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stutigarg/Desktop/"/>
    </mc:Choice>
  </mc:AlternateContent>
  <xr:revisionPtr revIDLastSave="0" documentId="8_{8D36D70D-427E-E949-874A-7D6E667FC8E2}" xr6:coauthVersionLast="47" xr6:coauthVersionMax="47" xr10:uidLastSave="{00000000-0000-0000-0000-000000000000}"/>
  <bookViews>
    <workbookView xWindow="0" yWindow="760" windowWidth="30240" windowHeight="17400" activeTab="8" xr2:uid="{00000000-000D-0000-FFFF-FFFF00000000}"/>
  </bookViews>
  <sheets>
    <sheet name="Data Tables" sheetId="1" r:id="rId1"/>
    <sheet name="Sales Process Data" sheetId="9" r:id="rId2"/>
    <sheet name="Sales ProcessPivot Tables" sheetId="10" r:id="rId3"/>
    <sheet name="Geo Data" sheetId="8" state="hidden" r:id="rId4"/>
    <sheet name="Sheet1" sheetId="7" r:id="rId5"/>
    <sheet name="Pivot Tables" sheetId="6" r:id="rId6"/>
    <sheet name="Income Source" sheetId="2" r:id="rId7"/>
    <sheet name="Geographically" sheetId="3" r:id="rId8"/>
    <sheet name="Sales Process" sheetId="4" r:id="rId9"/>
    <sheet name="Project Status" sheetId="5" state="hidden" r:id="rId10"/>
  </sheets>
  <definedNames>
    <definedName name="Slicer_Year">#N/A</definedName>
    <definedName name="Slicer_Year1">#N/A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0" i="10" l="1"/>
  <c r="D10" i="10"/>
  <c r="BH13" i="6"/>
  <c r="BH14" i="6"/>
  <c r="BH15" i="6"/>
  <c r="BH16" i="6"/>
  <c r="BH17" i="6"/>
  <c r="BH18" i="6"/>
  <c r="BH19" i="6"/>
  <c r="BH20" i="6"/>
  <c r="BH21" i="6"/>
  <c r="BH22" i="6"/>
  <c r="BH23" i="6"/>
  <c r="BH24" i="6"/>
  <c r="BH25" i="6"/>
  <c r="BH26" i="6"/>
  <c r="BH27" i="6"/>
  <c r="BH28" i="6"/>
  <c r="BH29" i="6"/>
  <c r="BH30" i="6"/>
  <c r="BH31" i="6"/>
  <c r="BH32" i="6"/>
  <c r="BH12" i="6"/>
  <c r="BG13" i="6"/>
  <c r="BG14" i="6"/>
  <c r="BG15" i="6"/>
  <c r="BG16" i="6"/>
  <c r="BG17" i="6"/>
  <c r="BG18" i="6"/>
  <c r="BG19" i="6"/>
  <c r="BG20" i="6"/>
  <c r="BG21" i="6"/>
  <c r="BG22" i="6"/>
  <c r="BG23" i="6"/>
  <c r="BG24" i="6"/>
  <c r="BG25" i="6"/>
  <c r="BG26" i="6"/>
  <c r="BG27" i="6"/>
  <c r="BG28" i="6"/>
  <c r="BG29" i="6"/>
  <c r="BG30" i="6"/>
  <c r="BG31" i="6"/>
  <c r="BG32" i="6"/>
  <c r="BG12" i="6"/>
  <c r="CU12" i="6"/>
  <c r="CV12" i="6" s="1"/>
  <c r="BP12" i="6"/>
  <c r="BP13" i="6"/>
  <c r="BP14" i="6"/>
  <c r="BP15" i="6"/>
  <c r="BP16" i="6"/>
  <c r="BR11" i="6"/>
  <c r="BS11" i="6"/>
  <c r="BR12" i="6"/>
  <c r="BS12" i="6"/>
  <c r="BR14" i="6"/>
  <c r="BS14" i="6"/>
  <c r="BR15" i="6"/>
  <c r="BS15" i="6"/>
  <c r="BR16" i="6"/>
  <c r="BS16" i="6"/>
  <c r="BS13" i="6"/>
  <c r="BR13" i="6"/>
  <c r="BQ13" i="6"/>
  <c r="BP11" i="6"/>
  <c r="BQ11" i="6"/>
  <c r="BQ12" i="6"/>
  <c r="BQ14" i="6"/>
  <c r="BQ15" i="6"/>
  <c r="BQ16" i="6"/>
  <c r="CB13" i="6"/>
  <c r="CB14" i="6"/>
  <c r="CB15" i="6"/>
  <c r="CB16" i="6"/>
  <c r="CB17" i="6"/>
  <c r="CB12" i="6"/>
  <c r="CK12" i="6"/>
  <c r="CO13" i="6" s="1"/>
  <c r="CA12" i="6"/>
  <c r="CA13" i="6"/>
  <c r="CA14" i="6"/>
  <c r="CA15" i="6"/>
  <c r="CA16" i="6"/>
  <c r="CA17" i="6"/>
  <c r="BW13" i="6"/>
  <c r="CR13" i="6" s="1"/>
  <c r="AT12" i="6"/>
  <c r="AT13" i="6"/>
  <c r="AS13" i="6"/>
  <c r="AS12" i="6"/>
  <c r="AE12" i="6"/>
  <c r="AE17" i="6"/>
  <c r="E47" i="2"/>
  <c r="O10" i="6"/>
  <c r="O11" i="6"/>
  <c r="O12" i="6"/>
  <c r="O13" i="6"/>
  <c r="O14" i="6"/>
  <c r="O9" i="6"/>
  <c r="N10" i="6"/>
  <c r="N11" i="6"/>
  <c r="N12" i="6"/>
  <c r="N13" i="6"/>
  <c r="N14" i="6"/>
  <c r="N9" i="6"/>
  <c r="K9" i="6"/>
  <c r="K10" i="6"/>
  <c r="K11" i="6"/>
  <c r="K12" i="6"/>
  <c r="K13" i="6"/>
  <c r="K14" i="6"/>
  <c r="D2" i="10"/>
  <c r="X12" i="6"/>
  <c r="E2" i="10" l="1"/>
  <c r="CS13" i="6"/>
  <c r="CU13" i="6"/>
  <c r="CT13" i="6"/>
  <c r="CJ12" i="6"/>
  <c r="CN13" i="6" s="1"/>
  <c r="Y12" i="6"/>
  <c r="M10" i="6"/>
  <c r="M13" i="6"/>
  <c r="M12" i="6"/>
  <c r="M14" i="6"/>
  <c r="M11" i="6"/>
  <c r="M9" i="6"/>
  <c r="L11" i="6"/>
  <c r="L10" i="6"/>
  <c r="L12" i="6"/>
  <c r="L9" i="6"/>
  <c r="L13" i="6"/>
  <c r="L14" i="6"/>
</calcChain>
</file>

<file path=xl/sharedStrings.xml><?xml version="1.0" encoding="utf-8"?>
<sst xmlns="http://schemas.openxmlformats.org/spreadsheetml/2006/main" count="28895" uniqueCount="110">
  <si>
    <t>Jan</t>
  </si>
  <si>
    <t>Feb</t>
  </si>
  <si>
    <t>Mar</t>
  </si>
  <si>
    <t>Apr</t>
  </si>
  <si>
    <t>May</t>
  </si>
  <si>
    <t>Jun</t>
  </si>
  <si>
    <t>Jul</t>
  </si>
  <si>
    <t>Aug</t>
  </si>
  <si>
    <t>Sep</t>
  </si>
  <si>
    <t>Oct</t>
  </si>
  <si>
    <t>Nov</t>
  </si>
  <si>
    <t>Dec</t>
  </si>
  <si>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</si>
  <si>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</si>
  <si>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</si>
  <si>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</si>
  <si>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</si>
  <si>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</si>
  <si>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</si>
  <si>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</si>
  <si>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</si>
  <si>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</si>
  <si>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</si>
  <si>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</si>
  <si>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</si>
  <si>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</si>
  <si>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</si>
  <si>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</si>
  <si>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</si>
  <si>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</si>
  <si>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</si>
  <si>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</si>
  <si>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</si>
  <si>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</si>
  <si>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</si>
  <si>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</si>
  <si>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</si>
  <si>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</si>
  <si>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</si>
  <si>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operating profit</t>
  </si>
  <si>
    <t>B2B</t>
  </si>
  <si>
    <t>Marketing Strategies</t>
  </si>
  <si>
    <t>B2C</t>
  </si>
  <si>
    <t>Row Labels</t>
  </si>
  <si>
    <t>Grand Total</t>
  </si>
  <si>
    <t>Sum of Income</t>
  </si>
  <si>
    <t>Sum of Income2</t>
  </si>
  <si>
    <t>X</t>
  </si>
  <si>
    <t>Y</t>
  </si>
  <si>
    <t>Amount</t>
  </si>
  <si>
    <t>Max</t>
  </si>
  <si>
    <t>Without Max</t>
  </si>
  <si>
    <t>100D83</t>
  </si>
  <si>
    <t>Sum of Target Income</t>
  </si>
  <si>
    <t xml:space="preserve">Income </t>
  </si>
  <si>
    <t>Target</t>
  </si>
  <si>
    <t>Syracuse University</t>
  </si>
  <si>
    <t>Sum of Counts</t>
  </si>
  <si>
    <t>Sum of Counts2</t>
  </si>
  <si>
    <t>Count</t>
  </si>
  <si>
    <t>Count%</t>
  </si>
  <si>
    <t>Ave.Income by Month</t>
  </si>
  <si>
    <t>Sum of operating profit</t>
  </si>
  <si>
    <t>Operating Profits</t>
  </si>
  <si>
    <t>Country</t>
  </si>
  <si>
    <t>Egypt</t>
  </si>
  <si>
    <t>USA</t>
  </si>
  <si>
    <t>Russia</t>
  </si>
  <si>
    <t>United Kingdom</t>
  </si>
  <si>
    <t>Brazil</t>
  </si>
  <si>
    <t>Canada</t>
  </si>
  <si>
    <t>Sum of Amount</t>
  </si>
  <si>
    <t>Sum of Amount2</t>
  </si>
  <si>
    <t>Geographical</t>
  </si>
  <si>
    <t>Total Sales</t>
  </si>
  <si>
    <t>Sum of Target</t>
  </si>
  <si>
    <t>Remaining Percentage</t>
  </si>
  <si>
    <t>Actual</t>
  </si>
  <si>
    <t xml:space="preserve"> </t>
  </si>
  <si>
    <t>Highest Country</t>
  </si>
  <si>
    <t>Non Highest</t>
  </si>
  <si>
    <t>Payroll Taxes</t>
  </si>
  <si>
    <t>Property Taxes</t>
  </si>
  <si>
    <t>Excise Taxes</t>
  </si>
  <si>
    <t>Total Taxes</t>
  </si>
  <si>
    <t>Order Number</t>
  </si>
  <si>
    <t>POS</t>
  </si>
  <si>
    <t>Payment Method</t>
  </si>
  <si>
    <t>Assembly Stage</t>
  </si>
  <si>
    <t>Registration Status</t>
  </si>
  <si>
    <t>Sale Status</t>
  </si>
  <si>
    <t>Delivery Type</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</si>
  <si>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</si>
  <si>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</si>
  <si>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</si>
  <si>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</si>
  <si>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</si>
  <si>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</si>
  <si>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</si>
  <si>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</si>
  <si>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</si>
  <si>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</si>
  <si>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</si>
  <si>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</si>
  <si>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</si>
  <si>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</si>
  <si>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</si>
  <si>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</si>
  <si>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</si>
  <si>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 xml:space="preserve">Branch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</si>
</sst>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_(* #,##0_);_(* \(#,##0\);_(* &quot;-&quot;??_);_(@_)"/>
    <numFmt numFmtId="165" formatCode="_(* #,##0.0_);_(* \(#,##0.0\);_(* &quot;-&quot;??_);_(@_)"/>
    <numFmt numFmtId="166" formatCode="0.0%"/>
    <numFmt numFmtId="167" formatCode="&quot;$&quot;#,##0"/>
  </numFmts>
  <fonts count="14" x14ac:knownFonts="1">
    <font>
      <sz val="11"/>
      <color theme="1"/>
      <name val="Calibri"/>
      <family val="2"/>
      <scheme val="minor"/>
    </font>
    <font>
      <sz val="11"/>
      <color theme="1"/>
      <name val="Calibri"/>
      <family val="2"/>
      <scheme val="minor"/>
    </font>
    <font>
      <b/>
      <sz val="11"/>
      <color theme="0"/>
      <name val="Arial"/>
      <family val="2"/>
    </font>
    <font>
      <sz val="8"/>
      <name val="Calibri"/>
      <family val="2"/>
      <scheme val="minor"/>
    </font>
    <font>
      <sz val="11"/>
      <color theme="1"/>
      <name val="Arial"/>
      <family val="2"/>
    </font>
    <font>
      <sz val="11"/>
      <color theme="0"/>
      <name val="Arial"/>
      <family val="2"/>
    </font>
    <font>
      <sz val="11"/>
      <color theme="6" tint="-0.249977111117893"/>
      <name val="Arial"/>
      <family val="2"/>
    </font>
    <font>
      <b/>
      <sz val="16"/>
      <color rgb="FF194AFE"/>
      <name val="Arial"/>
      <family val="2"/>
    </font>
    <font>
      <sz val="14"/>
      <color theme="1"/>
      <name val="Avenir Book"/>
      <family val="2"/>
    </font>
    <font>
      <sz val="12"/>
      <color rgb="FFC240D8"/>
      <name val="Avenir Book"/>
      <family val="2"/>
    </font>
    <font>
      <sz val="12"/>
      <color rgb="FF5A097C"/>
      <name val="Avenir Book"/>
      <family val="2"/>
    </font>
    <font>
      <sz val="12"/>
      <color rgb="FF0F11A7"/>
      <name val="Avenir Book"/>
      <family val="2"/>
    </font>
    <font>
      <sz val="12"/>
      <color rgb="FF296EFC"/>
      <name val="Avenir Book"/>
      <family val="2"/>
    </font>
    <font>
      <sz val="14"/>
      <color theme="1"/>
      <name val="Calibri"/>
      <family val="2"/>
      <scheme val="minor"/>
    </font>
  </fonts>
  <fills count="11">
    <fill>
      <patternFill patternType="none"/>
    </fill>
    <fill>
      <patternFill patternType="gray125"/>
    </fill>
    <fill>
      <patternFill patternType="solid">
        <fgColor rgb="FF5A2BCB"/>
        <bgColor indexed="64"/>
      </patternFill>
    </fill>
    <fill>
      <patternFill patternType="solid">
        <fgColor theme="1"/>
        <bgColor indexed="64"/>
      </patternFill>
    </fill>
    <fill>
      <patternFill patternType="solid">
        <fgColor rgb="FF1D1D3E"/>
        <bgColor indexed="64"/>
      </patternFill>
    </fill>
    <fill>
      <patternFill patternType="solid">
        <fgColor theme="4"/>
        <bgColor theme="4"/>
      </patternFill>
    </fill>
    <fill>
      <patternFill patternType="solid">
        <fgColor rgb="FFCC0E62"/>
        <bgColor indexed="64"/>
      </patternFill>
    </fill>
    <fill>
      <patternFill patternType="solid">
        <fgColor rgb="FF8989BC"/>
        <bgColor indexed="64"/>
      </patternFill>
    </fill>
    <fill>
      <patternFill patternType="solid">
        <fgColor rgb="FF252253"/>
        <bgColor indexed="64"/>
      </patternFill>
    </fill>
    <fill>
      <patternFill patternType="solid">
        <fgColor theme="0"/>
        <bgColor indexed="64"/>
      </patternFill>
    </fill>
    <fill>
      <patternFill patternType="solid">
        <fgColor rgb="FF00B0F0"/>
        <bgColor indexed="64"/>
      </patternFill>
    </fill>
  </fills>
  <borders count="13">
    <border>
      <left/>
      <right/>
      <top/>
      <bottom/>
      <diagonal/>
    </border>
    <border>
      <left/>
      <right/>
      <top style="thin">
        <color theme="6" tint="0.79998168889431442"/>
      </top>
      <bottom style="thin">
        <color theme="6" tint="0.7999816888943144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70">
    <xf numFmtId="0" fontId="0" fillId="0" borderId="0" xfId="0"/>
    <xf numFmtId="0" fontId="0" fillId="0" borderId="0" xfId="0" applyAlignment="1">
      <alignment horizontal="center" vertical="center"/>
    </xf>
    <xf numFmtId="0" fontId="0" fillId="0" borderId="0" xfId="0" applyAlignment="1">
      <alignment horizontal="left"/>
    </xf>
    <xf numFmtId="164" fontId="0" fillId="0" borderId="0" xfId="0" applyNumberFormat="1"/>
    <xf numFmtId="164" fontId="0" fillId="0" borderId="0" xfId="0" applyNumberFormat="1" applyAlignment="1">
      <alignment horizontal="center" vertical="center"/>
    </xf>
    <xf numFmtId="0" fontId="0" fillId="0" borderId="0" xfId="0" applyAlignment="1">
      <alignment horizontal="left" vertical="center"/>
    </xf>
    <xf numFmtId="164" fontId="0" fillId="0" borderId="0" xfId="1" applyNumberFormat="1" applyFont="1" applyFill="1" applyBorder="1" applyAlignment="1">
      <alignment horizontal="center" vertical="center"/>
    </xf>
    <xf numFmtId="164" fontId="0" fillId="0" borderId="0" xfId="1" applyNumberFormat="1" applyFont="1" applyFill="1" applyBorder="1"/>
    <xf numFmtId="0" fontId="2" fillId="2" borderId="0" xfId="0" applyFont="1" applyFill="1" applyAlignment="1">
      <alignment horizontal="center" vertical="center"/>
    </xf>
    <xf numFmtId="0" fontId="0" fillId="3" borderId="0" xfId="0" applyFill="1"/>
    <xf numFmtId="0" fontId="4" fillId="0" borderId="0" xfId="0" applyFont="1" applyAlignment="1">
      <alignment vertical="center"/>
    </xf>
    <xf numFmtId="0" fontId="4" fillId="0" borderId="0" xfId="0" pivotButton="1" applyFont="1" applyAlignment="1">
      <alignment vertical="center"/>
    </xf>
    <xf numFmtId="0" fontId="4" fillId="0" borderId="0" xfId="0" applyFont="1" applyAlignment="1">
      <alignment horizontal="left" vertical="center"/>
    </xf>
    <xf numFmtId="10" fontId="4" fillId="0" borderId="0" xfId="0" applyNumberFormat="1" applyFont="1" applyAlignment="1">
      <alignment vertical="center"/>
    </xf>
    <xf numFmtId="0" fontId="4" fillId="0" borderId="1" xfId="0" applyFont="1" applyBorder="1" applyAlignment="1">
      <alignment horizontal="left" vertical="center"/>
    </xf>
    <xf numFmtId="0" fontId="2" fillId="4" borderId="0" xfId="0" applyFont="1" applyFill="1" applyAlignment="1">
      <alignment horizontal="center" vertical="center"/>
    </xf>
    <xf numFmtId="165" fontId="4" fillId="0" borderId="0" xfId="1" applyNumberFormat="1" applyFont="1" applyAlignment="1">
      <alignment vertical="center"/>
    </xf>
    <xf numFmtId="164" fontId="4" fillId="0" borderId="0" xfId="1" applyNumberFormat="1" applyFont="1" applyAlignment="1">
      <alignment vertical="center"/>
    </xf>
    <xf numFmtId="9" fontId="4" fillId="0" borderId="0" xfId="2" applyFont="1" applyAlignment="1">
      <alignment vertical="center"/>
    </xf>
    <xf numFmtId="164" fontId="4" fillId="0" borderId="0" xfId="0" applyNumberFormat="1" applyFont="1" applyAlignment="1">
      <alignment vertical="center"/>
    </xf>
    <xf numFmtId="0" fontId="0" fillId="0" borderId="0" xfId="0" pivotButton="1"/>
    <xf numFmtId="10" fontId="0" fillId="0" borderId="0" xfId="0" applyNumberFormat="1"/>
    <xf numFmtId="166" fontId="4" fillId="0" borderId="0" xfId="2" applyNumberFormat="1" applyFont="1" applyAlignment="1">
      <alignment vertical="center"/>
    </xf>
    <xf numFmtId="10" fontId="4" fillId="0" borderId="0" xfId="2" applyNumberFormat="1" applyFont="1" applyAlignment="1">
      <alignment vertical="center"/>
    </xf>
    <xf numFmtId="0" fontId="5" fillId="6" borderId="0" xfId="0" applyFont="1" applyFill="1" applyAlignment="1">
      <alignment horizontal="center" vertical="center"/>
    </xf>
    <xf numFmtId="0" fontId="2" fillId="6" borderId="0" xfId="0" applyFont="1" applyFill="1" applyAlignment="1">
      <alignment horizontal="center" vertical="center"/>
    </xf>
    <xf numFmtId="0" fontId="4" fillId="0" borderId="0" xfId="0" applyFont="1" applyAlignment="1">
      <alignment horizontal="center" vertical="center"/>
    </xf>
    <xf numFmtId="1" fontId="6" fillId="0" borderId="0" xfId="0" applyNumberFormat="1" applyFont="1" applyAlignment="1">
      <alignment horizontal="center" vertical="center"/>
    </xf>
    <xf numFmtId="1" fontId="4" fillId="0" borderId="0" xfId="0" applyNumberFormat="1" applyFont="1" applyAlignment="1">
      <alignment horizontal="center" vertical="center"/>
    </xf>
    <xf numFmtId="0" fontId="7" fillId="0" borderId="0" xfId="0" applyFont="1" applyAlignment="1">
      <alignment vertical="center"/>
    </xf>
    <xf numFmtId="0" fontId="2" fillId="7" borderId="0" xfId="0" applyFont="1" applyFill="1" applyAlignment="1">
      <alignment vertical="center"/>
    </xf>
    <xf numFmtId="167" fontId="4" fillId="0" borderId="0" xfId="1" applyNumberFormat="1" applyFont="1" applyAlignment="1">
      <alignment vertical="center"/>
    </xf>
    <xf numFmtId="9" fontId="4" fillId="0" borderId="0" xfId="0" applyNumberFormat="1" applyFont="1" applyAlignment="1">
      <alignment vertical="center"/>
    </xf>
    <xf numFmtId="0" fontId="0" fillId="8" borderId="0" xfId="0" applyFill="1"/>
    <xf numFmtId="9" fontId="4" fillId="0" borderId="0" xfId="2" applyFont="1" applyBorder="1" applyAlignment="1">
      <alignment vertical="center"/>
    </xf>
    <xf numFmtId="9" fontId="4" fillId="0" borderId="3" xfId="2" applyFont="1" applyBorder="1" applyAlignment="1">
      <alignment vertical="center"/>
    </xf>
    <xf numFmtId="164" fontId="4" fillId="0" borderId="4" xfId="1" applyNumberFormat="1" applyFont="1" applyBorder="1" applyAlignment="1">
      <alignment vertical="center"/>
    </xf>
    <xf numFmtId="164" fontId="4" fillId="0" borderId="6" xfId="1" applyNumberFormat="1" applyFont="1" applyBorder="1" applyAlignment="1">
      <alignment vertical="center"/>
    </xf>
    <xf numFmtId="9" fontId="4" fillId="0" borderId="8" xfId="2" applyFont="1" applyBorder="1" applyAlignment="1">
      <alignment vertical="center"/>
    </xf>
    <xf numFmtId="164" fontId="4" fillId="0" borderId="9" xfId="1" applyNumberFormat="1" applyFont="1" applyBorder="1" applyAlignment="1">
      <alignment vertical="center"/>
    </xf>
    <xf numFmtId="0" fontId="8" fillId="9" borderId="2" xfId="0" applyFont="1" applyFill="1" applyBorder="1" applyAlignment="1">
      <alignment horizontal="left"/>
    </xf>
    <xf numFmtId="0" fontId="8" fillId="9" borderId="5" xfId="0" applyFont="1" applyFill="1" applyBorder="1" applyAlignment="1">
      <alignment horizontal="left"/>
    </xf>
    <xf numFmtId="0" fontId="8" fillId="9" borderId="7" xfId="0" applyFont="1" applyFill="1" applyBorder="1" applyAlignment="1">
      <alignment horizontal="left"/>
    </xf>
    <xf numFmtId="0" fontId="8" fillId="9" borderId="0" xfId="0" applyFont="1" applyFill="1" applyAlignment="1">
      <alignment horizontal="left"/>
    </xf>
    <xf numFmtId="164" fontId="8" fillId="9" borderId="0" xfId="0" applyNumberFormat="1" applyFont="1" applyFill="1"/>
    <xf numFmtId="10" fontId="8" fillId="9" borderId="0" xfId="0" applyNumberFormat="1" applyFont="1" applyFill="1"/>
    <xf numFmtId="0" fontId="4" fillId="0" borderId="2" xfId="0" applyFont="1" applyBorder="1" applyAlignment="1">
      <alignment vertical="center"/>
    </xf>
    <xf numFmtId="0" fontId="4" fillId="7" borderId="4" xfId="0" applyFont="1" applyFill="1" applyBorder="1" applyAlignment="1">
      <alignment vertical="center"/>
    </xf>
    <xf numFmtId="0" fontId="5" fillId="7" borderId="3" xfId="0" applyFont="1" applyFill="1" applyBorder="1" applyAlignment="1">
      <alignment vertical="center"/>
    </xf>
    <xf numFmtId="10" fontId="9" fillId="9" borderId="10" xfId="0" applyNumberFormat="1" applyFont="1" applyFill="1" applyBorder="1"/>
    <xf numFmtId="10" fontId="10" fillId="9" borderId="3" xfId="0" applyNumberFormat="1" applyFont="1" applyFill="1" applyBorder="1"/>
    <xf numFmtId="10" fontId="11" fillId="9" borderId="3" xfId="0" applyNumberFormat="1" applyFont="1" applyFill="1" applyBorder="1"/>
    <xf numFmtId="10" fontId="12" fillId="9" borderId="4" xfId="0" applyNumberFormat="1" applyFont="1" applyFill="1" applyBorder="1"/>
    <xf numFmtId="10" fontId="9" fillId="9" borderId="11" xfId="0" applyNumberFormat="1" applyFont="1" applyFill="1" applyBorder="1"/>
    <xf numFmtId="10" fontId="10" fillId="9" borderId="0" xfId="0" applyNumberFormat="1" applyFont="1" applyFill="1"/>
    <xf numFmtId="10" fontId="11" fillId="9" borderId="0" xfId="0" applyNumberFormat="1" applyFont="1" applyFill="1"/>
    <xf numFmtId="10" fontId="12" fillId="9" borderId="6" xfId="0" applyNumberFormat="1" applyFont="1" applyFill="1" applyBorder="1"/>
    <xf numFmtId="10" fontId="9" fillId="9" borderId="12" xfId="0" applyNumberFormat="1" applyFont="1" applyFill="1" applyBorder="1"/>
    <xf numFmtId="10" fontId="10" fillId="9" borderId="8" xfId="0" applyNumberFormat="1" applyFont="1" applyFill="1" applyBorder="1"/>
    <xf numFmtId="10" fontId="11" fillId="9" borderId="8" xfId="0" applyNumberFormat="1" applyFont="1" applyFill="1" applyBorder="1"/>
    <xf numFmtId="10" fontId="12" fillId="9" borderId="9" xfId="0" applyNumberFormat="1" applyFont="1" applyFill="1" applyBorder="1"/>
    <xf numFmtId="167" fontId="4" fillId="0" borderId="0" xfId="0" applyNumberFormat="1" applyFont="1" applyAlignment="1">
      <alignment vertical="center"/>
    </xf>
    <xf numFmtId="9" fontId="2" fillId="7" borderId="0" xfId="0" applyNumberFormat="1" applyFont="1" applyFill="1" applyAlignment="1">
      <alignment vertical="center"/>
    </xf>
    <xf numFmtId="0" fontId="5" fillId="5" borderId="0" xfId="0" applyFont="1" applyFill="1" applyAlignment="1">
      <alignment horizontal="center" vertical="center"/>
    </xf>
    <xf numFmtId="0" fontId="4" fillId="0" borderId="0" xfId="0" applyFont="1" applyAlignment="1">
      <alignment horizontal="left" vertical="center" indent="1"/>
    </xf>
    <xf numFmtId="0" fontId="13" fillId="0" borderId="0" xfId="0" applyFont="1"/>
    <xf numFmtId="0" fontId="0" fillId="9" borderId="0" xfId="0" applyFill="1"/>
    <xf numFmtId="0" fontId="0" fillId="10" borderId="0" xfId="0" applyFill="1"/>
    <xf numFmtId="9" fontId="0" fillId="0" borderId="0" xfId="2" applyFont="1" applyBorder="1"/>
    <xf numFmtId="9" fontId="0" fillId="0" borderId="0" xfId="0" applyNumberFormat="1"/>
  </cellXfs>
  <cellStyles count="3">
    <cellStyle name="Comma" xfId="1" builtinId="3"/>
    <cellStyle name="Normal" xfId="0" builtinId="0"/>
    <cellStyle name="Percent" xfId="2" builtinId="5"/>
  </cellStyles>
  <dxfs count="134">
    <dxf>
      <numFmt numFmtId="164" formatCode="_(* #,##0_);_(* \(#,##0\);_(* &quot;-&quot;??_);_(@_)"/>
    </dxf>
    <dxf>
      <numFmt numFmtId="164" formatCode="_(* #,##0_);_(* \(#,##0\);_(* &quot;-&quot;??_);_(@_)"/>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numFmt numFmtId="164" formatCode="_(* #,##0_);_(* \(#,##0\);_(* &quot;-&quot;??_);_(@_)"/>
    </dxf>
    <dxf>
      <numFmt numFmtId="164" formatCode="_(* #,##0_);_(* \(#,##0\);_(* &quot;-&quot;??_);_(@_)"/>
    </dxf>
    <dxf>
      <numFmt numFmtId="14" formatCode="0.00%"/>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4" formatCode="0.00%"/>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64" formatCode="_(* #,##0_);_(* \(#,##0\);_(* &quot;-&quot;??_);_(@_)"/>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color theme="1"/>
      </font>
    </dxf>
    <dxf>
      <fill>
        <patternFill>
          <bgColor theme="0"/>
        </patternFill>
      </fill>
    </dxf>
    <dxf>
      <numFmt numFmtId="164" formatCode="_(* #,##0_);_(* \(#,##0\);_(* &quot;-&quot;??_);_(@_)"/>
    </dxf>
    <dxf>
      <font>
        <color theme="0"/>
      </font>
    </dxf>
    <dxf>
      <fill>
        <patternFill patternType="solid">
          <bgColor theme="1"/>
        </patternFill>
      </fill>
    </dxf>
    <dxf>
      <font>
        <sz val="14"/>
      </font>
    </dxf>
    <dxf>
      <font>
        <name val="Avenir Book"/>
        <scheme val="none"/>
      </font>
    </dxf>
    <dxf>
      <numFmt numFmtId="14" formatCode="0.00%"/>
    </dxf>
    <dxf>
      <alignment vertical="center"/>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64" formatCode="_(* #,##0_);_(* \(#,##0\);_(* &quot;-&quot;??_);_(@_)"/>
    </dxf>
    <dxf>
      <numFmt numFmtId="164" formatCode="_(* #,##0_);_(* \(#,##0\);_(* &quot;-&quot;??_);_(@_)"/>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numFmt numFmtId="164" formatCode="_(* #,##0_);_(* \(#,##0\);_(* &quot;-&quot;??_);_(@_)"/>
    </dxf>
    <dxf>
      <numFmt numFmtId="164" formatCode="_(* #,##0_);_(* \(#,##0\);_(* &quot;-&quot;??_);_(@_)"/>
    </dxf>
    <dxf>
      <numFmt numFmtId="14" formatCode="0.00%"/>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Arial"/>
        <family val="2"/>
        <scheme val="none"/>
      </font>
      <fill>
        <patternFill patternType="solid">
          <fgColor indexed="64"/>
          <bgColor rgb="FFCC0E62"/>
        </patternFill>
      </fill>
      <alignment horizontal="center" vertical="center" textRotation="0" wrapText="0" indent="0" justifyLastLine="0" shrinkToFit="0" readingOrder="0"/>
    </dxf>
    <dxf>
      <fill>
        <patternFill>
          <bgColor theme="0"/>
        </patternFill>
      </fill>
    </dxf>
    <dxf>
      <fill>
        <patternFill patternType="solid">
          <bgColor theme="2" tint="-0.499984740745262"/>
        </patternFill>
      </fill>
    </dxf>
    <dxf>
      <font>
        <sz val="14"/>
      </font>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s>
  <tableStyles count="3" defaultTableStyle="TableStyleMedium2" defaultPivotStyle="PivotStyleLight16">
    <tableStyle name="Data Tables-style" pivot="0" count="3" xr9:uid="{3ED07E90-FC46-3D43-98B3-A910587132C4}">
      <tableStyleElement type="headerRow" dxfId="133"/>
      <tableStyleElement type="firstRowStripe" dxfId="132"/>
      <tableStyleElement type="secondRowStripe" dxfId="131"/>
    </tableStyle>
    <tableStyle name="PivotStyleMedium4 2" table="0" count="13" xr9:uid="{FB926C91-FE76-4EA3-9571-7594AA2C6406}">
      <tableStyleElement type="wholeTable" dxfId="130"/>
      <tableStyleElement type="headerRow" dxfId="129"/>
      <tableStyleElement type="totalRow" dxfId="128"/>
      <tableStyleElement type="firstRowStripe" dxfId="127"/>
      <tableStyleElement type="firstColumnStripe" dxfId="126"/>
      <tableStyleElement type="firstHeaderCell" dxfId="125"/>
      <tableStyleElement type="firstSubtotalRow" dxfId="124"/>
      <tableStyleElement type="secondSubtotalRow" dxfId="123"/>
      <tableStyleElement type="firstColumnSubheading" dxfId="122"/>
      <tableStyleElement type="firstRowSubheading" dxfId="121"/>
      <tableStyleElement type="secondRowSubheading" dxfId="120"/>
      <tableStyleElement type="pageFieldLabels" dxfId="119"/>
      <tableStyleElement type="pageFieldValues" dxfId="118"/>
    </tableStyle>
    <tableStyle name="SlicerStyleDark3 2" pivot="0" table="0" count="10" xr9:uid="{121FABF3-A958-D640-8CBA-0DEC14FEA7B5}">
      <tableStyleElement type="wholeTable" dxfId="117"/>
      <tableStyleElement type="headerRow" dxfId="116"/>
    </tableStyle>
  </tableStyles>
  <colors>
    <mruColors>
      <color rgb="FF9947F7"/>
      <color rgb="FFC23FD8"/>
      <color rgb="FFC240D8"/>
      <color rgb="FFC230D8"/>
      <color rgb="FF296EFC"/>
      <color rgb="FF5063F3"/>
      <color rgb="FF00F1DF"/>
      <color rgb="FF0A0D80"/>
      <color rgb="FF0F11A7"/>
      <color rgb="FFDC25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a:gsLst>
                <a:gs pos="20000">
                  <a:srgbClr val="C23FD8">
                    <a:alpha val="80000"/>
                  </a:srgbClr>
                </a:gs>
                <a:gs pos="70000">
                  <a:srgbClr val="9947F7">
                    <a:alpha val="80000"/>
                  </a:srgbClr>
                </a:gs>
              </a:gsLst>
              <a:lin ang="0" scaled="1"/>
            </a:gradFill>
            <a:ln w="120650">
              <a:solidFill>
                <a:schemeClr val="tx1"/>
              </a:solidFill>
            </a:ln>
          </c:spPr>
          <c:dPt>
            <c:idx val="0"/>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01-8166-8E4B-9A75-962654F56AAC}"/>
              </c:ext>
            </c:extLst>
          </c:dPt>
          <c:dPt>
            <c:idx val="1"/>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03-8166-8E4B-9A75-962654F56AAC}"/>
              </c:ext>
            </c:extLst>
          </c:dPt>
          <c:dPt>
            <c:idx val="2"/>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05-8166-8E4B-9A75-962654F56AAC}"/>
              </c:ext>
            </c:extLst>
          </c:dPt>
          <c:dPt>
            <c:idx val="3"/>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07-8166-8E4B-9A75-962654F56AAC}"/>
              </c:ext>
            </c:extLst>
          </c:dPt>
          <c:dPt>
            <c:idx val="4"/>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09-8166-8E4B-9A75-962654F56AAC}"/>
              </c:ext>
            </c:extLst>
          </c:dPt>
          <c:dPt>
            <c:idx val="5"/>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0B-8166-8E4B-9A75-962654F56AAC}"/>
              </c:ext>
            </c:extLst>
          </c:dPt>
          <c:dPt>
            <c:idx val="6"/>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0D-8166-8E4B-9A75-962654F56AAC}"/>
              </c:ext>
            </c:extLst>
          </c:dPt>
          <c:dPt>
            <c:idx val="7"/>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0F-8166-8E4B-9A75-962654F56AAC}"/>
              </c:ext>
            </c:extLst>
          </c:dPt>
          <c:dPt>
            <c:idx val="8"/>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11-8166-8E4B-9A75-962654F56AAC}"/>
              </c:ext>
            </c:extLst>
          </c:dPt>
          <c:dPt>
            <c:idx val="9"/>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13-8166-8E4B-9A75-962654F56AAC}"/>
              </c:ext>
            </c:extLst>
          </c:dPt>
          <c:dPt>
            <c:idx val="10"/>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15-8166-8E4B-9A75-962654F56AAC}"/>
              </c:ext>
            </c:extLst>
          </c:dPt>
          <c:dPt>
            <c:idx val="11"/>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17-8166-8E4B-9A75-962654F56AAC}"/>
              </c:ext>
            </c:extLst>
          </c:dPt>
          <c:dPt>
            <c:idx val="12"/>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19-8166-8E4B-9A75-962654F56AAC}"/>
              </c:ext>
            </c:extLst>
          </c:dPt>
          <c:dPt>
            <c:idx val="13"/>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1B-8166-8E4B-9A75-962654F56AAC}"/>
              </c:ext>
            </c:extLst>
          </c:dPt>
          <c:dPt>
            <c:idx val="14"/>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1D-8166-8E4B-9A75-962654F56AAC}"/>
              </c:ext>
            </c:extLst>
          </c:dPt>
          <c:dPt>
            <c:idx val="15"/>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1F-8166-8E4B-9A75-962654F56AAC}"/>
              </c:ext>
            </c:extLst>
          </c:dPt>
          <c:dPt>
            <c:idx val="16"/>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21-8166-8E4B-9A75-962654F56AAC}"/>
              </c:ext>
            </c:extLst>
          </c:dPt>
          <c:dPt>
            <c:idx val="17"/>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23-8166-8E4B-9A75-962654F56AAC}"/>
              </c:ext>
            </c:extLst>
          </c:dPt>
          <c:dPt>
            <c:idx val="18"/>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25-8166-8E4B-9A75-962654F56AAC}"/>
              </c:ext>
            </c:extLst>
          </c:dPt>
          <c:dPt>
            <c:idx val="19"/>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27-8166-8E4B-9A75-962654F56AAC}"/>
              </c:ext>
            </c:extLst>
          </c:dPt>
          <c:dPt>
            <c:idx val="20"/>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29-8166-8E4B-9A75-962654F56AAC}"/>
              </c:ext>
            </c:extLst>
          </c:dPt>
          <c:dPt>
            <c:idx val="21"/>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2B-8166-8E4B-9A75-962654F56AAC}"/>
              </c:ext>
            </c:extLst>
          </c:dPt>
          <c:dPt>
            <c:idx val="22"/>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2D-8166-8E4B-9A75-962654F56AAC}"/>
              </c:ext>
            </c:extLst>
          </c:dPt>
          <c:dPt>
            <c:idx val="23"/>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2F-8166-8E4B-9A75-962654F56AAC}"/>
              </c:ext>
            </c:extLst>
          </c:dPt>
          <c:dPt>
            <c:idx val="24"/>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31-8166-8E4B-9A75-962654F56AAC}"/>
              </c:ext>
            </c:extLst>
          </c:dPt>
          <c:dPt>
            <c:idx val="25"/>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33-8166-8E4B-9A75-962654F56AAC}"/>
              </c:ext>
            </c:extLst>
          </c:dPt>
          <c:dPt>
            <c:idx val="26"/>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35-8166-8E4B-9A75-962654F56AAC}"/>
              </c:ext>
            </c:extLst>
          </c:dPt>
          <c:dPt>
            <c:idx val="27"/>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37-8166-8E4B-9A75-962654F56AAC}"/>
              </c:ext>
            </c:extLst>
          </c:dPt>
          <c:dPt>
            <c:idx val="28"/>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39-8166-8E4B-9A75-962654F56AAC}"/>
              </c:ext>
            </c:extLst>
          </c:dPt>
          <c:dPt>
            <c:idx val="29"/>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3B-8166-8E4B-9A75-962654F56AAC}"/>
              </c:ext>
            </c:extLst>
          </c:dPt>
          <c:dPt>
            <c:idx val="30"/>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3D-8166-8E4B-9A75-962654F56AAC}"/>
              </c:ext>
            </c:extLst>
          </c:dPt>
          <c:dPt>
            <c:idx val="31"/>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3F-8166-8E4B-9A75-962654F56AAC}"/>
              </c:ext>
            </c:extLst>
          </c:dPt>
          <c:dPt>
            <c:idx val="32"/>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41-8166-8E4B-9A75-962654F56AAC}"/>
              </c:ext>
            </c:extLst>
          </c:dPt>
          <c:dPt>
            <c:idx val="33"/>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43-8166-8E4B-9A75-962654F56AAC}"/>
              </c:ext>
            </c:extLst>
          </c:dPt>
          <c:dPt>
            <c:idx val="34"/>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45-8166-8E4B-9A75-962654F56AAC}"/>
              </c:ext>
            </c:extLst>
          </c:dPt>
          <c:dPt>
            <c:idx val="35"/>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47-8166-8E4B-9A75-962654F56AAC}"/>
              </c:ext>
            </c:extLst>
          </c:dPt>
          <c:dPt>
            <c:idx val="36"/>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49-8166-8E4B-9A75-962654F56AAC}"/>
              </c:ext>
            </c:extLst>
          </c:dPt>
          <c:dPt>
            <c:idx val="37"/>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4B-8166-8E4B-9A75-962654F56AAC}"/>
              </c:ext>
            </c:extLst>
          </c:dPt>
          <c:dPt>
            <c:idx val="38"/>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4D-8166-8E4B-9A75-962654F56AAC}"/>
              </c:ext>
            </c:extLst>
          </c:dPt>
          <c:dPt>
            <c:idx val="39"/>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4F-8166-8E4B-9A75-962654F56AAC}"/>
              </c:ext>
            </c:extLst>
          </c:dPt>
          <c:dPt>
            <c:idx val="40"/>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51-8166-8E4B-9A75-962654F56AAC}"/>
              </c:ext>
            </c:extLst>
          </c:dPt>
          <c:dPt>
            <c:idx val="41"/>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53-8166-8E4B-9A75-962654F56AAC}"/>
              </c:ext>
            </c:extLst>
          </c:dPt>
          <c:dPt>
            <c:idx val="42"/>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55-8166-8E4B-9A75-962654F56AAC}"/>
              </c:ext>
            </c:extLst>
          </c:dPt>
          <c:dPt>
            <c:idx val="43"/>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57-8166-8E4B-9A75-962654F56AAC}"/>
              </c:ext>
            </c:extLst>
          </c:dPt>
          <c:dPt>
            <c:idx val="44"/>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59-8166-8E4B-9A75-962654F56AAC}"/>
              </c:ext>
            </c:extLst>
          </c:dPt>
          <c:dPt>
            <c:idx val="45"/>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5B-8166-8E4B-9A75-962654F56AAC}"/>
              </c:ext>
            </c:extLst>
          </c:dPt>
          <c:dPt>
            <c:idx val="46"/>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5D-8166-8E4B-9A75-962654F56AAC}"/>
              </c:ext>
            </c:extLst>
          </c:dPt>
          <c:dPt>
            <c:idx val="47"/>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5F-8166-8E4B-9A75-962654F56AAC}"/>
              </c:ext>
            </c:extLst>
          </c:dPt>
          <c:dPt>
            <c:idx val="48"/>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61-8166-8E4B-9A75-962654F56AAC}"/>
              </c:ext>
            </c:extLst>
          </c:dPt>
          <c:dPt>
            <c:idx val="49"/>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63-8166-8E4B-9A75-962654F56AAC}"/>
              </c:ext>
            </c:extLst>
          </c:dPt>
          <c:dPt>
            <c:idx val="50"/>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65-8166-8E4B-9A75-962654F56AAC}"/>
              </c:ext>
            </c:extLst>
          </c:dPt>
          <c:dPt>
            <c:idx val="51"/>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67-8166-8E4B-9A75-962654F56AAC}"/>
              </c:ext>
            </c:extLst>
          </c:dPt>
          <c:dPt>
            <c:idx val="52"/>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69-8166-8E4B-9A75-962654F56AAC}"/>
              </c:ext>
            </c:extLst>
          </c:dPt>
          <c:dPt>
            <c:idx val="53"/>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6B-8166-8E4B-9A75-962654F56AAC}"/>
              </c:ext>
            </c:extLst>
          </c:dPt>
          <c:dPt>
            <c:idx val="54"/>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6D-8166-8E4B-9A75-962654F56AAC}"/>
              </c:ext>
            </c:extLst>
          </c:dPt>
          <c:dPt>
            <c:idx val="55"/>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6F-8166-8E4B-9A75-962654F56AAC}"/>
              </c:ext>
            </c:extLst>
          </c:dPt>
          <c:dPt>
            <c:idx val="56"/>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71-8166-8E4B-9A75-962654F56AAC}"/>
              </c:ext>
            </c:extLst>
          </c:dPt>
          <c:dPt>
            <c:idx val="57"/>
            <c:bubble3D val="0"/>
            <c:spPr>
              <a:gradFill>
                <a:gsLst>
                  <a:gs pos="20000">
                    <a:srgbClr val="C23FD8">
                      <a:alpha val="80000"/>
                    </a:srgbClr>
                  </a:gs>
                  <a:gs pos="70000">
                    <a:srgbClr val="9947F7">
                      <a:alpha val="80000"/>
                    </a:srgbClr>
                  </a:gs>
                </a:gsLst>
                <a:lin ang="0" scaled="1"/>
              </a:gradFill>
              <a:ln w="120650">
                <a:solidFill>
                  <a:schemeClr val="tx1"/>
                </a:solidFill>
              </a:ln>
              <a:effectLst/>
            </c:spPr>
            <c:extLst>
              <c:ext xmlns:c16="http://schemas.microsoft.com/office/drawing/2014/chart" uri="{C3380CC4-5D6E-409C-BE32-E72D297353CC}">
                <c16:uniqueId val="{00000073-8166-8E4B-9A75-962654F56AAC}"/>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00-1F3B-354D-ACF8-C3377C6C0CEA}"/>
            </c:ext>
          </c:extLst>
        </c:ser>
        <c:dLbls>
          <c:showLegendKey val="0"/>
          <c:showVal val="0"/>
          <c:showCatName val="0"/>
          <c:showSerName val="0"/>
          <c:showPercent val="0"/>
          <c:showBubbleSize val="0"/>
          <c:showLeaderLines val="1"/>
        </c:dLbls>
        <c:firstSliceAng val="0"/>
        <c:holeSize val="75"/>
      </c:doughnutChart>
      <c:pieChart>
        <c:varyColors val="1"/>
        <c:ser>
          <c:idx val="2"/>
          <c:order val="2"/>
          <c:tx>
            <c:v>3rd</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75-8166-8E4B-9A75-962654F56A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77-8166-8E4B-9A75-962654F56AAC}"/>
              </c:ext>
            </c:extLst>
          </c:dPt>
          <c:val>
            <c:numRef>
              <c:f>'Sales ProcessPivot Tables'!$E$9:$E$10</c:f>
              <c:numCache>
                <c:formatCode>General</c:formatCode>
                <c:ptCount val="2"/>
                <c:pt idx="0">
                  <c:v>1</c:v>
                </c:pt>
                <c:pt idx="1">
                  <c:v>-0.19290480819571401</c:v>
                </c:pt>
              </c:numCache>
            </c:numRef>
          </c:val>
          <c:extLst>
            <c:ext xmlns:c16="http://schemas.microsoft.com/office/drawing/2014/chart" uri="{C3380CC4-5D6E-409C-BE32-E72D297353CC}">
              <c16:uniqueId val="{00000007-1F3B-354D-ACF8-C3377C6C0CEA}"/>
            </c:ext>
          </c:extLst>
        </c:ser>
        <c:dLbls>
          <c:showLegendKey val="0"/>
          <c:showVal val="0"/>
          <c:showCatName val="0"/>
          <c:showSerName val="0"/>
          <c:showPercent val="0"/>
          <c:showBubbleSize val="0"/>
          <c:showLeaderLines val="1"/>
        </c:dLbls>
        <c:firstSliceAng val="0"/>
      </c:pieChart>
      <c:scatterChart>
        <c:scatterStyle val="lineMarker"/>
        <c:varyColors val="0"/>
        <c:ser>
          <c:idx val="1"/>
          <c:order val="1"/>
          <c:tx>
            <c:v>2nd</c:v>
          </c:tx>
          <c:spPr>
            <a:ln w="25400" cap="rnd">
              <a:no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002-1F3B-354D-ACF8-C3377C6C0CEA}"/>
              </c:ext>
            </c:extLst>
          </c:dPt>
          <c:yVal>
            <c:numRef>
              <c:f>'Sales ProcessPivot Tables'!$D$2:$E$2</c:f>
              <c:numCache>
                <c:formatCode>0%</c:formatCode>
                <c:ptCount val="2"/>
                <c:pt idx="0">
                  <c:v>0.71910457155473795</c:v>
                </c:pt>
                <c:pt idx="1">
                  <c:v>0.28089542844526205</c:v>
                </c:pt>
              </c:numCache>
            </c:numRef>
          </c:yVal>
          <c:smooth val="0"/>
          <c:extLst>
            <c:ext xmlns:c16="http://schemas.microsoft.com/office/drawing/2014/chart" uri="{C3380CC4-5D6E-409C-BE32-E72D297353CC}">
              <c16:uniqueId val="{00000001-1F3B-354D-ACF8-C3377C6C0CEA}"/>
            </c:ext>
          </c:extLst>
        </c:ser>
        <c:dLbls>
          <c:showLegendKey val="0"/>
          <c:showVal val="0"/>
          <c:showCatName val="0"/>
          <c:showSerName val="0"/>
          <c:showPercent val="0"/>
          <c:showBubbleSize val="0"/>
        </c:dLbls>
        <c:axId val="789892864"/>
        <c:axId val="1566766783"/>
      </c:scatterChart>
      <c:valAx>
        <c:axId val="1566766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92864"/>
        <c:crosses val="autoZero"/>
        <c:crossBetween val="midCat"/>
      </c:valAx>
      <c:valAx>
        <c:axId val="789892864"/>
        <c:scaling>
          <c:orientation val="minMax"/>
        </c:scaling>
        <c:delete val="0"/>
        <c:axPos val="b"/>
        <c:majorGridlines>
          <c:spPr>
            <a:ln w="9525" cap="flat" cmpd="sng" algn="ctr">
              <a:solidFill>
                <a:schemeClr val="tx1">
                  <a:lumMod val="15000"/>
                  <a:lumOff val="85000"/>
                </a:schemeClr>
              </a:solidFill>
              <a:round/>
            </a:ln>
            <a:effectLst/>
          </c:spPr>
        </c:majorGridlines>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766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Income</c:v>
          </c:tx>
          <c:spPr>
            <a:gradFill flip="none" rotWithShape="1">
              <a:gsLst>
                <a:gs pos="0">
                  <a:schemeClr val="accent1">
                    <a:lumMod val="5000"/>
                    <a:lumOff val="95000"/>
                  </a:schemeClr>
                </a:gs>
                <a:gs pos="48000">
                  <a:srgbClr val="100D83"/>
                </a:gs>
                <a:gs pos="48000">
                  <a:schemeClr val="accent1">
                    <a:lumMod val="45000"/>
                    <a:lumOff val="55000"/>
                  </a:schemeClr>
                </a:gs>
                <a:gs pos="0">
                  <a:srgbClr val="7417BD"/>
                </a:gs>
              </a:gsLst>
              <a:path path="circle">
                <a:fillToRect l="100000" t="100000"/>
              </a:path>
              <a:tileRect r="-100000" b="-100000"/>
            </a:gradFill>
            <a:ln w="25400">
              <a:noFill/>
            </a:ln>
            <a:effectLst>
              <a:outerShdw blurRad="127000" sx="109000" sy="109000" algn="ctr" rotWithShape="0">
                <a:srgbClr val="100D83">
                  <a:alpha val="80370"/>
                </a:srgbClr>
              </a:outerShdw>
            </a:effectLst>
          </c:spPr>
          <c:invertIfNegative val="0"/>
          <c:dLbls>
            <c:dLbl>
              <c:idx val="0"/>
              <c:tx>
                <c:rich>
                  <a:bodyPr/>
                  <a:lstStyle/>
                  <a:p>
                    <a:fld id="{F23A8415-57EC-F049-9C91-B79221C02A5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A96D-F74D-AB74-510A38D0F20D}"/>
                </c:ext>
              </c:extLst>
            </c:dLbl>
            <c:dLbl>
              <c:idx val="1"/>
              <c:tx>
                <c:rich>
                  <a:bodyPr/>
                  <a:lstStyle/>
                  <a:p>
                    <a:fld id="{FC0B02D3-7034-234C-8786-05CAB571E5A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96D-F74D-AB74-510A38D0F20D}"/>
                </c:ext>
              </c:extLst>
            </c:dLbl>
            <c:dLbl>
              <c:idx val="2"/>
              <c:tx>
                <c:rich>
                  <a:bodyPr/>
                  <a:lstStyle/>
                  <a:p>
                    <a:fld id="{B68D5FF0-E116-0145-A0CA-48CF32E4C76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96D-F74D-AB74-510A38D0F20D}"/>
                </c:ext>
              </c:extLst>
            </c:dLbl>
            <c:dLbl>
              <c:idx val="3"/>
              <c:tx>
                <c:rich>
                  <a:bodyPr/>
                  <a:lstStyle/>
                  <a:p>
                    <a:fld id="{19714B16-5BF0-774A-A7FD-6A24A4FF816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96D-F74D-AB74-510A38D0F20D}"/>
                </c:ext>
              </c:extLst>
            </c:dLbl>
            <c:dLbl>
              <c:idx val="4"/>
              <c:tx>
                <c:rich>
                  <a:bodyPr/>
                  <a:lstStyle/>
                  <a:p>
                    <a:fld id="{66C69F8C-CF9D-0148-BA03-E91D68C4172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A96D-F74D-AB74-510A38D0F20D}"/>
                </c:ext>
              </c:extLst>
            </c:dLbl>
            <c:dLbl>
              <c:idx val="5"/>
              <c:tx>
                <c:rich>
                  <a:bodyPr/>
                  <a:lstStyle/>
                  <a:p>
                    <a:fld id="{5CFB1F3B-3484-964C-94E6-12D992A1D5B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A96D-F74D-AB74-510A38D0F20D}"/>
                </c:ext>
              </c:extLst>
            </c:dLbl>
            <c:spPr>
              <a:gradFill>
                <a:gsLst>
                  <a:gs pos="0">
                    <a:srgbClr val="DD115E"/>
                  </a:gs>
                  <a:gs pos="20000">
                    <a:srgbClr val="100D83"/>
                  </a:gs>
                  <a:gs pos="100000">
                    <a:srgbClr val="DD115E"/>
                  </a:gs>
                  <a:gs pos="0">
                    <a:srgbClr val="7417BD"/>
                  </a:gs>
                </a:gsLst>
                <a:path path="circle">
                  <a:fillToRect l="100000" t="100000"/>
                </a:path>
              </a:gra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Tables'!$I$9:$I$14</c:f>
              <c:numCache>
                <c:formatCode>General</c:formatCode>
                <c:ptCount val="6"/>
                <c:pt idx="0">
                  <c:v>1</c:v>
                </c:pt>
                <c:pt idx="1">
                  <c:v>7</c:v>
                </c:pt>
                <c:pt idx="2">
                  <c:v>4</c:v>
                </c:pt>
                <c:pt idx="3">
                  <c:v>2</c:v>
                </c:pt>
                <c:pt idx="4">
                  <c:v>6</c:v>
                </c:pt>
                <c:pt idx="5">
                  <c:v>5</c:v>
                </c:pt>
              </c:numCache>
            </c:numRef>
          </c:xVal>
          <c:yVal>
            <c:numRef>
              <c:f>'Pivot Tables'!$J$9:$J$14</c:f>
              <c:numCache>
                <c:formatCode>General</c:formatCode>
                <c:ptCount val="6"/>
                <c:pt idx="0">
                  <c:v>3</c:v>
                </c:pt>
                <c:pt idx="1">
                  <c:v>2</c:v>
                </c:pt>
                <c:pt idx="2">
                  <c:v>1</c:v>
                </c:pt>
                <c:pt idx="3">
                  <c:v>8</c:v>
                </c:pt>
                <c:pt idx="4">
                  <c:v>6</c:v>
                </c:pt>
                <c:pt idx="5">
                  <c:v>9</c:v>
                </c:pt>
              </c:numCache>
            </c:numRef>
          </c:yVal>
          <c:bubbleSize>
            <c:numRef>
              <c:f>'Pivot Tables'!$K$9:$K$14</c:f>
              <c:numCache>
                <c:formatCode>_(* #,##0.0_);_(* \(#,##0.0\);_(* "-"??_);_(@_)</c:formatCode>
                <c:ptCount val="6"/>
                <c:pt idx="0">
                  <c:v>177100</c:v>
                </c:pt>
                <c:pt idx="1">
                  <c:v>130229.14500000003</c:v>
                </c:pt>
                <c:pt idx="2">
                  <c:v>61203.859999999986</c:v>
                </c:pt>
                <c:pt idx="3">
                  <c:v>157387.38500000001</c:v>
                </c:pt>
                <c:pt idx="4">
                  <c:v>77421.900000000009</c:v>
                </c:pt>
                <c:pt idx="5">
                  <c:v>117541.05249999998</c:v>
                </c:pt>
              </c:numCache>
            </c:numRef>
          </c:bubbleSize>
          <c:bubble3D val="1"/>
          <c:extLst>
            <c:ext xmlns:c15="http://schemas.microsoft.com/office/drawing/2012/chart" uri="{02D57815-91ED-43cb-92C2-25804820EDAC}">
              <c15:datalabelsRange>
                <c15:f>'Pivot Tables'!$M$9:$M$14</c15:f>
                <c15:dlblRangeCache>
                  <c:ptCount val="6"/>
                  <c:pt idx="0">
                    <c:v>  </c:v>
                  </c:pt>
                  <c:pt idx="1">
                    <c:v> 130,229 </c:v>
                  </c:pt>
                  <c:pt idx="2">
                    <c:v> 61,204 </c:v>
                  </c:pt>
                  <c:pt idx="3">
                    <c:v> 157,387 </c:v>
                  </c:pt>
                  <c:pt idx="4">
                    <c:v> 77,422 </c:v>
                  </c:pt>
                  <c:pt idx="5">
                    <c:v> 117,541 </c:v>
                  </c:pt>
                </c15:dlblRangeCache>
              </c15:datalabelsRange>
            </c:ext>
            <c:ext xmlns:c16="http://schemas.microsoft.com/office/drawing/2014/chart" uri="{C3380CC4-5D6E-409C-BE32-E72D297353CC}">
              <c16:uniqueId val="{00000000-A96D-F74D-AB74-510A38D0F20D}"/>
            </c:ext>
          </c:extLst>
        </c:ser>
        <c:ser>
          <c:idx val="1"/>
          <c:order val="1"/>
          <c:tx>
            <c:v>Max</c:v>
          </c:tx>
          <c:spPr>
            <a:gradFill>
              <a:gsLst>
                <a:gs pos="0">
                  <a:srgbClr val="DD115E"/>
                </a:gs>
                <a:gs pos="48000">
                  <a:srgbClr val="100D83"/>
                </a:gs>
                <a:gs pos="93000">
                  <a:srgbClr val="DD115E"/>
                </a:gs>
                <a:gs pos="0">
                  <a:srgbClr val="7417BD"/>
                </a:gs>
              </a:gsLst>
              <a:path path="circle">
                <a:fillToRect l="100000" t="100000"/>
              </a:path>
            </a:gradFill>
            <a:ln w="25400">
              <a:noFill/>
            </a:ln>
            <a:effectLst>
              <a:outerShdw blurRad="127000" sx="108000" sy="108000" algn="ctr" rotWithShape="0">
                <a:srgbClr val="DD115E">
                  <a:alpha val="80000"/>
                </a:srgbClr>
              </a:outerShdw>
            </a:effectLst>
          </c:spPr>
          <c:invertIfNegative val="0"/>
          <c:dLbls>
            <c:dLbl>
              <c:idx val="0"/>
              <c:tx>
                <c:rich>
                  <a:bodyPr/>
                  <a:lstStyle/>
                  <a:p>
                    <a:fld id="{6C453190-D80A-A74F-ACD0-5666DE528C8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96D-F74D-AB74-510A38D0F20D}"/>
                </c:ext>
              </c:extLst>
            </c:dLbl>
            <c:dLbl>
              <c:idx val="1"/>
              <c:tx>
                <c:rich>
                  <a:bodyPr/>
                  <a:lstStyle/>
                  <a:p>
                    <a:fld id="{38070744-AE53-C345-A58D-0B137B56086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96D-F74D-AB74-510A38D0F20D}"/>
                </c:ext>
              </c:extLst>
            </c:dLbl>
            <c:dLbl>
              <c:idx val="2"/>
              <c:tx>
                <c:rich>
                  <a:bodyPr/>
                  <a:lstStyle/>
                  <a:p>
                    <a:fld id="{146B16B7-7815-3341-8942-9ABD4490AC9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96D-F74D-AB74-510A38D0F20D}"/>
                </c:ext>
              </c:extLst>
            </c:dLbl>
            <c:dLbl>
              <c:idx val="3"/>
              <c:tx>
                <c:rich>
                  <a:bodyPr/>
                  <a:lstStyle/>
                  <a:p>
                    <a:fld id="{B70366F3-CD00-A144-92B6-D8E511EDF63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96D-F74D-AB74-510A38D0F20D}"/>
                </c:ext>
              </c:extLst>
            </c:dLbl>
            <c:dLbl>
              <c:idx val="4"/>
              <c:tx>
                <c:rich>
                  <a:bodyPr/>
                  <a:lstStyle/>
                  <a:p>
                    <a:fld id="{CCD8A676-F0CD-4040-B0CF-220BDB96C37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96D-F74D-AB74-510A38D0F20D}"/>
                </c:ext>
              </c:extLst>
            </c:dLbl>
            <c:dLbl>
              <c:idx val="5"/>
              <c:tx>
                <c:rich>
                  <a:bodyPr/>
                  <a:lstStyle/>
                  <a:p>
                    <a:fld id="{7345A357-207C-2C40-ABF2-81E5614EB84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96D-F74D-AB74-510A38D0F20D}"/>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Tables'!$I$9:$I$14</c:f>
              <c:numCache>
                <c:formatCode>General</c:formatCode>
                <c:ptCount val="6"/>
                <c:pt idx="0">
                  <c:v>1</c:v>
                </c:pt>
                <c:pt idx="1">
                  <c:v>7</c:v>
                </c:pt>
                <c:pt idx="2">
                  <c:v>4</c:v>
                </c:pt>
                <c:pt idx="3">
                  <c:v>2</c:v>
                </c:pt>
                <c:pt idx="4">
                  <c:v>6</c:v>
                </c:pt>
                <c:pt idx="5">
                  <c:v>5</c:v>
                </c:pt>
              </c:numCache>
            </c:numRef>
          </c:xVal>
          <c:yVal>
            <c:numRef>
              <c:f>'Pivot Tables'!$J$9:$J$14</c:f>
              <c:numCache>
                <c:formatCode>General</c:formatCode>
                <c:ptCount val="6"/>
                <c:pt idx="0">
                  <c:v>3</c:v>
                </c:pt>
                <c:pt idx="1">
                  <c:v>2</c:v>
                </c:pt>
                <c:pt idx="2">
                  <c:v>1</c:v>
                </c:pt>
                <c:pt idx="3">
                  <c:v>8</c:v>
                </c:pt>
                <c:pt idx="4">
                  <c:v>6</c:v>
                </c:pt>
                <c:pt idx="5">
                  <c:v>9</c:v>
                </c:pt>
              </c:numCache>
            </c:numRef>
          </c:yVal>
          <c:bubbleSize>
            <c:numRef>
              <c:f>'Pivot Tables'!$L$9:$L$14</c:f>
              <c:numCache>
                <c:formatCode>_(* #,##0.0_);_(* \(#,##0.0\);_(* "-"??_);_(@_)</c:formatCode>
                <c:ptCount val="6"/>
                <c:pt idx="0">
                  <c:v>177100</c:v>
                </c:pt>
                <c:pt idx="1">
                  <c:v>0</c:v>
                </c:pt>
                <c:pt idx="2">
                  <c:v>0</c:v>
                </c:pt>
                <c:pt idx="3">
                  <c:v>0</c:v>
                </c:pt>
                <c:pt idx="4">
                  <c:v>0</c:v>
                </c:pt>
                <c:pt idx="5" formatCode="_(* #,##0_);_(* \(#,##0\);_(* &quot;-&quot;??_);_(@_)">
                  <c:v>0</c:v>
                </c:pt>
              </c:numCache>
            </c:numRef>
          </c:bubbleSize>
          <c:bubble3D val="1"/>
          <c:extLst>
            <c:ext xmlns:c15="http://schemas.microsoft.com/office/drawing/2012/chart" uri="{02D57815-91ED-43cb-92C2-25804820EDAC}">
              <c15:datalabelsRange>
                <c15:f>'Pivot Tables'!$L$9:$L$14</c15:f>
                <c15:dlblRangeCache>
                  <c:ptCount val="6"/>
                  <c:pt idx="0">
                    <c:v> 177,100.0 </c:v>
                  </c:pt>
                  <c:pt idx="1">
                    <c:v>  </c:v>
                  </c:pt>
                  <c:pt idx="2">
                    <c:v>  </c:v>
                  </c:pt>
                  <c:pt idx="3">
                    <c:v>  </c:v>
                  </c:pt>
                  <c:pt idx="4">
                    <c:v>  </c:v>
                  </c:pt>
                  <c:pt idx="5">
                    <c:v>  </c:v>
                  </c:pt>
                </c15:dlblRangeCache>
              </c15:datalabelsRange>
            </c:ext>
            <c:ext xmlns:c16="http://schemas.microsoft.com/office/drawing/2014/chart" uri="{C3380CC4-5D6E-409C-BE32-E72D297353CC}">
              <c16:uniqueId val="{00000001-A96D-F74D-AB74-510A38D0F20D}"/>
            </c:ext>
          </c:extLst>
        </c:ser>
        <c:dLbls>
          <c:showLegendKey val="0"/>
          <c:showVal val="0"/>
          <c:showCatName val="0"/>
          <c:showSerName val="0"/>
          <c:showPercent val="0"/>
          <c:showBubbleSize val="0"/>
        </c:dLbls>
        <c:bubbleScale val="70"/>
        <c:showNegBubbles val="0"/>
        <c:axId val="2006101280"/>
        <c:axId val="2008832400"/>
      </c:bubbleChart>
      <c:valAx>
        <c:axId val="2006101280"/>
        <c:scaling>
          <c:orientation val="minMax"/>
          <c:min val="0"/>
        </c:scaling>
        <c:delete val="1"/>
        <c:axPos val="b"/>
        <c:numFmt formatCode="General" sourceLinked="1"/>
        <c:majorTickMark val="none"/>
        <c:minorTickMark val="none"/>
        <c:tickLblPos val="nextTo"/>
        <c:crossAx val="2008832400"/>
        <c:crosses val="autoZero"/>
        <c:crossBetween val="midCat"/>
      </c:valAx>
      <c:valAx>
        <c:axId val="2008832400"/>
        <c:scaling>
          <c:orientation val="minMax"/>
          <c:max val="10"/>
          <c:min val="0"/>
        </c:scaling>
        <c:delete val="1"/>
        <c:axPos val="l"/>
        <c:numFmt formatCode="General" sourceLinked="1"/>
        <c:majorTickMark val="none"/>
        <c:minorTickMark val="none"/>
        <c:tickLblPos val="nextTo"/>
        <c:crossAx val="20061012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2.xlsx]Pivot Tables!PivotTable7</c:name>
    <c:fmtId val="0"/>
  </c:pivotSource>
  <c:chart>
    <c:autoTitleDeleted val="0"/>
    <c:pivotFmts>
      <c:pivotFmt>
        <c:idx val="0"/>
        <c:spPr>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34000">
                <a:srgbClr val="194AFE"/>
              </a:gs>
              <a:gs pos="100000">
                <a:srgbClr val="00206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Tables'!$AD$38</c:f>
              <c:strCache>
                <c:ptCount val="1"/>
                <c:pt idx="0">
                  <c:v>Sum of Income2</c:v>
                </c:pt>
              </c:strCache>
            </c:strRef>
          </c:tx>
          <c:spPr>
            <a:gradFill>
              <a:gsLst>
                <a:gs pos="34000">
                  <a:srgbClr val="194AFE"/>
                </a:gs>
                <a:gs pos="100000">
                  <a:srgbClr val="002060"/>
                </a:gs>
              </a:gsLst>
              <a:lin ang="5400000" scaled="1"/>
            </a:gradFill>
            <a:ln>
              <a:noFill/>
            </a:ln>
            <a:effectLst/>
          </c:spPr>
          <c:cat>
            <c:strRef>
              <c:f>'Pivot Tables'!$AB$39:$AB$51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Tables'!$AD$39:$AD$51</c:f>
              <c:numCache>
                <c:formatCode>General</c:formatCode>
                <c:ptCount val="12"/>
                <c:pt idx="0">
                  <c:v>64934.67</c:v>
                </c:pt>
                <c:pt idx="1">
                  <c:v>58642.049999999996</c:v>
                </c:pt>
                <c:pt idx="2">
                  <c:v>57630.7</c:v>
                </c:pt>
                <c:pt idx="3">
                  <c:v>58950.7</c:v>
                </c:pt>
                <c:pt idx="4">
                  <c:v>60548.14</c:v>
                </c:pt>
                <c:pt idx="5">
                  <c:v>55608</c:v>
                </c:pt>
                <c:pt idx="6">
                  <c:v>57630.7</c:v>
                </c:pt>
                <c:pt idx="7">
                  <c:v>60977.822499999995</c:v>
                </c:pt>
                <c:pt idx="8">
                  <c:v>59906.11</c:v>
                </c:pt>
                <c:pt idx="9">
                  <c:v>66177.665000000008</c:v>
                </c:pt>
                <c:pt idx="10">
                  <c:v>62246.084999999992</c:v>
                </c:pt>
                <c:pt idx="11">
                  <c:v>57630.7</c:v>
                </c:pt>
              </c:numCache>
            </c:numRef>
          </c:val>
          <c:extLst>
            <c:ext xmlns:c16="http://schemas.microsoft.com/office/drawing/2014/chart" uri="{C3380CC4-5D6E-409C-BE32-E72D297353CC}">
              <c16:uniqueId val="{00000001-C16A-8E42-B722-1DE2E1AAF13A}"/>
            </c:ext>
          </c:extLst>
        </c:ser>
        <c:dLbls>
          <c:showLegendKey val="0"/>
          <c:showVal val="0"/>
          <c:showCatName val="0"/>
          <c:showSerName val="0"/>
          <c:showPercent val="0"/>
          <c:showBubbleSize val="0"/>
        </c:dLbls>
        <c:axId val="748589728"/>
        <c:axId val="618104207"/>
      </c:areaChart>
      <c:lineChart>
        <c:grouping val="standard"/>
        <c:varyColors val="0"/>
        <c:ser>
          <c:idx val="0"/>
          <c:order val="0"/>
          <c:tx>
            <c:strRef>
              <c:f>'Pivot Tables'!$AC$38</c:f>
              <c:strCache>
                <c:ptCount val="1"/>
                <c:pt idx="0">
                  <c:v>Sum of Income</c:v>
                </c:pt>
              </c:strCache>
            </c:strRef>
          </c:tx>
          <c:spPr>
            <a:ln w="12700" cap="rnd">
              <a:solidFill>
                <a:schemeClr val="accent1"/>
              </a:solidFill>
              <a:round/>
            </a:ln>
            <a:effectLst/>
          </c:spPr>
          <c:marker>
            <c:symbol val="none"/>
          </c:marker>
          <c:cat>
            <c:strRef>
              <c:f>'Pivot Tables'!$AB$39:$AB$51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Tables'!$AC$39:$AC$51</c:f>
              <c:numCache>
                <c:formatCode>_(* #,##0_);_(* \(#,##0\);_(* "-"??_);_(@_)</c:formatCode>
                <c:ptCount val="12"/>
                <c:pt idx="0">
                  <c:v>64934.67</c:v>
                </c:pt>
                <c:pt idx="1">
                  <c:v>58642.049999999996</c:v>
                </c:pt>
                <c:pt idx="2">
                  <c:v>57630.7</c:v>
                </c:pt>
                <c:pt idx="3">
                  <c:v>58950.7</c:v>
                </c:pt>
                <c:pt idx="4">
                  <c:v>60548.14</c:v>
                </c:pt>
                <c:pt idx="5">
                  <c:v>55608</c:v>
                </c:pt>
                <c:pt idx="6">
                  <c:v>57630.7</c:v>
                </c:pt>
                <c:pt idx="7">
                  <c:v>60977.822499999995</c:v>
                </c:pt>
                <c:pt idx="8">
                  <c:v>59906.11</c:v>
                </c:pt>
                <c:pt idx="9">
                  <c:v>66177.665000000008</c:v>
                </c:pt>
                <c:pt idx="10">
                  <c:v>62246.084999999992</c:v>
                </c:pt>
                <c:pt idx="11">
                  <c:v>57630.7</c:v>
                </c:pt>
              </c:numCache>
            </c:numRef>
          </c:val>
          <c:smooth val="0"/>
          <c:extLst>
            <c:ext xmlns:c16="http://schemas.microsoft.com/office/drawing/2014/chart" uri="{C3380CC4-5D6E-409C-BE32-E72D297353CC}">
              <c16:uniqueId val="{00000000-C16A-8E42-B722-1DE2E1AAF13A}"/>
            </c:ext>
          </c:extLst>
        </c:ser>
        <c:dLbls>
          <c:showLegendKey val="0"/>
          <c:showVal val="0"/>
          <c:showCatName val="0"/>
          <c:showSerName val="0"/>
          <c:showPercent val="0"/>
          <c:showBubbleSize val="0"/>
        </c:dLbls>
        <c:marker val="1"/>
        <c:smooth val="0"/>
        <c:axId val="748589728"/>
        <c:axId val="618104207"/>
      </c:lineChart>
      <c:catAx>
        <c:axId val="748589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04207"/>
        <c:crosses val="autoZero"/>
        <c:auto val="1"/>
        <c:lblAlgn val="ctr"/>
        <c:lblOffset val="100"/>
        <c:noMultiLvlLbl val="0"/>
      </c:catAx>
      <c:valAx>
        <c:axId val="6181042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4858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2.xlsx]Pivot Tables!PivotTable3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Tables'!$AI$11</c:f>
              <c:strCache>
                <c:ptCount val="1"/>
                <c:pt idx="0">
                  <c:v>Total</c:v>
                </c:pt>
              </c:strCache>
            </c:strRef>
          </c:tx>
          <c:spPr>
            <a:solidFill>
              <a:schemeClr val="accent1"/>
            </a:solidFill>
            <a:ln>
              <a:noFill/>
            </a:ln>
            <a:effectLst/>
          </c:spPr>
          <c:invertIfNegative val="0"/>
          <c:cat>
            <c:strRef>
              <c:f>'Pivot Tables'!$AH$12:$AH$24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Tables'!$AI$12:$AI$24</c:f>
              <c:numCache>
                <c:formatCode>General</c:formatCode>
                <c:ptCount val="12"/>
                <c:pt idx="0">
                  <c:v>12986.934000000001</c:v>
                </c:pt>
                <c:pt idx="1">
                  <c:v>11728.41</c:v>
                </c:pt>
                <c:pt idx="2">
                  <c:v>11526.14</c:v>
                </c:pt>
                <c:pt idx="3">
                  <c:v>11790.14</c:v>
                </c:pt>
                <c:pt idx="4">
                  <c:v>12109.628000000001</c:v>
                </c:pt>
                <c:pt idx="5">
                  <c:v>11121.599999999999</c:v>
                </c:pt>
                <c:pt idx="6">
                  <c:v>11526.14</c:v>
                </c:pt>
                <c:pt idx="7">
                  <c:v>12195.5645</c:v>
                </c:pt>
                <c:pt idx="8">
                  <c:v>11981.222000000002</c:v>
                </c:pt>
                <c:pt idx="9">
                  <c:v>13235.532999999999</c:v>
                </c:pt>
                <c:pt idx="10">
                  <c:v>12449.217000000002</c:v>
                </c:pt>
                <c:pt idx="11">
                  <c:v>11526.14</c:v>
                </c:pt>
              </c:numCache>
            </c:numRef>
          </c:val>
          <c:extLst>
            <c:ext xmlns:c16="http://schemas.microsoft.com/office/drawing/2014/chart" uri="{C3380CC4-5D6E-409C-BE32-E72D297353CC}">
              <c16:uniqueId val="{00000000-3E21-4848-8919-D77044D1C1B9}"/>
            </c:ext>
          </c:extLst>
        </c:ser>
        <c:dLbls>
          <c:showLegendKey val="0"/>
          <c:showVal val="0"/>
          <c:showCatName val="0"/>
          <c:showSerName val="0"/>
          <c:showPercent val="0"/>
          <c:showBubbleSize val="0"/>
        </c:dLbls>
        <c:gapWidth val="182"/>
        <c:axId val="1514133088"/>
        <c:axId val="1546943824"/>
      </c:barChart>
      <c:catAx>
        <c:axId val="151413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943824"/>
        <c:crosses val="autoZero"/>
        <c:auto val="1"/>
        <c:lblAlgn val="ctr"/>
        <c:lblOffset val="100"/>
        <c:noMultiLvlLbl val="0"/>
      </c:catAx>
      <c:valAx>
        <c:axId val="1546943824"/>
        <c:scaling>
          <c:orientation val="minMax"/>
        </c:scaling>
        <c:delete val="1"/>
        <c:axPos val="b"/>
        <c:numFmt formatCode="General" sourceLinked="1"/>
        <c:majorTickMark val="none"/>
        <c:minorTickMark val="none"/>
        <c:tickLblPos val="nextTo"/>
        <c:crossAx val="151413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2.xlsx]Pivot Tables!PivotTable5</c:name>
    <c:fmtId val="13"/>
  </c:pivotSource>
  <c:chart>
    <c:autoTitleDeleted val="0"/>
    <c:pivotFmts>
      <c:pivotFmt>
        <c:idx val="0"/>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BF8F2"/>
          </a:solidFill>
          <a:ln w="19050">
            <a:solidFill>
              <a:schemeClr val="lt1"/>
            </a:solidFill>
          </a:ln>
          <a:effectLst/>
        </c:spPr>
      </c:pivotFmt>
      <c:pivotFmt>
        <c:idx val="3"/>
        <c:spPr>
          <a:solidFill>
            <a:srgbClr val="9BF8F2"/>
          </a:solidFill>
          <a:ln w="19050">
            <a:solidFill>
              <a:schemeClr val="lt1"/>
            </a:solidFill>
          </a:ln>
          <a:effectLst/>
        </c:spPr>
      </c:pivotFmt>
      <c:pivotFmt>
        <c:idx val="4"/>
        <c:spPr>
          <a:solidFill>
            <a:srgbClr val="194AFE"/>
          </a:solidFill>
          <a:ln w="19050">
            <a:solidFill>
              <a:schemeClr val="lt1"/>
            </a:solidFill>
          </a:ln>
          <a:effectLst/>
        </c:spPr>
      </c:pivotFmt>
      <c:pivotFmt>
        <c:idx val="5"/>
        <c:spPr>
          <a:solidFill>
            <a:srgbClr val="194AFE"/>
          </a:solidFill>
          <a:ln w="19050">
            <a:solidFill>
              <a:schemeClr val="lt1"/>
            </a:solidFill>
          </a:ln>
          <a:effectLst/>
        </c:spPr>
      </c:pivotFmt>
    </c:pivotFmts>
    <c:plotArea>
      <c:layout/>
      <c:doughnutChart>
        <c:varyColors val="1"/>
        <c:ser>
          <c:idx val="0"/>
          <c:order val="0"/>
          <c:tx>
            <c:strRef>
              <c:f>'Pivot Tables'!$AO$11</c:f>
              <c:strCache>
                <c:ptCount val="1"/>
                <c:pt idx="0">
                  <c:v>Sum of Income</c:v>
                </c:pt>
              </c:strCache>
            </c:strRef>
          </c:tx>
          <c:spPr>
            <a:solidFill>
              <a:srgbClr val="194AFE"/>
            </a:solidFill>
          </c:spPr>
          <c:dPt>
            <c:idx val="0"/>
            <c:bubble3D val="0"/>
            <c:spPr>
              <a:solidFill>
                <a:srgbClr val="194AFE"/>
              </a:solidFill>
              <a:ln w="19050">
                <a:solidFill>
                  <a:schemeClr val="lt1"/>
                </a:solidFill>
              </a:ln>
              <a:effectLst/>
            </c:spPr>
            <c:extLst>
              <c:ext xmlns:c16="http://schemas.microsoft.com/office/drawing/2014/chart" uri="{C3380CC4-5D6E-409C-BE32-E72D297353CC}">
                <c16:uniqueId val="{00000001-F3CC-D04C-B94D-DA34511DFF96}"/>
              </c:ext>
            </c:extLst>
          </c:dPt>
          <c:dPt>
            <c:idx val="1"/>
            <c:bubble3D val="0"/>
            <c:spPr>
              <a:solidFill>
                <a:srgbClr val="9BF8F2"/>
              </a:solidFill>
              <a:ln w="19050">
                <a:solidFill>
                  <a:schemeClr val="lt1"/>
                </a:solidFill>
              </a:ln>
              <a:effectLst/>
            </c:spPr>
            <c:extLst>
              <c:ext xmlns:c16="http://schemas.microsoft.com/office/drawing/2014/chart" uri="{C3380CC4-5D6E-409C-BE32-E72D297353CC}">
                <c16:uniqueId val="{00000003-35FF-DF48-9D7D-0FBED00C9173}"/>
              </c:ext>
            </c:extLst>
          </c:dPt>
          <c:cat>
            <c:strRef>
              <c:f>'Pivot Tables'!$AN$12:$AN$14</c:f>
              <c:strCache>
                <c:ptCount val="2"/>
                <c:pt idx="0">
                  <c:v>B2B</c:v>
                </c:pt>
                <c:pt idx="1">
                  <c:v>B2C</c:v>
                </c:pt>
              </c:strCache>
            </c:strRef>
          </c:cat>
          <c:val>
            <c:numRef>
              <c:f>'Pivot Tables'!$AO$12:$AO$14</c:f>
              <c:numCache>
                <c:formatCode>_(* #,##0_);_(* \(#,##0\);_(* "-"??_);_(@_)</c:formatCode>
                <c:ptCount val="2"/>
                <c:pt idx="0">
                  <c:v>459822.86249999999</c:v>
                </c:pt>
                <c:pt idx="1">
                  <c:v>261060.48000000004</c:v>
                </c:pt>
              </c:numCache>
            </c:numRef>
          </c:val>
          <c:extLst>
            <c:ext xmlns:c16="http://schemas.microsoft.com/office/drawing/2014/chart" uri="{C3380CC4-5D6E-409C-BE32-E72D297353CC}">
              <c16:uniqueId val="{00000000-35FF-DF48-9D7D-0FBED00C9173}"/>
            </c:ext>
          </c:extLst>
        </c:ser>
        <c:ser>
          <c:idx val="1"/>
          <c:order val="1"/>
          <c:tx>
            <c:strRef>
              <c:f>'Pivot Tables'!$AP$11</c:f>
              <c:strCache>
                <c:ptCount val="1"/>
                <c:pt idx="0">
                  <c:v>Sum of Income2</c:v>
                </c:pt>
              </c:strCache>
            </c:strRef>
          </c:tx>
          <c:spPr>
            <a:solidFill>
              <a:srgbClr val="194AFE"/>
            </a:solidFill>
          </c:spPr>
          <c:dPt>
            <c:idx val="0"/>
            <c:bubble3D val="0"/>
            <c:spPr>
              <a:solidFill>
                <a:srgbClr val="194AFE"/>
              </a:solidFill>
              <a:ln w="19050">
                <a:solidFill>
                  <a:schemeClr val="lt1"/>
                </a:solidFill>
              </a:ln>
              <a:effectLst/>
            </c:spPr>
            <c:extLst>
              <c:ext xmlns:c16="http://schemas.microsoft.com/office/drawing/2014/chart" uri="{C3380CC4-5D6E-409C-BE32-E72D297353CC}">
                <c16:uniqueId val="{00000005-F3CC-D04C-B94D-DA34511DFF96}"/>
              </c:ext>
            </c:extLst>
          </c:dPt>
          <c:dPt>
            <c:idx val="1"/>
            <c:bubble3D val="0"/>
            <c:spPr>
              <a:solidFill>
                <a:srgbClr val="9BF8F2"/>
              </a:solidFill>
              <a:ln w="19050">
                <a:solidFill>
                  <a:schemeClr val="lt1"/>
                </a:solidFill>
              </a:ln>
              <a:effectLst/>
            </c:spPr>
            <c:extLst>
              <c:ext xmlns:c16="http://schemas.microsoft.com/office/drawing/2014/chart" uri="{C3380CC4-5D6E-409C-BE32-E72D297353CC}">
                <c16:uniqueId val="{00000004-35FF-DF48-9D7D-0FBED00C9173}"/>
              </c:ext>
            </c:extLst>
          </c:dPt>
          <c:cat>
            <c:strRef>
              <c:f>'Pivot Tables'!$AN$12:$AN$14</c:f>
              <c:strCache>
                <c:ptCount val="2"/>
                <c:pt idx="0">
                  <c:v>B2B</c:v>
                </c:pt>
                <c:pt idx="1">
                  <c:v>B2C</c:v>
                </c:pt>
              </c:strCache>
            </c:strRef>
          </c:cat>
          <c:val>
            <c:numRef>
              <c:f>'Pivot Tables'!$AP$12:$AP$14</c:f>
              <c:numCache>
                <c:formatCode>0.00%</c:formatCode>
                <c:ptCount val="2"/>
                <c:pt idx="0">
                  <c:v>0.63786029637659436</c:v>
                </c:pt>
                <c:pt idx="1">
                  <c:v>0.36213970362340564</c:v>
                </c:pt>
              </c:numCache>
            </c:numRef>
          </c:val>
          <c:extLst>
            <c:ext xmlns:c16="http://schemas.microsoft.com/office/drawing/2014/chart" uri="{C3380CC4-5D6E-409C-BE32-E72D297353CC}">
              <c16:uniqueId val="{00000001-35FF-DF48-9D7D-0FBED00C917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Tables'!$BZ$12</c:f>
              <c:strCache>
                <c:ptCount val="1"/>
                <c:pt idx="0">
                  <c:v>Brazil</c:v>
                </c:pt>
              </c:strCache>
            </c:strRef>
          </c:tx>
          <c:spPr>
            <a:gradFill flip="none" rotWithShape="1">
              <a:gsLst>
                <a:gs pos="76000">
                  <a:srgbClr val="C00000"/>
                </a:gs>
                <a:gs pos="44000">
                  <a:srgbClr val="EA375D"/>
                </a:gs>
              </a:gsLst>
              <a:lin ang="2700000" scaled="1"/>
              <a:tileRect/>
            </a:gradFill>
            <a:ln>
              <a:noFill/>
            </a:ln>
            <a:effectLst/>
          </c:spPr>
          <c:invertIfNegative val="0"/>
          <c:val>
            <c:numRef>
              <c:f>'Pivot Tables'!$CA$12</c:f>
              <c:numCache>
                <c:formatCode>0%</c:formatCode>
                <c:ptCount val="1"/>
                <c:pt idx="0">
                  <c:v>9.6588369667775731E-2</c:v>
                </c:pt>
              </c:numCache>
            </c:numRef>
          </c:val>
          <c:extLst>
            <c:ext xmlns:c16="http://schemas.microsoft.com/office/drawing/2014/chart" uri="{C3380CC4-5D6E-409C-BE32-E72D297353CC}">
              <c16:uniqueId val="{00000000-F76C-B047-9BE8-35C577C62AAD}"/>
            </c:ext>
          </c:extLst>
        </c:ser>
        <c:ser>
          <c:idx val="1"/>
          <c:order val="1"/>
          <c:tx>
            <c:strRef>
              <c:f>'Pivot Tables'!$BZ$13</c:f>
              <c:strCache>
                <c:ptCount val="1"/>
                <c:pt idx="0">
                  <c:v>Canada</c:v>
                </c:pt>
              </c:strCache>
            </c:strRef>
          </c:tx>
          <c:spPr>
            <a:gradFill>
              <a:gsLst>
                <a:gs pos="76000">
                  <a:srgbClr val="7030A0"/>
                </a:gs>
                <a:gs pos="44000">
                  <a:srgbClr val="1F3797"/>
                </a:gs>
              </a:gsLst>
              <a:lin ang="2700000" scaled="1"/>
            </a:gradFill>
            <a:ln>
              <a:noFill/>
            </a:ln>
            <a:effectLst/>
          </c:spPr>
          <c:invertIfNegative val="0"/>
          <c:val>
            <c:numRef>
              <c:f>'Pivot Tables'!$CA$13</c:f>
              <c:numCache>
                <c:formatCode>0%</c:formatCode>
                <c:ptCount val="1"/>
                <c:pt idx="0">
                  <c:v>9.6613199582857426E-2</c:v>
                </c:pt>
              </c:numCache>
            </c:numRef>
          </c:val>
          <c:extLst>
            <c:ext xmlns:c16="http://schemas.microsoft.com/office/drawing/2014/chart" uri="{C3380CC4-5D6E-409C-BE32-E72D297353CC}">
              <c16:uniqueId val="{00000001-F76C-B047-9BE8-35C577C62AAD}"/>
            </c:ext>
          </c:extLst>
        </c:ser>
        <c:ser>
          <c:idx val="2"/>
          <c:order val="2"/>
          <c:tx>
            <c:strRef>
              <c:f>'Pivot Tables'!$BZ$14</c:f>
              <c:strCache>
                <c:ptCount val="1"/>
                <c:pt idx="0">
                  <c:v>Egypt</c:v>
                </c:pt>
              </c:strCache>
            </c:strRef>
          </c:tx>
          <c:spPr>
            <a:gradFill>
              <a:gsLst>
                <a:gs pos="76000">
                  <a:srgbClr val="FFC000"/>
                </a:gs>
                <a:gs pos="44000">
                  <a:srgbClr val="FFFF00"/>
                </a:gs>
              </a:gsLst>
              <a:lin ang="2700000" scaled="1"/>
            </a:gradFill>
            <a:ln>
              <a:noFill/>
            </a:ln>
            <a:effectLst/>
          </c:spPr>
          <c:invertIfNegative val="0"/>
          <c:val>
            <c:numRef>
              <c:f>'Pivot Tables'!$CA$14</c:f>
              <c:numCache>
                <c:formatCode>0%</c:formatCode>
                <c:ptCount val="1"/>
                <c:pt idx="0">
                  <c:v>0.29544495207826388</c:v>
                </c:pt>
              </c:numCache>
            </c:numRef>
          </c:val>
          <c:extLst>
            <c:ext xmlns:c16="http://schemas.microsoft.com/office/drawing/2014/chart" uri="{C3380CC4-5D6E-409C-BE32-E72D297353CC}">
              <c16:uniqueId val="{00000002-F76C-B047-9BE8-35C577C62AAD}"/>
            </c:ext>
          </c:extLst>
        </c:ser>
        <c:ser>
          <c:idx val="3"/>
          <c:order val="3"/>
          <c:tx>
            <c:strRef>
              <c:f>'Pivot Tables'!$BZ$15</c:f>
              <c:strCache>
                <c:ptCount val="1"/>
                <c:pt idx="0">
                  <c:v>Russia</c:v>
                </c:pt>
              </c:strCache>
            </c:strRef>
          </c:tx>
          <c:spPr>
            <a:gradFill>
              <a:gsLst>
                <a:gs pos="76000">
                  <a:srgbClr val="00B0F0"/>
                </a:gs>
                <a:gs pos="44000">
                  <a:srgbClr val="0070C0"/>
                </a:gs>
              </a:gsLst>
              <a:lin ang="2700000" scaled="1"/>
            </a:gradFill>
            <a:ln>
              <a:noFill/>
            </a:ln>
            <a:effectLst/>
          </c:spPr>
          <c:invertIfNegative val="0"/>
          <c:val>
            <c:numRef>
              <c:f>'Pivot Tables'!$CA$15</c:f>
              <c:numCache>
                <c:formatCode>0%</c:formatCode>
                <c:ptCount val="1"/>
                <c:pt idx="0">
                  <c:v>0.17477156478124845</c:v>
                </c:pt>
              </c:numCache>
            </c:numRef>
          </c:val>
          <c:extLst>
            <c:ext xmlns:c16="http://schemas.microsoft.com/office/drawing/2014/chart" uri="{C3380CC4-5D6E-409C-BE32-E72D297353CC}">
              <c16:uniqueId val="{00000003-F76C-B047-9BE8-35C577C62AAD}"/>
            </c:ext>
          </c:extLst>
        </c:ser>
        <c:ser>
          <c:idx val="4"/>
          <c:order val="4"/>
          <c:tx>
            <c:strRef>
              <c:f>'Pivot Tables'!$BZ$16</c:f>
              <c:strCache>
                <c:ptCount val="1"/>
                <c:pt idx="0">
                  <c:v>United Kingdom</c:v>
                </c:pt>
              </c:strCache>
            </c:strRef>
          </c:tx>
          <c:spPr>
            <a:gradFill>
              <a:gsLst>
                <a:gs pos="76000">
                  <a:srgbClr val="92D050"/>
                </a:gs>
                <a:gs pos="44000">
                  <a:srgbClr val="00B050"/>
                </a:gs>
              </a:gsLst>
              <a:lin ang="2700000" scaled="1"/>
            </a:gradFill>
            <a:ln>
              <a:noFill/>
            </a:ln>
            <a:effectLst/>
          </c:spPr>
          <c:invertIfNegative val="0"/>
          <c:val>
            <c:numRef>
              <c:f>'Pivot Tables'!$CA$16</c:f>
              <c:numCache>
                <c:formatCode>0%</c:formatCode>
                <c:ptCount val="1"/>
                <c:pt idx="0">
                  <c:v>0.1659693598847892</c:v>
                </c:pt>
              </c:numCache>
            </c:numRef>
          </c:val>
          <c:extLst>
            <c:ext xmlns:c16="http://schemas.microsoft.com/office/drawing/2014/chart" uri="{C3380CC4-5D6E-409C-BE32-E72D297353CC}">
              <c16:uniqueId val="{00000004-F76C-B047-9BE8-35C577C62AAD}"/>
            </c:ext>
          </c:extLst>
        </c:ser>
        <c:ser>
          <c:idx val="5"/>
          <c:order val="5"/>
          <c:tx>
            <c:strRef>
              <c:f>'Pivot Tables'!$BZ$17</c:f>
              <c:strCache>
                <c:ptCount val="1"/>
                <c:pt idx="0">
                  <c:v>USA</c:v>
                </c:pt>
              </c:strCache>
            </c:strRef>
          </c:tx>
          <c:spPr>
            <a:gradFill>
              <a:gsLst>
                <a:gs pos="76000">
                  <a:srgbClr val="DC25FA"/>
                </a:gs>
                <a:gs pos="44000">
                  <a:srgbClr val="9947F7"/>
                </a:gs>
              </a:gsLst>
              <a:lin ang="2700000" scaled="1"/>
            </a:gradFill>
            <a:ln>
              <a:noFill/>
            </a:ln>
            <a:effectLst/>
          </c:spPr>
          <c:invertIfNegative val="0"/>
          <c:val>
            <c:numRef>
              <c:f>'Pivot Tables'!$CA$17</c:f>
              <c:numCache>
                <c:formatCode>0%</c:formatCode>
                <c:ptCount val="1"/>
                <c:pt idx="0">
                  <c:v>0.17061255400506531</c:v>
                </c:pt>
              </c:numCache>
            </c:numRef>
          </c:val>
          <c:extLst>
            <c:ext xmlns:c16="http://schemas.microsoft.com/office/drawing/2014/chart" uri="{C3380CC4-5D6E-409C-BE32-E72D297353CC}">
              <c16:uniqueId val="{00000005-F76C-B047-9BE8-35C577C62AAD}"/>
            </c:ext>
          </c:extLst>
        </c:ser>
        <c:dLbls>
          <c:showLegendKey val="0"/>
          <c:showVal val="0"/>
          <c:showCatName val="0"/>
          <c:showSerName val="0"/>
          <c:showPercent val="0"/>
          <c:showBubbleSize val="0"/>
        </c:dLbls>
        <c:gapWidth val="150"/>
        <c:overlap val="100"/>
        <c:axId val="1987283440"/>
        <c:axId val="183884303"/>
      </c:barChart>
      <c:catAx>
        <c:axId val="1987283440"/>
        <c:scaling>
          <c:orientation val="minMax"/>
        </c:scaling>
        <c:delete val="1"/>
        <c:axPos val="l"/>
        <c:numFmt formatCode="General" sourceLinked="1"/>
        <c:majorTickMark val="none"/>
        <c:minorTickMark val="none"/>
        <c:tickLblPos val="nextTo"/>
        <c:crossAx val="183884303"/>
        <c:crosses val="autoZero"/>
        <c:auto val="1"/>
        <c:lblAlgn val="ctr"/>
        <c:lblOffset val="100"/>
        <c:noMultiLvlLbl val="0"/>
      </c:catAx>
      <c:valAx>
        <c:axId val="183884303"/>
        <c:scaling>
          <c:orientation val="minMax"/>
        </c:scaling>
        <c:delete val="1"/>
        <c:axPos val="b"/>
        <c:numFmt formatCode="0%" sourceLinked="1"/>
        <c:majorTickMark val="none"/>
        <c:minorTickMark val="none"/>
        <c:tickLblPos val="nextTo"/>
        <c:crossAx val="198728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tx1">
                  <a:lumMod val="85000"/>
                  <a:lumOff val="15000"/>
                </a:schemeClr>
              </a:solidFill>
              <a:ln w="19050">
                <a:noFill/>
              </a:ln>
              <a:effectLst/>
            </c:spPr>
            <c:extLst>
              <c:ext xmlns:c16="http://schemas.microsoft.com/office/drawing/2014/chart" uri="{C3380CC4-5D6E-409C-BE32-E72D297353CC}">
                <c16:uniqueId val="{00000005-155D-F441-912F-6ED93654A481}"/>
              </c:ext>
            </c:extLst>
          </c:dPt>
          <c:dPt>
            <c:idx val="1"/>
            <c:bubble3D val="0"/>
            <c:spPr>
              <a:gradFill flip="none" rotWithShape="1">
                <a:gsLst>
                  <a:gs pos="44000">
                    <a:srgbClr val="0070C0"/>
                  </a:gs>
                  <a:gs pos="84000">
                    <a:srgbClr val="00B0F0"/>
                  </a:gs>
                </a:gsLst>
                <a:lin ang="2700000" scaled="1"/>
                <a:tileRect/>
              </a:gradFill>
              <a:ln w="19050">
                <a:noFill/>
              </a:ln>
              <a:effectLst/>
            </c:spPr>
            <c:extLst>
              <c:ext xmlns:c16="http://schemas.microsoft.com/office/drawing/2014/chart" uri="{C3380CC4-5D6E-409C-BE32-E72D297353CC}">
                <c16:uniqueId val="{00000004-155D-F441-912F-6ED93654A481}"/>
              </c:ext>
            </c:extLst>
          </c:dPt>
          <c:cat>
            <c:strRef>
              <c:f>'Pivot Tables'!$CJ$11:$CK$11</c:f>
              <c:strCache>
                <c:ptCount val="2"/>
                <c:pt idx="0">
                  <c:v>Remaining Percentage</c:v>
                </c:pt>
                <c:pt idx="1">
                  <c:v>Actual</c:v>
                </c:pt>
              </c:strCache>
            </c:strRef>
          </c:cat>
          <c:val>
            <c:numRef>
              <c:f>'Pivot Tables'!$CJ$12:$CK$12</c:f>
              <c:numCache>
                <c:formatCode>0%</c:formatCode>
                <c:ptCount val="2"/>
                <c:pt idx="0">
                  <c:v>0.26795265721834105</c:v>
                </c:pt>
                <c:pt idx="1">
                  <c:v>0.73204734278165895</c:v>
                </c:pt>
              </c:numCache>
            </c:numRef>
          </c:val>
          <c:extLst>
            <c:ext xmlns:c16="http://schemas.microsoft.com/office/drawing/2014/chart" uri="{C3380CC4-5D6E-409C-BE32-E72D297353CC}">
              <c16:uniqueId val="{00000000-155D-F441-912F-6ED93654A481}"/>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Y&amp;X</c:v>
          </c:tx>
          <c:spPr>
            <a:ln w="25400" cap="rnd">
              <a:noFill/>
              <a:round/>
            </a:ln>
            <a:effectLst/>
          </c:spPr>
          <c:marker>
            <c:symbol val="circle"/>
            <c:size val="25"/>
            <c:spPr>
              <a:solidFill>
                <a:schemeClr val="accent2"/>
              </a:solidFill>
              <a:ln w="9525">
                <a:solidFill>
                  <a:schemeClr val="accent2"/>
                </a:solidFill>
              </a:ln>
              <a:effectLst/>
            </c:spPr>
          </c:marker>
          <c:dPt>
            <c:idx val="0"/>
            <c:marker>
              <c:symbol val="circle"/>
              <c:size val="25"/>
              <c:spPr>
                <a:solidFill>
                  <a:srgbClr val="0070C0"/>
                </a:solidFill>
                <a:ln w="9525">
                  <a:solidFill>
                    <a:srgbClr val="0070C0"/>
                  </a:solidFill>
                </a:ln>
                <a:effectLst/>
              </c:spPr>
            </c:marker>
            <c:bubble3D val="0"/>
            <c:extLst>
              <c:ext xmlns:c16="http://schemas.microsoft.com/office/drawing/2014/chart" uri="{C3380CC4-5D6E-409C-BE32-E72D297353CC}">
                <c16:uniqueId val="{00000003-155D-F441-912F-6ED93654A481}"/>
              </c:ext>
            </c:extLst>
          </c:dPt>
          <c:dPt>
            <c:idx val="1"/>
            <c:marker>
              <c:symbol val="circle"/>
              <c:size val="25"/>
              <c:spPr>
                <a:solidFill>
                  <a:srgbClr val="00B0F0"/>
                </a:solidFill>
                <a:ln w="9525">
                  <a:solidFill>
                    <a:srgbClr val="00B0F0"/>
                  </a:solidFill>
                </a:ln>
                <a:effectLst/>
              </c:spPr>
            </c:marker>
            <c:bubble3D val="0"/>
            <c:extLst>
              <c:ext xmlns:c16="http://schemas.microsoft.com/office/drawing/2014/chart" uri="{C3380CC4-5D6E-409C-BE32-E72D297353CC}">
                <c16:uniqueId val="{00000002-155D-F441-912F-6ED93654A481}"/>
              </c:ext>
            </c:extLst>
          </c:dPt>
          <c:xVal>
            <c:numRef>
              <c:f>'Pivot Tables'!$CN$12:$CN$13</c:f>
              <c:numCache>
                <c:formatCode>General</c:formatCode>
                <c:ptCount val="2"/>
                <c:pt idx="0">
                  <c:v>0</c:v>
                </c:pt>
                <c:pt idx="1">
                  <c:v>0.99364483721177543</c:v>
                </c:pt>
              </c:numCache>
            </c:numRef>
          </c:xVal>
          <c:yVal>
            <c:numRef>
              <c:f>'Pivot Tables'!$CO$12:$CO$13</c:f>
              <c:numCache>
                <c:formatCode>General</c:formatCode>
                <c:ptCount val="2"/>
                <c:pt idx="0">
                  <c:v>1</c:v>
                </c:pt>
                <c:pt idx="1">
                  <c:v>-0.11256081681644099</c:v>
                </c:pt>
              </c:numCache>
            </c:numRef>
          </c:yVal>
          <c:smooth val="0"/>
          <c:extLst>
            <c:ext xmlns:c16="http://schemas.microsoft.com/office/drawing/2014/chart" uri="{C3380CC4-5D6E-409C-BE32-E72D297353CC}">
              <c16:uniqueId val="{00000001-155D-F441-912F-6ED93654A481}"/>
            </c:ext>
          </c:extLst>
        </c:ser>
        <c:dLbls>
          <c:showLegendKey val="0"/>
          <c:showVal val="0"/>
          <c:showCatName val="0"/>
          <c:showSerName val="0"/>
          <c:showPercent val="0"/>
          <c:showBubbleSize val="0"/>
        </c:dLbls>
        <c:axId val="255215951"/>
        <c:axId val="280591503"/>
      </c:scatterChart>
      <c:valAx>
        <c:axId val="280591503"/>
        <c:scaling>
          <c:orientation val="minMax"/>
          <c:max val="1.1500000000000001"/>
          <c:min val="-1.1500000000000001"/>
        </c:scaling>
        <c:delete val="1"/>
        <c:axPos val="l"/>
        <c:numFmt formatCode="General" sourceLinked="1"/>
        <c:majorTickMark val="out"/>
        <c:minorTickMark val="none"/>
        <c:tickLblPos val="nextTo"/>
        <c:crossAx val="255215951"/>
        <c:crosses val="autoZero"/>
        <c:crossBetween val="midCat"/>
      </c:valAx>
      <c:valAx>
        <c:axId val="255215951"/>
        <c:scaling>
          <c:orientation val="minMax"/>
          <c:max val="1.1500000000000001"/>
          <c:min val="-1.1500000000000001"/>
        </c:scaling>
        <c:delete val="1"/>
        <c:axPos val="b"/>
        <c:numFmt formatCode="General" sourceLinked="1"/>
        <c:majorTickMark val="out"/>
        <c:minorTickMark val="none"/>
        <c:tickLblPos val="nextTo"/>
        <c:crossAx val="2805915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flip="none" rotWithShape="1">
              <a:gsLst>
                <a:gs pos="69000">
                  <a:srgbClr val="00F1DF"/>
                </a:gs>
                <a:gs pos="11000">
                  <a:srgbClr val="9947F7"/>
                </a:gs>
              </a:gsLst>
              <a:path path="circle">
                <a:fillToRect t="100000" r="100000"/>
              </a:path>
              <a:tileRect l="-100000" b="-100000"/>
            </a:gradFill>
            <a:ln>
              <a:noFill/>
            </a:ln>
            <a:effectLst/>
          </c:spPr>
          <c:invertIfNegative val="0"/>
          <c:val>
            <c:numRef>
              <c:f>'Pivot Tables'!$CU$12</c:f>
              <c:numCache>
                <c:formatCode>0.0%</c:formatCode>
                <c:ptCount val="1"/>
                <c:pt idx="0">
                  <c:v>0.22799999999999998</c:v>
                </c:pt>
              </c:numCache>
            </c:numRef>
          </c:val>
          <c:extLst>
            <c:ext xmlns:c16="http://schemas.microsoft.com/office/drawing/2014/chart" uri="{C3380CC4-5D6E-409C-BE32-E72D297353CC}">
              <c16:uniqueId val="{00000000-9F5E-9A42-9BAB-3B9E3D559167}"/>
            </c:ext>
          </c:extLst>
        </c:ser>
        <c:ser>
          <c:idx val="1"/>
          <c:order val="1"/>
          <c:spPr>
            <a:solidFill>
              <a:schemeClr val="bg2">
                <a:lumMod val="25000"/>
              </a:schemeClr>
            </a:solidFill>
            <a:ln>
              <a:noFill/>
            </a:ln>
            <a:effectLst/>
          </c:spPr>
          <c:invertIfNegative val="0"/>
          <c:val>
            <c:numRef>
              <c:f>'Pivot Tables'!$CV$12</c:f>
              <c:numCache>
                <c:formatCode>0%</c:formatCode>
                <c:ptCount val="1"/>
                <c:pt idx="0">
                  <c:v>0.77200000000000002</c:v>
                </c:pt>
              </c:numCache>
            </c:numRef>
          </c:val>
          <c:extLst>
            <c:ext xmlns:c16="http://schemas.microsoft.com/office/drawing/2014/chart" uri="{C3380CC4-5D6E-409C-BE32-E72D297353CC}">
              <c16:uniqueId val="{00000001-9F5E-9A42-9BAB-3B9E3D559167}"/>
            </c:ext>
          </c:extLst>
        </c:ser>
        <c:dLbls>
          <c:showLegendKey val="0"/>
          <c:showVal val="0"/>
          <c:showCatName val="0"/>
          <c:showSerName val="0"/>
          <c:showPercent val="0"/>
          <c:showBubbleSize val="0"/>
        </c:dLbls>
        <c:gapWidth val="150"/>
        <c:overlap val="100"/>
        <c:axId val="199152639"/>
        <c:axId val="259926399"/>
      </c:barChart>
      <c:catAx>
        <c:axId val="199152639"/>
        <c:scaling>
          <c:orientation val="minMax"/>
        </c:scaling>
        <c:delete val="1"/>
        <c:axPos val="b"/>
        <c:majorTickMark val="none"/>
        <c:minorTickMark val="none"/>
        <c:tickLblPos val="nextTo"/>
        <c:crossAx val="259926399"/>
        <c:crosses val="autoZero"/>
        <c:auto val="1"/>
        <c:lblAlgn val="ctr"/>
        <c:lblOffset val="100"/>
        <c:noMultiLvlLbl val="0"/>
      </c:catAx>
      <c:valAx>
        <c:axId val="259926399"/>
        <c:scaling>
          <c:orientation val="minMax"/>
          <c:max val="1"/>
        </c:scaling>
        <c:delete val="1"/>
        <c:axPos val="l"/>
        <c:numFmt formatCode="0.0%" sourceLinked="1"/>
        <c:majorTickMark val="none"/>
        <c:minorTickMark val="none"/>
        <c:tickLblPos val="nextTo"/>
        <c:crossAx val="19915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gradFill flip="none" rotWithShape="1">
              <a:gsLst>
                <a:gs pos="29000">
                  <a:srgbClr val="DC25FA"/>
                </a:gs>
                <a:gs pos="59000">
                  <a:srgbClr val="9947F7"/>
                </a:gs>
              </a:gsLst>
              <a:lin ang="2700000" scaled="1"/>
              <a:tileRect/>
            </a:gradFill>
            <a:ln w="146050">
              <a:solidFill>
                <a:schemeClr val="tx1"/>
              </a:solidFill>
            </a:ln>
            <a:effectLst/>
          </c:spPr>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01-B5E7-DC42-9233-6AB240D8D522}"/>
            </c:ext>
          </c:extLst>
        </c:ser>
        <c:dLbls>
          <c:showLegendKey val="0"/>
          <c:showVal val="0"/>
          <c:showCatName val="0"/>
          <c:showSerName val="0"/>
          <c:showPercent val="0"/>
          <c:showBubbleSize val="0"/>
        </c:dLbls>
        <c:axId val="470877679"/>
        <c:axId val="471331519"/>
      </c:areaChart>
      <c:barChart>
        <c:barDir val="col"/>
        <c:grouping val="clustered"/>
        <c:varyColors val="0"/>
        <c:ser>
          <c:idx val="1"/>
          <c:order val="1"/>
          <c:tx>
            <c:v>Percentages</c:v>
          </c:tx>
          <c:spPr>
            <a:solidFill>
              <a:schemeClr val="accent2"/>
            </a:solidFill>
            <a:ln w="19050">
              <a:noFill/>
            </a:ln>
            <a:effectLst/>
          </c:spPr>
          <c:invertIfNegative val="0"/>
          <c:val>
            <c:numRef>
              <c:f>'Pivot Tables'!$X$12:$Y$12</c:f>
              <c:numCache>
                <c:formatCode>0%</c:formatCode>
                <c:ptCount val="2"/>
                <c:pt idx="0">
                  <c:v>0.80193337589140468</c:v>
                </c:pt>
                <c:pt idx="1">
                  <c:v>0.19806662410859532</c:v>
                </c:pt>
              </c:numCache>
            </c:numRef>
          </c:val>
          <c:extLst>
            <c:ext xmlns:c16="http://schemas.microsoft.com/office/drawing/2014/chart" uri="{C3380CC4-5D6E-409C-BE32-E72D297353CC}">
              <c16:uniqueId val="{00000002-B5E7-DC42-9233-6AB240D8D522}"/>
            </c:ext>
          </c:extLst>
        </c:ser>
        <c:dLbls>
          <c:showLegendKey val="0"/>
          <c:showVal val="0"/>
          <c:showCatName val="0"/>
          <c:showSerName val="0"/>
          <c:showPercent val="0"/>
          <c:showBubbleSize val="0"/>
        </c:dLbls>
        <c:gapWidth val="150"/>
        <c:axId val="470877679"/>
        <c:axId val="471331519"/>
      </c:barChart>
      <c:catAx>
        <c:axId val="47087767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331519"/>
        <c:crosses val="autoZero"/>
        <c:auto val="1"/>
        <c:lblAlgn val="ctr"/>
        <c:lblOffset val="100"/>
        <c:noMultiLvlLbl val="0"/>
      </c:catAx>
      <c:valAx>
        <c:axId val="471331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7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2.xlsx]Pivot Tables!PivotTable7</c:name>
    <c:fmtId val="3"/>
  </c:pivotSource>
  <c:chart>
    <c:autoTitleDeleted val="0"/>
    <c:pivotFmts>
      <c:pivotFmt>
        <c:idx val="0"/>
        <c:spPr>
          <a:solidFill>
            <a:schemeClr val="accent1"/>
          </a:solidFill>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34000">
                <a:srgbClr val="194AFE"/>
              </a:gs>
              <a:gs pos="100000">
                <a:srgbClr val="00206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4000">
                <a:srgbClr val="194AFE"/>
              </a:gs>
              <a:gs pos="100000">
                <a:srgbClr val="00206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33000">
                <a:srgbClr val="194AFE"/>
              </a:gs>
              <a:gs pos="100000">
                <a:srgbClr val="1D1D3E"/>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Tables'!$AD$38</c:f>
              <c:strCache>
                <c:ptCount val="1"/>
                <c:pt idx="0">
                  <c:v>Sum of Income2</c:v>
                </c:pt>
              </c:strCache>
            </c:strRef>
          </c:tx>
          <c:spPr>
            <a:gradFill>
              <a:gsLst>
                <a:gs pos="33000">
                  <a:srgbClr val="194AFE"/>
                </a:gs>
                <a:gs pos="100000">
                  <a:srgbClr val="1D1D3E"/>
                </a:gs>
              </a:gsLst>
              <a:lin ang="5400000" scaled="1"/>
            </a:gradFill>
            <a:ln>
              <a:noFill/>
            </a:ln>
            <a:effectLst/>
          </c:spPr>
          <c:cat>
            <c:strRef>
              <c:f>'Pivot Tables'!$AB$39:$AB$51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Tables'!$AD$39:$AD$51</c:f>
              <c:numCache>
                <c:formatCode>General</c:formatCode>
                <c:ptCount val="12"/>
                <c:pt idx="0">
                  <c:v>64934.67</c:v>
                </c:pt>
                <c:pt idx="1">
                  <c:v>58642.049999999996</c:v>
                </c:pt>
                <c:pt idx="2">
                  <c:v>57630.7</c:v>
                </c:pt>
                <c:pt idx="3">
                  <c:v>58950.7</c:v>
                </c:pt>
                <c:pt idx="4">
                  <c:v>60548.14</c:v>
                </c:pt>
                <c:pt idx="5">
                  <c:v>55608</c:v>
                </c:pt>
                <c:pt idx="6">
                  <c:v>57630.7</c:v>
                </c:pt>
                <c:pt idx="7">
                  <c:v>60977.822499999995</c:v>
                </c:pt>
                <c:pt idx="8">
                  <c:v>59906.11</c:v>
                </c:pt>
                <c:pt idx="9">
                  <c:v>66177.665000000008</c:v>
                </c:pt>
                <c:pt idx="10">
                  <c:v>62246.084999999992</c:v>
                </c:pt>
                <c:pt idx="11">
                  <c:v>57630.7</c:v>
                </c:pt>
              </c:numCache>
            </c:numRef>
          </c:val>
          <c:extLst>
            <c:ext xmlns:c16="http://schemas.microsoft.com/office/drawing/2014/chart" uri="{C3380CC4-5D6E-409C-BE32-E72D297353CC}">
              <c16:uniqueId val="{00000000-F45A-5347-A5B5-7FB274623EC6}"/>
            </c:ext>
          </c:extLst>
        </c:ser>
        <c:dLbls>
          <c:showLegendKey val="0"/>
          <c:showVal val="0"/>
          <c:showCatName val="0"/>
          <c:showSerName val="0"/>
          <c:showPercent val="0"/>
          <c:showBubbleSize val="0"/>
        </c:dLbls>
        <c:axId val="748589728"/>
        <c:axId val="618104207"/>
      </c:areaChart>
      <c:lineChart>
        <c:grouping val="standard"/>
        <c:varyColors val="0"/>
        <c:ser>
          <c:idx val="0"/>
          <c:order val="0"/>
          <c:tx>
            <c:strRef>
              <c:f>'Pivot Tables'!$AC$38</c:f>
              <c:strCache>
                <c:ptCount val="1"/>
                <c:pt idx="0">
                  <c:v>Sum of Income</c:v>
                </c:pt>
              </c:strCache>
            </c:strRef>
          </c:tx>
          <c:spPr>
            <a:ln w="12700" cap="rnd">
              <a:solidFill>
                <a:schemeClr val="accent1"/>
              </a:solidFill>
              <a:round/>
            </a:ln>
            <a:effectLst/>
          </c:spPr>
          <c:marker>
            <c:symbol val="none"/>
          </c:marker>
          <c:cat>
            <c:strRef>
              <c:f>'Pivot Tables'!$AB$39:$AB$51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Tables'!$AC$39:$AC$51</c:f>
              <c:numCache>
                <c:formatCode>_(* #,##0_);_(* \(#,##0\);_(* "-"??_);_(@_)</c:formatCode>
                <c:ptCount val="12"/>
                <c:pt idx="0">
                  <c:v>64934.67</c:v>
                </c:pt>
                <c:pt idx="1">
                  <c:v>58642.049999999996</c:v>
                </c:pt>
                <c:pt idx="2">
                  <c:v>57630.7</c:v>
                </c:pt>
                <c:pt idx="3">
                  <c:v>58950.7</c:v>
                </c:pt>
                <c:pt idx="4">
                  <c:v>60548.14</c:v>
                </c:pt>
                <c:pt idx="5">
                  <c:v>55608</c:v>
                </c:pt>
                <c:pt idx="6">
                  <c:v>57630.7</c:v>
                </c:pt>
                <c:pt idx="7">
                  <c:v>60977.822499999995</c:v>
                </c:pt>
                <c:pt idx="8">
                  <c:v>59906.11</c:v>
                </c:pt>
                <c:pt idx="9">
                  <c:v>66177.665000000008</c:v>
                </c:pt>
                <c:pt idx="10">
                  <c:v>62246.084999999992</c:v>
                </c:pt>
                <c:pt idx="11">
                  <c:v>57630.7</c:v>
                </c:pt>
              </c:numCache>
            </c:numRef>
          </c:val>
          <c:smooth val="0"/>
          <c:extLst>
            <c:ext xmlns:c16="http://schemas.microsoft.com/office/drawing/2014/chart" uri="{C3380CC4-5D6E-409C-BE32-E72D297353CC}">
              <c16:uniqueId val="{00000001-F45A-5347-A5B5-7FB274623EC6}"/>
            </c:ext>
          </c:extLst>
        </c:ser>
        <c:dLbls>
          <c:showLegendKey val="0"/>
          <c:showVal val="0"/>
          <c:showCatName val="0"/>
          <c:showSerName val="0"/>
          <c:showPercent val="0"/>
          <c:showBubbleSize val="0"/>
        </c:dLbls>
        <c:marker val="1"/>
        <c:smooth val="0"/>
        <c:axId val="748589728"/>
        <c:axId val="618104207"/>
      </c:lineChart>
      <c:catAx>
        <c:axId val="748589728"/>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8104207"/>
        <c:crosses val="autoZero"/>
        <c:auto val="1"/>
        <c:lblAlgn val="ctr"/>
        <c:lblOffset val="100"/>
        <c:noMultiLvlLbl val="0"/>
      </c:catAx>
      <c:valAx>
        <c:axId val="618104207"/>
        <c:scaling>
          <c:orientation val="minMax"/>
        </c:scaling>
        <c:delete val="1"/>
        <c:axPos val="l"/>
        <c:numFmt formatCode="General" sourceLinked="1"/>
        <c:majorTickMark val="none"/>
        <c:minorTickMark val="none"/>
        <c:tickLblPos val="nextTo"/>
        <c:crossAx val="7485897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2.xlsx]Pivot Tables!PivotTable3</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88000">
                <a:srgbClr val="C240D8"/>
              </a:gs>
              <a:gs pos="15000">
                <a:srgbClr val="9BF8F2"/>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Tables'!$AI$11</c:f>
              <c:strCache>
                <c:ptCount val="1"/>
                <c:pt idx="0">
                  <c:v>Total</c:v>
                </c:pt>
              </c:strCache>
            </c:strRef>
          </c:tx>
          <c:spPr>
            <a:gradFill flip="none" rotWithShape="1">
              <a:gsLst>
                <a:gs pos="88000">
                  <a:srgbClr val="C240D8"/>
                </a:gs>
                <a:gs pos="15000">
                  <a:srgbClr val="9BF8F2"/>
                </a:gs>
              </a:gsLst>
              <a:lin ang="0" scaled="1"/>
              <a:tileRect/>
            </a:gradFill>
            <a:ln>
              <a:noFill/>
            </a:ln>
            <a:effectLst/>
          </c:spPr>
          <c:invertIfNegative val="0"/>
          <c:cat>
            <c:strRef>
              <c:f>'Pivot Tables'!$AH$12:$AH$24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Tables'!$AI$12:$AI$24</c:f>
              <c:numCache>
                <c:formatCode>General</c:formatCode>
                <c:ptCount val="12"/>
                <c:pt idx="0">
                  <c:v>12986.934000000001</c:v>
                </c:pt>
                <c:pt idx="1">
                  <c:v>11728.41</c:v>
                </c:pt>
                <c:pt idx="2">
                  <c:v>11526.14</c:v>
                </c:pt>
                <c:pt idx="3">
                  <c:v>11790.14</c:v>
                </c:pt>
                <c:pt idx="4">
                  <c:v>12109.628000000001</c:v>
                </c:pt>
                <c:pt idx="5">
                  <c:v>11121.599999999999</c:v>
                </c:pt>
                <c:pt idx="6">
                  <c:v>11526.14</c:v>
                </c:pt>
                <c:pt idx="7">
                  <c:v>12195.5645</c:v>
                </c:pt>
                <c:pt idx="8">
                  <c:v>11981.222000000002</c:v>
                </c:pt>
                <c:pt idx="9">
                  <c:v>13235.532999999999</c:v>
                </c:pt>
                <c:pt idx="10">
                  <c:v>12449.217000000002</c:v>
                </c:pt>
                <c:pt idx="11">
                  <c:v>11526.14</c:v>
                </c:pt>
              </c:numCache>
            </c:numRef>
          </c:val>
          <c:extLst>
            <c:ext xmlns:c16="http://schemas.microsoft.com/office/drawing/2014/chart" uri="{C3380CC4-5D6E-409C-BE32-E72D297353CC}">
              <c16:uniqueId val="{00000000-36ED-5444-BA03-2665FE0AFEA4}"/>
            </c:ext>
          </c:extLst>
        </c:ser>
        <c:dLbls>
          <c:showLegendKey val="0"/>
          <c:showVal val="0"/>
          <c:showCatName val="0"/>
          <c:showSerName val="0"/>
          <c:showPercent val="0"/>
          <c:showBubbleSize val="0"/>
        </c:dLbls>
        <c:gapWidth val="230"/>
        <c:axId val="1514133088"/>
        <c:axId val="1546943824"/>
      </c:barChart>
      <c:catAx>
        <c:axId val="151413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6943824"/>
        <c:crosses val="autoZero"/>
        <c:auto val="1"/>
        <c:lblAlgn val="ctr"/>
        <c:lblOffset val="100"/>
        <c:noMultiLvlLbl val="0"/>
      </c:catAx>
      <c:valAx>
        <c:axId val="1546943824"/>
        <c:scaling>
          <c:orientation val="minMax"/>
        </c:scaling>
        <c:delete val="1"/>
        <c:axPos val="b"/>
        <c:numFmt formatCode="General" sourceLinked="1"/>
        <c:majorTickMark val="none"/>
        <c:minorTickMark val="none"/>
        <c:tickLblPos val="nextTo"/>
        <c:crossAx val="151413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2.xlsx]Pivot Tables!PivotTable5</c:name>
    <c:fmtId val="15"/>
  </c:pivotSource>
  <c:chart>
    <c:autoTitleDeleted val="0"/>
    <c:pivotFmts>
      <c:pivotFmt>
        <c:idx val="0"/>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BF8F2"/>
          </a:solidFill>
          <a:ln w="19050">
            <a:solidFill>
              <a:schemeClr val="lt1"/>
            </a:solidFill>
          </a:ln>
          <a:effectLst/>
        </c:spPr>
      </c:pivotFmt>
      <c:pivotFmt>
        <c:idx val="3"/>
        <c:spPr>
          <a:solidFill>
            <a:srgbClr val="9BF8F2"/>
          </a:solidFill>
          <a:ln w="19050">
            <a:solidFill>
              <a:schemeClr val="lt1"/>
            </a:solidFill>
          </a:ln>
          <a:effectLst/>
        </c:spPr>
      </c:pivotFmt>
      <c:pivotFmt>
        <c:idx val="4"/>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94AFE"/>
          </a:solidFill>
          <a:ln w="19050">
            <a:solidFill>
              <a:schemeClr val="lt1"/>
            </a:solidFill>
          </a:ln>
          <a:effectLst/>
        </c:spPr>
      </c:pivotFmt>
      <c:pivotFmt>
        <c:idx val="6"/>
        <c:spPr>
          <a:solidFill>
            <a:srgbClr val="9BF8F2"/>
          </a:solidFill>
          <a:ln w="19050">
            <a:solidFill>
              <a:schemeClr val="lt1"/>
            </a:solidFill>
          </a:ln>
          <a:effectLst/>
        </c:spPr>
      </c:pivotFmt>
      <c:pivotFmt>
        <c:idx val="7"/>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94AFE"/>
          </a:solidFill>
          <a:ln w="19050">
            <a:solidFill>
              <a:schemeClr val="lt1"/>
            </a:solidFill>
          </a:ln>
          <a:effectLst/>
        </c:spPr>
      </c:pivotFmt>
      <c:pivotFmt>
        <c:idx val="9"/>
        <c:spPr>
          <a:solidFill>
            <a:srgbClr val="9BF8F2"/>
          </a:solidFill>
          <a:ln w="19050">
            <a:solidFill>
              <a:schemeClr val="lt1"/>
            </a:solidFill>
          </a:ln>
          <a:effectLst/>
        </c:spPr>
      </c:pivotFmt>
      <c:pivotFmt>
        <c:idx val="10"/>
        <c:spPr>
          <a:solidFill>
            <a:srgbClr val="194AFE"/>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94AFE"/>
          </a:solidFill>
          <a:ln w="19050">
            <a:solidFill>
              <a:schemeClr val="tx1"/>
            </a:solidFill>
          </a:ln>
          <a:effectLst/>
        </c:spPr>
      </c:pivotFmt>
      <c:pivotFmt>
        <c:idx val="12"/>
        <c:spPr>
          <a:solidFill>
            <a:srgbClr val="9BF8F2"/>
          </a:solidFill>
          <a:ln w="19050">
            <a:solidFill>
              <a:schemeClr val="tx1"/>
            </a:solidFill>
          </a:ln>
          <a:effectLst/>
        </c:spPr>
      </c:pivotFmt>
      <c:pivotFmt>
        <c:idx val="13"/>
        <c:spPr>
          <a:solidFill>
            <a:srgbClr val="194AFE"/>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94AFE"/>
          </a:solidFill>
          <a:ln w="19050">
            <a:solidFill>
              <a:schemeClr val="tx1"/>
            </a:solidFill>
          </a:ln>
          <a:effectLst/>
        </c:spPr>
      </c:pivotFmt>
      <c:pivotFmt>
        <c:idx val="15"/>
        <c:spPr>
          <a:solidFill>
            <a:srgbClr val="9BF8F2"/>
          </a:solidFill>
          <a:ln w="19050">
            <a:solidFill>
              <a:schemeClr val="tx1"/>
            </a:solidFill>
          </a:ln>
          <a:effectLst/>
        </c:spPr>
      </c:pivotFmt>
    </c:pivotFmts>
    <c:plotArea>
      <c:layout/>
      <c:doughnutChart>
        <c:varyColors val="1"/>
        <c:ser>
          <c:idx val="0"/>
          <c:order val="0"/>
          <c:tx>
            <c:strRef>
              <c:f>'Pivot Tables'!$AO$11</c:f>
              <c:strCache>
                <c:ptCount val="1"/>
                <c:pt idx="0">
                  <c:v>Sum of Income</c:v>
                </c:pt>
              </c:strCache>
            </c:strRef>
          </c:tx>
          <c:spPr>
            <a:solidFill>
              <a:srgbClr val="194AFE"/>
            </a:solidFill>
            <a:ln>
              <a:solidFill>
                <a:schemeClr val="tx1"/>
              </a:solidFill>
            </a:ln>
          </c:spPr>
          <c:dPt>
            <c:idx val="0"/>
            <c:bubble3D val="0"/>
            <c:spPr>
              <a:solidFill>
                <a:srgbClr val="194AFE"/>
              </a:solidFill>
              <a:ln w="19050">
                <a:solidFill>
                  <a:schemeClr val="tx1"/>
                </a:solidFill>
              </a:ln>
              <a:effectLst/>
            </c:spPr>
            <c:extLst>
              <c:ext xmlns:c16="http://schemas.microsoft.com/office/drawing/2014/chart" uri="{C3380CC4-5D6E-409C-BE32-E72D297353CC}">
                <c16:uniqueId val="{00000001-1384-6244-A3FD-3124E55F39BC}"/>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3-1384-6244-A3FD-3124E55F39BC}"/>
              </c:ext>
            </c:extLst>
          </c:dPt>
          <c:cat>
            <c:strRef>
              <c:f>'Pivot Tables'!$AN$12:$AN$14</c:f>
              <c:strCache>
                <c:ptCount val="2"/>
                <c:pt idx="0">
                  <c:v>B2B</c:v>
                </c:pt>
                <c:pt idx="1">
                  <c:v>B2C</c:v>
                </c:pt>
              </c:strCache>
            </c:strRef>
          </c:cat>
          <c:val>
            <c:numRef>
              <c:f>'Pivot Tables'!$AO$12:$AO$14</c:f>
              <c:numCache>
                <c:formatCode>_(* #,##0_);_(* \(#,##0\);_(* "-"??_);_(@_)</c:formatCode>
                <c:ptCount val="2"/>
                <c:pt idx="0">
                  <c:v>459822.86249999999</c:v>
                </c:pt>
                <c:pt idx="1">
                  <c:v>261060.48000000004</c:v>
                </c:pt>
              </c:numCache>
            </c:numRef>
          </c:val>
          <c:extLst>
            <c:ext xmlns:c16="http://schemas.microsoft.com/office/drawing/2014/chart" uri="{C3380CC4-5D6E-409C-BE32-E72D297353CC}">
              <c16:uniqueId val="{00000004-1384-6244-A3FD-3124E55F39BC}"/>
            </c:ext>
          </c:extLst>
        </c:ser>
        <c:ser>
          <c:idx val="1"/>
          <c:order val="1"/>
          <c:tx>
            <c:strRef>
              <c:f>'Pivot Tables'!$AP$11</c:f>
              <c:strCache>
                <c:ptCount val="1"/>
                <c:pt idx="0">
                  <c:v>Sum of Income2</c:v>
                </c:pt>
              </c:strCache>
            </c:strRef>
          </c:tx>
          <c:spPr>
            <a:solidFill>
              <a:srgbClr val="194AFE"/>
            </a:solidFill>
            <a:ln>
              <a:solidFill>
                <a:schemeClr val="tx1"/>
              </a:solidFill>
            </a:ln>
          </c:spPr>
          <c:dPt>
            <c:idx val="0"/>
            <c:bubble3D val="0"/>
            <c:spPr>
              <a:solidFill>
                <a:srgbClr val="194AFE"/>
              </a:solidFill>
              <a:ln w="19050">
                <a:solidFill>
                  <a:schemeClr val="tx1"/>
                </a:solidFill>
              </a:ln>
              <a:effectLst/>
            </c:spPr>
            <c:extLst>
              <c:ext xmlns:c16="http://schemas.microsoft.com/office/drawing/2014/chart" uri="{C3380CC4-5D6E-409C-BE32-E72D297353CC}">
                <c16:uniqueId val="{00000006-1384-6244-A3FD-3124E55F39BC}"/>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8-1384-6244-A3FD-3124E55F39BC}"/>
              </c:ext>
            </c:extLst>
          </c:dPt>
          <c:cat>
            <c:strRef>
              <c:f>'Pivot Tables'!$AN$12:$AN$14</c:f>
              <c:strCache>
                <c:ptCount val="2"/>
                <c:pt idx="0">
                  <c:v>B2B</c:v>
                </c:pt>
                <c:pt idx="1">
                  <c:v>B2C</c:v>
                </c:pt>
              </c:strCache>
            </c:strRef>
          </c:cat>
          <c:val>
            <c:numRef>
              <c:f>'Pivot Tables'!$AP$12:$AP$14</c:f>
              <c:numCache>
                <c:formatCode>0.00%</c:formatCode>
                <c:ptCount val="2"/>
                <c:pt idx="0">
                  <c:v>0.63786029637659436</c:v>
                </c:pt>
                <c:pt idx="1">
                  <c:v>0.36213970362340564</c:v>
                </c:pt>
              </c:numCache>
            </c:numRef>
          </c:val>
          <c:extLst>
            <c:ext xmlns:c16="http://schemas.microsoft.com/office/drawing/2014/chart" uri="{C3380CC4-5D6E-409C-BE32-E72D297353CC}">
              <c16:uniqueId val="{00000009-1384-6244-A3FD-3124E55F39B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6190476190476191E-2"/>
          <c:y val="3.4976152623211444E-2"/>
          <c:w val="0.97380952380952379"/>
          <c:h val="0.96502384737678859"/>
        </c:manualLayout>
      </c:layout>
      <c:bubbleChart>
        <c:varyColors val="0"/>
        <c:ser>
          <c:idx val="0"/>
          <c:order val="0"/>
          <c:tx>
            <c:v>Income</c:v>
          </c:tx>
          <c:spPr>
            <a:gradFill flip="none" rotWithShape="1">
              <a:gsLst>
                <a:gs pos="85000">
                  <a:srgbClr val="7417BD"/>
                </a:gs>
                <a:gs pos="36000">
                  <a:srgbClr val="100D83"/>
                </a:gs>
              </a:gsLst>
              <a:path path="circle">
                <a:fillToRect l="100000" t="100000"/>
              </a:path>
              <a:tileRect r="-100000" b="-100000"/>
            </a:gradFill>
            <a:ln w="25400">
              <a:noFill/>
            </a:ln>
            <a:effectLst>
              <a:outerShdw blurRad="127000" sx="109000" sy="109000" algn="ctr" rotWithShape="0">
                <a:srgbClr val="100D83">
                  <a:alpha val="80370"/>
                </a:srgbClr>
              </a:outerShdw>
            </a:effectLst>
          </c:spPr>
          <c:invertIfNegative val="0"/>
          <c:dPt>
            <c:idx val="3"/>
            <c:invertIfNegative val="0"/>
            <c:bubble3D val="1"/>
            <c:extLst>
              <c:ext xmlns:c16="http://schemas.microsoft.com/office/drawing/2014/chart" uri="{C3380CC4-5D6E-409C-BE32-E72D297353CC}">
                <c16:uniqueId val="{00000003-0F53-294B-8620-48CBCBF880DF}"/>
              </c:ext>
            </c:extLst>
          </c:dPt>
          <c:dLbls>
            <c:dLbl>
              <c:idx val="0"/>
              <c:tx>
                <c:rich>
                  <a:bodyPr/>
                  <a:lstStyle/>
                  <a:p>
                    <a:fld id="{54E4BCE1-E517-6846-9557-90266BA3237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0F53-294B-8620-48CBCBF880DF}"/>
                </c:ext>
              </c:extLst>
            </c:dLbl>
            <c:dLbl>
              <c:idx val="1"/>
              <c:layout>
                <c:manualLayout>
                  <c:x val="-8.8120922384701914E-2"/>
                  <c:y val="-1.9077901430842724E-2"/>
                </c:manualLayout>
              </c:layout>
              <c:tx>
                <c:rich>
                  <a:bodyPr/>
                  <a:lstStyle/>
                  <a:p>
                    <a:fld id="{821CE06D-F24C-844F-AF41-B93DCB5D956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F53-294B-8620-48CBCBF880DF}"/>
                </c:ext>
              </c:extLst>
            </c:dLbl>
            <c:dLbl>
              <c:idx val="2"/>
              <c:layout>
                <c:manualLayout>
                  <c:x val="-7.4711004874390696E-2"/>
                  <c:y val="-1.2718600953895072E-2"/>
                </c:manualLayout>
              </c:layout>
              <c:tx>
                <c:rich>
                  <a:bodyPr/>
                  <a:lstStyle/>
                  <a:p>
                    <a:fld id="{296024D2-2EC0-B249-9EDD-994EC0FC4C4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F53-294B-8620-48CBCBF880DF}"/>
                </c:ext>
              </c:extLst>
            </c:dLbl>
            <c:dLbl>
              <c:idx val="3"/>
              <c:layout>
                <c:manualLayout>
                  <c:x val="-9.8211004874390703E-2"/>
                  <c:y val="-4.7694753577106515E-3"/>
                </c:manualLayout>
              </c:layout>
              <c:tx>
                <c:rich>
                  <a:bodyPr/>
                  <a:lstStyle/>
                  <a:p>
                    <a:fld id="{C324C150-7E33-2740-B544-99648B56DC1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F53-294B-8620-48CBCBF880DF}"/>
                </c:ext>
              </c:extLst>
            </c:dLbl>
            <c:dLbl>
              <c:idx val="4"/>
              <c:layout>
                <c:manualLayout>
                  <c:x val="-7.4637420322459777E-2"/>
                  <c:y val="-1.5898251192368838E-2"/>
                </c:manualLayout>
              </c:layout>
              <c:tx>
                <c:rich>
                  <a:bodyPr/>
                  <a:lstStyle/>
                  <a:p>
                    <a:fld id="{552CD3E7-5235-8346-9793-11B812BEE79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F53-294B-8620-48CBCBF880DF}"/>
                </c:ext>
              </c:extLst>
            </c:dLbl>
            <c:dLbl>
              <c:idx val="5"/>
              <c:layout>
                <c:manualLayout>
                  <c:x val="-9.133361454818148E-2"/>
                  <c:y val="-1.2718600953895072E-2"/>
                </c:manualLayout>
              </c:layout>
              <c:tx>
                <c:rich>
                  <a:bodyPr/>
                  <a:lstStyle/>
                  <a:p>
                    <a:fld id="{7591F2ED-D7D0-5B4E-BAAF-EA2825F94FA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F53-294B-8620-48CBCBF880DF}"/>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Tables'!$I$9:$I$14</c:f>
              <c:numCache>
                <c:formatCode>General</c:formatCode>
                <c:ptCount val="6"/>
                <c:pt idx="0">
                  <c:v>1</c:v>
                </c:pt>
                <c:pt idx="1">
                  <c:v>7</c:v>
                </c:pt>
                <c:pt idx="2">
                  <c:v>4</c:v>
                </c:pt>
                <c:pt idx="3">
                  <c:v>2</c:v>
                </c:pt>
                <c:pt idx="4">
                  <c:v>6</c:v>
                </c:pt>
                <c:pt idx="5">
                  <c:v>5</c:v>
                </c:pt>
              </c:numCache>
            </c:numRef>
          </c:xVal>
          <c:yVal>
            <c:numRef>
              <c:f>'Pivot Tables'!$J$9:$J$14</c:f>
              <c:numCache>
                <c:formatCode>General</c:formatCode>
                <c:ptCount val="6"/>
                <c:pt idx="0">
                  <c:v>3</c:v>
                </c:pt>
                <c:pt idx="1">
                  <c:v>2</c:v>
                </c:pt>
                <c:pt idx="2">
                  <c:v>1</c:v>
                </c:pt>
                <c:pt idx="3">
                  <c:v>8</c:v>
                </c:pt>
                <c:pt idx="4">
                  <c:v>6</c:v>
                </c:pt>
                <c:pt idx="5">
                  <c:v>9</c:v>
                </c:pt>
              </c:numCache>
            </c:numRef>
          </c:yVal>
          <c:bubbleSize>
            <c:numRef>
              <c:f>'Pivot Tables'!$K$9:$K$14</c:f>
              <c:numCache>
                <c:formatCode>_(* #,##0.0_);_(* \(#,##0.0\);_(* "-"??_);_(@_)</c:formatCode>
                <c:ptCount val="6"/>
                <c:pt idx="0">
                  <c:v>177100</c:v>
                </c:pt>
                <c:pt idx="1">
                  <c:v>130229.14500000003</c:v>
                </c:pt>
                <c:pt idx="2">
                  <c:v>61203.859999999986</c:v>
                </c:pt>
                <c:pt idx="3">
                  <c:v>157387.38500000001</c:v>
                </c:pt>
                <c:pt idx="4">
                  <c:v>77421.900000000009</c:v>
                </c:pt>
                <c:pt idx="5">
                  <c:v>117541.05249999998</c:v>
                </c:pt>
              </c:numCache>
            </c:numRef>
          </c:bubbleSize>
          <c:bubble3D val="1"/>
          <c:extLst>
            <c:ext xmlns:c15="http://schemas.microsoft.com/office/drawing/2012/chart" uri="{02D57815-91ED-43cb-92C2-25804820EDAC}">
              <c15:datalabelsRange>
                <c15:f>'Pivot Tables'!$M$9:$M$14</c15:f>
                <c15:dlblRangeCache>
                  <c:ptCount val="6"/>
                  <c:pt idx="0">
                    <c:v>  </c:v>
                  </c:pt>
                  <c:pt idx="1">
                    <c:v> 130,229 </c:v>
                  </c:pt>
                  <c:pt idx="2">
                    <c:v> 61,204 </c:v>
                  </c:pt>
                  <c:pt idx="3">
                    <c:v> 157,387 </c:v>
                  </c:pt>
                  <c:pt idx="4">
                    <c:v> 77,422 </c:v>
                  </c:pt>
                  <c:pt idx="5">
                    <c:v> 117,541 </c:v>
                  </c:pt>
                </c15:dlblRangeCache>
              </c15:datalabelsRange>
            </c:ext>
            <c:ext xmlns:c16="http://schemas.microsoft.com/office/drawing/2014/chart" uri="{C3380CC4-5D6E-409C-BE32-E72D297353CC}">
              <c16:uniqueId val="{00000006-0F53-294B-8620-48CBCBF880DF}"/>
            </c:ext>
          </c:extLst>
        </c:ser>
        <c:ser>
          <c:idx val="1"/>
          <c:order val="1"/>
          <c:tx>
            <c:v>Max</c:v>
          </c:tx>
          <c:spPr>
            <a:gradFill>
              <a:gsLst>
                <a:gs pos="0">
                  <a:srgbClr val="DD115E"/>
                </a:gs>
                <a:gs pos="48000">
                  <a:srgbClr val="100D83"/>
                </a:gs>
                <a:gs pos="93000">
                  <a:srgbClr val="DD115E"/>
                </a:gs>
                <a:gs pos="0">
                  <a:srgbClr val="7417BD"/>
                </a:gs>
              </a:gsLst>
              <a:path path="circle">
                <a:fillToRect l="100000" t="100000"/>
              </a:path>
            </a:gradFill>
            <a:ln w="25400">
              <a:noFill/>
            </a:ln>
            <a:effectLst>
              <a:outerShdw blurRad="127000" sx="108000" sy="108000" algn="ctr" rotWithShape="0">
                <a:srgbClr val="DD115E">
                  <a:alpha val="80000"/>
                </a:srgbClr>
              </a:outerShdw>
            </a:effectLst>
          </c:spPr>
          <c:invertIfNegative val="0"/>
          <c:dLbls>
            <c:dLbl>
              <c:idx val="0"/>
              <c:layout>
                <c:manualLayout>
                  <c:x val="-0.10545219347581553"/>
                  <c:y val="-1.7488076311605722E-2"/>
                </c:manualLayout>
              </c:layout>
              <c:tx>
                <c:rich>
                  <a:bodyPr/>
                  <a:lstStyle/>
                  <a:p>
                    <a:fld id="{BB16E868-7056-9B43-884F-BC4F8A9DB02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F53-294B-8620-48CBCBF880DF}"/>
                </c:ext>
              </c:extLst>
            </c:dLbl>
            <c:dLbl>
              <c:idx val="1"/>
              <c:tx>
                <c:rich>
                  <a:bodyPr/>
                  <a:lstStyle/>
                  <a:p>
                    <a:fld id="{34829C06-725F-F74A-9F0F-75BDF9E4009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F53-294B-8620-48CBCBF880DF}"/>
                </c:ext>
              </c:extLst>
            </c:dLbl>
            <c:dLbl>
              <c:idx val="2"/>
              <c:tx>
                <c:rich>
                  <a:bodyPr/>
                  <a:lstStyle/>
                  <a:p>
                    <a:fld id="{2DFB0947-D6AD-6B45-B5CC-D2603E59FDF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F53-294B-8620-48CBCBF880DF}"/>
                </c:ext>
              </c:extLst>
            </c:dLbl>
            <c:dLbl>
              <c:idx val="3"/>
              <c:tx>
                <c:rich>
                  <a:bodyPr/>
                  <a:lstStyle/>
                  <a:p>
                    <a:fld id="{C4039817-E08E-574A-A271-D03996C27D1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F53-294B-8620-48CBCBF880DF}"/>
                </c:ext>
              </c:extLst>
            </c:dLbl>
            <c:dLbl>
              <c:idx val="4"/>
              <c:tx>
                <c:rich>
                  <a:bodyPr/>
                  <a:lstStyle/>
                  <a:p>
                    <a:fld id="{DE320D29-543D-624C-A440-D2D36C2A5DC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F53-294B-8620-48CBCBF880DF}"/>
                </c:ext>
              </c:extLst>
            </c:dLbl>
            <c:dLbl>
              <c:idx val="5"/>
              <c:tx>
                <c:rich>
                  <a:bodyPr/>
                  <a:lstStyle/>
                  <a:p>
                    <a:fld id="{15F2ADC8-2EE0-C14A-9B99-E62ACA7C611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0F53-294B-8620-48CBCBF880DF}"/>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Tables'!$I$9:$I$14</c:f>
              <c:numCache>
                <c:formatCode>General</c:formatCode>
                <c:ptCount val="6"/>
                <c:pt idx="0">
                  <c:v>1</c:v>
                </c:pt>
                <c:pt idx="1">
                  <c:v>7</c:v>
                </c:pt>
                <c:pt idx="2">
                  <c:v>4</c:v>
                </c:pt>
                <c:pt idx="3">
                  <c:v>2</c:v>
                </c:pt>
                <c:pt idx="4">
                  <c:v>6</c:v>
                </c:pt>
                <c:pt idx="5">
                  <c:v>5</c:v>
                </c:pt>
              </c:numCache>
            </c:numRef>
          </c:xVal>
          <c:yVal>
            <c:numRef>
              <c:f>'Pivot Tables'!$J$9:$J$14</c:f>
              <c:numCache>
                <c:formatCode>General</c:formatCode>
                <c:ptCount val="6"/>
                <c:pt idx="0">
                  <c:v>3</c:v>
                </c:pt>
                <c:pt idx="1">
                  <c:v>2</c:v>
                </c:pt>
                <c:pt idx="2">
                  <c:v>1</c:v>
                </c:pt>
                <c:pt idx="3">
                  <c:v>8</c:v>
                </c:pt>
                <c:pt idx="4">
                  <c:v>6</c:v>
                </c:pt>
                <c:pt idx="5">
                  <c:v>9</c:v>
                </c:pt>
              </c:numCache>
            </c:numRef>
          </c:yVal>
          <c:bubbleSize>
            <c:numRef>
              <c:f>'Pivot Tables'!$L$9:$L$14</c:f>
              <c:numCache>
                <c:formatCode>_(* #,##0.0_);_(* \(#,##0.0\);_(* "-"??_);_(@_)</c:formatCode>
                <c:ptCount val="6"/>
                <c:pt idx="0">
                  <c:v>177100</c:v>
                </c:pt>
                <c:pt idx="1">
                  <c:v>0</c:v>
                </c:pt>
                <c:pt idx="2">
                  <c:v>0</c:v>
                </c:pt>
                <c:pt idx="3">
                  <c:v>0</c:v>
                </c:pt>
                <c:pt idx="4">
                  <c:v>0</c:v>
                </c:pt>
                <c:pt idx="5" formatCode="_(* #,##0_);_(* \(#,##0\);_(* &quot;-&quot;??_);_(@_)">
                  <c:v>0</c:v>
                </c:pt>
              </c:numCache>
            </c:numRef>
          </c:bubbleSize>
          <c:bubble3D val="1"/>
          <c:extLst>
            <c:ext xmlns:c15="http://schemas.microsoft.com/office/drawing/2012/chart" uri="{02D57815-91ED-43cb-92C2-25804820EDAC}">
              <c15:datalabelsRange>
                <c15:f>'Pivot Tables'!$L$9:$L$14</c15:f>
                <c15:dlblRangeCache>
                  <c:ptCount val="6"/>
                  <c:pt idx="0">
                    <c:v> 177,100.0 </c:v>
                  </c:pt>
                  <c:pt idx="1">
                    <c:v>  </c:v>
                  </c:pt>
                  <c:pt idx="2">
                    <c:v>  </c:v>
                  </c:pt>
                  <c:pt idx="3">
                    <c:v>  </c:v>
                  </c:pt>
                  <c:pt idx="4">
                    <c:v>  </c:v>
                  </c:pt>
                  <c:pt idx="5">
                    <c:v>  </c:v>
                  </c:pt>
                </c15:dlblRangeCache>
              </c15:datalabelsRange>
            </c:ext>
            <c:ext xmlns:c16="http://schemas.microsoft.com/office/drawing/2014/chart" uri="{C3380CC4-5D6E-409C-BE32-E72D297353CC}">
              <c16:uniqueId val="{0000000D-0F53-294B-8620-48CBCBF880DF}"/>
            </c:ext>
          </c:extLst>
        </c:ser>
        <c:dLbls>
          <c:showLegendKey val="0"/>
          <c:showVal val="0"/>
          <c:showCatName val="0"/>
          <c:showSerName val="0"/>
          <c:showPercent val="0"/>
          <c:showBubbleSize val="0"/>
        </c:dLbls>
        <c:bubbleScale val="70"/>
        <c:showNegBubbles val="0"/>
        <c:axId val="2006101280"/>
        <c:axId val="2008832400"/>
      </c:bubbleChart>
      <c:valAx>
        <c:axId val="2006101280"/>
        <c:scaling>
          <c:orientation val="minMax"/>
          <c:min val="0"/>
        </c:scaling>
        <c:delete val="1"/>
        <c:axPos val="b"/>
        <c:numFmt formatCode="General" sourceLinked="1"/>
        <c:majorTickMark val="none"/>
        <c:minorTickMark val="none"/>
        <c:tickLblPos val="nextTo"/>
        <c:crossAx val="2008832400"/>
        <c:crosses val="autoZero"/>
        <c:crossBetween val="midCat"/>
      </c:valAx>
      <c:valAx>
        <c:axId val="2008832400"/>
        <c:scaling>
          <c:orientation val="minMax"/>
          <c:max val="10"/>
          <c:min val="0"/>
        </c:scaling>
        <c:delete val="1"/>
        <c:axPos val="l"/>
        <c:numFmt formatCode="General" sourceLinked="1"/>
        <c:majorTickMark val="none"/>
        <c:minorTickMark val="none"/>
        <c:tickLblPos val="nextTo"/>
        <c:crossAx val="20061012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Tables'!$BZ$12</c:f>
              <c:strCache>
                <c:ptCount val="1"/>
                <c:pt idx="0">
                  <c:v>Brazil</c:v>
                </c:pt>
              </c:strCache>
            </c:strRef>
          </c:tx>
          <c:spPr>
            <a:gradFill flip="none" rotWithShape="1">
              <a:gsLst>
                <a:gs pos="76000">
                  <a:srgbClr val="C00000"/>
                </a:gs>
                <a:gs pos="44000">
                  <a:srgbClr val="EA375D"/>
                </a:gs>
              </a:gsLst>
              <a:lin ang="2700000" scaled="1"/>
              <a:tileRect/>
            </a:gradFill>
            <a:ln>
              <a:noFill/>
            </a:ln>
            <a:effectLst/>
          </c:spPr>
          <c:invertIfNegative val="0"/>
          <c:val>
            <c:numRef>
              <c:f>'Pivot Tables'!$CA$12</c:f>
              <c:numCache>
                <c:formatCode>0%</c:formatCode>
                <c:ptCount val="1"/>
                <c:pt idx="0">
                  <c:v>9.6588369667775731E-2</c:v>
                </c:pt>
              </c:numCache>
            </c:numRef>
          </c:val>
          <c:extLst>
            <c:ext xmlns:c16="http://schemas.microsoft.com/office/drawing/2014/chart" uri="{C3380CC4-5D6E-409C-BE32-E72D297353CC}">
              <c16:uniqueId val="{00000000-DAF0-F94C-B492-5FCCA668332D}"/>
            </c:ext>
          </c:extLst>
        </c:ser>
        <c:ser>
          <c:idx val="1"/>
          <c:order val="1"/>
          <c:tx>
            <c:strRef>
              <c:f>'Pivot Tables'!$BZ$13</c:f>
              <c:strCache>
                <c:ptCount val="1"/>
                <c:pt idx="0">
                  <c:v>Canada</c:v>
                </c:pt>
              </c:strCache>
            </c:strRef>
          </c:tx>
          <c:spPr>
            <a:gradFill>
              <a:gsLst>
                <a:gs pos="76000">
                  <a:srgbClr val="7030A0"/>
                </a:gs>
                <a:gs pos="44000">
                  <a:srgbClr val="1F3797"/>
                </a:gs>
              </a:gsLst>
              <a:lin ang="2700000" scaled="1"/>
            </a:gradFill>
            <a:ln>
              <a:noFill/>
            </a:ln>
            <a:effectLst/>
          </c:spPr>
          <c:invertIfNegative val="0"/>
          <c:val>
            <c:numRef>
              <c:f>'Pivot Tables'!$CA$13</c:f>
              <c:numCache>
                <c:formatCode>0%</c:formatCode>
                <c:ptCount val="1"/>
                <c:pt idx="0">
                  <c:v>9.6613199582857426E-2</c:v>
                </c:pt>
              </c:numCache>
            </c:numRef>
          </c:val>
          <c:extLst>
            <c:ext xmlns:c16="http://schemas.microsoft.com/office/drawing/2014/chart" uri="{C3380CC4-5D6E-409C-BE32-E72D297353CC}">
              <c16:uniqueId val="{00000001-DAF0-F94C-B492-5FCCA668332D}"/>
            </c:ext>
          </c:extLst>
        </c:ser>
        <c:ser>
          <c:idx val="2"/>
          <c:order val="2"/>
          <c:tx>
            <c:strRef>
              <c:f>'Pivot Tables'!$BZ$14</c:f>
              <c:strCache>
                <c:ptCount val="1"/>
                <c:pt idx="0">
                  <c:v>Egypt</c:v>
                </c:pt>
              </c:strCache>
            </c:strRef>
          </c:tx>
          <c:spPr>
            <a:gradFill>
              <a:gsLst>
                <a:gs pos="76000">
                  <a:srgbClr val="FFC000"/>
                </a:gs>
                <a:gs pos="44000">
                  <a:srgbClr val="FFFF00"/>
                </a:gs>
              </a:gsLst>
              <a:lin ang="2700000" scaled="1"/>
            </a:gradFill>
            <a:ln>
              <a:noFill/>
            </a:ln>
            <a:effectLst/>
          </c:spPr>
          <c:invertIfNegative val="0"/>
          <c:val>
            <c:numRef>
              <c:f>'Pivot Tables'!$CA$14</c:f>
              <c:numCache>
                <c:formatCode>0%</c:formatCode>
                <c:ptCount val="1"/>
                <c:pt idx="0">
                  <c:v>0.29544495207826388</c:v>
                </c:pt>
              </c:numCache>
            </c:numRef>
          </c:val>
          <c:extLst>
            <c:ext xmlns:c16="http://schemas.microsoft.com/office/drawing/2014/chart" uri="{C3380CC4-5D6E-409C-BE32-E72D297353CC}">
              <c16:uniqueId val="{00000002-DAF0-F94C-B492-5FCCA668332D}"/>
            </c:ext>
          </c:extLst>
        </c:ser>
        <c:ser>
          <c:idx val="3"/>
          <c:order val="3"/>
          <c:tx>
            <c:strRef>
              <c:f>'Pivot Tables'!$BZ$15</c:f>
              <c:strCache>
                <c:ptCount val="1"/>
                <c:pt idx="0">
                  <c:v>Russia</c:v>
                </c:pt>
              </c:strCache>
            </c:strRef>
          </c:tx>
          <c:spPr>
            <a:gradFill>
              <a:gsLst>
                <a:gs pos="76000">
                  <a:srgbClr val="00B0F0"/>
                </a:gs>
                <a:gs pos="44000">
                  <a:srgbClr val="0070C0"/>
                </a:gs>
              </a:gsLst>
              <a:lin ang="2700000" scaled="1"/>
            </a:gradFill>
            <a:ln>
              <a:noFill/>
            </a:ln>
            <a:effectLst/>
          </c:spPr>
          <c:invertIfNegative val="0"/>
          <c:val>
            <c:numRef>
              <c:f>'Pivot Tables'!$CA$15</c:f>
              <c:numCache>
                <c:formatCode>0%</c:formatCode>
                <c:ptCount val="1"/>
                <c:pt idx="0">
                  <c:v>0.17477156478124845</c:v>
                </c:pt>
              </c:numCache>
            </c:numRef>
          </c:val>
          <c:extLst>
            <c:ext xmlns:c16="http://schemas.microsoft.com/office/drawing/2014/chart" uri="{C3380CC4-5D6E-409C-BE32-E72D297353CC}">
              <c16:uniqueId val="{00000003-DAF0-F94C-B492-5FCCA668332D}"/>
            </c:ext>
          </c:extLst>
        </c:ser>
        <c:ser>
          <c:idx val="4"/>
          <c:order val="4"/>
          <c:tx>
            <c:strRef>
              <c:f>'Pivot Tables'!$BZ$16</c:f>
              <c:strCache>
                <c:ptCount val="1"/>
                <c:pt idx="0">
                  <c:v>United Kingdom</c:v>
                </c:pt>
              </c:strCache>
            </c:strRef>
          </c:tx>
          <c:spPr>
            <a:gradFill>
              <a:gsLst>
                <a:gs pos="76000">
                  <a:srgbClr val="92D050"/>
                </a:gs>
                <a:gs pos="44000">
                  <a:srgbClr val="00B050"/>
                </a:gs>
              </a:gsLst>
              <a:lin ang="2700000" scaled="1"/>
            </a:gradFill>
            <a:ln>
              <a:noFill/>
            </a:ln>
            <a:effectLst/>
          </c:spPr>
          <c:invertIfNegative val="0"/>
          <c:val>
            <c:numRef>
              <c:f>'Pivot Tables'!$CA$16</c:f>
              <c:numCache>
                <c:formatCode>0%</c:formatCode>
                <c:ptCount val="1"/>
                <c:pt idx="0">
                  <c:v>0.1659693598847892</c:v>
                </c:pt>
              </c:numCache>
            </c:numRef>
          </c:val>
          <c:extLst>
            <c:ext xmlns:c16="http://schemas.microsoft.com/office/drawing/2014/chart" uri="{C3380CC4-5D6E-409C-BE32-E72D297353CC}">
              <c16:uniqueId val="{00000004-DAF0-F94C-B492-5FCCA668332D}"/>
            </c:ext>
          </c:extLst>
        </c:ser>
        <c:ser>
          <c:idx val="5"/>
          <c:order val="5"/>
          <c:tx>
            <c:strRef>
              <c:f>'Pivot Tables'!$BZ$17</c:f>
              <c:strCache>
                <c:ptCount val="1"/>
                <c:pt idx="0">
                  <c:v>USA</c:v>
                </c:pt>
              </c:strCache>
            </c:strRef>
          </c:tx>
          <c:spPr>
            <a:gradFill>
              <a:gsLst>
                <a:gs pos="76000">
                  <a:srgbClr val="DC25FA"/>
                </a:gs>
                <a:gs pos="44000">
                  <a:srgbClr val="9947F7"/>
                </a:gs>
              </a:gsLst>
              <a:lin ang="2700000" scaled="1"/>
            </a:gradFill>
            <a:ln>
              <a:noFill/>
            </a:ln>
            <a:effectLst/>
          </c:spPr>
          <c:invertIfNegative val="0"/>
          <c:val>
            <c:numRef>
              <c:f>'Pivot Tables'!$CA$17</c:f>
              <c:numCache>
                <c:formatCode>0%</c:formatCode>
                <c:ptCount val="1"/>
                <c:pt idx="0">
                  <c:v>0.17061255400506531</c:v>
                </c:pt>
              </c:numCache>
            </c:numRef>
          </c:val>
          <c:extLst>
            <c:ext xmlns:c16="http://schemas.microsoft.com/office/drawing/2014/chart" uri="{C3380CC4-5D6E-409C-BE32-E72D297353CC}">
              <c16:uniqueId val="{00000005-DAF0-F94C-B492-5FCCA668332D}"/>
            </c:ext>
          </c:extLst>
        </c:ser>
        <c:dLbls>
          <c:showLegendKey val="0"/>
          <c:showVal val="0"/>
          <c:showCatName val="0"/>
          <c:showSerName val="0"/>
          <c:showPercent val="0"/>
          <c:showBubbleSize val="0"/>
        </c:dLbls>
        <c:gapWidth val="150"/>
        <c:overlap val="100"/>
        <c:axId val="1987283440"/>
        <c:axId val="183884303"/>
      </c:barChart>
      <c:catAx>
        <c:axId val="1987283440"/>
        <c:scaling>
          <c:orientation val="minMax"/>
        </c:scaling>
        <c:delete val="1"/>
        <c:axPos val="l"/>
        <c:numFmt formatCode="General" sourceLinked="1"/>
        <c:majorTickMark val="none"/>
        <c:minorTickMark val="none"/>
        <c:tickLblPos val="nextTo"/>
        <c:crossAx val="183884303"/>
        <c:crosses val="autoZero"/>
        <c:auto val="1"/>
        <c:lblAlgn val="ctr"/>
        <c:lblOffset val="100"/>
        <c:noMultiLvlLbl val="0"/>
      </c:catAx>
      <c:valAx>
        <c:axId val="183884303"/>
        <c:scaling>
          <c:orientation val="minMax"/>
        </c:scaling>
        <c:delete val="1"/>
        <c:axPos val="b"/>
        <c:numFmt formatCode="0%" sourceLinked="1"/>
        <c:majorTickMark val="none"/>
        <c:minorTickMark val="none"/>
        <c:tickLblPos val="nextTo"/>
        <c:crossAx val="198728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13708513708514"/>
          <c:y val="0.1054151061173533"/>
          <c:w val="0.80909090909090908"/>
          <c:h val="0.875"/>
        </c:manualLayout>
      </c:layout>
      <c:doughnutChart>
        <c:varyColors val="1"/>
        <c:ser>
          <c:idx val="0"/>
          <c:order val="0"/>
          <c:spPr>
            <a:ln>
              <a:noFill/>
            </a:ln>
          </c:spPr>
          <c:dPt>
            <c:idx val="0"/>
            <c:bubble3D val="0"/>
            <c:spPr>
              <a:solidFill>
                <a:schemeClr val="tx1">
                  <a:lumMod val="75000"/>
                  <a:lumOff val="25000"/>
                </a:schemeClr>
              </a:solidFill>
              <a:ln w="19050">
                <a:noFill/>
              </a:ln>
              <a:effectLst/>
            </c:spPr>
            <c:extLst>
              <c:ext xmlns:c16="http://schemas.microsoft.com/office/drawing/2014/chart" uri="{C3380CC4-5D6E-409C-BE32-E72D297353CC}">
                <c16:uniqueId val="{00000001-6E61-D84D-AD1F-277B75BE6DF0}"/>
              </c:ext>
            </c:extLst>
          </c:dPt>
          <c:dPt>
            <c:idx val="1"/>
            <c:bubble3D val="0"/>
            <c:spPr>
              <a:gradFill flip="none" rotWithShape="1">
                <a:gsLst>
                  <a:gs pos="44000">
                    <a:srgbClr val="0070C0"/>
                  </a:gs>
                  <a:gs pos="84000">
                    <a:srgbClr val="00B0F0"/>
                  </a:gs>
                </a:gsLst>
                <a:lin ang="2700000" scaled="1"/>
                <a:tileRect/>
              </a:gradFill>
              <a:ln w="19050">
                <a:noFill/>
              </a:ln>
              <a:effectLst/>
            </c:spPr>
            <c:extLst>
              <c:ext xmlns:c16="http://schemas.microsoft.com/office/drawing/2014/chart" uri="{C3380CC4-5D6E-409C-BE32-E72D297353CC}">
                <c16:uniqueId val="{00000003-6E61-D84D-AD1F-277B75BE6DF0}"/>
              </c:ext>
            </c:extLst>
          </c:dPt>
          <c:cat>
            <c:strRef>
              <c:f>'Pivot Tables'!$CJ$11:$CK$11</c:f>
              <c:strCache>
                <c:ptCount val="2"/>
                <c:pt idx="0">
                  <c:v>Remaining Percentage</c:v>
                </c:pt>
                <c:pt idx="1">
                  <c:v>Actual</c:v>
                </c:pt>
              </c:strCache>
            </c:strRef>
          </c:cat>
          <c:val>
            <c:numRef>
              <c:f>'Pivot Tables'!$CJ$12:$CK$12</c:f>
              <c:numCache>
                <c:formatCode>0%</c:formatCode>
                <c:ptCount val="2"/>
                <c:pt idx="0">
                  <c:v>0.26795265721834105</c:v>
                </c:pt>
                <c:pt idx="1">
                  <c:v>0.73204734278165895</c:v>
                </c:pt>
              </c:numCache>
            </c:numRef>
          </c:val>
          <c:extLst>
            <c:ext xmlns:c16="http://schemas.microsoft.com/office/drawing/2014/chart" uri="{C3380CC4-5D6E-409C-BE32-E72D297353CC}">
              <c16:uniqueId val="{00000004-6E61-D84D-AD1F-277B75BE6DF0}"/>
            </c:ext>
          </c:extLst>
        </c:ser>
        <c:dLbls>
          <c:showLegendKey val="0"/>
          <c:showVal val="0"/>
          <c:showCatName val="0"/>
          <c:showSerName val="0"/>
          <c:showPercent val="0"/>
          <c:showBubbleSize val="0"/>
          <c:showLeaderLines val="1"/>
        </c:dLbls>
        <c:firstSliceAng val="0"/>
        <c:holeSize val="77"/>
      </c:doughnutChart>
      <c:scatterChart>
        <c:scatterStyle val="lineMarker"/>
        <c:varyColors val="0"/>
        <c:ser>
          <c:idx val="1"/>
          <c:order val="1"/>
          <c:tx>
            <c:v>Y&amp;X</c:v>
          </c:tx>
          <c:spPr>
            <a:ln w="25400" cap="rnd">
              <a:noFill/>
              <a:round/>
            </a:ln>
            <a:effectLst/>
          </c:spPr>
          <c:marker>
            <c:symbol val="circle"/>
            <c:size val="25"/>
            <c:spPr>
              <a:solidFill>
                <a:schemeClr val="accent2"/>
              </a:solidFill>
              <a:ln w="9525">
                <a:solidFill>
                  <a:schemeClr val="accent2"/>
                </a:solidFill>
              </a:ln>
              <a:effectLst/>
            </c:spPr>
          </c:marker>
          <c:dPt>
            <c:idx val="0"/>
            <c:marker>
              <c:symbol val="circle"/>
              <c:size val="25"/>
              <c:spPr>
                <a:solidFill>
                  <a:srgbClr val="0070C0"/>
                </a:solidFill>
                <a:ln w="9525">
                  <a:solidFill>
                    <a:srgbClr val="0070C0"/>
                  </a:solidFill>
                </a:ln>
                <a:effectLst/>
              </c:spPr>
            </c:marker>
            <c:bubble3D val="0"/>
            <c:extLst>
              <c:ext xmlns:c16="http://schemas.microsoft.com/office/drawing/2014/chart" uri="{C3380CC4-5D6E-409C-BE32-E72D297353CC}">
                <c16:uniqueId val="{00000005-6E61-D84D-AD1F-277B75BE6DF0}"/>
              </c:ext>
            </c:extLst>
          </c:dPt>
          <c:dPt>
            <c:idx val="1"/>
            <c:marker>
              <c:symbol val="circle"/>
              <c:size val="25"/>
              <c:spPr>
                <a:solidFill>
                  <a:srgbClr val="00B0F0"/>
                </a:solidFill>
                <a:ln w="9525">
                  <a:solidFill>
                    <a:srgbClr val="00B0F0"/>
                  </a:solidFill>
                </a:ln>
                <a:effectLst/>
              </c:spPr>
            </c:marker>
            <c:bubble3D val="0"/>
            <c:extLst>
              <c:ext xmlns:c16="http://schemas.microsoft.com/office/drawing/2014/chart" uri="{C3380CC4-5D6E-409C-BE32-E72D297353CC}">
                <c16:uniqueId val="{00000006-6E61-D84D-AD1F-277B75BE6DF0}"/>
              </c:ext>
            </c:extLst>
          </c:dPt>
          <c:xVal>
            <c:numRef>
              <c:f>'Pivot Tables'!$CN$12:$CN$13</c:f>
              <c:numCache>
                <c:formatCode>General</c:formatCode>
                <c:ptCount val="2"/>
                <c:pt idx="0">
                  <c:v>0</c:v>
                </c:pt>
                <c:pt idx="1">
                  <c:v>0.99364483721177543</c:v>
                </c:pt>
              </c:numCache>
            </c:numRef>
          </c:xVal>
          <c:yVal>
            <c:numRef>
              <c:f>'Pivot Tables'!$CO$12:$CO$13</c:f>
              <c:numCache>
                <c:formatCode>General</c:formatCode>
                <c:ptCount val="2"/>
                <c:pt idx="0">
                  <c:v>1</c:v>
                </c:pt>
                <c:pt idx="1">
                  <c:v>-0.11256081681644099</c:v>
                </c:pt>
              </c:numCache>
            </c:numRef>
          </c:yVal>
          <c:smooth val="0"/>
          <c:extLst>
            <c:ext xmlns:c16="http://schemas.microsoft.com/office/drawing/2014/chart" uri="{C3380CC4-5D6E-409C-BE32-E72D297353CC}">
              <c16:uniqueId val="{00000007-6E61-D84D-AD1F-277B75BE6DF0}"/>
            </c:ext>
          </c:extLst>
        </c:ser>
        <c:dLbls>
          <c:showLegendKey val="0"/>
          <c:showVal val="0"/>
          <c:showCatName val="0"/>
          <c:showSerName val="0"/>
          <c:showPercent val="0"/>
          <c:showBubbleSize val="0"/>
        </c:dLbls>
        <c:axId val="255215951"/>
        <c:axId val="280591503"/>
      </c:scatterChart>
      <c:valAx>
        <c:axId val="280591503"/>
        <c:scaling>
          <c:orientation val="minMax"/>
          <c:max val="1.1500000000000001"/>
          <c:min val="-1.1500000000000001"/>
        </c:scaling>
        <c:delete val="1"/>
        <c:axPos val="l"/>
        <c:numFmt formatCode="General" sourceLinked="1"/>
        <c:majorTickMark val="out"/>
        <c:minorTickMark val="none"/>
        <c:tickLblPos val="nextTo"/>
        <c:crossAx val="255215951"/>
        <c:crosses val="autoZero"/>
        <c:crossBetween val="midCat"/>
      </c:valAx>
      <c:valAx>
        <c:axId val="255215951"/>
        <c:scaling>
          <c:orientation val="minMax"/>
          <c:max val="1.1500000000000001"/>
          <c:min val="-1.1500000000000001"/>
        </c:scaling>
        <c:delete val="1"/>
        <c:axPos val="b"/>
        <c:numFmt formatCode="General" sourceLinked="1"/>
        <c:majorTickMark val="out"/>
        <c:minorTickMark val="none"/>
        <c:tickLblPos val="nextTo"/>
        <c:crossAx val="2805915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flip="none" rotWithShape="1">
              <a:gsLst>
                <a:gs pos="69000">
                  <a:srgbClr val="00F1DF"/>
                </a:gs>
                <a:gs pos="11000">
                  <a:srgbClr val="9947F7"/>
                </a:gs>
              </a:gsLst>
              <a:path path="circle">
                <a:fillToRect t="100000" r="100000"/>
              </a:path>
              <a:tileRect l="-100000" b="-100000"/>
            </a:gradFill>
            <a:ln>
              <a:noFill/>
            </a:ln>
            <a:effectLst/>
          </c:spPr>
          <c:invertIfNegative val="0"/>
          <c:val>
            <c:numRef>
              <c:f>'Pivot Tables'!$CU$12</c:f>
              <c:numCache>
                <c:formatCode>0.0%</c:formatCode>
                <c:ptCount val="1"/>
                <c:pt idx="0">
                  <c:v>0.22799999999999998</c:v>
                </c:pt>
              </c:numCache>
            </c:numRef>
          </c:val>
          <c:extLst>
            <c:ext xmlns:c16="http://schemas.microsoft.com/office/drawing/2014/chart" uri="{C3380CC4-5D6E-409C-BE32-E72D297353CC}">
              <c16:uniqueId val="{00000000-AE7D-FE43-A889-3B30DC5BEBF2}"/>
            </c:ext>
          </c:extLst>
        </c:ser>
        <c:ser>
          <c:idx val="1"/>
          <c:order val="1"/>
          <c:spPr>
            <a:solidFill>
              <a:schemeClr val="bg2">
                <a:lumMod val="25000"/>
              </a:schemeClr>
            </a:solidFill>
            <a:ln>
              <a:noFill/>
            </a:ln>
            <a:effectLst/>
          </c:spPr>
          <c:invertIfNegative val="0"/>
          <c:val>
            <c:numRef>
              <c:f>'Pivot Tables'!$CV$12</c:f>
              <c:numCache>
                <c:formatCode>0%</c:formatCode>
                <c:ptCount val="1"/>
                <c:pt idx="0">
                  <c:v>0.77200000000000002</c:v>
                </c:pt>
              </c:numCache>
            </c:numRef>
          </c:val>
          <c:extLst>
            <c:ext xmlns:c16="http://schemas.microsoft.com/office/drawing/2014/chart" uri="{C3380CC4-5D6E-409C-BE32-E72D297353CC}">
              <c16:uniqueId val="{00000001-AE7D-FE43-A889-3B30DC5BEBF2}"/>
            </c:ext>
          </c:extLst>
        </c:ser>
        <c:dLbls>
          <c:showLegendKey val="0"/>
          <c:showVal val="0"/>
          <c:showCatName val="0"/>
          <c:showSerName val="0"/>
          <c:showPercent val="0"/>
          <c:showBubbleSize val="0"/>
        </c:dLbls>
        <c:gapWidth val="150"/>
        <c:overlap val="100"/>
        <c:axId val="199152639"/>
        <c:axId val="259926399"/>
      </c:barChart>
      <c:catAx>
        <c:axId val="199152639"/>
        <c:scaling>
          <c:orientation val="minMax"/>
        </c:scaling>
        <c:delete val="1"/>
        <c:axPos val="b"/>
        <c:majorTickMark val="none"/>
        <c:minorTickMark val="none"/>
        <c:tickLblPos val="nextTo"/>
        <c:crossAx val="259926399"/>
        <c:crosses val="autoZero"/>
        <c:auto val="1"/>
        <c:lblAlgn val="ctr"/>
        <c:lblOffset val="100"/>
        <c:noMultiLvlLbl val="0"/>
      </c:catAx>
      <c:valAx>
        <c:axId val="259926399"/>
        <c:scaling>
          <c:orientation val="minMax"/>
          <c:max val="1"/>
        </c:scaling>
        <c:delete val="1"/>
        <c:axPos val="l"/>
        <c:numFmt formatCode="0.0%" sourceLinked="1"/>
        <c:majorTickMark val="none"/>
        <c:minorTickMark val="none"/>
        <c:tickLblPos val="nextTo"/>
        <c:crossAx val="19915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image" Target="../media/image4.svg"/><Relationship Id="rId3" Type="http://schemas.openxmlformats.org/officeDocument/2006/relationships/hyperlink" Target="#Geographically!A1"/><Relationship Id="rId7" Type="http://schemas.openxmlformats.org/officeDocument/2006/relationships/image" Target="../media/image2.svg"/><Relationship Id="rId12" Type="http://schemas.openxmlformats.org/officeDocument/2006/relationships/image" Target="../media/image3.png"/><Relationship Id="rId2" Type="http://schemas.openxmlformats.org/officeDocument/2006/relationships/hyperlink" Target="#'Income Source'!A1"/><Relationship Id="rId1" Type="http://schemas.openxmlformats.org/officeDocument/2006/relationships/hyperlink" Target="https://github.com/stutigarg3" TargetMode="External"/><Relationship Id="rId6" Type="http://schemas.openxmlformats.org/officeDocument/2006/relationships/image" Target="../media/image1.png"/><Relationship Id="rId11" Type="http://schemas.openxmlformats.org/officeDocument/2006/relationships/chart" Target="../charts/chart13.xml"/><Relationship Id="rId5" Type="http://schemas.openxmlformats.org/officeDocument/2006/relationships/hyperlink" Target="#'Project Status'!A1"/><Relationship Id="rId10" Type="http://schemas.openxmlformats.org/officeDocument/2006/relationships/chart" Target="../charts/chart12.xml"/><Relationship Id="rId4" Type="http://schemas.openxmlformats.org/officeDocument/2006/relationships/hyperlink" Target="#'Sales Process'!A1"/><Relationship Id="rId9"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8.svg"/><Relationship Id="rId3" Type="http://schemas.openxmlformats.org/officeDocument/2006/relationships/hyperlink" Target="#Geographically!A1"/><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hyperlink" Target="#'Income Source'!A1"/><Relationship Id="rId1" Type="http://schemas.openxmlformats.org/officeDocument/2006/relationships/hyperlink" Target="https://github.com/stutigarg3" TargetMode="Externa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hyperlink" Target="#'Project Status'!A1"/><Relationship Id="rId10" Type="http://schemas.openxmlformats.org/officeDocument/2006/relationships/image" Target="../media/image5.png"/><Relationship Id="rId4" Type="http://schemas.openxmlformats.org/officeDocument/2006/relationships/hyperlink" Target="#'Sales Process'!A1"/><Relationship Id="rId9" Type="http://schemas.openxmlformats.org/officeDocument/2006/relationships/chart" Target="../charts/chart15.xml"/><Relationship Id="rId14"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3" Type="http://schemas.openxmlformats.org/officeDocument/2006/relationships/hyperlink" Target="#'Sales Process'!A1"/><Relationship Id="rId2" Type="http://schemas.openxmlformats.org/officeDocument/2006/relationships/hyperlink" Target="#Geographically!A1"/><Relationship Id="rId1" Type="http://schemas.openxmlformats.org/officeDocument/2006/relationships/hyperlink" Target="#'Income Source'!A1"/><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hyperlink" Target="#'Project Status'!A1"/></Relationships>
</file>

<file path=xl/drawings/_rels/drawing7.xml.rels><?xml version="1.0" encoding="UTF-8" standalone="yes"?>
<Relationships xmlns="http://schemas.openxmlformats.org/package/2006/relationships"><Relationship Id="rId3" Type="http://schemas.openxmlformats.org/officeDocument/2006/relationships/hyperlink" Target="#'Sales Process'!A1"/><Relationship Id="rId2" Type="http://schemas.openxmlformats.org/officeDocument/2006/relationships/hyperlink" Target="#Geographically!A1"/><Relationship Id="rId1" Type="http://schemas.openxmlformats.org/officeDocument/2006/relationships/hyperlink" Target="#'Income Source'!A1"/><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hyperlink" Target="#'Project Status'!A1"/></Relationships>
</file>

<file path=xl/drawings/drawing1.xml><?xml version="1.0" encoding="utf-8"?>
<xdr:wsDr xmlns:xdr="http://schemas.openxmlformats.org/drawingml/2006/spreadsheetDrawing" xmlns:a="http://schemas.openxmlformats.org/drawingml/2006/main">
  <xdr:twoCellAnchor>
    <xdr:from>
      <xdr:col>6</xdr:col>
      <xdr:colOff>495300</xdr:colOff>
      <xdr:row>1</xdr:row>
      <xdr:rowOff>190500</xdr:rowOff>
    </xdr:from>
    <xdr:to>
      <xdr:col>13</xdr:col>
      <xdr:colOff>815848</xdr:colOff>
      <xdr:row>24</xdr:row>
      <xdr:rowOff>110744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755650</xdr:colOff>
      <xdr:row>15</xdr:row>
      <xdr:rowOff>165100</xdr:rowOff>
    </xdr:from>
    <xdr:to>
      <xdr:col>14</xdr:col>
      <xdr:colOff>101600</xdr:colOff>
      <xdr:row>34</xdr:row>
      <xdr:rowOff>127000</xdr:rowOff>
    </xdr:to>
    <xdr:graphicFrame macro="">
      <xdr:nvGraphicFramePr>
        <xdr:cNvPr id="8" name="Chart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495300</xdr:colOff>
      <xdr:row>16</xdr:row>
      <xdr:rowOff>114300</xdr:rowOff>
    </xdr:from>
    <xdr:to>
      <xdr:col>16</xdr:col>
      <xdr:colOff>673100</xdr:colOff>
      <xdr:row>29</xdr:row>
      <xdr:rowOff>41269</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839700" y="2997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444500</xdr:colOff>
      <xdr:row>21</xdr:row>
      <xdr:rowOff>31750</xdr:rowOff>
    </xdr:from>
    <xdr:to>
      <xdr:col>28</xdr:col>
      <xdr:colOff>561340</xdr:colOff>
      <xdr:row>27</xdr:row>
      <xdr:rowOff>62230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35</xdr:col>
      <xdr:colOff>469900</xdr:colOff>
      <xdr:row>9</xdr:row>
      <xdr:rowOff>139700</xdr:rowOff>
    </xdr:from>
    <xdr:to>
      <xdr:col>37</xdr:col>
      <xdr:colOff>723900</xdr:colOff>
      <xdr:row>31</xdr:row>
      <xdr:rowOff>0</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177800</xdr:colOff>
      <xdr:row>14</xdr:row>
      <xdr:rowOff>127000</xdr:rowOff>
    </xdr:from>
    <xdr:to>
      <xdr:col>48</xdr:col>
      <xdr:colOff>190500</xdr:colOff>
      <xdr:row>29</xdr:row>
      <xdr:rowOff>76200</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93</xdr:col>
      <xdr:colOff>266700</xdr:colOff>
      <xdr:row>16</xdr:row>
      <xdr:rowOff>241300</xdr:rowOff>
    </xdr:from>
    <xdr:to>
      <xdr:col>95</xdr:col>
      <xdr:colOff>444500</xdr:colOff>
      <xdr:row>29</xdr:row>
      <xdr:rowOff>142869</xdr:rowOff>
    </xdr:to>
    <mc:AlternateContent xmlns:mc="http://schemas.openxmlformats.org/markup-compatibility/2006" xmlns:a14="http://schemas.microsoft.com/office/drawing/2010/main">
      <mc:Choice Requires="a14">
        <xdr:graphicFrame macro="">
          <xdr:nvGraphicFramePr>
            <xdr:cNvPr id="14" name="Year 2">
              <a:extLst>
                <a:ext uri="{FF2B5EF4-FFF2-40B4-BE49-F238E27FC236}">
                  <a16:creationId xmlns:a16="http://schemas.microsoft.com/office/drawing/2014/main" id="{00000000-0008-0000-0500-00000E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3167200" y="3644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76</xdr:col>
      <xdr:colOff>704850</xdr:colOff>
      <xdr:row>18</xdr:row>
      <xdr:rowOff>57150</xdr:rowOff>
    </xdr:from>
    <xdr:to>
      <xdr:col>82</xdr:col>
      <xdr:colOff>660400</xdr:colOff>
      <xdr:row>20</xdr:row>
      <xdr:rowOff>177800</xdr:rowOff>
    </xdr:to>
    <xdr:graphicFrame macro="">
      <xdr:nvGraphicFramePr>
        <xdr:cNvPr id="15" name="Chart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87</xdr:col>
      <xdr:colOff>533400</xdr:colOff>
      <xdr:row>18</xdr:row>
      <xdr:rowOff>107950</xdr:rowOff>
    </xdr:from>
    <xdr:to>
      <xdr:col>90</xdr:col>
      <xdr:colOff>789940</xdr:colOff>
      <xdr:row>36</xdr:row>
      <xdr:rowOff>35814</xdr:rowOff>
    </xdr:to>
    <xdr:graphicFrame macro="">
      <xdr:nvGraphicFramePr>
        <xdr:cNvPr id="18" name="Chart 17">
          <a:extLst>
            <a:ext uri="{FF2B5EF4-FFF2-40B4-BE49-F238E27FC236}">
              <a16:creationId xmlns:a16="http://schemas.microsoft.com/office/drawing/2014/main" id="{00000000-0008-0000-05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96</xdr:col>
      <xdr:colOff>412750</xdr:colOff>
      <xdr:row>14</xdr:row>
      <xdr:rowOff>190500</xdr:rowOff>
    </xdr:from>
    <xdr:to>
      <xdr:col>96</xdr:col>
      <xdr:colOff>869950</xdr:colOff>
      <xdr:row>19</xdr:row>
      <xdr:rowOff>144780</xdr:rowOff>
    </xdr:to>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463550</xdr:colOff>
      <xdr:row>14</xdr:row>
      <xdr:rowOff>190500</xdr:rowOff>
    </xdr:from>
    <xdr:to>
      <xdr:col>23</xdr:col>
      <xdr:colOff>247650</xdr:colOff>
      <xdr:row>37</xdr:row>
      <xdr:rowOff>176784</xdr:rowOff>
    </xdr:to>
    <xdr:graphicFrame macro="">
      <xdr:nvGraphicFramePr>
        <xdr:cNvPr id="21" name="Chart 20">
          <a:extLst>
            <a:ext uri="{FF2B5EF4-FFF2-40B4-BE49-F238E27FC236}">
              <a16:creationId xmlns:a16="http://schemas.microsoft.com/office/drawing/2014/main" id="{00000000-0008-0000-05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23</xdr:col>
      <xdr:colOff>188468</xdr:colOff>
      <xdr:row>2</xdr:row>
      <xdr:rowOff>44450</xdr:rowOff>
    </xdr:to>
    <xdr:grpSp>
      <xdr:nvGrpSpPr>
        <xdr:cNvPr id="30" name="Group 29">
          <a:extLst>
            <a:ext uri="{FF2B5EF4-FFF2-40B4-BE49-F238E27FC236}">
              <a16:creationId xmlns:a16="http://schemas.microsoft.com/office/drawing/2014/main" id="{00000000-0008-0000-0600-00001E000000}"/>
            </a:ext>
          </a:extLst>
        </xdr:cNvPr>
        <xdr:cNvGrpSpPr/>
      </xdr:nvGrpSpPr>
      <xdr:grpSpPr>
        <a:xfrm>
          <a:off x="0" y="0"/>
          <a:ext cx="19174968" cy="425450"/>
          <a:chOff x="88900" y="38100"/>
          <a:chExt cx="19174968" cy="425450"/>
        </a:xfrm>
      </xdr:grpSpPr>
      <xdr:sp macro="" textlink="">
        <xdr:nvSpPr>
          <xdr:cNvPr id="2" name="Rectangle 1">
            <a:extLst>
              <a:ext uri="{FF2B5EF4-FFF2-40B4-BE49-F238E27FC236}">
                <a16:creationId xmlns:a16="http://schemas.microsoft.com/office/drawing/2014/main" id="{00000000-0008-0000-0600-000002000000}"/>
              </a:ext>
            </a:extLst>
          </xdr:cNvPr>
          <xdr:cNvSpPr/>
        </xdr:nvSpPr>
        <xdr:spPr>
          <a:xfrm>
            <a:off x="88900" y="63500"/>
            <a:ext cx="19174968" cy="393192"/>
          </a:xfrm>
          <a:prstGeom prst="rect">
            <a:avLst/>
          </a:prstGeom>
          <a:solidFill>
            <a:srgbClr val="1D1D3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990600" y="38100"/>
            <a:ext cx="1384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chemeClr val="bg1"/>
                </a:solidFill>
                <a:latin typeface="Avenir Book" panose="02000503020000020003" pitchFamily="2" charset="0"/>
              </a:rPr>
              <a:t>STUTI</a:t>
            </a:r>
            <a:r>
              <a:rPr lang="en-US" sz="1200" baseline="0">
                <a:solidFill>
                  <a:schemeClr val="bg1"/>
                </a:solidFill>
                <a:latin typeface="Avenir Book" panose="02000503020000020003" pitchFamily="2" charset="0"/>
              </a:rPr>
              <a:t> GARG</a:t>
            </a:r>
            <a:endParaRPr lang="en-US" sz="1200">
              <a:solidFill>
                <a:schemeClr val="bg1"/>
              </a:solidFill>
              <a:latin typeface="Avenir Book" panose="02000503020000020003" pitchFamily="2" charset="0"/>
            </a:endParaRPr>
          </a:p>
        </xdr:txBody>
      </xdr:sp>
      <xdr:sp macro="" textlink="">
        <xdr:nvSpPr>
          <xdr:cNvPr id="4" name="TextBox 3">
            <a:hlinkClick xmlns:r="http://schemas.openxmlformats.org/officeDocument/2006/relationships" r:id="rId1"/>
            <a:extLst>
              <a:ext uri="{FF2B5EF4-FFF2-40B4-BE49-F238E27FC236}">
                <a16:creationId xmlns:a16="http://schemas.microsoft.com/office/drawing/2014/main" id="{00000000-0008-0000-0600-000004000000}"/>
              </a:ext>
            </a:extLst>
          </xdr:cNvPr>
          <xdr:cNvSpPr txBox="1"/>
        </xdr:nvSpPr>
        <xdr:spPr>
          <a:xfrm>
            <a:off x="8026400" y="38100"/>
            <a:ext cx="1384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chemeClr val="bg1"/>
                </a:solidFill>
                <a:latin typeface="Avenir Book" panose="02000503020000020003" pitchFamily="2" charset="0"/>
              </a:rPr>
              <a:t>Browse</a:t>
            </a:r>
          </a:p>
        </xdr:txBody>
      </xdr:sp>
      <xdr:sp macro="" textlink="">
        <xdr:nvSpPr>
          <xdr:cNvPr id="5" name="TextBox 4">
            <a:hlinkClick xmlns:r="http://schemas.openxmlformats.org/officeDocument/2006/relationships" r:id="rId2" tooltip="Income Sources"/>
            <a:extLst>
              <a:ext uri="{FF2B5EF4-FFF2-40B4-BE49-F238E27FC236}">
                <a16:creationId xmlns:a16="http://schemas.microsoft.com/office/drawing/2014/main" id="{00000000-0008-0000-0600-000005000000}"/>
              </a:ext>
            </a:extLst>
          </xdr:cNvPr>
          <xdr:cNvSpPr txBox="1"/>
        </xdr:nvSpPr>
        <xdr:spPr>
          <a:xfrm>
            <a:off x="14236700"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Income Sources</a:t>
            </a:r>
          </a:p>
        </xdr:txBody>
      </xdr:sp>
      <xdr:sp macro="" textlink="">
        <xdr:nvSpPr>
          <xdr:cNvPr id="6" name="TextBox 5">
            <a:hlinkClick xmlns:r="http://schemas.openxmlformats.org/officeDocument/2006/relationships" r:id="rId3" tooltip="Geographically"/>
            <a:extLst>
              <a:ext uri="{FF2B5EF4-FFF2-40B4-BE49-F238E27FC236}">
                <a16:creationId xmlns:a16="http://schemas.microsoft.com/office/drawing/2014/main" id="{00000000-0008-0000-0600-000006000000}"/>
              </a:ext>
            </a:extLst>
          </xdr:cNvPr>
          <xdr:cNvSpPr txBox="1"/>
        </xdr:nvSpPr>
        <xdr:spPr>
          <a:xfrm>
            <a:off x="15451667"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Geographically</a:t>
            </a:r>
          </a:p>
        </xdr:txBody>
      </xdr:sp>
      <xdr:sp macro="" textlink="">
        <xdr:nvSpPr>
          <xdr:cNvPr id="7" name="TextBox 6">
            <a:hlinkClick xmlns:r="http://schemas.openxmlformats.org/officeDocument/2006/relationships" r:id="rId4" tooltip="Sales Process"/>
            <a:extLst>
              <a:ext uri="{FF2B5EF4-FFF2-40B4-BE49-F238E27FC236}">
                <a16:creationId xmlns:a16="http://schemas.microsoft.com/office/drawing/2014/main" id="{00000000-0008-0000-0600-000007000000}"/>
              </a:ext>
            </a:extLst>
          </xdr:cNvPr>
          <xdr:cNvSpPr txBox="1"/>
        </xdr:nvSpPr>
        <xdr:spPr>
          <a:xfrm>
            <a:off x="16666634"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Sales Process</a:t>
            </a:r>
          </a:p>
        </xdr:txBody>
      </xdr:sp>
      <xdr:sp macro="" textlink="">
        <xdr:nvSpPr>
          <xdr:cNvPr id="8" name="TextBox 7">
            <a:hlinkClick xmlns:r="http://schemas.openxmlformats.org/officeDocument/2006/relationships" r:id="rId5" tooltip="Project Status"/>
            <a:extLst>
              <a:ext uri="{FF2B5EF4-FFF2-40B4-BE49-F238E27FC236}">
                <a16:creationId xmlns:a16="http://schemas.microsoft.com/office/drawing/2014/main" id="{00000000-0008-0000-0600-000008000000}"/>
              </a:ext>
            </a:extLst>
          </xdr:cNvPr>
          <xdr:cNvSpPr txBox="1"/>
        </xdr:nvSpPr>
        <xdr:spPr>
          <a:xfrm>
            <a:off x="17881600"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Project Status</a:t>
            </a:r>
          </a:p>
        </xdr:txBody>
      </xdr:sp>
      <xdr:pic>
        <xdr:nvPicPr>
          <xdr:cNvPr id="10" name="Graphic 9" descr="Compass outline">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696200" y="88900"/>
            <a:ext cx="355600" cy="355600"/>
          </a:xfrm>
          <a:prstGeom prst="rect">
            <a:avLst/>
          </a:prstGeom>
        </xdr:spPr>
      </xdr:pic>
      <xdr:sp macro="" textlink="">
        <xdr:nvSpPr>
          <xdr:cNvPr id="26" name="Rounded Rectangle 25">
            <a:extLst>
              <a:ext uri="{FF2B5EF4-FFF2-40B4-BE49-F238E27FC236}">
                <a16:creationId xmlns:a16="http://schemas.microsoft.com/office/drawing/2014/main" id="{00000000-0008-0000-0600-00001A000000}"/>
              </a:ext>
            </a:extLst>
          </xdr:cNvPr>
          <xdr:cNvSpPr/>
        </xdr:nvSpPr>
        <xdr:spPr>
          <a:xfrm>
            <a:off x="14338300" y="368300"/>
            <a:ext cx="274320" cy="45720"/>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0</xdr:col>
      <xdr:colOff>254000</xdr:colOff>
      <xdr:row>5</xdr:row>
      <xdr:rowOff>57150</xdr:rowOff>
    </xdr:from>
    <xdr:to>
      <xdr:col>4</xdr:col>
      <xdr:colOff>190500</xdr:colOff>
      <xdr:row>13</xdr:row>
      <xdr:rowOff>101600</xdr:rowOff>
    </xdr:to>
    <xdr:sp macro="" textlink="">
      <xdr:nvSpPr>
        <xdr:cNvPr id="33" name="TextBox 32">
          <a:extLst>
            <a:ext uri="{FF2B5EF4-FFF2-40B4-BE49-F238E27FC236}">
              <a16:creationId xmlns:a16="http://schemas.microsoft.com/office/drawing/2014/main" id="{00000000-0008-0000-0600-000021000000}"/>
            </a:ext>
          </a:extLst>
        </xdr:cNvPr>
        <xdr:cNvSpPr txBox="1"/>
      </xdr:nvSpPr>
      <xdr:spPr>
        <a:xfrm>
          <a:off x="254000" y="1009650"/>
          <a:ext cx="3238500" cy="156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chemeClr val="bg1"/>
              </a:solidFill>
              <a:latin typeface="Avenir Book" panose="02000503020000020003" pitchFamily="2" charset="0"/>
            </a:rPr>
            <a:t>Grand Total of income ,</a:t>
          </a:r>
          <a:r>
            <a:rPr lang="en-US" sz="1200" baseline="0">
              <a:solidFill>
                <a:schemeClr val="bg1"/>
              </a:solidFill>
              <a:latin typeface="Avenir Book" panose="02000503020000020003" pitchFamily="2" charset="0"/>
            </a:rPr>
            <a:t> and their breakdowns showing the achievements percentage and highlight for most valuable source, Marketing strategies and operating profit.</a:t>
          </a:r>
          <a:endParaRPr lang="en-US" sz="1200">
            <a:solidFill>
              <a:schemeClr val="bg1"/>
            </a:solidFill>
            <a:latin typeface="Avenir Book" panose="02000503020000020003" pitchFamily="2" charset="0"/>
          </a:endParaRPr>
        </a:p>
      </xdr:txBody>
    </xdr:sp>
    <xdr:clientData/>
  </xdr:twoCellAnchor>
  <xdr:twoCellAnchor editAs="absolute">
    <xdr:from>
      <xdr:col>0</xdr:col>
      <xdr:colOff>334010</xdr:colOff>
      <xdr:row>3</xdr:row>
      <xdr:rowOff>51816</xdr:rowOff>
    </xdr:from>
    <xdr:to>
      <xdr:col>2</xdr:col>
      <xdr:colOff>237490</xdr:colOff>
      <xdr:row>5</xdr:row>
      <xdr:rowOff>100584</xdr:rowOff>
    </xdr:to>
    <xdr:grpSp>
      <xdr:nvGrpSpPr>
        <xdr:cNvPr id="96" name="Group 95">
          <a:extLst>
            <a:ext uri="{FF2B5EF4-FFF2-40B4-BE49-F238E27FC236}">
              <a16:creationId xmlns:a16="http://schemas.microsoft.com/office/drawing/2014/main" id="{00000000-0008-0000-0600-000060000000}"/>
            </a:ext>
          </a:extLst>
        </xdr:cNvPr>
        <xdr:cNvGrpSpPr/>
      </xdr:nvGrpSpPr>
      <xdr:grpSpPr>
        <a:xfrm>
          <a:off x="334010" y="623316"/>
          <a:ext cx="1554480" cy="429768"/>
          <a:chOff x="245110" y="953516"/>
          <a:chExt cx="1554480" cy="429768"/>
        </a:xfrm>
      </xdr:grpSpPr>
      <xdr:sp macro="" textlink="">
        <xdr:nvSpPr>
          <xdr:cNvPr id="31" name="Rounded Rectangle 30">
            <a:extLst>
              <a:ext uri="{FF2B5EF4-FFF2-40B4-BE49-F238E27FC236}">
                <a16:creationId xmlns:a16="http://schemas.microsoft.com/office/drawing/2014/main" id="{00000000-0008-0000-0600-00001F000000}"/>
              </a:ext>
            </a:extLst>
          </xdr:cNvPr>
          <xdr:cNvSpPr/>
        </xdr:nvSpPr>
        <xdr:spPr>
          <a:xfrm>
            <a:off x="245110" y="953516"/>
            <a:ext cx="1554480" cy="429768"/>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TextBox 33">
            <a:extLst>
              <a:ext uri="{FF2B5EF4-FFF2-40B4-BE49-F238E27FC236}">
                <a16:creationId xmlns:a16="http://schemas.microsoft.com/office/drawing/2014/main" id="{00000000-0008-0000-0600-000022000000}"/>
              </a:ext>
            </a:extLst>
          </xdr:cNvPr>
          <xdr:cNvSpPr txBox="1"/>
        </xdr:nvSpPr>
        <xdr:spPr>
          <a:xfrm>
            <a:off x="359410" y="966216"/>
            <a:ext cx="1355090" cy="392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chemeClr val="bg1"/>
                </a:solidFill>
                <a:latin typeface="Avenir Book" panose="02000503020000020003" pitchFamily="2" charset="0"/>
              </a:rPr>
              <a:t>Income Sources</a:t>
            </a:r>
          </a:p>
        </xdr:txBody>
      </xdr:sp>
    </xdr:grpSp>
    <xdr:clientData/>
  </xdr:twoCellAnchor>
  <xdr:twoCellAnchor editAs="absolute">
    <xdr:from>
      <xdr:col>0</xdr:col>
      <xdr:colOff>196850</xdr:colOff>
      <xdr:row>13</xdr:row>
      <xdr:rowOff>76201</xdr:rowOff>
    </xdr:from>
    <xdr:to>
      <xdr:col>4</xdr:col>
      <xdr:colOff>342900</xdr:colOff>
      <xdr:row>15</xdr:row>
      <xdr:rowOff>165100</xdr:rowOff>
    </xdr:to>
    <mc:AlternateContent xmlns:mc="http://schemas.openxmlformats.org/markup-compatibility/2006" xmlns:a14="http://schemas.microsoft.com/office/drawing/2010/main">
      <mc:Choice Requires="a14">
        <xdr:graphicFrame macro="">
          <xdr:nvGraphicFramePr>
            <xdr:cNvPr id="41" name="Year 1">
              <a:extLst>
                <a:ext uri="{FF2B5EF4-FFF2-40B4-BE49-F238E27FC236}">
                  <a16:creationId xmlns:a16="http://schemas.microsoft.com/office/drawing/2014/main" id="{00000000-0008-0000-0600-000029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96850" y="2552701"/>
              <a:ext cx="3448050" cy="469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292100</xdr:colOff>
      <xdr:row>16</xdr:row>
      <xdr:rowOff>114300</xdr:rowOff>
    </xdr:from>
    <xdr:to>
      <xdr:col>4</xdr:col>
      <xdr:colOff>190500</xdr:colOff>
      <xdr:row>25</xdr:row>
      <xdr:rowOff>139700</xdr:rowOff>
    </xdr:to>
    <xdr:grpSp>
      <xdr:nvGrpSpPr>
        <xdr:cNvPr id="45" name="Group 44">
          <a:extLst>
            <a:ext uri="{FF2B5EF4-FFF2-40B4-BE49-F238E27FC236}">
              <a16:creationId xmlns:a16="http://schemas.microsoft.com/office/drawing/2014/main" id="{00000000-0008-0000-0600-00002D000000}"/>
            </a:ext>
          </a:extLst>
        </xdr:cNvPr>
        <xdr:cNvGrpSpPr/>
      </xdr:nvGrpSpPr>
      <xdr:grpSpPr>
        <a:xfrm>
          <a:off x="292100" y="3162300"/>
          <a:ext cx="3200400" cy="1739900"/>
          <a:chOff x="292100" y="3467100"/>
          <a:chExt cx="3200400" cy="1739900"/>
        </a:xfrm>
      </xdr:grpSpPr>
      <xdr:sp macro="" textlink="">
        <xdr:nvSpPr>
          <xdr:cNvPr id="35" name="TextBox 34">
            <a:extLst>
              <a:ext uri="{FF2B5EF4-FFF2-40B4-BE49-F238E27FC236}">
                <a16:creationId xmlns:a16="http://schemas.microsoft.com/office/drawing/2014/main" id="{00000000-0008-0000-0600-000023000000}"/>
              </a:ext>
            </a:extLst>
          </xdr:cNvPr>
          <xdr:cNvSpPr txBox="1"/>
        </xdr:nvSpPr>
        <xdr:spPr>
          <a:xfrm>
            <a:off x="292100" y="3467100"/>
            <a:ext cx="30861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800">
                <a:solidFill>
                  <a:schemeClr val="bg1"/>
                </a:solidFill>
                <a:latin typeface="Avenir Book" panose="02000503020000020003" pitchFamily="2" charset="0"/>
              </a:rPr>
              <a:t>Financial Statistics</a:t>
            </a:r>
          </a:p>
        </xdr:txBody>
      </xdr:sp>
      <xdr:sp macro="" textlink="'Pivot Tables'!V12">
        <xdr:nvSpPr>
          <xdr:cNvPr id="42" name="TextBox 41">
            <a:extLst>
              <a:ext uri="{FF2B5EF4-FFF2-40B4-BE49-F238E27FC236}">
                <a16:creationId xmlns:a16="http://schemas.microsoft.com/office/drawing/2014/main" id="{00000000-0008-0000-0600-00002A000000}"/>
              </a:ext>
            </a:extLst>
          </xdr:cNvPr>
          <xdr:cNvSpPr txBox="1"/>
        </xdr:nvSpPr>
        <xdr:spPr>
          <a:xfrm>
            <a:off x="406400" y="4038600"/>
            <a:ext cx="30861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020AD7A-AB61-8641-88FD-F34C6550283D}" type="TxLink">
              <a:rPr lang="en-US" sz="4800" b="0" i="0" u="none" strike="noStrike">
                <a:solidFill>
                  <a:schemeClr val="bg1"/>
                </a:solidFill>
                <a:latin typeface="Avenir Book" panose="02000503020000020003" pitchFamily="2" charset="0"/>
                <a:cs typeface="Arial"/>
              </a:rPr>
              <a:pPr algn="l"/>
              <a:t> 898,932 </a:t>
            </a:fld>
            <a:endParaRPr lang="en-US" sz="4800">
              <a:solidFill>
                <a:schemeClr val="bg1"/>
              </a:solidFill>
              <a:latin typeface="Avenir Book" panose="02000503020000020003" pitchFamily="2" charset="0"/>
            </a:endParaRPr>
          </a:p>
        </xdr:txBody>
      </xdr:sp>
      <xdr:sp macro="" textlink="">
        <xdr:nvSpPr>
          <xdr:cNvPr id="43" name="TextBox 42">
            <a:extLst>
              <a:ext uri="{FF2B5EF4-FFF2-40B4-BE49-F238E27FC236}">
                <a16:creationId xmlns:a16="http://schemas.microsoft.com/office/drawing/2014/main" id="{00000000-0008-0000-0600-00002B000000}"/>
              </a:ext>
            </a:extLst>
          </xdr:cNvPr>
          <xdr:cNvSpPr txBox="1"/>
        </xdr:nvSpPr>
        <xdr:spPr>
          <a:xfrm>
            <a:off x="355600" y="4660900"/>
            <a:ext cx="1435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latin typeface="Avenir Book" panose="02000503020000020003" pitchFamily="2" charset="0"/>
              </a:rPr>
              <a:t>Income Target</a:t>
            </a:r>
          </a:p>
        </xdr:txBody>
      </xdr:sp>
      <xdr:sp macro="" textlink="'Pivot Tables'!U12">
        <xdr:nvSpPr>
          <xdr:cNvPr id="44" name="TextBox 43">
            <a:extLst>
              <a:ext uri="{FF2B5EF4-FFF2-40B4-BE49-F238E27FC236}">
                <a16:creationId xmlns:a16="http://schemas.microsoft.com/office/drawing/2014/main" id="{00000000-0008-0000-0600-00002C000000}"/>
              </a:ext>
            </a:extLst>
          </xdr:cNvPr>
          <xdr:cNvSpPr txBox="1"/>
        </xdr:nvSpPr>
        <xdr:spPr>
          <a:xfrm>
            <a:off x="1803400" y="4660900"/>
            <a:ext cx="1435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342BFF-00A5-F24D-9A6E-90F85F40C600}" type="TxLink">
              <a:rPr lang="en-US" sz="1400" b="0" i="0" u="none" strike="noStrike">
                <a:solidFill>
                  <a:schemeClr val="bg1"/>
                </a:solidFill>
                <a:latin typeface="Avenir Book" panose="02000503020000020003" pitchFamily="2" charset="0"/>
                <a:cs typeface="Arial"/>
              </a:rPr>
              <a:pPr algn="ctr"/>
              <a:t> 720,883 </a:t>
            </a:fld>
            <a:endParaRPr lang="en-US" sz="1400">
              <a:solidFill>
                <a:schemeClr val="bg1"/>
              </a:solidFill>
              <a:latin typeface="Avenir Book" panose="02000503020000020003" pitchFamily="2" charset="0"/>
            </a:endParaRPr>
          </a:p>
        </xdr:txBody>
      </xdr:sp>
    </xdr:grpSp>
    <xdr:clientData/>
  </xdr:twoCellAnchor>
  <xdr:twoCellAnchor editAs="absolute">
    <xdr:from>
      <xdr:col>0</xdr:col>
      <xdr:colOff>215900</xdr:colOff>
      <xdr:row>25</xdr:row>
      <xdr:rowOff>177800</xdr:rowOff>
    </xdr:from>
    <xdr:to>
      <xdr:col>4</xdr:col>
      <xdr:colOff>127000</xdr:colOff>
      <xdr:row>32</xdr:row>
      <xdr:rowOff>165100</xdr:rowOff>
    </xdr:to>
    <xdr:graphicFrame macro="">
      <xdr:nvGraphicFramePr>
        <xdr:cNvPr id="9" name="Chart 8">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0</xdr:col>
      <xdr:colOff>279400</xdr:colOff>
      <xdr:row>33</xdr:row>
      <xdr:rowOff>101601</xdr:rowOff>
    </xdr:from>
    <xdr:to>
      <xdr:col>4</xdr:col>
      <xdr:colOff>63500</xdr:colOff>
      <xdr:row>37</xdr:row>
      <xdr:rowOff>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279400" y="6388101"/>
          <a:ext cx="3086100" cy="660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800">
              <a:solidFill>
                <a:schemeClr val="bg1"/>
              </a:solidFill>
              <a:latin typeface="Avenir Book" panose="02000503020000020003" pitchFamily="2" charset="0"/>
            </a:rPr>
            <a:t>Quantity of Item's</a:t>
          </a:r>
        </a:p>
      </xdr:txBody>
    </xdr:sp>
    <xdr:clientData/>
  </xdr:twoCellAnchor>
  <xdr:twoCellAnchor editAs="absolute">
    <xdr:from>
      <xdr:col>0</xdr:col>
      <xdr:colOff>165100</xdr:colOff>
      <xdr:row>37</xdr:row>
      <xdr:rowOff>0</xdr:rowOff>
    </xdr:from>
    <xdr:to>
      <xdr:col>4</xdr:col>
      <xdr:colOff>444500</xdr:colOff>
      <xdr:row>50</xdr:row>
      <xdr:rowOff>12700</xdr:rowOff>
    </xdr:to>
    <xdr:grpSp>
      <xdr:nvGrpSpPr>
        <xdr:cNvPr id="69" name="Group 68">
          <a:extLst>
            <a:ext uri="{FF2B5EF4-FFF2-40B4-BE49-F238E27FC236}">
              <a16:creationId xmlns:a16="http://schemas.microsoft.com/office/drawing/2014/main" id="{00000000-0008-0000-0600-000045000000}"/>
            </a:ext>
          </a:extLst>
        </xdr:cNvPr>
        <xdr:cNvGrpSpPr/>
      </xdr:nvGrpSpPr>
      <xdr:grpSpPr>
        <a:xfrm>
          <a:off x="165100" y="7048500"/>
          <a:ext cx="3581400" cy="2489200"/>
          <a:chOff x="177800" y="7899400"/>
          <a:chExt cx="3581400" cy="2489200"/>
        </a:xfrm>
      </xdr:grpSpPr>
      <xdr:grpSp>
        <xdr:nvGrpSpPr>
          <xdr:cNvPr id="29" name="Group 28">
            <a:extLst>
              <a:ext uri="{FF2B5EF4-FFF2-40B4-BE49-F238E27FC236}">
                <a16:creationId xmlns:a16="http://schemas.microsoft.com/office/drawing/2014/main" id="{00000000-0008-0000-0600-00001D000000}"/>
              </a:ext>
            </a:extLst>
          </xdr:cNvPr>
          <xdr:cNvGrpSpPr/>
        </xdr:nvGrpSpPr>
        <xdr:grpSpPr>
          <a:xfrm>
            <a:off x="482600" y="7899400"/>
            <a:ext cx="1536700" cy="2489200"/>
            <a:chOff x="482600" y="7899400"/>
            <a:chExt cx="1536700" cy="2489200"/>
          </a:xfrm>
        </xdr:grpSpPr>
        <xdr:sp macro="" textlink="'Pivot Tables'!H9">
          <xdr:nvSpPr>
            <xdr:cNvPr id="16" name="TextBox 15">
              <a:extLst>
                <a:ext uri="{FF2B5EF4-FFF2-40B4-BE49-F238E27FC236}">
                  <a16:creationId xmlns:a16="http://schemas.microsoft.com/office/drawing/2014/main" id="{00000000-0008-0000-0600-000010000000}"/>
                </a:ext>
              </a:extLst>
            </xdr:cNvPr>
            <xdr:cNvSpPr txBox="1"/>
          </xdr:nvSpPr>
          <xdr:spPr>
            <a:xfrm>
              <a:off x="482600" y="789940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D1D7ECD-6308-244C-8698-FCA93F87D82F}" type="TxLink">
                <a:rPr lang="en-US" sz="1100" b="0" i="0" u="none" strike="noStrike">
                  <a:solidFill>
                    <a:schemeClr val="bg1"/>
                  </a:solidFill>
                  <a:latin typeface="Avenir Book" panose="02000503020000020003" pitchFamily="2" charset="0"/>
                  <a:cs typeface="Arial"/>
                </a:rPr>
                <a:pPr algn="l"/>
                <a:t>Usage fees</a:t>
              </a:fld>
              <a:endParaRPr lang="en-US" sz="1800">
                <a:solidFill>
                  <a:schemeClr val="bg1"/>
                </a:solidFill>
                <a:latin typeface="Avenir Book" panose="02000503020000020003" pitchFamily="2" charset="0"/>
              </a:endParaRPr>
            </a:p>
          </xdr:txBody>
        </xdr:sp>
        <xdr:sp macro="" textlink="'Pivot Tables'!H10">
          <xdr:nvSpPr>
            <xdr:cNvPr id="17" name="TextBox 16">
              <a:extLst>
                <a:ext uri="{FF2B5EF4-FFF2-40B4-BE49-F238E27FC236}">
                  <a16:creationId xmlns:a16="http://schemas.microsoft.com/office/drawing/2014/main" id="{00000000-0008-0000-0600-000011000000}"/>
                </a:ext>
              </a:extLst>
            </xdr:cNvPr>
            <xdr:cNvSpPr txBox="1"/>
          </xdr:nvSpPr>
          <xdr:spPr>
            <a:xfrm>
              <a:off x="482600" y="831215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A8B1E19-5F8D-1747-B723-5FBF111377AF}" type="TxLink">
                <a:rPr lang="en-US" sz="1100" b="0" i="0" u="none" strike="noStrike">
                  <a:solidFill>
                    <a:schemeClr val="bg1"/>
                  </a:solidFill>
                  <a:latin typeface="Arial"/>
                  <a:cs typeface="Arial"/>
                </a:rPr>
                <a:pPr algn="l"/>
                <a:t>Subscription</a:t>
              </a:fld>
              <a:endParaRPr lang="en-US" sz="1800">
                <a:solidFill>
                  <a:schemeClr val="bg1"/>
                </a:solidFill>
                <a:latin typeface="Avenir Book" panose="02000503020000020003" pitchFamily="2" charset="0"/>
              </a:endParaRPr>
            </a:p>
          </xdr:txBody>
        </xdr:sp>
        <xdr:sp macro="" textlink="'Pivot Tables'!H11">
          <xdr:nvSpPr>
            <xdr:cNvPr id="18" name="TextBox 17">
              <a:extLst>
                <a:ext uri="{FF2B5EF4-FFF2-40B4-BE49-F238E27FC236}">
                  <a16:creationId xmlns:a16="http://schemas.microsoft.com/office/drawing/2014/main" id="{00000000-0008-0000-0600-000012000000}"/>
                </a:ext>
              </a:extLst>
            </xdr:cNvPr>
            <xdr:cNvSpPr txBox="1"/>
          </xdr:nvSpPr>
          <xdr:spPr>
            <a:xfrm>
              <a:off x="482600" y="872490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3252B51-0588-8248-AC8C-57BD342D9792}" type="TxLink">
                <a:rPr lang="en-US" sz="1100" b="0" i="0" u="none" strike="noStrike">
                  <a:solidFill>
                    <a:schemeClr val="bg1"/>
                  </a:solidFill>
                  <a:latin typeface="Arial"/>
                  <a:cs typeface="Arial"/>
                </a:rPr>
                <a:pPr algn="l"/>
                <a:t>Renting</a:t>
              </a:fld>
              <a:endParaRPr lang="en-US" sz="1800">
                <a:solidFill>
                  <a:schemeClr val="bg1"/>
                </a:solidFill>
                <a:latin typeface="Avenir Book" panose="02000503020000020003" pitchFamily="2" charset="0"/>
              </a:endParaRPr>
            </a:p>
          </xdr:txBody>
        </xdr:sp>
        <xdr:sp macro="" textlink="'Pivot Tables'!H12">
          <xdr:nvSpPr>
            <xdr:cNvPr id="19" name="TextBox 18">
              <a:extLst>
                <a:ext uri="{FF2B5EF4-FFF2-40B4-BE49-F238E27FC236}">
                  <a16:creationId xmlns:a16="http://schemas.microsoft.com/office/drawing/2014/main" id="{00000000-0008-0000-0600-000013000000}"/>
                </a:ext>
              </a:extLst>
            </xdr:cNvPr>
            <xdr:cNvSpPr txBox="1"/>
          </xdr:nvSpPr>
          <xdr:spPr>
            <a:xfrm>
              <a:off x="482600" y="913765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4C8918B-9ED8-2A42-AED8-4F1C7B79FD03}" type="TxLink">
                <a:rPr lang="en-US" sz="1100" b="0" i="0" u="none" strike="noStrike">
                  <a:solidFill>
                    <a:schemeClr val="bg1"/>
                  </a:solidFill>
                  <a:latin typeface="Arial"/>
                  <a:cs typeface="Arial"/>
                </a:rPr>
                <a:pPr algn="l"/>
                <a:t>Licensing</a:t>
              </a:fld>
              <a:endParaRPr lang="en-US" sz="1800">
                <a:solidFill>
                  <a:schemeClr val="bg1"/>
                </a:solidFill>
                <a:latin typeface="Avenir Book" panose="02000503020000020003" pitchFamily="2" charset="0"/>
              </a:endParaRPr>
            </a:p>
          </xdr:txBody>
        </xdr:sp>
        <xdr:sp macro="" textlink="'Pivot Tables'!H13">
          <xdr:nvSpPr>
            <xdr:cNvPr id="20" name="TextBox 19">
              <a:extLst>
                <a:ext uri="{FF2B5EF4-FFF2-40B4-BE49-F238E27FC236}">
                  <a16:creationId xmlns:a16="http://schemas.microsoft.com/office/drawing/2014/main" id="{00000000-0008-0000-0600-000014000000}"/>
                </a:ext>
              </a:extLst>
            </xdr:cNvPr>
            <xdr:cNvSpPr txBox="1"/>
          </xdr:nvSpPr>
          <xdr:spPr>
            <a:xfrm>
              <a:off x="482600" y="955040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1F42572-5BCC-0841-B39A-AE70315F2F2D}" type="TxLink">
                <a:rPr lang="en-US" sz="1100" b="0" i="0" u="none" strike="noStrike">
                  <a:solidFill>
                    <a:schemeClr val="bg1"/>
                  </a:solidFill>
                  <a:latin typeface="Arial"/>
                  <a:cs typeface="Arial"/>
                </a:rPr>
                <a:pPr algn="l"/>
                <a:t>Asset sale</a:t>
              </a:fld>
              <a:endParaRPr lang="en-US" sz="1800">
                <a:solidFill>
                  <a:schemeClr val="bg1"/>
                </a:solidFill>
                <a:latin typeface="Avenir Book" panose="02000503020000020003" pitchFamily="2" charset="0"/>
              </a:endParaRPr>
            </a:p>
          </xdr:txBody>
        </xdr:sp>
        <xdr:sp macro="" textlink="'Pivot Tables'!H14">
          <xdr:nvSpPr>
            <xdr:cNvPr id="28" name="TextBox 27">
              <a:extLst>
                <a:ext uri="{FF2B5EF4-FFF2-40B4-BE49-F238E27FC236}">
                  <a16:creationId xmlns:a16="http://schemas.microsoft.com/office/drawing/2014/main" id="{00000000-0008-0000-0600-00001C000000}"/>
                </a:ext>
              </a:extLst>
            </xdr:cNvPr>
            <xdr:cNvSpPr txBox="1"/>
          </xdr:nvSpPr>
          <xdr:spPr>
            <a:xfrm>
              <a:off x="482600" y="999490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C61E9B3-6CE4-0D46-827A-F2EBBCE578C8}" type="TxLink">
                <a:rPr lang="en-US" sz="1100" b="0" i="0" u="none" strike="noStrike">
                  <a:solidFill>
                    <a:schemeClr val="bg1"/>
                  </a:solidFill>
                  <a:latin typeface="Arial"/>
                  <a:cs typeface="Arial"/>
                </a:rPr>
                <a:pPr algn="l"/>
                <a:t>Advertising</a:t>
              </a:fld>
              <a:endParaRPr lang="en-US" sz="1800">
                <a:solidFill>
                  <a:schemeClr val="bg1"/>
                </a:solidFill>
                <a:latin typeface="Avenir Book" panose="02000503020000020003" pitchFamily="2" charset="0"/>
              </a:endParaRPr>
            </a:p>
          </xdr:txBody>
        </xdr:sp>
      </xdr:grpSp>
      <xdr:grpSp>
        <xdr:nvGrpSpPr>
          <xdr:cNvPr id="32" name="Group 31">
            <a:extLst>
              <a:ext uri="{FF2B5EF4-FFF2-40B4-BE49-F238E27FC236}">
                <a16:creationId xmlns:a16="http://schemas.microsoft.com/office/drawing/2014/main" id="{00000000-0008-0000-0600-000020000000}"/>
              </a:ext>
            </a:extLst>
          </xdr:cNvPr>
          <xdr:cNvGrpSpPr/>
        </xdr:nvGrpSpPr>
        <xdr:grpSpPr>
          <a:xfrm>
            <a:off x="2222500" y="7899400"/>
            <a:ext cx="1536700" cy="2489200"/>
            <a:chOff x="482600" y="7899400"/>
            <a:chExt cx="1536700" cy="2489200"/>
          </a:xfrm>
        </xdr:grpSpPr>
        <xdr:sp macro="" textlink="'Pivot Tables'!N9">
          <xdr:nvSpPr>
            <xdr:cNvPr id="36" name="TextBox 35">
              <a:extLst>
                <a:ext uri="{FF2B5EF4-FFF2-40B4-BE49-F238E27FC236}">
                  <a16:creationId xmlns:a16="http://schemas.microsoft.com/office/drawing/2014/main" id="{00000000-0008-0000-0600-000024000000}"/>
                </a:ext>
              </a:extLst>
            </xdr:cNvPr>
            <xdr:cNvSpPr txBox="1"/>
          </xdr:nvSpPr>
          <xdr:spPr>
            <a:xfrm>
              <a:off x="482600" y="789940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D21B1D-8AA0-1C4C-AC4E-1813435111FC}" type="TxLink">
                <a:rPr lang="en-US" sz="1100" b="0" i="0" u="none" strike="noStrike">
                  <a:solidFill>
                    <a:schemeClr val="bg1"/>
                  </a:solidFill>
                  <a:latin typeface="Arial"/>
                  <a:cs typeface="Arial"/>
                </a:rPr>
                <a:pPr algn="ctr"/>
                <a:t> 11,856 </a:t>
              </a:fld>
              <a:endParaRPr lang="en-US" sz="1800">
                <a:solidFill>
                  <a:schemeClr val="bg1"/>
                </a:solidFill>
                <a:latin typeface="Avenir Book" panose="02000503020000020003" pitchFamily="2" charset="0"/>
              </a:endParaRPr>
            </a:p>
          </xdr:txBody>
        </xdr:sp>
        <xdr:sp macro="" textlink="'Pivot Tables'!N10">
          <xdr:nvSpPr>
            <xdr:cNvPr id="37" name="TextBox 36">
              <a:extLst>
                <a:ext uri="{FF2B5EF4-FFF2-40B4-BE49-F238E27FC236}">
                  <a16:creationId xmlns:a16="http://schemas.microsoft.com/office/drawing/2014/main" id="{00000000-0008-0000-0600-000025000000}"/>
                </a:ext>
              </a:extLst>
            </xdr:cNvPr>
            <xdr:cNvSpPr txBox="1"/>
          </xdr:nvSpPr>
          <xdr:spPr>
            <a:xfrm>
              <a:off x="482600" y="831215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B0A585-0154-4441-892E-01F20F8255E9}" type="TxLink">
                <a:rPr lang="en-US" sz="1100" b="0" i="0" u="none" strike="noStrike">
                  <a:solidFill>
                    <a:schemeClr val="bg1"/>
                  </a:solidFill>
                  <a:latin typeface="Arial"/>
                  <a:cs typeface="Arial"/>
                </a:rPr>
                <a:pPr algn="ctr"/>
                <a:t> 13,188 </a:t>
              </a:fld>
              <a:endParaRPr lang="en-US" sz="1800">
                <a:solidFill>
                  <a:schemeClr val="bg1"/>
                </a:solidFill>
                <a:latin typeface="Avenir Book" panose="02000503020000020003" pitchFamily="2" charset="0"/>
              </a:endParaRPr>
            </a:p>
          </xdr:txBody>
        </xdr:sp>
        <xdr:sp macro="" textlink="'Pivot Tables'!N11">
          <xdr:nvSpPr>
            <xdr:cNvPr id="38" name="TextBox 37">
              <a:extLst>
                <a:ext uri="{FF2B5EF4-FFF2-40B4-BE49-F238E27FC236}">
                  <a16:creationId xmlns:a16="http://schemas.microsoft.com/office/drawing/2014/main" id="{00000000-0008-0000-0600-000026000000}"/>
                </a:ext>
              </a:extLst>
            </xdr:cNvPr>
            <xdr:cNvSpPr txBox="1"/>
          </xdr:nvSpPr>
          <xdr:spPr>
            <a:xfrm>
              <a:off x="482600" y="872490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7C1A00-4E0E-794A-AE7D-EFE12AFAFC5D}" type="TxLink">
                <a:rPr lang="en-US" sz="1100" b="0" i="0" u="none" strike="noStrike">
                  <a:solidFill>
                    <a:schemeClr val="bg1"/>
                  </a:solidFill>
                  <a:latin typeface="Arial"/>
                  <a:cs typeface="Arial"/>
                </a:rPr>
                <a:pPr algn="ctr"/>
                <a:t> 16,488 </a:t>
              </a:fld>
              <a:endParaRPr lang="en-US" sz="1800">
                <a:solidFill>
                  <a:schemeClr val="bg1"/>
                </a:solidFill>
                <a:latin typeface="Avenir Book" panose="02000503020000020003" pitchFamily="2" charset="0"/>
              </a:endParaRPr>
            </a:p>
          </xdr:txBody>
        </xdr:sp>
        <xdr:sp macro="" textlink="'Pivot Tables'!N12">
          <xdr:nvSpPr>
            <xdr:cNvPr id="39" name="TextBox 38">
              <a:extLst>
                <a:ext uri="{FF2B5EF4-FFF2-40B4-BE49-F238E27FC236}">
                  <a16:creationId xmlns:a16="http://schemas.microsoft.com/office/drawing/2014/main" id="{00000000-0008-0000-0600-000027000000}"/>
                </a:ext>
              </a:extLst>
            </xdr:cNvPr>
            <xdr:cNvSpPr txBox="1"/>
          </xdr:nvSpPr>
          <xdr:spPr>
            <a:xfrm>
              <a:off x="482600" y="913765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426FD8-04C4-6F4C-822B-CDA43CD28831}" type="TxLink">
                <a:rPr lang="en-US" sz="1100" b="0" i="0" u="none" strike="noStrike">
                  <a:solidFill>
                    <a:schemeClr val="bg1"/>
                  </a:solidFill>
                  <a:latin typeface="Arial"/>
                  <a:cs typeface="Arial"/>
                </a:rPr>
                <a:pPr algn="ctr"/>
                <a:t> 72,768 </a:t>
              </a:fld>
              <a:endParaRPr lang="en-US" sz="1800">
                <a:solidFill>
                  <a:schemeClr val="bg1"/>
                </a:solidFill>
                <a:latin typeface="Avenir Book" panose="02000503020000020003" pitchFamily="2" charset="0"/>
              </a:endParaRPr>
            </a:p>
          </xdr:txBody>
        </xdr:sp>
        <xdr:sp macro="" textlink="'Pivot Tables'!N13">
          <xdr:nvSpPr>
            <xdr:cNvPr id="46" name="TextBox 45">
              <a:extLst>
                <a:ext uri="{FF2B5EF4-FFF2-40B4-BE49-F238E27FC236}">
                  <a16:creationId xmlns:a16="http://schemas.microsoft.com/office/drawing/2014/main" id="{00000000-0008-0000-0600-00002E000000}"/>
                </a:ext>
              </a:extLst>
            </xdr:cNvPr>
            <xdr:cNvSpPr txBox="1"/>
          </xdr:nvSpPr>
          <xdr:spPr>
            <a:xfrm>
              <a:off x="482600" y="955040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D1E483-59B7-E346-95C0-FEEEE962A706}" type="TxLink">
                <a:rPr lang="en-US" sz="1100" b="0" i="0" u="none" strike="noStrike">
                  <a:solidFill>
                    <a:schemeClr val="bg1"/>
                  </a:solidFill>
                  <a:latin typeface="Arial"/>
                  <a:cs typeface="Arial"/>
                </a:rPr>
                <a:pPr algn="ctr"/>
                <a:t> 26 </a:t>
              </a:fld>
              <a:endParaRPr lang="en-US" sz="1800">
                <a:solidFill>
                  <a:schemeClr val="bg1"/>
                </a:solidFill>
                <a:latin typeface="Avenir Book" panose="02000503020000020003" pitchFamily="2" charset="0"/>
              </a:endParaRPr>
            </a:p>
          </xdr:txBody>
        </xdr:sp>
        <xdr:sp macro="" textlink="'Pivot Tables'!N14">
          <xdr:nvSpPr>
            <xdr:cNvPr id="47" name="TextBox 46">
              <a:extLst>
                <a:ext uri="{FF2B5EF4-FFF2-40B4-BE49-F238E27FC236}">
                  <a16:creationId xmlns:a16="http://schemas.microsoft.com/office/drawing/2014/main" id="{00000000-0008-0000-0600-00002F000000}"/>
                </a:ext>
              </a:extLst>
            </xdr:cNvPr>
            <xdr:cNvSpPr txBox="1"/>
          </xdr:nvSpPr>
          <xdr:spPr>
            <a:xfrm>
              <a:off x="482600" y="999490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7CDA99-EB8F-3F49-A6AD-E55B0379B200}" type="TxLink">
                <a:rPr lang="en-US" sz="1100" b="0" i="0" u="none" strike="noStrike">
                  <a:solidFill>
                    <a:schemeClr val="bg1"/>
                  </a:solidFill>
                  <a:latin typeface="Arial"/>
                  <a:cs typeface="Arial"/>
                </a:rPr>
                <a:pPr algn="ctr"/>
                <a:t> 2,844 </a:t>
              </a:fld>
              <a:endParaRPr lang="en-US" sz="1800">
                <a:solidFill>
                  <a:schemeClr val="bg1"/>
                </a:solidFill>
                <a:latin typeface="Avenir Book" panose="02000503020000020003" pitchFamily="2" charset="0"/>
              </a:endParaRPr>
            </a:p>
          </xdr:txBody>
        </xdr:sp>
      </xdr:grpSp>
      <xdr:grpSp>
        <xdr:nvGrpSpPr>
          <xdr:cNvPr id="48" name="Group 47">
            <a:extLst>
              <a:ext uri="{FF2B5EF4-FFF2-40B4-BE49-F238E27FC236}">
                <a16:creationId xmlns:a16="http://schemas.microsoft.com/office/drawing/2014/main" id="{00000000-0008-0000-0600-000030000000}"/>
              </a:ext>
            </a:extLst>
          </xdr:cNvPr>
          <xdr:cNvGrpSpPr/>
        </xdr:nvGrpSpPr>
        <xdr:grpSpPr>
          <a:xfrm>
            <a:off x="1257300" y="7899400"/>
            <a:ext cx="1536700" cy="2489200"/>
            <a:chOff x="482600" y="7899400"/>
            <a:chExt cx="1536700" cy="2489200"/>
          </a:xfrm>
        </xdr:grpSpPr>
        <xdr:sp macro="" textlink="'Pivot Tables'!O9">
          <xdr:nvSpPr>
            <xdr:cNvPr id="49" name="TextBox 48">
              <a:extLst>
                <a:ext uri="{FF2B5EF4-FFF2-40B4-BE49-F238E27FC236}">
                  <a16:creationId xmlns:a16="http://schemas.microsoft.com/office/drawing/2014/main" id="{00000000-0008-0000-0600-000031000000}"/>
                </a:ext>
              </a:extLst>
            </xdr:cNvPr>
            <xdr:cNvSpPr txBox="1"/>
          </xdr:nvSpPr>
          <xdr:spPr>
            <a:xfrm>
              <a:off x="482600" y="789940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FA1CA1-61C0-0A43-A2B8-1A94031D148D}" type="TxLink">
                <a:rPr lang="en-US" sz="1100" b="0" i="0" u="none" strike="noStrike">
                  <a:solidFill>
                    <a:schemeClr val="bg1"/>
                  </a:solidFill>
                  <a:latin typeface="Arial"/>
                  <a:cs typeface="Arial"/>
                </a:rPr>
                <a:pPr algn="ctr"/>
                <a:t>10%</a:t>
              </a:fld>
              <a:endParaRPr lang="en-US" sz="1800">
                <a:solidFill>
                  <a:schemeClr val="bg1"/>
                </a:solidFill>
                <a:latin typeface="Avenir Book" panose="02000503020000020003" pitchFamily="2" charset="0"/>
              </a:endParaRPr>
            </a:p>
          </xdr:txBody>
        </xdr:sp>
        <xdr:sp macro="" textlink="'Pivot Tables'!O10">
          <xdr:nvSpPr>
            <xdr:cNvPr id="50" name="TextBox 49">
              <a:extLst>
                <a:ext uri="{FF2B5EF4-FFF2-40B4-BE49-F238E27FC236}">
                  <a16:creationId xmlns:a16="http://schemas.microsoft.com/office/drawing/2014/main" id="{00000000-0008-0000-0600-000032000000}"/>
                </a:ext>
              </a:extLst>
            </xdr:cNvPr>
            <xdr:cNvSpPr txBox="1"/>
          </xdr:nvSpPr>
          <xdr:spPr>
            <a:xfrm>
              <a:off x="482600" y="831215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0FAAB6-F410-9040-900B-D135E747B0BE}" type="TxLink">
                <a:rPr lang="en-US" sz="1100" b="0" i="0" u="none" strike="noStrike">
                  <a:solidFill>
                    <a:schemeClr val="bg1"/>
                  </a:solidFill>
                  <a:latin typeface="Arial"/>
                  <a:cs typeface="Arial"/>
                </a:rPr>
                <a:pPr algn="ctr"/>
                <a:t>11%</a:t>
              </a:fld>
              <a:endParaRPr lang="en-US" sz="1800">
                <a:solidFill>
                  <a:schemeClr val="bg1"/>
                </a:solidFill>
                <a:latin typeface="Avenir Book" panose="02000503020000020003" pitchFamily="2" charset="0"/>
              </a:endParaRPr>
            </a:p>
          </xdr:txBody>
        </xdr:sp>
        <xdr:sp macro="" textlink="'Pivot Tables'!O11">
          <xdr:nvSpPr>
            <xdr:cNvPr id="51" name="TextBox 50">
              <a:extLst>
                <a:ext uri="{FF2B5EF4-FFF2-40B4-BE49-F238E27FC236}">
                  <a16:creationId xmlns:a16="http://schemas.microsoft.com/office/drawing/2014/main" id="{00000000-0008-0000-0600-000033000000}"/>
                </a:ext>
              </a:extLst>
            </xdr:cNvPr>
            <xdr:cNvSpPr txBox="1"/>
          </xdr:nvSpPr>
          <xdr:spPr>
            <a:xfrm>
              <a:off x="482600" y="872490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DAF335-D129-A94B-8D48-FDF0674525B8}" type="TxLink">
                <a:rPr lang="en-US" sz="1100" b="0" i="0" u="none" strike="noStrike">
                  <a:solidFill>
                    <a:schemeClr val="bg1"/>
                  </a:solidFill>
                  <a:latin typeface="Arial"/>
                  <a:cs typeface="Arial"/>
                </a:rPr>
                <a:pPr algn="ctr"/>
                <a:t>14%</a:t>
              </a:fld>
              <a:endParaRPr lang="en-US" sz="1800">
                <a:solidFill>
                  <a:schemeClr val="bg1"/>
                </a:solidFill>
                <a:latin typeface="Avenir Book" panose="02000503020000020003" pitchFamily="2" charset="0"/>
              </a:endParaRPr>
            </a:p>
          </xdr:txBody>
        </xdr:sp>
        <xdr:sp macro="" textlink="'Pivot Tables'!O12">
          <xdr:nvSpPr>
            <xdr:cNvPr id="52" name="TextBox 51">
              <a:extLst>
                <a:ext uri="{FF2B5EF4-FFF2-40B4-BE49-F238E27FC236}">
                  <a16:creationId xmlns:a16="http://schemas.microsoft.com/office/drawing/2014/main" id="{00000000-0008-0000-0600-000034000000}"/>
                </a:ext>
              </a:extLst>
            </xdr:cNvPr>
            <xdr:cNvSpPr txBox="1"/>
          </xdr:nvSpPr>
          <xdr:spPr>
            <a:xfrm>
              <a:off x="482600" y="913765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7D2EBB-3F80-6546-B358-A9DFB2B1884C}" type="TxLink">
                <a:rPr lang="en-US" sz="1100" b="0" i="0" u="none" strike="noStrike">
                  <a:solidFill>
                    <a:schemeClr val="bg1"/>
                  </a:solidFill>
                  <a:latin typeface="Arial"/>
                  <a:cs typeface="Arial"/>
                </a:rPr>
                <a:pPr algn="ctr"/>
                <a:t>62%</a:t>
              </a:fld>
              <a:endParaRPr lang="en-US" sz="1800">
                <a:solidFill>
                  <a:schemeClr val="bg1"/>
                </a:solidFill>
                <a:latin typeface="Avenir Book" panose="02000503020000020003" pitchFamily="2" charset="0"/>
              </a:endParaRPr>
            </a:p>
          </xdr:txBody>
        </xdr:sp>
        <xdr:sp macro="" textlink="'Pivot Tables'!O13">
          <xdr:nvSpPr>
            <xdr:cNvPr id="53" name="TextBox 52">
              <a:extLst>
                <a:ext uri="{FF2B5EF4-FFF2-40B4-BE49-F238E27FC236}">
                  <a16:creationId xmlns:a16="http://schemas.microsoft.com/office/drawing/2014/main" id="{00000000-0008-0000-0600-000035000000}"/>
                </a:ext>
              </a:extLst>
            </xdr:cNvPr>
            <xdr:cNvSpPr txBox="1"/>
          </xdr:nvSpPr>
          <xdr:spPr>
            <a:xfrm>
              <a:off x="482600" y="955040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E280CA-4EAA-0F44-9E19-0986BADE20B6}" type="TxLink">
                <a:rPr lang="en-US" sz="1100" b="0" i="0" u="none" strike="noStrike">
                  <a:solidFill>
                    <a:schemeClr val="bg1"/>
                  </a:solidFill>
                  <a:latin typeface="Arial"/>
                  <a:cs typeface="Arial"/>
                </a:rPr>
                <a:pPr algn="ctr"/>
                <a:t>0%</a:t>
              </a:fld>
              <a:endParaRPr lang="en-US" sz="1800">
                <a:solidFill>
                  <a:schemeClr val="bg1"/>
                </a:solidFill>
                <a:latin typeface="Avenir Book" panose="02000503020000020003" pitchFamily="2" charset="0"/>
              </a:endParaRPr>
            </a:p>
          </xdr:txBody>
        </xdr:sp>
        <xdr:sp macro="" textlink="'Pivot Tables'!O14">
          <xdr:nvSpPr>
            <xdr:cNvPr id="54" name="TextBox 53">
              <a:extLst>
                <a:ext uri="{FF2B5EF4-FFF2-40B4-BE49-F238E27FC236}">
                  <a16:creationId xmlns:a16="http://schemas.microsoft.com/office/drawing/2014/main" id="{00000000-0008-0000-0600-000036000000}"/>
                </a:ext>
              </a:extLst>
            </xdr:cNvPr>
            <xdr:cNvSpPr txBox="1"/>
          </xdr:nvSpPr>
          <xdr:spPr>
            <a:xfrm>
              <a:off x="482600" y="9994900"/>
              <a:ext cx="15367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2815235-7AE7-634F-BE74-C4B4A0E398D6}" type="TxLink">
                <a:rPr lang="en-US" sz="1100" b="0" i="0" u="none" strike="noStrike">
                  <a:solidFill>
                    <a:schemeClr val="bg1"/>
                  </a:solidFill>
                  <a:latin typeface="Arial"/>
                  <a:cs typeface="Arial"/>
                </a:rPr>
                <a:pPr algn="ctr"/>
                <a:t>2%</a:t>
              </a:fld>
              <a:endParaRPr lang="en-US" sz="1800">
                <a:solidFill>
                  <a:schemeClr val="bg1"/>
                </a:solidFill>
                <a:latin typeface="Avenir Book" panose="02000503020000020003" pitchFamily="2" charset="0"/>
              </a:endParaRPr>
            </a:p>
          </xdr:txBody>
        </xdr:sp>
      </xdr:grpSp>
      <xdr:grpSp>
        <xdr:nvGrpSpPr>
          <xdr:cNvPr id="68" name="Group 67">
            <a:extLst>
              <a:ext uri="{FF2B5EF4-FFF2-40B4-BE49-F238E27FC236}">
                <a16:creationId xmlns:a16="http://schemas.microsoft.com/office/drawing/2014/main" id="{00000000-0008-0000-0600-000044000000}"/>
              </a:ext>
            </a:extLst>
          </xdr:cNvPr>
          <xdr:cNvGrpSpPr/>
        </xdr:nvGrpSpPr>
        <xdr:grpSpPr>
          <a:xfrm>
            <a:off x="177800" y="7937500"/>
            <a:ext cx="533400" cy="2413000"/>
            <a:chOff x="177800" y="7937500"/>
            <a:chExt cx="533400" cy="2413000"/>
          </a:xfrm>
        </xdr:grpSpPr>
        <xdr:sp macro="" textlink="">
          <xdr:nvSpPr>
            <xdr:cNvPr id="62" name="TextBox 61">
              <a:extLst>
                <a:ext uri="{FF2B5EF4-FFF2-40B4-BE49-F238E27FC236}">
                  <a16:creationId xmlns:a16="http://schemas.microsoft.com/office/drawing/2014/main" id="{00000000-0008-0000-0600-00003E000000}"/>
                </a:ext>
              </a:extLst>
            </xdr:cNvPr>
            <xdr:cNvSpPr txBox="1"/>
          </xdr:nvSpPr>
          <xdr:spPr>
            <a:xfrm>
              <a:off x="190500" y="7937500"/>
              <a:ext cx="508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EA375D"/>
                  </a:solidFill>
                  <a:latin typeface="Avenir Book" panose="02000503020000020003" pitchFamily="2" charset="0"/>
                </a:rPr>
                <a:t>•</a:t>
              </a:r>
            </a:p>
          </xdr:txBody>
        </xdr:sp>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77800" y="8369300"/>
              <a:ext cx="508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EA375D"/>
                  </a:solidFill>
                  <a:latin typeface="Avenir Book" panose="02000503020000020003" pitchFamily="2" charset="0"/>
                </a:rPr>
                <a:t>•</a:t>
              </a:r>
            </a:p>
          </xdr:txBody>
        </xdr:sp>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90500" y="8737600"/>
              <a:ext cx="508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EA375D"/>
                  </a:solidFill>
                  <a:latin typeface="Avenir Book" panose="02000503020000020003" pitchFamily="2" charset="0"/>
                </a:rPr>
                <a:t>•</a:t>
              </a:r>
            </a:p>
          </xdr:txBody>
        </xdr:sp>
        <xdr:sp macro="" textlink="">
          <xdr:nvSpPr>
            <xdr:cNvPr id="65" name="TextBox 64">
              <a:extLst>
                <a:ext uri="{FF2B5EF4-FFF2-40B4-BE49-F238E27FC236}">
                  <a16:creationId xmlns:a16="http://schemas.microsoft.com/office/drawing/2014/main" id="{00000000-0008-0000-0600-000041000000}"/>
                </a:ext>
              </a:extLst>
            </xdr:cNvPr>
            <xdr:cNvSpPr txBox="1"/>
          </xdr:nvSpPr>
          <xdr:spPr>
            <a:xfrm>
              <a:off x="190500" y="9169400"/>
              <a:ext cx="508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EA375D"/>
                  </a:solidFill>
                  <a:latin typeface="Avenir Book" panose="02000503020000020003" pitchFamily="2" charset="0"/>
                </a:rPr>
                <a:t>•</a:t>
              </a:r>
            </a:p>
          </xdr:txBody>
        </xdr:sp>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203200" y="9575800"/>
              <a:ext cx="508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EA375D"/>
                  </a:solidFill>
                  <a:latin typeface="Avenir Book" panose="02000503020000020003" pitchFamily="2" charset="0"/>
                </a:rPr>
                <a:t>•</a:t>
              </a:r>
            </a:p>
          </xdr:txBody>
        </xdr:sp>
        <xdr:sp macro="" textlink="">
          <xdr:nvSpPr>
            <xdr:cNvPr id="67" name="TextBox 66">
              <a:extLst>
                <a:ext uri="{FF2B5EF4-FFF2-40B4-BE49-F238E27FC236}">
                  <a16:creationId xmlns:a16="http://schemas.microsoft.com/office/drawing/2014/main" id="{00000000-0008-0000-0600-000043000000}"/>
                </a:ext>
              </a:extLst>
            </xdr:cNvPr>
            <xdr:cNvSpPr txBox="1"/>
          </xdr:nvSpPr>
          <xdr:spPr>
            <a:xfrm>
              <a:off x="203200" y="10020300"/>
              <a:ext cx="508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EA375D"/>
                  </a:solidFill>
                  <a:latin typeface="Avenir Book" panose="02000503020000020003" pitchFamily="2" charset="0"/>
                </a:rPr>
                <a:t>•</a:t>
              </a:r>
            </a:p>
          </xdr:txBody>
        </xdr:sp>
      </xdr:grpSp>
    </xdr:grpSp>
    <xdr:clientData/>
  </xdr:twoCellAnchor>
  <xdr:twoCellAnchor editAs="absolute">
    <xdr:from>
      <xdr:col>21</xdr:col>
      <xdr:colOff>344157</xdr:colOff>
      <xdr:row>3</xdr:row>
      <xdr:rowOff>12700</xdr:rowOff>
    </xdr:from>
    <xdr:to>
      <xdr:col>22</xdr:col>
      <xdr:colOff>736600</xdr:colOff>
      <xdr:row>10</xdr:row>
      <xdr:rowOff>0</xdr:rowOff>
    </xdr:to>
    <xdr:sp macro="" textlink="">
      <xdr:nvSpPr>
        <xdr:cNvPr id="70" name="Rounded Rectangle 69">
          <a:extLst>
            <a:ext uri="{FF2B5EF4-FFF2-40B4-BE49-F238E27FC236}">
              <a16:creationId xmlns:a16="http://schemas.microsoft.com/office/drawing/2014/main" id="{00000000-0008-0000-0600-000046000000}"/>
            </a:ext>
          </a:extLst>
        </xdr:cNvPr>
        <xdr:cNvSpPr/>
      </xdr:nvSpPr>
      <xdr:spPr>
        <a:xfrm>
          <a:off x="17679657" y="584200"/>
          <a:ext cx="1217943" cy="1320800"/>
        </a:xfrm>
        <a:prstGeom prst="roundRect">
          <a:avLst/>
        </a:prstGeom>
        <a:solidFill>
          <a:srgbClr val="070E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21</xdr:col>
      <xdr:colOff>88900</xdr:colOff>
      <xdr:row>5</xdr:row>
      <xdr:rowOff>188807</xdr:rowOff>
    </xdr:from>
    <xdr:to>
      <xdr:col>22</xdr:col>
      <xdr:colOff>800100</xdr:colOff>
      <xdr:row>9</xdr:row>
      <xdr:rowOff>0</xdr:rowOff>
    </xdr:to>
    <xdr:sp macro="" textlink="">
      <xdr:nvSpPr>
        <xdr:cNvPr id="71" name="TextBox 42">
          <a:extLst>
            <a:ext uri="{FF2B5EF4-FFF2-40B4-BE49-F238E27FC236}">
              <a16:creationId xmlns:a16="http://schemas.microsoft.com/office/drawing/2014/main" id="{00000000-0008-0000-0600-000047000000}"/>
            </a:ext>
          </a:extLst>
        </xdr:cNvPr>
        <xdr:cNvSpPr txBox="1"/>
      </xdr:nvSpPr>
      <xdr:spPr>
        <a:xfrm>
          <a:off x="17424400" y="1141307"/>
          <a:ext cx="1536700" cy="573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600">
              <a:solidFill>
                <a:schemeClr val="bg1"/>
              </a:solidFill>
              <a:latin typeface="Avenir Book" panose="02000503020000020003" pitchFamily="2" charset="0"/>
            </a:rPr>
            <a:t>Average</a:t>
          </a:r>
          <a:r>
            <a:rPr lang="en-US" sz="1400">
              <a:solidFill>
                <a:schemeClr val="bg1"/>
              </a:solidFill>
              <a:latin typeface="Avenir Book" panose="02000503020000020003" pitchFamily="2" charset="0"/>
            </a:rPr>
            <a:t> </a:t>
          </a:r>
        </a:p>
        <a:p>
          <a:pPr algn="ctr"/>
          <a:r>
            <a:rPr lang="en-US" sz="900">
              <a:solidFill>
                <a:schemeClr val="bg1"/>
              </a:solidFill>
              <a:latin typeface="Avenir Book" panose="02000503020000020003" pitchFamily="2" charset="0"/>
            </a:rPr>
            <a:t>Monthly Income</a:t>
          </a:r>
          <a:endParaRPr lang="en-US" sz="600">
            <a:solidFill>
              <a:schemeClr val="bg1"/>
            </a:solidFill>
            <a:latin typeface="Avenir Book" panose="02000503020000020003" pitchFamily="2" charset="0"/>
          </a:endParaRPr>
        </a:p>
      </xdr:txBody>
    </xdr:sp>
    <xdr:clientData/>
  </xdr:twoCellAnchor>
  <xdr:twoCellAnchor editAs="absolute">
    <xdr:from>
      <xdr:col>21</xdr:col>
      <xdr:colOff>123731</xdr:colOff>
      <xdr:row>2</xdr:row>
      <xdr:rowOff>139137</xdr:rowOff>
    </xdr:from>
    <xdr:to>
      <xdr:col>23</xdr:col>
      <xdr:colOff>4276</xdr:colOff>
      <xdr:row>6</xdr:row>
      <xdr:rowOff>72533</xdr:rowOff>
    </xdr:to>
    <xdr:sp macro="" textlink="'Pivot Tables'!AE12">
      <xdr:nvSpPr>
        <xdr:cNvPr id="72" name="TextBox 42">
          <a:extLst>
            <a:ext uri="{FF2B5EF4-FFF2-40B4-BE49-F238E27FC236}">
              <a16:creationId xmlns:a16="http://schemas.microsoft.com/office/drawing/2014/main" id="{00000000-0008-0000-0600-000048000000}"/>
            </a:ext>
          </a:extLst>
        </xdr:cNvPr>
        <xdr:cNvSpPr txBox="1"/>
      </xdr:nvSpPr>
      <xdr:spPr>
        <a:xfrm>
          <a:off x="17459231" y="520137"/>
          <a:ext cx="1531545" cy="695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23B58A48-E5A1-4548-8668-B34082ADCD78}" type="TxLink">
            <a:rPr lang="en-US" sz="1600" b="0" i="0" u="none" strike="noStrike">
              <a:solidFill>
                <a:schemeClr val="bg1"/>
              </a:solidFill>
              <a:latin typeface="Avenir Book" panose="02000503020000020003" pitchFamily="2" charset="0"/>
              <a:cs typeface="Arial"/>
            </a:rPr>
            <a:pPr algn="ctr"/>
            <a:t> 60,074 </a:t>
          </a:fld>
          <a:endParaRPr lang="en-US" sz="1600">
            <a:solidFill>
              <a:schemeClr val="bg1"/>
            </a:solidFill>
            <a:latin typeface="Avenir Book" panose="02000503020000020003" pitchFamily="2" charset="0"/>
          </a:endParaRPr>
        </a:p>
      </xdr:txBody>
    </xdr:sp>
    <xdr:clientData/>
  </xdr:twoCellAnchor>
  <xdr:twoCellAnchor editAs="absolute">
    <xdr:from>
      <xdr:col>21</xdr:col>
      <xdr:colOff>101600</xdr:colOff>
      <xdr:row>10</xdr:row>
      <xdr:rowOff>76203</xdr:rowOff>
    </xdr:from>
    <xdr:to>
      <xdr:col>23</xdr:col>
      <xdr:colOff>254000</xdr:colOff>
      <xdr:row>33</xdr:row>
      <xdr:rowOff>177800</xdr:rowOff>
    </xdr:to>
    <xdr:grpSp>
      <xdr:nvGrpSpPr>
        <xdr:cNvPr id="83" name="Group 82">
          <a:extLst>
            <a:ext uri="{FF2B5EF4-FFF2-40B4-BE49-F238E27FC236}">
              <a16:creationId xmlns:a16="http://schemas.microsoft.com/office/drawing/2014/main" id="{00000000-0008-0000-0600-000053000000}"/>
            </a:ext>
          </a:extLst>
        </xdr:cNvPr>
        <xdr:cNvGrpSpPr/>
      </xdr:nvGrpSpPr>
      <xdr:grpSpPr>
        <a:xfrm>
          <a:off x="17437100" y="1981203"/>
          <a:ext cx="1803400" cy="4483097"/>
          <a:chOff x="17399000" y="3733803"/>
          <a:chExt cx="1841500" cy="4292918"/>
        </a:xfrm>
      </xdr:grpSpPr>
      <xdr:grpSp>
        <xdr:nvGrpSpPr>
          <xdr:cNvPr id="76" name="Group 75">
            <a:extLst>
              <a:ext uri="{FF2B5EF4-FFF2-40B4-BE49-F238E27FC236}">
                <a16:creationId xmlns:a16="http://schemas.microsoft.com/office/drawing/2014/main" id="{00000000-0008-0000-0600-00004C000000}"/>
              </a:ext>
            </a:extLst>
          </xdr:cNvPr>
          <xdr:cNvGrpSpPr/>
        </xdr:nvGrpSpPr>
        <xdr:grpSpPr>
          <a:xfrm>
            <a:off x="17437109" y="3733803"/>
            <a:ext cx="1727201" cy="4165599"/>
            <a:chOff x="17385152" y="1458938"/>
            <a:chExt cx="1050887" cy="1182662"/>
          </a:xfrm>
        </xdr:grpSpPr>
        <xdr:sp macro="" textlink="">
          <xdr:nvSpPr>
            <xdr:cNvPr id="77" name="Rounded Rectangle 76">
              <a:extLst>
                <a:ext uri="{FF2B5EF4-FFF2-40B4-BE49-F238E27FC236}">
                  <a16:creationId xmlns:a16="http://schemas.microsoft.com/office/drawing/2014/main" id="{00000000-0008-0000-0600-00004D000000}"/>
                </a:ext>
              </a:extLst>
            </xdr:cNvPr>
            <xdr:cNvSpPr/>
          </xdr:nvSpPr>
          <xdr:spPr>
            <a:xfrm>
              <a:off x="17462500" y="1498600"/>
              <a:ext cx="877824" cy="1143000"/>
            </a:xfrm>
            <a:prstGeom prst="roundRect">
              <a:avLst/>
            </a:prstGeom>
            <a:solidFill>
              <a:srgbClr val="070E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8" name="TextBox 42">
              <a:extLst>
                <a:ext uri="{FF2B5EF4-FFF2-40B4-BE49-F238E27FC236}">
                  <a16:creationId xmlns:a16="http://schemas.microsoft.com/office/drawing/2014/main" id="{00000000-0008-0000-0600-00004E000000}"/>
                </a:ext>
              </a:extLst>
            </xdr:cNvPr>
            <xdr:cNvSpPr txBox="1"/>
          </xdr:nvSpPr>
          <xdr:spPr>
            <a:xfrm>
              <a:off x="17385152" y="1458938"/>
              <a:ext cx="1050887" cy="26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solidFill>
                    <a:schemeClr val="bg1"/>
                  </a:solidFill>
                  <a:latin typeface="Avenir Book" panose="02000503020000020003" pitchFamily="2" charset="0"/>
                </a:rPr>
                <a:t>Operating</a:t>
              </a:r>
              <a:r>
                <a:rPr lang="en-US" sz="1400">
                  <a:solidFill>
                    <a:schemeClr val="bg1"/>
                  </a:solidFill>
                  <a:latin typeface="Avenir Book" panose="02000503020000020003" pitchFamily="2" charset="0"/>
                </a:rPr>
                <a:t> </a:t>
              </a:r>
            </a:p>
            <a:p>
              <a:pPr algn="ctr"/>
              <a:r>
                <a:rPr lang="en-US" sz="1600">
                  <a:solidFill>
                    <a:schemeClr val="bg1"/>
                  </a:solidFill>
                  <a:latin typeface="Avenir Book" panose="02000503020000020003" pitchFamily="2" charset="0"/>
                </a:rPr>
                <a:t>Profits</a:t>
              </a:r>
            </a:p>
          </xdr:txBody>
        </xdr:sp>
      </xdr:grpSp>
      <xdr:graphicFrame macro="">
        <xdr:nvGraphicFramePr>
          <xdr:cNvPr id="80" name="Chart 79">
            <a:extLst>
              <a:ext uri="{FF2B5EF4-FFF2-40B4-BE49-F238E27FC236}">
                <a16:creationId xmlns:a16="http://schemas.microsoft.com/office/drawing/2014/main" id="{00000000-0008-0000-0600-000050000000}"/>
              </a:ext>
            </a:extLst>
          </xdr:cNvPr>
          <xdr:cNvGraphicFramePr>
            <a:graphicFrameLocks/>
          </xdr:cNvGraphicFramePr>
        </xdr:nvGraphicFramePr>
        <xdr:xfrm>
          <a:off x="17792700" y="4457700"/>
          <a:ext cx="1447800" cy="2933700"/>
        </xdr:xfrm>
        <a:graphic>
          <a:graphicData uri="http://schemas.openxmlformats.org/drawingml/2006/chart">
            <c:chart xmlns:c="http://schemas.openxmlformats.org/drawingml/2006/chart" xmlns:r="http://schemas.openxmlformats.org/officeDocument/2006/relationships" r:id="rId9"/>
          </a:graphicData>
        </a:graphic>
      </xdr:graphicFrame>
      <xdr:sp macro="" textlink="'Pivot Tables'!AE17">
        <xdr:nvSpPr>
          <xdr:cNvPr id="82" name="TextBox 42">
            <a:extLst>
              <a:ext uri="{FF2B5EF4-FFF2-40B4-BE49-F238E27FC236}">
                <a16:creationId xmlns:a16="http://schemas.microsoft.com/office/drawing/2014/main" id="{00000000-0008-0000-0600-000052000000}"/>
              </a:ext>
            </a:extLst>
          </xdr:cNvPr>
          <xdr:cNvSpPr txBox="1"/>
        </xdr:nvSpPr>
        <xdr:spPr>
          <a:xfrm>
            <a:off x="17399000" y="7094681"/>
            <a:ext cx="1727201" cy="932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B5E5659E-C495-1547-9C61-A42867D5CFBB}" type="TxLink">
              <a:rPr lang="en-US" sz="2400" b="0" i="0" u="none" strike="noStrike">
                <a:solidFill>
                  <a:schemeClr val="bg1"/>
                </a:solidFill>
                <a:latin typeface="Arial"/>
                <a:cs typeface="Arial"/>
              </a:rPr>
              <a:pPr algn="ctr"/>
              <a:t> 144,177 </a:t>
            </a:fld>
            <a:endParaRPr lang="en-US" sz="3600">
              <a:solidFill>
                <a:schemeClr val="bg1"/>
              </a:solidFill>
              <a:latin typeface="Avenir Book" panose="02000503020000020003" pitchFamily="2" charset="0"/>
            </a:endParaRPr>
          </a:p>
        </xdr:txBody>
      </xdr:sp>
    </xdr:grpSp>
    <xdr:clientData/>
  </xdr:twoCellAnchor>
  <xdr:twoCellAnchor editAs="absolute">
    <xdr:from>
      <xdr:col>21</xdr:col>
      <xdr:colOff>38100</xdr:colOff>
      <xdr:row>37</xdr:row>
      <xdr:rowOff>76200</xdr:rowOff>
    </xdr:from>
    <xdr:to>
      <xdr:col>23</xdr:col>
      <xdr:colOff>152400</xdr:colOff>
      <xdr:row>47</xdr:row>
      <xdr:rowOff>50800</xdr:rowOff>
    </xdr:to>
    <xdr:graphicFrame macro="">
      <xdr:nvGraphicFramePr>
        <xdr:cNvPr id="84" name="Chart 83">
          <a:extLst>
            <a:ext uri="{FF2B5EF4-FFF2-40B4-BE49-F238E27FC236}">
              <a16:creationId xmlns:a16="http://schemas.microsoft.com/office/drawing/2014/main" id="{00000000-0008-0000-0600-00005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21</xdr:col>
      <xdr:colOff>203200</xdr:colOff>
      <xdr:row>35</xdr:row>
      <xdr:rowOff>88900</xdr:rowOff>
    </xdr:from>
    <xdr:to>
      <xdr:col>22</xdr:col>
      <xdr:colOff>700866</xdr:colOff>
      <xdr:row>37</xdr:row>
      <xdr:rowOff>76200</xdr:rowOff>
    </xdr:to>
    <xdr:sp macro="" textlink="'Pivot Tables'!AP12">
      <xdr:nvSpPr>
        <xdr:cNvPr id="89" name="TextBox 42">
          <a:extLst>
            <a:ext uri="{FF2B5EF4-FFF2-40B4-BE49-F238E27FC236}">
              <a16:creationId xmlns:a16="http://schemas.microsoft.com/office/drawing/2014/main" id="{00000000-0008-0000-0600-000059000000}"/>
            </a:ext>
          </a:extLst>
        </xdr:cNvPr>
        <xdr:cNvSpPr txBox="1"/>
      </xdr:nvSpPr>
      <xdr:spPr>
        <a:xfrm>
          <a:off x="17538700" y="6756400"/>
          <a:ext cx="1323166"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D1875F91-8163-BB41-8F27-29D7A395E0D5}" type="TxLink">
            <a:rPr lang="en-US" sz="1200" b="0" i="0" u="none" strike="noStrike">
              <a:solidFill>
                <a:schemeClr val="bg1"/>
              </a:solidFill>
              <a:latin typeface="Arial"/>
              <a:cs typeface="Arial"/>
            </a:rPr>
            <a:pPr algn="ctr"/>
            <a:t>63.79%</a:t>
          </a:fld>
          <a:endParaRPr lang="en-US" sz="1800">
            <a:solidFill>
              <a:schemeClr val="bg1"/>
            </a:solidFill>
            <a:latin typeface="Avenir Book" panose="02000503020000020003" pitchFamily="2" charset="0"/>
          </a:endParaRPr>
        </a:p>
      </xdr:txBody>
    </xdr:sp>
    <xdr:clientData/>
  </xdr:twoCellAnchor>
  <xdr:twoCellAnchor editAs="absolute">
    <xdr:from>
      <xdr:col>21</xdr:col>
      <xdr:colOff>152400</xdr:colOff>
      <xdr:row>46</xdr:row>
      <xdr:rowOff>76200</xdr:rowOff>
    </xdr:from>
    <xdr:to>
      <xdr:col>23</xdr:col>
      <xdr:colOff>88900</xdr:colOff>
      <xdr:row>47</xdr:row>
      <xdr:rowOff>152400</xdr:rowOff>
    </xdr:to>
    <xdr:sp macro="" textlink="'Pivot Tables'!AS13">
      <xdr:nvSpPr>
        <xdr:cNvPr id="90" name="TextBox 42">
          <a:extLst>
            <a:ext uri="{FF2B5EF4-FFF2-40B4-BE49-F238E27FC236}">
              <a16:creationId xmlns:a16="http://schemas.microsoft.com/office/drawing/2014/main" id="{00000000-0008-0000-0600-00005A000000}"/>
            </a:ext>
          </a:extLst>
        </xdr:cNvPr>
        <xdr:cNvSpPr txBox="1"/>
      </xdr:nvSpPr>
      <xdr:spPr>
        <a:xfrm>
          <a:off x="17487900" y="8839200"/>
          <a:ext cx="1587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3E67643D-E1FB-2E4D-968E-7979F7F309D0}" type="TxLink">
            <a:rPr lang="en-US" sz="1200" b="0" i="0" u="none" strike="noStrike">
              <a:solidFill>
                <a:schemeClr val="bg1"/>
              </a:solidFill>
              <a:latin typeface="Arial"/>
              <a:cs typeface="Arial"/>
            </a:rPr>
            <a:pPr algn="ctr"/>
            <a:t> 261,060 </a:t>
          </a:fld>
          <a:endParaRPr lang="en-US" sz="1800">
            <a:solidFill>
              <a:schemeClr val="bg1"/>
            </a:solidFill>
            <a:latin typeface="Avenir Book" panose="02000503020000020003" pitchFamily="2" charset="0"/>
          </a:endParaRPr>
        </a:p>
      </xdr:txBody>
    </xdr:sp>
    <xdr:clientData/>
  </xdr:twoCellAnchor>
  <xdr:twoCellAnchor editAs="absolute">
    <xdr:from>
      <xdr:col>21</xdr:col>
      <xdr:colOff>241300</xdr:colOff>
      <xdr:row>36</xdr:row>
      <xdr:rowOff>114300</xdr:rowOff>
    </xdr:from>
    <xdr:to>
      <xdr:col>22</xdr:col>
      <xdr:colOff>738966</xdr:colOff>
      <xdr:row>38</xdr:row>
      <xdr:rowOff>101600</xdr:rowOff>
    </xdr:to>
    <xdr:sp macro="" textlink="'Pivot Tables'!AO12">
      <xdr:nvSpPr>
        <xdr:cNvPr id="91" name="TextBox 42">
          <a:extLst>
            <a:ext uri="{FF2B5EF4-FFF2-40B4-BE49-F238E27FC236}">
              <a16:creationId xmlns:a16="http://schemas.microsoft.com/office/drawing/2014/main" id="{00000000-0008-0000-0600-00005B000000}"/>
            </a:ext>
          </a:extLst>
        </xdr:cNvPr>
        <xdr:cNvSpPr txBox="1"/>
      </xdr:nvSpPr>
      <xdr:spPr>
        <a:xfrm>
          <a:off x="17576800" y="6972300"/>
          <a:ext cx="1323166"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314E7232-F8E9-8740-A78A-05FC630D88C3}" type="TxLink">
            <a:rPr lang="en-US" sz="1200" b="0" i="0" u="none" strike="noStrike">
              <a:solidFill>
                <a:schemeClr val="bg1"/>
              </a:solidFill>
              <a:latin typeface="Arial"/>
              <a:cs typeface="Arial"/>
            </a:rPr>
            <a:pPr algn="ctr"/>
            <a:t> 459,823 </a:t>
          </a:fld>
          <a:endParaRPr lang="en-US" sz="1800">
            <a:solidFill>
              <a:schemeClr val="bg1"/>
            </a:solidFill>
            <a:latin typeface="Avenir Book" panose="02000503020000020003" pitchFamily="2" charset="0"/>
          </a:endParaRPr>
        </a:p>
      </xdr:txBody>
    </xdr:sp>
    <xdr:clientData/>
  </xdr:twoCellAnchor>
  <xdr:twoCellAnchor editAs="absolute">
    <xdr:from>
      <xdr:col>21</xdr:col>
      <xdr:colOff>165100</xdr:colOff>
      <xdr:row>47</xdr:row>
      <xdr:rowOff>152400</xdr:rowOff>
    </xdr:from>
    <xdr:to>
      <xdr:col>23</xdr:col>
      <xdr:colOff>101600</xdr:colOff>
      <xdr:row>49</xdr:row>
      <xdr:rowOff>38100</xdr:rowOff>
    </xdr:to>
    <xdr:sp macro="" textlink="'Pivot Tables'!AT13">
      <xdr:nvSpPr>
        <xdr:cNvPr id="92" name="TextBox 42">
          <a:extLst>
            <a:ext uri="{FF2B5EF4-FFF2-40B4-BE49-F238E27FC236}">
              <a16:creationId xmlns:a16="http://schemas.microsoft.com/office/drawing/2014/main" id="{00000000-0008-0000-0600-00005C000000}"/>
            </a:ext>
          </a:extLst>
        </xdr:cNvPr>
        <xdr:cNvSpPr txBox="1"/>
      </xdr:nvSpPr>
      <xdr:spPr>
        <a:xfrm>
          <a:off x="17500600" y="9105900"/>
          <a:ext cx="1587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D3109FFB-A4C1-644C-93F0-0182EF528D5F}" type="TxLink">
            <a:rPr lang="en-US" sz="1200" b="0" i="0" u="none" strike="noStrike">
              <a:solidFill>
                <a:schemeClr val="bg1"/>
              </a:solidFill>
              <a:latin typeface="Arial"/>
              <a:cs typeface="Arial"/>
            </a:rPr>
            <a:pPr algn="ctr"/>
            <a:t>36.21%</a:t>
          </a:fld>
          <a:endParaRPr lang="en-US" sz="2400">
            <a:solidFill>
              <a:schemeClr val="bg1"/>
            </a:solidFill>
            <a:latin typeface="Avenir Book" panose="02000503020000020003" pitchFamily="2" charset="0"/>
          </a:endParaRPr>
        </a:p>
      </xdr:txBody>
    </xdr:sp>
    <xdr:clientData/>
  </xdr:twoCellAnchor>
  <xdr:twoCellAnchor editAs="absolute">
    <xdr:from>
      <xdr:col>21</xdr:col>
      <xdr:colOff>177800</xdr:colOff>
      <xdr:row>33</xdr:row>
      <xdr:rowOff>177800</xdr:rowOff>
    </xdr:from>
    <xdr:to>
      <xdr:col>22</xdr:col>
      <xdr:colOff>675466</xdr:colOff>
      <xdr:row>35</xdr:row>
      <xdr:rowOff>165100</xdr:rowOff>
    </xdr:to>
    <xdr:sp macro="" textlink="">
      <xdr:nvSpPr>
        <xdr:cNvPr id="93" name="TextBox 42">
          <a:extLst>
            <a:ext uri="{FF2B5EF4-FFF2-40B4-BE49-F238E27FC236}">
              <a16:creationId xmlns:a16="http://schemas.microsoft.com/office/drawing/2014/main" id="{00000000-0008-0000-0600-00005D000000}"/>
            </a:ext>
          </a:extLst>
        </xdr:cNvPr>
        <xdr:cNvSpPr txBox="1"/>
      </xdr:nvSpPr>
      <xdr:spPr>
        <a:xfrm>
          <a:off x="17513300" y="6464300"/>
          <a:ext cx="1323166"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2000" b="0" i="0" u="none" strike="noStrike">
              <a:solidFill>
                <a:schemeClr val="bg1"/>
              </a:solidFill>
              <a:latin typeface="Arial"/>
              <a:cs typeface="Arial"/>
            </a:rPr>
            <a:t>B2B</a:t>
          </a:r>
        </a:p>
      </xdr:txBody>
    </xdr:sp>
    <xdr:clientData/>
  </xdr:twoCellAnchor>
  <xdr:twoCellAnchor editAs="absolute">
    <xdr:from>
      <xdr:col>21</xdr:col>
      <xdr:colOff>304800</xdr:colOff>
      <xdr:row>48</xdr:row>
      <xdr:rowOff>177800</xdr:rowOff>
    </xdr:from>
    <xdr:to>
      <xdr:col>22</xdr:col>
      <xdr:colOff>802466</xdr:colOff>
      <xdr:row>50</xdr:row>
      <xdr:rowOff>165100</xdr:rowOff>
    </xdr:to>
    <xdr:sp macro="" textlink="">
      <xdr:nvSpPr>
        <xdr:cNvPr id="95" name="TextBox 42">
          <a:extLst>
            <a:ext uri="{FF2B5EF4-FFF2-40B4-BE49-F238E27FC236}">
              <a16:creationId xmlns:a16="http://schemas.microsoft.com/office/drawing/2014/main" id="{00000000-0008-0000-0600-00005F000000}"/>
            </a:ext>
          </a:extLst>
        </xdr:cNvPr>
        <xdr:cNvSpPr txBox="1"/>
      </xdr:nvSpPr>
      <xdr:spPr>
        <a:xfrm>
          <a:off x="17640300" y="9321800"/>
          <a:ext cx="1323166"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2000" b="0" i="0" u="none" strike="noStrike">
              <a:solidFill>
                <a:schemeClr val="bg1"/>
              </a:solidFill>
              <a:latin typeface="Arial"/>
              <a:cs typeface="Arial"/>
            </a:rPr>
            <a:t>B2C</a:t>
          </a:r>
        </a:p>
      </xdr:txBody>
    </xdr:sp>
    <xdr:clientData/>
  </xdr:twoCellAnchor>
  <xdr:twoCellAnchor editAs="absolute">
    <xdr:from>
      <xdr:col>11</xdr:col>
      <xdr:colOff>13462</xdr:colOff>
      <xdr:row>20</xdr:row>
      <xdr:rowOff>165100</xdr:rowOff>
    </xdr:from>
    <xdr:to>
      <xdr:col>13</xdr:col>
      <xdr:colOff>191262</xdr:colOff>
      <xdr:row>30</xdr:row>
      <xdr:rowOff>88900</xdr:rowOff>
    </xdr:to>
    <xdr:grpSp>
      <xdr:nvGrpSpPr>
        <xdr:cNvPr id="102" name="Group 101">
          <a:extLst>
            <a:ext uri="{FF2B5EF4-FFF2-40B4-BE49-F238E27FC236}">
              <a16:creationId xmlns:a16="http://schemas.microsoft.com/office/drawing/2014/main" id="{00000000-0008-0000-0600-000066000000}"/>
            </a:ext>
          </a:extLst>
        </xdr:cNvPr>
        <xdr:cNvGrpSpPr/>
      </xdr:nvGrpSpPr>
      <xdr:grpSpPr>
        <a:xfrm>
          <a:off x="9093962" y="3975100"/>
          <a:ext cx="1828800" cy="1828800"/>
          <a:chOff x="9106662" y="3898900"/>
          <a:chExt cx="1828800" cy="1828800"/>
        </a:xfrm>
      </xdr:grpSpPr>
      <xdr:sp macro="" textlink="">
        <xdr:nvSpPr>
          <xdr:cNvPr id="98" name="Oval 97">
            <a:extLst>
              <a:ext uri="{FF2B5EF4-FFF2-40B4-BE49-F238E27FC236}">
                <a16:creationId xmlns:a16="http://schemas.microsoft.com/office/drawing/2014/main" id="{00000000-0008-0000-0600-000062000000}"/>
              </a:ext>
            </a:extLst>
          </xdr:cNvPr>
          <xdr:cNvSpPr/>
        </xdr:nvSpPr>
        <xdr:spPr>
          <a:xfrm>
            <a:off x="9106662" y="3898900"/>
            <a:ext cx="1828800" cy="1828800"/>
          </a:xfrm>
          <a:prstGeom prst="ellipse">
            <a:avLst/>
          </a:prstGeom>
          <a:gradFill>
            <a:gsLst>
              <a:gs pos="0">
                <a:srgbClr val="DC25FA"/>
              </a:gs>
              <a:gs pos="65000">
                <a:srgbClr val="9947F7"/>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7" name="Oval 96">
            <a:extLst>
              <a:ext uri="{FF2B5EF4-FFF2-40B4-BE49-F238E27FC236}">
                <a16:creationId xmlns:a16="http://schemas.microsoft.com/office/drawing/2014/main" id="{00000000-0008-0000-0600-000061000000}"/>
              </a:ext>
            </a:extLst>
          </xdr:cNvPr>
          <xdr:cNvSpPr/>
        </xdr:nvSpPr>
        <xdr:spPr>
          <a:xfrm>
            <a:off x="9353550" y="4152900"/>
            <a:ext cx="1335024" cy="1335024"/>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9" name="Group 98">
            <a:extLst>
              <a:ext uri="{FF2B5EF4-FFF2-40B4-BE49-F238E27FC236}">
                <a16:creationId xmlns:a16="http://schemas.microsoft.com/office/drawing/2014/main" id="{00000000-0008-0000-0600-000063000000}"/>
              </a:ext>
            </a:extLst>
          </xdr:cNvPr>
          <xdr:cNvGrpSpPr/>
        </xdr:nvGrpSpPr>
        <xdr:grpSpPr>
          <a:xfrm>
            <a:off x="9156700" y="4483100"/>
            <a:ext cx="1765299" cy="812803"/>
            <a:chOff x="0" y="89033"/>
            <a:chExt cx="2266944" cy="712270"/>
          </a:xfrm>
        </xdr:grpSpPr>
        <xdr:sp macro="" textlink="">
          <xdr:nvSpPr>
            <xdr:cNvPr id="100" name="TextBox 41">
              <a:extLst>
                <a:ext uri="{FF2B5EF4-FFF2-40B4-BE49-F238E27FC236}">
                  <a16:creationId xmlns:a16="http://schemas.microsoft.com/office/drawing/2014/main" id="{00000000-0008-0000-0600-000064000000}"/>
                </a:ext>
              </a:extLst>
            </xdr:cNvPr>
            <xdr:cNvSpPr txBox="1"/>
          </xdr:nvSpPr>
          <xdr:spPr>
            <a:xfrm>
              <a:off x="50408" y="89033"/>
              <a:ext cx="2216536" cy="474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3600" b="0" i="0" u="none" strike="noStrike">
                  <a:solidFill>
                    <a:schemeClr val="bg1"/>
                  </a:solidFill>
                  <a:latin typeface="Avenir Book" panose="02000503020000020003" pitchFamily="2" charset="0"/>
                  <a:cs typeface="Arial"/>
                </a:rPr>
                <a:t>80%</a:t>
              </a:r>
              <a:endParaRPr lang="en-US" sz="3600">
                <a:solidFill>
                  <a:schemeClr val="bg1"/>
                </a:solidFill>
                <a:latin typeface="Avenir Book" panose="02000503020000020003" pitchFamily="2" charset="0"/>
              </a:endParaRPr>
            </a:p>
          </xdr:txBody>
        </xdr:sp>
        <xdr:sp macro="" textlink="">
          <xdr:nvSpPr>
            <xdr:cNvPr id="101" name="TextBox 42">
              <a:extLst>
                <a:ext uri="{FF2B5EF4-FFF2-40B4-BE49-F238E27FC236}">
                  <a16:creationId xmlns:a16="http://schemas.microsoft.com/office/drawing/2014/main" id="{00000000-0008-0000-0600-000065000000}"/>
                </a:ext>
              </a:extLst>
            </xdr:cNvPr>
            <xdr:cNvSpPr txBox="1"/>
          </xdr:nvSpPr>
          <xdr:spPr>
            <a:xfrm>
              <a:off x="0" y="382203"/>
              <a:ext cx="2236744"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050">
                  <a:solidFill>
                    <a:schemeClr val="bg1"/>
                  </a:solidFill>
                  <a:latin typeface="Avenir Book" panose="02000503020000020003" pitchFamily="2" charset="0"/>
                </a:rPr>
                <a:t>Income Achieved</a:t>
              </a:r>
            </a:p>
          </xdr:txBody>
        </xdr:sp>
      </xdr:grpSp>
    </xdr:grpSp>
    <xdr:clientData/>
  </xdr:twoCellAnchor>
  <xdr:twoCellAnchor editAs="absolute">
    <xdr:from>
      <xdr:col>5</xdr:col>
      <xdr:colOff>774700</xdr:colOff>
      <xdr:row>4</xdr:row>
      <xdr:rowOff>101600</xdr:rowOff>
    </xdr:from>
    <xdr:to>
      <xdr:col>18</xdr:col>
      <xdr:colOff>711200</xdr:colOff>
      <xdr:row>46</xdr:row>
      <xdr:rowOff>88900</xdr:rowOff>
    </xdr:to>
    <xdr:graphicFrame macro="">
      <xdr:nvGraphicFramePr>
        <xdr:cNvPr id="40" name="Chart 39">
          <a:extLst>
            <a:ext uri="{FF2B5EF4-FFF2-40B4-BE49-F238E27FC236}">
              <a16:creationId xmlns:a16="http://schemas.microsoft.com/office/drawing/2014/main" id="{00000000-0008-0000-06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7</xdr:col>
      <xdr:colOff>292100</xdr:colOff>
      <xdr:row>34</xdr:row>
      <xdr:rowOff>25400</xdr:rowOff>
    </xdr:from>
    <xdr:to>
      <xdr:col>8</xdr:col>
      <xdr:colOff>647700</xdr:colOff>
      <xdr:row>35</xdr:row>
      <xdr:rowOff>177800</xdr:rowOff>
    </xdr:to>
    <xdr:sp macro="" textlink="'Pivot Tables'!H9">
      <xdr:nvSpPr>
        <xdr:cNvPr id="103" name="TextBox 102">
          <a:extLst>
            <a:ext uri="{FF2B5EF4-FFF2-40B4-BE49-F238E27FC236}">
              <a16:creationId xmlns:a16="http://schemas.microsoft.com/office/drawing/2014/main" id="{00000000-0008-0000-0600-000067000000}"/>
            </a:ext>
          </a:extLst>
        </xdr:cNvPr>
        <xdr:cNvSpPr txBox="1"/>
      </xdr:nvSpPr>
      <xdr:spPr>
        <a:xfrm>
          <a:off x="6070600" y="6502400"/>
          <a:ext cx="1181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463FAC0-FF21-C848-A984-207499645E06}" type="TxLink">
            <a:rPr lang="en-US" sz="1100" b="0" i="0" u="none" strike="noStrike">
              <a:solidFill>
                <a:schemeClr val="bg1"/>
              </a:solidFill>
              <a:latin typeface="Arial"/>
              <a:cs typeface="Arial"/>
            </a:rPr>
            <a:pPr algn="l"/>
            <a:t>Usage fees</a:t>
          </a:fld>
          <a:endParaRPr lang="en-US" sz="900">
            <a:solidFill>
              <a:schemeClr val="bg1"/>
            </a:solidFill>
            <a:latin typeface="Avenir Book" panose="02000503020000020003" pitchFamily="2" charset="0"/>
          </a:endParaRPr>
        </a:p>
      </xdr:txBody>
    </xdr:sp>
    <xdr:clientData/>
  </xdr:twoCellAnchor>
  <xdr:twoCellAnchor editAs="absolute">
    <xdr:from>
      <xdr:col>16</xdr:col>
      <xdr:colOff>609600</xdr:colOff>
      <xdr:row>38</xdr:row>
      <xdr:rowOff>0</xdr:rowOff>
    </xdr:from>
    <xdr:to>
      <xdr:col>18</xdr:col>
      <xdr:colOff>139700</xdr:colOff>
      <xdr:row>39</xdr:row>
      <xdr:rowOff>152400</xdr:rowOff>
    </xdr:to>
    <xdr:sp macro="" textlink="'Pivot Tables'!H10">
      <xdr:nvSpPr>
        <xdr:cNvPr id="104" name="TextBox 103">
          <a:extLst>
            <a:ext uri="{FF2B5EF4-FFF2-40B4-BE49-F238E27FC236}">
              <a16:creationId xmlns:a16="http://schemas.microsoft.com/office/drawing/2014/main" id="{00000000-0008-0000-0600-000068000000}"/>
            </a:ext>
          </a:extLst>
        </xdr:cNvPr>
        <xdr:cNvSpPr txBox="1"/>
      </xdr:nvSpPr>
      <xdr:spPr>
        <a:xfrm>
          <a:off x="13817600" y="7239000"/>
          <a:ext cx="1181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D7D1513-F351-B947-99CF-244DA8A2D1BD}" type="TxLink">
            <a:rPr lang="en-US" sz="1100" b="0" i="0" u="none" strike="noStrike">
              <a:solidFill>
                <a:schemeClr val="bg1"/>
              </a:solidFill>
              <a:latin typeface="Arial"/>
              <a:cs typeface="Arial"/>
            </a:rPr>
            <a:pPr algn="l"/>
            <a:t>Subscription</a:t>
          </a:fld>
          <a:endParaRPr lang="en-US" sz="900">
            <a:solidFill>
              <a:schemeClr val="bg1"/>
            </a:solidFill>
            <a:latin typeface="Avenir Book" panose="02000503020000020003" pitchFamily="2" charset="0"/>
          </a:endParaRPr>
        </a:p>
      </xdr:txBody>
    </xdr:sp>
    <xdr:clientData/>
  </xdr:twoCellAnchor>
  <xdr:twoCellAnchor editAs="absolute">
    <xdr:from>
      <xdr:col>12</xdr:col>
      <xdr:colOff>114300</xdr:colOff>
      <xdr:row>42</xdr:row>
      <xdr:rowOff>25400</xdr:rowOff>
    </xdr:from>
    <xdr:to>
      <xdr:col>12</xdr:col>
      <xdr:colOff>787400</xdr:colOff>
      <xdr:row>43</xdr:row>
      <xdr:rowOff>139700</xdr:rowOff>
    </xdr:to>
    <xdr:sp macro="" textlink="'Pivot Tables'!H11">
      <xdr:nvSpPr>
        <xdr:cNvPr id="105" name="TextBox 104">
          <a:extLst>
            <a:ext uri="{FF2B5EF4-FFF2-40B4-BE49-F238E27FC236}">
              <a16:creationId xmlns:a16="http://schemas.microsoft.com/office/drawing/2014/main" id="{00000000-0008-0000-0600-000069000000}"/>
            </a:ext>
          </a:extLst>
        </xdr:cNvPr>
        <xdr:cNvSpPr txBox="1"/>
      </xdr:nvSpPr>
      <xdr:spPr>
        <a:xfrm>
          <a:off x="10020300" y="8026400"/>
          <a:ext cx="673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5250871-87A0-C34D-9708-AD3A36EF40A9}" type="TxLink">
            <a:rPr lang="en-US" sz="1100" b="0" i="0" u="none" strike="noStrike">
              <a:solidFill>
                <a:schemeClr val="bg1"/>
              </a:solidFill>
              <a:latin typeface="Arial"/>
              <a:cs typeface="Arial"/>
            </a:rPr>
            <a:pPr algn="l"/>
            <a:t>Renting</a:t>
          </a:fld>
          <a:endParaRPr lang="en-US" sz="900">
            <a:solidFill>
              <a:schemeClr val="bg1"/>
            </a:solidFill>
            <a:latin typeface="Avenir Book" panose="02000503020000020003" pitchFamily="2" charset="0"/>
          </a:endParaRPr>
        </a:p>
      </xdr:txBody>
    </xdr:sp>
    <xdr:clientData/>
  </xdr:twoCellAnchor>
  <xdr:twoCellAnchor editAs="absolute">
    <xdr:from>
      <xdr:col>9</xdr:col>
      <xdr:colOff>12700</xdr:colOff>
      <xdr:row>14</xdr:row>
      <xdr:rowOff>25400</xdr:rowOff>
    </xdr:from>
    <xdr:to>
      <xdr:col>10</xdr:col>
      <xdr:colOff>368300</xdr:colOff>
      <xdr:row>15</xdr:row>
      <xdr:rowOff>177800</xdr:rowOff>
    </xdr:to>
    <xdr:sp macro="" textlink="'Pivot Tables'!H12">
      <xdr:nvSpPr>
        <xdr:cNvPr id="106" name="TextBox 105">
          <a:extLst>
            <a:ext uri="{FF2B5EF4-FFF2-40B4-BE49-F238E27FC236}">
              <a16:creationId xmlns:a16="http://schemas.microsoft.com/office/drawing/2014/main" id="{00000000-0008-0000-0600-00006A000000}"/>
            </a:ext>
          </a:extLst>
        </xdr:cNvPr>
        <xdr:cNvSpPr txBox="1"/>
      </xdr:nvSpPr>
      <xdr:spPr>
        <a:xfrm>
          <a:off x="7442200" y="2692400"/>
          <a:ext cx="1181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71CB468-FF17-C74F-A8DB-EABB432F744C}" type="TxLink">
            <a:rPr lang="en-US" sz="1100" b="0" i="0" u="none" strike="noStrike">
              <a:solidFill>
                <a:schemeClr val="bg1"/>
              </a:solidFill>
              <a:latin typeface="Arial"/>
              <a:cs typeface="Arial"/>
            </a:rPr>
            <a:pPr algn="l"/>
            <a:t>Licensing</a:t>
          </a:fld>
          <a:endParaRPr lang="en-US" sz="900">
            <a:solidFill>
              <a:schemeClr val="bg1"/>
            </a:solidFill>
            <a:latin typeface="Avenir Book" panose="02000503020000020003" pitchFamily="2" charset="0"/>
          </a:endParaRPr>
        </a:p>
      </xdr:txBody>
    </xdr:sp>
    <xdr:clientData/>
  </xdr:twoCellAnchor>
  <xdr:twoCellAnchor editAs="absolute">
    <xdr:from>
      <xdr:col>15</xdr:col>
      <xdr:colOff>203200</xdr:colOff>
      <xdr:row>21</xdr:row>
      <xdr:rowOff>152400</xdr:rowOff>
    </xdr:from>
    <xdr:to>
      <xdr:col>16</xdr:col>
      <xdr:colOff>558800</xdr:colOff>
      <xdr:row>23</xdr:row>
      <xdr:rowOff>114300</xdr:rowOff>
    </xdr:to>
    <xdr:sp macro="" textlink="'Pivot Tables'!H13">
      <xdr:nvSpPr>
        <xdr:cNvPr id="107" name="TextBox 106">
          <a:extLst>
            <a:ext uri="{FF2B5EF4-FFF2-40B4-BE49-F238E27FC236}">
              <a16:creationId xmlns:a16="http://schemas.microsoft.com/office/drawing/2014/main" id="{00000000-0008-0000-0600-00006B000000}"/>
            </a:ext>
          </a:extLst>
        </xdr:cNvPr>
        <xdr:cNvSpPr txBox="1"/>
      </xdr:nvSpPr>
      <xdr:spPr>
        <a:xfrm>
          <a:off x="12585700" y="4152900"/>
          <a:ext cx="1181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B6BF819-6AB4-1342-B9BC-9AE750CF74DE}" type="TxLink">
            <a:rPr lang="en-US" sz="1100" b="0" i="0" u="none" strike="noStrike">
              <a:solidFill>
                <a:schemeClr val="bg1"/>
              </a:solidFill>
              <a:latin typeface="Arial"/>
              <a:cs typeface="Arial"/>
            </a:rPr>
            <a:pPr algn="l"/>
            <a:t>Asset sale</a:t>
          </a:fld>
          <a:endParaRPr lang="en-US" sz="900">
            <a:solidFill>
              <a:schemeClr val="bg1"/>
            </a:solidFill>
            <a:latin typeface="Avenir Book" panose="02000503020000020003" pitchFamily="2" charset="0"/>
          </a:endParaRPr>
        </a:p>
      </xdr:txBody>
    </xdr:sp>
    <xdr:clientData/>
  </xdr:twoCellAnchor>
  <xdr:twoCellAnchor editAs="absolute">
    <xdr:from>
      <xdr:col>13</xdr:col>
      <xdr:colOff>508000</xdr:colOff>
      <xdr:row>9</xdr:row>
      <xdr:rowOff>165100</xdr:rowOff>
    </xdr:from>
    <xdr:to>
      <xdr:col>15</xdr:col>
      <xdr:colOff>38100</xdr:colOff>
      <xdr:row>11</xdr:row>
      <xdr:rowOff>127000</xdr:rowOff>
    </xdr:to>
    <xdr:sp macro="" textlink="'Pivot Tables'!H14">
      <xdr:nvSpPr>
        <xdr:cNvPr id="108" name="TextBox 107">
          <a:extLst>
            <a:ext uri="{FF2B5EF4-FFF2-40B4-BE49-F238E27FC236}">
              <a16:creationId xmlns:a16="http://schemas.microsoft.com/office/drawing/2014/main" id="{00000000-0008-0000-0600-00006C000000}"/>
            </a:ext>
          </a:extLst>
        </xdr:cNvPr>
        <xdr:cNvSpPr txBox="1"/>
      </xdr:nvSpPr>
      <xdr:spPr>
        <a:xfrm>
          <a:off x="11239500" y="1879600"/>
          <a:ext cx="1181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4EF6D2E-7B14-5846-8F4D-E3F05324F95F}" type="TxLink">
            <a:rPr lang="en-US" sz="1100" b="0" i="0" u="none" strike="noStrike">
              <a:solidFill>
                <a:schemeClr val="bg1"/>
              </a:solidFill>
              <a:latin typeface="Arial"/>
              <a:cs typeface="Arial"/>
            </a:rPr>
            <a:pPr algn="l"/>
            <a:t>Advertising</a:t>
          </a:fld>
          <a:endParaRPr lang="en-US" sz="900">
            <a:solidFill>
              <a:schemeClr val="bg1"/>
            </a:solidFill>
            <a:latin typeface="Avenir Book" panose="02000503020000020003" pitchFamily="2" charset="0"/>
          </a:endParaRPr>
        </a:p>
      </xdr:txBody>
    </xdr:sp>
    <xdr:clientData/>
  </xdr:twoCellAnchor>
  <xdr:twoCellAnchor editAs="absolute">
    <xdr:from>
      <xdr:col>12</xdr:col>
      <xdr:colOff>342900</xdr:colOff>
      <xdr:row>44</xdr:row>
      <xdr:rowOff>0</xdr:rowOff>
    </xdr:from>
    <xdr:to>
      <xdr:col>12</xdr:col>
      <xdr:colOff>355600</xdr:colOff>
      <xdr:row>47</xdr:row>
      <xdr:rowOff>76200</xdr:rowOff>
    </xdr:to>
    <xdr:cxnSp macro="">
      <xdr:nvCxnSpPr>
        <xdr:cNvPr id="109" name="Straight Connector 108">
          <a:extLst>
            <a:ext uri="{FF2B5EF4-FFF2-40B4-BE49-F238E27FC236}">
              <a16:creationId xmlns:a16="http://schemas.microsoft.com/office/drawing/2014/main" id="{00000000-0008-0000-0600-00006D000000}"/>
            </a:ext>
          </a:extLst>
        </xdr:cNvPr>
        <xdr:cNvCxnSpPr/>
      </xdr:nvCxnSpPr>
      <xdr:spPr>
        <a:xfrm flipV="1">
          <a:off x="10248900" y="8382000"/>
          <a:ext cx="12700" cy="647700"/>
        </a:xfrm>
        <a:prstGeom prst="line">
          <a:avLst/>
        </a:prstGeom>
        <a:ln w="15875">
          <a:gradFill>
            <a:gsLst>
              <a:gs pos="30000">
                <a:srgbClr val="00F1DF"/>
              </a:gs>
              <a:gs pos="72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12</xdr:col>
      <xdr:colOff>101600</xdr:colOff>
      <xdr:row>47</xdr:row>
      <xdr:rowOff>61468</xdr:rowOff>
    </xdr:from>
    <xdr:to>
      <xdr:col>12</xdr:col>
      <xdr:colOff>586232</xdr:colOff>
      <xdr:row>49</xdr:row>
      <xdr:rowOff>165100</xdr:rowOff>
    </xdr:to>
    <xdr:sp macro="" textlink="">
      <xdr:nvSpPr>
        <xdr:cNvPr id="110" name="Donut 109">
          <a:extLst>
            <a:ext uri="{FF2B5EF4-FFF2-40B4-BE49-F238E27FC236}">
              <a16:creationId xmlns:a16="http://schemas.microsoft.com/office/drawing/2014/main" id="{00000000-0008-0000-0600-00006E000000}"/>
            </a:ext>
          </a:extLst>
        </xdr:cNvPr>
        <xdr:cNvSpPr/>
      </xdr:nvSpPr>
      <xdr:spPr>
        <a:xfrm>
          <a:off x="10007600" y="9014968"/>
          <a:ext cx="484632" cy="484632"/>
        </a:xfrm>
        <a:prstGeom prst="donut">
          <a:avLst>
            <a:gd name="adj" fmla="val 8645"/>
          </a:avLst>
        </a:prstGeom>
        <a:solidFill>
          <a:srgbClr val="00F1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editAs="absolute">
    <xdr:from>
      <xdr:col>12</xdr:col>
      <xdr:colOff>139700</xdr:colOff>
      <xdr:row>47</xdr:row>
      <xdr:rowOff>142488</xdr:rowOff>
    </xdr:from>
    <xdr:to>
      <xdr:col>12</xdr:col>
      <xdr:colOff>673100</xdr:colOff>
      <xdr:row>49</xdr:row>
      <xdr:rowOff>112269</xdr:rowOff>
    </xdr:to>
    <xdr:sp macro="" textlink="">
      <xdr:nvSpPr>
        <xdr:cNvPr id="111" name="TextBox 107">
          <a:extLst>
            <a:ext uri="{FF2B5EF4-FFF2-40B4-BE49-F238E27FC236}">
              <a16:creationId xmlns:a16="http://schemas.microsoft.com/office/drawing/2014/main" id="{00000000-0008-0000-0600-00006F000000}"/>
            </a:ext>
          </a:extLst>
        </xdr:cNvPr>
        <xdr:cNvSpPr txBox="1"/>
      </xdr:nvSpPr>
      <xdr:spPr>
        <a:xfrm>
          <a:off x="10045700" y="9095988"/>
          <a:ext cx="533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r>
            <a:rPr lang="en-US" sz="1100" b="0" i="0" u="none" strike="noStrike">
              <a:solidFill>
                <a:schemeClr val="bg1"/>
              </a:solidFill>
              <a:latin typeface="Arial"/>
              <a:cs typeface="Arial"/>
            </a:rPr>
            <a:t>8%</a:t>
          </a:r>
          <a:endParaRPr lang="en-US" sz="900">
            <a:solidFill>
              <a:schemeClr val="bg1"/>
            </a:solidFill>
            <a:latin typeface="Avenir Book" panose="02000503020000020003" pitchFamily="2" charset="0"/>
          </a:endParaRPr>
        </a:p>
      </xdr:txBody>
    </xdr:sp>
    <xdr:clientData/>
  </xdr:twoCellAnchor>
  <xdr:twoCellAnchor editAs="absolute">
    <xdr:from>
      <xdr:col>17</xdr:col>
      <xdr:colOff>317500</xdr:colOff>
      <xdr:row>45</xdr:row>
      <xdr:rowOff>139700</xdr:rowOff>
    </xdr:from>
    <xdr:to>
      <xdr:col>17</xdr:col>
      <xdr:colOff>752709</xdr:colOff>
      <xdr:row>51</xdr:row>
      <xdr:rowOff>48768</xdr:rowOff>
    </xdr:to>
    <xdr:grpSp>
      <xdr:nvGrpSpPr>
        <xdr:cNvPr id="117" name="Group 116">
          <a:extLst>
            <a:ext uri="{FF2B5EF4-FFF2-40B4-BE49-F238E27FC236}">
              <a16:creationId xmlns:a16="http://schemas.microsoft.com/office/drawing/2014/main" id="{00000000-0008-0000-0600-000075000000}"/>
            </a:ext>
          </a:extLst>
        </xdr:cNvPr>
        <xdr:cNvGrpSpPr/>
      </xdr:nvGrpSpPr>
      <xdr:grpSpPr>
        <a:xfrm>
          <a:off x="14351000" y="8712200"/>
          <a:ext cx="435209" cy="1052068"/>
          <a:chOff x="-12700" y="393700"/>
          <a:chExt cx="435209" cy="1052068"/>
        </a:xfrm>
      </xdr:grpSpPr>
      <xdr:cxnSp macro="">
        <xdr:nvCxnSpPr>
          <xdr:cNvPr id="118" name="Straight Connector 117">
            <a:extLst>
              <a:ext uri="{FF2B5EF4-FFF2-40B4-BE49-F238E27FC236}">
                <a16:creationId xmlns:a16="http://schemas.microsoft.com/office/drawing/2014/main" id="{00000000-0008-0000-0600-000076000000}"/>
              </a:ext>
            </a:extLst>
          </xdr:cNvPr>
          <xdr:cNvCxnSpPr/>
        </xdr:nvCxnSpPr>
        <xdr:spPr>
          <a:xfrm flipH="1" flipV="1">
            <a:off x="-12700" y="393700"/>
            <a:ext cx="114300" cy="6858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19" name="Oval 118">
            <a:extLst>
              <a:ext uri="{FF2B5EF4-FFF2-40B4-BE49-F238E27FC236}">
                <a16:creationId xmlns:a16="http://schemas.microsoft.com/office/drawing/2014/main" id="{00000000-0008-0000-0600-000077000000}"/>
              </a:ext>
            </a:extLst>
          </xdr:cNvPr>
          <xdr:cNvSpPr/>
        </xdr:nvSpPr>
        <xdr:spPr>
          <a:xfrm>
            <a:off x="-7259" y="10160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12</xdr:col>
      <xdr:colOff>596900</xdr:colOff>
      <xdr:row>48</xdr:row>
      <xdr:rowOff>63500</xdr:rowOff>
    </xdr:from>
    <xdr:to>
      <xdr:col>14</xdr:col>
      <xdr:colOff>117709</xdr:colOff>
      <xdr:row>50</xdr:row>
      <xdr:rowOff>112268</xdr:rowOff>
    </xdr:to>
    <xdr:grpSp>
      <xdr:nvGrpSpPr>
        <xdr:cNvPr id="122" name="Group 121">
          <a:extLst>
            <a:ext uri="{FF2B5EF4-FFF2-40B4-BE49-F238E27FC236}">
              <a16:creationId xmlns:a16="http://schemas.microsoft.com/office/drawing/2014/main" id="{00000000-0008-0000-0600-00007A000000}"/>
            </a:ext>
          </a:extLst>
        </xdr:cNvPr>
        <xdr:cNvGrpSpPr/>
      </xdr:nvGrpSpPr>
      <xdr:grpSpPr>
        <a:xfrm>
          <a:off x="10502900" y="9207500"/>
          <a:ext cx="1171809" cy="429768"/>
          <a:chOff x="177800" y="838200"/>
          <a:chExt cx="1171809" cy="429768"/>
        </a:xfrm>
      </xdr:grpSpPr>
      <xdr:cxnSp macro="">
        <xdr:nvCxnSpPr>
          <xdr:cNvPr id="123" name="Straight Connector 122">
            <a:extLst>
              <a:ext uri="{FF2B5EF4-FFF2-40B4-BE49-F238E27FC236}">
                <a16:creationId xmlns:a16="http://schemas.microsoft.com/office/drawing/2014/main" id="{00000000-0008-0000-0600-00007B000000}"/>
              </a:ext>
            </a:extLst>
          </xdr:cNvPr>
          <xdr:cNvCxnSpPr/>
        </xdr:nvCxnSpPr>
        <xdr:spPr>
          <a:xfrm flipH="1" flipV="1">
            <a:off x="177800" y="927100"/>
            <a:ext cx="762000" cy="1270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24" name="Oval 123">
            <a:extLst>
              <a:ext uri="{FF2B5EF4-FFF2-40B4-BE49-F238E27FC236}">
                <a16:creationId xmlns:a16="http://schemas.microsoft.com/office/drawing/2014/main" id="{00000000-0008-0000-0600-00007C000000}"/>
              </a:ext>
            </a:extLst>
          </xdr:cNvPr>
          <xdr:cNvSpPr/>
        </xdr:nvSpPr>
        <xdr:spPr>
          <a:xfrm>
            <a:off x="919841" y="8382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12</xdr:col>
      <xdr:colOff>520700</xdr:colOff>
      <xdr:row>49</xdr:row>
      <xdr:rowOff>127000</xdr:rowOff>
    </xdr:from>
    <xdr:to>
      <xdr:col>13</xdr:col>
      <xdr:colOff>130409</xdr:colOff>
      <xdr:row>55</xdr:row>
      <xdr:rowOff>36068</xdr:rowOff>
    </xdr:to>
    <xdr:grpSp>
      <xdr:nvGrpSpPr>
        <xdr:cNvPr id="132" name="Group 131">
          <a:extLst>
            <a:ext uri="{FF2B5EF4-FFF2-40B4-BE49-F238E27FC236}">
              <a16:creationId xmlns:a16="http://schemas.microsoft.com/office/drawing/2014/main" id="{00000000-0008-0000-0600-000084000000}"/>
            </a:ext>
          </a:extLst>
        </xdr:cNvPr>
        <xdr:cNvGrpSpPr/>
      </xdr:nvGrpSpPr>
      <xdr:grpSpPr>
        <a:xfrm>
          <a:off x="10426700" y="9461500"/>
          <a:ext cx="435209" cy="1052068"/>
          <a:chOff x="-12700" y="393700"/>
          <a:chExt cx="435209" cy="1052068"/>
        </a:xfrm>
      </xdr:grpSpPr>
      <xdr:cxnSp macro="">
        <xdr:nvCxnSpPr>
          <xdr:cNvPr id="133" name="Straight Connector 132">
            <a:extLst>
              <a:ext uri="{FF2B5EF4-FFF2-40B4-BE49-F238E27FC236}">
                <a16:creationId xmlns:a16="http://schemas.microsoft.com/office/drawing/2014/main" id="{00000000-0008-0000-0600-000085000000}"/>
              </a:ext>
            </a:extLst>
          </xdr:cNvPr>
          <xdr:cNvCxnSpPr/>
        </xdr:nvCxnSpPr>
        <xdr:spPr>
          <a:xfrm flipH="1" flipV="1">
            <a:off x="-12700" y="393700"/>
            <a:ext cx="114300" cy="6858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34" name="Oval 133">
            <a:extLst>
              <a:ext uri="{FF2B5EF4-FFF2-40B4-BE49-F238E27FC236}">
                <a16:creationId xmlns:a16="http://schemas.microsoft.com/office/drawing/2014/main" id="{00000000-0008-0000-0600-000086000000}"/>
              </a:ext>
            </a:extLst>
          </xdr:cNvPr>
          <xdr:cNvSpPr/>
        </xdr:nvSpPr>
        <xdr:spPr>
          <a:xfrm>
            <a:off x="-7259" y="10160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11</xdr:col>
      <xdr:colOff>221341</xdr:colOff>
      <xdr:row>49</xdr:row>
      <xdr:rowOff>165100</xdr:rowOff>
    </xdr:from>
    <xdr:to>
      <xdr:col>12</xdr:col>
      <xdr:colOff>254000</xdr:colOff>
      <xdr:row>55</xdr:row>
      <xdr:rowOff>36068</xdr:rowOff>
    </xdr:to>
    <xdr:grpSp>
      <xdr:nvGrpSpPr>
        <xdr:cNvPr id="135" name="Group 134">
          <a:extLst>
            <a:ext uri="{FF2B5EF4-FFF2-40B4-BE49-F238E27FC236}">
              <a16:creationId xmlns:a16="http://schemas.microsoft.com/office/drawing/2014/main" id="{00000000-0008-0000-0600-000087000000}"/>
            </a:ext>
          </a:extLst>
        </xdr:cNvPr>
        <xdr:cNvGrpSpPr/>
      </xdr:nvGrpSpPr>
      <xdr:grpSpPr>
        <a:xfrm>
          <a:off x="9301841" y="9499600"/>
          <a:ext cx="858159" cy="1013968"/>
          <a:chOff x="-248559" y="457200"/>
          <a:chExt cx="858159" cy="1013968"/>
        </a:xfrm>
      </xdr:grpSpPr>
      <xdr:cxnSp macro="">
        <xdr:nvCxnSpPr>
          <xdr:cNvPr id="136" name="Straight Connector 135">
            <a:extLst>
              <a:ext uri="{FF2B5EF4-FFF2-40B4-BE49-F238E27FC236}">
                <a16:creationId xmlns:a16="http://schemas.microsoft.com/office/drawing/2014/main" id="{00000000-0008-0000-0600-000088000000}"/>
              </a:ext>
            </a:extLst>
          </xdr:cNvPr>
          <xdr:cNvCxnSpPr/>
        </xdr:nvCxnSpPr>
        <xdr:spPr>
          <a:xfrm flipV="1">
            <a:off x="101600" y="457200"/>
            <a:ext cx="508000" cy="6223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37" name="Oval 136">
            <a:extLst>
              <a:ext uri="{FF2B5EF4-FFF2-40B4-BE49-F238E27FC236}">
                <a16:creationId xmlns:a16="http://schemas.microsoft.com/office/drawing/2014/main" id="{00000000-0008-0000-0600-000089000000}"/>
              </a:ext>
            </a:extLst>
          </xdr:cNvPr>
          <xdr:cNvSpPr/>
        </xdr:nvSpPr>
        <xdr:spPr>
          <a:xfrm>
            <a:off x="-248559" y="10414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17</xdr:col>
      <xdr:colOff>584200</xdr:colOff>
      <xdr:row>44</xdr:row>
      <xdr:rowOff>139700</xdr:rowOff>
    </xdr:from>
    <xdr:to>
      <xdr:col>19</xdr:col>
      <xdr:colOff>105009</xdr:colOff>
      <xdr:row>46</xdr:row>
      <xdr:rowOff>188468</xdr:rowOff>
    </xdr:to>
    <xdr:grpSp>
      <xdr:nvGrpSpPr>
        <xdr:cNvPr id="139" name="Group 138">
          <a:extLst>
            <a:ext uri="{FF2B5EF4-FFF2-40B4-BE49-F238E27FC236}">
              <a16:creationId xmlns:a16="http://schemas.microsoft.com/office/drawing/2014/main" id="{00000000-0008-0000-0600-00008B000000}"/>
            </a:ext>
          </a:extLst>
        </xdr:cNvPr>
        <xdr:cNvGrpSpPr/>
      </xdr:nvGrpSpPr>
      <xdr:grpSpPr>
        <a:xfrm>
          <a:off x="14617700" y="8521700"/>
          <a:ext cx="1171809" cy="429768"/>
          <a:chOff x="177800" y="838200"/>
          <a:chExt cx="1171809" cy="429768"/>
        </a:xfrm>
      </xdr:grpSpPr>
      <xdr:cxnSp macro="">
        <xdr:nvCxnSpPr>
          <xdr:cNvPr id="140" name="Straight Connector 139">
            <a:extLst>
              <a:ext uri="{FF2B5EF4-FFF2-40B4-BE49-F238E27FC236}">
                <a16:creationId xmlns:a16="http://schemas.microsoft.com/office/drawing/2014/main" id="{00000000-0008-0000-0600-00008C000000}"/>
              </a:ext>
            </a:extLst>
          </xdr:cNvPr>
          <xdr:cNvCxnSpPr/>
        </xdr:nvCxnSpPr>
        <xdr:spPr>
          <a:xfrm flipH="1" flipV="1">
            <a:off x="177800" y="927100"/>
            <a:ext cx="762000" cy="1270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41" name="Oval 140">
            <a:extLst>
              <a:ext uri="{FF2B5EF4-FFF2-40B4-BE49-F238E27FC236}">
                <a16:creationId xmlns:a16="http://schemas.microsoft.com/office/drawing/2014/main" id="{00000000-0008-0000-0600-00008D000000}"/>
              </a:ext>
            </a:extLst>
          </xdr:cNvPr>
          <xdr:cNvSpPr/>
        </xdr:nvSpPr>
        <xdr:spPr>
          <a:xfrm>
            <a:off x="919841" y="8382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6</xdr:col>
      <xdr:colOff>482600</xdr:colOff>
      <xdr:row>22</xdr:row>
      <xdr:rowOff>76200</xdr:rowOff>
    </xdr:from>
    <xdr:to>
      <xdr:col>7</xdr:col>
      <xdr:colOff>397109</xdr:colOff>
      <xdr:row>26</xdr:row>
      <xdr:rowOff>139700</xdr:rowOff>
    </xdr:to>
    <xdr:grpSp>
      <xdr:nvGrpSpPr>
        <xdr:cNvPr id="142" name="Group 141">
          <a:extLst>
            <a:ext uri="{FF2B5EF4-FFF2-40B4-BE49-F238E27FC236}">
              <a16:creationId xmlns:a16="http://schemas.microsoft.com/office/drawing/2014/main" id="{00000000-0008-0000-0600-00008E000000}"/>
            </a:ext>
          </a:extLst>
        </xdr:cNvPr>
        <xdr:cNvGrpSpPr/>
      </xdr:nvGrpSpPr>
      <xdr:grpSpPr>
        <a:xfrm>
          <a:off x="5435600" y="4267200"/>
          <a:ext cx="740009" cy="825500"/>
          <a:chOff x="215900" y="330200"/>
          <a:chExt cx="740009" cy="825500"/>
        </a:xfrm>
      </xdr:grpSpPr>
      <xdr:cxnSp macro="">
        <xdr:nvCxnSpPr>
          <xdr:cNvPr id="143" name="Straight Connector 142">
            <a:extLst>
              <a:ext uri="{FF2B5EF4-FFF2-40B4-BE49-F238E27FC236}">
                <a16:creationId xmlns:a16="http://schemas.microsoft.com/office/drawing/2014/main" id="{00000000-0008-0000-0600-00008F000000}"/>
              </a:ext>
            </a:extLst>
          </xdr:cNvPr>
          <xdr:cNvCxnSpPr/>
        </xdr:nvCxnSpPr>
        <xdr:spPr>
          <a:xfrm flipH="1">
            <a:off x="215900" y="749300"/>
            <a:ext cx="406400" cy="4064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44" name="Oval 143">
            <a:extLst>
              <a:ext uri="{FF2B5EF4-FFF2-40B4-BE49-F238E27FC236}">
                <a16:creationId xmlns:a16="http://schemas.microsoft.com/office/drawing/2014/main" id="{00000000-0008-0000-0600-000090000000}"/>
              </a:ext>
            </a:extLst>
          </xdr:cNvPr>
          <xdr:cNvSpPr/>
        </xdr:nvSpPr>
        <xdr:spPr>
          <a:xfrm>
            <a:off x="526141" y="3302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5</xdr:col>
      <xdr:colOff>564241</xdr:colOff>
      <xdr:row>21</xdr:row>
      <xdr:rowOff>12700</xdr:rowOff>
    </xdr:from>
    <xdr:to>
      <xdr:col>6</xdr:col>
      <xdr:colOff>190500</xdr:colOff>
      <xdr:row>27</xdr:row>
      <xdr:rowOff>63500</xdr:rowOff>
    </xdr:to>
    <xdr:grpSp>
      <xdr:nvGrpSpPr>
        <xdr:cNvPr id="147" name="Group 146">
          <a:extLst>
            <a:ext uri="{FF2B5EF4-FFF2-40B4-BE49-F238E27FC236}">
              <a16:creationId xmlns:a16="http://schemas.microsoft.com/office/drawing/2014/main" id="{00000000-0008-0000-0600-000093000000}"/>
            </a:ext>
          </a:extLst>
        </xdr:cNvPr>
        <xdr:cNvGrpSpPr/>
      </xdr:nvGrpSpPr>
      <xdr:grpSpPr>
        <a:xfrm>
          <a:off x="4691741" y="4013200"/>
          <a:ext cx="451759" cy="1193800"/>
          <a:chOff x="-159659" y="330200"/>
          <a:chExt cx="451759" cy="1193800"/>
        </a:xfrm>
      </xdr:grpSpPr>
      <xdr:cxnSp macro="">
        <xdr:nvCxnSpPr>
          <xdr:cNvPr id="148" name="Straight Connector 147">
            <a:extLst>
              <a:ext uri="{FF2B5EF4-FFF2-40B4-BE49-F238E27FC236}">
                <a16:creationId xmlns:a16="http://schemas.microsoft.com/office/drawing/2014/main" id="{00000000-0008-0000-0600-000094000000}"/>
              </a:ext>
            </a:extLst>
          </xdr:cNvPr>
          <xdr:cNvCxnSpPr/>
        </xdr:nvCxnSpPr>
        <xdr:spPr>
          <a:xfrm>
            <a:off x="127000" y="812800"/>
            <a:ext cx="165100" cy="7112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49" name="Oval 148">
            <a:extLst>
              <a:ext uri="{FF2B5EF4-FFF2-40B4-BE49-F238E27FC236}">
                <a16:creationId xmlns:a16="http://schemas.microsoft.com/office/drawing/2014/main" id="{00000000-0008-0000-0600-000095000000}"/>
              </a:ext>
            </a:extLst>
          </xdr:cNvPr>
          <xdr:cNvSpPr/>
        </xdr:nvSpPr>
        <xdr:spPr>
          <a:xfrm>
            <a:off x="-159659" y="3302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6</xdr:col>
      <xdr:colOff>520700</xdr:colOff>
      <xdr:row>3</xdr:row>
      <xdr:rowOff>152400</xdr:rowOff>
    </xdr:from>
    <xdr:to>
      <xdr:col>7</xdr:col>
      <xdr:colOff>685800</xdr:colOff>
      <xdr:row>6</xdr:row>
      <xdr:rowOff>165100</xdr:rowOff>
    </xdr:to>
    <xdr:grpSp>
      <xdr:nvGrpSpPr>
        <xdr:cNvPr id="156" name="Group 155">
          <a:extLst>
            <a:ext uri="{FF2B5EF4-FFF2-40B4-BE49-F238E27FC236}">
              <a16:creationId xmlns:a16="http://schemas.microsoft.com/office/drawing/2014/main" id="{00000000-0008-0000-0600-00009C000000}"/>
            </a:ext>
          </a:extLst>
        </xdr:cNvPr>
        <xdr:cNvGrpSpPr/>
      </xdr:nvGrpSpPr>
      <xdr:grpSpPr>
        <a:xfrm>
          <a:off x="5473700" y="723900"/>
          <a:ext cx="990600" cy="584200"/>
          <a:chOff x="-566059" y="469900"/>
          <a:chExt cx="990600" cy="584200"/>
        </a:xfrm>
      </xdr:grpSpPr>
      <xdr:cxnSp macro="">
        <xdr:nvCxnSpPr>
          <xdr:cNvPr id="157" name="Straight Connector 156">
            <a:extLst>
              <a:ext uri="{FF2B5EF4-FFF2-40B4-BE49-F238E27FC236}">
                <a16:creationId xmlns:a16="http://schemas.microsoft.com/office/drawing/2014/main" id="{00000000-0008-0000-0600-00009D000000}"/>
              </a:ext>
            </a:extLst>
          </xdr:cNvPr>
          <xdr:cNvCxnSpPr/>
        </xdr:nvCxnSpPr>
        <xdr:spPr>
          <a:xfrm>
            <a:off x="-159659" y="825500"/>
            <a:ext cx="584200" cy="2286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58" name="Oval 157">
            <a:extLst>
              <a:ext uri="{FF2B5EF4-FFF2-40B4-BE49-F238E27FC236}">
                <a16:creationId xmlns:a16="http://schemas.microsoft.com/office/drawing/2014/main" id="{00000000-0008-0000-0600-00009E000000}"/>
              </a:ext>
            </a:extLst>
          </xdr:cNvPr>
          <xdr:cNvSpPr/>
        </xdr:nvSpPr>
        <xdr:spPr>
          <a:xfrm>
            <a:off x="-566059" y="4699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8</xdr:col>
      <xdr:colOff>292100</xdr:colOff>
      <xdr:row>3</xdr:row>
      <xdr:rowOff>139700</xdr:rowOff>
    </xdr:from>
    <xdr:to>
      <xdr:col>9</xdr:col>
      <xdr:colOff>340868</xdr:colOff>
      <xdr:row>6</xdr:row>
      <xdr:rowOff>88900</xdr:rowOff>
    </xdr:to>
    <xdr:grpSp>
      <xdr:nvGrpSpPr>
        <xdr:cNvPr id="161" name="Group 160">
          <a:extLst>
            <a:ext uri="{FF2B5EF4-FFF2-40B4-BE49-F238E27FC236}">
              <a16:creationId xmlns:a16="http://schemas.microsoft.com/office/drawing/2014/main" id="{00000000-0008-0000-0600-0000A1000000}"/>
            </a:ext>
          </a:extLst>
        </xdr:cNvPr>
        <xdr:cNvGrpSpPr/>
      </xdr:nvGrpSpPr>
      <xdr:grpSpPr>
        <a:xfrm>
          <a:off x="6896100" y="711200"/>
          <a:ext cx="874268" cy="520700"/>
          <a:chOff x="-32659" y="838200"/>
          <a:chExt cx="874268" cy="520700"/>
        </a:xfrm>
      </xdr:grpSpPr>
      <xdr:cxnSp macro="">
        <xdr:nvCxnSpPr>
          <xdr:cNvPr id="162" name="Straight Connector 161">
            <a:extLst>
              <a:ext uri="{FF2B5EF4-FFF2-40B4-BE49-F238E27FC236}">
                <a16:creationId xmlns:a16="http://schemas.microsoft.com/office/drawing/2014/main" id="{00000000-0008-0000-0600-0000A2000000}"/>
              </a:ext>
            </a:extLst>
          </xdr:cNvPr>
          <xdr:cNvCxnSpPr/>
        </xdr:nvCxnSpPr>
        <xdr:spPr>
          <a:xfrm flipH="1">
            <a:off x="-32659" y="1155700"/>
            <a:ext cx="495300" cy="2032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63" name="Oval 162">
            <a:extLst>
              <a:ext uri="{FF2B5EF4-FFF2-40B4-BE49-F238E27FC236}">
                <a16:creationId xmlns:a16="http://schemas.microsoft.com/office/drawing/2014/main" id="{00000000-0008-0000-0600-0000A3000000}"/>
              </a:ext>
            </a:extLst>
          </xdr:cNvPr>
          <xdr:cNvSpPr/>
        </xdr:nvSpPr>
        <xdr:spPr>
          <a:xfrm>
            <a:off x="411841" y="8382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15</xdr:col>
      <xdr:colOff>508000</xdr:colOff>
      <xdr:row>3</xdr:row>
      <xdr:rowOff>63500</xdr:rowOff>
    </xdr:from>
    <xdr:to>
      <xdr:col>16</xdr:col>
      <xdr:colOff>728218</xdr:colOff>
      <xdr:row>6</xdr:row>
      <xdr:rowOff>101600</xdr:rowOff>
    </xdr:to>
    <xdr:grpSp>
      <xdr:nvGrpSpPr>
        <xdr:cNvPr id="168" name="Group 167">
          <a:extLst>
            <a:ext uri="{FF2B5EF4-FFF2-40B4-BE49-F238E27FC236}">
              <a16:creationId xmlns:a16="http://schemas.microsoft.com/office/drawing/2014/main" id="{00000000-0008-0000-0600-0000A8000000}"/>
            </a:ext>
          </a:extLst>
        </xdr:cNvPr>
        <xdr:cNvGrpSpPr/>
      </xdr:nvGrpSpPr>
      <xdr:grpSpPr>
        <a:xfrm>
          <a:off x="12890500" y="635000"/>
          <a:ext cx="1045718" cy="609600"/>
          <a:chOff x="0" y="0"/>
          <a:chExt cx="1045718" cy="609600"/>
        </a:xfrm>
      </xdr:grpSpPr>
      <xdr:cxnSp macro="">
        <xdr:nvCxnSpPr>
          <xdr:cNvPr id="169" name="Straight Connector 168">
            <a:extLst>
              <a:ext uri="{FF2B5EF4-FFF2-40B4-BE49-F238E27FC236}">
                <a16:creationId xmlns:a16="http://schemas.microsoft.com/office/drawing/2014/main" id="{00000000-0008-0000-0600-0000A9000000}"/>
              </a:ext>
            </a:extLst>
          </xdr:cNvPr>
          <xdr:cNvCxnSpPr/>
        </xdr:nvCxnSpPr>
        <xdr:spPr>
          <a:xfrm flipH="1">
            <a:off x="0" y="292100"/>
            <a:ext cx="647700" cy="3175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70" name="Oval 169">
            <a:extLst>
              <a:ext uri="{FF2B5EF4-FFF2-40B4-BE49-F238E27FC236}">
                <a16:creationId xmlns:a16="http://schemas.microsoft.com/office/drawing/2014/main" id="{00000000-0008-0000-0600-0000AA000000}"/>
              </a:ext>
            </a:extLst>
          </xdr:cNvPr>
          <xdr:cNvSpPr/>
        </xdr:nvSpPr>
        <xdr:spPr>
          <a:xfrm>
            <a:off x="615950" y="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15</xdr:col>
      <xdr:colOff>546100</xdr:colOff>
      <xdr:row>6</xdr:row>
      <xdr:rowOff>127000</xdr:rowOff>
    </xdr:from>
    <xdr:to>
      <xdr:col>17</xdr:col>
      <xdr:colOff>4318</xdr:colOff>
      <xdr:row>8</xdr:row>
      <xdr:rowOff>175768</xdr:rowOff>
    </xdr:to>
    <xdr:grpSp>
      <xdr:nvGrpSpPr>
        <xdr:cNvPr id="171" name="Group 170">
          <a:extLst>
            <a:ext uri="{FF2B5EF4-FFF2-40B4-BE49-F238E27FC236}">
              <a16:creationId xmlns:a16="http://schemas.microsoft.com/office/drawing/2014/main" id="{00000000-0008-0000-0600-0000AB000000}"/>
            </a:ext>
          </a:extLst>
        </xdr:cNvPr>
        <xdr:cNvGrpSpPr/>
      </xdr:nvGrpSpPr>
      <xdr:grpSpPr>
        <a:xfrm>
          <a:off x="12928600" y="1270000"/>
          <a:ext cx="1109218" cy="429768"/>
          <a:chOff x="0" y="457200"/>
          <a:chExt cx="1109218" cy="429768"/>
        </a:xfrm>
      </xdr:grpSpPr>
      <xdr:cxnSp macro="">
        <xdr:nvCxnSpPr>
          <xdr:cNvPr id="172" name="Straight Connector 171">
            <a:extLst>
              <a:ext uri="{FF2B5EF4-FFF2-40B4-BE49-F238E27FC236}">
                <a16:creationId xmlns:a16="http://schemas.microsoft.com/office/drawing/2014/main" id="{00000000-0008-0000-0600-0000AC000000}"/>
              </a:ext>
            </a:extLst>
          </xdr:cNvPr>
          <xdr:cNvCxnSpPr/>
        </xdr:nvCxnSpPr>
        <xdr:spPr>
          <a:xfrm flipH="1" flipV="1">
            <a:off x="0" y="609600"/>
            <a:ext cx="723900" cy="254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73" name="Oval 172">
            <a:extLst>
              <a:ext uri="{FF2B5EF4-FFF2-40B4-BE49-F238E27FC236}">
                <a16:creationId xmlns:a16="http://schemas.microsoft.com/office/drawing/2014/main" id="{00000000-0008-0000-0600-0000AD000000}"/>
              </a:ext>
            </a:extLst>
          </xdr:cNvPr>
          <xdr:cNvSpPr/>
        </xdr:nvSpPr>
        <xdr:spPr>
          <a:xfrm>
            <a:off x="679450" y="4572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15</xdr:col>
      <xdr:colOff>361950</xdr:colOff>
      <xdr:row>2</xdr:row>
      <xdr:rowOff>177800</xdr:rowOff>
    </xdr:from>
    <xdr:to>
      <xdr:col>15</xdr:col>
      <xdr:colOff>791718</xdr:colOff>
      <xdr:row>5</xdr:row>
      <xdr:rowOff>177800</xdr:rowOff>
    </xdr:to>
    <xdr:grpSp>
      <xdr:nvGrpSpPr>
        <xdr:cNvPr id="175" name="Group 174">
          <a:extLst>
            <a:ext uri="{FF2B5EF4-FFF2-40B4-BE49-F238E27FC236}">
              <a16:creationId xmlns:a16="http://schemas.microsoft.com/office/drawing/2014/main" id="{00000000-0008-0000-0600-0000AF000000}"/>
            </a:ext>
          </a:extLst>
        </xdr:cNvPr>
        <xdr:cNvGrpSpPr/>
      </xdr:nvGrpSpPr>
      <xdr:grpSpPr>
        <a:xfrm>
          <a:off x="12744450" y="558800"/>
          <a:ext cx="429768" cy="571500"/>
          <a:chOff x="107950" y="76200"/>
          <a:chExt cx="429768" cy="571500"/>
        </a:xfrm>
      </xdr:grpSpPr>
      <xdr:cxnSp macro="">
        <xdr:nvCxnSpPr>
          <xdr:cNvPr id="176" name="Straight Connector 175">
            <a:extLst>
              <a:ext uri="{FF2B5EF4-FFF2-40B4-BE49-F238E27FC236}">
                <a16:creationId xmlns:a16="http://schemas.microsoft.com/office/drawing/2014/main" id="{00000000-0008-0000-0600-0000B0000000}"/>
              </a:ext>
            </a:extLst>
          </xdr:cNvPr>
          <xdr:cNvCxnSpPr/>
        </xdr:nvCxnSpPr>
        <xdr:spPr>
          <a:xfrm flipH="1">
            <a:off x="139700" y="508000"/>
            <a:ext cx="114300" cy="1397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77" name="Oval 176">
            <a:extLst>
              <a:ext uri="{FF2B5EF4-FFF2-40B4-BE49-F238E27FC236}">
                <a16:creationId xmlns:a16="http://schemas.microsoft.com/office/drawing/2014/main" id="{00000000-0008-0000-0600-0000B1000000}"/>
              </a:ext>
            </a:extLst>
          </xdr:cNvPr>
          <xdr:cNvSpPr/>
        </xdr:nvSpPr>
        <xdr:spPr>
          <a:xfrm>
            <a:off x="107950" y="762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15</xdr:col>
      <xdr:colOff>444500</xdr:colOff>
      <xdr:row>8</xdr:row>
      <xdr:rowOff>50800</xdr:rowOff>
    </xdr:from>
    <xdr:to>
      <xdr:col>16</xdr:col>
      <xdr:colOff>601218</xdr:colOff>
      <xdr:row>12</xdr:row>
      <xdr:rowOff>10668</xdr:rowOff>
    </xdr:to>
    <xdr:grpSp>
      <xdr:nvGrpSpPr>
        <xdr:cNvPr id="181" name="Group 180">
          <a:extLst>
            <a:ext uri="{FF2B5EF4-FFF2-40B4-BE49-F238E27FC236}">
              <a16:creationId xmlns:a16="http://schemas.microsoft.com/office/drawing/2014/main" id="{00000000-0008-0000-0600-0000B5000000}"/>
            </a:ext>
          </a:extLst>
        </xdr:cNvPr>
        <xdr:cNvGrpSpPr/>
      </xdr:nvGrpSpPr>
      <xdr:grpSpPr>
        <a:xfrm>
          <a:off x="12827000" y="1574800"/>
          <a:ext cx="982218" cy="721868"/>
          <a:chOff x="0" y="317500"/>
          <a:chExt cx="982218" cy="721868"/>
        </a:xfrm>
      </xdr:grpSpPr>
      <xdr:cxnSp macro="">
        <xdr:nvCxnSpPr>
          <xdr:cNvPr id="182" name="Straight Connector 181">
            <a:extLst>
              <a:ext uri="{FF2B5EF4-FFF2-40B4-BE49-F238E27FC236}">
                <a16:creationId xmlns:a16="http://schemas.microsoft.com/office/drawing/2014/main" id="{00000000-0008-0000-0600-0000B6000000}"/>
              </a:ext>
            </a:extLst>
          </xdr:cNvPr>
          <xdr:cNvCxnSpPr/>
        </xdr:nvCxnSpPr>
        <xdr:spPr>
          <a:xfrm flipH="1" flipV="1">
            <a:off x="0" y="317500"/>
            <a:ext cx="571500" cy="3429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83" name="Oval 182">
            <a:extLst>
              <a:ext uri="{FF2B5EF4-FFF2-40B4-BE49-F238E27FC236}">
                <a16:creationId xmlns:a16="http://schemas.microsoft.com/office/drawing/2014/main" id="{00000000-0008-0000-0600-0000B7000000}"/>
              </a:ext>
            </a:extLst>
          </xdr:cNvPr>
          <xdr:cNvSpPr/>
        </xdr:nvSpPr>
        <xdr:spPr>
          <a:xfrm>
            <a:off x="552450" y="6096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15</xdr:col>
      <xdr:colOff>317500</xdr:colOff>
      <xdr:row>8</xdr:row>
      <xdr:rowOff>101600</xdr:rowOff>
    </xdr:from>
    <xdr:to>
      <xdr:col>15</xdr:col>
      <xdr:colOff>804418</xdr:colOff>
      <xdr:row>13</xdr:row>
      <xdr:rowOff>99568</xdr:rowOff>
    </xdr:to>
    <xdr:grpSp>
      <xdr:nvGrpSpPr>
        <xdr:cNvPr id="189" name="Group 188">
          <a:extLst>
            <a:ext uri="{FF2B5EF4-FFF2-40B4-BE49-F238E27FC236}">
              <a16:creationId xmlns:a16="http://schemas.microsoft.com/office/drawing/2014/main" id="{00000000-0008-0000-0600-0000BD000000}"/>
            </a:ext>
          </a:extLst>
        </xdr:cNvPr>
        <xdr:cNvGrpSpPr/>
      </xdr:nvGrpSpPr>
      <xdr:grpSpPr>
        <a:xfrm>
          <a:off x="12700000" y="1625600"/>
          <a:ext cx="486918" cy="950468"/>
          <a:chOff x="76200" y="330200"/>
          <a:chExt cx="486918" cy="950468"/>
        </a:xfrm>
      </xdr:grpSpPr>
      <xdr:cxnSp macro="">
        <xdr:nvCxnSpPr>
          <xdr:cNvPr id="190" name="Straight Connector 189">
            <a:extLst>
              <a:ext uri="{FF2B5EF4-FFF2-40B4-BE49-F238E27FC236}">
                <a16:creationId xmlns:a16="http://schemas.microsoft.com/office/drawing/2014/main" id="{00000000-0008-0000-0600-0000BE000000}"/>
              </a:ext>
            </a:extLst>
          </xdr:cNvPr>
          <xdr:cNvCxnSpPr/>
        </xdr:nvCxnSpPr>
        <xdr:spPr>
          <a:xfrm flipH="1" flipV="1">
            <a:off x="76200" y="330200"/>
            <a:ext cx="203200" cy="5207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1" name="Oval 190">
            <a:extLst>
              <a:ext uri="{FF2B5EF4-FFF2-40B4-BE49-F238E27FC236}">
                <a16:creationId xmlns:a16="http://schemas.microsoft.com/office/drawing/2014/main" id="{00000000-0008-0000-0600-0000BF000000}"/>
              </a:ext>
            </a:extLst>
          </xdr:cNvPr>
          <xdr:cNvSpPr/>
        </xdr:nvSpPr>
        <xdr:spPr>
          <a:xfrm>
            <a:off x="133350" y="8509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16</xdr:col>
      <xdr:colOff>711200</xdr:colOff>
      <xdr:row>3</xdr:row>
      <xdr:rowOff>38100</xdr:rowOff>
    </xdr:from>
    <xdr:to>
      <xdr:col>18</xdr:col>
      <xdr:colOff>431800</xdr:colOff>
      <xdr:row>4</xdr:row>
      <xdr:rowOff>177800</xdr:rowOff>
    </xdr:to>
    <xdr:sp macro="" textlink="'Pivot Tables'!BF28">
      <xdr:nvSpPr>
        <xdr:cNvPr id="198" name="TextBox 197">
          <a:extLst>
            <a:ext uri="{FF2B5EF4-FFF2-40B4-BE49-F238E27FC236}">
              <a16:creationId xmlns:a16="http://schemas.microsoft.com/office/drawing/2014/main" id="{00000000-0008-0000-0600-0000C6000000}"/>
            </a:ext>
          </a:extLst>
        </xdr:cNvPr>
        <xdr:cNvSpPr txBox="1"/>
      </xdr:nvSpPr>
      <xdr:spPr>
        <a:xfrm>
          <a:off x="13919200" y="6096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59ECE16-3A2D-1A4A-8856-762A99DFFA5E}" type="TxLink">
            <a:rPr lang="en-US" sz="1050" b="0" i="0" u="none" strike="noStrike">
              <a:solidFill>
                <a:schemeClr val="bg1"/>
              </a:solidFill>
              <a:latin typeface="Arial"/>
              <a:cs typeface="Arial"/>
            </a:rPr>
            <a:pPr algn="l"/>
            <a:t>Company Website</a:t>
          </a:fld>
          <a:endParaRPr lang="en-US" sz="800">
            <a:solidFill>
              <a:schemeClr val="bg1"/>
            </a:solidFill>
            <a:latin typeface="Avenir Book" panose="02000503020000020003" pitchFamily="2" charset="0"/>
          </a:endParaRPr>
        </a:p>
      </xdr:txBody>
    </xdr:sp>
    <xdr:clientData/>
  </xdr:twoCellAnchor>
  <xdr:twoCellAnchor editAs="absolute">
    <xdr:from>
      <xdr:col>17</xdr:col>
      <xdr:colOff>241300</xdr:colOff>
      <xdr:row>3</xdr:row>
      <xdr:rowOff>127000</xdr:rowOff>
    </xdr:from>
    <xdr:to>
      <xdr:col>17</xdr:col>
      <xdr:colOff>774700</xdr:colOff>
      <xdr:row>5</xdr:row>
      <xdr:rowOff>96781</xdr:rowOff>
    </xdr:to>
    <xdr:sp macro="" textlink="'Pivot Tables'!BG28">
      <xdr:nvSpPr>
        <xdr:cNvPr id="199" name="TextBox 107">
          <a:extLst>
            <a:ext uri="{FF2B5EF4-FFF2-40B4-BE49-F238E27FC236}">
              <a16:creationId xmlns:a16="http://schemas.microsoft.com/office/drawing/2014/main" id="{00000000-0008-0000-0600-0000C7000000}"/>
            </a:ext>
          </a:extLst>
        </xdr:cNvPr>
        <xdr:cNvSpPr txBox="1"/>
      </xdr:nvSpPr>
      <xdr:spPr>
        <a:xfrm>
          <a:off x="14274800" y="698500"/>
          <a:ext cx="533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1ED6D82F-50F9-C74C-804D-896486C01FF0}" type="TxLink">
            <a:rPr lang="en-US" sz="1100" b="0" i="0" u="none" strike="noStrike">
              <a:solidFill>
                <a:schemeClr val="bg1"/>
              </a:solidFill>
              <a:latin typeface="Arial"/>
              <a:cs typeface="Arial"/>
            </a:rPr>
            <a:pPr algn="l"/>
            <a:t> 1,225 </a:t>
          </a:fld>
          <a:endParaRPr lang="en-US" sz="900">
            <a:solidFill>
              <a:schemeClr val="bg1"/>
            </a:solidFill>
            <a:latin typeface="Avenir Book" panose="02000503020000020003" pitchFamily="2" charset="0"/>
          </a:endParaRPr>
        </a:p>
      </xdr:txBody>
    </xdr:sp>
    <xdr:clientData/>
  </xdr:twoCellAnchor>
  <xdr:twoCellAnchor editAs="absolute">
    <xdr:from>
      <xdr:col>17</xdr:col>
      <xdr:colOff>88900</xdr:colOff>
      <xdr:row>6</xdr:row>
      <xdr:rowOff>177800</xdr:rowOff>
    </xdr:from>
    <xdr:to>
      <xdr:col>18</xdr:col>
      <xdr:colOff>635000</xdr:colOff>
      <xdr:row>8</xdr:row>
      <xdr:rowOff>127000</xdr:rowOff>
    </xdr:to>
    <xdr:sp macro="" textlink="'Pivot Tables'!BF29">
      <xdr:nvSpPr>
        <xdr:cNvPr id="200" name="TextBox 199">
          <a:extLst>
            <a:ext uri="{FF2B5EF4-FFF2-40B4-BE49-F238E27FC236}">
              <a16:creationId xmlns:a16="http://schemas.microsoft.com/office/drawing/2014/main" id="{00000000-0008-0000-0600-0000C8000000}"/>
            </a:ext>
          </a:extLst>
        </xdr:cNvPr>
        <xdr:cNvSpPr txBox="1"/>
      </xdr:nvSpPr>
      <xdr:spPr>
        <a:xfrm>
          <a:off x="14122400" y="13208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75BDF9D-7E26-2B4E-B6FC-4F4B39CC6B68}" type="TxLink">
            <a:rPr lang="en-US" sz="1100" b="0" i="0" u="none" strike="noStrike">
              <a:solidFill>
                <a:schemeClr val="bg1"/>
              </a:solidFill>
              <a:latin typeface="Arial"/>
              <a:cs typeface="Arial"/>
            </a:rPr>
            <a:pPr algn="l"/>
            <a:t>Facebook Page</a:t>
          </a:fld>
          <a:endParaRPr lang="en-US" sz="800">
            <a:solidFill>
              <a:schemeClr val="bg1"/>
            </a:solidFill>
            <a:latin typeface="Avenir Book" panose="02000503020000020003" pitchFamily="2" charset="0"/>
          </a:endParaRPr>
        </a:p>
      </xdr:txBody>
    </xdr:sp>
    <xdr:clientData/>
  </xdr:twoCellAnchor>
  <xdr:twoCellAnchor editAs="absolute">
    <xdr:from>
      <xdr:col>17</xdr:col>
      <xdr:colOff>317500</xdr:colOff>
      <xdr:row>7</xdr:row>
      <xdr:rowOff>165100</xdr:rowOff>
    </xdr:from>
    <xdr:to>
      <xdr:col>18</xdr:col>
      <xdr:colOff>152400</xdr:colOff>
      <xdr:row>9</xdr:row>
      <xdr:rowOff>134881</xdr:rowOff>
    </xdr:to>
    <xdr:sp macro="" textlink="'Pivot Tables'!BG29">
      <xdr:nvSpPr>
        <xdr:cNvPr id="201" name="TextBox 107">
          <a:extLst>
            <a:ext uri="{FF2B5EF4-FFF2-40B4-BE49-F238E27FC236}">
              <a16:creationId xmlns:a16="http://schemas.microsoft.com/office/drawing/2014/main" id="{00000000-0008-0000-0600-0000C9000000}"/>
            </a:ext>
          </a:extLst>
        </xdr:cNvPr>
        <xdr:cNvSpPr txBox="1"/>
      </xdr:nvSpPr>
      <xdr:spPr>
        <a:xfrm>
          <a:off x="14351000" y="14986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32F1CBC0-0F82-634F-92E5-340825BF0DC2}" type="TxLink">
            <a:rPr lang="en-US" sz="1100" b="0" i="0" u="none" strike="noStrike">
              <a:solidFill>
                <a:schemeClr val="bg1"/>
              </a:solidFill>
              <a:latin typeface="Arial"/>
              <a:cs typeface="Arial"/>
            </a:rPr>
            <a:pPr algn="l"/>
            <a:t> 28,379 </a:t>
          </a:fld>
          <a:endParaRPr lang="en-US" sz="900">
            <a:solidFill>
              <a:schemeClr val="bg1"/>
            </a:solidFill>
            <a:latin typeface="Avenir Book" panose="02000503020000020003" pitchFamily="2" charset="0"/>
          </a:endParaRPr>
        </a:p>
      </xdr:txBody>
    </xdr:sp>
    <xdr:clientData/>
  </xdr:twoCellAnchor>
  <xdr:twoCellAnchor editAs="absolute">
    <xdr:from>
      <xdr:col>16</xdr:col>
      <xdr:colOff>635000</xdr:colOff>
      <xdr:row>10</xdr:row>
      <xdr:rowOff>12700</xdr:rowOff>
    </xdr:from>
    <xdr:to>
      <xdr:col>18</xdr:col>
      <xdr:colOff>355600</xdr:colOff>
      <xdr:row>11</xdr:row>
      <xdr:rowOff>152400</xdr:rowOff>
    </xdr:to>
    <xdr:sp macro="" textlink="'Pivot Tables'!BF30">
      <xdr:nvSpPr>
        <xdr:cNvPr id="202" name="TextBox 201">
          <a:extLst>
            <a:ext uri="{FF2B5EF4-FFF2-40B4-BE49-F238E27FC236}">
              <a16:creationId xmlns:a16="http://schemas.microsoft.com/office/drawing/2014/main" id="{00000000-0008-0000-0600-0000CA000000}"/>
            </a:ext>
          </a:extLst>
        </xdr:cNvPr>
        <xdr:cNvSpPr txBox="1"/>
      </xdr:nvSpPr>
      <xdr:spPr>
        <a:xfrm>
          <a:off x="13843000" y="19177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49FA08C-3B9B-0342-9BC6-464022B3E9B5}" type="TxLink">
            <a:rPr lang="en-US" sz="1100" b="0" i="0" u="none" strike="noStrike">
              <a:solidFill>
                <a:schemeClr val="bg1"/>
              </a:solidFill>
              <a:latin typeface="Arial"/>
              <a:cs typeface="Arial"/>
            </a:rPr>
            <a:pPr algn="l"/>
            <a:t>Google Ad</a:t>
          </a:fld>
          <a:endParaRPr lang="en-US" sz="800">
            <a:solidFill>
              <a:schemeClr val="bg1"/>
            </a:solidFill>
            <a:latin typeface="Avenir Book" panose="02000503020000020003" pitchFamily="2" charset="0"/>
          </a:endParaRPr>
        </a:p>
      </xdr:txBody>
    </xdr:sp>
    <xdr:clientData/>
  </xdr:twoCellAnchor>
  <xdr:twoCellAnchor editAs="absolute">
    <xdr:from>
      <xdr:col>16</xdr:col>
      <xdr:colOff>723900</xdr:colOff>
      <xdr:row>11</xdr:row>
      <xdr:rowOff>12700</xdr:rowOff>
    </xdr:from>
    <xdr:to>
      <xdr:col>17</xdr:col>
      <xdr:colOff>558800</xdr:colOff>
      <xdr:row>12</xdr:row>
      <xdr:rowOff>172981</xdr:rowOff>
    </xdr:to>
    <xdr:sp macro="" textlink="'Pivot Tables'!BG30">
      <xdr:nvSpPr>
        <xdr:cNvPr id="203" name="TextBox 107">
          <a:extLst>
            <a:ext uri="{FF2B5EF4-FFF2-40B4-BE49-F238E27FC236}">
              <a16:creationId xmlns:a16="http://schemas.microsoft.com/office/drawing/2014/main" id="{00000000-0008-0000-0600-0000CB000000}"/>
            </a:ext>
          </a:extLst>
        </xdr:cNvPr>
        <xdr:cNvSpPr txBox="1"/>
      </xdr:nvSpPr>
      <xdr:spPr>
        <a:xfrm>
          <a:off x="13931900" y="21082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FAFB8EB2-3907-5644-99F9-E4D87880AF9D}" type="TxLink">
            <a:rPr lang="en-US" sz="1100" b="0" i="0" u="none" strike="noStrike">
              <a:solidFill>
                <a:schemeClr val="bg1"/>
              </a:solidFill>
              <a:latin typeface="Arial"/>
              <a:cs typeface="Arial"/>
            </a:rPr>
            <a:pPr algn="l"/>
            <a:t> 27,919 </a:t>
          </a:fld>
          <a:endParaRPr lang="en-US" sz="900">
            <a:solidFill>
              <a:schemeClr val="bg1"/>
            </a:solidFill>
            <a:latin typeface="Avenir Book" panose="02000503020000020003" pitchFamily="2" charset="0"/>
          </a:endParaRPr>
        </a:p>
      </xdr:txBody>
    </xdr:sp>
    <xdr:clientData/>
  </xdr:twoCellAnchor>
  <xdr:twoCellAnchor editAs="absolute">
    <xdr:from>
      <xdr:col>15</xdr:col>
      <xdr:colOff>152400</xdr:colOff>
      <xdr:row>13</xdr:row>
      <xdr:rowOff>88900</xdr:rowOff>
    </xdr:from>
    <xdr:to>
      <xdr:col>16</xdr:col>
      <xdr:colOff>698500</xdr:colOff>
      <xdr:row>15</xdr:row>
      <xdr:rowOff>38100</xdr:rowOff>
    </xdr:to>
    <xdr:sp macro="" textlink="'Pivot Tables'!BF31">
      <xdr:nvSpPr>
        <xdr:cNvPr id="204" name="TextBox 203">
          <a:extLst>
            <a:ext uri="{FF2B5EF4-FFF2-40B4-BE49-F238E27FC236}">
              <a16:creationId xmlns:a16="http://schemas.microsoft.com/office/drawing/2014/main" id="{00000000-0008-0000-0600-0000CC000000}"/>
            </a:ext>
          </a:extLst>
        </xdr:cNvPr>
        <xdr:cNvSpPr txBox="1"/>
      </xdr:nvSpPr>
      <xdr:spPr>
        <a:xfrm>
          <a:off x="12534900" y="25654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9CA3B49-0CFA-D642-BD1F-B6190935D311}" type="TxLink">
            <a:rPr lang="en-US" sz="1100" b="0" i="0" u="none" strike="noStrike">
              <a:solidFill>
                <a:schemeClr val="bg1"/>
              </a:solidFill>
              <a:latin typeface="Arial"/>
              <a:cs typeface="Arial"/>
            </a:rPr>
            <a:pPr algn="l"/>
            <a:t>Television Ad</a:t>
          </a:fld>
          <a:endParaRPr lang="en-US" sz="800">
            <a:solidFill>
              <a:schemeClr val="bg1"/>
            </a:solidFill>
            <a:latin typeface="Avenir Book" panose="02000503020000020003" pitchFamily="2" charset="0"/>
          </a:endParaRPr>
        </a:p>
      </xdr:txBody>
    </xdr:sp>
    <xdr:clientData/>
  </xdr:twoCellAnchor>
  <xdr:twoCellAnchor editAs="absolute">
    <xdr:from>
      <xdr:col>15</xdr:col>
      <xdr:colOff>292100</xdr:colOff>
      <xdr:row>14</xdr:row>
      <xdr:rowOff>63500</xdr:rowOff>
    </xdr:from>
    <xdr:to>
      <xdr:col>16</xdr:col>
      <xdr:colOff>127000</xdr:colOff>
      <xdr:row>16</xdr:row>
      <xdr:rowOff>33281</xdr:rowOff>
    </xdr:to>
    <xdr:sp macro="" textlink="'Pivot Tables'!BG31">
      <xdr:nvSpPr>
        <xdr:cNvPr id="205" name="TextBox 107">
          <a:extLst>
            <a:ext uri="{FF2B5EF4-FFF2-40B4-BE49-F238E27FC236}">
              <a16:creationId xmlns:a16="http://schemas.microsoft.com/office/drawing/2014/main" id="{00000000-0008-0000-0600-0000CD000000}"/>
            </a:ext>
          </a:extLst>
        </xdr:cNvPr>
        <xdr:cNvSpPr txBox="1"/>
      </xdr:nvSpPr>
      <xdr:spPr>
        <a:xfrm>
          <a:off x="12674600" y="27305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E5DE1AF0-4817-3045-9EE5-3886B9106FED}" type="TxLink">
            <a:rPr lang="en-US" sz="1100" b="0" i="0" u="none" strike="noStrike">
              <a:solidFill>
                <a:schemeClr val="bg1"/>
              </a:solidFill>
              <a:latin typeface="Arial"/>
              <a:cs typeface="Arial"/>
            </a:rPr>
            <a:pPr algn="l"/>
            <a:t> 31,528 </a:t>
          </a:fld>
          <a:endParaRPr lang="en-US" sz="900">
            <a:solidFill>
              <a:schemeClr val="bg1"/>
            </a:solidFill>
            <a:latin typeface="Avenir Book" panose="02000503020000020003" pitchFamily="2" charset="0"/>
          </a:endParaRPr>
        </a:p>
      </xdr:txBody>
    </xdr:sp>
    <xdr:clientData/>
  </xdr:twoCellAnchor>
  <xdr:twoCellAnchor editAs="absolute">
    <xdr:from>
      <xdr:col>13</xdr:col>
      <xdr:colOff>736600</xdr:colOff>
      <xdr:row>3</xdr:row>
      <xdr:rowOff>12700</xdr:rowOff>
    </xdr:from>
    <xdr:to>
      <xdr:col>15</xdr:col>
      <xdr:colOff>457200</xdr:colOff>
      <xdr:row>4</xdr:row>
      <xdr:rowOff>152400</xdr:rowOff>
    </xdr:to>
    <xdr:sp macro="" textlink="'Pivot Tables'!BF32">
      <xdr:nvSpPr>
        <xdr:cNvPr id="206" name="TextBox 205">
          <a:extLst>
            <a:ext uri="{FF2B5EF4-FFF2-40B4-BE49-F238E27FC236}">
              <a16:creationId xmlns:a16="http://schemas.microsoft.com/office/drawing/2014/main" id="{00000000-0008-0000-0600-0000CE000000}"/>
            </a:ext>
          </a:extLst>
        </xdr:cNvPr>
        <xdr:cNvSpPr txBox="1"/>
      </xdr:nvSpPr>
      <xdr:spPr>
        <a:xfrm>
          <a:off x="11468100" y="5842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C7CE398-CAF3-6D41-A7C8-000859E140CB}" type="TxLink">
            <a:rPr lang="en-US" sz="1100" b="0" i="0" u="none" strike="noStrike">
              <a:solidFill>
                <a:schemeClr val="bg1"/>
              </a:solidFill>
              <a:latin typeface="Arial"/>
              <a:cs typeface="Arial"/>
            </a:rPr>
            <a:pPr algn="l"/>
            <a:t>Youtube Channel</a:t>
          </a:fld>
          <a:endParaRPr lang="en-US" sz="800">
            <a:solidFill>
              <a:schemeClr val="bg1"/>
            </a:solidFill>
            <a:latin typeface="Avenir Book" panose="02000503020000020003" pitchFamily="2" charset="0"/>
          </a:endParaRPr>
        </a:p>
      </xdr:txBody>
    </xdr:sp>
    <xdr:clientData/>
  </xdr:twoCellAnchor>
  <xdr:twoCellAnchor editAs="absolute">
    <xdr:from>
      <xdr:col>14</xdr:col>
      <xdr:colOff>266700</xdr:colOff>
      <xdr:row>4</xdr:row>
      <xdr:rowOff>0</xdr:rowOff>
    </xdr:from>
    <xdr:to>
      <xdr:col>15</xdr:col>
      <xdr:colOff>101600</xdr:colOff>
      <xdr:row>5</xdr:row>
      <xdr:rowOff>160281</xdr:rowOff>
    </xdr:to>
    <xdr:sp macro="" textlink="'Pivot Tables'!BG32">
      <xdr:nvSpPr>
        <xdr:cNvPr id="207" name="TextBox 107">
          <a:extLst>
            <a:ext uri="{FF2B5EF4-FFF2-40B4-BE49-F238E27FC236}">
              <a16:creationId xmlns:a16="http://schemas.microsoft.com/office/drawing/2014/main" id="{00000000-0008-0000-0600-0000CF000000}"/>
            </a:ext>
          </a:extLst>
        </xdr:cNvPr>
        <xdr:cNvSpPr txBox="1"/>
      </xdr:nvSpPr>
      <xdr:spPr>
        <a:xfrm>
          <a:off x="11823700" y="7620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7A8F5210-0F22-2B48-A772-CE7337B2E5A6}" type="TxLink">
            <a:rPr lang="en-US" sz="1100" b="0" i="0" u="none" strike="noStrike">
              <a:solidFill>
                <a:schemeClr val="bg1"/>
              </a:solidFill>
              <a:latin typeface="Arial"/>
              <a:cs typeface="Arial"/>
            </a:rPr>
            <a:pPr algn="l"/>
            <a:t> 28,491 </a:t>
          </a:fld>
          <a:endParaRPr lang="en-US" sz="900">
            <a:solidFill>
              <a:schemeClr val="bg1"/>
            </a:solidFill>
            <a:latin typeface="Avenir Book" panose="02000503020000020003" pitchFamily="2" charset="0"/>
          </a:endParaRPr>
        </a:p>
      </xdr:txBody>
    </xdr:sp>
    <xdr:clientData/>
  </xdr:twoCellAnchor>
  <xdr:twoCellAnchor editAs="absolute">
    <xdr:from>
      <xdr:col>19</xdr:col>
      <xdr:colOff>38100</xdr:colOff>
      <xdr:row>18</xdr:row>
      <xdr:rowOff>38100</xdr:rowOff>
    </xdr:from>
    <xdr:to>
      <xdr:col>20</xdr:col>
      <xdr:colOff>584200</xdr:colOff>
      <xdr:row>19</xdr:row>
      <xdr:rowOff>177800</xdr:rowOff>
    </xdr:to>
    <xdr:sp macro="" textlink="'Pivot Tables'!BF26">
      <xdr:nvSpPr>
        <xdr:cNvPr id="208" name="TextBox 207">
          <a:extLst>
            <a:ext uri="{FF2B5EF4-FFF2-40B4-BE49-F238E27FC236}">
              <a16:creationId xmlns:a16="http://schemas.microsoft.com/office/drawing/2014/main" id="{00000000-0008-0000-0600-0000D0000000}"/>
            </a:ext>
          </a:extLst>
        </xdr:cNvPr>
        <xdr:cNvSpPr txBox="1"/>
      </xdr:nvSpPr>
      <xdr:spPr>
        <a:xfrm>
          <a:off x="15722600" y="34671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CE3057C-8968-FE44-AFD0-52C5ED42498C}" type="TxLink">
            <a:rPr lang="en-US" sz="1100" b="0" i="0" u="none" strike="noStrike">
              <a:solidFill>
                <a:schemeClr val="bg1"/>
              </a:solidFill>
              <a:latin typeface="Arial"/>
              <a:cs typeface="Arial"/>
            </a:rPr>
            <a:pPr algn="l"/>
            <a:t>Asset sale</a:t>
          </a:fld>
          <a:endParaRPr lang="en-US" sz="800">
            <a:solidFill>
              <a:schemeClr val="bg1"/>
            </a:solidFill>
            <a:latin typeface="Avenir Book" panose="02000503020000020003" pitchFamily="2" charset="0"/>
          </a:endParaRPr>
        </a:p>
      </xdr:txBody>
    </xdr:sp>
    <xdr:clientData/>
  </xdr:twoCellAnchor>
  <xdr:twoCellAnchor editAs="absolute">
    <xdr:from>
      <xdr:col>19</xdr:col>
      <xdr:colOff>38100</xdr:colOff>
      <xdr:row>19</xdr:row>
      <xdr:rowOff>25400</xdr:rowOff>
    </xdr:from>
    <xdr:to>
      <xdr:col>19</xdr:col>
      <xdr:colOff>698500</xdr:colOff>
      <xdr:row>20</xdr:row>
      <xdr:rowOff>185681</xdr:rowOff>
    </xdr:to>
    <xdr:sp macro="" textlink="'Pivot Tables'!BG26">
      <xdr:nvSpPr>
        <xdr:cNvPr id="209" name="TextBox 107">
          <a:extLst>
            <a:ext uri="{FF2B5EF4-FFF2-40B4-BE49-F238E27FC236}">
              <a16:creationId xmlns:a16="http://schemas.microsoft.com/office/drawing/2014/main" id="{00000000-0008-0000-0600-0000D1000000}"/>
            </a:ext>
          </a:extLst>
        </xdr:cNvPr>
        <xdr:cNvSpPr txBox="1"/>
      </xdr:nvSpPr>
      <xdr:spPr>
        <a:xfrm>
          <a:off x="15722600" y="36449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648FE4C1-4CAD-F048-B583-0190146DE8E2}" type="TxLink">
            <a:rPr lang="en-US" sz="1100" b="0" i="0" u="none" strike="noStrike">
              <a:solidFill>
                <a:schemeClr val="bg1"/>
              </a:solidFill>
              <a:latin typeface="Arial"/>
              <a:cs typeface="Arial"/>
            </a:rPr>
            <a:pPr algn="l"/>
            <a:t> 77,422 </a:t>
          </a:fld>
          <a:endParaRPr lang="en-US" sz="900">
            <a:solidFill>
              <a:schemeClr val="bg1"/>
            </a:solidFill>
            <a:latin typeface="Avenir Book" panose="02000503020000020003" pitchFamily="2" charset="0"/>
          </a:endParaRPr>
        </a:p>
      </xdr:txBody>
    </xdr:sp>
    <xdr:clientData/>
  </xdr:twoCellAnchor>
  <xdr:twoCellAnchor editAs="absolute">
    <xdr:from>
      <xdr:col>18</xdr:col>
      <xdr:colOff>381000</xdr:colOff>
      <xdr:row>46</xdr:row>
      <xdr:rowOff>165100</xdr:rowOff>
    </xdr:from>
    <xdr:to>
      <xdr:col>20</xdr:col>
      <xdr:colOff>101600</xdr:colOff>
      <xdr:row>48</xdr:row>
      <xdr:rowOff>114300</xdr:rowOff>
    </xdr:to>
    <xdr:sp macro="" textlink="'Pivot Tables'!BF16">
      <xdr:nvSpPr>
        <xdr:cNvPr id="210" name="TextBox 209">
          <a:extLst>
            <a:ext uri="{FF2B5EF4-FFF2-40B4-BE49-F238E27FC236}">
              <a16:creationId xmlns:a16="http://schemas.microsoft.com/office/drawing/2014/main" id="{00000000-0008-0000-0600-0000D2000000}"/>
            </a:ext>
          </a:extLst>
        </xdr:cNvPr>
        <xdr:cNvSpPr txBox="1"/>
      </xdr:nvSpPr>
      <xdr:spPr>
        <a:xfrm>
          <a:off x="15240000" y="89281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42D346F-E7F9-5046-B600-BEAFB02BC822}" type="TxLink">
            <a:rPr lang="en-US" sz="1100" b="0" i="0" u="none" strike="noStrike">
              <a:solidFill>
                <a:schemeClr val="bg1"/>
              </a:solidFill>
              <a:latin typeface="Arial"/>
              <a:cs typeface="Arial"/>
            </a:rPr>
            <a:pPr algn="l"/>
            <a:t>Premium</a:t>
          </a:fld>
          <a:endParaRPr lang="en-US" sz="800">
            <a:solidFill>
              <a:schemeClr val="bg1"/>
            </a:solidFill>
            <a:latin typeface="Avenir Book" panose="02000503020000020003" pitchFamily="2" charset="0"/>
          </a:endParaRPr>
        </a:p>
      </xdr:txBody>
    </xdr:sp>
    <xdr:clientData/>
  </xdr:twoCellAnchor>
  <xdr:twoCellAnchor editAs="absolute">
    <xdr:from>
      <xdr:col>18</xdr:col>
      <xdr:colOff>419100</xdr:colOff>
      <xdr:row>47</xdr:row>
      <xdr:rowOff>139700</xdr:rowOff>
    </xdr:from>
    <xdr:to>
      <xdr:col>19</xdr:col>
      <xdr:colOff>254000</xdr:colOff>
      <xdr:row>49</xdr:row>
      <xdr:rowOff>109481</xdr:rowOff>
    </xdr:to>
    <xdr:sp macro="" textlink="'Pivot Tables'!BG16">
      <xdr:nvSpPr>
        <xdr:cNvPr id="211" name="TextBox 107">
          <a:extLst>
            <a:ext uri="{FF2B5EF4-FFF2-40B4-BE49-F238E27FC236}">
              <a16:creationId xmlns:a16="http://schemas.microsoft.com/office/drawing/2014/main" id="{00000000-0008-0000-0600-0000D3000000}"/>
            </a:ext>
          </a:extLst>
        </xdr:cNvPr>
        <xdr:cNvSpPr txBox="1"/>
      </xdr:nvSpPr>
      <xdr:spPr>
        <a:xfrm>
          <a:off x="15278100" y="90932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24882B5B-C1F5-8049-97C3-A2B7D89A3868}" type="TxLink">
            <a:rPr lang="en-US" sz="1100" b="0" i="0" u="none" strike="noStrike">
              <a:solidFill>
                <a:schemeClr val="bg1"/>
              </a:solidFill>
              <a:latin typeface="Arial"/>
              <a:cs typeface="Arial"/>
            </a:rPr>
            <a:pPr algn="l"/>
            <a:t> 58,148 </a:t>
          </a:fld>
          <a:endParaRPr lang="en-US" sz="900">
            <a:solidFill>
              <a:schemeClr val="bg1"/>
            </a:solidFill>
            <a:latin typeface="Avenir Book" panose="02000503020000020003" pitchFamily="2" charset="0"/>
          </a:endParaRPr>
        </a:p>
      </xdr:txBody>
    </xdr:sp>
    <xdr:clientData/>
  </xdr:twoCellAnchor>
  <xdr:twoCellAnchor editAs="absolute">
    <xdr:from>
      <xdr:col>17</xdr:col>
      <xdr:colOff>304800</xdr:colOff>
      <xdr:row>51</xdr:row>
      <xdr:rowOff>76200</xdr:rowOff>
    </xdr:from>
    <xdr:to>
      <xdr:col>19</xdr:col>
      <xdr:colOff>25400</xdr:colOff>
      <xdr:row>53</xdr:row>
      <xdr:rowOff>25400</xdr:rowOff>
    </xdr:to>
    <xdr:sp macro="" textlink="'Pivot Tables'!BF17">
      <xdr:nvSpPr>
        <xdr:cNvPr id="212" name="TextBox 211">
          <a:extLst>
            <a:ext uri="{FF2B5EF4-FFF2-40B4-BE49-F238E27FC236}">
              <a16:creationId xmlns:a16="http://schemas.microsoft.com/office/drawing/2014/main" id="{00000000-0008-0000-0600-0000D4000000}"/>
            </a:ext>
          </a:extLst>
        </xdr:cNvPr>
        <xdr:cNvSpPr txBox="1"/>
      </xdr:nvSpPr>
      <xdr:spPr>
        <a:xfrm>
          <a:off x="14338300" y="97917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F1D0512-DCDE-7B4A-BC74-D28AB5E191C2}" type="TxLink">
            <a:rPr lang="en-US" sz="1100" b="0" i="0" u="none" strike="noStrike">
              <a:solidFill>
                <a:schemeClr val="bg1"/>
              </a:solidFill>
              <a:latin typeface="Arial"/>
              <a:cs typeface="Arial"/>
            </a:rPr>
            <a:pPr algn="l"/>
            <a:t>Prime</a:t>
          </a:fld>
          <a:endParaRPr lang="en-US" sz="800">
            <a:solidFill>
              <a:schemeClr val="bg1"/>
            </a:solidFill>
            <a:latin typeface="Avenir Book" panose="02000503020000020003" pitchFamily="2" charset="0"/>
          </a:endParaRPr>
        </a:p>
      </xdr:txBody>
    </xdr:sp>
    <xdr:clientData/>
  </xdr:twoCellAnchor>
  <xdr:twoCellAnchor editAs="absolute">
    <xdr:from>
      <xdr:col>17</xdr:col>
      <xdr:colOff>228600</xdr:colOff>
      <xdr:row>52</xdr:row>
      <xdr:rowOff>76200</xdr:rowOff>
    </xdr:from>
    <xdr:to>
      <xdr:col>18</xdr:col>
      <xdr:colOff>63500</xdr:colOff>
      <xdr:row>54</xdr:row>
      <xdr:rowOff>45981</xdr:rowOff>
    </xdr:to>
    <xdr:sp macro="" textlink="'Pivot Tables'!BG17">
      <xdr:nvSpPr>
        <xdr:cNvPr id="213" name="TextBox 107">
          <a:extLst>
            <a:ext uri="{FF2B5EF4-FFF2-40B4-BE49-F238E27FC236}">
              <a16:creationId xmlns:a16="http://schemas.microsoft.com/office/drawing/2014/main" id="{00000000-0008-0000-0600-0000D5000000}"/>
            </a:ext>
          </a:extLst>
        </xdr:cNvPr>
        <xdr:cNvSpPr txBox="1"/>
      </xdr:nvSpPr>
      <xdr:spPr>
        <a:xfrm>
          <a:off x="14262100" y="99822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8E17BBB8-E0CE-E246-9437-41263C52FDBE}" type="TxLink">
            <a:rPr lang="en-US" sz="1100" b="0" i="0" u="none" strike="noStrike">
              <a:solidFill>
                <a:schemeClr val="bg1"/>
              </a:solidFill>
              <a:latin typeface="Arial"/>
              <a:cs typeface="Arial"/>
            </a:rPr>
            <a:pPr algn="l"/>
            <a:t> 72,081 </a:t>
          </a:fld>
          <a:endParaRPr lang="en-US" sz="900">
            <a:solidFill>
              <a:schemeClr val="bg1"/>
            </a:solidFill>
            <a:latin typeface="Avenir Book" panose="02000503020000020003" pitchFamily="2" charset="0"/>
          </a:endParaRPr>
        </a:p>
      </xdr:txBody>
    </xdr:sp>
    <xdr:clientData/>
  </xdr:twoCellAnchor>
  <xdr:twoCellAnchor editAs="absolute">
    <xdr:from>
      <xdr:col>15</xdr:col>
      <xdr:colOff>381000</xdr:colOff>
      <xdr:row>3</xdr:row>
      <xdr:rowOff>25400</xdr:rowOff>
    </xdr:from>
    <xdr:to>
      <xdr:col>16</xdr:col>
      <xdr:colOff>215900</xdr:colOff>
      <xdr:row>4</xdr:row>
      <xdr:rowOff>185681</xdr:rowOff>
    </xdr:to>
    <xdr:sp macro="" textlink="'Pivot Tables'!BH32">
      <xdr:nvSpPr>
        <xdr:cNvPr id="214" name="TextBox 107">
          <a:extLst>
            <a:ext uri="{FF2B5EF4-FFF2-40B4-BE49-F238E27FC236}">
              <a16:creationId xmlns:a16="http://schemas.microsoft.com/office/drawing/2014/main" id="{00000000-0008-0000-0600-0000D6000000}"/>
            </a:ext>
          </a:extLst>
        </xdr:cNvPr>
        <xdr:cNvSpPr txBox="1"/>
      </xdr:nvSpPr>
      <xdr:spPr>
        <a:xfrm>
          <a:off x="12763500" y="5969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E2EDDA04-45C3-4A4E-95A0-A9EDC106E358}" type="TxLink">
            <a:rPr lang="en-US" sz="1100" b="0" i="0" u="none" strike="noStrike">
              <a:solidFill>
                <a:schemeClr val="bg1"/>
              </a:solidFill>
              <a:latin typeface="Arial"/>
              <a:cs typeface="Arial"/>
            </a:rPr>
            <a:pPr algn="l"/>
            <a:t>4%</a:t>
          </a:fld>
          <a:endParaRPr lang="en-US" sz="900">
            <a:solidFill>
              <a:schemeClr val="bg1"/>
            </a:solidFill>
            <a:latin typeface="Avenir Book" panose="02000503020000020003" pitchFamily="2" charset="0"/>
          </a:endParaRPr>
        </a:p>
      </xdr:txBody>
    </xdr:sp>
    <xdr:clientData/>
  </xdr:twoCellAnchor>
  <xdr:twoCellAnchor editAs="absolute">
    <xdr:from>
      <xdr:col>15</xdr:col>
      <xdr:colOff>406400</xdr:colOff>
      <xdr:row>11</xdr:row>
      <xdr:rowOff>114300</xdr:rowOff>
    </xdr:from>
    <xdr:to>
      <xdr:col>16</xdr:col>
      <xdr:colOff>241300</xdr:colOff>
      <xdr:row>13</xdr:row>
      <xdr:rowOff>84081</xdr:rowOff>
    </xdr:to>
    <xdr:sp macro="" textlink="'Pivot Tables'!BH31">
      <xdr:nvSpPr>
        <xdr:cNvPr id="215" name="TextBox 107">
          <a:extLst>
            <a:ext uri="{FF2B5EF4-FFF2-40B4-BE49-F238E27FC236}">
              <a16:creationId xmlns:a16="http://schemas.microsoft.com/office/drawing/2014/main" id="{00000000-0008-0000-0600-0000D7000000}"/>
            </a:ext>
          </a:extLst>
        </xdr:cNvPr>
        <xdr:cNvSpPr txBox="1"/>
      </xdr:nvSpPr>
      <xdr:spPr>
        <a:xfrm>
          <a:off x="12788900" y="22098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38EA25AB-EE06-AF47-950A-DB679ED40EAD}" type="TxLink">
            <a:rPr lang="en-US" sz="1100" b="0" i="0" u="none" strike="noStrike">
              <a:solidFill>
                <a:schemeClr val="bg1"/>
              </a:solidFill>
              <a:latin typeface="Arial"/>
              <a:cs typeface="Arial"/>
            </a:rPr>
            <a:pPr algn="l"/>
            <a:t>4%</a:t>
          </a:fld>
          <a:endParaRPr lang="en-US" sz="900">
            <a:solidFill>
              <a:schemeClr val="bg1"/>
            </a:solidFill>
            <a:latin typeface="Avenir Book" panose="02000503020000020003" pitchFamily="2" charset="0"/>
          </a:endParaRPr>
        </a:p>
      </xdr:txBody>
    </xdr:sp>
    <xdr:clientData/>
  </xdr:twoCellAnchor>
  <xdr:twoCellAnchor editAs="absolute">
    <xdr:from>
      <xdr:col>16</xdr:col>
      <xdr:colOff>215900</xdr:colOff>
      <xdr:row>10</xdr:row>
      <xdr:rowOff>12700</xdr:rowOff>
    </xdr:from>
    <xdr:to>
      <xdr:col>17</xdr:col>
      <xdr:colOff>50800</xdr:colOff>
      <xdr:row>11</xdr:row>
      <xdr:rowOff>172981</xdr:rowOff>
    </xdr:to>
    <xdr:sp macro="" textlink="'Pivot Tables'!BH30">
      <xdr:nvSpPr>
        <xdr:cNvPr id="216" name="TextBox 107">
          <a:extLst>
            <a:ext uri="{FF2B5EF4-FFF2-40B4-BE49-F238E27FC236}">
              <a16:creationId xmlns:a16="http://schemas.microsoft.com/office/drawing/2014/main" id="{00000000-0008-0000-0600-0000D8000000}"/>
            </a:ext>
          </a:extLst>
        </xdr:cNvPr>
        <xdr:cNvSpPr txBox="1"/>
      </xdr:nvSpPr>
      <xdr:spPr>
        <a:xfrm>
          <a:off x="13423900" y="19177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961F5CE5-7EEC-F84A-832C-2473C2C69D49}" type="TxLink">
            <a:rPr lang="en-US" sz="1100" b="0" i="0" u="none" strike="noStrike">
              <a:solidFill>
                <a:schemeClr val="bg1"/>
              </a:solidFill>
              <a:latin typeface="Arial"/>
              <a:cs typeface="Arial"/>
            </a:rPr>
            <a:pPr algn="l"/>
            <a:t>4%</a:t>
          </a:fld>
          <a:endParaRPr lang="en-US" sz="900">
            <a:solidFill>
              <a:schemeClr val="bg1"/>
            </a:solidFill>
            <a:latin typeface="Avenir Book" panose="02000503020000020003" pitchFamily="2" charset="0"/>
          </a:endParaRPr>
        </a:p>
      </xdr:txBody>
    </xdr:sp>
    <xdr:clientData/>
  </xdr:twoCellAnchor>
  <xdr:twoCellAnchor editAs="absolute">
    <xdr:from>
      <xdr:col>16</xdr:col>
      <xdr:colOff>431800</xdr:colOff>
      <xdr:row>6</xdr:row>
      <xdr:rowOff>177800</xdr:rowOff>
    </xdr:from>
    <xdr:to>
      <xdr:col>17</xdr:col>
      <xdr:colOff>266700</xdr:colOff>
      <xdr:row>8</xdr:row>
      <xdr:rowOff>147581</xdr:rowOff>
    </xdr:to>
    <xdr:sp macro="" textlink="'Pivot Tables'!BH29">
      <xdr:nvSpPr>
        <xdr:cNvPr id="217" name="TextBox 107">
          <a:extLst>
            <a:ext uri="{FF2B5EF4-FFF2-40B4-BE49-F238E27FC236}">
              <a16:creationId xmlns:a16="http://schemas.microsoft.com/office/drawing/2014/main" id="{00000000-0008-0000-0600-0000D9000000}"/>
            </a:ext>
          </a:extLst>
        </xdr:cNvPr>
        <xdr:cNvSpPr txBox="1"/>
      </xdr:nvSpPr>
      <xdr:spPr>
        <a:xfrm>
          <a:off x="13639800" y="13208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6421CB01-A039-034F-ADC2-59A787705E07}" type="TxLink">
            <a:rPr lang="en-US" sz="1100" b="0" i="0" u="none" strike="noStrike">
              <a:solidFill>
                <a:schemeClr val="bg1"/>
              </a:solidFill>
              <a:latin typeface="Arial"/>
              <a:cs typeface="Arial"/>
            </a:rPr>
            <a:pPr algn="l"/>
            <a:t>4%</a:t>
          </a:fld>
          <a:endParaRPr lang="en-US" sz="900">
            <a:solidFill>
              <a:schemeClr val="bg1"/>
            </a:solidFill>
            <a:latin typeface="Avenir Book" panose="02000503020000020003" pitchFamily="2" charset="0"/>
          </a:endParaRPr>
        </a:p>
      </xdr:txBody>
    </xdr:sp>
    <xdr:clientData/>
  </xdr:twoCellAnchor>
  <xdr:twoCellAnchor editAs="absolute">
    <xdr:from>
      <xdr:col>16</xdr:col>
      <xdr:colOff>355600</xdr:colOff>
      <xdr:row>3</xdr:row>
      <xdr:rowOff>114300</xdr:rowOff>
    </xdr:from>
    <xdr:to>
      <xdr:col>17</xdr:col>
      <xdr:colOff>190500</xdr:colOff>
      <xdr:row>5</xdr:row>
      <xdr:rowOff>84081</xdr:rowOff>
    </xdr:to>
    <xdr:sp macro="" textlink="'Pivot Tables'!BH28">
      <xdr:nvSpPr>
        <xdr:cNvPr id="218" name="TextBox 107">
          <a:extLst>
            <a:ext uri="{FF2B5EF4-FFF2-40B4-BE49-F238E27FC236}">
              <a16:creationId xmlns:a16="http://schemas.microsoft.com/office/drawing/2014/main" id="{00000000-0008-0000-0600-0000DA000000}"/>
            </a:ext>
          </a:extLst>
        </xdr:cNvPr>
        <xdr:cNvSpPr txBox="1"/>
      </xdr:nvSpPr>
      <xdr:spPr>
        <a:xfrm>
          <a:off x="13563600" y="6858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7D7FA0CE-6AD6-FB4A-9A73-A36AA5FB3C0A}" type="TxLink">
            <a:rPr lang="en-US" sz="1100" b="0" i="0" u="none" strike="noStrike">
              <a:solidFill>
                <a:schemeClr val="bg1"/>
              </a:solidFill>
              <a:latin typeface="Arial"/>
              <a:cs typeface="Arial"/>
            </a:rPr>
            <a:pPr algn="l"/>
            <a:t>0%</a:t>
          </a:fld>
          <a:endParaRPr lang="en-US" sz="900">
            <a:solidFill>
              <a:schemeClr val="bg1"/>
            </a:solidFill>
            <a:latin typeface="Avenir Book" panose="02000503020000020003" pitchFamily="2" charset="0"/>
          </a:endParaRPr>
        </a:p>
      </xdr:txBody>
    </xdr:sp>
    <xdr:clientData/>
  </xdr:twoCellAnchor>
  <xdr:twoCellAnchor editAs="absolute">
    <xdr:from>
      <xdr:col>18</xdr:col>
      <xdr:colOff>533400</xdr:colOff>
      <xdr:row>45</xdr:row>
      <xdr:rowOff>0</xdr:rowOff>
    </xdr:from>
    <xdr:to>
      <xdr:col>19</xdr:col>
      <xdr:colOff>368300</xdr:colOff>
      <xdr:row>46</xdr:row>
      <xdr:rowOff>160281</xdr:rowOff>
    </xdr:to>
    <xdr:sp macro="" textlink="'Pivot Tables'!BH16">
      <xdr:nvSpPr>
        <xdr:cNvPr id="220" name="TextBox 107">
          <a:extLst>
            <a:ext uri="{FF2B5EF4-FFF2-40B4-BE49-F238E27FC236}">
              <a16:creationId xmlns:a16="http://schemas.microsoft.com/office/drawing/2014/main" id="{00000000-0008-0000-0600-0000DC000000}"/>
            </a:ext>
          </a:extLst>
        </xdr:cNvPr>
        <xdr:cNvSpPr txBox="1"/>
      </xdr:nvSpPr>
      <xdr:spPr>
        <a:xfrm>
          <a:off x="15392400" y="85725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2601AA56-0558-314B-9DDE-B1AEDB37C3E0}" type="TxLink">
            <a:rPr lang="en-US" sz="1100" b="0" i="0" u="none" strike="noStrike">
              <a:solidFill>
                <a:schemeClr val="bg1"/>
              </a:solidFill>
              <a:latin typeface="Arial"/>
              <a:cs typeface="Arial"/>
            </a:rPr>
            <a:pPr algn="l"/>
            <a:t>8%</a:t>
          </a:fld>
          <a:endParaRPr lang="en-US" sz="900">
            <a:solidFill>
              <a:schemeClr val="bg1"/>
            </a:solidFill>
            <a:latin typeface="Avenir Book" panose="02000503020000020003" pitchFamily="2" charset="0"/>
          </a:endParaRPr>
        </a:p>
      </xdr:txBody>
    </xdr:sp>
    <xdr:clientData/>
  </xdr:twoCellAnchor>
  <xdr:twoCellAnchor editAs="absolute">
    <xdr:from>
      <xdr:col>17</xdr:col>
      <xdr:colOff>342900</xdr:colOff>
      <xdr:row>49</xdr:row>
      <xdr:rowOff>63500</xdr:rowOff>
    </xdr:from>
    <xdr:to>
      <xdr:col>18</xdr:col>
      <xdr:colOff>177800</xdr:colOff>
      <xdr:row>51</xdr:row>
      <xdr:rowOff>33281</xdr:rowOff>
    </xdr:to>
    <xdr:sp macro="" textlink="'Pivot Tables'!BH17">
      <xdr:nvSpPr>
        <xdr:cNvPr id="221" name="TextBox 107">
          <a:extLst>
            <a:ext uri="{FF2B5EF4-FFF2-40B4-BE49-F238E27FC236}">
              <a16:creationId xmlns:a16="http://schemas.microsoft.com/office/drawing/2014/main" id="{00000000-0008-0000-0600-0000DD000000}"/>
            </a:ext>
          </a:extLst>
        </xdr:cNvPr>
        <xdr:cNvSpPr txBox="1"/>
      </xdr:nvSpPr>
      <xdr:spPr>
        <a:xfrm>
          <a:off x="14376400" y="93980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123EBF68-4D2B-B142-B900-85B901527A2E}" type="TxLink">
            <a:rPr lang="en-US" sz="1100" b="0" i="0" u="none" strike="noStrike">
              <a:solidFill>
                <a:schemeClr val="bg1"/>
              </a:solidFill>
              <a:latin typeface="Arial"/>
              <a:cs typeface="Arial"/>
            </a:rPr>
            <a:pPr algn="l"/>
            <a:t>10%</a:t>
          </a:fld>
          <a:endParaRPr lang="en-US" sz="900">
            <a:solidFill>
              <a:schemeClr val="bg1"/>
            </a:solidFill>
            <a:latin typeface="Avenir Book" panose="02000503020000020003" pitchFamily="2" charset="0"/>
          </a:endParaRPr>
        </a:p>
      </xdr:txBody>
    </xdr:sp>
    <xdr:clientData/>
  </xdr:twoCellAnchor>
  <xdr:twoCellAnchor editAs="absolute">
    <xdr:from>
      <xdr:col>11</xdr:col>
      <xdr:colOff>50800</xdr:colOff>
      <xdr:row>56</xdr:row>
      <xdr:rowOff>139700</xdr:rowOff>
    </xdr:from>
    <xdr:to>
      <xdr:col>11</xdr:col>
      <xdr:colOff>711200</xdr:colOff>
      <xdr:row>58</xdr:row>
      <xdr:rowOff>109481</xdr:rowOff>
    </xdr:to>
    <xdr:sp macro="" textlink="'Pivot Tables'!BG19">
      <xdr:nvSpPr>
        <xdr:cNvPr id="222" name="TextBox 107">
          <a:extLst>
            <a:ext uri="{FF2B5EF4-FFF2-40B4-BE49-F238E27FC236}">
              <a16:creationId xmlns:a16="http://schemas.microsoft.com/office/drawing/2014/main" id="{00000000-0008-0000-0600-0000DE000000}"/>
            </a:ext>
          </a:extLst>
        </xdr:cNvPr>
        <xdr:cNvSpPr txBox="1"/>
      </xdr:nvSpPr>
      <xdr:spPr>
        <a:xfrm>
          <a:off x="9131300" y="108077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B7A0E2DE-A620-A94F-8432-B78A518070AB}" type="TxLink">
            <a:rPr lang="en-US" sz="1100" b="0" i="0" u="none" strike="noStrike">
              <a:solidFill>
                <a:schemeClr val="bg1"/>
              </a:solidFill>
              <a:latin typeface="Arial"/>
              <a:cs typeface="Arial"/>
            </a:rPr>
            <a:pPr algn="l"/>
            <a:t> 57,444 </a:t>
          </a:fld>
          <a:endParaRPr lang="en-US" sz="900">
            <a:solidFill>
              <a:schemeClr val="bg1"/>
            </a:solidFill>
            <a:latin typeface="Avenir Book" panose="02000503020000020003" pitchFamily="2" charset="0"/>
          </a:endParaRPr>
        </a:p>
      </xdr:txBody>
    </xdr:sp>
    <xdr:clientData/>
  </xdr:twoCellAnchor>
  <xdr:twoCellAnchor editAs="absolute">
    <xdr:from>
      <xdr:col>12</xdr:col>
      <xdr:colOff>457200</xdr:colOff>
      <xdr:row>56</xdr:row>
      <xdr:rowOff>76200</xdr:rowOff>
    </xdr:from>
    <xdr:to>
      <xdr:col>13</xdr:col>
      <xdr:colOff>292100</xdr:colOff>
      <xdr:row>58</xdr:row>
      <xdr:rowOff>45981</xdr:rowOff>
    </xdr:to>
    <xdr:sp macro="" textlink="'Pivot Tables'!BG20">
      <xdr:nvSpPr>
        <xdr:cNvPr id="223" name="TextBox 107">
          <a:extLst>
            <a:ext uri="{FF2B5EF4-FFF2-40B4-BE49-F238E27FC236}">
              <a16:creationId xmlns:a16="http://schemas.microsoft.com/office/drawing/2014/main" id="{00000000-0008-0000-0600-0000DF000000}"/>
            </a:ext>
          </a:extLst>
        </xdr:cNvPr>
        <xdr:cNvSpPr txBox="1"/>
      </xdr:nvSpPr>
      <xdr:spPr>
        <a:xfrm>
          <a:off x="10363200" y="107442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E3E528E9-EEFE-0E49-AA3B-A13E5046BEF2}" type="TxLink">
            <a:rPr lang="en-US" sz="1100" b="0" i="0" u="none" strike="noStrike">
              <a:solidFill>
                <a:schemeClr val="bg1"/>
              </a:solidFill>
              <a:latin typeface="Arial"/>
              <a:cs typeface="Arial"/>
            </a:rPr>
            <a:pPr algn="l"/>
            <a:t> 2,490 </a:t>
          </a:fld>
          <a:endParaRPr lang="en-US" sz="900">
            <a:solidFill>
              <a:schemeClr val="bg1"/>
            </a:solidFill>
            <a:latin typeface="Avenir Book" panose="02000503020000020003" pitchFamily="2" charset="0"/>
          </a:endParaRPr>
        </a:p>
      </xdr:txBody>
    </xdr:sp>
    <xdr:clientData/>
  </xdr:twoCellAnchor>
  <xdr:twoCellAnchor editAs="absolute">
    <xdr:from>
      <xdr:col>13</xdr:col>
      <xdr:colOff>482600</xdr:colOff>
      <xdr:row>51</xdr:row>
      <xdr:rowOff>152400</xdr:rowOff>
    </xdr:from>
    <xdr:to>
      <xdr:col>14</xdr:col>
      <xdr:colOff>317500</xdr:colOff>
      <xdr:row>53</xdr:row>
      <xdr:rowOff>122181</xdr:rowOff>
    </xdr:to>
    <xdr:sp macro="" textlink="'Pivot Tables'!BG21">
      <xdr:nvSpPr>
        <xdr:cNvPr id="224" name="TextBox 107">
          <a:extLst>
            <a:ext uri="{FF2B5EF4-FFF2-40B4-BE49-F238E27FC236}">
              <a16:creationId xmlns:a16="http://schemas.microsoft.com/office/drawing/2014/main" id="{00000000-0008-0000-0600-0000E0000000}"/>
            </a:ext>
          </a:extLst>
        </xdr:cNvPr>
        <xdr:cNvSpPr txBox="1"/>
      </xdr:nvSpPr>
      <xdr:spPr>
        <a:xfrm>
          <a:off x="11214100" y="98679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FA4CB728-1F3F-6644-8B65-7AD10BE93B0B}" type="TxLink">
            <a:rPr lang="en-US" sz="1100" b="0" i="0" u="none" strike="noStrike">
              <a:solidFill>
                <a:schemeClr val="bg1"/>
              </a:solidFill>
              <a:latin typeface="Arial"/>
              <a:cs typeface="Arial"/>
            </a:rPr>
            <a:pPr algn="l"/>
            <a:t> 1,270 </a:t>
          </a:fld>
          <a:endParaRPr lang="en-US" sz="900">
            <a:solidFill>
              <a:schemeClr val="bg1"/>
            </a:solidFill>
            <a:latin typeface="Avenir Book" panose="02000503020000020003" pitchFamily="2" charset="0"/>
          </a:endParaRPr>
        </a:p>
      </xdr:txBody>
    </xdr:sp>
    <xdr:clientData/>
  </xdr:twoCellAnchor>
  <xdr:twoCellAnchor editAs="absolute">
    <xdr:from>
      <xdr:col>10</xdr:col>
      <xdr:colOff>787400</xdr:colOff>
      <xdr:row>55</xdr:row>
      <xdr:rowOff>63500</xdr:rowOff>
    </xdr:from>
    <xdr:to>
      <xdr:col>12</xdr:col>
      <xdr:colOff>508000</xdr:colOff>
      <xdr:row>57</xdr:row>
      <xdr:rowOff>12700</xdr:rowOff>
    </xdr:to>
    <xdr:sp macro="" textlink="'Pivot Tables'!BF19">
      <xdr:nvSpPr>
        <xdr:cNvPr id="225" name="TextBox 224">
          <a:extLst>
            <a:ext uri="{FF2B5EF4-FFF2-40B4-BE49-F238E27FC236}">
              <a16:creationId xmlns:a16="http://schemas.microsoft.com/office/drawing/2014/main" id="{00000000-0008-0000-0600-0000E1000000}"/>
            </a:ext>
          </a:extLst>
        </xdr:cNvPr>
        <xdr:cNvSpPr txBox="1"/>
      </xdr:nvSpPr>
      <xdr:spPr>
        <a:xfrm>
          <a:off x="9042400" y="105410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32D6EB7-22C3-8F4F-A1CE-A7666A263A88}" type="TxLink">
            <a:rPr lang="en-US" sz="1100" b="0" i="0" u="none" strike="noStrike">
              <a:solidFill>
                <a:schemeClr val="bg1"/>
              </a:solidFill>
              <a:latin typeface="Arial"/>
              <a:cs typeface="Arial"/>
            </a:rPr>
            <a:pPr algn="l"/>
            <a:t>Equipments</a:t>
          </a:fld>
          <a:endParaRPr lang="en-US" sz="800">
            <a:solidFill>
              <a:schemeClr val="bg1"/>
            </a:solidFill>
            <a:latin typeface="Avenir Book" panose="02000503020000020003" pitchFamily="2" charset="0"/>
          </a:endParaRPr>
        </a:p>
      </xdr:txBody>
    </xdr:sp>
    <xdr:clientData/>
  </xdr:twoCellAnchor>
  <xdr:twoCellAnchor editAs="absolute">
    <xdr:from>
      <xdr:col>12</xdr:col>
      <xdr:colOff>482600</xdr:colOff>
      <xdr:row>55</xdr:row>
      <xdr:rowOff>50800</xdr:rowOff>
    </xdr:from>
    <xdr:to>
      <xdr:col>14</xdr:col>
      <xdr:colOff>203200</xdr:colOff>
      <xdr:row>57</xdr:row>
      <xdr:rowOff>0</xdr:rowOff>
    </xdr:to>
    <xdr:sp macro="" textlink="'Pivot Tables'!BF20">
      <xdr:nvSpPr>
        <xdr:cNvPr id="226" name="TextBox 225">
          <a:extLst>
            <a:ext uri="{FF2B5EF4-FFF2-40B4-BE49-F238E27FC236}">
              <a16:creationId xmlns:a16="http://schemas.microsoft.com/office/drawing/2014/main" id="{00000000-0008-0000-0600-0000E2000000}"/>
            </a:ext>
          </a:extLst>
        </xdr:cNvPr>
        <xdr:cNvSpPr txBox="1"/>
      </xdr:nvSpPr>
      <xdr:spPr>
        <a:xfrm>
          <a:off x="10388600" y="105283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5219863-8D10-2C49-8B68-7EDF1301E4AA}" type="TxLink">
            <a:rPr lang="en-US" sz="1100" b="0" i="0" u="none" strike="noStrike">
              <a:solidFill>
                <a:schemeClr val="bg1"/>
              </a:solidFill>
              <a:latin typeface="Arial"/>
              <a:cs typeface="Arial"/>
            </a:rPr>
            <a:pPr algn="l"/>
            <a:t>Lands</a:t>
          </a:fld>
          <a:endParaRPr lang="en-US" sz="800">
            <a:solidFill>
              <a:schemeClr val="bg1"/>
            </a:solidFill>
            <a:latin typeface="Avenir Book" panose="02000503020000020003" pitchFamily="2" charset="0"/>
          </a:endParaRPr>
        </a:p>
      </xdr:txBody>
    </xdr:sp>
    <xdr:clientData/>
  </xdr:twoCellAnchor>
  <xdr:twoCellAnchor editAs="absolute">
    <xdr:from>
      <xdr:col>13</xdr:col>
      <xdr:colOff>469900</xdr:colOff>
      <xdr:row>50</xdr:row>
      <xdr:rowOff>139700</xdr:rowOff>
    </xdr:from>
    <xdr:to>
      <xdr:col>15</xdr:col>
      <xdr:colOff>190500</xdr:colOff>
      <xdr:row>52</xdr:row>
      <xdr:rowOff>88900</xdr:rowOff>
    </xdr:to>
    <xdr:sp macro="" textlink="'Pivot Tables'!BF21">
      <xdr:nvSpPr>
        <xdr:cNvPr id="227" name="TextBox 226">
          <a:extLst>
            <a:ext uri="{FF2B5EF4-FFF2-40B4-BE49-F238E27FC236}">
              <a16:creationId xmlns:a16="http://schemas.microsoft.com/office/drawing/2014/main" id="{00000000-0008-0000-0600-0000E3000000}"/>
            </a:ext>
          </a:extLst>
        </xdr:cNvPr>
        <xdr:cNvSpPr txBox="1"/>
      </xdr:nvSpPr>
      <xdr:spPr>
        <a:xfrm>
          <a:off x="11201400" y="96647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F26F5A9-67E5-0C4B-A771-7C011F6E87CF}" type="TxLink">
            <a:rPr lang="en-US" sz="1100" b="0" i="0" u="none" strike="noStrike">
              <a:solidFill>
                <a:schemeClr val="bg1"/>
              </a:solidFill>
              <a:latin typeface="Arial"/>
              <a:cs typeface="Arial"/>
            </a:rPr>
            <a:pPr algn="l"/>
            <a:t>Offices</a:t>
          </a:fld>
          <a:endParaRPr lang="en-US" sz="800">
            <a:solidFill>
              <a:schemeClr val="bg1"/>
            </a:solidFill>
            <a:latin typeface="Avenir Book" panose="02000503020000020003" pitchFamily="2" charset="0"/>
          </a:endParaRPr>
        </a:p>
      </xdr:txBody>
    </xdr:sp>
    <xdr:clientData/>
  </xdr:twoCellAnchor>
  <xdr:twoCellAnchor editAs="absolute">
    <xdr:from>
      <xdr:col>11</xdr:col>
      <xdr:colOff>241300</xdr:colOff>
      <xdr:row>53</xdr:row>
      <xdr:rowOff>38100</xdr:rowOff>
    </xdr:from>
    <xdr:to>
      <xdr:col>12</xdr:col>
      <xdr:colOff>76200</xdr:colOff>
      <xdr:row>55</xdr:row>
      <xdr:rowOff>7881</xdr:rowOff>
    </xdr:to>
    <xdr:sp macro="" textlink="'Pivot Tables'!BH19">
      <xdr:nvSpPr>
        <xdr:cNvPr id="228" name="TextBox 107">
          <a:extLst>
            <a:ext uri="{FF2B5EF4-FFF2-40B4-BE49-F238E27FC236}">
              <a16:creationId xmlns:a16="http://schemas.microsoft.com/office/drawing/2014/main" id="{00000000-0008-0000-0600-0000E4000000}"/>
            </a:ext>
          </a:extLst>
        </xdr:cNvPr>
        <xdr:cNvSpPr txBox="1"/>
      </xdr:nvSpPr>
      <xdr:spPr>
        <a:xfrm>
          <a:off x="9321800" y="101346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DA0AC70E-9AC0-3643-A320-4D4C972B107F}" type="TxLink">
            <a:rPr lang="en-US" sz="1100" b="0" i="0" u="none" strike="noStrike">
              <a:solidFill>
                <a:schemeClr val="bg1"/>
              </a:solidFill>
              <a:latin typeface="Arial"/>
              <a:cs typeface="Arial"/>
            </a:rPr>
            <a:pPr algn="l"/>
            <a:t>8%</a:t>
          </a:fld>
          <a:endParaRPr lang="en-US" sz="900">
            <a:solidFill>
              <a:schemeClr val="bg1"/>
            </a:solidFill>
            <a:latin typeface="Avenir Book" panose="02000503020000020003" pitchFamily="2" charset="0"/>
          </a:endParaRPr>
        </a:p>
      </xdr:txBody>
    </xdr:sp>
    <xdr:clientData/>
  </xdr:twoCellAnchor>
  <xdr:twoCellAnchor editAs="absolute">
    <xdr:from>
      <xdr:col>12</xdr:col>
      <xdr:colOff>533400</xdr:colOff>
      <xdr:row>53</xdr:row>
      <xdr:rowOff>50800</xdr:rowOff>
    </xdr:from>
    <xdr:to>
      <xdr:col>13</xdr:col>
      <xdr:colOff>368300</xdr:colOff>
      <xdr:row>55</xdr:row>
      <xdr:rowOff>20581</xdr:rowOff>
    </xdr:to>
    <xdr:sp macro="" textlink="'Pivot Tables'!BH20">
      <xdr:nvSpPr>
        <xdr:cNvPr id="229" name="TextBox 107">
          <a:extLst>
            <a:ext uri="{FF2B5EF4-FFF2-40B4-BE49-F238E27FC236}">
              <a16:creationId xmlns:a16="http://schemas.microsoft.com/office/drawing/2014/main" id="{00000000-0008-0000-0600-0000E5000000}"/>
            </a:ext>
          </a:extLst>
        </xdr:cNvPr>
        <xdr:cNvSpPr txBox="1"/>
      </xdr:nvSpPr>
      <xdr:spPr>
        <a:xfrm>
          <a:off x="10439400" y="101473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5F75F74A-3531-EA4F-8CB5-94DDCF16AF53}" type="TxLink">
            <a:rPr lang="en-US" sz="1100" b="0" i="0" u="none" strike="noStrike">
              <a:solidFill>
                <a:schemeClr val="bg1"/>
              </a:solidFill>
              <a:latin typeface="Arial"/>
              <a:cs typeface="Arial"/>
            </a:rPr>
            <a:pPr algn="l"/>
            <a:t>0%</a:t>
          </a:fld>
          <a:endParaRPr lang="en-US" sz="900">
            <a:solidFill>
              <a:schemeClr val="bg1"/>
            </a:solidFill>
            <a:latin typeface="Avenir Book" panose="02000503020000020003" pitchFamily="2" charset="0"/>
          </a:endParaRPr>
        </a:p>
      </xdr:txBody>
    </xdr:sp>
    <xdr:clientData/>
  </xdr:twoCellAnchor>
  <xdr:twoCellAnchor editAs="absolute">
    <xdr:from>
      <xdr:col>13</xdr:col>
      <xdr:colOff>533400</xdr:colOff>
      <xdr:row>48</xdr:row>
      <xdr:rowOff>127000</xdr:rowOff>
    </xdr:from>
    <xdr:to>
      <xdr:col>14</xdr:col>
      <xdr:colOff>368300</xdr:colOff>
      <xdr:row>50</xdr:row>
      <xdr:rowOff>96781</xdr:rowOff>
    </xdr:to>
    <xdr:sp macro="" textlink="'Pivot Tables'!BH21">
      <xdr:nvSpPr>
        <xdr:cNvPr id="230" name="TextBox 107">
          <a:extLst>
            <a:ext uri="{FF2B5EF4-FFF2-40B4-BE49-F238E27FC236}">
              <a16:creationId xmlns:a16="http://schemas.microsoft.com/office/drawing/2014/main" id="{00000000-0008-0000-0600-0000E6000000}"/>
            </a:ext>
          </a:extLst>
        </xdr:cNvPr>
        <xdr:cNvSpPr txBox="1"/>
      </xdr:nvSpPr>
      <xdr:spPr>
        <a:xfrm>
          <a:off x="11264900" y="92710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19AB4E3D-A1A3-6A4E-A0C3-43AB5CA04759}" type="TxLink">
            <a:rPr lang="en-US" sz="1100" b="0" i="0" u="none" strike="noStrike">
              <a:solidFill>
                <a:schemeClr val="bg1"/>
              </a:solidFill>
              <a:latin typeface="Arial"/>
              <a:cs typeface="Arial"/>
            </a:rPr>
            <a:pPr algn="l"/>
            <a:t>0%</a:t>
          </a:fld>
          <a:endParaRPr lang="en-US" sz="900">
            <a:solidFill>
              <a:schemeClr val="bg1"/>
            </a:solidFill>
            <a:latin typeface="Avenir Book" panose="02000503020000020003" pitchFamily="2" charset="0"/>
          </a:endParaRPr>
        </a:p>
      </xdr:txBody>
    </xdr:sp>
    <xdr:clientData/>
  </xdr:twoCellAnchor>
  <xdr:twoCellAnchor editAs="absolute">
    <xdr:from>
      <xdr:col>5</xdr:col>
      <xdr:colOff>584200</xdr:colOff>
      <xdr:row>18</xdr:row>
      <xdr:rowOff>63500</xdr:rowOff>
    </xdr:from>
    <xdr:to>
      <xdr:col>7</xdr:col>
      <xdr:colOff>304800</xdr:colOff>
      <xdr:row>20</xdr:row>
      <xdr:rowOff>12700</xdr:rowOff>
    </xdr:to>
    <xdr:sp macro="" textlink="'Pivot Tables'!BF13">
      <xdr:nvSpPr>
        <xdr:cNvPr id="231" name="TextBox 230">
          <a:extLst>
            <a:ext uri="{FF2B5EF4-FFF2-40B4-BE49-F238E27FC236}">
              <a16:creationId xmlns:a16="http://schemas.microsoft.com/office/drawing/2014/main" id="{00000000-0008-0000-0600-0000E7000000}"/>
            </a:ext>
          </a:extLst>
        </xdr:cNvPr>
        <xdr:cNvSpPr txBox="1"/>
      </xdr:nvSpPr>
      <xdr:spPr>
        <a:xfrm>
          <a:off x="4711700" y="34925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40C2290-5B9D-A646-851B-903D3EE42C9F}" type="TxLink">
            <a:rPr lang="en-US" sz="1100" b="0" i="0" u="none" strike="noStrike">
              <a:solidFill>
                <a:schemeClr val="bg1"/>
              </a:solidFill>
              <a:latin typeface="Arial"/>
              <a:cs typeface="Arial"/>
            </a:rPr>
            <a:pPr algn="l"/>
            <a:t>New </a:t>
          </a:fld>
          <a:endParaRPr lang="en-US" sz="800">
            <a:solidFill>
              <a:schemeClr val="bg1"/>
            </a:solidFill>
            <a:latin typeface="Avenir Book" panose="02000503020000020003" pitchFamily="2" charset="0"/>
          </a:endParaRPr>
        </a:p>
      </xdr:txBody>
    </xdr:sp>
    <xdr:clientData/>
  </xdr:twoCellAnchor>
  <xdr:twoCellAnchor editAs="absolute">
    <xdr:from>
      <xdr:col>6</xdr:col>
      <xdr:colOff>774700</xdr:colOff>
      <xdr:row>19</xdr:row>
      <xdr:rowOff>101600</xdr:rowOff>
    </xdr:from>
    <xdr:to>
      <xdr:col>8</xdr:col>
      <xdr:colOff>495300</xdr:colOff>
      <xdr:row>21</xdr:row>
      <xdr:rowOff>50800</xdr:rowOff>
    </xdr:to>
    <xdr:sp macro="" textlink="'Pivot Tables'!BF14">
      <xdr:nvSpPr>
        <xdr:cNvPr id="232" name="TextBox 231">
          <a:extLst>
            <a:ext uri="{FF2B5EF4-FFF2-40B4-BE49-F238E27FC236}">
              <a16:creationId xmlns:a16="http://schemas.microsoft.com/office/drawing/2014/main" id="{00000000-0008-0000-0600-0000E8000000}"/>
            </a:ext>
          </a:extLst>
        </xdr:cNvPr>
        <xdr:cNvSpPr txBox="1"/>
      </xdr:nvSpPr>
      <xdr:spPr>
        <a:xfrm>
          <a:off x="5727700" y="37211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585DD8C-D12D-3342-9EBE-AE582F474B79}" type="TxLink">
            <a:rPr lang="en-US" sz="1100" b="0" i="0" u="none" strike="noStrike">
              <a:solidFill>
                <a:schemeClr val="bg1"/>
              </a:solidFill>
              <a:latin typeface="Arial"/>
              <a:cs typeface="Arial"/>
            </a:rPr>
            <a:pPr algn="l"/>
            <a:t>Renewal</a:t>
          </a:fld>
          <a:endParaRPr lang="en-US" sz="800">
            <a:solidFill>
              <a:schemeClr val="bg1"/>
            </a:solidFill>
            <a:latin typeface="Avenir Book" panose="02000503020000020003" pitchFamily="2" charset="0"/>
          </a:endParaRPr>
        </a:p>
      </xdr:txBody>
    </xdr:sp>
    <xdr:clientData/>
  </xdr:twoCellAnchor>
  <xdr:twoCellAnchor editAs="absolute">
    <xdr:from>
      <xdr:col>5</xdr:col>
      <xdr:colOff>482600</xdr:colOff>
      <xdr:row>19</xdr:row>
      <xdr:rowOff>50800</xdr:rowOff>
    </xdr:from>
    <xdr:to>
      <xdr:col>6</xdr:col>
      <xdr:colOff>317500</xdr:colOff>
      <xdr:row>21</xdr:row>
      <xdr:rowOff>20581</xdr:rowOff>
    </xdr:to>
    <xdr:sp macro="" textlink="'Pivot Tables'!BG13">
      <xdr:nvSpPr>
        <xdr:cNvPr id="233" name="TextBox 107">
          <a:extLst>
            <a:ext uri="{FF2B5EF4-FFF2-40B4-BE49-F238E27FC236}">
              <a16:creationId xmlns:a16="http://schemas.microsoft.com/office/drawing/2014/main" id="{00000000-0008-0000-0600-0000E9000000}"/>
            </a:ext>
          </a:extLst>
        </xdr:cNvPr>
        <xdr:cNvSpPr txBox="1"/>
      </xdr:nvSpPr>
      <xdr:spPr>
        <a:xfrm>
          <a:off x="4610100" y="36703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F81C1DE1-03E0-AF4A-AE62-07AEBFBA7C42}" type="TxLink">
            <a:rPr lang="en-US" sz="1100" b="0" i="0" u="none" strike="noStrike">
              <a:solidFill>
                <a:schemeClr val="bg1"/>
              </a:solidFill>
              <a:latin typeface="Arial"/>
              <a:cs typeface="Arial"/>
            </a:rPr>
            <a:pPr algn="l"/>
            <a:t> 88,900 </a:t>
          </a:fld>
          <a:endParaRPr lang="en-US" sz="900">
            <a:solidFill>
              <a:schemeClr val="bg1"/>
            </a:solidFill>
            <a:latin typeface="Avenir Book" panose="02000503020000020003" pitchFamily="2" charset="0"/>
          </a:endParaRPr>
        </a:p>
      </xdr:txBody>
    </xdr:sp>
    <xdr:clientData/>
  </xdr:twoCellAnchor>
  <xdr:twoCellAnchor editAs="absolute">
    <xdr:from>
      <xdr:col>6</xdr:col>
      <xdr:colOff>736600</xdr:colOff>
      <xdr:row>20</xdr:row>
      <xdr:rowOff>139700</xdr:rowOff>
    </xdr:from>
    <xdr:to>
      <xdr:col>7</xdr:col>
      <xdr:colOff>571500</xdr:colOff>
      <xdr:row>22</xdr:row>
      <xdr:rowOff>109481</xdr:rowOff>
    </xdr:to>
    <xdr:sp macro="" textlink="'Pivot Tables'!BG14">
      <xdr:nvSpPr>
        <xdr:cNvPr id="234" name="TextBox 107">
          <a:extLst>
            <a:ext uri="{FF2B5EF4-FFF2-40B4-BE49-F238E27FC236}">
              <a16:creationId xmlns:a16="http://schemas.microsoft.com/office/drawing/2014/main" id="{00000000-0008-0000-0600-0000EA000000}"/>
            </a:ext>
          </a:extLst>
        </xdr:cNvPr>
        <xdr:cNvSpPr txBox="1"/>
      </xdr:nvSpPr>
      <xdr:spPr>
        <a:xfrm>
          <a:off x="5689600" y="39497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D58C8B73-D6DF-D14F-B730-A93B549D0915}" type="TxLink">
            <a:rPr lang="en-US" sz="1100" b="0" i="0" u="none" strike="noStrike">
              <a:solidFill>
                <a:schemeClr val="bg1"/>
              </a:solidFill>
              <a:latin typeface="Arial"/>
              <a:cs typeface="Arial"/>
            </a:rPr>
            <a:pPr algn="l"/>
            <a:t> 88,200 </a:t>
          </a:fld>
          <a:endParaRPr lang="en-US" sz="900">
            <a:solidFill>
              <a:schemeClr val="bg1"/>
            </a:solidFill>
            <a:latin typeface="Avenir Book" panose="02000503020000020003" pitchFamily="2" charset="0"/>
          </a:endParaRPr>
        </a:p>
      </xdr:txBody>
    </xdr:sp>
    <xdr:clientData/>
  </xdr:twoCellAnchor>
  <xdr:twoCellAnchor editAs="absolute">
    <xdr:from>
      <xdr:col>5</xdr:col>
      <xdr:colOff>571500</xdr:colOff>
      <xdr:row>21</xdr:row>
      <xdr:rowOff>50800</xdr:rowOff>
    </xdr:from>
    <xdr:to>
      <xdr:col>6</xdr:col>
      <xdr:colOff>406400</xdr:colOff>
      <xdr:row>23</xdr:row>
      <xdr:rowOff>20581</xdr:rowOff>
    </xdr:to>
    <xdr:sp macro="" textlink="'Pivot Tables'!BH13">
      <xdr:nvSpPr>
        <xdr:cNvPr id="235" name="TextBox 107">
          <a:extLst>
            <a:ext uri="{FF2B5EF4-FFF2-40B4-BE49-F238E27FC236}">
              <a16:creationId xmlns:a16="http://schemas.microsoft.com/office/drawing/2014/main" id="{00000000-0008-0000-0600-0000EB000000}"/>
            </a:ext>
          </a:extLst>
        </xdr:cNvPr>
        <xdr:cNvSpPr txBox="1"/>
      </xdr:nvSpPr>
      <xdr:spPr>
        <a:xfrm>
          <a:off x="4699000" y="40513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CF093566-1B9C-5F47-A758-59BCBD509012}" type="TxLink">
            <a:rPr lang="en-US" sz="1100" b="0" i="0" u="none" strike="noStrike">
              <a:solidFill>
                <a:schemeClr val="bg1"/>
              </a:solidFill>
              <a:latin typeface="Arial"/>
              <a:cs typeface="Arial"/>
            </a:rPr>
            <a:pPr algn="l"/>
            <a:t>12%</a:t>
          </a:fld>
          <a:endParaRPr lang="en-US" sz="900">
            <a:solidFill>
              <a:schemeClr val="bg1"/>
            </a:solidFill>
            <a:latin typeface="Avenir Book" panose="02000503020000020003" pitchFamily="2" charset="0"/>
          </a:endParaRPr>
        </a:p>
      </xdr:txBody>
    </xdr:sp>
    <xdr:clientData/>
  </xdr:twoCellAnchor>
  <xdr:twoCellAnchor editAs="absolute">
    <xdr:from>
      <xdr:col>6</xdr:col>
      <xdr:colOff>774700</xdr:colOff>
      <xdr:row>22</xdr:row>
      <xdr:rowOff>127000</xdr:rowOff>
    </xdr:from>
    <xdr:to>
      <xdr:col>7</xdr:col>
      <xdr:colOff>609600</xdr:colOff>
      <xdr:row>24</xdr:row>
      <xdr:rowOff>96781</xdr:rowOff>
    </xdr:to>
    <xdr:sp macro="" textlink="'Pivot Tables'!BH14">
      <xdr:nvSpPr>
        <xdr:cNvPr id="236" name="TextBox 107">
          <a:extLst>
            <a:ext uri="{FF2B5EF4-FFF2-40B4-BE49-F238E27FC236}">
              <a16:creationId xmlns:a16="http://schemas.microsoft.com/office/drawing/2014/main" id="{00000000-0008-0000-0600-0000EC000000}"/>
            </a:ext>
          </a:extLst>
        </xdr:cNvPr>
        <xdr:cNvSpPr txBox="1"/>
      </xdr:nvSpPr>
      <xdr:spPr>
        <a:xfrm>
          <a:off x="5727700" y="43180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69815030-8CC9-9641-9C04-B247C2ACE8C9}" type="TxLink">
            <a:rPr lang="en-US" sz="1100" b="0" i="0" u="none" strike="noStrike">
              <a:solidFill>
                <a:schemeClr val="bg1"/>
              </a:solidFill>
              <a:latin typeface="Arial"/>
              <a:cs typeface="Arial"/>
            </a:rPr>
            <a:pPr algn="l"/>
            <a:t>12%</a:t>
          </a:fld>
          <a:endParaRPr lang="en-US" sz="900">
            <a:solidFill>
              <a:schemeClr val="bg1"/>
            </a:solidFill>
            <a:latin typeface="Avenir Book" panose="02000503020000020003" pitchFamily="2" charset="0"/>
          </a:endParaRPr>
        </a:p>
      </xdr:txBody>
    </xdr:sp>
    <xdr:clientData/>
  </xdr:twoCellAnchor>
  <xdr:twoCellAnchor editAs="absolute">
    <xdr:from>
      <xdr:col>6</xdr:col>
      <xdr:colOff>152400</xdr:colOff>
      <xdr:row>5</xdr:row>
      <xdr:rowOff>165100</xdr:rowOff>
    </xdr:from>
    <xdr:to>
      <xdr:col>7</xdr:col>
      <xdr:colOff>698500</xdr:colOff>
      <xdr:row>7</xdr:row>
      <xdr:rowOff>114300</xdr:rowOff>
    </xdr:to>
    <xdr:sp macro="" textlink="'Pivot Tables'!BF23">
      <xdr:nvSpPr>
        <xdr:cNvPr id="237" name="TextBox 236">
          <a:extLst>
            <a:ext uri="{FF2B5EF4-FFF2-40B4-BE49-F238E27FC236}">
              <a16:creationId xmlns:a16="http://schemas.microsoft.com/office/drawing/2014/main" id="{00000000-0008-0000-0600-0000ED000000}"/>
            </a:ext>
          </a:extLst>
        </xdr:cNvPr>
        <xdr:cNvSpPr txBox="1"/>
      </xdr:nvSpPr>
      <xdr:spPr>
        <a:xfrm>
          <a:off x="5105400" y="1117600"/>
          <a:ext cx="1371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A9BEC5D-5C68-3747-AED3-D4663D48A938}" type="TxLink">
            <a:rPr lang="en-US" sz="1100" b="0" i="0" u="none" strike="noStrike">
              <a:solidFill>
                <a:schemeClr val="bg1"/>
              </a:solidFill>
              <a:latin typeface="Arial"/>
              <a:cs typeface="Arial"/>
            </a:rPr>
            <a:pPr algn="l"/>
            <a:t>Floating License</a:t>
          </a:fld>
          <a:endParaRPr lang="en-US" sz="800">
            <a:solidFill>
              <a:schemeClr val="bg1"/>
            </a:solidFill>
            <a:latin typeface="Avenir Book" panose="02000503020000020003" pitchFamily="2" charset="0"/>
          </a:endParaRPr>
        </a:p>
      </xdr:txBody>
    </xdr:sp>
    <xdr:clientData/>
  </xdr:twoCellAnchor>
  <xdr:twoCellAnchor editAs="absolute">
    <xdr:from>
      <xdr:col>8</xdr:col>
      <xdr:colOff>495300</xdr:colOff>
      <xdr:row>5</xdr:row>
      <xdr:rowOff>177800</xdr:rowOff>
    </xdr:from>
    <xdr:to>
      <xdr:col>10</xdr:col>
      <xdr:colOff>736600</xdr:colOff>
      <xdr:row>7</xdr:row>
      <xdr:rowOff>127000</xdr:rowOff>
    </xdr:to>
    <xdr:sp macro="" textlink="'Pivot Tables'!BF24">
      <xdr:nvSpPr>
        <xdr:cNvPr id="238" name="TextBox 237">
          <a:extLst>
            <a:ext uri="{FF2B5EF4-FFF2-40B4-BE49-F238E27FC236}">
              <a16:creationId xmlns:a16="http://schemas.microsoft.com/office/drawing/2014/main" id="{00000000-0008-0000-0600-0000EE000000}"/>
            </a:ext>
          </a:extLst>
        </xdr:cNvPr>
        <xdr:cNvSpPr txBox="1"/>
      </xdr:nvSpPr>
      <xdr:spPr>
        <a:xfrm>
          <a:off x="7099300" y="1130300"/>
          <a:ext cx="18923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0E9CDD7-FD29-DB41-9044-A8055E95FD7B}" type="TxLink">
            <a:rPr lang="en-US" sz="1100" b="0" i="0" u="none" strike="noStrike">
              <a:solidFill>
                <a:schemeClr val="bg1"/>
              </a:solidFill>
              <a:latin typeface="Arial"/>
              <a:cs typeface="Arial"/>
            </a:rPr>
            <a:pPr algn="l"/>
            <a:t>Software Metered License</a:t>
          </a:fld>
          <a:endParaRPr lang="en-US" sz="800">
            <a:solidFill>
              <a:schemeClr val="bg1"/>
            </a:solidFill>
            <a:latin typeface="Avenir Book" panose="02000503020000020003" pitchFamily="2" charset="0"/>
          </a:endParaRPr>
        </a:p>
      </xdr:txBody>
    </xdr:sp>
    <xdr:clientData/>
  </xdr:twoCellAnchor>
  <xdr:twoCellAnchor editAs="absolute">
    <xdr:from>
      <xdr:col>6</xdr:col>
      <xdr:colOff>520700</xdr:colOff>
      <xdr:row>4</xdr:row>
      <xdr:rowOff>12700</xdr:rowOff>
    </xdr:from>
    <xdr:to>
      <xdr:col>7</xdr:col>
      <xdr:colOff>355600</xdr:colOff>
      <xdr:row>5</xdr:row>
      <xdr:rowOff>172981</xdr:rowOff>
    </xdr:to>
    <xdr:sp macro="" textlink="'Pivot Tables'!BH23">
      <xdr:nvSpPr>
        <xdr:cNvPr id="239" name="TextBox 107">
          <a:extLst>
            <a:ext uri="{FF2B5EF4-FFF2-40B4-BE49-F238E27FC236}">
              <a16:creationId xmlns:a16="http://schemas.microsoft.com/office/drawing/2014/main" id="{00000000-0008-0000-0600-0000EF000000}"/>
            </a:ext>
          </a:extLst>
        </xdr:cNvPr>
        <xdr:cNvSpPr txBox="1"/>
      </xdr:nvSpPr>
      <xdr:spPr>
        <a:xfrm>
          <a:off x="5473700" y="7747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FDDDE07F-6C67-B14A-B62E-93C2285024C9}" type="TxLink">
            <a:rPr lang="en-US" sz="1100" b="0" i="0" u="none" strike="noStrike">
              <a:solidFill>
                <a:schemeClr val="bg1"/>
              </a:solidFill>
              <a:latin typeface="Arial"/>
              <a:cs typeface="Arial"/>
            </a:rPr>
            <a:pPr algn="l"/>
            <a:t>14%</a:t>
          </a:fld>
          <a:endParaRPr lang="en-US" sz="900">
            <a:solidFill>
              <a:schemeClr val="bg1"/>
            </a:solidFill>
            <a:latin typeface="Avenir Book" panose="02000503020000020003" pitchFamily="2" charset="0"/>
          </a:endParaRPr>
        </a:p>
      </xdr:txBody>
    </xdr:sp>
    <xdr:clientData/>
  </xdr:twoCellAnchor>
  <xdr:twoCellAnchor editAs="absolute">
    <xdr:from>
      <xdr:col>8</xdr:col>
      <xdr:colOff>736600</xdr:colOff>
      <xdr:row>4</xdr:row>
      <xdr:rowOff>0</xdr:rowOff>
    </xdr:from>
    <xdr:to>
      <xdr:col>9</xdr:col>
      <xdr:colOff>571500</xdr:colOff>
      <xdr:row>5</xdr:row>
      <xdr:rowOff>160281</xdr:rowOff>
    </xdr:to>
    <xdr:sp macro="" textlink="'Pivot Tables'!BH24">
      <xdr:nvSpPr>
        <xdr:cNvPr id="240" name="TextBox 107">
          <a:extLst>
            <a:ext uri="{FF2B5EF4-FFF2-40B4-BE49-F238E27FC236}">
              <a16:creationId xmlns:a16="http://schemas.microsoft.com/office/drawing/2014/main" id="{00000000-0008-0000-0600-0000F0000000}"/>
            </a:ext>
          </a:extLst>
        </xdr:cNvPr>
        <xdr:cNvSpPr txBox="1"/>
      </xdr:nvSpPr>
      <xdr:spPr>
        <a:xfrm>
          <a:off x="7340600" y="7620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93D0FBBA-D0D3-564B-8454-7B0DA98AAD54}" type="TxLink">
            <a:rPr lang="en-US" sz="1100" b="0" i="0" u="none" strike="noStrike">
              <a:solidFill>
                <a:schemeClr val="bg1"/>
              </a:solidFill>
              <a:latin typeface="Arial"/>
              <a:cs typeface="Arial"/>
            </a:rPr>
            <a:pPr algn="l"/>
            <a:t>8%</a:t>
          </a:fld>
          <a:endParaRPr lang="en-US" sz="900">
            <a:solidFill>
              <a:schemeClr val="bg1"/>
            </a:solidFill>
            <a:latin typeface="Avenir Book" panose="02000503020000020003" pitchFamily="2" charset="0"/>
          </a:endParaRPr>
        </a:p>
      </xdr:txBody>
    </xdr:sp>
    <xdr:clientData/>
  </xdr:twoCellAnchor>
  <xdr:twoCellAnchor editAs="absolute">
    <xdr:from>
      <xdr:col>6</xdr:col>
      <xdr:colOff>304800</xdr:colOff>
      <xdr:row>6</xdr:row>
      <xdr:rowOff>165100</xdr:rowOff>
    </xdr:from>
    <xdr:to>
      <xdr:col>7</xdr:col>
      <xdr:colOff>254000</xdr:colOff>
      <xdr:row>8</xdr:row>
      <xdr:rowOff>134881</xdr:rowOff>
    </xdr:to>
    <xdr:sp macro="" textlink="'Pivot Tables'!BG23">
      <xdr:nvSpPr>
        <xdr:cNvPr id="241" name="TextBox 107">
          <a:extLst>
            <a:ext uri="{FF2B5EF4-FFF2-40B4-BE49-F238E27FC236}">
              <a16:creationId xmlns:a16="http://schemas.microsoft.com/office/drawing/2014/main" id="{00000000-0008-0000-0600-0000F1000000}"/>
            </a:ext>
          </a:extLst>
        </xdr:cNvPr>
        <xdr:cNvSpPr txBox="1"/>
      </xdr:nvSpPr>
      <xdr:spPr>
        <a:xfrm>
          <a:off x="5257800" y="1308100"/>
          <a:ext cx="7747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E4FB9A4F-5CDB-E04C-B1D3-F923B457434D}" type="TxLink">
            <a:rPr lang="en-US" sz="1100" b="0" i="0" u="none" strike="noStrike">
              <a:solidFill>
                <a:schemeClr val="bg1"/>
              </a:solidFill>
              <a:latin typeface="Arial"/>
              <a:cs typeface="Arial"/>
            </a:rPr>
            <a:pPr algn="l"/>
            <a:t> 100,400 </a:t>
          </a:fld>
          <a:endParaRPr lang="en-US" sz="900">
            <a:solidFill>
              <a:schemeClr val="bg1"/>
            </a:solidFill>
            <a:latin typeface="Avenir Book" panose="02000503020000020003" pitchFamily="2" charset="0"/>
          </a:endParaRPr>
        </a:p>
      </xdr:txBody>
    </xdr:sp>
    <xdr:clientData/>
  </xdr:twoCellAnchor>
  <xdr:twoCellAnchor editAs="absolute">
    <xdr:from>
      <xdr:col>8</xdr:col>
      <xdr:colOff>723900</xdr:colOff>
      <xdr:row>6</xdr:row>
      <xdr:rowOff>152400</xdr:rowOff>
    </xdr:from>
    <xdr:to>
      <xdr:col>9</xdr:col>
      <xdr:colOff>558800</xdr:colOff>
      <xdr:row>8</xdr:row>
      <xdr:rowOff>122181</xdr:rowOff>
    </xdr:to>
    <xdr:sp macro="" textlink="'Pivot Tables'!BG24">
      <xdr:nvSpPr>
        <xdr:cNvPr id="242" name="TextBox 107">
          <a:extLst>
            <a:ext uri="{FF2B5EF4-FFF2-40B4-BE49-F238E27FC236}">
              <a16:creationId xmlns:a16="http://schemas.microsoft.com/office/drawing/2014/main" id="{00000000-0008-0000-0600-0000F2000000}"/>
            </a:ext>
          </a:extLst>
        </xdr:cNvPr>
        <xdr:cNvSpPr txBox="1"/>
      </xdr:nvSpPr>
      <xdr:spPr>
        <a:xfrm>
          <a:off x="7327900" y="1295400"/>
          <a:ext cx="660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7682F69C-D51F-1042-A0AA-CA06691B02C9}" type="TxLink">
            <a:rPr lang="en-US" sz="1100" b="0" i="0" u="none" strike="noStrike">
              <a:solidFill>
                <a:schemeClr val="bg1"/>
              </a:solidFill>
              <a:latin typeface="Arial"/>
              <a:cs typeface="Arial"/>
            </a:rPr>
            <a:pPr algn="l"/>
            <a:t> 56,987 </a:t>
          </a:fld>
          <a:endParaRPr lang="en-US" sz="900">
            <a:solidFill>
              <a:schemeClr val="bg1"/>
            </a:solidFill>
            <a:latin typeface="Avenir Book" panose="02000503020000020003" pitchFamily="2" charset="0"/>
          </a:endParaRPr>
        </a:p>
      </xdr:txBody>
    </xdr:sp>
    <xdr:clientData/>
  </xdr:twoCellAnchor>
  <xdr:twoCellAnchor editAs="absolute">
    <xdr:from>
      <xdr:col>11</xdr:col>
      <xdr:colOff>736600</xdr:colOff>
      <xdr:row>22</xdr:row>
      <xdr:rowOff>50800</xdr:rowOff>
    </xdr:from>
    <xdr:to>
      <xdr:col>12</xdr:col>
      <xdr:colOff>292100</xdr:colOff>
      <xdr:row>24</xdr:row>
      <xdr:rowOff>50800</xdr:rowOff>
    </xdr:to>
    <xdr:pic>
      <xdr:nvPicPr>
        <xdr:cNvPr id="244" name="Graphic 243" descr="Money outline">
          <a:extLst>
            <a:ext uri="{FF2B5EF4-FFF2-40B4-BE49-F238E27FC236}">
              <a16:creationId xmlns:a16="http://schemas.microsoft.com/office/drawing/2014/main" id="{00000000-0008-0000-0600-0000F4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817100" y="4241800"/>
          <a:ext cx="381000" cy="381000"/>
        </a:xfrm>
        <a:prstGeom prst="rect">
          <a:avLst/>
        </a:prstGeom>
      </xdr:spPr>
    </xdr:pic>
    <xdr:clientData/>
  </xdr:twoCellAnchor>
  <xdr:twoCellAnchor editAs="absolute">
    <xdr:from>
      <xdr:col>16</xdr:col>
      <xdr:colOff>266700</xdr:colOff>
      <xdr:row>19</xdr:row>
      <xdr:rowOff>177800</xdr:rowOff>
    </xdr:from>
    <xdr:to>
      <xdr:col>18</xdr:col>
      <xdr:colOff>165100</xdr:colOff>
      <xdr:row>22</xdr:row>
      <xdr:rowOff>90932</xdr:rowOff>
    </xdr:to>
    <xdr:grpSp>
      <xdr:nvGrpSpPr>
        <xdr:cNvPr id="245" name="Group 244">
          <a:extLst>
            <a:ext uri="{FF2B5EF4-FFF2-40B4-BE49-F238E27FC236}">
              <a16:creationId xmlns:a16="http://schemas.microsoft.com/office/drawing/2014/main" id="{00000000-0008-0000-0600-0000F5000000}"/>
            </a:ext>
          </a:extLst>
        </xdr:cNvPr>
        <xdr:cNvGrpSpPr>
          <a:grpSpLocks noChangeAspect="1"/>
        </xdr:cNvGrpSpPr>
      </xdr:nvGrpSpPr>
      <xdr:grpSpPr>
        <a:xfrm>
          <a:off x="13474700" y="3797300"/>
          <a:ext cx="1549400" cy="484632"/>
          <a:chOff x="0" y="190500"/>
          <a:chExt cx="1549400" cy="484632"/>
        </a:xfrm>
      </xdr:grpSpPr>
      <xdr:cxnSp macro="">
        <xdr:nvCxnSpPr>
          <xdr:cNvPr id="246" name="Straight Connector 245">
            <a:extLst>
              <a:ext uri="{FF2B5EF4-FFF2-40B4-BE49-F238E27FC236}">
                <a16:creationId xmlns:a16="http://schemas.microsoft.com/office/drawing/2014/main" id="{00000000-0008-0000-0600-0000F6000000}"/>
              </a:ext>
            </a:extLst>
          </xdr:cNvPr>
          <xdr:cNvCxnSpPr>
            <a:stCxn id="248" idx="1"/>
          </xdr:cNvCxnSpPr>
        </xdr:nvCxnSpPr>
        <xdr:spPr>
          <a:xfrm flipH="1">
            <a:off x="0" y="421511"/>
            <a:ext cx="1016000" cy="175389"/>
          </a:xfrm>
          <a:prstGeom prst="line">
            <a:avLst/>
          </a:prstGeom>
          <a:ln w="15875">
            <a:gradFill>
              <a:gsLst>
                <a:gs pos="30000">
                  <a:srgbClr val="00F1DF"/>
                </a:gs>
                <a:gs pos="72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247" name="Donut 246">
            <a:extLst>
              <a:ext uri="{FF2B5EF4-FFF2-40B4-BE49-F238E27FC236}">
                <a16:creationId xmlns:a16="http://schemas.microsoft.com/office/drawing/2014/main" id="{00000000-0008-0000-0600-0000F7000000}"/>
              </a:ext>
            </a:extLst>
          </xdr:cNvPr>
          <xdr:cNvSpPr/>
        </xdr:nvSpPr>
        <xdr:spPr>
          <a:xfrm>
            <a:off x="1016000" y="190500"/>
            <a:ext cx="484632" cy="484632"/>
          </a:xfrm>
          <a:prstGeom prst="donut">
            <a:avLst>
              <a:gd name="adj" fmla="val 8645"/>
            </a:avLst>
          </a:prstGeom>
          <a:solidFill>
            <a:srgbClr val="00F1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Pivot Tables'!BH25">
        <xdr:nvSpPr>
          <xdr:cNvPr id="248" name="TextBox 107">
            <a:extLst>
              <a:ext uri="{FF2B5EF4-FFF2-40B4-BE49-F238E27FC236}">
                <a16:creationId xmlns:a16="http://schemas.microsoft.com/office/drawing/2014/main" id="{00000000-0008-0000-0600-0000F8000000}"/>
              </a:ext>
            </a:extLst>
          </xdr:cNvPr>
          <xdr:cNvSpPr txBox="1"/>
        </xdr:nvSpPr>
        <xdr:spPr>
          <a:xfrm>
            <a:off x="1016000" y="246120"/>
            <a:ext cx="533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DD0F2C66-4AFB-D844-A938-7538F0EC8F02}" type="TxLink">
              <a:rPr lang="en-US" sz="1100" b="0" i="0" u="none" strike="noStrike">
                <a:solidFill>
                  <a:schemeClr val="bg1"/>
                </a:solidFill>
                <a:latin typeface="Arial"/>
                <a:cs typeface="Arial"/>
              </a:rPr>
              <a:pPr algn="l"/>
              <a:t>11%</a:t>
            </a:fld>
            <a:endParaRPr lang="en-US" sz="900">
              <a:solidFill>
                <a:schemeClr val="bg1"/>
              </a:solidFill>
              <a:latin typeface="Avenir Book" panose="02000503020000020003" pitchFamily="2" charset="0"/>
            </a:endParaRPr>
          </a:p>
        </xdr:txBody>
      </xdr:sp>
    </xdr:grpSp>
    <xdr:clientData/>
  </xdr:twoCellAnchor>
  <xdr:twoCellAnchor editAs="absolute">
    <xdr:from>
      <xdr:col>18</xdr:col>
      <xdr:colOff>101600</xdr:colOff>
      <xdr:row>15</xdr:row>
      <xdr:rowOff>152400</xdr:rowOff>
    </xdr:from>
    <xdr:to>
      <xdr:col>19</xdr:col>
      <xdr:colOff>537718</xdr:colOff>
      <xdr:row>20</xdr:row>
      <xdr:rowOff>139700</xdr:rowOff>
    </xdr:to>
    <xdr:grpSp>
      <xdr:nvGrpSpPr>
        <xdr:cNvPr id="250" name="Group 249">
          <a:extLst>
            <a:ext uri="{FF2B5EF4-FFF2-40B4-BE49-F238E27FC236}">
              <a16:creationId xmlns:a16="http://schemas.microsoft.com/office/drawing/2014/main" id="{00000000-0008-0000-0600-0000FA000000}"/>
            </a:ext>
          </a:extLst>
        </xdr:cNvPr>
        <xdr:cNvGrpSpPr/>
      </xdr:nvGrpSpPr>
      <xdr:grpSpPr>
        <a:xfrm>
          <a:off x="14960600" y="3009900"/>
          <a:ext cx="1261618" cy="939800"/>
          <a:chOff x="0" y="-622300"/>
          <a:chExt cx="1261618" cy="939800"/>
        </a:xfrm>
      </xdr:grpSpPr>
      <xdr:cxnSp macro="">
        <xdr:nvCxnSpPr>
          <xdr:cNvPr id="251" name="Straight Connector 250">
            <a:extLst>
              <a:ext uri="{FF2B5EF4-FFF2-40B4-BE49-F238E27FC236}">
                <a16:creationId xmlns:a16="http://schemas.microsoft.com/office/drawing/2014/main" id="{00000000-0008-0000-0600-0000FB000000}"/>
              </a:ext>
            </a:extLst>
          </xdr:cNvPr>
          <xdr:cNvCxnSpPr/>
        </xdr:nvCxnSpPr>
        <xdr:spPr>
          <a:xfrm flipH="1">
            <a:off x="0" y="-215900"/>
            <a:ext cx="914400" cy="53340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52" name="Oval 251">
            <a:extLst>
              <a:ext uri="{FF2B5EF4-FFF2-40B4-BE49-F238E27FC236}">
                <a16:creationId xmlns:a16="http://schemas.microsoft.com/office/drawing/2014/main" id="{00000000-0008-0000-0600-0000FC000000}"/>
              </a:ext>
            </a:extLst>
          </xdr:cNvPr>
          <xdr:cNvSpPr/>
        </xdr:nvSpPr>
        <xdr:spPr>
          <a:xfrm>
            <a:off x="831850" y="-622300"/>
            <a:ext cx="429768" cy="429768"/>
          </a:xfrm>
          <a:prstGeom prst="ellipse">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editAs="absolute">
    <xdr:from>
      <xdr:col>19</xdr:col>
      <xdr:colOff>88900</xdr:colOff>
      <xdr:row>16</xdr:row>
      <xdr:rowOff>12700</xdr:rowOff>
    </xdr:from>
    <xdr:to>
      <xdr:col>19</xdr:col>
      <xdr:colOff>622300</xdr:colOff>
      <xdr:row>17</xdr:row>
      <xdr:rowOff>172981</xdr:rowOff>
    </xdr:to>
    <xdr:sp macro="" textlink="'Pivot Tables'!BH26">
      <xdr:nvSpPr>
        <xdr:cNvPr id="254" name="TextBox 107">
          <a:extLst>
            <a:ext uri="{FF2B5EF4-FFF2-40B4-BE49-F238E27FC236}">
              <a16:creationId xmlns:a16="http://schemas.microsoft.com/office/drawing/2014/main" id="{00000000-0008-0000-0600-0000FE000000}"/>
            </a:ext>
          </a:extLst>
        </xdr:cNvPr>
        <xdr:cNvSpPr txBox="1"/>
      </xdr:nvSpPr>
      <xdr:spPr>
        <a:xfrm>
          <a:off x="15773400" y="3060700"/>
          <a:ext cx="533400" cy="350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fld id="{5308563A-D9A2-7843-BB27-C41B0B0BB363}" type="TxLink">
            <a:rPr lang="en-US" sz="1100" b="0" i="0" u="none" strike="noStrike">
              <a:solidFill>
                <a:schemeClr val="bg1"/>
              </a:solidFill>
              <a:latin typeface="Arial"/>
              <a:cs typeface="Arial"/>
            </a:rPr>
            <a:pPr algn="l"/>
            <a:t>11%</a:t>
          </a:fld>
          <a:endParaRPr lang="en-US" sz="900">
            <a:solidFill>
              <a:schemeClr val="bg1"/>
            </a:solidFill>
            <a:latin typeface="Avenir Book" panose="02000503020000020003" pitchFamily="2" charset="0"/>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0.35</cdr:x>
      <cdr:y>0.33068</cdr:y>
    </cdr:from>
    <cdr:to>
      <cdr:x>0.60714</cdr:x>
      <cdr:y>0.67409</cdr:y>
    </cdr:to>
    <cdr:sp macro="" textlink="">
      <cdr:nvSpPr>
        <cdr:cNvPr id="5" name="Oval 4">
          <a:extLst xmlns:a="http://schemas.openxmlformats.org/drawingml/2006/main">
            <a:ext uri="{FF2B5EF4-FFF2-40B4-BE49-F238E27FC236}">
              <a16:creationId xmlns:a16="http://schemas.microsoft.com/office/drawing/2014/main" id="{6C93340A-F00B-DE48-ADA1-1088607310F3}"/>
            </a:ext>
          </a:extLst>
        </cdr:cNvPr>
        <cdr:cNvSpPr>
          <a:spLocks xmlns:a="http://schemas.openxmlformats.org/drawingml/2006/main" noChangeAspect="1"/>
        </cdr:cNvSpPr>
      </cdr:nvSpPr>
      <cdr:spPr>
        <a:xfrm xmlns:a="http://schemas.openxmlformats.org/drawingml/2006/main">
          <a:off x="4138295" y="2717194"/>
          <a:ext cx="3040380" cy="2821702"/>
        </a:xfrm>
        <a:prstGeom xmlns:a="http://schemas.openxmlformats.org/drawingml/2006/main" prst="ellipse">
          <a:avLst/>
        </a:prstGeom>
        <a:gradFill xmlns:a="http://schemas.openxmlformats.org/drawingml/2006/main">
          <a:gsLst>
            <a:gs pos="0">
              <a:srgbClr val="DC25FA">
                <a:alpha val="20000"/>
              </a:srgbClr>
            </a:gs>
            <a:gs pos="65000">
              <a:srgbClr val="9947F7">
                <a:alpha val="20000"/>
              </a:srgbClr>
            </a:gs>
          </a:gsLst>
          <a:lin ang="5400000" scaled="1"/>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dr:relSizeAnchor xmlns:cdr="http://schemas.openxmlformats.org/drawingml/2006/chartDrawing">
    <cdr:from>
      <cdr:x>0.20952</cdr:x>
      <cdr:y>0.17011</cdr:y>
    </cdr:from>
    <cdr:to>
      <cdr:x>0.82143</cdr:x>
      <cdr:y>0.84102</cdr:y>
    </cdr:to>
    <cdr:grpSp>
      <cdr:nvGrpSpPr>
        <cdr:cNvPr id="27" name="Group 26">
          <a:extLst xmlns:a="http://schemas.openxmlformats.org/drawingml/2006/main">
            <a:ext uri="{FF2B5EF4-FFF2-40B4-BE49-F238E27FC236}">
              <a16:creationId xmlns:a16="http://schemas.microsoft.com/office/drawing/2014/main" id="{F4BB7218-0130-BE34-33B2-3AD4869BD9DC}"/>
            </a:ext>
          </a:extLst>
        </cdr:cNvPr>
        <cdr:cNvGrpSpPr>
          <a:grpSpLocks xmlns:a="http://schemas.openxmlformats.org/drawingml/2006/main" noChangeAspect="1"/>
        </cdr:cNvGrpSpPr>
      </cdr:nvGrpSpPr>
      <cdr:grpSpPr>
        <a:xfrm xmlns:a="http://schemas.openxmlformats.org/drawingml/2006/main">
          <a:off x="2235159" y="1358890"/>
          <a:ext cx="6527856" cy="5359430"/>
          <a:chOff x="2235200" y="1358900"/>
          <a:chExt cx="6527800" cy="5359400"/>
        </a:xfrm>
      </cdr:grpSpPr>
      <cdr:cxnSp macro="">
        <cdr:nvCxnSpPr>
          <cdr:cNvPr id="7" name="Straight Connector 6">
            <a:extLst xmlns:a="http://schemas.openxmlformats.org/drawingml/2006/main">
              <a:ext uri="{FF2B5EF4-FFF2-40B4-BE49-F238E27FC236}">
                <a16:creationId xmlns:a16="http://schemas.microsoft.com/office/drawing/2014/main" id="{31640625-95EA-52D2-3024-71FD2964D689}"/>
              </a:ext>
            </a:extLst>
          </cdr:cNvPr>
          <cdr:cNvCxnSpPr/>
        </cdr:nvCxnSpPr>
        <cdr:spPr>
          <a:xfrm xmlns:a="http://schemas.openxmlformats.org/drawingml/2006/main" flipH="1">
            <a:off x="5461000" y="1358900"/>
            <a:ext cx="889000" cy="1803400"/>
          </a:xfrm>
          <a:prstGeom xmlns:a="http://schemas.openxmlformats.org/drawingml/2006/main" prst="line">
            <a:avLst/>
          </a:prstGeom>
          <a:ln xmlns:a="http://schemas.openxmlformats.org/drawingml/2006/main" w="15875">
            <a:gradFill>
              <a:gsLst>
                <a:gs pos="78000">
                  <a:srgbClr val="DC25FA"/>
                </a:gs>
                <a:gs pos="20000">
                  <a:srgbClr val="0F11A7"/>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9" name="Straight Connector 8">
            <a:extLst xmlns:a="http://schemas.openxmlformats.org/drawingml/2006/main">
              <a:ext uri="{FF2B5EF4-FFF2-40B4-BE49-F238E27FC236}">
                <a16:creationId xmlns:a16="http://schemas.microsoft.com/office/drawing/2014/main" id="{95917385-53BE-D711-5C79-41DFB1B57A88}"/>
              </a:ext>
            </a:extLst>
          </cdr:cNvPr>
          <cdr:cNvCxnSpPr/>
        </cdr:nvCxnSpPr>
        <cdr:spPr>
          <a:xfrm xmlns:a="http://schemas.openxmlformats.org/drawingml/2006/main">
            <a:off x="3302000" y="2159000"/>
            <a:ext cx="1130300" cy="1181100"/>
          </a:xfrm>
          <a:prstGeom xmlns:a="http://schemas.openxmlformats.org/drawingml/2006/main" prst="line">
            <a:avLst/>
          </a:prstGeom>
          <a:ln xmlns:a="http://schemas.openxmlformats.org/drawingml/2006/main" w="15875">
            <a:gradFill>
              <a:gsLst>
                <a:gs pos="78000">
                  <a:srgbClr val="DC25FA"/>
                </a:gs>
                <a:gs pos="20000">
                  <a:srgbClr val="0F11A7"/>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10" name="Straight Connector 9">
            <a:extLst xmlns:a="http://schemas.openxmlformats.org/drawingml/2006/main">
              <a:ext uri="{FF2B5EF4-FFF2-40B4-BE49-F238E27FC236}">
                <a16:creationId xmlns:a16="http://schemas.microsoft.com/office/drawing/2014/main" id="{95917385-53BE-D711-5C79-41DFB1B57A88}"/>
              </a:ext>
            </a:extLst>
          </cdr:cNvPr>
          <cdr:cNvCxnSpPr/>
        </cdr:nvCxnSpPr>
        <cdr:spPr>
          <a:xfrm xmlns:a="http://schemas.openxmlformats.org/drawingml/2006/main" flipV="1">
            <a:off x="2235200" y="4330700"/>
            <a:ext cx="2006600" cy="1104900"/>
          </a:xfrm>
          <a:prstGeom xmlns:a="http://schemas.openxmlformats.org/drawingml/2006/main" prst="line">
            <a:avLst/>
          </a:prstGeom>
          <a:ln xmlns:a="http://schemas.openxmlformats.org/drawingml/2006/main" w="15875">
            <a:gradFill>
              <a:gsLst>
                <a:gs pos="78000">
                  <a:srgbClr val="DC25FA"/>
                </a:gs>
                <a:gs pos="20000">
                  <a:srgbClr val="0F11A7"/>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11" name="Straight Connector 10">
            <a:extLst xmlns:a="http://schemas.openxmlformats.org/drawingml/2006/main">
              <a:ext uri="{FF2B5EF4-FFF2-40B4-BE49-F238E27FC236}">
                <a16:creationId xmlns:a16="http://schemas.microsoft.com/office/drawing/2014/main" id="{95917385-53BE-D711-5C79-41DFB1B57A88}"/>
              </a:ext>
            </a:extLst>
          </cdr:cNvPr>
          <cdr:cNvCxnSpPr/>
        </cdr:nvCxnSpPr>
        <cdr:spPr>
          <a:xfrm xmlns:a="http://schemas.openxmlformats.org/drawingml/2006/main" flipH="1" flipV="1">
            <a:off x="5054600" y="4978400"/>
            <a:ext cx="203200" cy="1739900"/>
          </a:xfrm>
          <a:prstGeom xmlns:a="http://schemas.openxmlformats.org/drawingml/2006/main" prst="line">
            <a:avLst/>
          </a:prstGeom>
          <a:ln xmlns:a="http://schemas.openxmlformats.org/drawingml/2006/main" w="15875">
            <a:gradFill>
              <a:gsLst>
                <a:gs pos="78000">
                  <a:srgbClr val="DC25FA"/>
                </a:gs>
                <a:gs pos="20000">
                  <a:srgbClr val="0F11A7"/>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12" name="Straight Connector 11">
            <a:extLst xmlns:a="http://schemas.openxmlformats.org/drawingml/2006/main">
              <a:ext uri="{FF2B5EF4-FFF2-40B4-BE49-F238E27FC236}">
                <a16:creationId xmlns:a16="http://schemas.microsoft.com/office/drawing/2014/main" id="{95917385-53BE-D711-5C79-41DFB1B57A88}"/>
              </a:ext>
            </a:extLst>
          </cdr:cNvPr>
          <cdr:cNvCxnSpPr/>
        </cdr:nvCxnSpPr>
        <cdr:spPr>
          <a:xfrm xmlns:a="http://schemas.openxmlformats.org/drawingml/2006/main" flipH="1" flipV="1">
            <a:off x="5905500" y="4572000"/>
            <a:ext cx="2857500" cy="1473200"/>
          </a:xfrm>
          <a:prstGeom xmlns:a="http://schemas.openxmlformats.org/drawingml/2006/main" prst="line">
            <a:avLst/>
          </a:prstGeom>
          <a:ln xmlns:a="http://schemas.openxmlformats.org/drawingml/2006/main" w="15875">
            <a:gradFill>
              <a:gsLst>
                <a:gs pos="78000">
                  <a:srgbClr val="DC25FA"/>
                </a:gs>
                <a:gs pos="20000">
                  <a:srgbClr val="0F11A7"/>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13" name="Straight Connector 12">
            <a:extLst xmlns:a="http://schemas.openxmlformats.org/drawingml/2006/main">
              <a:ext uri="{FF2B5EF4-FFF2-40B4-BE49-F238E27FC236}">
                <a16:creationId xmlns:a16="http://schemas.microsoft.com/office/drawing/2014/main" id="{95917385-53BE-D711-5C79-41DFB1B57A88}"/>
              </a:ext>
            </a:extLst>
          </cdr:cNvPr>
          <cdr:cNvCxnSpPr/>
        </cdr:nvCxnSpPr>
        <cdr:spPr>
          <a:xfrm xmlns:a="http://schemas.openxmlformats.org/drawingml/2006/main" flipH="1">
            <a:off x="6032500" y="3403600"/>
            <a:ext cx="1460500" cy="660400"/>
          </a:xfrm>
          <a:prstGeom xmlns:a="http://schemas.openxmlformats.org/drawingml/2006/main" prst="line">
            <a:avLst/>
          </a:prstGeom>
          <a:ln xmlns:a="http://schemas.openxmlformats.org/drawingml/2006/main" w="15875">
            <a:gradFill>
              <a:gsLst>
                <a:gs pos="78000">
                  <a:srgbClr val="DC25FA"/>
                </a:gs>
                <a:gs pos="20000">
                  <a:srgbClr val="0F11A7"/>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dr:relSizeAnchor xmlns:cdr="http://schemas.openxmlformats.org/drawingml/2006/chartDrawing">
    <cdr:from>
      <cdr:x>0</cdr:x>
      <cdr:y>0</cdr:y>
    </cdr:from>
    <cdr:to>
      <cdr:x>0</cdr:x>
      <cdr:y>0</cdr:y>
    </cdr:to>
    <cdr:grpSp>
      <cdr:nvGrpSpPr>
        <cdr:cNvPr id="42" name="Group 41">
          <a:extLst xmlns:a="http://schemas.openxmlformats.org/drawingml/2006/main">
            <a:ext uri="{FF2B5EF4-FFF2-40B4-BE49-F238E27FC236}">
              <a16:creationId xmlns:a16="http://schemas.microsoft.com/office/drawing/2014/main" id="{4BE0D34C-0B33-C4FB-F0B4-4A2C9D07006F}"/>
            </a:ext>
          </a:extLst>
        </cdr:cNvPr>
        <cdr:cNvGrpSpPr>
          <a:grpSpLocks xmlns:a="http://schemas.openxmlformats.org/drawingml/2006/main" noChangeAspect="1"/>
        </cdr:cNvGrpSpPr>
      </cdr:nvGrpSpPr>
      <cdr:grpSpPr>
        <a:xfrm xmlns:a="http://schemas.openxmlformats.org/drawingml/2006/main">
          <a:off x="0" y="0"/>
          <a:ext cx="0" cy="0"/>
          <a:chOff x="0" y="0"/>
          <a:chExt cx="0" cy="0"/>
        </a:xfrm>
      </cdr:grpSpPr>
    </cdr:grpSp>
  </cdr:relSizeAnchor>
  <cdr:relSizeAnchor xmlns:cdr="http://schemas.openxmlformats.org/drawingml/2006/chartDrawing">
    <cdr:from>
      <cdr:x>0.86548</cdr:x>
      <cdr:y>0.86804</cdr:y>
    </cdr:from>
    <cdr:to>
      <cdr:x>0.91786</cdr:x>
      <cdr:y>0.98436</cdr:y>
    </cdr:to>
    <cdr:grpSp>
      <cdr:nvGrpSpPr>
        <cdr:cNvPr id="43" name="Group 42">
          <a:extLst xmlns:a="http://schemas.openxmlformats.org/drawingml/2006/main">
            <a:ext uri="{FF2B5EF4-FFF2-40B4-BE49-F238E27FC236}">
              <a16:creationId xmlns:a16="http://schemas.microsoft.com/office/drawing/2014/main" id="{8FFE3F6C-00C7-524C-DBAC-12DAB4D4C7EB}"/>
            </a:ext>
          </a:extLst>
        </cdr:cNvPr>
        <cdr:cNvGrpSpPr>
          <a:grpSpLocks xmlns:a="http://schemas.openxmlformats.org/drawingml/2006/main" noChangeAspect="1"/>
        </cdr:cNvGrpSpPr>
      </cdr:nvGrpSpPr>
      <cdr:grpSpPr>
        <a:xfrm xmlns:a="http://schemas.openxmlformats.org/drawingml/2006/main">
          <a:off x="9232941" y="6934164"/>
          <a:ext cx="558789" cy="929199"/>
          <a:chOff x="-101600" y="965200"/>
          <a:chExt cx="558800" cy="929132"/>
        </a:xfrm>
      </cdr:grpSpPr>
      <cdr:cxnSp macro="">
        <cdr:nvCxnSpPr>
          <cdr:cNvPr id="44" name="Straight Connector 43">
            <a:extLst xmlns:a="http://schemas.openxmlformats.org/drawingml/2006/main">
              <a:ext uri="{FF2B5EF4-FFF2-40B4-BE49-F238E27FC236}">
                <a16:creationId xmlns:a16="http://schemas.microsoft.com/office/drawing/2014/main" id="{5C360738-AD1F-ECD8-F060-BFBB6B045A32}"/>
              </a:ext>
            </a:extLst>
          </cdr:cNvPr>
          <cdr:cNvCxnSpPr/>
        </cdr:nvCxnSpPr>
        <cdr:spPr>
          <a:xfrm xmlns:a="http://schemas.openxmlformats.org/drawingml/2006/main" flipH="1" flipV="1">
            <a:off x="0" y="965200"/>
            <a:ext cx="114300" cy="431800"/>
          </a:xfrm>
          <a:prstGeom xmlns:a="http://schemas.openxmlformats.org/drawingml/2006/main" prst="line">
            <a:avLst/>
          </a:prstGeom>
          <a:ln xmlns:a="http://schemas.openxmlformats.org/drawingml/2006/main" w="15875">
            <a:gradFill>
              <a:gsLst>
                <a:gs pos="30000">
                  <a:srgbClr val="00F1DF"/>
                </a:gs>
                <a:gs pos="72000">
                  <a:srgbClr val="0A0D80"/>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45" name="Donut 44">
            <a:extLst xmlns:a="http://schemas.openxmlformats.org/drawingml/2006/main">
              <a:ext uri="{FF2B5EF4-FFF2-40B4-BE49-F238E27FC236}">
                <a16:creationId xmlns:a16="http://schemas.microsoft.com/office/drawing/2014/main" id="{E29DAD13-9EB7-095C-1FD7-7F7372276ED7}"/>
              </a:ext>
            </a:extLst>
          </cdr:cNvPr>
          <cdr:cNvSpPr/>
        </cdr:nvSpPr>
        <cdr:spPr>
          <a:xfrm xmlns:a="http://schemas.openxmlformats.org/drawingml/2006/main">
            <a:off x="-101600" y="1409700"/>
            <a:ext cx="484633" cy="484632"/>
          </a:xfrm>
          <a:prstGeom xmlns:a="http://schemas.openxmlformats.org/drawingml/2006/main" prst="donut">
            <a:avLst>
              <a:gd name="adj" fmla="val 8645"/>
            </a:avLst>
          </a:prstGeom>
          <a:solidFill xmlns:a="http://schemas.openxmlformats.org/drawingml/2006/main">
            <a:srgbClr val="00F1DF"/>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sp macro="" textlink="'Pivot Tables'!$BH$15">
        <cdr:nvSpPr>
          <cdr:cNvPr id="46" name="TextBox 107">
            <a:extLst xmlns:a="http://schemas.openxmlformats.org/drawingml/2006/main">
              <a:ext uri="{FF2B5EF4-FFF2-40B4-BE49-F238E27FC236}">
                <a16:creationId xmlns:a16="http://schemas.microsoft.com/office/drawing/2014/main" id="{BC498855-5016-F3EB-E750-05C809A75C48}"/>
              </a:ext>
            </a:extLst>
          </cdr:cNvPr>
          <cdr:cNvSpPr txBox="1"/>
        </cdr:nvSpPr>
        <cdr:spPr>
          <a:xfrm xmlns:a="http://schemas.openxmlformats.org/drawingml/2006/main">
            <a:off x="-76200" y="1485900"/>
            <a:ext cx="533400" cy="3175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8C3DC23F-776B-A64D-B0FC-6ECFCEF0EABC}" type="TxLink">
              <a:rPr lang="en-US" sz="1100" b="0" i="0" u="none" strike="noStrike">
                <a:solidFill>
                  <a:schemeClr val="bg1"/>
                </a:solidFill>
                <a:latin typeface="Arial"/>
                <a:cs typeface="Arial"/>
              </a:rPr>
              <a:pPr algn="l"/>
              <a:t>18%</a:t>
            </a:fld>
            <a:endParaRPr lang="en-US" sz="900">
              <a:solidFill>
                <a:schemeClr val="bg1"/>
              </a:solidFill>
              <a:latin typeface="Avenir Book" panose="02000503020000020003" pitchFamily="2" charset="0"/>
            </a:endParaRPr>
          </a:p>
        </cdr:txBody>
      </cdr:sp>
    </cdr:grpSp>
  </cdr:relSizeAnchor>
  <cdr:relSizeAnchor xmlns:cdr="http://schemas.openxmlformats.org/drawingml/2006/chartDrawing">
    <cdr:from>
      <cdr:x>0.01667</cdr:x>
      <cdr:y>0.53577</cdr:y>
    </cdr:from>
    <cdr:to>
      <cdr:x>0.07976</cdr:x>
      <cdr:y>0.63911</cdr:y>
    </cdr:to>
    <cdr:grpSp>
      <cdr:nvGrpSpPr>
        <cdr:cNvPr id="68" name="Group 67">
          <a:extLst xmlns:a="http://schemas.openxmlformats.org/drawingml/2006/main">
            <a:ext uri="{FF2B5EF4-FFF2-40B4-BE49-F238E27FC236}">
              <a16:creationId xmlns:a16="http://schemas.microsoft.com/office/drawing/2014/main" id="{988428C7-D6B7-D5A8-A44F-EC05238BAD59}"/>
            </a:ext>
          </a:extLst>
        </cdr:cNvPr>
        <cdr:cNvGrpSpPr>
          <a:grpSpLocks xmlns:a="http://schemas.openxmlformats.org/drawingml/2006/main" noChangeAspect="1"/>
        </cdr:cNvGrpSpPr>
      </cdr:nvGrpSpPr>
      <cdr:grpSpPr>
        <a:xfrm xmlns:a="http://schemas.openxmlformats.org/drawingml/2006/main">
          <a:off x="177836" y="4279891"/>
          <a:ext cx="673044" cy="825511"/>
          <a:chOff x="-435429" y="185200"/>
          <a:chExt cx="607308" cy="802533"/>
        </a:xfrm>
      </cdr:grpSpPr>
      <cdr:cxnSp macro="">
        <cdr:nvCxnSpPr>
          <cdr:cNvPr id="69" name="Straight Connector 68">
            <a:extLst xmlns:a="http://schemas.openxmlformats.org/drawingml/2006/main">
              <a:ext uri="{FF2B5EF4-FFF2-40B4-BE49-F238E27FC236}">
                <a16:creationId xmlns:a16="http://schemas.microsoft.com/office/drawing/2014/main" id="{B26CA892-98CE-9845-7F3D-0DEBA35C4579}"/>
              </a:ext>
            </a:extLst>
          </cdr:cNvPr>
          <cdr:cNvCxnSpPr/>
        </cdr:nvCxnSpPr>
        <cdr:spPr>
          <a:xfrm xmlns:a="http://schemas.openxmlformats.org/drawingml/2006/main">
            <a:off x="-126046" y="617333"/>
            <a:ext cx="297925" cy="370400"/>
          </a:xfrm>
          <a:prstGeom xmlns:a="http://schemas.openxmlformats.org/drawingml/2006/main" prst="line">
            <a:avLst/>
          </a:prstGeom>
          <a:ln xmlns:a="http://schemas.openxmlformats.org/drawingml/2006/main" w="15875">
            <a:gradFill>
              <a:gsLst>
                <a:gs pos="30000">
                  <a:srgbClr val="00F1DF"/>
                </a:gs>
                <a:gs pos="72000">
                  <a:srgbClr val="0A0D80"/>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70" name="Donut 69">
            <a:extLst xmlns:a="http://schemas.openxmlformats.org/drawingml/2006/main">
              <a:ext uri="{FF2B5EF4-FFF2-40B4-BE49-F238E27FC236}">
                <a16:creationId xmlns:a16="http://schemas.microsoft.com/office/drawing/2014/main" id="{5C6FEE45-CBE4-CFC1-9E1E-0A11F180B74A}"/>
              </a:ext>
            </a:extLst>
          </cdr:cNvPr>
          <cdr:cNvSpPr/>
        </cdr:nvSpPr>
        <cdr:spPr>
          <a:xfrm xmlns:a="http://schemas.openxmlformats.org/drawingml/2006/main">
            <a:off x="-435429" y="185200"/>
            <a:ext cx="437262" cy="471149"/>
          </a:xfrm>
          <a:prstGeom xmlns:a="http://schemas.openxmlformats.org/drawingml/2006/main" prst="donut">
            <a:avLst>
              <a:gd name="adj" fmla="val 8645"/>
            </a:avLst>
          </a:prstGeom>
          <a:solidFill xmlns:a="http://schemas.openxmlformats.org/drawingml/2006/main">
            <a:srgbClr val="00F1DF"/>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sp macro="" textlink="'Pivot Tables'!$BH$12">
        <cdr:nvSpPr>
          <cdr:cNvPr id="71" name="TextBox 107">
            <a:extLst xmlns:a="http://schemas.openxmlformats.org/drawingml/2006/main">
              <a:ext uri="{FF2B5EF4-FFF2-40B4-BE49-F238E27FC236}">
                <a16:creationId xmlns:a16="http://schemas.microsoft.com/office/drawing/2014/main" id="{4A925EF9-B139-DD96-84DE-7974ECF39E3A}"/>
              </a:ext>
            </a:extLst>
          </cdr:cNvPr>
          <cdr:cNvSpPr txBox="1"/>
        </cdr:nvSpPr>
        <cdr:spPr>
          <a:xfrm xmlns:a="http://schemas.openxmlformats.org/drawingml/2006/main">
            <a:off x="-412512" y="259280"/>
            <a:ext cx="481263" cy="30866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6D3B6E8A-693C-5A44-8B94-ACE58936FE98}" type="TxLink">
              <a:rPr lang="en-US" sz="1100" b="0" i="0" u="none" strike="noStrike">
                <a:solidFill>
                  <a:schemeClr val="bg1"/>
                </a:solidFill>
                <a:latin typeface="Arial"/>
                <a:cs typeface="Arial"/>
              </a:rPr>
              <a:pPr algn="l"/>
              <a:t>25%</a:t>
            </a:fld>
            <a:endParaRPr lang="en-US" sz="900">
              <a:solidFill>
                <a:schemeClr val="bg1"/>
              </a:solidFill>
              <a:latin typeface="Avenir Book" panose="02000503020000020003" pitchFamily="2" charset="0"/>
            </a:endParaRPr>
          </a:p>
        </cdr:txBody>
      </cdr:sp>
    </cdr:grpSp>
  </cdr:relSizeAnchor>
  <cdr:relSizeAnchor xmlns:cdr="http://schemas.openxmlformats.org/drawingml/2006/chartDrawing">
    <cdr:from>
      <cdr:x>0.14643</cdr:x>
      <cdr:y>0.03975</cdr:y>
    </cdr:from>
    <cdr:to>
      <cdr:x>0.21905</cdr:x>
      <cdr:y>0.14944</cdr:y>
    </cdr:to>
    <cdr:grpSp>
      <cdr:nvGrpSpPr>
        <cdr:cNvPr id="76" name="Group 75">
          <a:extLst xmlns:a="http://schemas.openxmlformats.org/drawingml/2006/main">
            <a:ext uri="{FF2B5EF4-FFF2-40B4-BE49-F238E27FC236}">
              <a16:creationId xmlns:a16="http://schemas.microsoft.com/office/drawing/2014/main" id="{80F362E8-FEED-1FF0-8F3A-20AEFE337B62}"/>
            </a:ext>
          </a:extLst>
        </cdr:cNvPr>
        <cdr:cNvGrpSpPr>
          <a:grpSpLocks xmlns:a="http://schemas.openxmlformats.org/drawingml/2006/main" noChangeAspect="1"/>
        </cdr:cNvGrpSpPr>
      </cdr:nvGrpSpPr>
      <cdr:grpSpPr>
        <a:xfrm xmlns:a="http://schemas.openxmlformats.org/drawingml/2006/main">
          <a:off x="1562115" y="317535"/>
          <a:ext cx="774710" cy="876237"/>
          <a:chOff x="-622300" y="177800"/>
          <a:chExt cx="774700" cy="876300"/>
        </a:xfrm>
      </cdr:grpSpPr>
      <cdr:cxnSp macro="">
        <cdr:nvCxnSpPr>
          <cdr:cNvPr id="77" name="Straight Connector 76">
            <a:extLst xmlns:a="http://schemas.openxmlformats.org/drawingml/2006/main">
              <a:ext uri="{FF2B5EF4-FFF2-40B4-BE49-F238E27FC236}">
                <a16:creationId xmlns:a16="http://schemas.microsoft.com/office/drawing/2014/main" id="{6E5D99E2-4184-61FC-35DA-ACF1017CC501}"/>
              </a:ext>
            </a:extLst>
          </cdr:cNvPr>
          <cdr:cNvCxnSpPr/>
        </cdr:nvCxnSpPr>
        <cdr:spPr>
          <a:xfrm xmlns:a="http://schemas.openxmlformats.org/drawingml/2006/main">
            <a:off x="-304800" y="635000"/>
            <a:ext cx="457200" cy="419100"/>
          </a:xfrm>
          <a:prstGeom xmlns:a="http://schemas.openxmlformats.org/drawingml/2006/main" prst="line">
            <a:avLst/>
          </a:prstGeom>
          <a:ln xmlns:a="http://schemas.openxmlformats.org/drawingml/2006/main" w="15875">
            <a:gradFill>
              <a:gsLst>
                <a:gs pos="30000">
                  <a:srgbClr val="00F1DF"/>
                </a:gs>
                <a:gs pos="72000">
                  <a:srgbClr val="0A0D80"/>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78" name="Donut 77">
            <a:extLst xmlns:a="http://schemas.openxmlformats.org/drawingml/2006/main">
              <a:ext uri="{FF2B5EF4-FFF2-40B4-BE49-F238E27FC236}">
                <a16:creationId xmlns:a16="http://schemas.microsoft.com/office/drawing/2014/main" id="{5664D7F3-D865-C238-C3CE-15BD8519EDB2}"/>
              </a:ext>
            </a:extLst>
          </cdr:cNvPr>
          <cdr:cNvSpPr/>
        </cdr:nvSpPr>
        <cdr:spPr>
          <a:xfrm xmlns:a="http://schemas.openxmlformats.org/drawingml/2006/main">
            <a:off x="-622300" y="177800"/>
            <a:ext cx="484632" cy="484632"/>
          </a:xfrm>
          <a:prstGeom xmlns:a="http://schemas.openxmlformats.org/drawingml/2006/main" prst="donut">
            <a:avLst>
              <a:gd name="adj" fmla="val 8645"/>
            </a:avLst>
          </a:prstGeom>
          <a:solidFill xmlns:a="http://schemas.openxmlformats.org/drawingml/2006/main">
            <a:srgbClr val="00F1DF"/>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sp macro="" textlink="'Pivot Tables'!$BH$22">
        <cdr:nvSpPr>
          <cdr:cNvPr id="79" name="TextBox 107">
            <a:extLst xmlns:a="http://schemas.openxmlformats.org/drawingml/2006/main">
              <a:ext uri="{FF2B5EF4-FFF2-40B4-BE49-F238E27FC236}">
                <a16:creationId xmlns:a16="http://schemas.microsoft.com/office/drawing/2014/main" id="{E70EF6D2-BFDF-086F-202D-C2CD0AF457F9}"/>
              </a:ext>
            </a:extLst>
          </cdr:cNvPr>
          <cdr:cNvSpPr txBox="1"/>
        </cdr:nvSpPr>
        <cdr:spPr>
          <a:xfrm xmlns:a="http://schemas.openxmlformats.org/drawingml/2006/main">
            <a:off x="-622300" y="266701"/>
            <a:ext cx="533400" cy="3175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BA4BA5D1-1D0B-AD4D-8522-BC5A64263014}" type="TxLink">
              <a:rPr lang="en-US" sz="1100" b="0" i="0" u="none" strike="noStrike">
                <a:solidFill>
                  <a:schemeClr val="bg1"/>
                </a:solidFill>
                <a:latin typeface="Arial"/>
                <a:cs typeface="Arial"/>
              </a:rPr>
              <a:pPr algn="l"/>
              <a:t>22%</a:t>
            </a:fld>
            <a:endParaRPr lang="en-US" sz="900">
              <a:solidFill>
                <a:schemeClr val="bg1"/>
              </a:solidFill>
              <a:latin typeface="Avenir Book" panose="02000503020000020003" pitchFamily="2" charset="0"/>
            </a:endParaRPr>
          </a:p>
        </cdr:txBody>
      </cdr:sp>
    </cdr:grpSp>
  </cdr:relSizeAnchor>
  <cdr:relSizeAnchor xmlns:cdr="http://schemas.openxmlformats.org/drawingml/2006/chartDrawing">
    <cdr:from>
      <cdr:x>0.68095</cdr:x>
      <cdr:y>0.0318</cdr:y>
    </cdr:from>
    <cdr:to>
      <cdr:x>0.75476</cdr:x>
      <cdr:y>0.10652</cdr:y>
    </cdr:to>
    <cdr:grpSp>
      <cdr:nvGrpSpPr>
        <cdr:cNvPr id="83" name="Group 82">
          <a:extLst xmlns:a="http://schemas.openxmlformats.org/drawingml/2006/main">
            <a:ext uri="{FF2B5EF4-FFF2-40B4-BE49-F238E27FC236}">
              <a16:creationId xmlns:a16="http://schemas.microsoft.com/office/drawing/2014/main" id="{EA70270A-4ABE-BF18-4E97-1EA5BC006F51}"/>
            </a:ext>
          </a:extLst>
        </cdr:cNvPr>
        <cdr:cNvGrpSpPr>
          <a:grpSpLocks xmlns:a="http://schemas.openxmlformats.org/drawingml/2006/main" noChangeAspect="1"/>
        </cdr:cNvGrpSpPr>
      </cdr:nvGrpSpPr>
      <cdr:grpSpPr>
        <a:xfrm xmlns:a="http://schemas.openxmlformats.org/drawingml/2006/main">
          <a:off x="7264375" y="254028"/>
          <a:ext cx="787405" cy="596886"/>
          <a:chOff x="-76200" y="-215900"/>
          <a:chExt cx="787400" cy="596900"/>
        </a:xfrm>
      </cdr:grpSpPr>
      <cdr:cxnSp macro="">
        <cdr:nvCxnSpPr>
          <cdr:cNvPr id="84" name="Straight Connector 83">
            <a:extLst xmlns:a="http://schemas.openxmlformats.org/drawingml/2006/main">
              <a:ext uri="{FF2B5EF4-FFF2-40B4-BE49-F238E27FC236}">
                <a16:creationId xmlns:a16="http://schemas.microsoft.com/office/drawing/2014/main" id="{BCCA1826-804F-7FBA-34B2-C11E06DDA974}"/>
              </a:ext>
            </a:extLst>
          </cdr:cNvPr>
          <cdr:cNvCxnSpPr/>
        </cdr:nvCxnSpPr>
        <cdr:spPr>
          <a:xfrm xmlns:a="http://schemas.openxmlformats.org/drawingml/2006/main" flipH="1">
            <a:off x="-76200" y="165100"/>
            <a:ext cx="292100" cy="215900"/>
          </a:xfrm>
          <a:prstGeom xmlns:a="http://schemas.openxmlformats.org/drawingml/2006/main" prst="line">
            <a:avLst/>
          </a:prstGeom>
          <a:ln xmlns:a="http://schemas.openxmlformats.org/drawingml/2006/main" w="15875">
            <a:gradFill>
              <a:gsLst>
                <a:gs pos="30000">
                  <a:srgbClr val="00F1DF"/>
                </a:gs>
                <a:gs pos="72000">
                  <a:srgbClr val="0A0D80"/>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85" name="Donut 84">
            <a:extLst xmlns:a="http://schemas.openxmlformats.org/drawingml/2006/main">
              <a:ext uri="{FF2B5EF4-FFF2-40B4-BE49-F238E27FC236}">
                <a16:creationId xmlns:a16="http://schemas.microsoft.com/office/drawing/2014/main" id="{8FFB377E-A087-97F2-4CB4-5D6FBAD10131}"/>
              </a:ext>
            </a:extLst>
          </cdr:cNvPr>
          <cdr:cNvSpPr/>
        </cdr:nvSpPr>
        <cdr:spPr>
          <a:xfrm xmlns:a="http://schemas.openxmlformats.org/drawingml/2006/main">
            <a:off x="177800" y="-215900"/>
            <a:ext cx="484632" cy="484632"/>
          </a:xfrm>
          <a:prstGeom xmlns:a="http://schemas.openxmlformats.org/drawingml/2006/main" prst="donut">
            <a:avLst>
              <a:gd name="adj" fmla="val 8645"/>
            </a:avLst>
          </a:prstGeom>
          <a:solidFill xmlns:a="http://schemas.openxmlformats.org/drawingml/2006/main">
            <a:srgbClr val="00F1DF"/>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sp macro="" textlink="'Pivot Tables'!$BH$27">
        <cdr:nvSpPr>
          <cdr:cNvPr id="86" name="TextBox 107">
            <a:extLst xmlns:a="http://schemas.openxmlformats.org/drawingml/2006/main">
              <a:ext uri="{FF2B5EF4-FFF2-40B4-BE49-F238E27FC236}">
                <a16:creationId xmlns:a16="http://schemas.microsoft.com/office/drawing/2014/main" id="{03DF9A04-B168-D20C-EFA4-51D3F6F02238}"/>
              </a:ext>
            </a:extLst>
          </cdr:cNvPr>
          <cdr:cNvSpPr txBox="1"/>
        </cdr:nvSpPr>
        <cdr:spPr>
          <a:xfrm xmlns:a="http://schemas.openxmlformats.org/drawingml/2006/main">
            <a:off x="177800" y="-160280"/>
            <a:ext cx="533400" cy="35078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EDDEA1BB-2263-1541-805A-739462954727}" type="TxLink">
              <a:rPr lang="en-US" sz="1100" b="0" i="0" u="none" strike="noStrike">
                <a:solidFill>
                  <a:schemeClr val="bg1"/>
                </a:solidFill>
                <a:latin typeface="Arial"/>
                <a:cs typeface="Arial"/>
              </a:rPr>
              <a:pPr algn="l"/>
              <a:t>16%</a:t>
            </a:fld>
            <a:endParaRPr lang="en-US" sz="900">
              <a:solidFill>
                <a:schemeClr val="bg1"/>
              </a:solidFill>
              <a:latin typeface="Avenir Book" panose="02000503020000020003" pitchFamily="2" charset="0"/>
            </a:endParaRPr>
          </a:p>
        </cdr:txBody>
      </cdr:sp>
    </cdr:grpSp>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36</xdr:col>
      <xdr:colOff>366888</xdr:colOff>
      <xdr:row>2</xdr:row>
      <xdr:rowOff>44450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0" y="0"/>
          <a:ext cx="30084888" cy="425450"/>
          <a:chOff x="88900" y="38100"/>
          <a:chExt cx="30084284" cy="425450"/>
        </a:xfrm>
      </xdr:grpSpPr>
      <xdr:sp macro="" textlink="">
        <xdr:nvSpPr>
          <xdr:cNvPr id="3" name="Rectangle 2">
            <a:extLst>
              <a:ext uri="{FF2B5EF4-FFF2-40B4-BE49-F238E27FC236}">
                <a16:creationId xmlns:a16="http://schemas.microsoft.com/office/drawing/2014/main" id="{00000000-0008-0000-0700-000003000000}"/>
              </a:ext>
            </a:extLst>
          </xdr:cNvPr>
          <xdr:cNvSpPr/>
        </xdr:nvSpPr>
        <xdr:spPr>
          <a:xfrm>
            <a:off x="88900" y="63501"/>
            <a:ext cx="30084284" cy="316053"/>
          </a:xfrm>
          <a:prstGeom prst="rect">
            <a:avLst/>
          </a:prstGeom>
          <a:solidFill>
            <a:srgbClr val="1D1D3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990600" y="38100"/>
            <a:ext cx="1384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chemeClr val="bg1"/>
                </a:solidFill>
                <a:latin typeface="Avenir Book" panose="02000503020000020003" pitchFamily="2" charset="0"/>
              </a:rPr>
              <a:t>STUTI</a:t>
            </a:r>
            <a:r>
              <a:rPr lang="en-US" sz="1200" baseline="0">
                <a:solidFill>
                  <a:schemeClr val="bg1"/>
                </a:solidFill>
                <a:latin typeface="Avenir Book" panose="02000503020000020003" pitchFamily="2" charset="0"/>
              </a:rPr>
              <a:t> GARG</a:t>
            </a:r>
            <a:endParaRPr lang="en-US" sz="1200">
              <a:solidFill>
                <a:schemeClr val="bg1"/>
              </a:solidFill>
              <a:latin typeface="Avenir Book" panose="02000503020000020003" pitchFamily="2" charset="0"/>
            </a:endParaRPr>
          </a:p>
        </xdr:txBody>
      </xdr:sp>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700-000005000000}"/>
              </a:ext>
            </a:extLst>
          </xdr:cNvPr>
          <xdr:cNvSpPr txBox="1"/>
        </xdr:nvSpPr>
        <xdr:spPr>
          <a:xfrm>
            <a:off x="8026400" y="38100"/>
            <a:ext cx="1384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chemeClr val="bg1"/>
                </a:solidFill>
                <a:latin typeface="Avenir Book" panose="02000503020000020003" pitchFamily="2" charset="0"/>
              </a:rPr>
              <a:t>Browse</a:t>
            </a:r>
          </a:p>
        </xdr:txBody>
      </xdr:sp>
      <xdr:sp macro="" textlink="">
        <xdr:nvSpPr>
          <xdr:cNvPr id="6" name="TextBox 5">
            <a:hlinkClick xmlns:r="http://schemas.openxmlformats.org/officeDocument/2006/relationships" r:id="rId2" tooltip="Income Sources"/>
            <a:extLst>
              <a:ext uri="{FF2B5EF4-FFF2-40B4-BE49-F238E27FC236}">
                <a16:creationId xmlns:a16="http://schemas.microsoft.com/office/drawing/2014/main" id="{00000000-0008-0000-0700-000006000000}"/>
              </a:ext>
            </a:extLst>
          </xdr:cNvPr>
          <xdr:cNvSpPr txBox="1"/>
        </xdr:nvSpPr>
        <xdr:spPr>
          <a:xfrm>
            <a:off x="14236700"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Income Sources</a:t>
            </a:r>
          </a:p>
        </xdr:txBody>
      </xdr:sp>
      <xdr:sp macro="" textlink="">
        <xdr:nvSpPr>
          <xdr:cNvPr id="7" name="TextBox 6">
            <a:hlinkClick xmlns:r="http://schemas.openxmlformats.org/officeDocument/2006/relationships" r:id="rId3" tooltip="Geographically"/>
            <a:extLst>
              <a:ext uri="{FF2B5EF4-FFF2-40B4-BE49-F238E27FC236}">
                <a16:creationId xmlns:a16="http://schemas.microsoft.com/office/drawing/2014/main" id="{00000000-0008-0000-0700-000007000000}"/>
              </a:ext>
            </a:extLst>
          </xdr:cNvPr>
          <xdr:cNvSpPr txBox="1"/>
        </xdr:nvSpPr>
        <xdr:spPr>
          <a:xfrm>
            <a:off x="15451667"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Geographically</a:t>
            </a:r>
          </a:p>
        </xdr:txBody>
      </xdr:sp>
      <xdr:sp macro="" textlink="">
        <xdr:nvSpPr>
          <xdr:cNvPr id="8" name="TextBox 7">
            <a:hlinkClick xmlns:r="http://schemas.openxmlformats.org/officeDocument/2006/relationships" r:id="rId4" tooltip="Sales Process"/>
            <a:extLst>
              <a:ext uri="{FF2B5EF4-FFF2-40B4-BE49-F238E27FC236}">
                <a16:creationId xmlns:a16="http://schemas.microsoft.com/office/drawing/2014/main" id="{00000000-0008-0000-0700-000008000000}"/>
              </a:ext>
            </a:extLst>
          </xdr:cNvPr>
          <xdr:cNvSpPr txBox="1"/>
        </xdr:nvSpPr>
        <xdr:spPr>
          <a:xfrm>
            <a:off x="16666634"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Sales Process</a:t>
            </a:r>
          </a:p>
        </xdr:txBody>
      </xdr:sp>
      <xdr:sp macro="" textlink="">
        <xdr:nvSpPr>
          <xdr:cNvPr id="9" name="TextBox 8">
            <a:hlinkClick xmlns:r="http://schemas.openxmlformats.org/officeDocument/2006/relationships" r:id="rId5" tooltip="Project Status"/>
            <a:extLst>
              <a:ext uri="{FF2B5EF4-FFF2-40B4-BE49-F238E27FC236}">
                <a16:creationId xmlns:a16="http://schemas.microsoft.com/office/drawing/2014/main" id="{00000000-0008-0000-0700-000009000000}"/>
              </a:ext>
            </a:extLst>
          </xdr:cNvPr>
          <xdr:cNvSpPr txBox="1"/>
        </xdr:nvSpPr>
        <xdr:spPr>
          <a:xfrm>
            <a:off x="17881600"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Project Status</a:t>
            </a:r>
          </a:p>
        </xdr:txBody>
      </xdr:sp>
      <xdr:pic>
        <xdr:nvPicPr>
          <xdr:cNvPr id="10" name="Graphic 9" descr="Compass outline">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696200" y="88900"/>
            <a:ext cx="355600" cy="355600"/>
          </a:xfrm>
          <a:prstGeom prst="rect">
            <a:avLst/>
          </a:prstGeom>
        </xdr:spPr>
      </xdr:pic>
      <xdr:sp macro="" textlink="">
        <xdr:nvSpPr>
          <xdr:cNvPr id="11" name="Rounded Rectangle 10">
            <a:extLst>
              <a:ext uri="{FF2B5EF4-FFF2-40B4-BE49-F238E27FC236}">
                <a16:creationId xmlns:a16="http://schemas.microsoft.com/office/drawing/2014/main" id="{00000000-0008-0000-0700-00000B000000}"/>
              </a:ext>
            </a:extLst>
          </xdr:cNvPr>
          <xdr:cNvSpPr/>
        </xdr:nvSpPr>
        <xdr:spPr>
          <a:xfrm>
            <a:off x="15570200" y="355600"/>
            <a:ext cx="274320" cy="45720"/>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609599</xdr:colOff>
      <xdr:row>6</xdr:row>
      <xdr:rowOff>152400</xdr:rowOff>
    </xdr:from>
    <xdr:to>
      <xdr:col>5</xdr:col>
      <xdr:colOff>70554</xdr:colOff>
      <xdr:row>9</xdr:row>
      <xdr:rowOff>155222</xdr:rowOff>
    </xdr:to>
    <xdr:sp macro="" textlink="">
      <xdr:nvSpPr>
        <xdr:cNvPr id="44" name="TextBox 43">
          <a:extLst>
            <a:ext uri="{FF2B5EF4-FFF2-40B4-BE49-F238E27FC236}">
              <a16:creationId xmlns:a16="http://schemas.microsoft.com/office/drawing/2014/main" id="{00000000-0008-0000-0700-00002C000000}"/>
            </a:ext>
          </a:extLst>
        </xdr:cNvPr>
        <xdr:cNvSpPr txBox="1"/>
      </xdr:nvSpPr>
      <xdr:spPr>
        <a:xfrm>
          <a:off x="609599" y="1295400"/>
          <a:ext cx="3588455" cy="574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800">
              <a:solidFill>
                <a:schemeClr val="bg1"/>
              </a:solidFill>
              <a:latin typeface="Avenir Book" panose="02000503020000020003" pitchFamily="2" charset="0"/>
            </a:rPr>
            <a:t>Financial </a:t>
          </a:r>
          <a:r>
            <a:rPr lang="en-US" sz="3200">
              <a:solidFill>
                <a:schemeClr val="bg1"/>
              </a:solidFill>
              <a:latin typeface="Avenir Book" panose="02000503020000020003" pitchFamily="2" charset="0"/>
            </a:rPr>
            <a:t>Statistics</a:t>
          </a:r>
          <a:endParaRPr lang="en-US" sz="2800">
            <a:solidFill>
              <a:schemeClr val="bg1"/>
            </a:solidFill>
            <a:latin typeface="Avenir Book" panose="02000503020000020003" pitchFamily="2" charset="0"/>
          </a:endParaRPr>
        </a:p>
      </xdr:txBody>
    </xdr:sp>
    <xdr:clientData/>
  </xdr:twoCellAnchor>
  <xdr:twoCellAnchor>
    <xdr:from>
      <xdr:col>0</xdr:col>
      <xdr:colOff>622300</xdr:colOff>
      <xdr:row>10</xdr:row>
      <xdr:rowOff>50800</xdr:rowOff>
    </xdr:from>
    <xdr:to>
      <xdr:col>4</xdr:col>
      <xdr:colOff>406400</xdr:colOff>
      <xdr:row>13</xdr:row>
      <xdr:rowOff>38100</xdr:rowOff>
    </xdr:to>
    <xdr:sp macro="" textlink="'Pivot Tables'!BW13">
      <xdr:nvSpPr>
        <xdr:cNvPr id="47" name="TextBox 46">
          <a:extLst>
            <a:ext uri="{FF2B5EF4-FFF2-40B4-BE49-F238E27FC236}">
              <a16:creationId xmlns:a16="http://schemas.microsoft.com/office/drawing/2014/main" id="{00000000-0008-0000-0700-00002F000000}"/>
            </a:ext>
          </a:extLst>
        </xdr:cNvPr>
        <xdr:cNvSpPr txBox="1"/>
      </xdr:nvSpPr>
      <xdr:spPr>
        <a:xfrm>
          <a:off x="622300" y="1955800"/>
          <a:ext cx="30861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72FCEB6-D29F-AE4B-8887-1EF0056903C9}" type="TxLink">
            <a:rPr lang="en-US" sz="4400" b="0" i="0" u="none" strike="noStrike">
              <a:solidFill>
                <a:schemeClr val="bg1"/>
              </a:solidFill>
              <a:latin typeface="Arial"/>
              <a:cs typeface="Arial"/>
            </a:rPr>
            <a:pPr algn="l"/>
            <a:t>$644,384</a:t>
          </a:fld>
          <a:endParaRPr lang="en-US" sz="4400">
            <a:solidFill>
              <a:schemeClr val="bg1"/>
            </a:solidFill>
            <a:latin typeface="Avenir Book" panose="02000503020000020003" pitchFamily="2" charset="0"/>
          </a:endParaRPr>
        </a:p>
      </xdr:txBody>
    </xdr:sp>
    <xdr:clientData/>
  </xdr:twoCellAnchor>
  <xdr:twoCellAnchor editAs="oneCell">
    <xdr:from>
      <xdr:col>0</xdr:col>
      <xdr:colOff>577850</xdr:colOff>
      <xdr:row>14</xdr:row>
      <xdr:rowOff>90556</xdr:rowOff>
    </xdr:from>
    <xdr:to>
      <xdr:col>4</xdr:col>
      <xdr:colOff>485394</xdr:colOff>
      <xdr:row>17</xdr:row>
      <xdr:rowOff>38100</xdr:rowOff>
    </xdr:to>
    <mc:AlternateContent xmlns:mc="http://schemas.openxmlformats.org/markup-compatibility/2006" xmlns:a14="http://schemas.microsoft.com/office/drawing/2010/main">
      <mc:Choice Requires="a14">
        <xdr:graphicFrame macro="">
          <xdr:nvGraphicFramePr>
            <xdr:cNvPr id="48" name="Year 3">
              <a:extLst>
                <a:ext uri="{FF2B5EF4-FFF2-40B4-BE49-F238E27FC236}">
                  <a16:creationId xmlns:a16="http://schemas.microsoft.com/office/drawing/2014/main" id="{00000000-0008-0000-0700-00003000000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577850" y="2757556"/>
              <a:ext cx="3209544" cy="5190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527050</xdr:colOff>
      <xdr:row>17</xdr:row>
      <xdr:rowOff>52456</xdr:rowOff>
    </xdr:from>
    <xdr:to>
      <xdr:col>4</xdr:col>
      <xdr:colOff>520700</xdr:colOff>
      <xdr:row>19</xdr:row>
      <xdr:rowOff>101600</xdr:rowOff>
    </xdr:to>
    <xdr:graphicFrame macro="">
      <xdr:nvGraphicFramePr>
        <xdr:cNvPr id="49" name="Chart 48">
          <a:extLst>
            <a:ext uri="{FF2B5EF4-FFF2-40B4-BE49-F238E27FC236}">
              <a16:creationId xmlns:a16="http://schemas.microsoft.com/office/drawing/2014/main" id="{00000000-0008-0000-07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381000</xdr:colOff>
      <xdr:row>20</xdr:row>
      <xdr:rowOff>77857</xdr:rowOff>
    </xdr:from>
    <xdr:to>
      <xdr:col>5</xdr:col>
      <xdr:colOff>247650</xdr:colOff>
      <xdr:row>32</xdr:row>
      <xdr:rowOff>0</xdr:rowOff>
    </xdr:to>
    <xdr:grpSp>
      <xdr:nvGrpSpPr>
        <xdr:cNvPr id="63" name="Group 62">
          <a:extLst>
            <a:ext uri="{FF2B5EF4-FFF2-40B4-BE49-F238E27FC236}">
              <a16:creationId xmlns:a16="http://schemas.microsoft.com/office/drawing/2014/main" id="{00000000-0008-0000-0700-00003F000000}"/>
            </a:ext>
          </a:extLst>
        </xdr:cNvPr>
        <xdr:cNvGrpSpPr/>
      </xdr:nvGrpSpPr>
      <xdr:grpSpPr>
        <a:xfrm>
          <a:off x="381000" y="3887857"/>
          <a:ext cx="3994150" cy="2208143"/>
          <a:chOff x="330200" y="4573657"/>
          <a:chExt cx="3994150" cy="2208143"/>
        </a:xfrm>
      </xdr:grpSpPr>
      <xdr:grpSp>
        <xdr:nvGrpSpPr>
          <xdr:cNvPr id="62" name="Group 61">
            <a:extLst>
              <a:ext uri="{FF2B5EF4-FFF2-40B4-BE49-F238E27FC236}">
                <a16:creationId xmlns:a16="http://schemas.microsoft.com/office/drawing/2014/main" id="{00000000-0008-0000-0700-00003E000000}"/>
              </a:ext>
            </a:extLst>
          </xdr:cNvPr>
          <xdr:cNvGrpSpPr/>
        </xdr:nvGrpSpPr>
        <xdr:grpSpPr>
          <a:xfrm>
            <a:off x="342900" y="4573657"/>
            <a:ext cx="3981450" cy="2144643"/>
            <a:chOff x="342900" y="4573657"/>
            <a:chExt cx="3981450" cy="2144643"/>
          </a:xfrm>
        </xdr:grpSpPr>
        <xdr:grpSp>
          <xdr:nvGrpSpPr>
            <xdr:cNvPr id="52" name="Group 51">
              <a:extLst>
                <a:ext uri="{FF2B5EF4-FFF2-40B4-BE49-F238E27FC236}">
                  <a16:creationId xmlns:a16="http://schemas.microsoft.com/office/drawing/2014/main" id="{00000000-0008-0000-0700-000034000000}"/>
                </a:ext>
              </a:extLst>
            </xdr:cNvPr>
            <xdr:cNvGrpSpPr/>
          </xdr:nvGrpSpPr>
          <xdr:grpSpPr>
            <a:xfrm>
              <a:off x="628650" y="4573657"/>
              <a:ext cx="3695700" cy="346765"/>
              <a:chOff x="628650" y="4573657"/>
              <a:chExt cx="3695700" cy="346765"/>
            </a:xfrm>
          </xdr:grpSpPr>
          <xdr:sp macro="" textlink="'Pivot Tables'!BK12">
            <xdr:nvSpPr>
              <xdr:cNvPr id="12" name="TextBox 11">
                <a:extLst>
                  <a:ext uri="{FF2B5EF4-FFF2-40B4-BE49-F238E27FC236}">
                    <a16:creationId xmlns:a16="http://schemas.microsoft.com/office/drawing/2014/main" id="{00000000-0008-0000-0700-00000C000000}"/>
                  </a:ext>
                </a:extLst>
              </xdr:cNvPr>
              <xdr:cNvSpPr txBox="1"/>
            </xdr:nvSpPr>
            <xdr:spPr>
              <a:xfrm>
                <a:off x="628650" y="4589118"/>
                <a:ext cx="1020536" cy="315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6717B1-2E98-F243-956D-61F86AF8B52B}" type="TxLink">
                  <a:rPr lang="en-US" sz="1400" b="0" i="0" u="none" strike="noStrike">
                    <a:solidFill>
                      <a:srgbClr val="FFFFFF"/>
                    </a:solidFill>
                    <a:latin typeface="Avenir Book"/>
                    <a:cs typeface="Calibri"/>
                  </a:rPr>
                  <a:pPr/>
                  <a:t>Brazil</a:t>
                </a:fld>
                <a:endParaRPr lang="en-US" sz="1400">
                  <a:solidFill>
                    <a:schemeClr val="bg1"/>
                  </a:solidFill>
                </a:endParaRPr>
              </a:p>
            </xdr:txBody>
          </xdr:sp>
          <xdr:sp macro="" textlink="'Pivot Tables'!BL12">
            <xdr:nvSpPr>
              <xdr:cNvPr id="14" name="TextBox 13">
                <a:extLst>
                  <a:ext uri="{FF2B5EF4-FFF2-40B4-BE49-F238E27FC236}">
                    <a16:creationId xmlns:a16="http://schemas.microsoft.com/office/drawing/2014/main" id="{00000000-0008-0000-0700-00000E000000}"/>
                  </a:ext>
                </a:extLst>
              </xdr:cNvPr>
              <xdr:cNvSpPr txBox="1"/>
            </xdr:nvSpPr>
            <xdr:spPr>
              <a:xfrm>
                <a:off x="2359932" y="4604579"/>
                <a:ext cx="1020536" cy="315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DE1935-94E4-3142-A628-62E5F9D63DF6}" type="TxLink">
                  <a:rPr lang="en-US" sz="1400" b="0" i="0" u="none" strike="noStrike">
                    <a:solidFill>
                      <a:schemeClr val="bg1"/>
                    </a:solidFill>
                    <a:latin typeface="Calibri"/>
                    <a:cs typeface="Calibri"/>
                  </a:rPr>
                  <a:pPr/>
                  <a:t> 62,240 </a:t>
                </a:fld>
                <a:endParaRPr lang="en-US" sz="1400">
                  <a:solidFill>
                    <a:schemeClr val="bg1"/>
                  </a:solidFill>
                </a:endParaRPr>
              </a:p>
            </xdr:txBody>
          </xdr:sp>
          <xdr:sp macro="" textlink="'Pivot Tables'!BM12">
            <xdr:nvSpPr>
              <xdr:cNvPr id="15" name="TextBox 14">
                <a:extLst>
                  <a:ext uri="{FF2B5EF4-FFF2-40B4-BE49-F238E27FC236}">
                    <a16:creationId xmlns:a16="http://schemas.microsoft.com/office/drawing/2014/main" id="{00000000-0008-0000-0700-00000F000000}"/>
                  </a:ext>
                </a:extLst>
              </xdr:cNvPr>
              <xdr:cNvSpPr txBox="1"/>
            </xdr:nvSpPr>
            <xdr:spPr>
              <a:xfrm>
                <a:off x="3303814" y="4573657"/>
                <a:ext cx="1020536" cy="315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B6C55A-559F-4B48-89A4-88C8E2A9CC7A}" type="TxLink">
                  <a:rPr lang="en-US" sz="1400" b="0" i="0" u="none" strike="noStrike">
                    <a:solidFill>
                      <a:srgbClr val="FFFFFF"/>
                    </a:solidFill>
                    <a:latin typeface="Avenir Book"/>
                    <a:cs typeface="Calibri"/>
                  </a:rPr>
                  <a:pPr/>
                  <a:t>9.66%</a:t>
                </a:fld>
                <a:endParaRPr lang="en-US" sz="1800">
                  <a:solidFill>
                    <a:schemeClr val="bg1"/>
                  </a:solidFill>
                </a:endParaRPr>
              </a:p>
            </xdr:txBody>
          </xdr:sp>
        </xdr:grpSp>
        <xdr:grpSp>
          <xdr:nvGrpSpPr>
            <xdr:cNvPr id="53" name="Group 52">
              <a:extLst>
                <a:ext uri="{FF2B5EF4-FFF2-40B4-BE49-F238E27FC236}">
                  <a16:creationId xmlns:a16="http://schemas.microsoft.com/office/drawing/2014/main" id="{00000000-0008-0000-0700-000035000000}"/>
                </a:ext>
              </a:extLst>
            </xdr:cNvPr>
            <xdr:cNvGrpSpPr/>
          </xdr:nvGrpSpPr>
          <xdr:grpSpPr>
            <a:xfrm>
              <a:off x="635000" y="4927600"/>
              <a:ext cx="3683000" cy="304800"/>
              <a:chOff x="635000" y="4927600"/>
              <a:chExt cx="3683000" cy="304800"/>
            </a:xfrm>
          </xdr:grpSpPr>
          <xdr:sp macro="" textlink="'Pivot Tables'!BK13">
            <xdr:nvSpPr>
              <xdr:cNvPr id="18" name="TextBox 17">
                <a:extLst>
                  <a:ext uri="{FF2B5EF4-FFF2-40B4-BE49-F238E27FC236}">
                    <a16:creationId xmlns:a16="http://schemas.microsoft.com/office/drawing/2014/main" id="{00000000-0008-0000-0700-000012000000}"/>
                  </a:ext>
                </a:extLst>
              </xdr:cNvPr>
              <xdr:cNvSpPr txBox="1"/>
            </xdr:nvSpPr>
            <xdr:spPr>
              <a:xfrm>
                <a:off x="635000" y="49530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EF1A89-9DA0-D645-90A5-1AB0863BDB7E}" type="TxLink">
                  <a:rPr lang="en-US" sz="1400" b="0" i="0" u="none" strike="noStrike">
                    <a:solidFill>
                      <a:srgbClr val="FFFFFF"/>
                    </a:solidFill>
                    <a:latin typeface="Avenir Book"/>
                    <a:cs typeface="Calibri"/>
                  </a:rPr>
                  <a:pPr/>
                  <a:t>Canada</a:t>
                </a:fld>
                <a:endParaRPr lang="en-US" sz="1800">
                  <a:solidFill>
                    <a:schemeClr val="bg1"/>
                  </a:solidFill>
                </a:endParaRPr>
              </a:p>
            </xdr:txBody>
          </xdr:sp>
          <xdr:sp macro="" textlink="'Pivot Tables'!BL13">
            <xdr:nvSpPr>
              <xdr:cNvPr id="19" name="TextBox 18">
                <a:extLst>
                  <a:ext uri="{FF2B5EF4-FFF2-40B4-BE49-F238E27FC236}">
                    <a16:creationId xmlns:a16="http://schemas.microsoft.com/office/drawing/2014/main" id="{00000000-0008-0000-0700-000013000000}"/>
                  </a:ext>
                </a:extLst>
              </xdr:cNvPr>
              <xdr:cNvSpPr txBox="1"/>
            </xdr:nvSpPr>
            <xdr:spPr>
              <a:xfrm>
                <a:off x="2324100" y="49403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5E8784-096D-5D4A-82DC-84EB8A738345}" type="TxLink">
                  <a:rPr lang="en-US" sz="1400" b="0" i="0" u="none" strike="noStrike">
                    <a:solidFill>
                      <a:srgbClr val="FFFFFF"/>
                    </a:solidFill>
                    <a:latin typeface="Avenir Book"/>
                    <a:cs typeface="Calibri"/>
                  </a:rPr>
                  <a:pPr/>
                  <a:t> 62,256 </a:t>
                </a:fld>
                <a:endParaRPr lang="en-US" sz="1400">
                  <a:solidFill>
                    <a:schemeClr val="bg1"/>
                  </a:solidFill>
                </a:endParaRPr>
              </a:p>
            </xdr:txBody>
          </xdr:sp>
          <xdr:sp macro="" textlink="'Pivot Tables'!BM13">
            <xdr:nvSpPr>
              <xdr:cNvPr id="20" name="TextBox 19">
                <a:extLst>
                  <a:ext uri="{FF2B5EF4-FFF2-40B4-BE49-F238E27FC236}">
                    <a16:creationId xmlns:a16="http://schemas.microsoft.com/office/drawing/2014/main" id="{00000000-0008-0000-0700-000014000000}"/>
                  </a:ext>
                </a:extLst>
              </xdr:cNvPr>
              <xdr:cNvSpPr txBox="1"/>
            </xdr:nvSpPr>
            <xdr:spPr>
              <a:xfrm>
                <a:off x="3302000" y="49276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7A222D-44E7-4240-9F3A-A6C581F019B7}" type="TxLink">
                  <a:rPr lang="en-US" sz="1400" b="0" i="0" u="none" strike="noStrike">
                    <a:solidFill>
                      <a:srgbClr val="FFFFFF"/>
                    </a:solidFill>
                    <a:latin typeface="Avenir Book"/>
                    <a:cs typeface="Calibri"/>
                  </a:rPr>
                  <a:pPr/>
                  <a:t>9.66%</a:t>
                </a:fld>
                <a:endParaRPr lang="en-US" sz="1800">
                  <a:solidFill>
                    <a:schemeClr val="bg1"/>
                  </a:solidFill>
                </a:endParaRPr>
              </a:p>
            </xdr:txBody>
          </xdr:sp>
        </xdr:grpSp>
        <xdr:grpSp>
          <xdr:nvGrpSpPr>
            <xdr:cNvPr id="59" name="Group 58">
              <a:extLst>
                <a:ext uri="{FF2B5EF4-FFF2-40B4-BE49-F238E27FC236}">
                  <a16:creationId xmlns:a16="http://schemas.microsoft.com/office/drawing/2014/main" id="{00000000-0008-0000-0700-00003B000000}"/>
                </a:ext>
              </a:extLst>
            </xdr:cNvPr>
            <xdr:cNvGrpSpPr/>
          </xdr:nvGrpSpPr>
          <xdr:grpSpPr>
            <a:xfrm>
              <a:off x="635000" y="5676900"/>
              <a:ext cx="3619500" cy="292100"/>
              <a:chOff x="635000" y="5676900"/>
              <a:chExt cx="3619500" cy="292100"/>
            </a:xfrm>
          </xdr:grpSpPr>
          <xdr:sp macro="" textlink="'Pivot Tables'!BK15">
            <xdr:nvSpPr>
              <xdr:cNvPr id="26" name="TextBox 25">
                <a:extLst>
                  <a:ext uri="{FF2B5EF4-FFF2-40B4-BE49-F238E27FC236}">
                    <a16:creationId xmlns:a16="http://schemas.microsoft.com/office/drawing/2014/main" id="{00000000-0008-0000-0700-00001A000000}"/>
                  </a:ext>
                </a:extLst>
              </xdr:cNvPr>
              <xdr:cNvSpPr txBox="1"/>
            </xdr:nvSpPr>
            <xdr:spPr>
              <a:xfrm>
                <a:off x="635000" y="56896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163381-6347-B048-AE09-3B07F7349EE7}" type="TxLink">
                  <a:rPr lang="en-US" sz="1400" b="0" i="0" u="none" strike="noStrike">
                    <a:solidFill>
                      <a:srgbClr val="FFFFFF"/>
                    </a:solidFill>
                    <a:latin typeface="Avenir Book"/>
                    <a:cs typeface="Calibri"/>
                  </a:rPr>
                  <a:pPr/>
                  <a:t>Russia</a:t>
                </a:fld>
                <a:endParaRPr lang="en-US" sz="1400">
                  <a:solidFill>
                    <a:schemeClr val="bg1"/>
                  </a:solidFill>
                </a:endParaRPr>
              </a:p>
            </xdr:txBody>
          </xdr:sp>
          <xdr:sp macro="" textlink="'Pivot Tables'!BL15">
            <xdr:nvSpPr>
              <xdr:cNvPr id="27" name="TextBox 26">
                <a:extLst>
                  <a:ext uri="{FF2B5EF4-FFF2-40B4-BE49-F238E27FC236}">
                    <a16:creationId xmlns:a16="http://schemas.microsoft.com/office/drawing/2014/main" id="{00000000-0008-0000-0700-00001B000000}"/>
                  </a:ext>
                </a:extLst>
              </xdr:cNvPr>
              <xdr:cNvSpPr txBox="1"/>
            </xdr:nvSpPr>
            <xdr:spPr>
              <a:xfrm>
                <a:off x="2336800" y="56896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147E2D-7CE2-124B-8516-A6FA42AAAB77}" type="TxLink">
                  <a:rPr lang="en-US" sz="1400" b="0" i="0" u="none" strike="noStrike">
                    <a:solidFill>
                      <a:srgbClr val="FFFFFF"/>
                    </a:solidFill>
                    <a:latin typeface="Avenir Book"/>
                    <a:cs typeface="Calibri"/>
                  </a:rPr>
                  <a:pPr/>
                  <a:t> 112,620 </a:t>
                </a:fld>
                <a:endParaRPr lang="en-US" sz="1400">
                  <a:solidFill>
                    <a:schemeClr val="bg1"/>
                  </a:solidFill>
                </a:endParaRPr>
              </a:p>
            </xdr:txBody>
          </xdr:sp>
          <xdr:sp macro="" textlink="'Pivot Tables'!BM15">
            <xdr:nvSpPr>
              <xdr:cNvPr id="28" name="TextBox 27">
                <a:extLst>
                  <a:ext uri="{FF2B5EF4-FFF2-40B4-BE49-F238E27FC236}">
                    <a16:creationId xmlns:a16="http://schemas.microsoft.com/office/drawing/2014/main" id="{00000000-0008-0000-0700-00001C000000}"/>
                  </a:ext>
                </a:extLst>
              </xdr:cNvPr>
              <xdr:cNvSpPr txBox="1"/>
            </xdr:nvSpPr>
            <xdr:spPr>
              <a:xfrm>
                <a:off x="3238500" y="56769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D0BDE1-BC29-BA4A-AE42-5C1E11B8591B}" type="TxLink">
                  <a:rPr lang="en-US" sz="1400" b="0" i="0" u="none" strike="noStrike">
                    <a:solidFill>
                      <a:srgbClr val="FFFFFF"/>
                    </a:solidFill>
                    <a:latin typeface="Avenir Book"/>
                    <a:cs typeface="Calibri"/>
                  </a:rPr>
                  <a:pPr/>
                  <a:t>17.48%</a:t>
                </a:fld>
                <a:endParaRPr lang="en-US" sz="1800">
                  <a:solidFill>
                    <a:schemeClr val="bg1"/>
                  </a:solidFill>
                </a:endParaRPr>
              </a:p>
            </xdr:txBody>
          </xdr:sp>
        </xdr:grpSp>
        <xdr:grpSp>
          <xdr:nvGrpSpPr>
            <xdr:cNvPr id="60" name="Group 59">
              <a:extLst>
                <a:ext uri="{FF2B5EF4-FFF2-40B4-BE49-F238E27FC236}">
                  <a16:creationId xmlns:a16="http://schemas.microsoft.com/office/drawing/2014/main" id="{00000000-0008-0000-0700-00003C000000}"/>
                </a:ext>
              </a:extLst>
            </xdr:cNvPr>
            <xdr:cNvGrpSpPr/>
          </xdr:nvGrpSpPr>
          <xdr:grpSpPr>
            <a:xfrm>
              <a:off x="635000" y="6045200"/>
              <a:ext cx="3632200" cy="292100"/>
              <a:chOff x="635000" y="6045200"/>
              <a:chExt cx="3632200" cy="292100"/>
            </a:xfrm>
          </xdr:grpSpPr>
          <xdr:sp macro="" textlink="'Pivot Tables'!BL16">
            <xdr:nvSpPr>
              <xdr:cNvPr id="31" name="TextBox 30">
                <a:extLst>
                  <a:ext uri="{FF2B5EF4-FFF2-40B4-BE49-F238E27FC236}">
                    <a16:creationId xmlns:a16="http://schemas.microsoft.com/office/drawing/2014/main" id="{00000000-0008-0000-0700-00001F000000}"/>
                  </a:ext>
                </a:extLst>
              </xdr:cNvPr>
              <xdr:cNvSpPr txBox="1"/>
            </xdr:nvSpPr>
            <xdr:spPr>
              <a:xfrm>
                <a:off x="2349500" y="60579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067D6A-7D9C-054B-A903-D3137D6EDBAA}" type="TxLink">
                  <a:rPr lang="en-US" sz="1400" b="0" i="0" u="none" strike="noStrike">
                    <a:solidFill>
                      <a:srgbClr val="FFFFFF"/>
                    </a:solidFill>
                    <a:latin typeface="Avenir Book"/>
                    <a:cs typeface="Calibri"/>
                  </a:rPr>
                  <a:pPr/>
                  <a:t> 106,948 </a:t>
                </a:fld>
                <a:endParaRPr lang="en-US" sz="1400">
                  <a:solidFill>
                    <a:schemeClr val="bg1"/>
                  </a:solidFill>
                </a:endParaRPr>
              </a:p>
            </xdr:txBody>
          </xdr:sp>
          <xdr:sp macro="" textlink="'Pivot Tables'!BK16">
            <xdr:nvSpPr>
              <xdr:cNvPr id="30" name="TextBox 29">
                <a:extLst>
                  <a:ext uri="{FF2B5EF4-FFF2-40B4-BE49-F238E27FC236}">
                    <a16:creationId xmlns:a16="http://schemas.microsoft.com/office/drawing/2014/main" id="{00000000-0008-0000-0700-00001E000000}"/>
                  </a:ext>
                </a:extLst>
              </xdr:cNvPr>
              <xdr:cNvSpPr txBox="1"/>
            </xdr:nvSpPr>
            <xdr:spPr>
              <a:xfrm>
                <a:off x="635000" y="6045200"/>
                <a:ext cx="16383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2AB1C2-01CA-5D44-B4EE-8B39B6043369}" type="TxLink">
                  <a:rPr lang="en-US" sz="1400" b="0" i="0" u="none" strike="noStrike">
                    <a:solidFill>
                      <a:srgbClr val="FFFFFF"/>
                    </a:solidFill>
                    <a:latin typeface="Avenir Book"/>
                    <a:cs typeface="Calibri"/>
                  </a:rPr>
                  <a:pPr/>
                  <a:t>United Kingdom</a:t>
                </a:fld>
                <a:endParaRPr lang="en-US" sz="1400">
                  <a:solidFill>
                    <a:schemeClr val="bg1"/>
                  </a:solidFill>
                </a:endParaRPr>
              </a:p>
            </xdr:txBody>
          </xdr:sp>
          <xdr:sp macro="" textlink="'Pivot Tables'!BM16">
            <xdr:nvSpPr>
              <xdr:cNvPr id="32" name="TextBox 31">
                <a:extLst>
                  <a:ext uri="{FF2B5EF4-FFF2-40B4-BE49-F238E27FC236}">
                    <a16:creationId xmlns:a16="http://schemas.microsoft.com/office/drawing/2014/main" id="{00000000-0008-0000-0700-000020000000}"/>
                  </a:ext>
                </a:extLst>
              </xdr:cNvPr>
              <xdr:cNvSpPr txBox="1"/>
            </xdr:nvSpPr>
            <xdr:spPr>
              <a:xfrm>
                <a:off x="3251200" y="60452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645BE5-18D0-6043-8A6D-42AE245A236B}" type="TxLink">
                  <a:rPr lang="en-US" sz="1400" b="0" i="0" u="none" strike="noStrike">
                    <a:solidFill>
                      <a:srgbClr val="FFFFFF"/>
                    </a:solidFill>
                    <a:latin typeface="Avenir Book"/>
                    <a:cs typeface="Calibri"/>
                  </a:rPr>
                  <a:pPr/>
                  <a:t>16.60%</a:t>
                </a:fld>
                <a:endParaRPr lang="en-US" sz="1800">
                  <a:solidFill>
                    <a:schemeClr val="bg1"/>
                  </a:solidFill>
                </a:endParaRPr>
              </a:p>
            </xdr:txBody>
          </xdr:sp>
        </xdr:grpSp>
        <xdr:grpSp>
          <xdr:nvGrpSpPr>
            <xdr:cNvPr id="61" name="Group 60">
              <a:extLst>
                <a:ext uri="{FF2B5EF4-FFF2-40B4-BE49-F238E27FC236}">
                  <a16:creationId xmlns:a16="http://schemas.microsoft.com/office/drawing/2014/main" id="{00000000-0008-0000-0700-00003D000000}"/>
                </a:ext>
              </a:extLst>
            </xdr:cNvPr>
            <xdr:cNvGrpSpPr/>
          </xdr:nvGrpSpPr>
          <xdr:grpSpPr>
            <a:xfrm>
              <a:off x="635000" y="6426200"/>
              <a:ext cx="3670300" cy="292100"/>
              <a:chOff x="635000" y="6426200"/>
              <a:chExt cx="3670300" cy="292100"/>
            </a:xfrm>
          </xdr:grpSpPr>
          <xdr:sp macro="" textlink="'Pivot Tables'!BK17">
            <xdr:nvSpPr>
              <xdr:cNvPr id="34" name="TextBox 33">
                <a:extLst>
                  <a:ext uri="{FF2B5EF4-FFF2-40B4-BE49-F238E27FC236}">
                    <a16:creationId xmlns:a16="http://schemas.microsoft.com/office/drawing/2014/main" id="{00000000-0008-0000-0700-000022000000}"/>
                  </a:ext>
                </a:extLst>
              </xdr:cNvPr>
              <xdr:cNvSpPr txBox="1"/>
            </xdr:nvSpPr>
            <xdr:spPr>
              <a:xfrm>
                <a:off x="635000" y="64389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A7A8DA-BD11-534E-86B0-BC92D18F05A6}" type="TxLink">
                  <a:rPr lang="en-US" sz="1400" b="0" i="0" u="none" strike="noStrike">
                    <a:solidFill>
                      <a:srgbClr val="FFFFFF"/>
                    </a:solidFill>
                    <a:latin typeface="Avenir Book"/>
                    <a:cs typeface="Calibri"/>
                  </a:rPr>
                  <a:pPr/>
                  <a:t>USA</a:t>
                </a:fld>
                <a:endParaRPr lang="en-US" sz="1400">
                  <a:solidFill>
                    <a:schemeClr val="bg1"/>
                  </a:solidFill>
                </a:endParaRPr>
              </a:p>
            </xdr:txBody>
          </xdr:sp>
          <xdr:sp macro="" textlink="'Pivot Tables'!BL17">
            <xdr:nvSpPr>
              <xdr:cNvPr id="35" name="TextBox 34">
                <a:extLst>
                  <a:ext uri="{FF2B5EF4-FFF2-40B4-BE49-F238E27FC236}">
                    <a16:creationId xmlns:a16="http://schemas.microsoft.com/office/drawing/2014/main" id="{00000000-0008-0000-0700-000023000000}"/>
                  </a:ext>
                </a:extLst>
              </xdr:cNvPr>
              <xdr:cNvSpPr txBox="1"/>
            </xdr:nvSpPr>
            <xdr:spPr>
              <a:xfrm>
                <a:off x="2336800" y="64262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9D3115-8C17-E04C-89D3-06C885526434}" type="TxLink">
                  <a:rPr lang="en-US" sz="1400" b="0" i="0" u="none" strike="noStrike">
                    <a:solidFill>
                      <a:srgbClr val="FFFFFF"/>
                    </a:solidFill>
                    <a:latin typeface="Avenir Book"/>
                    <a:cs typeface="Calibri"/>
                  </a:rPr>
                  <a:pPr/>
                  <a:t> 109,940 </a:t>
                </a:fld>
                <a:endParaRPr lang="en-US" sz="1400">
                  <a:solidFill>
                    <a:schemeClr val="bg1"/>
                  </a:solidFill>
                </a:endParaRPr>
              </a:p>
            </xdr:txBody>
          </xdr:sp>
          <xdr:sp macro="" textlink="'Pivot Tables'!BM17">
            <xdr:nvSpPr>
              <xdr:cNvPr id="36" name="TextBox 35">
                <a:extLst>
                  <a:ext uri="{FF2B5EF4-FFF2-40B4-BE49-F238E27FC236}">
                    <a16:creationId xmlns:a16="http://schemas.microsoft.com/office/drawing/2014/main" id="{00000000-0008-0000-0700-000024000000}"/>
                  </a:ext>
                </a:extLst>
              </xdr:cNvPr>
              <xdr:cNvSpPr txBox="1"/>
            </xdr:nvSpPr>
            <xdr:spPr>
              <a:xfrm>
                <a:off x="3289300" y="64262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D29760-C7FF-594D-95BC-E65C4CB5188F}" type="TxLink">
                  <a:rPr lang="en-US" sz="1400" b="0" i="0" u="none" strike="noStrike">
                    <a:solidFill>
                      <a:srgbClr val="FFFFFF"/>
                    </a:solidFill>
                    <a:latin typeface="Avenir Book"/>
                    <a:cs typeface="Calibri"/>
                  </a:rPr>
                  <a:pPr/>
                  <a:t>17.06%</a:t>
                </a:fld>
                <a:endParaRPr lang="en-US" sz="1800">
                  <a:solidFill>
                    <a:schemeClr val="bg1"/>
                  </a:solidFill>
                </a:endParaRPr>
              </a:p>
            </xdr:txBody>
          </xdr:sp>
        </xdr:grpSp>
        <xdr:sp macro="" textlink="">
          <xdr:nvSpPr>
            <xdr:cNvPr id="50" name="TextBox 49">
              <a:extLst>
                <a:ext uri="{FF2B5EF4-FFF2-40B4-BE49-F238E27FC236}">
                  <a16:creationId xmlns:a16="http://schemas.microsoft.com/office/drawing/2014/main" id="{00000000-0008-0000-0700-000032000000}"/>
                </a:ext>
              </a:extLst>
            </xdr:cNvPr>
            <xdr:cNvSpPr txBox="1"/>
          </xdr:nvSpPr>
          <xdr:spPr>
            <a:xfrm>
              <a:off x="342900" y="4597400"/>
              <a:ext cx="508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EA375D"/>
                  </a:solidFill>
                  <a:latin typeface="Avenir Book" panose="02000503020000020003" pitchFamily="2" charset="0"/>
                </a:rPr>
                <a:t>•</a:t>
              </a:r>
            </a:p>
          </xdr:txBody>
        </xdr:sp>
      </xdr:grpSp>
      <xdr:sp macro="" textlink="">
        <xdr:nvSpPr>
          <xdr:cNvPr id="51" name="TextBox 50">
            <a:extLst>
              <a:ext uri="{FF2B5EF4-FFF2-40B4-BE49-F238E27FC236}">
                <a16:creationId xmlns:a16="http://schemas.microsoft.com/office/drawing/2014/main" id="{00000000-0008-0000-0700-000033000000}"/>
              </a:ext>
            </a:extLst>
          </xdr:cNvPr>
          <xdr:cNvSpPr txBox="1"/>
        </xdr:nvSpPr>
        <xdr:spPr>
          <a:xfrm>
            <a:off x="342900" y="4965700"/>
            <a:ext cx="508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EA375D"/>
                </a:solidFill>
                <a:latin typeface="Avenir Book" panose="02000503020000020003" pitchFamily="2" charset="0"/>
              </a:rPr>
              <a:t>•</a:t>
            </a:r>
          </a:p>
        </xdr:txBody>
      </xdr:sp>
      <xdr:grpSp>
        <xdr:nvGrpSpPr>
          <xdr:cNvPr id="55" name="Group 54">
            <a:extLst>
              <a:ext uri="{FF2B5EF4-FFF2-40B4-BE49-F238E27FC236}">
                <a16:creationId xmlns:a16="http://schemas.microsoft.com/office/drawing/2014/main" id="{00000000-0008-0000-0700-000037000000}"/>
              </a:ext>
            </a:extLst>
          </xdr:cNvPr>
          <xdr:cNvGrpSpPr/>
        </xdr:nvGrpSpPr>
        <xdr:grpSpPr>
          <a:xfrm>
            <a:off x="342900" y="5295900"/>
            <a:ext cx="3911600" cy="406400"/>
            <a:chOff x="342900" y="5295900"/>
            <a:chExt cx="3911600" cy="406400"/>
          </a:xfrm>
        </xdr:grpSpPr>
        <xdr:sp macro="" textlink="'Pivot Tables'!BK14">
          <xdr:nvSpPr>
            <xdr:cNvPr id="22" name="TextBox 21">
              <a:extLst>
                <a:ext uri="{FF2B5EF4-FFF2-40B4-BE49-F238E27FC236}">
                  <a16:creationId xmlns:a16="http://schemas.microsoft.com/office/drawing/2014/main" id="{00000000-0008-0000-0700-000016000000}"/>
                </a:ext>
              </a:extLst>
            </xdr:cNvPr>
            <xdr:cNvSpPr txBox="1"/>
          </xdr:nvSpPr>
          <xdr:spPr>
            <a:xfrm>
              <a:off x="635000" y="53340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A5D394-5A6C-8D4F-B1AF-19446FD3F194}" type="TxLink">
                <a:rPr lang="en-US" sz="1400" b="0" i="0" u="none" strike="noStrike">
                  <a:solidFill>
                    <a:srgbClr val="FFFFFF"/>
                  </a:solidFill>
                  <a:latin typeface="Avenir Book"/>
                  <a:cs typeface="Calibri"/>
                </a:rPr>
                <a:pPr/>
                <a:t>Egypt</a:t>
              </a:fld>
              <a:endParaRPr lang="en-US" sz="1400">
                <a:solidFill>
                  <a:schemeClr val="bg1"/>
                </a:solidFill>
              </a:endParaRPr>
            </a:p>
          </xdr:txBody>
        </xdr:sp>
        <xdr:sp macro="" textlink="'Pivot Tables'!BL14">
          <xdr:nvSpPr>
            <xdr:cNvPr id="23" name="TextBox 22">
              <a:extLst>
                <a:ext uri="{FF2B5EF4-FFF2-40B4-BE49-F238E27FC236}">
                  <a16:creationId xmlns:a16="http://schemas.microsoft.com/office/drawing/2014/main" id="{00000000-0008-0000-0700-000017000000}"/>
                </a:ext>
              </a:extLst>
            </xdr:cNvPr>
            <xdr:cNvSpPr txBox="1"/>
          </xdr:nvSpPr>
          <xdr:spPr>
            <a:xfrm>
              <a:off x="2336800" y="531495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A1BDDC-AA08-724B-BF8A-C327487BAEBC}" type="TxLink">
                <a:rPr lang="en-US" sz="1400" b="0" i="0" u="none" strike="noStrike">
                  <a:solidFill>
                    <a:srgbClr val="FFFFFF"/>
                  </a:solidFill>
                  <a:latin typeface="Avenir Book"/>
                  <a:cs typeface="Calibri"/>
                </a:rPr>
                <a:pPr/>
                <a:t> 190,380 </a:t>
              </a:fld>
              <a:endParaRPr lang="en-US" sz="1400">
                <a:solidFill>
                  <a:schemeClr val="bg1"/>
                </a:solidFill>
              </a:endParaRPr>
            </a:p>
          </xdr:txBody>
        </xdr:sp>
        <xdr:sp macro="" textlink="'Pivot Tables'!BM14">
          <xdr:nvSpPr>
            <xdr:cNvPr id="24" name="TextBox 23">
              <a:extLst>
                <a:ext uri="{FF2B5EF4-FFF2-40B4-BE49-F238E27FC236}">
                  <a16:creationId xmlns:a16="http://schemas.microsoft.com/office/drawing/2014/main" id="{00000000-0008-0000-0700-000018000000}"/>
                </a:ext>
              </a:extLst>
            </xdr:cNvPr>
            <xdr:cNvSpPr txBox="1"/>
          </xdr:nvSpPr>
          <xdr:spPr>
            <a:xfrm>
              <a:off x="3238500" y="5295900"/>
              <a:ext cx="10160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000D72-54F0-EB41-9A84-75EF1B37201C}" type="TxLink">
                <a:rPr lang="en-US" sz="1400" b="0" i="0" u="none" strike="noStrike">
                  <a:solidFill>
                    <a:srgbClr val="FFFFFF"/>
                  </a:solidFill>
                  <a:latin typeface="Avenir Book"/>
                  <a:cs typeface="Calibri"/>
                </a:rPr>
                <a:pPr/>
                <a:t>29.54%</a:t>
              </a:fld>
              <a:endParaRPr lang="en-US" sz="1800">
                <a:solidFill>
                  <a:schemeClr val="bg1"/>
                </a:solidFill>
              </a:endParaRPr>
            </a:p>
          </xdr:txBody>
        </xdr:sp>
        <xdr:sp macro="" textlink="">
          <xdr:nvSpPr>
            <xdr:cNvPr id="54" name="TextBox 53">
              <a:extLst>
                <a:ext uri="{FF2B5EF4-FFF2-40B4-BE49-F238E27FC236}">
                  <a16:creationId xmlns:a16="http://schemas.microsoft.com/office/drawing/2014/main" id="{00000000-0008-0000-0700-000036000000}"/>
                </a:ext>
              </a:extLst>
            </xdr:cNvPr>
            <xdr:cNvSpPr txBox="1"/>
          </xdr:nvSpPr>
          <xdr:spPr>
            <a:xfrm>
              <a:off x="342900" y="5372100"/>
              <a:ext cx="508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EA375D"/>
                  </a:solidFill>
                  <a:latin typeface="Avenir Book" panose="02000503020000020003" pitchFamily="2" charset="0"/>
                </a:rPr>
                <a:t>•</a:t>
              </a:r>
            </a:p>
          </xdr:txBody>
        </xdr:sp>
      </xdr:grpSp>
      <xdr:sp macro="" textlink="">
        <xdr:nvSpPr>
          <xdr:cNvPr id="56" name="TextBox 55">
            <a:extLst>
              <a:ext uri="{FF2B5EF4-FFF2-40B4-BE49-F238E27FC236}">
                <a16:creationId xmlns:a16="http://schemas.microsoft.com/office/drawing/2014/main" id="{00000000-0008-0000-0700-000038000000}"/>
              </a:ext>
            </a:extLst>
          </xdr:cNvPr>
          <xdr:cNvSpPr txBox="1"/>
        </xdr:nvSpPr>
        <xdr:spPr>
          <a:xfrm>
            <a:off x="330200" y="5740400"/>
            <a:ext cx="508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EA375D"/>
                </a:solidFill>
                <a:latin typeface="Avenir Book" panose="02000503020000020003" pitchFamily="2" charset="0"/>
              </a:rPr>
              <a:t>•</a:t>
            </a:r>
          </a:p>
        </xdr:txBody>
      </xdr:sp>
      <xdr:sp macro="" textlink="">
        <xdr:nvSpPr>
          <xdr:cNvPr id="57" name="TextBox 56">
            <a:extLst>
              <a:ext uri="{FF2B5EF4-FFF2-40B4-BE49-F238E27FC236}">
                <a16:creationId xmlns:a16="http://schemas.microsoft.com/office/drawing/2014/main" id="{00000000-0008-0000-0700-000039000000}"/>
              </a:ext>
            </a:extLst>
          </xdr:cNvPr>
          <xdr:cNvSpPr txBox="1"/>
        </xdr:nvSpPr>
        <xdr:spPr>
          <a:xfrm>
            <a:off x="330200" y="6057900"/>
            <a:ext cx="508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EA375D"/>
                </a:solidFill>
                <a:latin typeface="Avenir Book" panose="02000503020000020003" pitchFamily="2" charset="0"/>
              </a:rPr>
              <a:t>•</a:t>
            </a:r>
          </a:p>
        </xdr:txBody>
      </xdr:sp>
      <xdr:sp macro="" textlink="">
        <xdr:nvSpPr>
          <xdr:cNvPr id="58" name="TextBox 57">
            <a:extLst>
              <a:ext uri="{FF2B5EF4-FFF2-40B4-BE49-F238E27FC236}">
                <a16:creationId xmlns:a16="http://schemas.microsoft.com/office/drawing/2014/main" id="{00000000-0008-0000-0700-00003A000000}"/>
              </a:ext>
            </a:extLst>
          </xdr:cNvPr>
          <xdr:cNvSpPr txBox="1"/>
        </xdr:nvSpPr>
        <xdr:spPr>
          <a:xfrm>
            <a:off x="342900" y="6451600"/>
            <a:ext cx="508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EA375D"/>
                </a:solidFill>
                <a:latin typeface="Avenir Book" panose="02000503020000020003" pitchFamily="2" charset="0"/>
              </a:rPr>
              <a:t>•</a:t>
            </a:r>
          </a:p>
        </xdr:txBody>
      </xdr:sp>
    </xdr:grpSp>
    <xdr:clientData/>
  </xdr:twoCellAnchor>
  <xdr:twoCellAnchor>
    <xdr:from>
      <xdr:col>0</xdr:col>
      <xdr:colOff>190500</xdr:colOff>
      <xdr:row>31</xdr:row>
      <xdr:rowOff>50800</xdr:rowOff>
    </xdr:from>
    <xdr:to>
      <xdr:col>4</xdr:col>
      <xdr:colOff>740834</xdr:colOff>
      <xdr:row>49</xdr:row>
      <xdr:rowOff>187677</xdr:rowOff>
    </xdr:to>
    <xdr:grpSp>
      <xdr:nvGrpSpPr>
        <xdr:cNvPr id="71" name="Group 70">
          <a:extLst>
            <a:ext uri="{FF2B5EF4-FFF2-40B4-BE49-F238E27FC236}">
              <a16:creationId xmlns:a16="http://schemas.microsoft.com/office/drawing/2014/main" id="{00000000-0008-0000-0700-000047000000}"/>
            </a:ext>
          </a:extLst>
        </xdr:cNvPr>
        <xdr:cNvGrpSpPr/>
      </xdr:nvGrpSpPr>
      <xdr:grpSpPr>
        <a:xfrm>
          <a:off x="190500" y="5956300"/>
          <a:ext cx="3852334" cy="3565877"/>
          <a:chOff x="0" y="6870700"/>
          <a:chExt cx="3721100" cy="3365500"/>
        </a:xfrm>
      </xdr:grpSpPr>
      <xdr:graphicFrame macro="">
        <xdr:nvGraphicFramePr>
          <xdr:cNvPr id="66" name="Chart 65">
            <a:extLst>
              <a:ext uri="{FF2B5EF4-FFF2-40B4-BE49-F238E27FC236}">
                <a16:creationId xmlns:a16="http://schemas.microsoft.com/office/drawing/2014/main" id="{00000000-0008-0000-0700-000042000000}"/>
              </a:ext>
            </a:extLst>
          </xdr:cNvPr>
          <xdr:cNvGraphicFramePr>
            <a:graphicFrameLocks/>
          </xdr:cNvGraphicFramePr>
        </xdr:nvGraphicFramePr>
        <xdr:xfrm>
          <a:off x="0" y="6870700"/>
          <a:ext cx="3721100" cy="3365500"/>
        </xdr:xfrm>
        <a:graphic>
          <a:graphicData uri="http://schemas.openxmlformats.org/drawingml/2006/chart">
            <c:chart xmlns:c="http://schemas.openxmlformats.org/drawingml/2006/chart" xmlns:r="http://schemas.openxmlformats.org/officeDocument/2006/relationships" r:id="rId9"/>
          </a:graphicData>
        </a:graphic>
      </xdr:graphicFrame>
      <xdr:sp macro="" textlink="'Pivot Tables'!CK12">
        <xdr:nvSpPr>
          <xdr:cNvPr id="67" name="TextBox 66">
            <a:extLst>
              <a:ext uri="{FF2B5EF4-FFF2-40B4-BE49-F238E27FC236}">
                <a16:creationId xmlns:a16="http://schemas.microsoft.com/office/drawing/2014/main" id="{00000000-0008-0000-0700-000043000000}"/>
              </a:ext>
            </a:extLst>
          </xdr:cNvPr>
          <xdr:cNvSpPr txBox="1"/>
        </xdr:nvSpPr>
        <xdr:spPr>
          <a:xfrm>
            <a:off x="1409700" y="8051800"/>
            <a:ext cx="13462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683DF57-24E2-A54D-98C0-30EC6DBF3D0A}" type="TxLink">
              <a:rPr lang="en-US" sz="4000" b="0" i="0" u="none" strike="noStrike">
                <a:solidFill>
                  <a:schemeClr val="bg1"/>
                </a:solidFill>
                <a:latin typeface="Avenir Book" panose="02000503020000020003" pitchFamily="2" charset="0"/>
                <a:cs typeface="Arial"/>
              </a:rPr>
              <a:pPr algn="l"/>
              <a:t>73%</a:t>
            </a:fld>
            <a:endParaRPr lang="en-US" sz="4000">
              <a:solidFill>
                <a:schemeClr val="bg1"/>
              </a:solidFill>
              <a:latin typeface="Avenir Book" panose="02000503020000020003" pitchFamily="2" charset="0"/>
            </a:endParaRPr>
          </a:p>
        </xdr:txBody>
      </xdr:sp>
      <xdr:sp macro="" textlink="">
        <xdr:nvSpPr>
          <xdr:cNvPr id="69" name="TextBox 68">
            <a:extLst>
              <a:ext uri="{FF2B5EF4-FFF2-40B4-BE49-F238E27FC236}">
                <a16:creationId xmlns:a16="http://schemas.microsoft.com/office/drawing/2014/main" id="{00000000-0008-0000-0700-000045000000}"/>
              </a:ext>
            </a:extLst>
          </xdr:cNvPr>
          <xdr:cNvSpPr txBox="1"/>
        </xdr:nvSpPr>
        <xdr:spPr>
          <a:xfrm>
            <a:off x="1181100" y="8547100"/>
            <a:ext cx="1727200"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latin typeface="Avenir Book" panose="02000503020000020003" pitchFamily="2" charset="0"/>
              </a:rPr>
              <a:t>Sales Percentage </a:t>
            </a:r>
          </a:p>
          <a:p>
            <a:pPr algn="ctr"/>
            <a:r>
              <a:rPr lang="en-US" sz="1600">
                <a:solidFill>
                  <a:schemeClr val="bg1"/>
                </a:solidFill>
                <a:latin typeface="Avenir Book" panose="02000503020000020003" pitchFamily="2" charset="0"/>
              </a:rPr>
              <a:t>Achieved</a:t>
            </a:r>
          </a:p>
        </xdr:txBody>
      </xdr:sp>
    </xdr:grpSp>
    <xdr:clientData/>
  </xdr:twoCellAnchor>
  <xdr:twoCellAnchor>
    <xdr:from>
      <xdr:col>4</xdr:col>
      <xdr:colOff>818445</xdr:colOff>
      <xdr:row>4</xdr:row>
      <xdr:rowOff>14111</xdr:rowOff>
    </xdr:from>
    <xdr:to>
      <xdr:col>24</xdr:col>
      <xdr:colOff>663223</xdr:colOff>
      <xdr:row>50</xdr:row>
      <xdr:rowOff>98778</xdr:rowOff>
    </xdr:to>
    <xdr:grpSp>
      <xdr:nvGrpSpPr>
        <xdr:cNvPr id="306" name="Group 305">
          <a:extLst>
            <a:ext uri="{FF2B5EF4-FFF2-40B4-BE49-F238E27FC236}">
              <a16:creationId xmlns:a16="http://schemas.microsoft.com/office/drawing/2014/main" id="{00000000-0008-0000-0700-000032010000}"/>
            </a:ext>
          </a:extLst>
        </xdr:cNvPr>
        <xdr:cNvGrpSpPr/>
      </xdr:nvGrpSpPr>
      <xdr:grpSpPr>
        <a:xfrm>
          <a:off x="4120445" y="776111"/>
          <a:ext cx="16354778" cy="8847667"/>
          <a:chOff x="4120445" y="776111"/>
          <a:chExt cx="16354778" cy="8847667"/>
        </a:xfrm>
      </xdr:grpSpPr>
      <xdr:sp macro="" textlink="">
        <xdr:nvSpPr>
          <xdr:cNvPr id="79" name="Freeform 78">
            <a:extLst>
              <a:ext uri="{FF2B5EF4-FFF2-40B4-BE49-F238E27FC236}">
                <a16:creationId xmlns:a16="http://schemas.microsoft.com/office/drawing/2014/main" id="{00000000-0008-0000-0700-00004F000000}"/>
              </a:ext>
            </a:extLst>
          </xdr:cNvPr>
          <xdr:cNvSpPr/>
        </xdr:nvSpPr>
        <xdr:spPr>
          <a:xfrm>
            <a:off x="4120445" y="776111"/>
            <a:ext cx="16354778" cy="8847667"/>
          </a:xfrm>
          <a:custGeom>
            <a:avLst/>
            <a:gdLst>
              <a:gd name="connsiteX0" fmla="*/ 0 w 7127914"/>
              <a:gd name="connsiteY0" fmla="*/ 0 h 3944039"/>
              <a:gd name="connsiteX1" fmla="*/ 7127914 w 7127914"/>
              <a:gd name="connsiteY1" fmla="*/ 0 h 3944039"/>
              <a:gd name="connsiteX2" fmla="*/ 7127914 w 7127914"/>
              <a:gd name="connsiteY2" fmla="*/ 3944039 h 3944039"/>
              <a:gd name="connsiteX3" fmla="*/ 0 w 7127914"/>
              <a:gd name="connsiteY3" fmla="*/ 3944039 h 3944039"/>
              <a:gd name="connsiteX4" fmla="*/ 0 w 7127914"/>
              <a:gd name="connsiteY4" fmla="*/ 0 h 3944039"/>
              <a:gd name="connsiteX5" fmla="*/ 2352666 w 7127914"/>
              <a:gd name="connsiteY5" fmla="*/ 527853 h 3944039"/>
              <a:gd name="connsiteX6" fmla="*/ 2343283 w 7127914"/>
              <a:gd name="connsiteY6" fmla="*/ 537280 h 3944039"/>
              <a:gd name="connsiteX7" fmla="*/ 2352666 w 7127914"/>
              <a:gd name="connsiteY7" fmla="*/ 546707 h 3944039"/>
              <a:gd name="connsiteX8" fmla="*/ 2362049 w 7127914"/>
              <a:gd name="connsiteY8" fmla="*/ 537280 h 3944039"/>
              <a:gd name="connsiteX9" fmla="*/ 2352666 w 7127914"/>
              <a:gd name="connsiteY9" fmla="*/ 527853 h 3944039"/>
              <a:gd name="connsiteX10" fmla="*/ 2821808 w 7127914"/>
              <a:gd name="connsiteY10" fmla="*/ 527853 h 3944039"/>
              <a:gd name="connsiteX11" fmla="*/ 2812425 w 7127914"/>
              <a:gd name="connsiteY11" fmla="*/ 537280 h 3944039"/>
              <a:gd name="connsiteX12" fmla="*/ 2821808 w 7127914"/>
              <a:gd name="connsiteY12" fmla="*/ 546707 h 3944039"/>
              <a:gd name="connsiteX13" fmla="*/ 2831191 w 7127914"/>
              <a:gd name="connsiteY13" fmla="*/ 537280 h 3944039"/>
              <a:gd name="connsiteX14" fmla="*/ 2821808 w 7127914"/>
              <a:gd name="connsiteY14" fmla="*/ 527853 h 3944039"/>
              <a:gd name="connsiteX15" fmla="*/ 2853084 w 7127914"/>
              <a:gd name="connsiteY15" fmla="*/ 527853 h 3944039"/>
              <a:gd name="connsiteX16" fmla="*/ 2843701 w 7127914"/>
              <a:gd name="connsiteY16" fmla="*/ 537280 h 3944039"/>
              <a:gd name="connsiteX17" fmla="*/ 2853084 w 7127914"/>
              <a:gd name="connsiteY17" fmla="*/ 546707 h 3944039"/>
              <a:gd name="connsiteX18" fmla="*/ 2862467 w 7127914"/>
              <a:gd name="connsiteY18" fmla="*/ 537280 h 3944039"/>
              <a:gd name="connsiteX19" fmla="*/ 2853084 w 7127914"/>
              <a:gd name="connsiteY19" fmla="*/ 527853 h 3944039"/>
              <a:gd name="connsiteX20" fmla="*/ 1977353 w 7127914"/>
              <a:gd name="connsiteY20" fmla="*/ 559276 h 3944039"/>
              <a:gd name="connsiteX21" fmla="*/ 1967970 w 7127914"/>
              <a:gd name="connsiteY21" fmla="*/ 568703 h 3944039"/>
              <a:gd name="connsiteX22" fmla="*/ 1977353 w 7127914"/>
              <a:gd name="connsiteY22" fmla="*/ 578130 h 3944039"/>
              <a:gd name="connsiteX23" fmla="*/ 1986736 w 7127914"/>
              <a:gd name="connsiteY23" fmla="*/ 568703 h 3944039"/>
              <a:gd name="connsiteX24" fmla="*/ 1977353 w 7127914"/>
              <a:gd name="connsiteY24" fmla="*/ 559276 h 3944039"/>
              <a:gd name="connsiteX25" fmla="*/ 2008629 w 7127914"/>
              <a:gd name="connsiteY25" fmla="*/ 559276 h 3944039"/>
              <a:gd name="connsiteX26" fmla="*/ 1999246 w 7127914"/>
              <a:gd name="connsiteY26" fmla="*/ 568703 h 3944039"/>
              <a:gd name="connsiteX27" fmla="*/ 2008629 w 7127914"/>
              <a:gd name="connsiteY27" fmla="*/ 578130 h 3944039"/>
              <a:gd name="connsiteX28" fmla="*/ 2018012 w 7127914"/>
              <a:gd name="connsiteY28" fmla="*/ 568703 h 3944039"/>
              <a:gd name="connsiteX29" fmla="*/ 2008629 w 7127914"/>
              <a:gd name="connsiteY29" fmla="*/ 559276 h 3944039"/>
              <a:gd name="connsiteX30" fmla="*/ 2102457 w 7127914"/>
              <a:gd name="connsiteY30" fmla="*/ 559276 h 3944039"/>
              <a:gd name="connsiteX31" fmla="*/ 2093074 w 7127914"/>
              <a:gd name="connsiteY31" fmla="*/ 568703 h 3944039"/>
              <a:gd name="connsiteX32" fmla="*/ 2102457 w 7127914"/>
              <a:gd name="connsiteY32" fmla="*/ 578130 h 3944039"/>
              <a:gd name="connsiteX33" fmla="*/ 2111840 w 7127914"/>
              <a:gd name="connsiteY33" fmla="*/ 568703 h 3944039"/>
              <a:gd name="connsiteX34" fmla="*/ 2102457 w 7127914"/>
              <a:gd name="connsiteY34" fmla="*/ 559276 h 3944039"/>
              <a:gd name="connsiteX35" fmla="*/ 2133734 w 7127914"/>
              <a:gd name="connsiteY35" fmla="*/ 559276 h 3944039"/>
              <a:gd name="connsiteX36" fmla="*/ 2124351 w 7127914"/>
              <a:gd name="connsiteY36" fmla="*/ 568703 h 3944039"/>
              <a:gd name="connsiteX37" fmla="*/ 2133734 w 7127914"/>
              <a:gd name="connsiteY37" fmla="*/ 578130 h 3944039"/>
              <a:gd name="connsiteX38" fmla="*/ 2143117 w 7127914"/>
              <a:gd name="connsiteY38" fmla="*/ 568703 h 3944039"/>
              <a:gd name="connsiteX39" fmla="*/ 2133734 w 7127914"/>
              <a:gd name="connsiteY39" fmla="*/ 559276 h 3944039"/>
              <a:gd name="connsiteX40" fmla="*/ 2165010 w 7127914"/>
              <a:gd name="connsiteY40" fmla="*/ 559276 h 3944039"/>
              <a:gd name="connsiteX41" fmla="*/ 2155627 w 7127914"/>
              <a:gd name="connsiteY41" fmla="*/ 568703 h 3944039"/>
              <a:gd name="connsiteX42" fmla="*/ 2165010 w 7127914"/>
              <a:gd name="connsiteY42" fmla="*/ 578130 h 3944039"/>
              <a:gd name="connsiteX43" fmla="*/ 2174393 w 7127914"/>
              <a:gd name="connsiteY43" fmla="*/ 568703 h 3944039"/>
              <a:gd name="connsiteX44" fmla="*/ 2165010 w 7127914"/>
              <a:gd name="connsiteY44" fmla="*/ 559276 h 3944039"/>
              <a:gd name="connsiteX45" fmla="*/ 2196286 w 7127914"/>
              <a:gd name="connsiteY45" fmla="*/ 559276 h 3944039"/>
              <a:gd name="connsiteX46" fmla="*/ 2186903 w 7127914"/>
              <a:gd name="connsiteY46" fmla="*/ 568703 h 3944039"/>
              <a:gd name="connsiteX47" fmla="*/ 2196286 w 7127914"/>
              <a:gd name="connsiteY47" fmla="*/ 578130 h 3944039"/>
              <a:gd name="connsiteX48" fmla="*/ 2205669 w 7127914"/>
              <a:gd name="connsiteY48" fmla="*/ 568703 h 3944039"/>
              <a:gd name="connsiteX49" fmla="*/ 2196286 w 7127914"/>
              <a:gd name="connsiteY49" fmla="*/ 559276 h 3944039"/>
              <a:gd name="connsiteX50" fmla="*/ 2227562 w 7127914"/>
              <a:gd name="connsiteY50" fmla="*/ 559276 h 3944039"/>
              <a:gd name="connsiteX51" fmla="*/ 2218179 w 7127914"/>
              <a:gd name="connsiteY51" fmla="*/ 568703 h 3944039"/>
              <a:gd name="connsiteX52" fmla="*/ 2227562 w 7127914"/>
              <a:gd name="connsiteY52" fmla="*/ 578130 h 3944039"/>
              <a:gd name="connsiteX53" fmla="*/ 2236945 w 7127914"/>
              <a:gd name="connsiteY53" fmla="*/ 568703 h 3944039"/>
              <a:gd name="connsiteX54" fmla="*/ 2227562 w 7127914"/>
              <a:gd name="connsiteY54" fmla="*/ 559276 h 3944039"/>
              <a:gd name="connsiteX55" fmla="*/ 2258838 w 7127914"/>
              <a:gd name="connsiteY55" fmla="*/ 559276 h 3944039"/>
              <a:gd name="connsiteX56" fmla="*/ 2249455 w 7127914"/>
              <a:gd name="connsiteY56" fmla="*/ 568703 h 3944039"/>
              <a:gd name="connsiteX57" fmla="*/ 2258838 w 7127914"/>
              <a:gd name="connsiteY57" fmla="*/ 578130 h 3944039"/>
              <a:gd name="connsiteX58" fmla="*/ 2268221 w 7127914"/>
              <a:gd name="connsiteY58" fmla="*/ 568703 h 3944039"/>
              <a:gd name="connsiteX59" fmla="*/ 2258838 w 7127914"/>
              <a:gd name="connsiteY59" fmla="*/ 559276 h 3944039"/>
              <a:gd name="connsiteX60" fmla="*/ 2290114 w 7127914"/>
              <a:gd name="connsiteY60" fmla="*/ 559276 h 3944039"/>
              <a:gd name="connsiteX61" fmla="*/ 2280731 w 7127914"/>
              <a:gd name="connsiteY61" fmla="*/ 568703 h 3944039"/>
              <a:gd name="connsiteX62" fmla="*/ 2290114 w 7127914"/>
              <a:gd name="connsiteY62" fmla="*/ 578130 h 3944039"/>
              <a:gd name="connsiteX63" fmla="*/ 2299497 w 7127914"/>
              <a:gd name="connsiteY63" fmla="*/ 568703 h 3944039"/>
              <a:gd name="connsiteX64" fmla="*/ 2290114 w 7127914"/>
              <a:gd name="connsiteY64" fmla="*/ 559276 h 3944039"/>
              <a:gd name="connsiteX65" fmla="*/ 2321390 w 7127914"/>
              <a:gd name="connsiteY65" fmla="*/ 559276 h 3944039"/>
              <a:gd name="connsiteX66" fmla="*/ 2312007 w 7127914"/>
              <a:gd name="connsiteY66" fmla="*/ 568703 h 3944039"/>
              <a:gd name="connsiteX67" fmla="*/ 2321390 w 7127914"/>
              <a:gd name="connsiteY67" fmla="*/ 578130 h 3944039"/>
              <a:gd name="connsiteX68" fmla="*/ 2330773 w 7127914"/>
              <a:gd name="connsiteY68" fmla="*/ 568703 h 3944039"/>
              <a:gd name="connsiteX69" fmla="*/ 2321390 w 7127914"/>
              <a:gd name="connsiteY69" fmla="*/ 559276 h 3944039"/>
              <a:gd name="connsiteX70" fmla="*/ 2383943 w 7127914"/>
              <a:gd name="connsiteY70" fmla="*/ 559276 h 3944039"/>
              <a:gd name="connsiteX71" fmla="*/ 2374560 w 7127914"/>
              <a:gd name="connsiteY71" fmla="*/ 568703 h 3944039"/>
              <a:gd name="connsiteX72" fmla="*/ 2383943 w 7127914"/>
              <a:gd name="connsiteY72" fmla="*/ 578130 h 3944039"/>
              <a:gd name="connsiteX73" fmla="*/ 2393326 w 7127914"/>
              <a:gd name="connsiteY73" fmla="*/ 568703 h 3944039"/>
              <a:gd name="connsiteX74" fmla="*/ 2383943 w 7127914"/>
              <a:gd name="connsiteY74" fmla="*/ 559276 h 3944039"/>
              <a:gd name="connsiteX75" fmla="*/ 2415219 w 7127914"/>
              <a:gd name="connsiteY75" fmla="*/ 559276 h 3944039"/>
              <a:gd name="connsiteX76" fmla="*/ 2405836 w 7127914"/>
              <a:gd name="connsiteY76" fmla="*/ 568703 h 3944039"/>
              <a:gd name="connsiteX77" fmla="*/ 2415219 w 7127914"/>
              <a:gd name="connsiteY77" fmla="*/ 578130 h 3944039"/>
              <a:gd name="connsiteX78" fmla="*/ 2424602 w 7127914"/>
              <a:gd name="connsiteY78" fmla="*/ 568703 h 3944039"/>
              <a:gd name="connsiteX79" fmla="*/ 2415219 w 7127914"/>
              <a:gd name="connsiteY79" fmla="*/ 559276 h 3944039"/>
              <a:gd name="connsiteX80" fmla="*/ 2446495 w 7127914"/>
              <a:gd name="connsiteY80" fmla="*/ 559276 h 3944039"/>
              <a:gd name="connsiteX81" fmla="*/ 2437112 w 7127914"/>
              <a:gd name="connsiteY81" fmla="*/ 568703 h 3944039"/>
              <a:gd name="connsiteX82" fmla="*/ 2446495 w 7127914"/>
              <a:gd name="connsiteY82" fmla="*/ 578130 h 3944039"/>
              <a:gd name="connsiteX83" fmla="*/ 2455878 w 7127914"/>
              <a:gd name="connsiteY83" fmla="*/ 568703 h 3944039"/>
              <a:gd name="connsiteX84" fmla="*/ 2446495 w 7127914"/>
              <a:gd name="connsiteY84" fmla="*/ 559276 h 3944039"/>
              <a:gd name="connsiteX85" fmla="*/ 2477771 w 7127914"/>
              <a:gd name="connsiteY85" fmla="*/ 559276 h 3944039"/>
              <a:gd name="connsiteX86" fmla="*/ 2468388 w 7127914"/>
              <a:gd name="connsiteY86" fmla="*/ 568703 h 3944039"/>
              <a:gd name="connsiteX87" fmla="*/ 2477771 w 7127914"/>
              <a:gd name="connsiteY87" fmla="*/ 578130 h 3944039"/>
              <a:gd name="connsiteX88" fmla="*/ 2487154 w 7127914"/>
              <a:gd name="connsiteY88" fmla="*/ 568703 h 3944039"/>
              <a:gd name="connsiteX89" fmla="*/ 2477771 w 7127914"/>
              <a:gd name="connsiteY89" fmla="*/ 559276 h 3944039"/>
              <a:gd name="connsiteX90" fmla="*/ 2509047 w 7127914"/>
              <a:gd name="connsiteY90" fmla="*/ 559276 h 3944039"/>
              <a:gd name="connsiteX91" fmla="*/ 2499664 w 7127914"/>
              <a:gd name="connsiteY91" fmla="*/ 568703 h 3944039"/>
              <a:gd name="connsiteX92" fmla="*/ 2509047 w 7127914"/>
              <a:gd name="connsiteY92" fmla="*/ 578130 h 3944039"/>
              <a:gd name="connsiteX93" fmla="*/ 2518430 w 7127914"/>
              <a:gd name="connsiteY93" fmla="*/ 568703 h 3944039"/>
              <a:gd name="connsiteX94" fmla="*/ 2509047 w 7127914"/>
              <a:gd name="connsiteY94" fmla="*/ 559276 h 3944039"/>
              <a:gd name="connsiteX95" fmla="*/ 2540323 w 7127914"/>
              <a:gd name="connsiteY95" fmla="*/ 559276 h 3944039"/>
              <a:gd name="connsiteX96" fmla="*/ 2530940 w 7127914"/>
              <a:gd name="connsiteY96" fmla="*/ 568703 h 3944039"/>
              <a:gd name="connsiteX97" fmla="*/ 2540323 w 7127914"/>
              <a:gd name="connsiteY97" fmla="*/ 578130 h 3944039"/>
              <a:gd name="connsiteX98" fmla="*/ 2549706 w 7127914"/>
              <a:gd name="connsiteY98" fmla="*/ 568703 h 3944039"/>
              <a:gd name="connsiteX99" fmla="*/ 2540323 w 7127914"/>
              <a:gd name="connsiteY99" fmla="*/ 559276 h 3944039"/>
              <a:gd name="connsiteX100" fmla="*/ 2571599 w 7127914"/>
              <a:gd name="connsiteY100" fmla="*/ 559276 h 3944039"/>
              <a:gd name="connsiteX101" fmla="*/ 2562216 w 7127914"/>
              <a:gd name="connsiteY101" fmla="*/ 568703 h 3944039"/>
              <a:gd name="connsiteX102" fmla="*/ 2571599 w 7127914"/>
              <a:gd name="connsiteY102" fmla="*/ 578130 h 3944039"/>
              <a:gd name="connsiteX103" fmla="*/ 2580982 w 7127914"/>
              <a:gd name="connsiteY103" fmla="*/ 568703 h 3944039"/>
              <a:gd name="connsiteX104" fmla="*/ 2571599 w 7127914"/>
              <a:gd name="connsiteY104" fmla="*/ 559276 h 3944039"/>
              <a:gd name="connsiteX105" fmla="*/ 2602875 w 7127914"/>
              <a:gd name="connsiteY105" fmla="*/ 559276 h 3944039"/>
              <a:gd name="connsiteX106" fmla="*/ 2593492 w 7127914"/>
              <a:gd name="connsiteY106" fmla="*/ 568703 h 3944039"/>
              <a:gd name="connsiteX107" fmla="*/ 2602875 w 7127914"/>
              <a:gd name="connsiteY107" fmla="*/ 578130 h 3944039"/>
              <a:gd name="connsiteX108" fmla="*/ 2612258 w 7127914"/>
              <a:gd name="connsiteY108" fmla="*/ 568703 h 3944039"/>
              <a:gd name="connsiteX109" fmla="*/ 2602875 w 7127914"/>
              <a:gd name="connsiteY109" fmla="*/ 559276 h 3944039"/>
              <a:gd name="connsiteX110" fmla="*/ 2634152 w 7127914"/>
              <a:gd name="connsiteY110" fmla="*/ 559276 h 3944039"/>
              <a:gd name="connsiteX111" fmla="*/ 2624769 w 7127914"/>
              <a:gd name="connsiteY111" fmla="*/ 568703 h 3944039"/>
              <a:gd name="connsiteX112" fmla="*/ 2634152 w 7127914"/>
              <a:gd name="connsiteY112" fmla="*/ 578130 h 3944039"/>
              <a:gd name="connsiteX113" fmla="*/ 2643535 w 7127914"/>
              <a:gd name="connsiteY113" fmla="*/ 568703 h 3944039"/>
              <a:gd name="connsiteX114" fmla="*/ 2634152 w 7127914"/>
              <a:gd name="connsiteY114" fmla="*/ 559276 h 3944039"/>
              <a:gd name="connsiteX115" fmla="*/ 2665428 w 7127914"/>
              <a:gd name="connsiteY115" fmla="*/ 559276 h 3944039"/>
              <a:gd name="connsiteX116" fmla="*/ 2656045 w 7127914"/>
              <a:gd name="connsiteY116" fmla="*/ 568703 h 3944039"/>
              <a:gd name="connsiteX117" fmla="*/ 2665428 w 7127914"/>
              <a:gd name="connsiteY117" fmla="*/ 578130 h 3944039"/>
              <a:gd name="connsiteX118" fmla="*/ 2674811 w 7127914"/>
              <a:gd name="connsiteY118" fmla="*/ 568703 h 3944039"/>
              <a:gd name="connsiteX119" fmla="*/ 2665428 w 7127914"/>
              <a:gd name="connsiteY119" fmla="*/ 559276 h 3944039"/>
              <a:gd name="connsiteX120" fmla="*/ 2696704 w 7127914"/>
              <a:gd name="connsiteY120" fmla="*/ 559276 h 3944039"/>
              <a:gd name="connsiteX121" fmla="*/ 2687321 w 7127914"/>
              <a:gd name="connsiteY121" fmla="*/ 568703 h 3944039"/>
              <a:gd name="connsiteX122" fmla="*/ 2696704 w 7127914"/>
              <a:gd name="connsiteY122" fmla="*/ 578130 h 3944039"/>
              <a:gd name="connsiteX123" fmla="*/ 2706087 w 7127914"/>
              <a:gd name="connsiteY123" fmla="*/ 568703 h 3944039"/>
              <a:gd name="connsiteX124" fmla="*/ 2696704 w 7127914"/>
              <a:gd name="connsiteY124" fmla="*/ 559276 h 3944039"/>
              <a:gd name="connsiteX125" fmla="*/ 2727980 w 7127914"/>
              <a:gd name="connsiteY125" fmla="*/ 559276 h 3944039"/>
              <a:gd name="connsiteX126" fmla="*/ 2718597 w 7127914"/>
              <a:gd name="connsiteY126" fmla="*/ 568703 h 3944039"/>
              <a:gd name="connsiteX127" fmla="*/ 2727980 w 7127914"/>
              <a:gd name="connsiteY127" fmla="*/ 578130 h 3944039"/>
              <a:gd name="connsiteX128" fmla="*/ 2737363 w 7127914"/>
              <a:gd name="connsiteY128" fmla="*/ 568703 h 3944039"/>
              <a:gd name="connsiteX129" fmla="*/ 2727980 w 7127914"/>
              <a:gd name="connsiteY129" fmla="*/ 559276 h 3944039"/>
              <a:gd name="connsiteX130" fmla="*/ 2759256 w 7127914"/>
              <a:gd name="connsiteY130" fmla="*/ 559276 h 3944039"/>
              <a:gd name="connsiteX131" fmla="*/ 2749873 w 7127914"/>
              <a:gd name="connsiteY131" fmla="*/ 568703 h 3944039"/>
              <a:gd name="connsiteX132" fmla="*/ 2759256 w 7127914"/>
              <a:gd name="connsiteY132" fmla="*/ 578130 h 3944039"/>
              <a:gd name="connsiteX133" fmla="*/ 2768639 w 7127914"/>
              <a:gd name="connsiteY133" fmla="*/ 568703 h 3944039"/>
              <a:gd name="connsiteX134" fmla="*/ 2759256 w 7127914"/>
              <a:gd name="connsiteY134" fmla="*/ 559276 h 3944039"/>
              <a:gd name="connsiteX135" fmla="*/ 2790532 w 7127914"/>
              <a:gd name="connsiteY135" fmla="*/ 559276 h 3944039"/>
              <a:gd name="connsiteX136" fmla="*/ 2781149 w 7127914"/>
              <a:gd name="connsiteY136" fmla="*/ 568703 h 3944039"/>
              <a:gd name="connsiteX137" fmla="*/ 2790532 w 7127914"/>
              <a:gd name="connsiteY137" fmla="*/ 578130 h 3944039"/>
              <a:gd name="connsiteX138" fmla="*/ 2799915 w 7127914"/>
              <a:gd name="connsiteY138" fmla="*/ 568703 h 3944039"/>
              <a:gd name="connsiteX139" fmla="*/ 2790532 w 7127914"/>
              <a:gd name="connsiteY139" fmla="*/ 559276 h 3944039"/>
              <a:gd name="connsiteX140" fmla="*/ 2821808 w 7127914"/>
              <a:gd name="connsiteY140" fmla="*/ 559276 h 3944039"/>
              <a:gd name="connsiteX141" fmla="*/ 2812425 w 7127914"/>
              <a:gd name="connsiteY141" fmla="*/ 568703 h 3944039"/>
              <a:gd name="connsiteX142" fmla="*/ 2821808 w 7127914"/>
              <a:gd name="connsiteY142" fmla="*/ 578130 h 3944039"/>
              <a:gd name="connsiteX143" fmla="*/ 2831191 w 7127914"/>
              <a:gd name="connsiteY143" fmla="*/ 568703 h 3944039"/>
              <a:gd name="connsiteX144" fmla="*/ 2821808 w 7127914"/>
              <a:gd name="connsiteY144" fmla="*/ 559276 h 3944039"/>
              <a:gd name="connsiteX145" fmla="*/ 2853084 w 7127914"/>
              <a:gd name="connsiteY145" fmla="*/ 559276 h 3944039"/>
              <a:gd name="connsiteX146" fmla="*/ 2843701 w 7127914"/>
              <a:gd name="connsiteY146" fmla="*/ 568703 h 3944039"/>
              <a:gd name="connsiteX147" fmla="*/ 2853084 w 7127914"/>
              <a:gd name="connsiteY147" fmla="*/ 578130 h 3944039"/>
              <a:gd name="connsiteX148" fmla="*/ 2862467 w 7127914"/>
              <a:gd name="connsiteY148" fmla="*/ 568703 h 3944039"/>
              <a:gd name="connsiteX149" fmla="*/ 2853084 w 7127914"/>
              <a:gd name="connsiteY149" fmla="*/ 559276 h 3944039"/>
              <a:gd name="connsiteX150" fmla="*/ 2884360 w 7127914"/>
              <a:gd name="connsiteY150" fmla="*/ 559276 h 3944039"/>
              <a:gd name="connsiteX151" fmla="*/ 2874977 w 7127914"/>
              <a:gd name="connsiteY151" fmla="*/ 568703 h 3944039"/>
              <a:gd name="connsiteX152" fmla="*/ 2884360 w 7127914"/>
              <a:gd name="connsiteY152" fmla="*/ 578130 h 3944039"/>
              <a:gd name="connsiteX153" fmla="*/ 2893743 w 7127914"/>
              <a:gd name="connsiteY153" fmla="*/ 568703 h 3944039"/>
              <a:gd name="connsiteX154" fmla="*/ 2884360 w 7127914"/>
              <a:gd name="connsiteY154" fmla="*/ 559276 h 3944039"/>
              <a:gd name="connsiteX155" fmla="*/ 2915637 w 7127914"/>
              <a:gd name="connsiteY155" fmla="*/ 559276 h 3944039"/>
              <a:gd name="connsiteX156" fmla="*/ 2906254 w 7127914"/>
              <a:gd name="connsiteY156" fmla="*/ 568703 h 3944039"/>
              <a:gd name="connsiteX157" fmla="*/ 2915637 w 7127914"/>
              <a:gd name="connsiteY157" fmla="*/ 578130 h 3944039"/>
              <a:gd name="connsiteX158" fmla="*/ 2925020 w 7127914"/>
              <a:gd name="connsiteY158" fmla="*/ 568703 h 3944039"/>
              <a:gd name="connsiteX159" fmla="*/ 2915637 w 7127914"/>
              <a:gd name="connsiteY159" fmla="*/ 559276 h 3944039"/>
              <a:gd name="connsiteX160" fmla="*/ 2946913 w 7127914"/>
              <a:gd name="connsiteY160" fmla="*/ 559276 h 3944039"/>
              <a:gd name="connsiteX161" fmla="*/ 2937530 w 7127914"/>
              <a:gd name="connsiteY161" fmla="*/ 568703 h 3944039"/>
              <a:gd name="connsiteX162" fmla="*/ 2946913 w 7127914"/>
              <a:gd name="connsiteY162" fmla="*/ 578130 h 3944039"/>
              <a:gd name="connsiteX163" fmla="*/ 2956296 w 7127914"/>
              <a:gd name="connsiteY163" fmla="*/ 568703 h 3944039"/>
              <a:gd name="connsiteX164" fmla="*/ 2946913 w 7127914"/>
              <a:gd name="connsiteY164" fmla="*/ 559276 h 3944039"/>
              <a:gd name="connsiteX165" fmla="*/ 2978189 w 7127914"/>
              <a:gd name="connsiteY165" fmla="*/ 559276 h 3944039"/>
              <a:gd name="connsiteX166" fmla="*/ 2968806 w 7127914"/>
              <a:gd name="connsiteY166" fmla="*/ 568703 h 3944039"/>
              <a:gd name="connsiteX167" fmla="*/ 2978189 w 7127914"/>
              <a:gd name="connsiteY167" fmla="*/ 578130 h 3944039"/>
              <a:gd name="connsiteX168" fmla="*/ 2987572 w 7127914"/>
              <a:gd name="connsiteY168" fmla="*/ 568703 h 3944039"/>
              <a:gd name="connsiteX169" fmla="*/ 2978189 w 7127914"/>
              <a:gd name="connsiteY169" fmla="*/ 559276 h 3944039"/>
              <a:gd name="connsiteX170" fmla="*/ 1946077 w 7127914"/>
              <a:gd name="connsiteY170" fmla="*/ 590699 h 3944039"/>
              <a:gd name="connsiteX171" fmla="*/ 1936694 w 7127914"/>
              <a:gd name="connsiteY171" fmla="*/ 600126 h 3944039"/>
              <a:gd name="connsiteX172" fmla="*/ 1946077 w 7127914"/>
              <a:gd name="connsiteY172" fmla="*/ 609553 h 3944039"/>
              <a:gd name="connsiteX173" fmla="*/ 1955460 w 7127914"/>
              <a:gd name="connsiteY173" fmla="*/ 600126 h 3944039"/>
              <a:gd name="connsiteX174" fmla="*/ 1946077 w 7127914"/>
              <a:gd name="connsiteY174" fmla="*/ 590699 h 3944039"/>
              <a:gd name="connsiteX175" fmla="*/ 1977353 w 7127914"/>
              <a:gd name="connsiteY175" fmla="*/ 590699 h 3944039"/>
              <a:gd name="connsiteX176" fmla="*/ 1967970 w 7127914"/>
              <a:gd name="connsiteY176" fmla="*/ 600126 h 3944039"/>
              <a:gd name="connsiteX177" fmla="*/ 1977353 w 7127914"/>
              <a:gd name="connsiteY177" fmla="*/ 609553 h 3944039"/>
              <a:gd name="connsiteX178" fmla="*/ 1986736 w 7127914"/>
              <a:gd name="connsiteY178" fmla="*/ 600126 h 3944039"/>
              <a:gd name="connsiteX179" fmla="*/ 1977353 w 7127914"/>
              <a:gd name="connsiteY179" fmla="*/ 590699 h 3944039"/>
              <a:gd name="connsiteX180" fmla="*/ 2071181 w 7127914"/>
              <a:gd name="connsiteY180" fmla="*/ 590699 h 3944039"/>
              <a:gd name="connsiteX181" fmla="*/ 2061798 w 7127914"/>
              <a:gd name="connsiteY181" fmla="*/ 600126 h 3944039"/>
              <a:gd name="connsiteX182" fmla="*/ 2071181 w 7127914"/>
              <a:gd name="connsiteY182" fmla="*/ 609553 h 3944039"/>
              <a:gd name="connsiteX183" fmla="*/ 2080564 w 7127914"/>
              <a:gd name="connsiteY183" fmla="*/ 600126 h 3944039"/>
              <a:gd name="connsiteX184" fmla="*/ 2071181 w 7127914"/>
              <a:gd name="connsiteY184" fmla="*/ 590699 h 3944039"/>
              <a:gd name="connsiteX185" fmla="*/ 2102457 w 7127914"/>
              <a:gd name="connsiteY185" fmla="*/ 590699 h 3944039"/>
              <a:gd name="connsiteX186" fmla="*/ 2093074 w 7127914"/>
              <a:gd name="connsiteY186" fmla="*/ 600126 h 3944039"/>
              <a:gd name="connsiteX187" fmla="*/ 2102457 w 7127914"/>
              <a:gd name="connsiteY187" fmla="*/ 609553 h 3944039"/>
              <a:gd name="connsiteX188" fmla="*/ 2111840 w 7127914"/>
              <a:gd name="connsiteY188" fmla="*/ 600126 h 3944039"/>
              <a:gd name="connsiteX189" fmla="*/ 2102457 w 7127914"/>
              <a:gd name="connsiteY189" fmla="*/ 590699 h 3944039"/>
              <a:gd name="connsiteX190" fmla="*/ 2133734 w 7127914"/>
              <a:gd name="connsiteY190" fmla="*/ 590699 h 3944039"/>
              <a:gd name="connsiteX191" fmla="*/ 2124351 w 7127914"/>
              <a:gd name="connsiteY191" fmla="*/ 600126 h 3944039"/>
              <a:gd name="connsiteX192" fmla="*/ 2133734 w 7127914"/>
              <a:gd name="connsiteY192" fmla="*/ 609553 h 3944039"/>
              <a:gd name="connsiteX193" fmla="*/ 2143117 w 7127914"/>
              <a:gd name="connsiteY193" fmla="*/ 600126 h 3944039"/>
              <a:gd name="connsiteX194" fmla="*/ 2133734 w 7127914"/>
              <a:gd name="connsiteY194" fmla="*/ 590699 h 3944039"/>
              <a:gd name="connsiteX195" fmla="*/ 2165010 w 7127914"/>
              <a:gd name="connsiteY195" fmla="*/ 590699 h 3944039"/>
              <a:gd name="connsiteX196" fmla="*/ 2155627 w 7127914"/>
              <a:gd name="connsiteY196" fmla="*/ 600126 h 3944039"/>
              <a:gd name="connsiteX197" fmla="*/ 2165010 w 7127914"/>
              <a:gd name="connsiteY197" fmla="*/ 609553 h 3944039"/>
              <a:gd name="connsiteX198" fmla="*/ 2174393 w 7127914"/>
              <a:gd name="connsiteY198" fmla="*/ 600126 h 3944039"/>
              <a:gd name="connsiteX199" fmla="*/ 2165010 w 7127914"/>
              <a:gd name="connsiteY199" fmla="*/ 590699 h 3944039"/>
              <a:gd name="connsiteX200" fmla="*/ 2196286 w 7127914"/>
              <a:gd name="connsiteY200" fmla="*/ 590699 h 3944039"/>
              <a:gd name="connsiteX201" fmla="*/ 2186903 w 7127914"/>
              <a:gd name="connsiteY201" fmla="*/ 600126 h 3944039"/>
              <a:gd name="connsiteX202" fmla="*/ 2196286 w 7127914"/>
              <a:gd name="connsiteY202" fmla="*/ 609553 h 3944039"/>
              <a:gd name="connsiteX203" fmla="*/ 2205669 w 7127914"/>
              <a:gd name="connsiteY203" fmla="*/ 600126 h 3944039"/>
              <a:gd name="connsiteX204" fmla="*/ 2196286 w 7127914"/>
              <a:gd name="connsiteY204" fmla="*/ 590699 h 3944039"/>
              <a:gd name="connsiteX205" fmla="*/ 2290114 w 7127914"/>
              <a:gd name="connsiteY205" fmla="*/ 590699 h 3944039"/>
              <a:gd name="connsiteX206" fmla="*/ 2280731 w 7127914"/>
              <a:gd name="connsiteY206" fmla="*/ 600126 h 3944039"/>
              <a:gd name="connsiteX207" fmla="*/ 2290114 w 7127914"/>
              <a:gd name="connsiteY207" fmla="*/ 609553 h 3944039"/>
              <a:gd name="connsiteX208" fmla="*/ 2299497 w 7127914"/>
              <a:gd name="connsiteY208" fmla="*/ 600126 h 3944039"/>
              <a:gd name="connsiteX209" fmla="*/ 2290114 w 7127914"/>
              <a:gd name="connsiteY209" fmla="*/ 590699 h 3944039"/>
              <a:gd name="connsiteX210" fmla="*/ 2321390 w 7127914"/>
              <a:gd name="connsiteY210" fmla="*/ 590699 h 3944039"/>
              <a:gd name="connsiteX211" fmla="*/ 2312007 w 7127914"/>
              <a:gd name="connsiteY211" fmla="*/ 600126 h 3944039"/>
              <a:gd name="connsiteX212" fmla="*/ 2321390 w 7127914"/>
              <a:gd name="connsiteY212" fmla="*/ 609553 h 3944039"/>
              <a:gd name="connsiteX213" fmla="*/ 2330773 w 7127914"/>
              <a:gd name="connsiteY213" fmla="*/ 600126 h 3944039"/>
              <a:gd name="connsiteX214" fmla="*/ 2321390 w 7127914"/>
              <a:gd name="connsiteY214" fmla="*/ 590699 h 3944039"/>
              <a:gd name="connsiteX215" fmla="*/ 2352666 w 7127914"/>
              <a:gd name="connsiteY215" fmla="*/ 590699 h 3944039"/>
              <a:gd name="connsiteX216" fmla="*/ 2343283 w 7127914"/>
              <a:gd name="connsiteY216" fmla="*/ 600126 h 3944039"/>
              <a:gd name="connsiteX217" fmla="*/ 2352666 w 7127914"/>
              <a:gd name="connsiteY217" fmla="*/ 609553 h 3944039"/>
              <a:gd name="connsiteX218" fmla="*/ 2362049 w 7127914"/>
              <a:gd name="connsiteY218" fmla="*/ 600126 h 3944039"/>
              <a:gd name="connsiteX219" fmla="*/ 2352666 w 7127914"/>
              <a:gd name="connsiteY219" fmla="*/ 590699 h 3944039"/>
              <a:gd name="connsiteX220" fmla="*/ 2383943 w 7127914"/>
              <a:gd name="connsiteY220" fmla="*/ 590699 h 3944039"/>
              <a:gd name="connsiteX221" fmla="*/ 2374560 w 7127914"/>
              <a:gd name="connsiteY221" fmla="*/ 600126 h 3944039"/>
              <a:gd name="connsiteX222" fmla="*/ 2383943 w 7127914"/>
              <a:gd name="connsiteY222" fmla="*/ 609553 h 3944039"/>
              <a:gd name="connsiteX223" fmla="*/ 2393326 w 7127914"/>
              <a:gd name="connsiteY223" fmla="*/ 600126 h 3944039"/>
              <a:gd name="connsiteX224" fmla="*/ 2383943 w 7127914"/>
              <a:gd name="connsiteY224" fmla="*/ 590699 h 3944039"/>
              <a:gd name="connsiteX225" fmla="*/ 2415219 w 7127914"/>
              <a:gd name="connsiteY225" fmla="*/ 590699 h 3944039"/>
              <a:gd name="connsiteX226" fmla="*/ 2405836 w 7127914"/>
              <a:gd name="connsiteY226" fmla="*/ 600126 h 3944039"/>
              <a:gd name="connsiteX227" fmla="*/ 2415219 w 7127914"/>
              <a:gd name="connsiteY227" fmla="*/ 609553 h 3944039"/>
              <a:gd name="connsiteX228" fmla="*/ 2424602 w 7127914"/>
              <a:gd name="connsiteY228" fmla="*/ 600126 h 3944039"/>
              <a:gd name="connsiteX229" fmla="*/ 2415219 w 7127914"/>
              <a:gd name="connsiteY229" fmla="*/ 590699 h 3944039"/>
              <a:gd name="connsiteX230" fmla="*/ 2446495 w 7127914"/>
              <a:gd name="connsiteY230" fmla="*/ 590699 h 3944039"/>
              <a:gd name="connsiteX231" fmla="*/ 2437112 w 7127914"/>
              <a:gd name="connsiteY231" fmla="*/ 600126 h 3944039"/>
              <a:gd name="connsiteX232" fmla="*/ 2446495 w 7127914"/>
              <a:gd name="connsiteY232" fmla="*/ 609553 h 3944039"/>
              <a:gd name="connsiteX233" fmla="*/ 2455878 w 7127914"/>
              <a:gd name="connsiteY233" fmla="*/ 600126 h 3944039"/>
              <a:gd name="connsiteX234" fmla="*/ 2446495 w 7127914"/>
              <a:gd name="connsiteY234" fmla="*/ 590699 h 3944039"/>
              <a:gd name="connsiteX235" fmla="*/ 2477771 w 7127914"/>
              <a:gd name="connsiteY235" fmla="*/ 590699 h 3944039"/>
              <a:gd name="connsiteX236" fmla="*/ 2468388 w 7127914"/>
              <a:gd name="connsiteY236" fmla="*/ 600126 h 3944039"/>
              <a:gd name="connsiteX237" fmla="*/ 2477771 w 7127914"/>
              <a:gd name="connsiteY237" fmla="*/ 609553 h 3944039"/>
              <a:gd name="connsiteX238" fmla="*/ 2487154 w 7127914"/>
              <a:gd name="connsiteY238" fmla="*/ 600126 h 3944039"/>
              <a:gd name="connsiteX239" fmla="*/ 2477771 w 7127914"/>
              <a:gd name="connsiteY239" fmla="*/ 590699 h 3944039"/>
              <a:gd name="connsiteX240" fmla="*/ 2509047 w 7127914"/>
              <a:gd name="connsiteY240" fmla="*/ 590699 h 3944039"/>
              <a:gd name="connsiteX241" fmla="*/ 2499664 w 7127914"/>
              <a:gd name="connsiteY241" fmla="*/ 600126 h 3944039"/>
              <a:gd name="connsiteX242" fmla="*/ 2509047 w 7127914"/>
              <a:gd name="connsiteY242" fmla="*/ 609553 h 3944039"/>
              <a:gd name="connsiteX243" fmla="*/ 2518430 w 7127914"/>
              <a:gd name="connsiteY243" fmla="*/ 600126 h 3944039"/>
              <a:gd name="connsiteX244" fmla="*/ 2509047 w 7127914"/>
              <a:gd name="connsiteY244" fmla="*/ 590699 h 3944039"/>
              <a:gd name="connsiteX245" fmla="*/ 2540323 w 7127914"/>
              <a:gd name="connsiteY245" fmla="*/ 590699 h 3944039"/>
              <a:gd name="connsiteX246" fmla="*/ 2530940 w 7127914"/>
              <a:gd name="connsiteY246" fmla="*/ 600126 h 3944039"/>
              <a:gd name="connsiteX247" fmla="*/ 2540323 w 7127914"/>
              <a:gd name="connsiteY247" fmla="*/ 609553 h 3944039"/>
              <a:gd name="connsiteX248" fmla="*/ 2549706 w 7127914"/>
              <a:gd name="connsiteY248" fmla="*/ 600126 h 3944039"/>
              <a:gd name="connsiteX249" fmla="*/ 2540323 w 7127914"/>
              <a:gd name="connsiteY249" fmla="*/ 590699 h 3944039"/>
              <a:gd name="connsiteX250" fmla="*/ 2571599 w 7127914"/>
              <a:gd name="connsiteY250" fmla="*/ 590699 h 3944039"/>
              <a:gd name="connsiteX251" fmla="*/ 2562216 w 7127914"/>
              <a:gd name="connsiteY251" fmla="*/ 600126 h 3944039"/>
              <a:gd name="connsiteX252" fmla="*/ 2571599 w 7127914"/>
              <a:gd name="connsiteY252" fmla="*/ 609553 h 3944039"/>
              <a:gd name="connsiteX253" fmla="*/ 2580982 w 7127914"/>
              <a:gd name="connsiteY253" fmla="*/ 600126 h 3944039"/>
              <a:gd name="connsiteX254" fmla="*/ 2571599 w 7127914"/>
              <a:gd name="connsiteY254" fmla="*/ 590699 h 3944039"/>
              <a:gd name="connsiteX255" fmla="*/ 2602875 w 7127914"/>
              <a:gd name="connsiteY255" fmla="*/ 590699 h 3944039"/>
              <a:gd name="connsiteX256" fmla="*/ 2593492 w 7127914"/>
              <a:gd name="connsiteY256" fmla="*/ 600126 h 3944039"/>
              <a:gd name="connsiteX257" fmla="*/ 2602875 w 7127914"/>
              <a:gd name="connsiteY257" fmla="*/ 609553 h 3944039"/>
              <a:gd name="connsiteX258" fmla="*/ 2612258 w 7127914"/>
              <a:gd name="connsiteY258" fmla="*/ 600126 h 3944039"/>
              <a:gd name="connsiteX259" fmla="*/ 2602875 w 7127914"/>
              <a:gd name="connsiteY259" fmla="*/ 590699 h 3944039"/>
              <a:gd name="connsiteX260" fmla="*/ 2634152 w 7127914"/>
              <a:gd name="connsiteY260" fmla="*/ 590699 h 3944039"/>
              <a:gd name="connsiteX261" fmla="*/ 2624769 w 7127914"/>
              <a:gd name="connsiteY261" fmla="*/ 600126 h 3944039"/>
              <a:gd name="connsiteX262" fmla="*/ 2634152 w 7127914"/>
              <a:gd name="connsiteY262" fmla="*/ 609553 h 3944039"/>
              <a:gd name="connsiteX263" fmla="*/ 2643535 w 7127914"/>
              <a:gd name="connsiteY263" fmla="*/ 600126 h 3944039"/>
              <a:gd name="connsiteX264" fmla="*/ 2634152 w 7127914"/>
              <a:gd name="connsiteY264" fmla="*/ 590699 h 3944039"/>
              <a:gd name="connsiteX265" fmla="*/ 2665428 w 7127914"/>
              <a:gd name="connsiteY265" fmla="*/ 590699 h 3944039"/>
              <a:gd name="connsiteX266" fmla="*/ 2656045 w 7127914"/>
              <a:gd name="connsiteY266" fmla="*/ 600126 h 3944039"/>
              <a:gd name="connsiteX267" fmla="*/ 2665428 w 7127914"/>
              <a:gd name="connsiteY267" fmla="*/ 609553 h 3944039"/>
              <a:gd name="connsiteX268" fmla="*/ 2674811 w 7127914"/>
              <a:gd name="connsiteY268" fmla="*/ 600126 h 3944039"/>
              <a:gd name="connsiteX269" fmla="*/ 2665428 w 7127914"/>
              <a:gd name="connsiteY269" fmla="*/ 590699 h 3944039"/>
              <a:gd name="connsiteX270" fmla="*/ 2696704 w 7127914"/>
              <a:gd name="connsiteY270" fmla="*/ 590699 h 3944039"/>
              <a:gd name="connsiteX271" fmla="*/ 2687321 w 7127914"/>
              <a:gd name="connsiteY271" fmla="*/ 600126 h 3944039"/>
              <a:gd name="connsiteX272" fmla="*/ 2696704 w 7127914"/>
              <a:gd name="connsiteY272" fmla="*/ 609553 h 3944039"/>
              <a:gd name="connsiteX273" fmla="*/ 2706087 w 7127914"/>
              <a:gd name="connsiteY273" fmla="*/ 600126 h 3944039"/>
              <a:gd name="connsiteX274" fmla="*/ 2696704 w 7127914"/>
              <a:gd name="connsiteY274" fmla="*/ 590699 h 3944039"/>
              <a:gd name="connsiteX275" fmla="*/ 2727980 w 7127914"/>
              <a:gd name="connsiteY275" fmla="*/ 590699 h 3944039"/>
              <a:gd name="connsiteX276" fmla="*/ 2718597 w 7127914"/>
              <a:gd name="connsiteY276" fmla="*/ 600126 h 3944039"/>
              <a:gd name="connsiteX277" fmla="*/ 2727980 w 7127914"/>
              <a:gd name="connsiteY277" fmla="*/ 609553 h 3944039"/>
              <a:gd name="connsiteX278" fmla="*/ 2737363 w 7127914"/>
              <a:gd name="connsiteY278" fmla="*/ 600126 h 3944039"/>
              <a:gd name="connsiteX279" fmla="*/ 2727980 w 7127914"/>
              <a:gd name="connsiteY279" fmla="*/ 590699 h 3944039"/>
              <a:gd name="connsiteX280" fmla="*/ 2759256 w 7127914"/>
              <a:gd name="connsiteY280" fmla="*/ 590699 h 3944039"/>
              <a:gd name="connsiteX281" fmla="*/ 2749873 w 7127914"/>
              <a:gd name="connsiteY281" fmla="*/ 600126 h 3944039"/>
              <a:gd name="connsiteX282" fmla="*/ 2759256 w 7127914"/>
              <a:gd name="connsiteY282" fmla="*/ 609553 h 3944039"/>
              <a:gd name="connsiteX283" fmla="*/ 2768639 w 7127914"/>
              <a:gd name="connsiteY283" fmla="*/ 600126 h 3944039"/>
              <a:gd name="connsiteX284" fmla="*/ 2759256 w 7127914"/>
              <a:gd name="connsiteY284" fmla="*/ 590699 h 3944039"/>
              <a:gd name="connsiteX285" fmla="*/ 2790532 w 7127914"/>
              <a:gd name="connsiteY285" fmla="*/ 590699 h 3944039"/>
              <a:gd name="connsiteX286" fmla="*/ 2781149 w 7127914"/>
              <a:gd name="connsiteY286" fmla="*/ 600126 h 3944039"/>
              <a:gd name="connsiteX287" fmla="*/ 2790532 w 7127914"/>
              <a:gd name="connsiteY287" fmla="*/ 609553 h 3944039"/>
              <a:gd name="connsiteX288" fmla="*/ 2799915 w 7127914"/>
              <a:gd name="connsiteY288" fmla="*/ 600126 h 3944039"/>
              <a:gd name="connsiteX289" fmla="*/ 2790532 w 7127914"/>
              <a:gd name="connsiteY289" fmla="*/ 590699 h 3944039"/>
              <a:gd name="connsiteX290" fmla="*/ 2821808 w 7127914"/>
              <a:gd name="connsiteY290" fmla="*/ 590699 h 3944039"/>
              <a:gd name="connsiteX291" fmla="*/ 2812425 w 7127914"/>
              <a:gd name="connsiteY291" fmla="*/ 600126 h 3944039"/>
              <a:gd name="connsiteX292" fmla="*/ 2821808 w 7127914"/>
              <a:gd name="connsiteY292" fmla="*/ 609553 h 3944039"/>
              <a:gd name="connsiteX293" fmla="*/ 2831191 w 7127914"/>
              <a:gd name="connsiteY293" fmla="*/ 600126 h 3944039"/>
              <a:gd name="connsiteX294" fmla="*/ 2821808 w 7127914"/>
              <a:gd name="connsiteY294" fmla="*/ 590699 h 3944039"/>
              <a:gd name="connsiteX295" fmla="*/ 2853084 w 7127914"/>
              <a:gd name="connsiteY295" fmla="*/ 590699 h 3944039"/>
              <a:gd name="connsiteX296" fmla="*/ 2843701 w 7127914"/>
              <a:gd name="connsiteY296" fmla="*/ 600126 h 3944039"/>
              <a:gd name="connsiteX297" fmla="*/ 2853084 w 7127914"/>
              <a:gd name="connsiteY297" fmla="*/ 609553 h 3944039"/>
              <a:gd name="connsiteX298" fmla="*/ 2862467 w 7127914"/>
              <a:gd name="connsiteY298" fmla="*/ 600126 h 3944039"/>
              <a:gd name="connsiteX299" fmla="*/ 2853084 w 7127914"/>
              <a:gd name="connsiteY299" fmla="*/ 590699 h 3944039"/>
              <a:gd name="connsiteX300" fmla="*/ 2884360 w 7127914"/>
              <a:gd name="connsiteY300" fmla="*/ 590699 h 3944039"/>
              <a:gd name="connsiteX301" fmla="*/ 2874977 w 7127914"/>
              <a:gd name="connsiteY301" fmla="*/ 600126 h 3944039"/>
              <a:gd name="connsiteX302" fmla="*/ 2884360 w 7127914"/>
              <a:gd name="connsiteY302" fmla="*/ 609553 h 3944039"/>
              <a:gd name="connsiteX303" fmla="*/ 2893743 w 7127914"/>
              <a:gd name="connsiteY303" fmla="*/ 600126 h 3944039"/>
              <a:gd name="connsiteX304" fmla="*/ 2884360 w 7127914"/>
              <a:gd name="connsiteY304" fmla="*/ 590699 h 3944039"/>
              <a:gd name="connsiteX305" fmla="*/ 2915637 w 7127914"/>
              <a:gd name="connsiteY305" fmla="*/ 590699 h 3944039"/>
              <a:gd name="connsiteX306" fmla="*/ 2906254 w 7127914"/>
              <a:gd name="connsiteY306" fmla="*/ 600126 h 3944039"/>
              <a:gd name="connsiteX307" fmla="*/ 2915637 w 7127914"/>
              <a:gd name="connsiteY307" fmla="*/ 609553 h 3944039"/>
              <a:gd name="connsiteX308" fmla="*/ 2925020 w 7127914"/>
              <a:gd name="connsiteY308" fmla="*/ 600126 h 3944039"/>
              <a:gd name="connsiteX309" fmla="*/ 2915637 w 7127914"/>
              <a:gd name="connsiteY309" fmla="*/ 590699 h 3944039"/>
              <a:gd name="connsiteX310" fmla="*/ 1977353 w 7127914"/>
              <a:gd name="connsiteY310" fmla="*/ 622121 h 3944039"/>
              <a:gd name="connsiteX311" fmla="*/ 1967970 w 7127914"/>
              <a:gd name="connsiteY311" fmla="*/ 631548 h 3944039"/>
              <a:gd name="connsiteX312" fmla="*/ 1977353 w 7127914"/>
              <a:gd name="connsiteY312" fmla="*/ 640975 h 3944039"/>
              <a:gd name="connsiteX313" fmla="*/ 1986736 w 7127914"/>
              <a:gd name="connsiteY313" fmla="*/ 631548 h 3944039"/>
              <a:gd name="connsiteX314" fmla="*/ 1977353 w 7127914"/>
              <a:gd name="connsiteY314" fmla="*/ 622121 h 3944039"/>
              <a:gd name="connsiteX315" fmla="*/ 2008629 w 7127914"/>
              <a:gd name="connsiteY315" fmla="*/ 622121 h 3944039"/>
              <a:gd name="connsiteX316" fmla="*/ 1999246 w 7127914"/>
              <a:gd name="connsiteY316" fmla="*/ 631548 h 3944039"/>
              <a:gd name="connsiteX317" fmla="*/ 2008629 w 7127914"/>
              <a:gd name="connsiteY317" fmla="*/ 640975 h 3944039"/>
              <a:gd name="connsiteX318" fmla="*/ 2018012 w 7127914"/>
              <a:gd name="connsiteY318" fmla="*/ 631548 h 3944039"/>
              <a:gd name="connsiteX319" fmla="*/ 2008629 w 7127914"/>
              <a:gd name="connsiteY319" fmla="*/ 622121 h 3944039"/>
              <a:gd name="connsiteX320" fmla="*/ 2039905 w 7127914"/>
              <a:gd name="connsiteY320" fmla="*/ 622121 h 3944039"/>
              <a:gd name="connsiteX321" fmla="*/ 2030522 w 7127914"/>
              <a:gd name="connsiteY321" fmla="*/ 631548 h 3944039"/>
              <a:gd name="connsiteX322" fmla="*/ 2039905 w 7127914"/>
              <a:gd name="connsiteY322" fmla="*/ 640975 h 3944039"/>
              <a:gd name="connsiteX323" fmla="*/ 2049288 w 7127914"/>
              <a:gd name="connsiteY323" fmla="*/ 631548 h 3944039"/>
              <a:gd name="connsiteX324" fmla="*/ 2039905 w 7127914"/>
              <a:gd name="connsiteY324" fmla="*/ 622121 h 3944039"/>
              <a:gd name="connsiteX325" fmla="*/ 2071181 w 7127914"/>
              <a:gd name="connsiteY325" fmla="*/ 622121 h 3944039"/>
              <a:gd name="connsiteX326" fmla="*/ 2061798 w 7127914"/>
              <a:gd name="connsiteY326" fmla="*/ 631548 h 3944039"/>
              <a:gd name="connsiteX327" fmla="*/ 2071181 w 7127914"/>
              <a:gd name="connsiteY327" fmla="*/ 640975 h 3944039"/>
              <a:gd name="connsiteX328" fmla="*/ 2080564 w 7127914"/>
              <a:gd name="connsiteY328" fmla="*/ 631548 h 3944039"/>
              <a:gd name="connsiteX329" fmla="*/ 2071181 w 7127914"/>
              <a:gd name="connsiteY329" fmla="*/ 622121 h 3944039"/>
              <a:gd name="connsiteX330" fmla="*/ 2102457 w 7127914"/>
              <a:gd name="connsiteY330" fmla="*/ 622121 h 3944039"/>
              <a:gd name="connsiteX331" fmla="*/ 2093074 w 7127914"/>
              <a:gd name="connsiteY331" fmla="*/ 631548 h 3944039"/>
              <a:gd name="connsiteX332" fmla="*/ 2102457 w 7127914"/>
              <a:gd name="connsiteY332" fmla="*/ 640975 h 3944039"/>
              <a:gd name="connsiteX333" fmla="*/ 2111840 w 7127914"/>
              <a:gd name="connsiteY333" fmla="*/ 631548 h 3944039"/>
              <a:gd name="connsiteX334" fmla="*/ 2102457 w 7127914"/>
              <a:gd name="connsiteY334" fmla="*/ 622121 h 3944039"/>
              <a:gd name="connsiteX335" fmla="*/ 2227562 w 7127914"/>
              <a:gd name="connsiteY335" fmla="*/ 622121 h 3944039"/>
              <a:gd name="connsiteX336" fmla="*/ 2218179 w 7127914"/>
              <a:gd name="connsiteY336" fmla="*/ 631548 h 3944039"/>
              <a:gd name="connsiteX337" fmla="*/ 2227562 w 7127914"/>
              <a:gd name="connsiteY337" fmla="*/ 640975 h 3944039"/>
              <a:gd name="connsiteX338" fmla="*/ 2236945 w 7127914"/>
              <a:gd name="connsiteY338" fmla="*/ 631548 h 3944039"/>
              <a:gd name="connsiteX339" fmla="*/ 2227562 w 7127914"/>
              <a:gd name="connsiteY339" fmla="*/ 622121 h 3944039"/>
              <a:gd name="connsiteX340" fmla="*/ 2258838 w 7127914"/>
              <a:gd name="connsiteY340" fmla="*/ 622121 h 3944039"/>
              <a:gd name="connsiteX341" fmla="*/ 2249455 w 7127914"/>
              <a:gd name="connsiteY341" fmla="*/ 631548 h 3944039"/>
              <a:gd name="connsiteX342" fmla="*/ 2258838 w 7127914"/>
              <a:gd name="connsiteY342" fmla="*/ 640975 h 3944039"/>
              <a:gd name="connsiteX343" fmla="*/ 2268221 w 7127914"/>
              <a:gd name="connsiteY343" fmla="*/ 631548 h 3944039"/>
              <a:gd name="connsiteX344" fmla="*/ 2258838 w 7127914"/>
              <a:gd name="connsiteY344" fmla="*/ 622121 h 3944039"/>
              <a:gd name="connsiteX345" fmla="*/ 2290114 w 7127914"/>
              <a:gd name="connsiteY345" fmla="*/ 622121 h 3944039"/>
              <a:gd name="connsiteX346" fmla="*/ 2280731 w 7127914"/>
              <a:gd name="connsiteY346" fmla="*/ 631548 h 3944039"/>
              <a:gd name="connsiteX347" fmla="*/ 2290114 w 7127914"/>
              <a:gd name="connsiteY347" fmla="*/ 640975 h 3944039"/>
              <a:gd name="connsiteX348" fmla="*/ 2299497 w 7127914"/>
              <a:gd name="connsiteY348" fmla="*/ 631548 h 3944039"/>
              <a:gd name="connsiteX349" fmla="*/ 2290114 w 7127914"/>
              <a:gd name="connsiteY349" fmla="*/ 622121 h 3944039"/>
              <a:gd name="connsiteX350" fmla="*/ 2321390 w 7127914"/>
              <a:gd name="connsiteY350" fmla="*/ 622121 h 3944039"/>
              <a:gd name="connsiteX351" fmla="*/ 2312007 w 7127914"/>
              <a:gd name="connsiteY351" fmla="*/ 631548 h 3944039"/>
              <a:gd name="connsiteX352" fmla="*/ 2321390 w 7127914"/>
              <a:gd name="connsiteY352" fmla="*/ 640975 h 3944039"/>
              <a:gd name="connsiteX353" fmla="*/ 2330773 w 7127914"/>
              <a:gd name="connsiteY353" fmla="*/ 631548 h 3944039"/>
              <a:gd name="connsiteX354" fmla="*/ 2321390 w 7127914"/>
              <a:gd name="connsiteY354" fmla="*/ 622121 h 3944039"/>
              <a:gd name="connsiteX355" fmla="*/ 2352666 w 7127914"/>
              <a:gd name="connsiteY355" fmla="*/ 622121 h 3944039"/>
              <a:gd name="connsiteX356" fmla="*/ 2343283 w 7127914"/>
              <a:gd name="connsiteY356" fmla="*/ 631548 h 3944039"/>
              <a:gd name="connsiteX357" fmla="*/ 2352666 w 7127914"/>
              <a:gd name="connsiteY357" fmla="*/ 640975 h 3944039"/>
              <a:gd name="connsiteX358" fmla="*/ 2362049 w 7127914"/>
              <a:gd name="connsiteY358" fmla="*/ 631548 h 3944039"/>
              <a:gd name="connsiteX359" fmla="*/ 2352666 w 7127914"/>
              <a:gd name="connsiteY359" fmla="*/ 622121 h 3944039"/>
              <a:gd name="connsiteX360" fmla="*/ 2383943 w 7127914"/>
              <a:gd name="connsiteY360" fmla="*/ 622121 h 3944039"/>
              <a:gd name="connsiteX361" fmla="*/ 2374560 w 7127914"/>
              <a:gd name="connsiteY361" fmla="*/ 631548 h 3944039"/>
              <a:gd name="connsiteX362" fmla="*/ 2383943 w 7127914"/>
              <a:gd name="connsiteY362" fmla="*/ 640975 h 3944039"/>
              <a:gd name="connsiteX363" fmla="*/ 2393326 w 7127914"/>
              <a:gd name="connsiteY363" fmla="*/ 631548 h 3944039"/>
              <a:gd name="connsiteX364" fmla="*/ 2383943 w 7127914"/>
              <a:gd name="connsiteY364" fmla="*/ 622121 h 3944039"/>
              <a:gd name="connsiteX365" fmla="*/ 2415219 w 7127914"/>
              <a:gd name="connsiteY365" fmla="*/ 622121 h 3944039"/>
              <a:gd name="connsiteX366" fmla="*/ 2405836 w 7127914"/>
              <a:gd name="connsiteY366" fmla="*/ 631548 h 3944039"/>
              <a:gd name="connsiteX367" fmla="*/ 2415219 w 7127914"/>
              <a:gd name="connsiteY367" fmla="*/ 640975 h 3944039"/>
              <a:gd name="connsiteX368" fmla="*/ 2424602 w 7127914"/>
              <a:gd name="connsiteY368" fmla="*/ 631548 h 3944039"/>
              <a:gd name="connsiteX369" fmla="*/ 2415219 w 7127914"/>
              <a:gd name="connsiteY369" fmla="*/ 622121 h 3944039"/>
              <a:gd name="connsiteX370" fmla="*/ 2446495 w 7127914"/>
              <a:gd name="connsiteY370" fmla="*/ 622121 h 3944039"/>
              <a:gd name="connsiteX371" fmla="*/ 2437112 w 7127914"/>
              <a:gd name="connsiteY371" fmla="*/ 631548 h 3944039"/>
              <a:gd name="connsiteX372" fmla="*/ 2446495 w 7127914"/>
              <a:gd name="connsiteY372" fmla="*/ 640975 h 3944039"/>
              <a:gd name="connsiteX373" fmla="*/ 2455878 w 7127914"/>
              <a:gd name="connsiteY373" fmla="*/ 631548 h 3944039"/>
              <a:gd name="connsiteX374" fmla="*/ 2446495 w 7127914"/>
              <a:gd name="connsiteY374" fmla="*/ 622121 h 3944039"/>
              <a:gd name="connsiteX375" fmla="*/ 2477771 w 7127914"/>
              <a:gd name="connsiteY375" fmla="*/ 622121 h 3944039"/>
              <a:gd name="connsiteX376" fmla="*/ 2468388 w 7127914"/>
              <a:gd name="connsiteY376" fmla="*/ 631548 h 3944039"/>
              <a:gd name="connsiteX377" fmla="*/ 2477771 w 7127914"/>
              <a:gd name="connsiteY377" fmla="*/ 640975 h 3944039"/>
              <a:gd name="connsiteX378" fmla="*/ 2487154 w 7127914"/>
              <a:gd name="connsiteY378" fmla="*/ 631548 h 3944039"/>
              <a:gd name="connsiteX379" fmla="*/ 2477771 w 7127914"/>
              <a:gd name="connsiteY379" fmla="*/ 622121 h 3944039"/>
              <a:gd name="connsiteX380" fmla="*/ 2509047 w 7127914"/>
              <a:gd name="connsiteY380" fmla="*/ 622121 h 3944039"/>
              <a:gd name="connsiteX381" fmla="*/ 2499664 w 7127914"/>
              <a:gd name="connsiteY381" fmla="*/ 631548 h 3944039"/>
              <a:gd name="connsiteX382" fmla="*/ 2509047 w 7127914"/>
              <a:gd name="connsiteY382" fmla="*/ 640975 h 3944039"/>
              <a:gd name="connsiteX383" fmla="*/ 2518430 w 7127914"/>
              <a:gd name="connsiteY383" fmla="*/ 631548 h 3944039"/>
              <a:gd name="connsiteX384" fmla="*/ 2509047 w 7127914"/>
              <a:gd name="connsiteY384" fmla="*/ 622121 h 3944039"/>
              <a:gd name="connsiteX385" fmla="*/ 2540323 w 7127914"/>
              <a:gd name="connsiteY385" fmla="*/ 622121 h 3944039"/>
              <a:gd name="connsiteX386" fmla="*/ 2530940 w 7127914"/>
              <a:gd name="connsiteY386" fmla="*/ 631548 h 3944039"/>
              <a:gd name="connsiteX387" fmla="*/ 2540323 w 7127914"/>
              <a:gd name="connsiteY387" fmla="*/ 640975 h 3944039"/>
              <a:gd name="connsiteX388" fmla="*/ 2549706 w 7127914"/>
              <a:gd name="connsiteY388" fmla="*/ 631548 h 3944039"/>
              <a:gd name="connsiteX389" fmla="*/ 2540323 w 7127914"/>
              <a:gd name="connsiteY389" fmla="*/ 622121 h 3944039"/>
              <a:gd name="connsiteX390" fmla="*/ 2571599 w 7127914"/>
              <a:gd name="connsiteY390" fmla="*/ 622121 h 3944039"/>
              <a:gd name="connsiteX391" fmla="*/ 2562216 w 7127914"/>
              <a:gd name="connsiteY391" fmla="*/ 631548 h 3944039"/>
              <a:gd name="connsiteX392" fmla="*/ 2571599 w 7127914"/>
              <a:gd name="connsiteY392" fmla="*/ 640975 h 3944039"/>
              <a:gd name="connsiteX393" fmla="*/ 2580982 w 7127914"/>
              <a:gd name="connsiteY393" fmla="*/ 631548 h 3944039"/>
              <a:gd name="connsiteX394" fmla="*/ 2571599 w 7127914"/>
              <a:gd name="connsiteY394" fmla="*/ 622121 h 3944039"/>
              <a:gd name="connsiteX395" fmla="*/ 2602875 w 7127914"/>
              <a:gd name="connsiteY395" fmla="*/ 622121 h 3944039"/>
              <a:gd name="connsiteX396" fmla="*/ 2593492 w 7127914"/>
              <a:gd name="connsiteY396" fmla="*/ 631548 h 3944039"/>
              <a:gd name="connsiteX397" fmla="*/ 2602875 w 7127914"/>
              <a:gd name="connsiteY397" fmla="*/ 640975 h 3944039"/>
              <a:gd name="connsiteX398" fmla="*/ 2612258 w 7127914"/>
              <a:gd name="connsiteY398" fmla="*/ 631548 h 3944039"/>
              <a:gd name="connsiteX399" fmla="*/ 2602875 w 7127914"/>
              <a:gd name="connsiteY399" fmla="*/ 622121 h 3944039"/>
              <a:gd name="connsiteX400" fmla="*/ 2634152 w 7127914"/>
              <a:gd name="connsiteY400" fmla="*/ 622121 h 3944039"/>
              <a:gd name="connsiteX401" fmla="*/ 2624769 w 7127914"/>
              <a:gd name="connsiteY401" fmla="*/ 631548 h 3944039"/>
              <a:gd name="connsiteX402" fmla="*/ 2634152 w 7127914"/>
              <a:gd name="connsiteY402" fmla="*/ 640975 h 3944039"/>
              <a:gd name="connsiteX403" fmla="*/ 2643535 w 7127914"/>
              <a:gd name="connsiteY403" fmla="*/ 631548 h 3944039"/>
              <a:gd name="connsiteX404" fmla="*/ 2634152 w 7127914"/>
              <a:gd name="connsiteY404" fmla="*/ 622121 h 3944039"/>
              <a:gd name="connsiteX405" fmla="*/ 2665428 w 7127914"/>
              <a:gd name="connsiteY405" fmla="*/ 622121 h 3944039"/>
              <a:gd name="connsiteX406" fmla="*/ 2656045 w 7127914"/>
              <a:gd name="connsiteY406" fmla="*/ 631548 h 3944039"/>
              <a:gd name="connsiteX407" fmla="*/ 2665428 w 7127914"/>
              <a:gd name="connsiteY407" fmla="*/ 640975 h 3944039"/>
              <a:gd name="connsiteX408" fmla="*/ 2674811 w 7127914"/>
              <a:gd name="connsiteY408" fmla="*/ 631548 h 3944039"/>
              <a:gd name="connsiteX409" fmla="*/ 2665428 w 7127914"/>
              <a:gd name="connsiteY409" fmla="*/ 622121 h 3944039"/>
              <a:gd name="connsiteX410" fmla="*/ 2696704 w 7127914"/>
              <a:gd name="connsiteY410" fmla="*/ 622121 h 3944039"/>
              <a:gd name="connsiteX411" fmla="*/ 2687321 w 7127914"/>
              <a:gd name="connsiteY411" fmla="*/ 631548 h 3944039"/>
              <a:gd name="connsiteX412" fmla="*/ 2696704 w 7127914"/>
              <a:gd name="connsiteY412" fmla="*/ 640975 h 3944039"/>
              <a:gd name="connsiteX413" fmla="*/ 2706087 w 7127914"/>
              <a:gd name="connsiteY413" fmla="*/ 631548 h 3944039"/>
              <a:gd name="connsiteX414" fmla="*/ 2696704 w 7127914"/>
              <a:gd name="connsiteY414" fmla="*/ 622121 h 3944039"/>
              <a:gd name="connsiteX415" fmla="*/ 2727980 w 7127914"/>
              <a:gd name="connsiteY415" fmla="*/ 622121 h 3944039"/>
              <a:gd name="connsiteX416" fmla="*/ 2718597 w 7127914"/>
              <a:gd name="connsiteY416" fmla="*/ 631548 h 3944039"/>
              <a:gd name="connsiteX417" fmla="*/ 2727980 w 7127914"/>
              <a:gd name="connsiteY417" fmla="*/ 640975 h 3944039"/>
              <a:gd name="connsiteX418" fmla="*/ 2737363 w 7127914"/>
              <a:gd name="connsiteY418" fmla="*/ 631548 h 3944039"/>
              <a:gd name="connsiteX419" fmla="*/ 2727980 w 7127914"/>
              <a:gd name="connsiteY419" fmla="*/ 622121 h 3944039"/>
              <a:gd name="connsiteX420" fmla="*/ 2759256 w 7127914"/>
              <a:gd name="connsiteY420" fmla="*/ 622121 h 3944039"/>
              <a:gd name="connsiteX421" fmla="*/ 2749873 w 7127914"/>
              <a:gd name="connsiteY421" fmla="*/ 631548 h 3944039"/>
              <a:gd name="connsiteX422" fmla="*/ 2759256 w 7127914"/>
              <a:gd name="connsiteY422" fmla="*/ 640975 h 3944039"/>
              <a:gd name="connsiteX423" fmla="*/ 2768639 w 7127914"/>
              <a:gd name="connsiteY423" fmla="*/ 631548 h 3944039"/>
              <a:gd name="connsiteX424" fmla="*/ 2759256 w 7127914"/>
              <a:gd name="connsiteY424" fmla="*/ 622121 h 3944039"/>
              <a:gd name="connsiteX425" fmla="*/ 2790532 w 7127914"/>
              <a:gd name="connsiteY425" fmla="*/ 622121 h 3944039"/>
              <a:gd name="connsiteX426" fmla="*/ 2781149 w 7127914"/>
              <a:gd name="connsiteY426" fmla="*/ 631548 h 3944039"/>
              <a:gd name="connsiteX427" fmla="*/ 2790532 w 7127914"/>
              <a:gd name="connsiteY427" fmla="*/ 640975 h 3944039"/>
              <a:gd name="connsiteX428" fmla="*/ 2799915 w 7127914"/>
              <a:gd name="connsiteY428" fmla="*/ 631548 h 3944039"/>
              <a:gd name="connsiteX429" fmla="*/ 2790532 w 7127914"/>
              <a:gd name="connsiteY429" fmla="*/ 622121 h 3944039"/>
              <a:gd name="connsiteX430" fmla="*/ 2821808 w 7127914"/>
              <a:gd name="connsiteY430" fmla="*/ 622121 h 3944039"/>
              <a:gd name="connsiteX431" fmla="*/ 2812425 w 7127914"/>
              <a:gd name="connsiteY431" fmla="*/ 631548 h 3944039"/>
              <a:gd name="connsiteX432" fmla="*/ 2821808 w 7127914"/>
              <a:gd name="connsiteY432" fmla="*/ 640975 h 3944039"/>
              <a:gd name="connsiteX433" fmla="*/ 2831191 w 7127914"/>
              <a:gd name="connsiteY433" fmla="*/ 631548 h 3944039"/>
              <a:gd name="connsiteX434" fmla="*/ 2821808 w 7127914"/>
              <a:gd name="connsiteY434" fmla="*/ 622121 h 3944039"/>
              <a:gd name="connsiteX435" fmla="*/ 2853084 w 7127914"/>
              <a:gd name="connsiteY435" fmla="*/ 622121 h 3944039"/>
              <a:gd name="connsiteX436" fmla="*/ 2843701 w 7127914"/>
              <a:gd name="connsiteY436" fmla="*/ 631548 h 3944039"/>
              <a:gd name="connsiteX437" fmla="*/ 2853084 w 7127914"/>
              <a:gd name="connsiteY437" fmla="*/ 640975 h 3944039"/>
              <a:gd name="connsiteX438" fmla="*/ 2862467 w 7127914"/>
              <a:gd name="connsiteY438" fmla="*/ 631548 h 3944039"/>
              <a:gd name="connsiteX439" fmla="*/ 2853084 w 7127914"/>
              <a:gd name="connsiteY439" fmla="*/ 622121 h 3944039"/>
              <a:gd name="connsiteX440" fmla="*/ 2884360 w 7127914"/>
              <a:gd name="connsiteY440" fmla="*/ 622121 h 3944039"/>
              <a:gd name="connsiteX441" fmla="*/ 2874977 w 7127914"/>
              <a:gd name="connsiteY441" fmla="*/ 631548 h 3944039"/>
              <a:gd name="connsiteX442" fmla="*/ 2884360 w 7127914"/>
              <a:gd name="connsiteY442" fmla="*/ 640975 h 3944039"/>
              <a:gd name="connsiteX443" fmla="*/ 2893743 w 7127914"/>
              <a:gd name="connsiteY443" fmla="*/ 631548 h 3944039"/>
              <a:gd name="connsiteX444" fmla="*/ 2884360 w 7127914"/>
              <a:gd name="connsiteY444" fmla="*/ 622121 h 3944039"/>
              <a:gd name="connsiteX445" fmla="*/ 4541995 w 7127914"/>
              <a:gd name="connsiteY445" fmla="*/ 622121 h 3944039"/>
              <a:gd name="connsiteX446" fmla="*/ 4532612 w 7127914"/>
              <a:gd name="connsiteY446" fmla="*/ 631548 h 3944039"/>
              <a:gd name="connsiteX447" fmla="*/ 4541995 w 7127914"/>
              <a:gd name="connsiteY447" fmla="*/ 640975 h 3944039"/>
              <a:gd name="connsiteX448" fmla="*/ 4551378 w 7127914"/>
              <a:gd name="connsiteY448" fmla="*/ 631548 h 3944039"/>
              <a:gd name="connsiteX449" fmla="*/ 4541995 w 7127914"/>
              <a:gd name="connsiteY449" fmla="*/ 622121 h 3944039"/>
              <a:gd name="connsiteX450" fmla="*/ 4573271 w 7127914"/>
              <a:gd name="connsiteY450" fmla="*/ 622121 h 3944039"/>
              <a:gd name="connsiteX451" fmla="*/ 4563888 w 7127914"/>
              <a:gd name="connsiteY451" fmla="*/ 631548 h 3944039"/>
              <a:gd name="connsiteX452" fmla="*/ 4573271 w 7127914"/>
              <a:gd name="connsiteY452" fmla="*/ 640975 h 3944039"/>
              <a:gd name="connsiteX453" fmla="*/ 4582654 w 7127914"/>
              <a:gd name="connsiteY453" fmla="*/ 631548 h 3944039"/>
              <a:gd name="connsiteX454" fmla="*/ 4573271 w 7127914"/>
              <a:gd name="connsiteY454" fmla="*/ 622121 h 3944039"/>
              <a:gd name="connsiteX455" fmla="*/ 4604547 w 7127914"/>
              <a:gd name="connsiteY455" fmla="*/ 622121 h 3944039"/>
              <a:gd name="connsiteX456" fmla="*/ 4595164 w 7127914"/>
              <a:gd name="connsiteY456" fmla="*/ 631548 h 3944039"/>
              <a:gd name="connsiteX457" fmla="*/ 4604547 w 7127914"/>
              <a:gd name="connsiteY457" fmla="*/ 640975 h 3944039"/>
              <a:gd name="connsiteX458" fmla="*/ 4613930 w 7127914"/>
              <a:gd name="connsiteY458" fmla="*/ 631548 h 3944039"/>
              <a:gd name="connsiteX459" fmla="*/ 4604547 w 7127914"/>
              <a:gd name="connsiteY459" fmla="*/ 622121 h 3944039"/>
              <a:gd name="connsiteX460" fmla="*/ 1914801 w 7127914"/>
              <a:gd name="connsiteY460" fmla="*/ 653544 h 3944039"/>
              <a:gd name="connsiteX461" fmla="*/ 1905418 w 7127914"/>
              <a:gd name="connsiteY461" fmla="*/ 662971 h 3944039"/>
              <a:gd name="connsiteX462" fmla="*/ 1914801 w 7127914"/>
              <a:gd name="connsiteY462" fmla="*/ 672398 h 3944039"/>
              <a:gd name="connsiteX463" fmla="*/ 1924184 w 7127914"/>
              <a:gd name="connsiteY463" fmla="*/ 662971 h 3944039"/>
              <a:gd name="connsiteX464" fmla="*/ 1914801 w 7127914"/>
              <a:gd name="connsiteY464" fmla="*/ 653544 h 3944039"/>
              <a:gd name="connsiteX465" fmla="*/ 1946077 w 7127914"/>
              <a:gd name="connsiteY465" fmla="*/ 653544 h 3944039"/>
              <a:gd name="connsiteX466" fmla="*/ 1936694 w 7127914"/>
              <a:gd name="connsiteY466" fmla="*/ 662971 h 3944039"/>
              <a:gd name="connsiteX467" fmla="*/ 1946077 w 7127914"/>
              <a:gd name="connsiteY467" fmla="*/ 672398 h 3944039"/>
              <a:gd name="connsiteX468" fmla="*/ 1955460 w 7127914"/>
              <a:gd name="connsiteY468" fmla="*/ 662971 h 3944039"/>
              <a:gd name="connsiteX469" fmla="*/ 1946077 w 7127914"/>
              <a:gd name="connsiteY469" fmla="*/ 653544 h 3944039"/>
              <a:gd name="connsiteX470" fmla="*/ 1977353 w 7127914"/>
              <a:gd name="connsiteY470" fmla="*/ 653544 h 3944039"/>
              <a:gd name="connsiteX471" fmla="*/ 1967970 w 7127914"/>
              <a:gd name="connsiteY471" fmla="*/ 662971 h 3944039"/>
              <a:gd name="connsiteX472" fmla="*/ 1977353 w 7127914"/>
              <a:gd name="connsiteY472" fmla="*/ 672398 h 3944039"/>
              <a:gd name="connsiteX473" fmla="*/ 1986736 w 7127914"/>
              <a:gd name="connsiteY473" fmla="*/ 662971 h 3944039"/>
              <a:gd name="connsiteX474" fmla="*/ 1977353 w 7127914"/>
              <a:gd name="connsiteY474" fmla="*/ 653544 h 3944039"/>
              <a:gd name="connsiteX475" fmla="*/ 2008629 w 7127914"/>
              <a:gd name="connsiteY475" fmla="*/ 653544 h 3944039"/>
              <a:gd name="connsiteX476" fmla="*/ 1999246 w 7127914"/>
              <a:gd name="connsiteY476" fmla="*/ 662971 h 3944039"/>
              <a:gd name="connsiteX477" fmla="*/ 2008629 w 7127914"/>
              <a:gd name="connsiteY477" fmla="*/ 672398 h 3944039"/>
              <a:gd name="connsiteX478" fmla="*/ 2018012 w 7127914"/>
              <a:gd name="connsiteY478" fmla="*/ 662971 h 3944039"/>
              <a:gd name="connsiteX479" fmla="*/ 2008629 w 7127914"/>
              <a:gd name="connsiteY479" fmla="*/ 653544 h 3944039"/>
              <a:gd name="connsiteX480" fmla="*/ 2039905 w 7127914"/>
              <a:gd name="connsiteY480" fmla="*/ 653544 h 3944039"/>
              <a:gd name="connsiteX481" fmla="*/ 2030522 w 7127914"/>
              <a:gd name="connsiteY481" fmla="*/ 662971 h 3944039"/>
              <a:gd name="connsiteX482" fmla="*/ 2039905 w 7127914"/>
              <a:gd name="connsiteY482" fmla="*/ 672398 h 3944039"/>
              <a:gd name="connsiteX483" fmla="*/ 2049288 w 7127914"/>
              <a:gd name="connsiteY483" fmla="*/ 662971 h 3944039"/>
              <a:gd name="connsiteX484" fmla="*/ 2039905 w 7127914"/>
              <a:gd name="connsiteY484" fmla="*/ 653544 h 3944039"/>
              <a:gd name="connsiteX485" fmla="*/ 2352666 w 7127914"/>
              <a:gd name="connsiteY485" fmla="*/ 653544 h 3944039"/>
              <a:gd name="connsiteX486" fmla="*/ 2343283 w 7127914"/>
              <a:gd name="connsiteY486" fmla="*/ 662971 h 3944039"/>
              <a:gd name="connsiteX487" fmla="*/ 2352666 w 7127914"/>
              <a:gd name="connsiteY487" fmla="*/ 672398 h 3944039"/>
              <a:gd name="connsiteX488" fmla="*/ 2362049 w 7127914"/>
              <a:gd name="connsiteY488" fmla="*/ 662971 h 3944039"/>
              <a:gd name="connsiteX489" fmla="*/ 2352666 w 7127914"/>
              <a:gd name="connsiteY489" fmla="*/ 653544 h 3944039"/>
              <a:gd name="connsiteX490" fmla="*/ 2383943 w 7127914"/>
              <a:gd name="connsiteY490" fmla="*/ 653544 h 3944039"/>
              <a:gd name="connsiteX491" fmla="*/ 2374560 w 7127914"/>
              <a:gd name="connsiteY491" fmla="*/ 662971 h 3944039"/>
              <a:gd name="connsiteX492" fmla="*/ 2383943 w 7127914"/>
              <a:gd name="connsiteY492" fmla="*/ 672398 h 3944039"/>
              <a:gd name="connsiteX493" fmla="*/ 2393326 w 7127914"/>
              <a:gd name="connsiteY493" fmla="*/ 662971 h 3944039"/>
              <a:gd name="connsiteX494" fmla="*/ 2383943 w 7127914"/>
              <a:gd name="connsiteY494" fmla="*/ 653544 h 3944039"/>
              <a:gd name="connsiteX495" fmla="*/ 2415219 w 7127914"/>
              <a:gd name="connsiteY495" fmla="*/ 653544 h 3944039"/>
              <a:gd name="connsiteX496" fmla="*/ 2405836 w 7127914"/>
              <a:gd name="connsiteY496" fmla="*/ 662971 h 3944039"/>
              <a:gd name="connsiteX497" fmla="*/ 2415219 w 7127914"/>
              <a:gd name="connsiteY497" fmla="*/ 672398 h 3944039"/>
              <a:gd name="connsiteX498" fmla="*/ 2424602 w 7127914"/>
              <a:gd name="connsiteY498" fmla="*/ 662971 h 3944039"/>
              <a:gd name="connsiteX499" fmla="*/ 2415219 w 7127914"/>
              <a:gd name="connsiteY499" fmla="*/ 653544 h 3944039"/>
              <a:gd name="connsiteX500" fmla="*/ 2446495 w 7127914"/>
              <a:gd name="connsiteY500" fmla="*/ 653544 h 3944039"/>
              <a:gd name="connsiteX501" fmla="*/ 2437112 w 7127914"/>
              <a:gd name="connsiteY501" fmla="*/ 662971 h 3944039"/>
              <a:gd name="connsiteX502" fmla="*/ 2446495 w 7127914"/>
              <a:gd name="connsiteY502" fmla="*/ 672398 h 3944039"/>
              <a:gd name="connsiteX503" fmla="*/ 2455878 w 7127914"/>
              <a:gd name="connsiteY503" fmla="*/ 662971 h 3944039"/>
              <a:gd name="connsiteX504" fmla="*/ 2446495 w 7127914"/>
              <a:gd name="connsiteY504" fmla="*/ 653544 h 3944039"/>
              <a:gd name="connsiteX505" fmla="*/ 2477771 w 7127914"/>
              <a:gd name="connsiteY505" fmla="*/ 653544 h 3944039"/>
              <a:gd name="connsiteX506" fmla="*/ 2468388 w 7127914"/>
              <a:gd name="connsiteY506" fmla="*/ 662971 h 3944039"/>
              <a:gd name="connsiteX507" fmla="*/ 2477771 w 7127914"/>
              <a:gd name="connsiteY507" fmla="*/ 672398 h 3944039"/>
              <a:gd name="connsiteX508" fmla="*/ 2487154 w 7127914"/>
              <a:gd name="connsiteY508" fmla="*/ 662971 h 3944039"/>
              <a:gd name="connsiteX509" fmla="*/ 2477771 w 7127914"/>
              <a:gd name="connsiteY509" fmla="*/ 653544 h 3944039"/>
              <a:gd name="connsiteX510" fmla="*/ 2509047 w 7127914"/>
              <a:gd name="connsiteY510" fmla="*/ 653544 h 3944039"/>
              <a:gd name="connsiteX511" fmla="*/ 2499664 w 7127914"/>
              <a:gd name="connsiteY511" fmla="*/ 662971 h 3944039"/>
              <a:gd name="connsiteX512" fmla="*/ 2509047 w 7127914"/>
              <a:gd name="connsiteY512" fmla="*/ 672398 h 3944039"/>
              <a:gd name="connsiteX513" fmla="*/ 2518430 w 7127914"/>
              <a:gd name="connsiteY513" fmla="*/ 662971 h 3944039"/>
              <a:gd name="connsiteX514" fmla="*/ 2509047 w 7127914"/>
              <a:gd name="connsiteY514" fmla="*/ 653544 h 3944039"/>
              <a:gd name="connsiteX515" fmla="*/ 2540323 w 7127914"/>
              <a:gd name="connsiteY515" fmla="*/ 653544 h 3944039"/>
              <a:gd name="connsiteX516" fmla="*/ 2530940 w 7127914"/>
              <a:gd name="connsiteY516" fmla="*/ 662971 h 3944039"/>
              <a:gd name="connsiteX517" fmla="*/ 2540323 w 7127914"/>
              <a:gd name="connsiteY517" fmla="*/ 672398 h 3944039"/>
              <a:gd name="connsiteX518" fmla="*/ 2549706 w 7127914"/>
              <a:gd name="connsiteY518" fmla="*/ 662971 h 3944039"/>
              <a:gd name="connsiteX519" fmla="*/ 2540323 w 7127914"/>
              <a:gd name="connsiteY519" fmla="*/ 653544 h 3944039"/>
              <a:gd name="connsiteX520" fmla="*/ 2571599 w 7127914"/>
              <a:gd name="connsiteY520" fmla="*/ 653544 h 3944039"/>
              <a:gd name="connsiteX521" fmla="*/ 2562216 w 7127914"/>
              <a:gd name="connsiteY521" fmla="*/ 662971 h 3944039"/>
              <a:gd name="connsiteX522" fmla="*/ 2571599 w 7127914"/>
              <a:gd name="connsiteY522" fmla="*/ 672398 h 3944039"/>
              <a:gd name="connsiteX523" fmla="*/ 2580982 w 7127914"/>
              <a:gd name="connsiteY523" fmla="*/ 662971 h 3944039"/>
              <a:gd name="connsiteX524" fmla="*/ 2571599 w 7127914"/>
              <a:gd name="connsiteY524" fmla="*/ 653544 h 3944039"/>
              <a:gd name="connsiteX525" fmla="*/ 2602875 w 7127914"/>
              <a:gd name="connsiteY525" fmla="*/ 653544 h 3944039"/>
              <a:gd name="connsiteX526" fmla="*/ 2593492 w 7127914"/>
              <a:gd name="connsiteY526" fmla="*/ 662971 h 3944039"/>
              <a:gd name="connsiteX527" fmla="*/ 2602875 w 7127914"/>
              <a:gd name="connsiteY527" fmla="*/ 672398 h 3944039"/>
              <a:gd name="connsiteX528" fmla="*/ 2612258 w 7127914"/>
              <a:gd name="connsiteY528" fmla="*/ 662971 h 3944039"/>
              <a:gd name="connsiteX529" fmla="*/ 2602875 w 7127914"/>
              <a:gd name="connsiteY529" fmla="*/ 653544 h 3944039"/>
              <a:gd name="connsiteX530" fmla="*/ 2634152 w 7127914"/>
              <a:gd name="connsiteY530" fmla="*/ 653544 h 3944039"/>
              <a:gd name="connsiteX531" fmla="*/ 2624769 w 7127914"/>
              <a:gd name="connsiteY531" fmla="*/ 662971 h 3944039"/>
              <a:gd name="connsiteX532" fmla="*/ 2634152 w 7127914"/>
              <a:gd name="connsiteY532" fmla="*/ 672398 h 3944039"/>
              <a:gd name="connsiteX533" fmla="*/ 2643535 w 7127914"/>
              <a:gd name="connsiteY533" fmla="*/ 662971 h 3944039"/>
              <a:gd name="connsiteX534" fmla="*/ 2634152 w 7127914"/>
              <a:gd name="connsiteY534" fmla="*/ 653544 h 3944039"/>
              <a:gd name="connsiteX535" fmla="*/ 2665428 w 7127914"/>
              <a:gd name="connsiteY535" fmla="*/ 653544 h 3944039"/>
              <a:gd name="connsiteX536" fmla="*/ 2656045 w 7127914"/>
              <a:gd name="connsiteY536" fmla="*/ 662971 h 3944039"/>
              <a:gd name="connsiteX537" fmla="*/ 2665428 w 7127914"/>
              <a:gd name="connsiteY537" fmla="*/ 672398 h 3944039"/>
              <a:gd name="connsiteX538" fmla="*/ 2674811 w 7127914"/>
              <a:gd name="connsiteY538" fmla="*/ 662971 h 3944039"/>
              <a:gd name="connsiteX539" fmla="*/ 2665428 w 7127914"/>
              <a:gd name="connsiteY539" fmla="*/ 653544 h 3944039"/>
              <a:gd name="connsiteX540" fmla="*/ 2696704 w 7127914"/>
              <a:gd name="connsiteY540" fmla="*/ 653544 h 3944039"/>
              <a:gd name="connsiteX541" fmla="*/ 2687321 w 7127914"/>
              <a:gd name="connsiteY541" fmla="*/ 662971 h 3944039"/>
              <a:gd name="connsiteX542" fmla="*/ 2696704 w 7127914"/>
              <a:gd name="connsiteY542" fmla="*/ 672398 h 3944039"/>
              <a:gd name="connsiteX543" fmla="*/ 2706087 w 7127914"/>
              <a:gd name="connsiteY543" fmla="*/ 662971 h 3944039"/>
              <a:gd name="connsiteX544" fmla="*/ 2696704 w 7127914"/>
              <a:gd name="connsiteY544" fmla="*/ 653544 h 3944039"/>
              <a:gd name="connsiteX545" fmla="*/ 2727980 w 7127914"/>
              <a:gd name="connsiteY545" fmla="*/ 653544 h 3944039"/>
              <a:gd name="connsiteX546" fmla="*/ 2718597 w 7127914"/>
              <a:gd name="connsiteY546" fmla="*/ 662971 h 3944039"/>
              <a:gd name="connsiteX547" fmla="*/ 2727980 w 7127914"/>
              <a:gd name="connsiteY547" fmla="*/ 672398 h 3944039"/>
              <a:gd name="connsiteX548" fmla="*/ 2737363 w 7127914"/>
              <a:gd name="connsiteY548" fmla="*/ 662971 h 3944039"/>
              <a:gd name="connsiteX549" fmla="*/ 2727980 w 7127914"/>
              <a:gd name="connsiteY549" fmla="*/ 653544 h 3944039"/>
              <a:gd name="connsiteX550" fmla="*/ 2759256 w 7127914"/>
              <a:gd name="connsiteY550" fmla="*/ 653544 h 3944039"/>
              <a:gd name="connsiteX551" fmla="*/ 2749873 w 7127914"/>
              <a:gd name="connsiteY551" fmla="*/ 662971 h 3944039"/>
              <a:gd name="connsiteX552" fmla="*/ 2759256 w 7127914"/>
              <a:gd name="connsiteY552" fmla="*/ 672398 h 3944039"/>
              <a:gd name="connsiteX553" fmla="*/ 2768639 w 7127914"/>
              <a:gd name="connsiteY553" fmla="*/ 662971 h 3944039"/>
              <a:gd name="connsiteX554" fmla="*/ 2759256 w 7127914"/>
              <a:gd name="connsiteY554" fmla="*/ 653544 h 3944039"/>
              <a:gd name="connsiteX555" fmla="*/ 2790532 w 7127914"/>
              <a:gd name="connsiteY555" fmla="*/ 653544 h 3944039"/>
              <a:gd name="connsiteX556" fmla="*/ 2781149 w 7127914"/>
              <a:gd name="connsiteY556" fmla="*/ 662971 h 3944039"/>
              <a:gd name="connsiteX557" fmla="*/ 2790532 w 7127914"/>
              <a:gd name="connsiteY557" fmla="*/ 672398 h 3944039"/>
              <a:gd name="connsiteX558" fmla="*/ 2799915 w 7127914"/>
              <a:gd name="connsiteY558" fmla="*/ 662971 h 3944039"/>
              <a:gd name="connsiteX559" fmla="*/ 2790532 w 7127914"/>
              <a:gd name="connsiteY559" fmla="*/ 653544 h 3944039"/>
              <a:gd name="connsiteX560" fmla="*/ 2821808 w 7127914"/>
              <a:gd name="connsiteY560" fmla="*/ 653544 h 3944039"/>
              <a:gd name="connsiteX561" fmla="*/ 2812425 w 7127914"/>
              <a:gd name="connsiteY561" fmla="*/ 662971 h 3944039"/>
              <a:gd name="connsiteX562" fmla="*/ 2821808 w 7127914"/>
              <a:gd name="connsiteY562" fmla="*/ 672398 h 3944039"/>
              <a:gd name="connsiteX563" fmla="*/ 2831191 w 7127914"/>
              <a:gd name="connsiteY563" fmla="*/ 662971 h 3944039"/>
              <a:gd name="connsiteX564" fmla="*/ 2821808 w 7127914"/>
              <a:gd name="connsiteY564" fmla="*/ 653544 h 3944039"/>
              <a:gd name="connsiteX565" fmla="*/ 2853084 w 7127914"/>
              <a:gd name="connsiteY565" fmla="*/ 653544 h 3944039"/>
              <a:gd name="connsiteX566" fmla="*/ 2843701 w 7127914"/>
              <a:gd name="connsiteY566" fmla="*/ 662971 h 3944039"/>
              <a:gd name="connsiteX567" fmla="*/ 2853084 w 7127914"/>
              <a:gd name="connsiteY567" fmla="*/ 672398 h 3944039"/>
              <a:gd name="connsiteX568" fmla="*/ 2862467 w 7127914"/>
              <a:gd name="connsiteY568" fmla="*/ 662971 h 3944039"/>
              <a:gd name="connsiteX569" fmla="*/ 2853084 w 7127914"/>
              <a:gd name="connsiteY569" fmla="*/ 653544 h 3944039"/>
              <a:gd name="connsiteX570" fmla="*/ 4416890 w 7127914"/>
              <a:gd name="connsiteY570" fmla="*/ 653544 h 3944039"/>
              <a:gd name="connsiteX571" fmla="*/ 4407507 w 7127914"/>
              <a:gd name="connsiteY571" fmla="*/ 662971 h 3944039"/>
              <a:gd name="connsiteX572" fmla="*/ 4416890 w 7127914"/>
              <a:gd name="connsiteY572" fmla="*/ 672398 h 3944039"/>
              <a:gd name="connsiteX573" fmla="*/ 4426273 w 7127914"/>
              <a:gd name="connsiteY573" fmla="*/ 662971 h 3944039"/>
              <a:gd name="connsiteX574" fmla="*/ 4416890 w 7127914"/>
              <a:gd name="connsiteY574" fmla="*/ 653544 h 3944039"/>
              <a:gd name="connsiteX575" fmla="*/ 4448166 w 7127914"/>
              <a:gd name="connsiteY575" fmla="*/ 653544 h 3944039"/>
              <a:gd name="connsiteX576" fmla="*/ 4438783 w 7127914"/>
              <a:gd name="connsiteY576" fmla="*/ 662971 h 3944039"/>
              <a:gd name="connsiteX577" fmla="*/ 4448166 w 7127914"/>
              <a:gd name="connsiteY577" fmla="*/ 672398 h 3944039"/>
              <a:gd name="connsiteX578" fmla="*/ 4457549 w 7127914"/>
              <a:gd name="connsiteY578" fmla="*/ 662971 h 3944039"/>
              <a:gd name="connsiteX579" fmla="*/ 4448166 w 7127914"/>
              <a:gd name="connsiteY579" fmla="*/ 653544 h 3944039"/>
              <a:gd name="connsiteX580" fmla="*/ 4479443 w 7127914"/>
              <a:gd name="connsiteY580" fmla="*/ 653544 h 3944039"/>
              <a:gd name="connsiteX581" fmla="*/ 4470060 w 7127914"/>
              <a:gd name="connsiteY581" fmla="*/ 662971 h 3944039"/>
              <a:gd name="connsiteX582" fmla="*/ 4479443 w 7127914"/>
              <a:gd name="connsiteY582" fmla="*/ 672398 h 3944039"/>
              <a:gd name="connsiteX583" fmla="*/ 4488826 w 7127914"/>
              <a:gd name="connsiteY583" fmla="*/ 662971 h 3944039"/>
              <a:gd name="connsiteX584" fmla="*/ 4479443 w 7127914"/>
              <a:gd name="connsiteY584" fmla="*/ 653544 h 3944039"/>
              <a:gd name="connsiteX585" fmla="*/ 4510719 w 7127914"/>
              <a:gd name="connsiteY585" fmla="*/ 653544 h 3944039"/>
              <a:gd name="connsiteX586" fmla="*/ 4501336 w 7127914"/>
              <a:gd name="connsiteY586" fmla="*/ 662971 h 3944039"/>
              <a:gd name="connsiteX587" fmla="*/ 4510719 w 7127914"/>
              <a:gd name="connsiteY587" fmla="*/ 672398 h 3944039"/>
              <a:gd name="connsiteX588" fmla="*/ 4520102 w 7127914"/>
              <a:gd name="connsiteY588" fmla="*/ 662971 h 3944039"/>
              <a:gd name="connsiteX589" fmla="*/ 4510719 w 7127914"/>
              <a:gd name="connsiteY589" fmla="*/ 653544 h 3944039"/>
              <a:gd name="connsiteX590" fmla="*/ 4541995 w 7127914"/>
              <a:gd name="connsiteY590" fmla="*/ 653544 h 3944039"/>
              <a:gd name="connsiteX591" fmla="*/ 4532612 w 7127914"/>
              <a:gd name="connsiteY591" fmla="*/ 662971 h 3944039"/>
              <a:gd name="connsiteX592" fmla="*/ 4541995 w 7127914"/>
              <a:gd name="connsiteY592" fmla="*/ 672398 h 3944039"/>
              <a:gd name="connsiteX593" fmla="*/ 4551378 w 7127914"/>
              <a:gd name="connsiteY593" fmla="*/ 662971 h 3944039"/>
              <a:gd name="connsiteX594" fmla="*/ 4541995 w 7127914"/>
              <a:gd name="connsiteY594" fmla="*/ 653544 h 3944039"/>
              <a:gd name="connsiteX595" fmla="*/ 4573271 w 7127914"/>
              <a:gd name="connsiteY595" fmla="*/ 653544 h 3944039"/>
              <a:gd name="connsiteX596" fmla="*/ 4563888 w 7127914"/>
              <a:gd name="connsiteY596" fmla="*/ 662971 h 3944039"/>
              <a:gd name="connsiteX597" fmla="*/ 4573271 w 7127914"/>
              <a:gd name="connsiteY597" fmla="*/ 672398 h 3944039"/>
              <a:gd name="connsiteX598" fmla="*/ 4582654 w 7127914"/>
              <a:gd name="connsiteY598" fmla="*/ 662971 h 3944039"/>
              <a:gd name="connsiteX599" fmla="*/ 4573271 w 7127914"/>
              <a:gd name="connsiteY599" fmla="*/ 653544 h 3944039"/>
              <a:gd name="connsiteX600" fmla="*/ 4604547 w 7127914"/>
              <a:gd name="connsiteY600" fmla="*/ 653544 h 3944039"/>
              <a:gd name="connsiteX601" fmla="*/ 4595164 w 7127914"/>
              <a:gd name="connsiteY601" fmla="*/ 662971 h 3944039"/>
              <a:gd name="connsiteX602" fmla="*/ 4604547 w 7127914"/>
              <a:gd name="connsiteY602" fmla="*/ 672398 h 3944039"/>
              <a:gd name="connsiteX603" fmla="*/ 4613930 w 7127914"/>
              <a:gd name="connsiteY603" fmla="*/ 662971 h 3944039"/>
              <a:gd name="connsiteX604" fmla="*/ 4604547 w 7127914"/>
              <a:gd name="connsiteY604" fmla="*/ 653544 h 3944039"/>
              <a:gd name="connsiteX605" fmla="*/ 4635823 w 7127914"/>
              <a:gd name="connsiteY605" fmla="*/ 653544 h 3944039"/>
              <a:gd name="connsiteX606" fmla="*/ 4626440 w 7127914"/>
              <a:gd name="connsiteY606" fmla="*/ 662971 h 3944039"/>
              <a:gd name="connsiteX607" fmla="*/ 4635823 w 7127914"/>
              <a:gd name="connsiteY607" fmla="*/ 672398 h 3944039"/>
              <a:gd name="connsiteX608" fmla="*/ 4645206 w 7127914"/>
              <a:gd name="connsiteY608" fmla="*/ 662971 h 3944039"/>
              <a:gd name="connsiteX609" fmla="*/ 4635823 w 7127914"/>
              <a:gd name="connsiteY609" fmla="*/ 653544 h 3944039"/>
              <a:gd name="connsiteX610" fmla="*/ 4667099 w 7127914"/>
              <a:gd name="connsiteY610" fmla="*/ 653544 h 3944039"/>
              <a:gd name="connsiteX611" fmla="*/ 4657716 w 7127914"/>
              <a:gd name="connsiteY611" fmla="*/ 662971 h 3944039"/>
              <a:gd name="connsiteX612" fmla="*/ 4667099 w 7127914"/>
              <a:gd name="connsiteY612" fmla="*/ 672398 h 3944039"/>
              <a:gd name="connsiteX613" fmla="*/ 4676482 w 7127914"/>
              <a:gd name="connsiteY613" fmla="*/ 662971 h 3944039"/>
              <a:gd name="connsiteX614" fmla="*/ 4667099 w 7127914"/>
              <a:gd name="connsiteY614" fmla="*/ 653544 h 3944039"/>
              <a:gd name="connsiteX615" fmla="*/ 4698375 w 7127914"/>
              <a:gd name="connsiteY615" fmla="*/ 653544 h 3944039"/>
              <a:gd name="connsiteX616" fmla="*/ 4688992 w 7127914"/>
              <a:gd name="connsiteY616" fmla="*/ 662971 h 3944039"/>
              <a:gd name="connsiteX617" fmla="*/ 4698375 w 7127914"/>
              <a:gd name="connsiteY617" fmla="*/ 672398 h 3944039"/>
              <a:gd name="connsiteX618" fmla="*/ 4707758 w 7127914"/>
              <a:gd name="connsiteY618" fmla="*/ 662971 h 3944039"/>
              <a:gd name="connsiteX619" fmla="*/ 4698375 w 7127914"/>
              <a:gd name="connsiteY619" fmla="*/ 653544 h 3944039"/>
              <a:gd name="connsiteX620" fmla="*/ 4729652 w 7127914"/>
              <a:gd name="connsiteY620" fmla="*/ 653544 h 3944039"/>
              <a:gd name="connsiteX621" fmla="*/ 4720269 w 7127914"/>
              <a:gd name="connsiteY621" fmla="*/ 662971 h 3944039"/>
              <a:gd name="connsiteX622" fmla="*/ 4729652 w 7127914"/>
              <a:gd name="connsiteY622" fmla="*/ 672398 h 3944039"/>
              <a:gd name="connsiteX623" fmla="*/ 4739035 w 7127914"/>
              <a:gd name="connsiteY623" fmla="*/ 662971 h 3944039"/>
              <a:gd name="connsiteX624" fmla="*/ 4729652 w 7127914"/>
              <a:gd name="connsiteY624" fmla="*/ 653544 h 3944039"/>
              <a:gd name="connsiteX625" fmla="*/ 1414383 w 7127914"/>
              <a:gd name="connsiteY625" fmla="*/ 684967 h 3944039"/>
              <a:gd name="connsiteX626" fmla="*/ 1405000 w 7127914"/>
              <a:gd name="connsiteY626" fmla="*/ 694394 h 3944039"/>
              <a:gd name="connsiteX627" fmla="*/ 1414383 w 7127914"/>
              <a:gd name="connsiteY627" fmla="*/ 703821 h 3944039"/>
              <a:gd name="connsiteX628" fmla="*/ 1423766 w 7127914"/>
              <a:gd name="connsiteY628" fmla="*/ 694394 h 3944039"/>
              <a:gd name="connsiteX629" fmla="*/ 1414383 w 7127914"/>
              <a:gd name="connsiteY629" fmla="*/ 684967 h 3944039"/>
              <a:gd name="connsiteX630" fmla="*/ 1445659 w 7127914"/>
              <a:gd name="connsiteY630" fmla="*/ 684967 h 3944039"/>
              <a:gd name="connsiteX631" fmla="*/ 1436276 w 7127914"/>
              <a:gd name="connsiteY631" fmla="*/ 694394 h 3944039"/>
              <a:gd name="connsiteX632" fmla="*/ 1445659 w 7127914"/>
              <a:gd name="connsiteY632" fmla="*/ 703821 h 3944039"/>
              <a:gd name="connsiteX633" fmla="*/ 1455042 w 7127914"/>
              <a:gd name="connsiteY633" fmla="*/ 694394 h 3944039"/>
              <a:gd name="connsiteX634" fmla="*/ 1445659 w 7127914"/>
              <a:gd name="connsiteY634" fmla="*/ 684967 h 3944039"/>
              <a:gd name="connsiteX635" fmla="*/ 1476935 w 7127914"/>
              <a:gd name="connsiteY635" fmla="*/ 684967 h 3944039"/>
              <a:gd name="connsiteX636" fmla="*/ 1467552 w 7127914"/>
              <a:gd name="connsiteY636" fmla="*/ 694394 h 3944039"/>
              <a:gd name="connsiteX637" fmla="*/ 1476935 w 7127914"/>
              <a:gd name="connsiteY637" fmla="*/ 703821 h 3944039"/>
              <a:gd name="connsiteX638" fmla="*/ 1486318 w 7127914"/>
              <a:gd name="connsiteY638" fmla="*/ 694394 h 3944039"/>
              <a:gd name="connsiteX639" fmla="*/ 1476935 w 7127914"/>
              <a:gd name="connsiteY639" fmla="*/ 684967 h 3944039"/>
              <a:gd name="connsiteX640" fmla="*/ 1508211 w 7127914"/>
              <a:gd name="connsiteY640" fmla="*/ 684967 h 3944039"/>
              <a:gd name="connsiteX641" fmla="*/ 1498828 w 7127914"/>
              <a:gd name="connsiteY641" fmla="*/ 694394 h 3944039"/>
              <a:gd name="connsiteX642" fmla="*/ 1508211 w 7127914"/>
              <a:gd name="connsiteY642" fmla="*/ 703821 h 3944039"/>
              <a:gd name="connsiteX643" fmla="*/ 1517594 w 7127914"/>
              <a:gd name="connsiteY643" fmla="*/ 694394 h 3944039"/>
              <a:gd name="connsiteX644" fmla="*/ 1508211 w 7127914"/>
              <a:gd name="connsiteY644" fmla="*/ 684967 h 3944039"/>
              <a:gd name="connsiteX645" fmla="*/ 1633316 w 7127914"/>
              <a:gd name="connsiteY645" fmla="*/ 684967 h 3944039"/>
              <a:gd name="connsiteX646" fmla="*/ 1623933 w 7127914"/>
              <a:gd name="connsiteY646" fmla="*/ 694394 h 3944039"/>
              <a:gd name="connsiteX647" fmla="*/ 1633316 w 7127914"/>
              <a:gd name="connsiteY647" fmla="*/ 703821 h 3944039"/>
              <a:gd name="connsiteX648" fmla="*/ 1642699 w 7127914"/>
              <a:gd name="connsiteY648" fmla="*/ 694394 h 3944039"/>
              <a:gd name="connsiteX649" fmla="*/ 1633316 w 7127914"/>
              <a:gd name="connsiteY649" fmla="*/ 684967 h 3944039"/>
              <a:gd name="connsiteX650" fmla="*/ 1727144 w 7127914"/>
              <a:gd name="connsiteY650" fmla="*/ 684967 h 3944039"/>
              <a:gd name="connsiteX651" fmla="*/ 1717761 w 7127914"/>
              <a:gd name="connsiteY651" fmla="*/ 694394 h 3944039"/>
              <a:gd name="connsiteX652" fmla="*/ 1727144 w 7127914"/>
              <a:gd name="connsiteY652" fmla="*/ 703821 h 3944039"/>
              <a:gd name="connsiteX653" fmla="*/ 1736527 w 7127914"/>
              <a:gd name="connsiteY653" fmla="*/ 694394 h 3944039"/>
              <a:gd name="connsiteX654" fmla="*/ 1727144 w 7127914"/>
              <a:gd name="connsiteY654" fmla="*/ 684967 h 3944039"/>
              <a:gd name="connsiteX655" fmla="*/ 1758420 w 7127914"/>
              <a:gd name="connsiteY655" fmla="*/ 684967 h 3944039"/>
              <a:gd name="connsiteX656" fmla="*/ 1749037 w 7127914"/>
              <a:gd name="connsiteY656" fmla="*/ 694394 h 3944039"/>
              <a:gd name="connsiteX657" fmla="*/ 1758420 w 7127914"/>
              <a:gd name="connsiteY657" fmla="*/ 703821 h 3944039"/>
              <a:gd name="connsiteX658" fmla="*/ 1767803 w 7127914"/>
              <a:gd name="connsiteY658" fmla="*/ 694394 h 3944039"/>
              <a:gd name="connsiteX659" fmla="*/ 1758420 w 7127914"/>
              <a:gd name="connsiteY659" fmla="*/ 684967 h 3944039"/>
              <a:gd name="connsiteX660" fmla="*/ 1820972 w 7127914"/>
              <a:gd name="connsiteY660" fmla="*/ 684967 h 3944039"/>
              <a:gd name="connsiteX661" fmla="*/ 1811589 w 7127914"/>
              <a:gd name="connsiteY661" fmla="*/ 694394 h 3944039"/>
              <a:gd name="connsiteX662" fmla="*/ 1820972 w 7127914"/>
              <a:gd name="connsiteY662" fmla="*/ 703821 h 3944039"/>
              <a:gd name="connsiteX663" fmla="*/ 1830355 w 7127914"/>
              <a:gd name="connsiteY663" fmla="*/ 694394 h 3944039"/>
              <a:gd name="connsiteX664" fmla="*/ 1820972 w 7127914"/>
              <a:gd name="connsiteY664" fmla="*/ 684967 h 3944039"/>
              <a:gd name="connsiteX665" fmla="*/ 1852249 w 7127914"/>
              <a:gd name="connsiteY665" fmla="*/ 684967 h 3944039"/>
              <a:gd name="connsiteX666" fmla="*/ 1842866 w 7127914"/>
              <a:gd name="connsiteY666" fmla="*/ 694394 h 3944039"/>
              <a:gd name="connsiteX667" fmla="*/ 1852249 w 7127914"/>
              <a:gd name="connsiteY667" fmla="*/ 703821 h 3944039"/>
              <a:gd name="connsiteX668" fmla="*/ 1861632 w 7127914"/>
              <a:gd name="connsiteY668" fmla="*/ 694394 h 3944039"/>
              <a:gd name="connsiteX669" fmla="*/ 1852249 w 7127914"/>
              <a:gd name="connsiteY669" fmla="*/ 684967 h 3944039"/>
              <a:gd name="connsiteX670" fmla="*/ 1914801 w 7127914"/>
              <a:gd name="connsiteY670" fmla="*/ 684967 h 3944039"/>
              <a:gd name="connsiteX671" fmla="*/ 1905418 w 7127914"/>
              <a:gd name="connsiteY671" fmla="*/ 694394 h 3944039"/>
              <a:gd name="connsiteX672" fmla="*/ 1914801 w 7127914"/>
              <a:gd name="connsiteY672" fmla="*/ 703821 h 3944039"/>
              <a:gd name="connsiteX673" fmla="*/ 1924184 w 7127914"/>
              <a:gd name="connsiteY673" fmla="*/ 694394 h 3944039"/>
              <a:gd name="connsiteX674" fmla="*/ 1914801 w 7127914"/>
              <a:gd name="connsiteY674" fmla="*/ 684967 h 3944039"/>
              <a:gd name="connsiteX675" fmla="*/ 1977353 w 7127914"/>
              <a:gd name="connsiteY675" fmla="*/ 684967 h 3944039"/>
              <a:gd name="connsiteX676" fmla="*/ 1967970 w 7127914"/>
              <a:gd name="connsiteY676" fmla="*/ 694394 h 3944039"/>
              <a:gd name="connsiteX677" fmla="*/ 1977353 w 7127914"/>
              <a:gd name="connsiteY677" fmla="*/ 703821 h 3944039"/>
              <a:gd name="connsiteX678" fmla="*/ 1986736 w 7127914"/>
              <a:gd name="connsiteY678" fmla="*/ 694394 h 3944039"/>
              <a:gd name="connsiteX679" fmla="*/ 1977353 w 7127914"/>
              <a:gd name="connsiteY679" fmla="*/ 684967 h 3944039"/>
              <a:gd name="connsiteX680" fmla="*/ 2383943 w 7127914"/>
              <a:gd name="connsiteY680" fmla="*/ 684967 h 3944039"/>
              <a:gd name="connsiteX681" fmla="*/ 2374560 w 7127914"/>
              <a:gd name="connsiteY681" fmla="*/ 694394 h 3944039"/>
              <a:gd name="connsiteX682" fmla="*/ 2383943 w 7127914"/>
              <a:gd name="connsiteY682" fmla="*/ 703821 h 3944039"/>
              <a:gd name="connsiteX683" fmla="*/ 2393326 w 7127914"/>
              <a:gd name="connsiteY683" fmla="*/ 694394 h 3944039"/>
              <a:gd name="connsiteX684" fmla="*/ 2383943 w 7127914"/>
              <a:gd name="connsiteY684" fmla="*/ 684967 h 3944039"/>
              <a:gd name="connsiteX685" fmla="*/ 2415219 w 7127914"/>
              <a:gd name="connsiteY685" fmla="*/ 684967 h 3944039"/>
              <a:gd name="connsiteX686" fmla="*/ 2405836 w 7127914"/>
              <a:gd name="connsiteY686" fmla="*/ 694394 h 3944039"/>
              <a:gd name="connsiteX687" fmla="*/ 2415219 w 7127914"/>
              <a:gd name="connsiteY687" fmla="*/ 703821 h 3944039"/>
              <a:gd name="connsiteX688" fmla="*/ 2424602 w 7127914"/>
              <a:gd name="connsiteY688" fmla="*/ 694394 h 3944039"/>
              <a:gd name="connsiteX689" fmla="*/ 2415219 w 7127914"/>
              <a:gd name="connsiteY689" fmla="*/ 684967 h 3944039"/>
              <a:gd name="connsiteX690" fmla="*/ 2446495 w 7127914"/>
              <a:gd name="connsiteY690" fmla="*/ 684967 h 3944039"/>
              <a:gd name="connsiteX691" fmla="*/ 2437112 w 7127914"/>
              <a:gd name="connsiteY691" fmla="*/ 694394 h 3944039"/>
              <a:gd name="connsiteX692" fmla="*/ 2446495 w 7127914"/>
              <a:gd name="connsiteY692" fmla="*/ 703821 h 3944039"/>
              <a:gd name="connsiteX693" fmla="*/ 2455878 w 7127914"/>
              <a:gd name="connsiteY693" fmla="*/ 694394 h 3944039"/>
              <a:gd name="connsiteX694" fmla="*/ 2446495 w 7127914"/>
              <a:gd name="connsiteY694" fmla="*/ 684967 h 3944039"/>
              <a:gd name="connsiteX695" fmla="*/ 2477771 w 7127914"/>
              <a:gd name="connsiteY695" fmla="*/ 684967 h 3944039"/>
              <a:gd name="connsiteX696" fmla="*/ 2468388 w 7127914"/>
              <a:gd name="connsiteY696" fmla="*/ 694394 h 3944039"/>
              <a:gd name="connsiteX697" fmla="*/ 2477771 w 7127914"/>
              <a:gd name="connsiteY697" fmla="*/ 703821 h 3944039"/>
              <a:gd name="connsiteX698" fmla="*/ 2487154 w 7127914"/>
              <a:gd name="connsiteY698" fmla="*/ 694394 h 3944039"/>
              <a:gd name="connsiteX699" fmla="*/ 2477771 w 7127914"/>
              <a:gd name="connsiteY699" fmla="*/ 684967 h 3944039"/>
              <a:gd name="connsiteX700" fmla="*/ 2509047 w 7127914"/>
              <a:gd name="connsiteY700" fmla="*/ 684967 h 3944039"/>
              <a:gd name="connsiteX701" fmla="*/ 2499664 w 7127914"/>
              <a:gd name="connsiteY701" fmla="*/ 694394 h 3944039"/>
              <a:gd name="connsiteX702" fmla="*/ 2509047 w 7127914"/>
              <a:gd name="connsiteY702" fmla="*/ 703821 h 3944039"/>
              <a:gd name="connsiteX703" fmla="*/ 2518430 w 7127914"/>
              <a:gd name="connsiteY703" fmla="*/ 694394 h 3944039"/>
              <a:gd name="connsiteX704" fmla="*/ 2509047 w 7127914"/>
              <a:gd name="connsiteY704" fmla="*/ 684967 h 3944039"/>
              <a:gd name="connsiteX705" fmla="*/ 2540323 w 7127914"/>
              <a:gd name="connsiteY705" fmla="*/ 684967 h 3944039"/>
              <a:gd name="connsiteX706" fmla="*/ 2530940 w 7127914"/>
              <a:gd name="connsiteY706" fmla="*/ 694394 h 3944039"/>
              <a:gd name="connsiteX707" fmla="*/ 2540323 w 7127914"/>
              <a:gd name="connsiteY707" fmla="*/ 703821 h 3944039"/>
              <a:gd name="connsiteX708" fmla="*/ 2549706 w 7127914"/>
              <a:gd name="connsiteY708" fmla="*/ 694394 h 3944039"/>
              <a:gd name="connsiteX709" fmla="*/ 2540323 w 7127914"/>
              <a:gd name="connsiteY709" fmla="*/ 684967 h 3944039"/>
              <a:gd name="connsiteX710" fmla="*/ 2571599 w 7127914"/>
              <a:gd name="connsiteY710" fmla="*/ 684967 h 3944039"/>
              <a:gd name="connsiteX711" fmla="*/ 2562216 w 7127914"/>
              <a:gd name="connsiteY711" fmla="*/ 694394 h 3944039"/>
              <a:gd name="connsiteX712" fmla="*/ 2571599 w 7127914"/>
              <a:gd name="connsiteY712" fmla="*/ 703821 h 3944039"/>
              <a:gd name="connsiteX713" fmla="*/ 2580982 w 7127914"/>
              <a:gd name="connsiteY713" fmla="*/ 694394 h 3944039"/>
              <a:gd name="connsiteX714" fmla="*/ 2571599 w 7127914"/>
              <a:gd name="connsiteY714" fmla="*/ 684967 h 3944039"/>
              <a:gd name="connsiteX715" fmla="*/ 2602875 w 7127914"/>
              <a:gd name="connsiteY715" fmla="*/ 684967 h 3944039"/>
              <a:gd name="connsiteX716" fmla="*/ 2593492 w 7127914"/>
              <a:gd name="connsiteY716" fmla="*/ 694394 h 3944039"/>
              <a:gd name="connsiteX717" fmla="*/ 2602875 w 7127914"/>
              <a:gd name="connsiteY717" fmla="*/ 703821 h 3944039"/>
              <a:gd name="connsiteX718" fmla="*/ 2612258 w 7127914"/>
              <a:gd name="connsiteY718" fmla="*/ 694394 h 3944039"/>
              <a:gd name="connsiteX719" fmla="*/ 2602875 w 7127914"/>
              <a:gd name="connsiteY719" fmla="*/ 684967 h 3944039"/>
              <a:gd name="connsiteX720" fmla="*/ 2634152 w 7127914"/>
              <a:gd name="connsiteY720" fmla="*/ 684967 h 3944039"/>
              <a:gd name="connsiteX721" fmla="*/ 2624769 w 7127914"/>
              <a:gd name="connsiteY721" fmla="*/ 694394 h 3944039"/>
              <a:gd name="connsiteX722" fmla="*/ 2634152 w 7127914"/>
              <a:gd name="connsiteY722" fmla="*/ 703821 h 3944039"/>
              <a:gd name="connsiteX723" fmla="*/ 2643535 w 7127914"/>
              <a:gd name="connsiteY723" fmla="*/ 694394 h 3944039"/>
              <a:gd name="connsiteX724" fmla="*/ 2634152 w 7127914"/>
              <a:gd name="connsiteY724" fmla="*/ 684967 h 3944039"/>
              <a:gd name="connsiteX725" fmla="*/ 2665428 w 7127914"/>
              <a:gd name="connsiteY725" fmla="*/ 684967 h 3944039"/>
              <a:gd name="connsiteX726" fmla="*/ 2656045 w 7127914"/>
              <a:gd name="connsiteY726" fmla="*/ 694394 h 3944039"/>
              <a:gd name="connsiteX727" fmla="*/ 2665428 w 7127914"/>
              <a:gd name="connsiteY727" fmla="*/ 703821 h 3944039"/>
              <a:gd name="connsiteX728" fmla="*/ 2674811 w 7127914"/>
              <a:gd name="connsiteY728" fmla="*/ 694394 h 3944039"/>
              <a:gd name="connsiteX729" fmla="*/ 2665428 w 7127914"/>
              <a:gd name="connsiteY729" fmla="*/ 684967 h 3944039"/>
              <a:gd name="connsiteX730" fmla="*/ 2696704 w 7127914"/>
              <a:gd name="connsiteY730" fmla="*/ 684967 h 3944039"/>
              <a:gd name="connsiteX731" fmla="*/ 2687321 w 7127914"/>
              <a:gd name="connsiteY731" fmla="*/ 694394 h 3944039"/>
              <a:gd name="connsiteX732" fmla="*/ 2696704 w 7127914"/>
              <a:gd name="connsiteY732" fmla="*/ 703821 h 3944039"/>
              <a:gd name="connsiteX733" fmla="*/ 2706087 w 7127914"/>
              <a:gd name="connsiteY733" fmla="*/ 694394 h 3944039"/>
              <a:gd name="connsiteX734" fmla="*/ 2696704 w 7127914"/>
              <a:gd name="connsiteY734" fmla="*/ 684967 h 3944039"/>
              <a:gd name="connsiteX735" fmla="*/ 2727980 w 7127914"/>
              <a:gd name="connsiteY735" fmla="*/ 684967 h 3944039"/>
              <a:gd name="connsiteX736" fmla="*/ 2718597 w 7127914"/>
              <a:gd name="connsiteY736" fmla="*/ 694394 h 3944039"/>
              <a:gd name="connsiteX737" fmla="*/ 2727980 w 7127914"/>
              <a:gd name="connsiteY737" fmla="*/ 703821 h 3944039"/>
              <a:gd name="connsiteX738" fmla="*/ 2737363 w 7127914"/>
              <a:gd name="connsiteY738" fmla="*/ 694394 h 3944039"/>
              <a:gd name="connsiteX739" fmla="*/ 2727980 w 7127914"/>
              <a:gd name="connsiteY739" fmla="*/ 684967 h 3944039"/>
              <a:gd name="connsiteX740" fmla="*/ 2759256 w 7127914"/>
              <a:gd name="connsiteY740" fmla="*/ 684967 h 3944039"/>
              <a:gd name="connsiteX741" fmla="*/ 2749873 w 7127914"/>
              <a:gd name="connsiteY741" fmla="*/ 694394 h 3944039"/>
              <a:gd name="connsiteX742" fmla="*/ 2759256 w 7127914"/>
              <a:gd name="connsiteY742" fmla="*/ 703821 h 3944039"/>
              <a:gd name="connsiteX743" fmla="*/ 2768639 w 7127914"/>
              <a:gd name="connsiteY743" fmla="*/ 694394 h 3944039"/>
              <a:gd name="connsiteX744" fmla="*/ 2759256 w 7127914"/>
              <a:gd name="connsiteY744" fmla="*/ 684967 h 3944039"/>
              <a:gd name="connsiteX745" fmla="*/ 2790532 w 7127914"/>
              <a:gd name="connsiteY745" fmla="*/ 684967 h 3944039"/>
              <a:gd name="connsiteX746" fmla="*/ 2781149 w 7127914"/>
              <a:gd name="connsiteY746" fmla="*/ 694394 h 3944039"/>
              <a:gd name="connsiteX747" fmla="*/ 2790532 w 7127914"/>
              <a:gd name="connsiteY747" fmla="*/ 703821 h 3944039"/>
              <a:gd name="connsiteX748" fmla="*/ 2799915 w 7127914"/>
              <a:gd name="connsiteY748" fmla="*/ 694394 h 3944039"/>
              <a:gd name="connsiteX749" fmla="*/ 2790532 w 7127914"/>
              <a:gd name="connsiteY749" fmla="*/ 684967 h 3944039"/>
              <a:gd name="connsiteX750" fmla="*/ 2821808 w 7127914"/>
              <a:gd name="connsiteY750" fmla="*/ 684967 h 3944039"/>
              <a:gd name="connsiteX751" fmla="*/ 2812425 w 7127914"/>
              <a:gd name="connsiteY751" fmla="*/ 694394 h 3944039"/>
              <a:gd name="connsiteX752" fmla="*/ 2821808 w 7127914"/>
              <a:gd name="connsiteY752" fmla="*/ 703821 h 3944039"/>
              <a:gd name="connsiteX753" fmla="*/ 2831191 w 7127914"/>
              <a:gd name="connsiteY753" fmla="*/ 694394 h 3944039"/>
              <a:gd name="connsiteX754" fmla="*/ 2821808 w 7127914"/>
              <a:gd name="connsiteY754" fmla="*/ 684967 h 3944039"/>
              <a:gd name="connsiteX755" fmla="*/ 4354338 w 7127914"/>
              <a:gd name="connsiteY755" fmla="*/ 684967 h 3944039"/>
              <a:gd name="connsiteX756" fmla="*/ 4344955 w 7127914"/>
              <a:gd name="connsiteY756" fmla="*/ 694394 h 3944039"/>
              <a:gd name="connsiteX757" fmla="*/ 4354338 w 7127914"/>
              <a:gd name="connsiteY757" fmla="*/ 703821 h 3944039"/>
              <a:gd name="connsiteX758" fmla="*/ 4363721 w 7127914"/>
              <a:gd name="connsiteY758" fmla="*/ 694394 h 3944039"/>
              <a:gd name="connsiteX759" fmla="*/ 4354338 w 7127914"/>
              <a:gd name="connsiteY759" fmla="*/ 684967 h 3944039"/>
              <a:gd name="connsiteX760" fmla="*/ 4385614 w 7127914"/>
              <a:gd name="connsiteY760" fmla="*/ 684967 h 3944039"/>
              <a:gd name="connsiteX761" fmla="*/ 4376231 w 7127914"/>
              <a:gd name="connsiteY761" fmla="*/ 694394 h 3944039"/>
              <a:gd name="connsiteX762" fmla="*/ 4385614 w 7127914"/>
              <a:gd name="connsiteY762" fmla="*/ 703821 h 3944039"/>
              <a:gd name="connsiteX763" fmla="*/ 4394997 w 7127914"/>
              <a:gd name="connsiteY763" fmla="*/ 694394 h 3944039"/>
              <a:gd name="connsiteX764" fmla="*/ 4385614 w 7127914"/>
              <a:gd name="connsiteY764" fmla="*/ 684967 h 3944039"/>
              <a:gd name="connsiteX765" fmla="*/ 4416890 w 7127914"/>
              <a:gd name="connsiteY765" fmla="*/ 684967 h 3944039"/>
              <a:gd name="connsiteX766" fmla="*/ 4407507 w 7127914"/>
              <a:gd name="connsiteY766" fmla="*/ 694394 h 3944039"/>
              <a:gd name="connsiteX767" fmla="*/ 4416890 w 7127914"/>
              <a:gd name="connsiteY767" fmla="*/ 703821 h 3944039"/>
              <a:gd name="connsiteX768" fmla="*/ 4426273 w 7127914"/>
              <a:gd name="connsiteY768" fmla="*/ 694394 h 3944039"/>
              <a:gd name="connsiteX769" fmla="*/ 4416890 w 7127914"/>
              <a:gd name="connsiteY769" fmla="*/ 684967 h 3944039"/>
              <a:gd name="connsiteX770" fmla="*/ 4448166 w 7127914"/>
              <a:gd name="connsiteY770" fmla="*/ 684967 h 3944039"/>
              <a:gd name="connsiteX771" fmla="*/ 4438783 w 7127914"/>
              <a:gd name="connsiteY771" fmla="*/ 694394 h 3944039"/>
              <a:gd name="connsiteX772" fmla="*/ 4448166 w 7127914"/>
              <a:gd name="connsiteY772" fmla="*/ 703821 h 3944039"/>
              <a:gd name="connsiteX773" fmla="*/ 4457549 w 7127914"/>
              <a:gd name="connsiteY773" fmla="*/ 694394 h 3944039"/>
              <a:gd name="connsiteX774" fmla="*/ 4448166 w 7127914"/>
              <a:gd name="connsiteY774" fmla="*/ 684967 h 3944039"/>
              <a:gd name="connsiteX775" fmla="*/ 4479443 w 7127914"/>
              <a:gd name="connsiteY775" fmla="*/ 684967 h 3944039"/>
              <a:gd name="connsiteX776" fmla="*/ 4470060 w 7127914"/>
              <a:gd name="connsiteY776" fmla="*/ 694394 h 3944039"/>
              <a:gd name="connsiteX777" fmla="*/ 4479443 w 7127914"/>
              <a:gd name="connsiteY777" fmla="*/ 703821 h 3944039"/>
              <a:gd name="connsiteX778" fmla="*/ 4488826 w 7127914"/>
              <a:gd name="connsiteY778" fmla="*/ 694394 h 3944039"/>
              <a:gd name="connsiteX779" fmla="*/ 4479443 w 7127914"/>
              <a:gd name="connsiteY779" fmla="*/ 684967 h 3944039"/>
              <a:gd name="connsiteX780" fmla="*/ 4510719 w 7127914"/>
              <a:gd name="connsiteY780" fmla="*/ 684967 h 3944039"/>
              <a:gd name="connsiteX781" fmla="*/ 4501336 w 7127914"/>
              <a:gd name="connsiteY781" fmla="*/ 694394 h 3944039"/>
              <a:gd name="connsiteX782" fmla="*/ 4510719 w 7127914"/>
              <a:gd name="connsiteY782" fmla="*/ 703821 h 3944039"/>
              <a:gd name="connsiteX783" fmla="*/ 4520102 w 7127914"/>
              <a:gd name="connsiteY783" fmla="*/ 694394 h 3944039"/>
              <a:gd name="connsiteX784" fmla="*/ 4510719 w 7127914"/>
              <a:gd name="connsiteY784" fmla="*/ 684967 h 3944039"/>
              <a:gd name="connsiteX785" fmla="*/ 4541995 w 7127914"/>
              <a:gd name="connsiteY785" fmla="*/ 684967 h 3944039"/>
              <a:gd name="connsiteX786" fmla="*/ 4532612 w 7127914"/>
              <a:gd name="connsiteY786" fmla="*/ 694394 h 3944039"/>
              <a:gd name="connsiteX787" fmla="*/ 4541995 w 7127914"/>
              <a:gd name="connsiteY787" fmla="*/ 703821 h 3944039"/>
              <a:gd name="connsiteX788" fmla="*/ 4551378 w 7127914"/>
              <a:gd name="connsiteY788" fmla="*/ 694394 h 3944039"/>
              <a:gd name="connsiteX789" fmla="*/ 4541995 w 7127914"/>
              <a:gd name="connsiteY789" fmla="*/ 684967 h 3944039"/>
              <a:gd name="connsiteX790" fmla="*/ 4573271 w 7127914"/>
              <a:gd name="connsiteY790" fmla="*/ 684967 h 3944039"/>
              <a:gd name="connsiteX791" fmla="*/ 4563888 w 7127914"/>
              <a:gd name="connsiteY791" fmla="*/ 694394 h 3944039"/>
              <a:gd name="connsiteX792" fmla="*/ 4573271 w 7127914"/>
              <a:gd name="connsiteY792" fmla="*/ 703821 h 3944039"/>
              <a:gd name="connsiteX793" fmla="*/ 4582654 w 7127914"/>
              <a:gd name="connsiteY793" fmla="*/ 694394 h 3944039"/>
              <a:gd name="connsiteX794" fmla="*/ 4573271 w 7127914"/>
              <a:gd name="connsiteY794" fmla="*/ 684967 h 3944039"/>
              <a:gd name="connsiteX795" fmla="*/ 4604547 w 7127914"/>
              <a:gd name="connsiteY795" fmla="*/ 684967 h 3944039"/>
              <a:gd name="connsiteX796" fmla="*/ 4595164 w 7127914"/>
              <a:gd name="connsiteY796" fmla="*/ 694394 h 3944039"/>
              <a:gd name="connsiteX797" fmla="*/ 4604547 w 7127914"/>
              <a:gd name="connsiteY797" fmla="*/ 703821 h 3944039"/>
              <a:gd name="connsiteX798" fmla="*/ 4613930 w 7127914"/>
              <a:gd name="connsiteY798" fmla="*/ 694394 h 3944039"/>
              <a:gd name="connsiteX799" fmla="*/ 4604547 w 7127914"/>
              <a:gd name="connsiteY799" fmla="*/ 684967 h 3944039"/>
              <a:gd name="connsiteX800" fmla="*/ 4635823 w 7127914"/>
              <a:gd name="connsiteY800" fmla="*/ 684967 h 3944039"/>
              <a:gd name="connsiteX801" fmla="*/ 4626440 w 7127914"/>
              <a:gd name="connsiteY801" fmla="*/ 694394 h 3944039"/>
              <a:gd name="connsiteX802" fmla="*/ 4635823 w 7127914"/>
              <a:gd name="connsiteY802" fmla="*/ 703821 h 3944039"/>
              <a:gd name="connsiteX803" fmla="*/ 4645206 w 7127914"/>
              <a:gd name="connsiteY803" fmla="*/ 694394 h 3944039"/>
              <a:gd name="connsiteX804" fmla="*/ 4635823 w 7127914"/>
              <a:gd name="connsiteY804" fmla="*/ 684967 h 3944039"/>
              <a:gd name="connsiteX805" fmla="*/ 4667099 w 7127914"/>
              <a:gd name="connsiteY805" fmla="*/ 684967 h 3944039"/>
              <a:gd name="connsiteX806" fmla="*/ 4657716 w 7127914"/>
              <a:gd name="connsiteY806" fmla="*/ 694394 h 3944039"/>
              <a:gd name="connsiteX807" fmla="*/ 4667099 w 7127914"/>
              <a:gd name="connsiteY807" fmla="*/ 703821 h 3944039"/>
              <a:gd name="connsiteX808" fmla="*/ 4676482 w 7127914"/>
              <a:gd name="connsiteY808" fmla="*/ 694394 h 3944039"/>
              <a:gd name="connsiteX809" fmla="*/ 4667099 w 7127914"/>
              <a:gd name="connsiteY809" fmla="*/ 684967 h 3944039"/>
              <a:gd name="connsiteX810" fmla="*/ 4698375 w 7127914"/>
              <a:gd name="connsiteY810" fmla="*/ 684967 h 3944039"/>
              <a:gd name="connsiteX811" fmla="*/ 4688992 w 7127914"/>
              <a:gd name="connsiteY811" fmla="*/ 694394 h 3944039"/>
              <a:gd name="connsiteX812" fmla="*/ 4698375 w 7127914"/>
              <a:gd name="connsiteY812" fmla="*/ 703821 h 3944039"/>
              <a:gd name="connsiteX813" fmla="*/ 4707758 w 7127914"/>
              <a:gd name="connsiteY813" fmla="*/ 694394 h 3944039"/>
              <a:gd name="connsiteX814" fmla="*/ 4698375 w 7127914"/>
              <a:gd name="connsiteY814" fmla="*/ 684967 h 3944039"/>
              <a:gd name="connsiteX815" fmla="*/ 4729652 w 7127914"/>
              <a:gd name="connsiteY815" fmla="*/ 684967 h 3944039"/>
              <a:gd name="connsiteX816" fmla="*/ 4720269 w 7127914"/>
              <a:gd name="connsiteY816" fmla="*/ 694394 h 3944039"/>
              <a:gd name="connsiteX817" fmla="*/ 4729652 w 7127914"/>
              <a:gd name="connsiteY817" fmla="*/ 703821 h 3944039"/>
              <a:gd name="connsiteX818" fmla="*/ 4739035 w 7127914"/>
              <a:gd name="connsiteY818" fmla="*/ 694394 h 3944039"/>
              <a:gd name="connsiteX819" fmla="*/ 4729652 w 7127914"/>
              <a:gd name="connsiteY819" fmla="*/ 684967 h 3944039"/>
              <a:gd name="connsiteX820" fmla="*/ 4760928 w 7127914"/>
              <a:gd name="connsiteY820" fmla="*/ 684967 h 3944039"/>
              <a:gd name="connsiteX821" fmla="*/ 4751545 w 7127914"/>
              <a:gd name="connsiteY821" fmla="*/ 694394 h 3944039"/>
              <a:gd name="connsiteX822" fmla="*/ 4760928 w 7127914"/>
              <a:gd name="connsiteY822" fmla="*/ 703821 h 3944039"/>
              <a:gd name="connsiteX823" fmla="*/ 4770311 w 7127914"/>
              <a:gd name="connsiteY823" fmla="*/ 694394 h 3944039"/>
              <a:gd name="connsiteX824" fmla="*/ 4760928 w 7127914"/>
              <a:gd name="connsiteY824" fmla="*/ 684967 h 3944039"/>
              <a:gd name="connsiteX825" fmla="*/ 4792204 w 7127914"/>
              <a:gd name="connsiteY825" fmla="*/ 684967 h 3944039"/>
              <a:gd name="connsiteX826" fmla="*/ 4782821 w 7127914"/>
              <a:gd name="connsiteY826" fmla="*/ 694394 h 3944039"/>
              <a:gd name="connsiteX827" fmla="*/ 4792204 w 7127914"/>
              <a:gd name="connsiteY827" fmla="*/ 703821 h 3944039"/>
              <a:gd name="connsiteX828" fmla="*/ 4801587 w 7127914"/>
              <a:gd name="connsiteY828" fmla="*/ 694394 h 3944039"/>
              <a:gd name="connsiteX829" fmla="*/ 4792204 w 7127914"/>
              <a:gd name="connsiteY829" fmla="*/ 684967 h 3944039"/>
              <a:gd name="connsiteX830" fmla="*/ 4823480 w 7127914"/>
              <a:gd name="connsiteY830" fmla="*/ 684967 h 3944039"/>
              <a:gd name="connsiteX831" fmla="*/ 4814097 w 7127914"/>
              <a:gd name="connsiteY831" fmla="*/ 694394 h 3944039"/>
              <a:gd name="connsiteX832" fmla="*/ 4823480 w 7127914"/>
              <a:gd name="connsiteY832" fmla="*/ 703821 h 3944039"/>
              <a:gd name="connsiteX833" fmla="*/ 4832863 w 7127914"/>
              <a:gd name="connsiteY833" fmla="*/ 694394 h 3944039"/>
              <a:gd name="connsiteX834" fmla="*/ 4823480 w 7127914"/>
              <a:gd name="connsiteY834" fmla="*/ 684967 h 3944039"/>
              <a:gd name="connsiteX835" fmla="*/ 4854756 w 7127914"/>
              <a:gd name="connsiteY835" fmla="*/ 684967 h 3944039"/>
              <a:gd name="connsiteX836" fmla="*/ 4845373 w 7127914"/>
              <a:gd name="connsiteY836" fmla="*/ 694394 h 3944039"/>
              <a:gd name="connsiteX837" fmla="*/ 4854756 w 7127914"/>
              <a:gd name="connsiteY837" fmla="*/ 703821 h 3944039"/>
              <a:gd name="connsiteX838" fmla="*/ 4864139 w 7127914"/>
              <a:gd name="connsiteY838" fmla="*/ 694394 h 3944039"/>
              <a:gd name="connsiteX839" fmla="*/ 4854756 w 7127914"/>
              <a:gd name="connsiteY839" fmla="*/ 684967 h 3944039"/>
              <a:gd name="connsiteX840" fmla="*/ 4948584 w 7127914"/>
              <a:gd name="connsiteY840" fmla="*/ 684967 h 3944039"/>
              <a:gd name="connsiteX841" fmla="*/ 4939201 w 7127914"/>
              <a:gd name="connsiteY841" fmla="*/ 694394 h 3944039"/>
              <a:gd name="connsiteX842" fmla="*/ 4948584 w 7127914"/>
              <a:gd name="connsiteY842" fmla="*/ 703821 h 3944039"/>
              <a:gd name="connsiteX843" fmla="*/ 4957967 w 7127914"/>
              <a:gd name="connsiteY843" fmla="*/ 694394 h 3944039"/>
              <a:gd name="connsiteX844" fmla="*/ 4948584 w 7127914"/>
              <a:gd name="connsiteY844" fmla="*/ 684967 h 3944039"/>
              <a:gd name="connsiteX845" fmla="*/ 4979860 w 7127914"/>
              <a:gd name="connsiteY845" fmla="*/ 684967 h 3944039"/>
              <a:gd name="connsiteX846" fmla="*/ 4970477 w 7127914"/>
              <a:gd name="connsiteY846" fmla="*/ 694394 h 3944039"/>
              <a:gd name="connsiteX847" fmla="*/ 4979860 w 7127914"/>
              <a:gd name="connsiteY847" fmla="*/ 703821 h 3944039"/>
              <a:gd name="connsiteX848" fmla="*/ 4989243 w 7127914"/>
              <a:gd name="connsiteY848" fmla="*/ 694394 h 3944039"/>
              <a:gd name="connsiteX849" fmla="*/ 4979860 w 7127914"/>
              <a:gd name="connsiteY849" fmla="*/ 684967 h 3944039"/>
              <a:gd name="connsiteX850" fmla="*/ 1351831 w 7127914"/>
              <a:gd name="connsiteY850" fmla="*/ 716389 h 3944039"/>
              <a:gd name="connsiteX851" fmla="*/ 1342448 w 7127914"/>
              <a:gd name="connsiteY851" fmla="*/ 725816 h 3944039"/>
              <a:gd name="connsiteX852" fmla="*/ 1351831 w 7127914"/>
              <a:gd name="connsiteY852" fmla="*/ 735243 h 3944039"/>
              <a:gd name="connsiteX853" fmla="*/ 1361214 w 7127914"/>
              <a:gd name="connsiteY853" fmla="*/ 725816 h 3944039"/>
              <a:gd name="connsiteX854" fmla="*/ 1351831 w 7127914"/>
              <a:gd name="connsiteY854" fmla="*/ 716389 h 3944039"/>
              <a:gd name="connsiteX855" fmla="*/ 1383107 w 7127914"/>
              <a:gd name="connsiteY855" fmla="*/ 716389 h 3944039"/>
              <a:gd name="connsiteX856" fmla="*/ 1373724 w 7127914"/>
              <a:gd name="connsiteY856" fmla="*/ 725816 h 3944039"/>
              <a:gd name="connsiteX857" fmla="*/ 1383107 w 7127914"/>
              <a:gd name="connsiteY857" fmla="*/ 735243 h 3944039"/>
              <a:gd name="connsiteX858" fmla="*/ 1392490 w 7127914"/>
              <a:gd name="connsiteY858" fmla="*/ 725816 h 3944039"/>
              <a:gd name="connsiteX859" fmla="*/ 1383107 w 7127914"/>
              <a:gd name="connsiteY859" fmla="*/ 716389 h 3944039"/>
              <a:gd name="connsiteX860" fmla="*/ 1414383 w 7127914"/>
              <a:gd name="connsiteY860" fmla="*/ 716389 h 3944039"/>
              <a:gd name="connsiteX861" fmla="*/ 1405000 w 7127914"/>
              <a:gd name="connsiteY861" fmla="*/ 725816 h 3944039"/>
              <a:gd name="connsiteX862" fmla="*/ 1414383 w 7127914"/>
              <a:gd name="connsiteY862" fmla="*/ 735243 h 3944039"/>
              <a:gd name="connsiteX863" fmla="*/ 1423766 w 7127914"/>
              <a:gd name="connsiteY863" fmla="*/ 725816 h 3944039"/>
              <a:gd name="connsiteX864" fmla="*/ 1414383 w 7127914"/>
              <a:gd name="connsiteY864" fmla="*/ 716389 h 3944039"/>
              <a:gd name="connsiteX865" fmla="*/ 1445659 w 7127914"/>
              <a:gd name="connsiteY865" fmla="*/ 716389 h 3944039"/>
              <a:gd name="connsiteX866" fmla="*/ 1436276 w 7127914"/>
              <a:gd name="connsiteY866" fmla="*/ 725816 h 3944039"/>
              <a:gd name="connsiteX867" fmla="*/ 1445659 w 7127914"/>
              <a:gd name="connsiteY867" fmla="*/ 735243 h 3944039"/>
              <a:gd name="connsiteX868" fmla="*/ 1455042 w 7127914"/>
              <a:gd name="connsiteY868" fmla="*/ 725816 h 3944039"/>
              <a:gd name="connsiteX869" fmla="*/ 1445659 w 7127914"/>
              <a:gd name="connsiteY869" fmla="*/ 716389 h 3944039"/>
              <a:gd name="connsiteX870" fmla="*/ 1476935 w 7127914"/>
              <a:gd name="connsiteY870" fmla="*/ 716389 h 3944039"/>
              <a:gd name="connsiteX871" fmla="*/ 1467552 w 7127914"/>
              <a:gd name="connsiteY871" fmla="*/ 725816 h 3944039"/>
              <a:gd name="connsiteX872" fmla="*/ 1476935 w 7127914"/>
              <a:gd name="connsiteY872" fmla="*/ 735243 h 3944039"/>
              <a:gd name="connsiteX873" fmla="*/ 1486318 w 7127914"/>
              <a:gd name="connsiteY873" fmla="*/ 725816 h 3944039"/>
              <a:gd name="connsiteX874" fmla="*/ 1476935 w 7127914"/>
              <a:gd name="connsiteY874" fmla="*/ 716389 h 3944039"/>
              <a:gd name="connsiteX875" fmla="*/ 1508211 w 7127914"/>
              <a:gd name="connsiteY875" fmla="*/ 716389 h 3944039"/>
              <a:gd name="connsiteX876" fmla="*/ 1498828 w 7127914"/>
              <a:gd name="connsiteY876" fmla="*/ 725816 h 3944039"/>
              <a:gd name="connsiteX877" fmla="*/ 1508211 w 7127914"/>
              <a:gd name="connsiteY877" fmla="*/ 735243 h 3944039"/>
              <a:gd name="connsiteX878" fmla="*/ 1517594 w 7127914"/>
              <a:gd name="connsiteY878" fmla="*/ 725816 h 3944039"/>
              <a:gd name="connsiteX879" fmla="*/ 1508211 w 7127914"/>
              <a:gd name="connsiteY879" fmla="*/ 716389 h 3944039"/>
              <a:gd name="connsiteX880" fmla="*/ 1539487 w 7127914"/>
              <a:gd name="connsiteY880" fmla="*/ 716389 h 3944039"/>
              <a:gd name="connsiteX881" fmla="*/ 1530104 w 7127914"/>
              <a:gd name="connsiteY881" fmla="*/ 725816 h 3944039"/>
              <a:gd name="connsiteX882" fmla="*/ 1539487 w 7127914"/>
              <a:gd name="connsiteY882" fmla="*/ 735243 h 3944039"/>
              <a:gd name="connsiteX883" fmla="*/ 1548870 w 7127914"/>
              <a:gd name="connsiteY883" fmla="*/ 725816 h 3944039"/>
              <a:gd name="connsiteX884" fmla="*/ 1539487 w 7127914"/>
              <a:gd name="connsiteY884" fmla="*/ 716389 h 3944039"/>
              <a:gd name="connsiteX885" fmla="*/ 1570763 w 7127914"/>
              <a:gd name="connsiteY885" fmla="*/ 716389 h 3944039"/>
              <a:gd name="connsiteX886" fmla="*/ 1561380 w 7127914"/>
              <a:gd name="connsiteY886" fmla="*/ 725816 h 3944039"/>
              <a:gd name="connsiteX887" fmla="*/ 1570763 w 7127914"/>
              <a:gd name="connsiteY887" fmla="*/ 735243 h 3944039"/>
              <a:gd name="connsiteX888" fmla="*/ 1580146 w 7127914"/>
              <a:gd name="connsiteY888" fmla="*/ 725816 h 3944039"/>
              <a:gd name="connsiteX889" fmla="*/ 1570763 w 7127914"/>
              <a:gd name="connsiteY889" fmla="*/ 716389 h 3944039"/>
              <a:gd name="connsiteX890" fmla="*/ 1602040 w 7127914"/>
              <a:gd name="connsiteY890" fmla="*/ 716389 h 3944039"/>
              <a:gd name="connsiteX891" fmla="*/ 1592657 w 7127914"/>
              <a:gd name="connsiteY891" fmla="*/ 725816 h 3944039"/>
              <a:gd name="connsiteX892" fmla="*/ 1602040 w 7127914"/>
              <a:gd name="connsiteY892" fmla="*/ 735243 h 3944039"/>
              <a:gd name="connsiteX893" fmla="*/ 1611423 w 7127914"/>
              <a:gd name="connsiteY893" fmla="*/ 725816 h 3944039"/>
              <a:gd name="connsiteX894" fmla="*/ 1602040 w 7127914"/>
              <a:gd name="connsiteY894" fmla="*/ 716389 h 3944039"/>
              <a:gd name="connsiteX895" fmla="*/ 1789696 w 7127914"/>
              <a:gd name="connsiteY895" fmla="*/ 716389 h 3944039"/>
              <a:gd name="connsiteX896" fmla="*/ 1780313 w 7127914"/>
              <a:gd name="connsiteY896" fmla="*/ 725816 h 3944039"/>
              <a:gd name="connsiteX897" fmla="*/ 1789696 w 7127914"/>
              <a:gd name="connsiteY897" fmla="*/ 735243 h 3944039"/>
              <a:gd name="connsiteX898" fmla="*/ 1799079 w 7127914"/>
              <a:gd name="connsiteY898" fmla="*/ 725816 h 3944039"/>
              <a:gd name="connsiteX899" fmla="*/ 1789696 w 7127914"/>
              <a:gd name="connsiteY899" fmla="*/ 716389 h 3944039"/>
              <a:gd name="connsiteX900" fmla="*/ 1883525 w 7127914"/>
              <a:gd name="connsiteY900" fmla="*/ 716389 h 3944039"/>
              <a:gd name="connsiteX901" fmla="*/ 1874142 w 7127914"/>
              <a:gd name="connsiteY901" fmla="*/ 725816 h 3944039"/>
              <a:gd name="connsiteX902" fmla="*/ 1883525 w 7127914"/>
              <a:gd name="connsiteY902" fmla="*/ 735243 h 3944039"/>
              <a:gd name="connsiteX903" fmla="*/ 1892908 w 7127914"/>
              <a:gd name="connsiteY903" fmla="*/ 725816 h 3944039"/>
              <a:gd name="connsiteX904" fmla="*/ 1883525 w 7127914"/>
              <a:gd name="connsiteY904" fmla="*/ 716389 h 3944039"/>
              <a:gd name="connsiteX905" fmla="*/ 1914801 w 7127914"/>
              <a:gd name="connsiteY905" fmla="*/ 716389 h 3944039"/>
              <a:gd name="connsiteX906" fmla="*/ 1905418 w 7127914"/>
              <a:gd name="connsiteY906" fmla="*/ 725816 h 3944039"/>
              <a:gd name="connsiteX907" fmla="*/ 1914801 w 7127914"/>
              <a:gd name="connsiteY907" fmla="*/ 735243 h 3944039"/>
              <a:gd name="connsiteX908" fmla="*/ 1924184 w 7127914"/>
              <a:gd name="connsiteY908" fmla="*/ 725816 h 3944039"/>
              <a:gd name="connsiteX909" fmla="*/ 1914801 w 7127914"/>
              <a:gd name="connsiteY909" fmla="*/ 716389 h 3944039"/>
              <a:gd name="connsiteX910" fmla="*/ 1946077 w 7127914"/>
              <a:gd name="connsiteY910" fmla="*/ 716389 h 3944039"/>
              <a:gd name="connsiteX911" fmla="*/ 1936694 w 7127914"/>
              <a:gd name="connsiteY911" fmla="*/ 725816 h 3944039"/>
              <a:gd name="connsiteX912" fmla="*/ 1946077 w 7127914"/>
              <a:gd name="connsiteY912" fmla="*/ 735243 h 3944039"/>
              <a:gd name="connsiteX913" fmla="*/ 1955460 w 7127914"/>
              <a:gd name="connsiteY913" fmla="*/ 725816 h 3944039"/>
              <a:gd name="connsiteX914" fmla="*/ 1946077 w 7127914"/>
              <a:gd name="connsiteY914" fmla="*/ 716389 h 3944039"/>
              <a:gd name="connsiteX915" fmla="*/ 1977353 w 7127914"/>
              <a:gd name="connsiteY915" fmla="*/ 716389 h 3944039"/>
              <a:gd name="connsiteX916" fmla="*/ 1967970 w 7127914"/>
              <a:gd name="connsiteY916" fmla="*/ 725816 h 3944039"/>
              <a:gd name="connsiteX917" fmla="*/ 1977353 w 7127914"/>
              <a:gd name="connsiteY917" fmla="*/ 735243 h 3944039"/>
              <a:gd name="connsiteX918" fmla="*/ 1986736 w 7127914"/>
              <a:gd name="connsiteY918" fmla="*/ 725816 h 3944039"/>
              <a:gd name="connsiteX919" fmla="*/ 1977353 w 7127914"/>
              <a:gd name="connsiteY919" fmla="*/ 716389 h 3944039"/>
              <a:gd name="connsiteX920" fmla="*/ 2008629 w 7127914"/>
              <a:gd name="connsiteY920" fmla="*/ 716389 h 3944039"/>
              <a:gd name="connsiteX921" fmla="*/ 1999246 w 7127914"/>
              <a:gd name="connsiteY921" fmla="*/ 725816 h 3944039"/>
              <a:gd name="connsiteX922" fmla="*/ 2008629 w 7127914"/>
              <a:gd name="connsiteY922" fmla="*/ 735243 h 3944039"/>
              <a:gd name="connsiteX923" fmla="*/ 2018012 w 7127914"/>
              <a:gd name="connsiteY923" fmla="*/ 725816 h 3944039"/>
              <a:gd name="connsiteX924" fmla="*/ 2008629 w 7127914"/>
              <a:gd name="connsiteY924" fmla="*/ 716389 h 3944039"/>
              <a:gd name="connsiteX925" fmla="*/ 2039905 w 7127914"/>
              <a:gd name="connsiteY925" fmla="*/ 716389 h 3944039"/>
              <a:gd name="connsiteX926" fmla="*/ 2030522 w 7127914"/>
              <a:gd name="connsiteY926" fmla="*/ 725816 h 3944039"/>
              <a:gd name="connsiteX927" fmla="*/ 2039905 w 7127914"/>
              <a:gd name="connsiteY927" fmla="*/ 735243 h 3944039"/>
              <a:gd name="connsiteX928" fmla="*/ 2049288 w 7127914"/>
              <a:gd name="connsiteY928" fmla="*/ 725816 h 3944039"/>
              <a:gd name="connsiteX929" fmla="*/ 2039905 w 7127914"/>
              <a:gd name="connsiteY929" fmla="*/ 716389 h 3944039"/>
              <a:gd name="connsiteX930" fmla="*/ 2071181 w 7127914"/>
              <a:gd name="connsiteY930" fmla="*/ 716389 h 3944039"/>
              <a:gd name="connsiteX931" fmla="*/ 2061798 w 7127914"/>
              <a:gd name="connsiteY931" fmla="*/ 725816 h 3944039"/>
              <a:gd name="connsiteX932" fmla="*/ 2071181 w 7127914"/>
              <a:gd name="connsiteY932" fmla="*/ 735243 h 3944039"/>
              <a:gd name="connsiteX933" fmla="*/ 2080564 w 7127914"/>
              <a:gd name="connsiteY933" fmla="*/ 725816 h 3944039"/>
              <a:gd name="connsiteX934" fmla="*/ 2071181 w 7127914"/>
              <a:gd name="connsiteY934" fmla="*/ 716389 h 3944039"/>
              <a:gd name="connsiteX935" fmla="*/ 2383943 w 7127914"/>
              <a:gd name="connsiteY935" fmla="*/ 716389 h 3944039"/>
              <a:gd name="connsiteX936" fmla="*/ 2374560 w 7127914"/>
              <a:gd name="connsiteY936" fmla="*/ 725816 h 3944039"/>
              <a:gd name="connsiteX937" fmla="*/ 2383943 w 7127914"/>
              <a:gd name="connsiteY937" fmla="*/ 735243 h 3944039"/>
              <a:gd name="connsiteX938" fmla="*/ 2393326 w 7127914"/>
              <a:gd name="connsiteY938" fmla="*/ 725816 h 3944039"/>
              <a:gd name="connsiteX939" fmla="*/ 2383943 w 7127914"/>
              <a:gd name="connsiteY939" fmla="*/ 716389 h 3944039"/>
              <a:gd name="connsiteX940" fmla="*/ 2415219 w 7127914"/>
              <a:gd name="connsiteY940" fmla="*/ 716389 h 3944039"/>
              <a:gd name="connsiteX941" fmla="*/ 2405836 w 7127914"/>
              <a:gd name="connsiteY941" fmla="*/ 725816 h 3944039"/>
              <a:gd name="connsiteX942" fmla="*/ 2415219 w 7127914"/>
              <a:gd name="connsiteY942" fmla="*/ 735243 h 3944039"/>
              <a:gd name="connsiteX943" fmla="*/ 2424602 w 7127914"/>
              <a:gd name="connsiteY943" fmla="*/ 725816 h 3944039"/>
              <a:gd name="connsiteX944" fmla="*/ 2415219 w 7127914"/>
              <a:gd name="connsiteY944" fmla="*/ 716389 h 3944039"/>
              <a:gd name="connsiteX945" fmla="*/ 2446495 w 7127914"/>
              <a:gd name="connsiteY945" fmla="*/ 716389 h 3944039"/>
              <a:gd name="connsiteX946" fmla="*/ 2437112 w 7127914"/>
              <a:gd name="connsiteY946" fmla="*/ 725816 h 3944039"/>
              <a:gd name="connsiteX947" fmla="*/ 2446495 w 7127914"/>
              <a:gd name="connsiteY947" fmla="*/ 735243 h 3944039"/>
              <a:gd name="connsiteX948" fmla="*/ 2455878 w 7127914"/>
              <a:gd name="connsiteY948" fmla="*/ 725816 h 3944039"/>
              <a:gd name="connsiteX949" fmla="*/ 2446495 w 7127914"/>
              <a:gd name="connsiteY949" fmla="*/ 716389 h 3944039"/>
              <a:gd name="connsiteX950" fmla="*/ 2477771 w 7127914"/>
              <a:gd name="connsiteY950" fmla="*/ 716389 h 3944039"/>
              <a:gd name="connsiteX951" fmla="*/ 2468388 w 7127914"/>
              <a:gd name="connsiteY951" fmla="*/ 725816 h 3944039"/>
              <a:gd name="connsiteX952" fmla="*/ 2477771 w 7127914"/>
              <a:gd name="connsiteY952" fmla="*/ 735243 h 3944039"/>
              <a:gd name="connsiteX953" fmla="*/ 2487154 w 7127914"/>
              <a:gd name="connsiteY953" fmla="*/ 725816 h 3944039"/>
              <a:gd name="connsiteX954" fmla="*/ 2477771 w 7127914"/>
              <a:gd name="connsiteY954" fmla="*/ 716389 h 3944039"/>
              <a:gd name="connsiteX955" fmla="*/ 2509047 w 7127914"/>
              <a:gd name="connsiteY955" fmla="*/ 716389 h 3944039"/>
              <a:gd name="connsiteX956" fmla="*/ 2499664 w 7127914"/>
              <a:gd name="connsiteY956" fmla="*/ 725816 h 3944039"/>
              <a:gd name="connsiteX957" fmla="*/ 2509047 w 7127914"/>
              <a:gd name="connsiteY957" fmla="*/ 735243 h 3944039"/>
              <a:gd name="connsiteX958" fmla="*/ 2518430 w 7127914"/>
              <a:gd name="connsiteY958" fmla="*/ 725816 h 3944039"/>
              <a:gd name="connsiteX959" fmla="*/ 2509047 w 7127914"/>
              <a:gd name="connsiteY959" fmla="*/ 716389 h 3944039"/>
              <a:gd name="connsiteX960" fmla="*/ 2540323 w 7127914"/>
              <a:gd name="connsiteY960" fmla="*/ 716389 h 3944039"/>
              <a:gd name="connsiteX961" fmla="*/ 2530940 w 7127914"/>
              <a:gd name="connsiteY961" fmla="*/ 725816 h 3944039"/>
              <a:gd name="connsiteX962" fmla="*/ 2540323 w 7127914"/>
              <a:gd name="connsiteY962" fmla="*/ 735243 h 3944039"/>
              <a:gd name="connsiteX963" fmla="*/ 2549706 w 7127914"/>
              <a:gd name="connsiteY963" fmla="*/ 725816 h 3944039"/>
              <a:gd name="connsiteX964" fmla="*/ 2540323 w 7127914"/>
              <a:gd name="connsiteY964" fmla="*/ 716389 h 3944039"/>
              <a:gd name="connsiteX965" fmla="*/ 2571599 w 7127914"/>
              <a:gd name="connsiteY965" fmla="*/ 716389 h 3944039"/>
              <a:gd name="connsiteX966" fmla="*/ 2562216 w 7127914"/>
              <a:gd name="connsiteY966" fmla="*/ 725816 h 3944039"/>
              <a:gd name="connsiteX967" fmla="*/ 2571599 w 7127914"/>
              <a:gd name="connsiteY967" fmla="*/ 735243 h 3944039"/>
              <a:gd name="connsiteX968" fmla="*/ 2580982 w 7127914"/>
              <a:gd name="connsiteY968" fmla="*/ 725816 h 3944039"/>
              <a:gd name="connsiteX969" fmla="*/ 2571599 w 7127914"/>
              <a:gd name="connsiteY969" fmla="*/ 716389 h 3944039"/>
              <a:gd name="connsiteX970" fmla="*/ 2602875 w 7127914"/>
              <a:gd name="connsiteY970" fmla="*/ 716389 h 3944039"/>
              <a:gd name="connsiteX971" fmla="*/ 2593492 w 7127914"/>
              <a:gd name="connsiteY971" fmla="*/ 725816 h 3944039"/>
              <a:gd name="connsiteX972" fmla="*/ 2602875 w 7127914"/>
              <a:gd name="connsiteY972" fmla="*/ 735243 h 3944039"/>
              <a:gd name="connsiteX973" fmla="*/ 2612258 w 7127914"/>
              <a:gd name="connsiteY973" fmla="*/ 725816 h 3944039"/>
              <a:gd name="connsiteX974" fmla="*/ 2602875 w 7127914"/>
              <a:gd name="connsiteY974" fmla="*/ 716389 h 3944039"/>
              <a:gd name="connsiteX975" fmla="*/ 2634152 w 7127914"/>
              <a:gd name="connsiteY975" fmla="*/ 716389 h 3944039"/>
              <a:gd name="connsiteX976" fmla="*/ 2624769 w 7127914"/>
              <a:gd name="connsiteY976" fmla="*/ 725816 h 3944039"/>
              <a:gd name="connsiteX977" fmla="*/ 2634152 w 7127914"/>
              <a:gd name="connsiteY977" fmla="*/ 735243 h 3944039"/>
              <a:gd name="connsiteX978" fmla="*/ 2643535 w 7127914"/>
              <a:gd name="connsiteY978" fmla="*/ 725816 h 3944039"/>
              <a:gd name="connsiteX979" fmla="*/ 2634152 w 7127914"/>
              <a:gd name="connsiteY979" fmla="*/ 716389 h 3944039"/>
              <a:gd name="connsiteX980" fmla="*/ 2665428 w 7127914"/>
              <a:gd name="connsiteY980" fmla="*/ 716389 h 3944039"/>
              <a:gd name="connsiteX981" fmla="*/ 2656045 w 7127914"/>
              <a:gd name="connsiteY981" fmla="*/ 725816 h 3944039"/>
              <a:gd name="connsiteX982" fmla="*/ 2665428 w 7127914"/>
              <a:gd name="connsiteY982" fmla="*/ 735243 h 3944039"/>
              <a:gd name="connsiteX983" fmla="*/ 2674811 w 7127914"/>
              <a:gd name="connsiteY983" fmla="*/ 725816 h 3944039"/>
              <a:gd name="connsiteX984" fmla="*/ 2665428 w 7127914"/>
              <a:gd name="connsiteY984" fmla="*/ 716389 h 3944039"/>
              <a:gd name="connsiteX985" fmla="*/ 2696704 w 7127914"/>
              <a:gd name="connsiteY985" fmla="*/ 716389 h 3944039"/>
              <a:gd name="connsiteX986" fmla="*/ 2687321 w 7127914"/>
              <a:gd name="connsiteY986" fmla="*/ 725816 h 3944039"/>
              <a:gd name="connsiteX987" fmla="*/ 2696704 w 7127914"/>
              <a:gd name="connsiteY987" fmla="*/ 735243 h 3944039"/>
              <a:gd name="connsiteX988" fmla="*/ 2706087 w 7127914"/>
              <a:gd name="connsiteY988" fmla="*/ 725816 h 3944039"/>
              <a:gd name="connsiteX989" fmla="*/ 2696704 w 7127914"/>
              <a:gd name="connsiteY989" fmla="*/ 716389 h 3944039"/>
              <a:gd name="connsiteX990" fmla="*/ 2727980 w 7127914"/>
              <a:gd name="connsiteY990" fmla="*/ 716389 h 3944039"/>
              <a:gd name="connsiteX991" fmla="*/ 2718597 w 7127914"/>
              <a:gd name="connsiteY991" fmla="*/ 725816 h 3944039"/>
              <a:gd name="connsiteX992" fmla="*/ 2727980 w 7127914"/>
              <a:gd name="connsiteY992" fmla="*/ 735243 h 3944039"/>
              <a:gd name="connsiteX993" fmla="*/ 2737363 w 7127914"/>
              <a:gd name="connsiteY993" fmla="*/ 725816 h 3944039"/>
              <a:gd name="connsiteX994" fmla="*/ 2727980 w 7127914"/>
              <a:gd name="connsiteY994" fmla="*/ 716389 h 3944039"/>
              <a:gd name="connsiteX995" fmla="*/ 2759256 w 7127914"/>
              <a:gd name="connsiteY995" fmla="*/ 716389 h 3944039"/>
              <a:gd name="connsiteX996" fmla="*/ 2749873 w 7127914"/>
              <a:gd name="connsiteY996" fmla="*/ 725816 h 3944039"/>
              <a:gd name="connsiteX997" fmla="*/ 2759256 w 7127914"/>
              <a:gd name="connsiteY997" fmla="*/ 735243 h 3944039"/>
              <a:gd name="connsiteX998" fmla="*/ 2768639 w 7127914"/>
              <a:gd name="connsiteY998" fmla="*/ 725816 h 3944039"/>
              <a:gd name="connsiteX999" fmla="*/ 2759256 w 7127914"/>
              <a:gd name="connsiteY999" fmla="*/ 716389 h 3944039"/>
              <a:gd name="connsiteX1000" fmla="*/ 2790532 w 7127914"/>
              <a:gd name="connsiteY1000" fmla="*/ 716389 h 3944039"/>
              <a:gd name="connsiteX1001" fmla="*/ 2781149 w 7127914"/>
              <a:gd name="connsiteY1001" fmla="*/ 725816 h 3944039"/>
              <a:gd name="connsiteX1002" fmla="*/ 2790532 w 7127914"/>
              <a:gd name="connsiteY1002" fmla="*/ 735243 h 3944039"/>
              <a:gd name="connsiteX1003" fmla="*/ 2799915 w 7127914"/>
              <a:gd name="connsiteY1003" fmla="*/ 725816 h 3944039"/>
              <a:gd name="connsiteX1004" fmla="*/ 2790532 w 7127914"/>
              <a:gd name="connsiteY1004" fmla="*/ 716389 h 3944039"/>
              <a:gd name="connsiteX1005" fmla="*/ 2821808 w 7127914"/>
              <a:gd name="connsiteY1005" fmla="*/ 716389 h 3944039"/>
              <a:gd name="connsiteX1006" fmla="*/ 2812425 w 7127914"/>
              <a:gd name="connsiteY1006" fmla="*/ 725816 h 3944039"/>
              <a:gd name="connsiteX1007" fmla="*/ 2821808 w 7127914"/>
              <a:gd name="connsiteY1007" fmla="*/ 735243 h 3944039"/>
              <a:gd name="connsiteX1008" fmla="*/ 2831191 w 7127914"/>
              <a:gd name="connsiteY1008" fmla="*/ 725816 h 3944039"/>
              <a:gd name="connsiteX1009" fmla="*/ 2821808 w 7127914"/>
              <a:gd name="connsiteY1009" fmla="*/ 716389 h 3944039"/>
              <a:gd name="connsiteX1010" fmla="*/ 4166681 w 7127914"/>
              <a:gd name="connsiteY1010" fmla="*/ 716389 h 3944039"/>
              <a:gd name="connsiteX1011" fmla="*/ 4157298 w 7127914"/>
              <a:gd name="connsiteY1011" fmla="*/ 725816 h 3944039"/>
              <a:gd name="connsiteX1012" fmla="*/ 4166681 w 7127914"/>
              <a:gd name="connsiteY1012" fmla="*/ 735243 h 3944039"/>
              <a:gd name="connsiteX1013" fmla="*/ 4176064 w 7127914"/>
              <a:gd name="connsiteY1013" fmla="*/ 725816 h 3944039"/>
              <a:gd name="connsiteX1014" fmla="*/ 4166681 w 7127914"/>
              <a:gd name="connsiteY1014" fmla="*/ 716389 h 3944039"/>
              <a:gd name="connsiteX1015" fmla="*/ 4197957 w 7127914"/>
              <a:gd name="connsiteY1015" fmla="*/ 716389 h 3944039"/>
              <a:gd name="connsiteX1016" fmla="*/ 4188574 w 7127914"/>
              <a:gd name="connsiteY1016" fmla="*/ 725816 h 3944039"/>
              <a:gd name="connsiteX1017" fmla="*/ 4197957 w 7127914"/>
              <a:gd name="connsiteY1017" fmla="*/ 735243 h 3944039"/>
              <a:gd name="connsiteX1018" fmla="*/ 4207340 w 7127914"/>
              <a:gd name="connsiteY1018" fmla="*/ 725816 h 3944039"/>
              <a:gd name="connsiteX1019" fmla="*/ 4197957 w 7127914"/>
              <a:gd name="connsiteY1019" fmla="*/ 716389 h 3944039"/>
              <a:gd name="connsiteX1020" fmla="*/ 4260510 w 7127914"/>
              <a:gd name="connsiteY1020" fmla="*/ 716389 h 3944039"/>
              <a:gd name="connsiteX1021" fmla="*/ 4251127 w 7127914"/>
              <a:gd name="connsiteY1021" fmla="*/ 725816 h 3944039"/>
              <a:gd name="connsiteX1022" fmla="*/ 4260510 w 7127914"/>
              <a:gd name="connsiteY1022" fmla="*/ 735243 h 3944039"/>
              <a:gd name="connsiteX1023" fmla="*/ 4269893 w 7127914"/>
              <a:gd name="connsiteY1023" fmla="*/ 725816 h 3944039"/>
              <a:gd name="connsiteX1024" fmla="*/ 4260510 w 7127914"/>
              <a:gd name="connsiteY1024" fmla="*/ 716389 h 3944039"/>
              <a:gd name="connsiteX1025" fmla="*/ 4291786 w 7127914"/>
              <a:gd name="connsiteY1025" fmla="*/ 716389 h 3944039"/>
              <a:gd name="connsiteX1026" fmla="*/ 4282403 w 7127914"/>
              <a:gd name="connsiteY1026" fmla="*/ 725816 h 3944039"/>
              <a:gd name="connsiteX1027" fmla="*/ 4291786 w 7127914"/>
              <a:gd name="connsiteY1027" fmla="*/ 735243 h 3944039"/>
              <a:gd name="connsiteX1028" fmla="*/ 4301169 w 7127914"/>
              <a:gd name="connsiteY1028" fmla="*/ 725816 h 3944039"/>
              <a:gd name="connsiteX1029" fmla="*/ 4291786 w 7127914"/>
              <a:gd name="connsiteY1029" fmla="*/ 716389 h 3944039"/>
              <a:gd name="connsiteX1030" fmla="*/ 4323062 w 7127914"/>
              <a:gd name="connsiteY1030" fmla="*/ 716389 h 3944039"/>
              <a:gd name="connsiteX1031" fmla="*/ 4313679 w 7127914"/>
              <a:gd name="connsiteY1031" fmla="*/ 725816 h 3944039"/>
              <a:gd name="connsiteX1032" fmla="*/ 4323062 w 7127914"/>
              <a:gd name="connsiteY1032" fmla="*/ 735243 h 3944039"/>
              <a:gd name="connsiteX1033" fmla="*/ 4332445 w 7127914"/>
              <a:gd name="connsiteY1033" fmla="*/ 725816 h 3944039"/>
              <a:gd name="connsiteX1034" fmla="*/ 4323062 w 7127914"/>
              <a:gd name="connsiteY1034" fmla="*/ 716389 h 3944039"/>
              <a:gd name="connsiteX1035" fmla="*/ 4354338 w 7127914"/>
              <a:gd name="connsiteY1035" fmla="*/ 716389 h 3944039"/>
              <a:gd name="connsiteX1036" fmla="*/ 4344955 w 7127914"/>
              <a:gd name="connsiteY1036" fmla="*/ 725816 h 3944039"/>
              <a:gd name="connsiteX1037" fmla="*/ 4354338 w 7127914"/>
              <a:gd name="connsiteY1037" fmla="*/ 735243 h 3944039"/>
              <a:gd name="connsiteX1038" fmla="*/ 4363721 w 7127914"/>
              <a:gd name="connsiteY1038" fmla="*/ 725816 h 3944039"/>
              <a:gd name="connsiteX1039" fmla="*/ 4354338 w 7127914"/>
              <a:gd name="connsiteY1039" fmla="*/ 716389 h 3944039"/>
              <a:gd name="connsiteX1040" fmla="*/ 4385614 w 7127914"/>
              <a:gd name="connsiteY1040" fmla="*/ 716389 h 3944039"/>
              <a:gd name="connsiteX1041" fmla="*/ 4376231 w 7127914"/>
              <a:gd name="connsiteY1041" fmla="*/ 725816 h 3944039"/>
              <a:gd name="connsiteX1042" fmla="*/ 4385614 w 7127914"/>
              <a:gd name="connsiteY1042" fmla="*/ 735243 h 3944039"/>
              <a:gd name="connsiteX1043" fmla="*/ 4394997 w 7127914"/>
              <a:gd name="connsiteY1043" fmla="*/ 725816 h 3944039"/>
              <a:gd name="connsiteX1044" fmla="*/ 4385614 w 7127914"/>
              <a:gd name="connsiteY1044" fmla="*/ 716389 h 3944039"/>
              <a:gd name="connsiteX1045" fmla="*/ 4416890 w 7127914"/>
              <a:gd name="connsiteY1045" fmla="*/ 716389 h 3944039"/>
              <a:gd name="connsiteX1046" fmla="*/ 4407507 w 7127914"/>
              <a:gd name="connsiteY1046" fmla="*/ 725816 h 3944039"/>
              <a:gd name="connsiteX1047" fmla="*/ 4416890 w 7127914"/>
              <a:gd name="connsiteY1047" fmla="*/ 735243 h 3944039"/>
              <a:gd name="connsiteX1048" fmla="*/ 4426273 w 7127914"/>
              <a:gd name="connsiteY1048" fmla="*/ 725816 h 3944039"/>
              <a:gd name="connsiteX1049" fmla="*/ 4416890 w 7127914"/>
              <a:gd name="connsiteY1049" fmla="*/ 716389 h 3944039"/>
              <a:gd name="connsiteX1050" fmla="*/ 4448166 w 7127914"/>
              <a:gd name="connsiteY1050" fmla="*/ 716389 h 3944039"/>
              <a:gd name="connsiteX1051" fmla="*/ 4438783 w 7127914"/>
              <a:gd name="connsiteY1051" fmla="*/ 725816 h 3944039"/>
              <a:gd name="connsiteX1052" fmla="*/ 4448166 w 7127914"/>
              <a:gd name="connsiteY1052" fmla="*/ 735243 h 3944039"/>
              <a:gd name="connsiteX1053" fmla="*/ 4457549 w 7127914"/>
              <a:gd name="connsiteY1053" fmla="*/ 725816 h 3944039"/>
              <a:gd name="connsiteX1054" fmla="*/ 4448166 w 7127914"/>
              <a:gd name="connsiteY1054" fmla="*/ 716389 h 3944039"/>
              <a:gd name="connsiteX1055" fmla="*/ 4479443 w 7127914"/>
              <a:gd name="connsiteY1055" fmla="*/ 716389 h 3944039"/>
              <a:gd name="connsiteX1056" fmla="*/ 4470060 w 7127914"/>
              <a:gd name="connsiteY1056" fmla="*/ 725816 h 3944039"/>
              <a:gd name="connsiteX1057" fmla="*/ 4479443 w 7127914"/>
              <a:gd name="connsiteY1057" fmla="*/ 735243 h 3944039"/>
              <a:gd name="connsiteX1058" fmla="*/ 4488826 w 7127914"/>
              <a:gd name="connsiteY1058" fmla="*/ 725816 h 3944039"/>
              <a:gd name="connsiteX1059" fmla="*/ 4479443 w 7127914"/>
              <a:gd name="connsiteY1059" fmla="*/ 716389 h 3944039"/>
              <a:gd name="connsiteX1060" fmla="*/ 4510719 w 7127914"/>
              <a:gd name="connsiteY1060" fmla="*/ 716389 h 3944039"/>
              <a:gd name="connsiteX1061" fmla="*/ 4501336 w 7127914"/>
              <a:gd name="connsiteY1061" fmla="*/ 725816 h 3944039"/>
              <a:gd name="connsiteX1062" fmla="*/ 4510719 w 7127914"/>
              <a:gd name="connsiteY1062" fmla="*/ 735243 h 3944039"/>
              <a:gd name="connsiteX1063" fmla="*/ 4520102 w 7127914"/>
              <a:gd name="connsiteY1063" fmla="*/ 725816 h 3944039"/>
              <a:gd name="connsiteX1064" fmla="*/ 4510719 w 7127914"/>
              <a:gd name="connsiteY1064" fmla="*/ 716389 h 3944039"/>
              <a:gd name="connsiteX1065" fmla="*/ 4541995 w 7127914"/>
              <a:gd name="connsiteY1065" fmla="*/ 716389 h 3944039"/>
              <a:gd name="connsiteX1066" fmla="*/ 4532612 w 7127914"/>
              <a:gd name="connsiteY1066" fmla="*/ 725816 h 3944039"/>
              <a:gd name="connsiteX1067" fmla="*/ 4541995 w 7127914"/>
              <a:gd name="connsiteY1067" fmla="*/ 735243 h 3944039"/>
              <a:gd name="connsiteX1068" fmla="*/ 4551378 w 7127914"/>
              <a:gd name="connsiteY1068" fmla="*/ 725816 h 3944039"/>
              <a:gd name="connsiteX1069" fmla="*/ 4541995 w 7127914"/>
              <a:gd name="connsiteY1069" fmla="*/ 716389 h 3944039"/>
              <a:gd name="connsiteX1070" fmla="*/ 4573271 w 7127914"/>
              <a:gd name="connsiteY1070" fmla="*/ 716389 h 3944039"/>
              <a:gd name="connsiteX1071" fmla="*/ 4563888 w 7127914"/>
              <a:gd name="connsiteY1071" fmla="*/ 725816 h 3944039"/>
              <a:gd name="connsiteX1072" fmla="*/ 4573271 w 7127914"/>
              <a:gd name="connsiteY1072" fmla="*/ 735243 h 3944039"/>
              <a:gd name="connsiteX1073" fmla="*/ 4582654 w 7127914"/>
              <a:gd name="connsiteY1073" fmla="*/ 725816 h 3944039"/>
              <a:gd name="connsiteX1074" fmla="*/ 4573271 w 7127914"/>
              <a:gd name="connsiteY1074" fmla="*/ 716389 h 3944039"/>
              <a:gd name="connsiteX1075" fmla="*/ 4604547 w 7127914"/>
              <a:gd name="connsiteY1075" fmla="*/ 716389 h 3944039"/>
              <a:gd name="connsiteX1076" fmla="*/ 4595164 w 7127914"/>
              <a:gd name="connsiteY1076" fmla="*/ 725816 h 3944039"/>
              <a:gd name="connsiteX1077" fmla="*/ 4604547 w 7127914"/>
              <a:gd name="connsiteY1077" fmla="*/ 735243 h 3944039"/>
              <a:gd name="connsiteX1078" fmla="*/ 4613930 w 7127914"/>
              <a:gd name="connsiteY1078" fmla="*/ 725816 h 3944039"/>
              <a:gd name="connsiteX1079" fmla="*/ 4604547 w 7127914"/>
              <a:gd name="connsiteY1079" fmla="*/ 716389 h 3944039"/>
              <a:gd name="connsiteX1080" fmla="*/ 4635823 w 7127914"/>
              <a:gd name="connsiteY1080" fmla="*/ 716389 h 3944039"/>
              <a:gd name="connsiteX1081" fmla="*/ 4626440 w 7127914"/>
              <a:gd name="connsiteY1081" fmla="*/ 725816 h 3944039"/>
              <a:gd name="connsiteX1082" fmla="*/ 4635823 w 7127914"/>
              <a:gd name="connsiteY1082" fmla="*/ 735243 h 3944039"/>
              <a:gd name="connsiteX1083" fmla="*/ 4645206 w 7127914"/>
              <a:gd name="connsiteY1083" fmla="*/ 725816 h 3944039"/>
              <a:gd name="connsiteX1084" fmla="*/ 4635823 w 7127914"/>
              <a:gd name="connsiteY1084" fmla="*/ 716389 h 3944039"/>
              <a:gd name="connsiteX1085" fmla="*/ 4667099 w 7127914"/>
              <a:gd name="connsiteY1085" fmla="*/ 716389 h 3944039"/>
              <a:gd name="connsiteX1086" fmla="*/ 4657716 w 7127914"/>
              <a:gd name="connsiteY1086" fmla="*/ 725816 h 3944039"/>
              <a:gd name="connsiteX1087" fmla="*/ 4667099 w 7127914"/>
              <a:gd name="connsiteY1087" fmla="*/ 735243 h 3944039"/>
              <a:gd name="connsiteX1088" fmla="*/ 4676482 w 7127914"/>
              <a:gd name="connsiteY1088" fmla="*/ 725816 h 3944039"/>
              <a:gd name="connsiteX1089" fmla="*/ 4667099 w 7127914"/>
              <a:gd name="connsiteY1089" fmla="*/ 716389 h 3944039"/>
              <a:gd name="connsiteX1090" fmla="*/ 4698375 w 7127914"/>
              <a:gd name="connsiteY1090" fmla="*/ 716389 h 3944039"/>
              <a:gd name="connsiteX1091" fmla="*/ 4688992 w 7127914"/>
              <a:gd name="connsiteY1091" fmla="*/ 725816 h 3944039"/>
              <a:gd name="connsiteX1092" fmla="*/ 4698375 w 7127914"/>
              <a:gd name="connsiteY1092" fmla="*/ 735243 h 3944039"/>
              <a:gd name="connsiteX1093" fmla="*/ 4707758 w 7127914"/>
              <a:gd name="connsiteY1093" fmla="*/ 725816 h 3944039"/>
              <a:gd name="connsiteX1094" fmla="*/ 4698375 w 7127914"/>
              <a:gd name="connsiteY1094" fmla="*/ 716389 h 3944039"/>
              <a:gd name="connsiteX1095" fmla="*/ 4729652 w 7127914"/>
              <a:gd name="connsiteY1095" fmla="*/ 716389 h 3944039"/>
              <a:gd name="connsiteX1096" fmla="*/ 4720269 w 7127914"/>
              <a:gd name="connsiteY1096" fmla="*/ 725816 h 3944039"/>
              <a:gd name="connsiteX1097" fmla="*/ 4729652 w 7127914"/>
              <a:gd name="connsiteY1097" fmla="*/ 735243 h 3944039"/>
              <a:gd name="connsiteX1098" fmla="*/ 4739035 w 7127914"/>
              <a:gd name="connsiteY1098" fmla="*/ 725816 h 3944039"/>
              <a:gd name="connsiteX1099" fmla="*/ 4729652 w 7127914"/>
              <a:gd name="connsiteY1099" fmla="*/ 716389 h 3944039"/>
              <a:gd name="connsiteX1100" fmla="*/ 4760928 w 7127914"/>
              <a:gd name="connsiteY1100" fmla="*/ 716389 h 3944039"/>
              <a:gd name="connsiteX1101" fmla="*/ 4751545 w 7127914"/>
              <a:gd name="connsiteY1101" fmla="*/ 725816 h 3944039"/>
              <a:gd name="connsiteX1102" fmla="*/ 4760928 w 7127914"/>
              <a:gd name="connsiteY1102" fmla="*/ 735243 h 3944039"/>
              <a:gd name="connsiteX1103" fmla="*/ 4770311 w 7127914"/>
              <a:gd name="connsiteY1103" fmla="*/ 725816 h 3944039"/>
              <a:gd name="connsiteX1104" fmla="*/ 4760928 w 7127914"/>
              <a:gd name="connsiteY1104" fmla="*/ 716389 h 3944039"/>
              <a:gd name="connsiteX1105" fmla="*/ 4792204 w 7127914"/>
              <a:gd name="connsiteY1105" fmla="*/ 716389 h 3944039"/>
              <a:gd name="connsiteX1106" fmla="*/ 4782821 w 7127914"/>
              <a:gd name="connsiteY1106" fmla="*/ 725816 h 3944039"/>
              <a:gd name="connsiteX1107" fmla="*/ 4792204 w 7127914"/>
              <a:gd name="connsiteY1107" fmla="*/ 735243 h 3944039"/>
              <a:gd name="connsiteX1108" fmla="*/ 4801587 w 7127914"/>
              <a:gd name="connsiteY1108" fmla="*/ 725816 h 3944039"/>
              <a:gd name="connsiteX1109" fmla="*/ 4792204 w 7127914"/>
              <a:gd name="connsiteY1109" fmla="*/ 716389 h 3944039"/>
              <a:gd name="connsiteX1110" fmla="*/ 4823480 w 7127914"/>
              <a:gd name="connsiteY1110" fmla="*/ 716389 h 3944039"/>
              <a:gd name="connsiteX1111" fmla="*/ 4814097 w 7127914"/>
              <a:gd name="connsiteY1111" fmla="*/ 725816 h 3944039"/>
              <a:gd name="connsiteX1112" fmla="*/ 4823480 w 7127914"/>
              <a:gd name="connsiteY1112" fmla="*/ 735243 h 3944039"/>
              <a:gd name="connsiteX1113" fmla="*/ 4832863 w 7127914"/>
              <a:gd name="connsiteY1113" fmla="*/ 725816 h 3944039"/>
              <a:gd name="connsiteX1114" fmla="*/ 4823480 w 7127914"/>
              <a:gd name="connsiteY1114" fmla="*/ 716389 h 3944039"/>
              <a:gd name="connsiteX1115" fmla="*/ 4854756 w 7127914"/>
              <a:gd name="connsiteY1115" fmla="*/ 716389 h 3944039"/>
              <a:gd name="connsiteX1116" fmla="*/ 4845373 w 7127914"/>
              <a:gd name="connsiteY1116" fmla="*/ 725816 h 3944039"/>
              <a:gd name="connsiteX1117" fmla="*/ 4854756 w 7127914"/>
              <a:gd name="connsiteY1117" fmla="*/ 735243 h 3944039"/>
              <a:gd name="connsiteX1118" fmla="*/ 4864139 w 7127914"/>
              <a:gd name="connsiteY1118" fmla="*/ 725816 h 3944039"/>
              <a:gd name="connsiteX1119" fmla="*/ 4854756 w 7127914"/>
              <a:gd name="connsiteY1119" fmla="*/ 716389 h 3944039"/>
              <a:gd name="connsiteX1120" fmla="*/ 4886032 w 7127914"/>
              <a:gd name="connsiteY1120" fmla="*/ 716389 h 3944039"/>
              <a:gd name="connsiteX1121" fmla="*/ 4876649 w 7127914"/>
              <a:gd name="connsiteY1121" fmla="*/ 725816 h 3944039"/>
              <a:gd name="connsiteX1122" fmla="*/ 4886032 w 7127914"/>
              <a:gd name="connsiteY1122" fmla="*/ 735243 h 3944039"/>
              <a:gd name="connsiteX1123" fmla="*/ 4895415 w 7127914"/>
              <a:gd name="connsiteY1123" fmla="*/ 725816 h 3944039"/>
              <a:gd name="connsiteX1124" fmla="*/ 4886032 w 7127914"/>
              <a:gd name="connsiteY1124" fmla="*/ 716389 h 3944039"/>
              <a:gd name="connsiteX1125" fmla="*/ 4917308 w 7127914"/>
              <a:gd name="connsiteY1125" fmla="*/ 716389 h 3944039"/>
              <a:gd name="connsiteX1126" fmla="*/ 4907925 w 7127914"/>
              <a:gd name="connsiteY1126" fmla="*/ 725816 h 3944039"/>
              <a:gd name="connsiteX1127" fmla="*/ 4917308 w 7127914"/>
              <a:gd name="connsiteY1127" fmla="*/ 735243 h 3944039"/>
              <a:gd name="connsiteX1128" fmla="*/ 4926691 w 7127914"/>
              <a:gd name="connsiteY1128" fmla="*/ 725816 h 3944039"/>
              <a:gd name="connsiteX1129" fmla="*/ 4917308 w 7127914"/>
              <a:gd name="connsiteY1129" fmla="*/ 716389 h 3944039"/>
              <a:gd name="connsiteX1130" fmla="*/ 4948584 w 7127914"/>
              <a:gd name="connsiteY1130" fmla="*/ 716389 h 3944039"/>
              <a:gd name="connsiteX1131" fmla="*/ 4939201 w 7127914"/>
              <a:gd name="connsiteY1131" fmla="*/ 725816 h 3944039"/>
              <a:gd name="connsiteX1132" fmla="*/ 4948584 w 7127914"/>
              <a:gd name="connsiteY1132" fmla="*/ 735243 h 3944039"/>
              <a:gd name="connsiteX1133" fmla="*/ 4957967 w 7127914"/>
              <a:gd name="connsiteY1133" fmla="*/ 725816 h 3944039"/>
              <a:gd name="connsiteX1134" fmla="*/ 4948584 w 7127914"/>
              <a:gd name="connsiteY1134" fmla="*/ 716389 h 3944039"/>
              <a:gd name="connsiteX1135" fmla="*/ 4979860 w 7127914"/>
              <a:gd name="connsiteY1135" fmla="*/ 716389 h 3944039"/>
              <a:gd name="connsiteX1136" fmla="*/ 4970477 w 7127914"/>
              <a:gd name="connsiteY1136" fmla="*/ 725816 h 3944039"/>
              <a:gd name="connsiteX1137" fmla="*/ 4979860 w 7127914"/>
              <a:gd name="connsiteY1137" fmla="*/ 735243 h 3944039"/>
              <a:gd name="connsiteX1138" fmla="*/ 4989243 w 7127914"/>
              <a:gd name="connsiteY1138" fmla="*/ 725816 h 3944039"/>
              <a:gd name="connsiteX1139" fmla="*/ 4979860 w 7127914"/>
              <a:gd name="connsiteY1139" fmla="*/ 716389 h 3944039"/>
              <a:gd name="connsiteX1140" fmla="*/ 5011137 w 7127914"/>
              <a:gd name="connsiteY1140" fmla="*/ 716389 h 3944039"/>
              <a:gd name="connsiteX1141" fmla="*/ 5001754 w 7127914"/>
              <a:gd name="connsiteY1141" fmla="*/ 725816 h 3944039"/>
              <a:gd name="connsiteX1142" fmla="*/ 5011137 w 7127914"/>
              <a:gd name="connsiteY1142" fmla="*/ 735243 h 3944039"/>
              <a:gd name="connsiteX1143" fmla="*/ 5020520 w 7127914"/>
              <a:gd name="connsiteY1143" fmla="*/ 725816 h 3944039"/>
              <a:gd name="connsiteX1144" fmla="*/ 5011137 w 7127914"/>
              <a:gd name="connsiteY1144" fmla="*/ 716389 h 3944039"/>
              <a:gd name="connsiteX1145" fmla="*/ 5042413 w 7127914"/>
              <a:gd name="connsiteY1145" fmla="*/ 716389 h 3944039"/>
              <a:gd name="connsiteX1146" fmla="*/ 5033030 w 7127914"/>
              <a:gd name="connsiteY1146" fmla="*/ 725816 h 3944039"/>
              <a:gd name="connsiteX1147" fmla="*/ 5042413 w 7127914"/>
              <a:gd name="connsiteY1147" fmla="*/ 735243 h 3944039"/>
              <a:gd name="connsiteX1148" fmla="*/ 5051796 w 7127914"/>
              <a:gd name="connsiteY1148" fmla="*/ 725816 h 3944039"/>
              <a:gd name="connsiteX1149" fmla="*/ 5042413 w 7127914"/>
              <a:gd name="connsiteY1149" fmla="*/ 716389 h 3944039"/>
              <a:gd name="connsiteX1150" fmla="*/ 5198793 w 7127914"/>
              <a:gd name="connsiteY1150" fmla="*/ 716389 h 3944039"/>
              <a:gd name="connsiteX1151" fmla="*/ 5189410 w 7127914"/>
              <a:gd name="connsiteY1151" fmla="*/ 725816 h 3944039"/>
              <a:gd name="connsiteX1152" fmla="*/ 5198793 w 7127914"/>
              <a:gd name="connsiteY1152" fmla="*/ 735243 h 3944039"/>
              <a:gd name="connsiteX1153" fmla="*/ 5208176 w 7127914"/>
              <a:gd name="connsiteY1153" fmla="*/ 725816 h 3944039"/>
              <a:gd name="connsiteX1154" fmla="*/ 5198793 w 7127914"/>
              <a:gd name="connsiteY1154" fmla="*/ 716389 h 3944039"/>
              <a:gd name="connsiteX1155" fmla="*/ 5230069 w 7127914"/>
              <a:gd name="connsiteY1155" fmla="*/ 716389 h 3944039"/>
              <a:gd name="connsiteX1156" fmla="*/ 5220686 w 7127914"/>
              <a:gd name="connsiteY1156" fmla="*/ 725816 h 3944039"/>
              <a:gd name="connsiteX1157" fmla="*/ 5230069 w 7127914"/>
              <a:gd name="connsiteY1157" fmla="*/ 735243 h 3944039"/>
              <a:gd name="connsiteX1158" fmla="*/ 5239452 w 7127914"/>
              <a:gd name="connsiteY1158" fmla="*/ 725816 h 3944039"/>
              <a:gd name="connsiteX1159" fmla="*/ 5230069 w 7127914"/>
              <a:gd name="connsiteY1159" fmla="*/ 716389 h 3944039"/>
              <a:gd name="connsiteX1160" fmla="*/ 5261346 w 7127914"/>
              <a:gd name="connsiteY1160" fmla="*/ 716389 h 3944039"/>
              <a:gd name="connsiteX1161" fmla="*/ 5251963 w 7127914"/>
              <a:gd name="connsiteY1161" fmla="*/ 725816 h 3944039"/>
              <a:gd name="connsiteX1162" fmla="*/ 5261346 w 7127914"/>
              <a:gd name="connsiteY1162" fmla="*/ 735243 h 3944039"/>
              <a:gd name="connsiteX1163" fmla="*/ 5270729 w 7127914"/>
              <a:gd name="connsiteY1163" fmla="*/ 725816 h 3944039"/>
              <a:gd name="connsiteX1164" fmla="*/ 5261346 w 7127914"/>
              <a:gd name="connsiteY1164" fmla="*/ 716389 h 3944039"/>
              <a:gd name="connsiteX1165" fmla="*/ 5292622 w 7127914"/>
              <a:gd name="connsiteY1165" fmla="*/ 716389 h 3944039"/>
              <a:gd name="connsiteX1166" fmla="*/ 5283239 w 7127914"/>
              <a:gd name="connsiteY1166" fmla="*/ 725816 h 3944039"/>
              <a:gd name="connsiteX1167" fmla="*/ 5292622 w 7127914"/>
              <a:gd name="connsiteY1167" fmla="*/ 735243 h 3944039"/>
              <a:gd name="connsiteX1168" fmla="*/ 5302005 w 7127914"/>
              <a:gd name="connsiteY1168" fmla="*/ 725816 h 3944039"/>
              <a:gd name="connsiteX1169" fmla="*/ 5292622 w 7127914"/>
              <a:gd name="connsiteY1169" fmla="*/ 716389 h 3944039"/>
              <a:gd name="connsiteX1170" fmla="*/ 5323898 w 7127914"/>
              <a:gd name="connsiteY1170" fmla="*/ 716389 h 3944039"/>
              <a:gd name="connsiteX1171" fmla="*/ 5314515 w 7127914"/>
              <a:gd name="connsiteY1171" fmla="*/ 725816 h 3944039"/>
              <a:gd name="connsiteX1172" fmla="*/ 5323898 w 7127914"/>
              <a:gd name="connsiteY1172" fmla="*/ 735243 h 3944039"/>
              <a:gd name="connsiteX1173" fmla="*/ 5333281 w 7127914"/>
              <a:gd name="connsiteY1173" fmla="*/ 725816 h 3944039"/>
              <a:gd name="connsiteX1174" fmla="*/ 5323898 w 7127914"/>
              <a:gd name="connsiteY1174" fmla="*/ 716389 h 3944039"/>
              <a:gd name="connsiteX1175" fmla="*/ 757584 w 7127914"/>
              <a:gd name="connsiteY1175" fmla="*/ 747812 h 3944039"/>
              <a:gd name="connsiteX1176" fmla="*/ 748201 w 7127914"/>
              <a:gd name="connsiteY1176" fmla="*/ 757239 h 3944039"/>
              <a:gd name="connsiteX1177" fmla="*/ 757584 w 7127914"/>
              <a:gd name="connsiteY1177" fmla="*/ 766666 h 3944039"/>
              <a:gd name="connsiteX1178" fmla="*/ 766967 w 7127914"/>
              <a:gd name="connsiteY1178" fmla="*/ 757239 h 3944039"/>
              <a:gd name="connsiteX1179" fmla="*/ 757584 w 7127914"/>
              <a:gd name="connsiteY1179" fmla="*/ 747812 h 3944039"/>
              <a:gd name="connsiteX1180" fmla="*/ 788860 w 7127914"/>
              <a:gd name="connsiteY1180" fmla="*/ 747812 h 3944039"/>
              <a:gd name="connsiteX1181" fmla="*/ 779477 w 7127914"/>
              <a:gd name="connsiteY1181" fmla="*/ 757239 h 3944039"/>
              <a:gd name="connsiteX1182" fmla="*/ 788860 w 7127914"/>
              <a:gd name="connsiteY1182" fmla="*/ 766666 h 3944039"/>
              <a:gd name="connsiteX1183" fmla="*/ 798243 w 7127914"/>
              <a:gd name="connsiteY1183" fmla="*/ 757239 h 3944039"/>
              <a:gd name="connsiteX1184" fmla="*/ 788860 w 7127914"/>
              <a:gd name="connsiteY1184" fmla="*/ 747812 h 3944039"/>
              <a:gd name="connsiteX1185" fmla="*/ 820137 w 7127914"/>
              <a:gd name="connsiteY1185" fmla="*/ 747812 h 3944039"/>
              <a:gd name="connsiteX1186" fmla="*/ 810754 w 7127914"/>
              <a:gd name="connsiteY1186" fmla="*/ 757239 h 3944039"/>
              <a:gd name="connsiteX1187" fmla="*/ 820137 w 7127914"/>
              <a:gd name="connsiteY1187" fmla="*/ 766666 h 3944039"/>
              <a:gd name="connsiteX1188" fmla="*/ 829520 w 7127914"/>
              <a:gd name="connsiteY1188" fmla="*/ 757239 h 3944039"/>
              <a:gd name="connsiteX1189" fmla="*/ 820137 w 7127914"/>
              <a:gd name="connsiteY1189" fmla="*/ 747812 h 3944039"/>
              <a:gd name="connsiteX1190" fmla="*/ 851413 w 7127914"/>
              <a:gd name="connsiteY1190" fmla="*/ 747812 h 3944039"/>
              <a:gd name="connsiteX1191" fmla="*/ 842030 w 7127914"/>
              <a:gd name="connsiteY1191" fmla="*/ 757239 h 3944039"/>
              <a:gd name="connsiteX1192" fmla="*/ 851413 w 7127914"/>
              <a:gd name="connsiteY1192" fmla="*/ 766666 h 3944039"/>
              <a:gd name="connsiteX1193" fmla="*/ 860796 w 7127914"/>
              <a:gd name="connsiteY1193" fmla="*/ 757239 h 3944039"/>
              <a:gd name="connsiteX1194" fmla="*/ 851413 w 7127914"/>
              <a:gd name="connsiteY1194" fmla="*/ 747812 h 3944039"/>
              <a:gd name="connsiteX1195" fmla="*/ 882689 w 7127914"/>
              <a:gd name="connsiteY1195" fmla="*/ 747812 h 3944039"/>
              <a:gd name="connsiteX1196" fmla="*/ 873306 w 7127914"/>
              <a:gd name="connsiteY1196" fmla="*/ 757239 h 3944039"/>
              <a:gd name="connsiteX1197" fmla="*/ 882689 w 7127914"/>
              <a:gd name="connsiteY1197" fmla="*/ 766666 h 3944039"/>
              <a:gd name="connsiteX1198" fmla="*/ 892072 w 7127914"/>
              <a:gd name="connsiteY1198" fmla="*/ 757239 h 3944039"/>
              <a:gd name="connsiteX1199" fmla="*/ 882689 w 7127914"/>
              <a:gd name="connsiteY1199" fmla="*/ 747812 h 3944039"/>
              <a:gd name="connsiteX1200" fmla="*/ 913965 w 7127914"/>
              <a:gd name="connsiteY1200" fmla="*/ 747812 h 3944039"/>
              <a:gd name="connsiteX1201" fmla="*/ 904582 w 7127914"/>
              <a:gd name="connsiteY1201" fmla="*/ 757239 h 3944039"/>
              <a:gd name="connsiteX1202" fmla="*/ 913965 w 7127914"/>
              <a:gd name="connsiteY1202" fmla="*/ 766666 h 3944039"/>
              <a:gd name="connsiteX1203" fmla="*/ 923348 w 7127914"/>
              <a:gd name="connsiteY1203" fmla="*/ 757239 h 3944039"/>
              <a:gd name="connsiteX1204" fmla="*/ 913965 w 7127914"/>
              <a:gd name="connsiteY1204" fmla="*/ 747812 h 3944039"/>
              <a:gd name="connsiteX1205" fmla="*/ 945241 w 7127914"/>
              <a:gd name="connsiteY1205" fmla="*/ 747812 h 3944039"/>
              <a:gd name="connsiteX1206" fmla="*/ 935858 w 7127914"/>
              <a:gd name="connsiteY1206" fmla="*/ 757239 h 3944039"/>
              <a:gd name="connsiteX1207" fmla="*/ 945241 w 7127914"/>
              <a:gd name="connsiteY1207" fmla="*/ 766666 h 3944039"/>
              <a:gd name="connsiteX1208" fmla="*/ 954624 w 7127914"/>
              <a:gd name="connsiteY1208" fmla="*/ 757239 h 3944039"/>
              <a:gd name="connsiteX1209" fmla="*/ 945241 w 7127914"/>
              <a:gd name="connsiteY1209" fmla="*/ 747812 h 3944039"/>
              <a:gd name="connsiteX1210" fmla="*/ 976517 w 7127914"/>
              <a:gd name="connsiteY1210" fmla="*/ 747812 h 3944039"/>
              <a:gd name="connsiteX1211" fmla="*/ 967134 w 7127914"/>
              <a:gd name="connsiteY1211" fmla="*/ 757239 h 3944039"/>
              <a:gd name="connsiteX1212" fmla="*/ 976517 w 7127914"/>
              <a:gd name="connsiteY1212" fmla="*/ 766666 h 3944039"/>
              <a:gd name="connsiteX1213" fmla="*/ 985900 w 7127914"/>
              <a:gd name="connsiteY1213" fmla="*/ 757239 h 3944039"/>
              <a:gd name="connsiteX1214" fmla="*/ 976517 w 7127914"/>
              <a:gd name="connsiteY1214" fmla="*/ 747812 h 3944039"/>
              <a:gd name="connsiteX1215" fmla="*/ 1007793 w 7127914"/>
              <a:gd name="connsiteY1215" fmla="*/ 747812 h 3944039"/>
              <a:gd name="connsiteX1216" fmla="*/ 998410 w 7127914"/>
              <a:gd name="connsiteY1216" fmla="*/ 757239 h 3944039"/>
              <a:gd name="connsiteX1217" fmla="*/ 1007793 w 7127914"/>
              <a:gd name="connsiteY1217" fmla="*/ 766666 h 3944039"/>
              <a:gd name="connsiteX1218" fmla="*/ 1017176 w 7127914"/>
              <a:gd name="connsiteY1218" fmla="*/ 757239 h 3944039"/>
              <a:gd name="connsiteX1219" fmla="*/ 1007793 w 7127914"/>
              <a:gd name="connsiteY1219" fmla="*/ 747812 h 3944039"/>
              <a:gd name="connsiteX1220" fmla="*/ 1258002 w 7127914"/>
              <a:gd name="connsiteY1220" fmla="*/ 747812 h 3944039"/>
              <a:gd name="connsiteX1221" fmla="*/ 1248619 w 7127914"/>
              <a:gd name="connsiteY1221" fmla="*/ 757239 h 3944039"/>
              <a:gd name="connsiteX1222" fmla="*/ 1258002 w 7127914"/>
              <a:gd name="connsiteY1222" fmla="*/ 766666 h 3944039"/>
              <a:gd name="connsiteX1223" fmla="*/ 1267385 w 7127914"/>
              <a:gd name="connsiteY1223" fmla="*/ 757239 h 3944039"/>
              <a:gd name="connsiteX1224" fmla="*/ 1258002 w 7127914"/>
              <a:gd name="connsiteY1224" fmla="*/ 747812 h 3944039"/>
              <a:gd name="connsiteX1225" fmla="*/ 1414383 w 7127914"/>
              <a:gd name="connsiteY1225" fmla="*/ 747812 h 3944039"/>
              <a:gd name="connsiteX1226" fmla="*/ 1405000 w 7127914"/>
              <a:gd name="connsiteY1226" fmla="*/ 757239 h 3944039"/>
              <a:gd name="connsiteX1227" fmla="*/ 1414383 w 7127914"/>
              <a:gd name="connsiteY1227" fmla="*/ 766666 h 3944039"/>
              <a:gd name="connsiteX1228" fmla="*/ 1423766 w 7127914"/>
              <a:gd name="connsiteY1228" fmla="*/ 757239 h 3944039"/>
              <a:gd name="connsiteX1229" fmla="*/ 1414383 w 7127914"/>
              <a:gd name="connsiteY1229" fmla="*/ 747812 h 3944039"/>
              <a:gd name="connsiteX1230" fmla="*/ 1445659 w 7127914"/>
              <a:gd name="connsiteY1230" fmla="*/ 747812 h 3944039"/>
              <a:gd name="connsiteX1231" fmla="*/ 1436276 w 7127914"/>
              <a:gd name="connsiteY1231" fmla="*/ 757239 h 3944039"/>
              <a:gd name="connsiteX1232" fmla="*/ 1445659 w 7127914"/>
              <a:gd name="connsiteY1232" fmla="*/ 766666 h 3944039"/>
              <a:gd name="connsiteX1233" fmla="*/ 1455042 w 7127914"/>
              <a:gd name="connsiteY1233" fmla="*/ 757239 h 3944039"/>
              <a:gd name="connsiteX1234" fmla="*/ 1445659 w 7127914"/>
              <a:gd name="connsiteY1234" fmla="*/ 747812 h 3944039"/>
              <a:gd name="connsiteX1235" fmla="*/ 1476935 w 7127914"/>
              <a:gd name="connsiteY1235" fmla="*/ 747812 h 3944039"/>
              <a:gd name="connsiteX1236" fmla="*/ 1467552 w 7127914"/>
              <a:gd name="connsiteY1236" fmla="*/ 757239 h 3944039"/>
              <a:gd name="connsiteX1237" fmla="*/ 1476935 w 7127914"/>
              <a:gd name="connsiteY1237" fmla="*/ 766666 h 3944039"/>
              <a:gd name="connsiteX1238" fmla="*/ 1486318 w 7127914"/>
              <a:gd name="connsiteY1238" fmla="*/ 757239 h 3944039"/>
              <a:gd name="connsiteX1239" fmla="*/ 1476935 w 7127914"/>
              <a:gd name="connsiteY1239" fmla="*/ 747812 h 3944039"/>
              <a:gd name="connsiteX1240" fmla="*/ 1508211 w 7127914"/>
              <a:gd name="connsiteY1240" fmla="*/ 747812 h 3944039"/>
              <a:gd name="connsiteX1241" fmla="*/ 1498828 w 7127914"/>
              <a:gd name="connsiteY1241" fmla="*/ 757239 h 3944039"/>
              <a:gd name="connsiteX1242" fmla="*/ 1508211 w 7127914"/>
              <a:gd name="connsiteY1242" fmla="*/ 766666 h 3944039"/>
              <a:gd name="connsiteX1243" fmla="*/ 1517594 w 7127914"/>
              <a:gd name="connsiteY1243" fmla="*/ 757239 h 3944039"/>
              <a:gd name="connsiteX1244" fmla="*/ 1508211 w 7127914"/>
              <a:gd name="connsiteY1244" fmla="*/ 747812 h 3944039"/>
              <a:gd name="connsiteX1245" fmla="*/ 1539487 w 7127914"/>
              <a:gd name="connsiteY1245" fmla="*/ 747812 h 3944039"/>
              <a:gd name="connsiteX1246" fmla="*/ 1530104 w 7127914"/>
              <a:gd name="connsiteY1246" fmla="*/ 757239 h 3944039"/>
              <a:gd name="connsiteX1247" fmla="*/ 1539487 w 7127914"/>
              <a:gd name="connsiteY1247" fmla="*/ 766666 h 3944039"/>
              <a:gd name="connsiteX1248" fmla="*/ 1548870 w 7127914"/>
              <a:gd name="connsiteY1248" fmla="*/ 757239 h 3944039"/>
              <a:gd name="connsiteX1249" fmla="*/ 1539487 w 7127914"/>
              <a:gd name="connsiteY1249" fmla="*/ 747812 h 3944039"/>
              <a:gd name="connsiteX1250" fmla="*/ 1570763 w 7127914"/>
              <a:gd name="connsiteY1250" fmla="*/ 747812 h 3944039"/>
              <a:gd name="connsiteX1251" fmla="*/ 1561380 w 7127914"/>
              <a:gd name="connsiteY1251" fmla="*/ 757239 h 3944039"/>
              <a:gd name="connsiteX1252" fmla="*/ 1570763 w 7127914"/>
              <a:gd name="connsiteY1252" fmla="*/ 766666 h 3944039"/>
              <a:gd name="connsiteX1253" fmla="*/ 1580146 w 7127914"/>
              <a:gd name="connsiteY1253" fmla="*/ 757239 h 3944039"/>
              <a:gd name="connsiteX1254" fmla="*/ 1570763 w 7127914"/>
              <a:gd name="connsiteY1254" fmla="*/ 747812 h 3944039"/>
              <a:gd name="connsiteX1255" fmla="*/ 1602040 w 7127914"/>
              <a:gd name="connsiteY1255" fmla="*/ 747812 h 3944039"/>
              <a:gd name="connsiteX1256" fmla="*/ 1592657 w 7127914"/>
              <a:gd name="connsiteY1256" fmla="*/ 757239 h 3944039"/>
              <a:gd name="connsiteX1257" fmla="*/ 1602040 w 7127914"/>
              <a:gd name="connsiteY1257" fmla="*/ 766666 h 3944039"/>
              <a:gd name="connsiteX1258" fmla="*/ 1611423 w 7127914"/>
              <a:gd name="connsiteY1258" fmla="*/ 757239 h 3944039"/>
              <a:gd name="connsiteX1259" fmla="*/ 1602040 w 7127914"/>
              <a:gd name="connsiteY1259" fmla="*/ 747812 h 3944039"/>
              <a:gd name="connsiteX1260" fmla="*/ 1633316 w 7127914"/>
              <a:gd name="connsiteY1260" fmla="*/ 747812 h 3944039"/>
              <a:gd name="connsiteX1261" fmla="*/ 1623933 w 7127914"/>
              <a:gd name="connsiteY1261" fmla="*/ 757239 h 3944039"/>
              <a:gd name="connsiteX1262" fmla="*/ 1633316 w 7127914"/>
              <a:gd name="connsiteY1262" fmla="*/ 766666 h 3944039"/>
              <a:gd name="connsiteX1263" fmla="*/ 1642699 w 7127914"/>
              <a:gd name="connsiteY1263" fmla="*/ 757239 h 3944039"/>
              <a:gd name="connsiteX1264" fmla="*/ 1633316 w 7127914"/>
              <a:gd name="connsiteY1264" fmla="*/ 747812 h 3944039"/>
              <a:gd name="connsiteX1265" fmla="*/ 1758420 w 7127914"/>
              <a:gd name="connsiteY1265" fmla="*/ 747812 h 3944039"/>
              <a:gd name="connsiteX1266" fmla="*/ 1749037 w 7127914"/>
              <a:gd name="connsiteY1266" fmla="*/ 757239 h 3944039"/>
              <a:gd name="connsiteX1267" fmla="*/ 1758420 w 7127914"/>
              <a:gd name="connsiteY1267" fmla="*/ 766666 h 3944039"/>
              <a:gd name="connsiteX1268" fmla="*/ 1767803 w 7127914"/>
              <a:gd name="connsiteY1268" fmla="*/ 757239 h 3944039"/>
              <a:gd name="connsiteX1269" fmla="*/ 1758420 w 7127914"/>
              <a:gd name="connsiteY1269" fmla="*/ 747812 h 3944039"/>
              <a:gd name="connsiteX1270" fmla="*/ 1789696 w 7127914"/>
              <a:gd name="connsiteY1270" fmla="*/ 747812 h 3944039"/>
              <a:gd name="connsiteX1271" fmla="*/ 1780313 w 7127914"/>
              <a:gd name="connsiteY1271" fmla="*/ 757239 h 3944039"/>
              <a:gd name="connsiteX1272" fmla="*/ 1789696 w 7127914"/>
              <a:gd name="connsiteY1272" fmla="*/ 766666 h 3944039"/>
              <a:gd name="connsiteX1273" fmla="*/ 1799079 w 7127914"/>
              <a:gd name="connsiteY1273" fmla="*/ 757239 h 3944039"/>
              <a:gd name="connsiteX1274" fmla="*/ 1789696 w 7127914"/>
              <a:gd name="connsiteY1274" fmla="*/ 747812 h 3944039"/>
              <a:gd name="connsiteX1275" fmla="*/ 1946077 w 7127914"/>
              <a:gd name="connsiteY1275" fmla="*/ 747812 h 3944039"/>
              <a:gd name="connsiteX1276" fmla="*/ 1936694 w 7127914"/>
              <a:gd name="connsiteY1276" fmla="*/ 757239 h 3944039"/>
              <a:gd name="connsiteX1277" fmla="*/ 1946077 w 7127914"/>
              <a:gd name="connsiteY1277" fmla="*/ 766666 h 3944039"/>
              <a:gd name="connsiteX1278" fmla="*/ 1955460 w 7127914"/>
              <a:gd name="connsiteY1278" fmla="*/ 757239 h 3944039"/>
              <a:gd name="connsiteX1279" fmla="*/ 1946077 w 7127914"/>
              <a:gd name="connsiteY1279" fmla="*/ 747812 h 3944039"/>
              <a:gd name="connsiteX1280" fmla="*/ 1977353 w 7127914"/>
              <a:gd name="connsiteY1280" fmla="*/ 747812 h 3944039"/>
              <a:gd name="connsiteX1281" fmla="*/ 1967970 w 7127914"/>
              <a:gd name="connsiteY1281" fmla="*/ 757239 h 3944039"/>
              <a:gd name="connsiteX1282" fmla="*/ 1977353 w 7127914"/>
              <a:gd name="connsiteY1282" fmla="*/ 766666 h 3944039"/>
              <a:gd name="connsiteX1283" fmla="*/ 1986736 w 7127914"/>
              <a:gd name="connsiteY1283" fmla="*/ 757239 h 3944039"/>
              <a:gd name="connsiteX1284" fmla="*/ 1977353 w 7127914"/>
              <a:gd name="connsiteY1284" fmla="*/ 747812 h 3944039"/>
              <a:gd name="connsiteX1285" fmla="*/ 2008629 w 7127914"/>
              <a:gd name="connsiteY1285" fmla="*/ 747812 h 3944039"/>
              <a:gd name="connsiteX1286" fmla="*/ 1999246 w 7127914"/>
              <a:gd name="connsiteY1286" fmla="*/ 757239 h 3944039"/>
              <a:gd name="connsiteX1287" fmla="*/ 2008629 w 7127914"/>
              <a:gd name="connsiteY1287" fmla="*/ 766666 h 3944039"/>
              <a:gd name="connsiteX1288" fmla="*/ 2018012 w 7127914"/>
              <a:gd name="connsiteY1288" fmla="*/ 757239 h 3944039"/>
              <a:gd name="connsiteX1289" fmla="*/ 2008629 w 7127914"/>
              <a:gd name="connsiteY1289" fmla="*/ 747812 h 3944039"/>
              <a:gd name="connsiteX1290" fmla="*/ 2039905 w 7127914"/>
              <a:gd name="connsiteY1290" fmla="*/ 747812 h 3944039"/>
              <a:gd name="connsiteX1291" fmla="*/ 2030522 w 7127914"/>
              <a:gd name="connsiteY1291" fmla="*/ 757239 h 3944039"/>
              <a:gd name="connsiteX1292" fmla="*/ 2039905 w 7127914"/>
              <a:gd name="connsiteY1292" fmla="*/ 766666 h 3944039"/>
              <a:gd name="connsiteX1293" fmla="*/ 2049288 w 7127914"/>
              <a:gd name="connsiteY1293" fmla="*/ 757239 h 3944039"/>
              <a:gd name="connsiteX1294" fmla="*/ 2039905 w 7127914"/>
              <a:gd name="connsiteY1294" fmla="*/ 747812 h 3944039"/>
              <a:gd name="connsiteX1295" fmla="*/ 2071181 w 7127914"/>
              <a:gd name="connsiteY1295" fmla="*/ 747812 h 3944039"/>
              <a:gd name="connsiteX1296" fmla="*/ 2061798 w 7127914"/>
              <a:gd name="connsiteY1296" fmla="*/ 757239 h 3944039"/>
              <a:gd name="connsiteX1297" fmla="*/ 2071181 w 7127914"/>
              <a:gd name="connsiteY1297" fmla="*/ 766666 h 3944039"/>
              <a:gd name="connsiteX1298" fmla="*/ 2080564 w 7127914"/>
              <a:gd name="connsiteY1298" fmla="*/ 757239 h 3944039"/>
              <a:gd name="connsiteX1299" fmla="*/ 2071181 w 7127914"/>
              <a:gd name="connsiteY1299" fmla="*/ 747812 h 3944039"/>
              <a:gd name="connsiteX1300" fmla="*/ 2102457 w 7127914"/>
              <a:gd name="connsiteY1300" fmla="*/ 747812 h 3944039"/>
              <a:gd name="connsiteX1301" fmla="*/ 2093074 w 7127914"/>
              <a:gd name="connsiteY1301" fmla="*/ 757239 h 3944039"/>
              <a:gd name="connsiteX1302" fmla="*/ 2102457 w 7127914"/>
              <a:gd name="connsiteY1302" fmla="*/ 766666 h 3944039"/>
              <a:gd name="connsiteX1303" fmla="*/ 2111840 w 7127914"/>
              <a:gd name="connsiteY1303" fmla="*/ 757239 h 3944039"/>
              <a:gd name="connsiteX1304" fmla="*/ 2102457 w 7127914"/>
              <a:gd name="connsiteY1304" fmla="*/ 747812 h 3944039"/>
              <a:gd name="connsiteX1305" fmla="*/ 2133734 w 7127914"/>
              <a:gd name="connsiteY1305" fmla="*/ 747812 h 3944039"/>
              <a:gd name="connsiteX1306" fmla="*/ 2124351 w 7127914"/>
              <a:gd name="connsiteY1306" fmla="*/ 757239 h 3944039"/>
              <a:gd name="connsiteX1307" fmla="*/ 2133734 w 7127914"/>
              <a:gd name="connsiteY1307" fmla="*/ 766666 h 3944039"/>
              <a:gd name="connsiteX1308" fmla="*/ 2143117 w 7127914"/>
              <a:gd name="connsiteY1308" fmla="*/ 757239 h 3944039"/>
              <a:gd name="connsiteX1309" fmla="*/ 2133734 w 7127914"/>
              <a:gd name="connsiteY1309" fmla="*/ 747812 h 3944039"/>
              <a:gd name="connsiteX1310" fmla="*/ 2415219 w 7127914"/>
              <a:gd name="connsiteY1310" fmla="*/ 747812 h 3944039"/>
              <a:gd name="connsiteX1311" fmla="*/ 2405836 w 7127914"/>
              <a:gd name="connsiteY1311" fmla="*/ 757239 h 3944039"/>
              <a:gd name="connsiteX1312" fmla="*/ 2415219 w 7127914"/>
              <a:gd name="connsiteY1312" fmla="*/ 766666 h 3944039"/>
              <a:gd name="connsiteX1313" fmla="*/ 2424602 w 7127914"/>
              <a:gd name="connsiteY1313" fmla="*/ 757239 h 3944039"/>
              <a:gd name="connsiteX1314" fmla="*/ 2415219 w 7127914"/>
              <a:gd name="connsiteY1314" fmla="*/ 747812 h 3944039"/>
              <a:gd name="connsiteX1315" fmla="*/ 2446495 w 7127914"/>
              <a:gd name="connsiteY1315" fmla="*/ 747812 h 3944039"/>
              <a:gd name="connsiteX1316" fmla="*/ 2437112 w 7127914"/>
              <a:gd name="connsiteY1316" fmla="*/ 757239 h 3944039"/>
              <a:gd name="connsiteX1317" fmla="*/ 2446495 w 7127914"/>
              <a:gd name="connsiteY1317" fmla="*/ 766666 h 3944039"/>
              <a:gd name="connsiteX1318" fmla="*/ 2455878 w 7127914"/>
              <a:gd name="connsiteY1318" fmla="*/ 757239 h 3944039"/>
              <a:gd name="connsiteX1319" fmla="*/ 2446495 w 7127914"/>
              <a:gd name="connsiteY1319" fmla="*/ 747812 h 3944039"/>
              <a:gd name="connsiteX1320" fmla="*/ 2477771 w 7127914"/>
              <a:gd name="connsiteY1320" fmla="*/ 747812 h 3944039"/>
              <a:gd name="connsiteX1321" fmla="*/ 2468388 w 7127914"/>
              <a:gd name="connsiteY1321" fmla="*/ 757239 h 3944039"/>
              <a:gd name="connsiteX1322" fmla="*/ 2477771 w 7127914"/>
              <a:gd name="connsiteY1322" fmla="*/ 766666 h 3944039"/>
              <a:gd name="connsiteX1323" fmla="*/ 2487154 w 7127914"/>
              <a:gd name="connsiteY1323" fmla="*/ 757239 h 3944039"/>
              <a:gd name="connsiteX1324" fmla="*/ 2477771 w 7127914"/>
              <a:gd name="connsiteY1324" fmla="*/ 747812 h 3944039"/>
              <a:gd name="connsiteX1325" fmla="*/ 2509047 w 7127914"/>
              <a:gd name="connsiteY1325" fmla="*/ 747812 h 3944039"/>
              <a:gd name="connsiteX1326" fmla="*/ 2499664 w 7127914"/>
              <a:gd name="connsiteY1326" fmla="*/ 757239 h 3944039"/>
              <a:gd name="connsiteX1327" fmla="*/ 2509047 w 7127914"/>
              <a:gd name="connsiteY1327" fmla="*/ 766666 h 3944039"/>
              <a:gd name="connsiteX1328" fmla="*/ 2518430 w 7127914"/>
              <a:gd name="connsiteY1328" fmla="*/ 757239 h 3944039"/>
              <a:gd name="connsiteX1329" fmla="*/ 2509047 w 7127914"/>
              <a:gd name="connsiteY1329" fmla="*/ 747812 h 3944039"/>
              <a:gd name="connsiteX1330" fmla="*/ 2540323 w 7127914"/>
              <a:gd name="connsiteY1330" fmla="*/ 747812 h 3944039"/>
              <a:gd name="connsiteX1331" fmla="*/ 2530940 w 7127914"/>
              <a:gd name="connsiteY1331" fmla="*/ 757239 h 3944039"/>
              <a:gd name="connsiteX1332" fmla="*/ 2540323 w 7127914"/>
              <a:gd name="connsiteY1332" fmla="*/ 766666 h 3944039"/>
              <a:gd name="connsiteX1333" fmla="*/ 2549706 w 7127914"/>
              <a:gd name="connsiteY1333" fmla="*/ 757239 h 3944039"/>
              <a:gd name="connsiteX1334" fmla="*/ 2540323 w 7127914"/>
              <a:gd name="connsiteY1334" fmla="*/ 747812 h 3944039"/>
              <a:gd name="connsiteX1335" fmla="*/ 2571599 w 7127914"/>
              <a:gd name="connsiteY1335" fmla="*/ 747812 h 3944039"/>
              <a:gd name="connsiteX1336" fmla="*/ 2562216 w 7127914"/>
              <a:gd name="connsiteY1336" fmla="*/ 757239 h 3944039"/>
              <a:gd name="connsiteX1337" fmla="*/ 2571599 w 7127914"/>
              <a:gd name="connsiteY1337" fmla="*/ 766666 h 3944039"/>
              <a:gd name="connsiteX1338" fmla="*/ 2580982 w 7127914"/>
              <a:gd name="connsiteY1338" fmla="*/ 757239 h 3944039"/>
              <a:gd name="connsiteX1339" fmla="*/ 2571599 w 7127914"/>
              <a:gd name="connsiteY1339" fmla="*/ 747812 h 3944039"/>
              <a:gd name="connsiteX1340" fmla="*/ 2602875 w 7127914"/>
              <a:gd name="connsiteY1340" fmla="*/ 747812 h 3944039"/>
              <a:gd name="connsiteX1341" fmla="*/ 2593492 w 7127914"/>
              <a:gd name="connsiteY1341" fmla="*/ 757239 h 3944039"/>
              <a:gd name="connsiteX1342" fmla="*/ 2602875 w 7127914"/>
              <a:gd name="connsiteY1342" fmla="*/ 766666 h 3944039"/>
              <a:gd name="connsiteX1343" fmla="*/ 2612258 w 7127914"/>
              <a:gd name="connsiteY1343" fmla="*/ 757239 h 3944039"/>
              <a:gd name="connsiteX1344" fmla="*/ 2602875 w 7127914"/>
              <a:gd name="connsiteY1344" fmla="*/ 747812 h 3944039"/>
              <a:gd name="connsiteX1345" fmla="*/ 2634152 w 7127914"/>
              <a:gd name="connsiteY1345" fmla="*/ 747812 h 3944039"/>
              <a:gd name="connsiteX1346" fmla="*/ 2624769 w 7127914"/>
              <a:gd name="connsiteY1346" fmla="*/ 757239 h 3944039"/>
              <a:gd name="connsiteX1347" fmla="*/ 2634152 w 7127914"/>
              <a:gd name="connsiteY1347" fmla="*/ 766666 h 3944039"/>
              <a:gd name="connsiteX1348" fmla="*/ 2643535 w 7127914"/>
              <a:gd name="connsiteY1348" fmla="*/ 757239 h 3944039"/>
              <a:gd name="connsiteX1349" fmla="*/ 2634152 w 7127914"/>
              <a:gd name="connsiteY1349" fmla="*/ 747812 h 3944039"/>
              <a:gd name="connsiteX1350" fmla="*/ 2665428 w 7127914"/>
              <a:gd name="connsiteY1350" fmla="*/ 747812 h 3944039"/>
              <a:gd name="connsiteX1351" fmla="*/ 2656045 w 7127914"/>
              <a:gd name="connsiteY1351" fmla="*/ 757239 h 3944039"/>
              <a:gd name="connsiteX1352" fmla="*/ 2665428 w 7127914"/>
              <a:gd name="connsiteY1352" fmla="*/ 766666 h 3944039"/>
              <a:gd name="connsiteX1353" fmla="*/ 2674811 w 7127914"/>
              <a:gd name="connsiteY1353" fmla="*/ 757239 h 3944039"/>
              <a:gd name="connsiteX1354" fmla="*/ 2665428 w 7127914"/>
              <a:gd name="connsiteY1354" fmla="*/ 747812 h 3944039"/>
              <a:gd name="connsiteX1355" fmla="*/ 2696704 w 7127914"/>
              <a:gd name="connsiteY1355" fmla="*/ 747812 h 3944039"/>
              <a:gd name="connsiteX1356" fmla="*/ 2687321 w 7127914"/>
              <a:gd name="connsiteY1356" fmla="*/ 757239 h 3944039"/>
              <a:gd name="connsiteX1357" fmla="*/ 2696704 w 7127914"/>
              <a:gd name="connsiteY1357" fmla="*/ 766666 h 3944039"/>
              <a:gd name="connsiteX1358" fmla="*/ 2706087 w 7127914"/>
              <a:gd name="connsiteY1358" fmla="*/ 757239 h 3944039"/>
              <a:gd name="connsiteX1359" fmla="*/ 2696704 w 7127914"/>
              <a:gd name="connsiteY1359" fmla="*/ 747812 h 3944039"/>
              <a:gd name="connsiteX1360" fmla="*/ 2727980 w 7127914"/>
              <a:gd name="connsiteY1360" fmla="*/ 747812 h 3944039"/>
              <a:gd name="connsiteX1361" fmla="*/ 2718597 w 7127914"/>
              <a:gd name="connsiteY1361" fmla="*/ 757239 h 3944039"/>
              <a:gd name="connsiteX1362" fmla="*/ 2727980 w 7127914"/>
              <a:gd name="connsiteY1362" fmla="*/ 766666 h 3944039"/>
              <a:gd name="connsiteX1363" fmla="*/ 2737363 w 7127914"/>
              <a:gd name="connsiteY1363" fmla="*/ 757239 h 3944039"/>
              <a:gd name="connsiteX1364" fmla="*/ 2727980 w 7127914"/>
              <a:gd name="connsiteY1364" fmla="*/ 747812 h 3944039"/>
              <a:gd name="connsiteX1365" fmla="*/ 2759256 w 7127914"/>
              <a:gd name="connsiteY1365" fmla="*/ 747812 h 3944039"/>
              <a:gd name="connsiteX1366" fmla="*/ 2749873 w 7127914"/>
              <a:gd name="connsiteY1366" fmla="*/ 757239 h 3944039"/>
              <a:gd name="connsiteX1367" fmla="*/ 2759256 w 7127914"/>
              <a:gd name="connsiteY1367" fmla="*/ 766666 h 3944039"/>
              <a:gd name="connsiteX1368" fmla="*/ 2768639 w 7127914"/>
              <a:gd name="connsiteY1368" fmla="*/ 757239 h 3944039"/>
              <a:gd name="connsiteX1369" fmla="*/ 2759256 w 7127914"/>
              <a:gd name="connsiteY1369" fmla="*/ 747812 h 3944039"/>
              <a:gd name="connsiteX1370" fmla="*/ 2790532 w 7127914"/>
              <a:gd name="connsiteY1370" fmla="*/ 747812 h 3944039"/>
              <a:gd name="connsiteX1371" fmla="*/ 2781149 w 7127914"/>
              <a:gd name="connsiteY1371" fmla="*/ 757239 h 3944039"/>
              <a:gd name="connsiteX1372" fmla="*/ 2790532 w 7127914"/>
              <a:gd name="connsiteY1372" fmla="*/ 766666 h 3944039"/>
              <a:gd name="connsiteX1373" fmla="*/ 2799915 w 7127914"/>
              <a:gd name="connsiteY1373" fmla="*/ 757239 h 3944039"/>
              <a:gd name="connsiteX1374" fmla="*/ 2790532 w 7127914"/>
              <a:gd name="connsiteY1374" fmla="*/ 747812 h 3944039"/>
              <a:gd name="connsiteX1375" fmla="*/ 3478607 w 7127914"/>
              <a:gd name="connsiteY1375" fmla="*/ 747812 h 3944039"/>
              <a:gd name="connsiteX1376" fmla="*/ 3469224 w 7127914"/>
              <a:gd name="connsiteY1376" fmla="*/ 757239 h 3944039"/>
              <a:gd name="connsiteX1377" fmla="*/ 3478607 w 7127914"/>
              <a:gd name="connsiteY1377" fmla="*/ 766666 h 3944039"/>
              <a:gd name="connsiteX1378" fmla="*/ 3487990 w 7127914"/>
              <a:gd name="connsiteY1378" fmla="*/ 757239 h 3944039"/>
              <a:gd name="connsiteX1379" fmla="*/ 3478607 w 7127914"/>
              <a:gd name="connsiteY1379" fmla="*/ 747812 h 3944039"/>
              <a:gd name="connsiteX1380" fmla="*/ 3509883 w 7127914"/>
              <a:gd name="connsiteY1380" fmla="*/ 747812 h 3944039"/>
              <a:gd name="connsiteX1381" fmla="*/ 3500500 w 7127914"/>
              <a:gd name="connsiteY1381" fmla="*/ 757239 h 3944039"/>
              <a:gd name="connsiteX1382" fmla="*/ 3509883 w 7127914"/>
              <a:gd name="connsiteY1382" fmla="*/ 766666 h 3944039"/>
              <a:gd name="connsiteX1383" fmla="*/ 3519266 w 7127914"/>
              <a:gd name="connsiteY1383" fmla="*/ 757239 h 3944039"/>
              <a:gd name="connsiteX1384" fmla="*/ 3509883 w 7127914"/>
              <a:gd name="connsiteY1384" fmla="*/ 747812 h 3944039"/>
              <a:gd name="connsiteX1385" fmla="*/ 3541159 w 7127914"/>
              <a:gd name="connsiteY1385" fmla="*/ 747812 h 3944039"/>
              <a:gd name="connsiteX1386" fmla="*/ 3531776 w 7127914"/>
              <a:gd name="connsiteY1386" fmla="*/ 757239 h 3944039"/>
              <a:gd name="connsiteX1387" fmla="*/ 3541159 w 7127914"/>
              <a:gd name="connsiteY1387" fmla="*/ 766666 h 3944039"/>
              <a:gd name="connsiteX1388" fmla="*/ 3550542 w 7127914"/>
              <a:gd name="connsiteY1388" fmla="*/ 757239 h 3944039"/>
              <a:gd name="connsiteX1389" fmla="*/ 3541159 w 7127914"/>
              <a:gd name="connsiteY1389" fmla="*/ 747812 h 3944039"/>
              <a:gd name="connsiteX1390" fmla="*/ 3572435 w 7127914"/>
              <a:gd name="connsiteY1390" fmla="*/ 747812 h 3944039"/>
              <a:gd name="connsiteX1391" fmla="*/ 3563052 w 7127914"/>
              <a:gd name="connsiteY1391" fmla="*/ 757239 h 3944039"/>
              <a:gd name="connsiteX1392" fmla="*/ 3572435 w 7127914"/>
              <a:gd name="connsiteY1392" fmla="*/ 766666 h 3944039"/>
              <a:gd name="connsiteX1393" fmla="*/ 3581818 w 7127914"/>
              <a:gd name="connsiteY1393" fmla="*/ 757239 h 3944039"/>
              <a:gd name="connsiteX1394" fmla="*/ 3572435 w 7127914"/>
              <a:gd name="connsiteY1394" fmla="*/ 747812 h 3944039"/>
              <a:gd name="connsiteX1395" fmla="*/ 3603711 w 7127914"/>
              <a:gd name="connsiteY1395" fmla="*/ 747812 h 3944039"/>
              <a:gd name="connsiteX1396" fmla="*/ 3594328 w 7127914"/>
              <a:gd name="connsiteY1396" fmla="*/ 757239 h 3944039"/>
              <a:gd name="connsiteX1397" fmla="*/ 3603711 w 7127914"/>
              <a:gd name="connsiteY1397" fmla="*/ 766666 h 3944039"/>
              <a:gd name="connsiteX1398" fmla="*/ 3613094 w 7127914"/>
              <a:gd name="connsiteY1398" fmla="*/ 757239 h 3944039"/>
              <a:gd name="connsiteX1399" fmla="*/ 3603711 w 7127914"/>
              <a:gd name="connsiteY1399" fmla="*/ 747812 h 3944039"/>
              <a:gd name="connsiteX1400" fmla="*/ 3634987 w 7127914"/>
              <a:gd name="connsiteY1400" fmla="*/ 747812 h 3944039"/>
              <a:gd name="connsiteX1401" fmla="*/ 3625604 w 7127914"/>
              <a:gd name="connsiteY1401" fmla="*/ 757239 h 3944039"/>
              <a:gd name="connsiteX1402" fmla="*/ 3634987 w 7127914"/>
              <a:gd name="connsiteY1402" fmla="*/ 766666 h 3944039"/>
              <a:gd name="connsiteX1403" fmla="*/ 3644370 w 7127914"/>
              <a:gd name="connsiteY1403" fmla="*/ 757239 h 3944039"/>
              <a:gd name="connsiteX1404" fmla="*/ 3634987 w 7127914"/>
              <a:gd name="connsiteY1404" fmla="*/ 747812 h 3944039"/>
              <a:gd name="connsiteX1405" fmla="*/ 4166681 w 7127914"/>
              <a:gd name="connsiteY1405" fmla="*/ 747812 h 3944039"/>
              <a:gd name="connsiteX1406" fmla="*/ 4157298 w 7127914"/>
              <a:gd name="connsiteY1406" fmla="*/ 757239 h 3944039"/>
              <a:gd name="connsiteX1407" fmla="*/ 4166681 w 7127914"/>
              <a:gd name="connsiteY1407" fmla="*/ 766666 h 3944039"/>
              <a:gd name="connsiteX1408" fmla="*/ 4176064 w 7127914"/>
              <a:gd name="connsiteY1408" fmla="*/ 757239 h 3944039"/>
              <a:gd name="connsiteX1409" fmla="*/ 4166681 w 7127914"/>
              <a:gd name="connsiteY1409" fmla="*/ 747812 h 3944039"/>
              <a:gd name="connsiteX1410" fmla="*/ 4197957 w 7127914"/>
              <a:gd name="connsiteY1410" fmla="*/ 747812 h 3944039"/>
              <a:gd name="connsiteX1411" fmla="*/ 4188574 w 7127914"/>
              <a:gd name="connsiteY1411" fmla="*/ 757239 h 3944039"/>
              <a:gd name="connsiteX1412" fmla="*/ 4197957 w 7127914"/>
              <a:gd name="connsiteY1412" fmla="*/ 766666 h 3944039"/>
              <a:gd name="connsiteX1413" fmla="*/ 4207340 w 7127914"/>
              <a:gd name="connsiteY1413" fmla="*/ 757239 h 3944039"/>
              <a:gd name="connsiteX1414" fmla="*/ 4197957 w 7127914"/>
              <a:gd name="connsiteY1414" fmla="*/ 747812 h 3944039"/>
              <a:gd name="connsiteX1415" fmla="*/ 4229234 w 7127914"/>
              <a:gd name="connsiteY1415" fmla="*/ 747812 h 3944039"/>
              <a:gd name="connsiteX1416" fmla="*/ 4219851 w 7127914"/>
              <a:gd name="connsiteY1416" fmla="*/ 757239 h 3944039"/>
              <a:gd name="connsiteX1417" fmla="*/ 4229234 w 7127914"/>
              <a:gd name="connsiteY1417" fmla="*/ 766666 h 3944039"/>
              <a:gd name="connsiteX1418" fmla="*/ 4238617 w 7127914"/>
              <a:gd name="connsiteY1418" fmla="*/ 757239 h 3944039"/>
              <a:gd name="connsiteX1419" fmla="*/ 4229234 w 7127914"/>
              <a:gd name="connsiteY1419" fmla="*/ 747812 h 3944039"/>
              <a:gd name="connsiteX1420" fmla="*/ 4260510 w 7127914"/>
              <a:gd name="connsiteY1420" fmla="*/ 747812 h 3944039"/>
              <a:gd name="connsiteX1421" fmla="*/ 4251127 w 7127914"/>
              <a:gd name="connsiteY1421" fmla="*/ 757239 h 3944039"/>
              <a:gd name="connsiteX1422" fmla="*/ 4260510 w 7127914"/>
              <a:gd name="connsiteY1422" fmla="*/ 766666 h 3944039"/>
              <a:gd name="connsiteX1423" fmla="*/ 4269893 w 7127914"/>
              <a:gd name="connsiteY1423" fmla="*/ 757239 h 3944039"/>
              <a:gd name="connsiteX1424" fmla="*/ 4260510 w 7127914"/>
              <a:gd name="connsiteY1424" fmla="*/ 747812 h 3944039"/>
              <a:gd name="connsiteX1425" fmla="*/ 4291786 w 7127914"/>
              <a:gd name="connsiteY1425" fmla="*/ 747812 h 3944039"/>
              <a:gd name="connsiteX1426" fmla="*/ 4282403 w 7127914"/>
              <a:gd name="connsiteY1426" fmla="*/ 757239 h 3944039"/>
              <a:gd name="connsiteX1427" fmla="*/ 4291786 w 7127914"/>
              <a:gd name="connsiteY1427" fmla="*/ 766666 h 3944039"/>
              <a:gd name="connsiteX1428" fmla="*/ 4301169 w 7127914"/>
              <a:gd name="connsiteY1428" fmla="*/ 757239 h 3944039"/>
              <a:gd name="connsiteX1429" fmla="*/ 4291786 w 7127914"/>
              <a:gd name="connsiteY1429" fmla="*/ 747812 h 3944039"/>
              <a:gd name="connsiteX1430" fmla="*/ 4323062 w 7127914"/>
              <a:gd name="connsiteY1430" fmla="*/ 747812 h 3944039"/>
              <a:gd name="connsiteX1431" fmla="*/ 4313679 w 7127914"/>
              <a:gd name="connsiteY1431" fmla="*/ 757239 h 3944039"/>
              <a:gd name="connsiteX1432" fmla="*/ 4323062 w 7127914"/>
              <a:gd name="connsiteY1432" fmla="*/ 766666 h 3944039"/>
              <a:gd name="connsiteX1433" fmla="*/ 4332445 w 7127914"/>
              <a:gd name="connsiteY1433" fmla="*/ 757239 h 3944039"/>
              <a:gd name="connsiteX1434" fmla="*/ 4323062 w 7127914"/>
              <a:gd name="connsiteY1434" fmla="*/ 747812 h 3944039"/>
              <a:gd name="connsiteX1435" fmla="*/ 4354338 w 7127914"/>
              <a:gd name="connsiteY1435" fmla="*/ 747812 h 3944039"/>
              <a:gd name="connsiteX1436" fmla="*/ 4344955 w 7127914"/>
              <a:gd name="connsiteY1436" fmla="*/ 757239 h 3944039"/>
              <a:gd name="connsiteX1437" fmla="*/ 4354338 w 7127914"/>
              <a:gd name="connsiteY1437" fmla="*/ 766666 h 3944039"/>
              <a:gd name="connsiteX1438" fmla="*/ 4363721 w 7127914"/>
              <a:gd name="connsiteY1438" fmla="*/ 757239 h 3944039"/>
              <a:gd name="connsiteX1439" fmla="*/ 4354338 w 7127914"/>
              <a:gd name="connsiteY1439" fmla="*/ 747812 h 3944039"/>
              <a:gd name="connsiteX1440" fmla="*/ 4385614 w 7127914"/>
              <a:gd name="connsiteY1440" fmla="*/ 747812 h 3944039"/>
              <a:gd name="connsiteX1441" fmla="*/ 4376231 w 7127914"/>
              <a:gd name="connsiteY1441" fmla="*/ 757239 h 3944039"/>
              <a:gd name="connsiteX1442" fmla="*/ 4385614 w 7127914"/>
              <a:gd name="connsiteY1442" fmla="*/ 766666 h 3944039"/>
              <a:gd name="connsiteX1443" fmla="*/ 4394997 w 7127914"/>
              <a:gd name="connsiteY1443" fmla="*/ 757239 h 3944039"/>
              <a:gd name="connsiteX1444" fmla="*/ 4385614 w 7127914"/>
              <a:gd name="connsiteY1444" fmla="*/ 747812 h 3944039"/>
              <a:gd name="connsiteX1445" fmla="*/ 4416890 w 7127914"/>
              <a:gd name="connsiteY1445" fmla="*/ 747812 h 3944039"/>
              <a:gd name="connsiteX1446" fmla="*/ 4407507 w 7127914"/>
              <a:gd name="connsiteY1446" fmla="*/ 757239 h 3944039"/>
              <a:gd name="connsiteX1447" fmla="*/ 4416890 w 7127914"/>
              <a:gd name="connsiteY1447" fmla="*/ 766666 h 3944039"/>
              <a:gd name="connsiteX1448" fmla="*/ 4426273 w 7127914"/>
              <a:gd name="connsiteY1448" fmla="*/ 757239 h 3944039"/>
              <a:gd name="connsiteX1449" fmla="*/ 4416890 w 7127914"/>
              <a:gd name="connsiteY1449" fmla="*/ 747812 h 3944039"/>
              <a:gd name="connsiteX1450" fmla="*/ 4448166 w 7127914"/>
              <a:gd name="connsiteY1450" fmla="*/ 747812 h 3944039"/>
              <a:gd name="connsiteX1451" fmla="*/ 4438783 w 7127914"/>
              <a:gd name="connsiteY1451" fmla="*/ 757239 h 3944039"/>
              <a:gd name="connsiteX1452" fmla="*/ 4448166 w 7127914"/>
              <a:gd name="connsiteY1452" fmla="*/ 766666 h 3944039"/>
              <a:gd name="connsiteX1453" fmla="*/ 4457549 w 7127914"/>
              <a:gd name="connsiteY1453" fmla="*/ 757239 h 3944039"/>
              <a:gd name="connsiteX1454" fmla="*/ 4448166 w 7127914"/>
              <a:gd name="connsiteY1454" fmla="*/ 747812 h 3944039"/>
              <a:gd name="connsiteX1455" fmla="*/ 4479443 w 7127914"/>
              <a:gd name="connsiteY1455" fmla="*/ 747812 h 3944039"/>
              <a:gd name="connsiteX1456" fmla="*/ 4470060 w 7127914"/>
              <a:gd name="connsiteY1456" fmla="*/ 757239 h 3944039"/>
              <a:gd name="connsiteX1457" fmla="*/ 4479443 w 7127914"/>
              <a:gd name="connsiteY1457" fmla="*/ 766666 h 3944039"/>
              <a:gd name="connsiteX1458" fmla="*/ 4488826 w 7127914"/>
              <a:gd name="connsiteY1458" fmla="*/ 757239 h 3944039"/>
              <a:gd name="connsiteX1459" fmla="*/ 4479443 w 7127914"/>
              <a:gd name="connsiteY1459" fmla="*/ 747812 h 3944039"/>
              <a:gd name="connsiteX1460" fmla="*/ 4510719 w 7127914"/>
              <a:gd name="connsiteY1460" fmla="*/ 747812 h 3944039"/>
              <a:gd name="connsiteX1461" fmla="*/ 4501336 w 7127914"/>
              <a:gd name="connsiteY1461" fmla="*/ 757239 h 3944039"/>
              <a:gd name="connsiteX1462" fmla="*/ 4510719 w 7127914"/>
              <a:gd name="connsiteY1462" fmla="*/ 766666 h 3944039"/>
              <a:gd name="connsiteX1463" fmla="*/ 4520102 w 7127914"/>
              <a:gd name="connsiteY1463" fmla="*/ 757239 h 3944039"/>
              <a:gd name="connsiteX1464" fmla="*/ 4510719 w 7127914"/>
              <a:gd name="connsiteY1464" fmla="*/ 747812 h 3944039"/>
              <a:gd name="connsiteX1465" fmla="*/ 4541995 w 7127914"/>
              <a:gd name="connsiteY1465" fmla="*/ 747812 h 3944039"/>
              <a:gd name="connsiteX1466" fmla="*/ 4532612 w 7127914"/>
              <a:gd name="connsiteY1466" fmla="*/ 757239 h 3944039"/>
              <a:gd name="connsiteX1467" fmla="*/ 4541995 w 7127914"/>
              <a:gd name="connsiteY1467" fmla="*/ 766666 h 3944039"/>
              <a:gd name="connsiteX1468" fmla="*/ 4551378 w 7127914"/>
              <a:gd name="connsiteY1468" fmla="*/ 757239 h 3944039"/>
              <a:gd name="connsiteX1469" fmla="*/ 4541995 w 7127914"/>
              <a:gd name="connsiteY1469" fmla="*/ 747812 h 3944039"/>
              <a:gd name="connsiteX1470" fmla="*/ 4573271 w 7127914"/>
              <a:gd name="connsiteY1470" fmla="*/ 747812 h 3944039"/>
              <a:gd name="connsiteX1471" fmla="*/ 4563888 w 7127914"/>
              <a:gd name="connsiteY1471" fmla="*/ 757239 h 3944039"/>
              <a:gd name="connsiteX1472" fmla="*/ 4573271 w 7127914"/>
              <a:gd name="connsiteY1472" fmla="*/ 766666 h 3944039"/>
              <a:gd name="connsiteX1473" fmla="*/ 4582654 w 7127914"/>
              <a:gd name="connsiteY1473" fmla="*/ 757239 h 3944039"/>
              <a:gd name="connsiteX1474" fmla="*/ 4573271 w 7127914"/>
              <a:gd name="connsiteY1474" fmla="*/ 747812 h 3944039"/>
              <a:gd name="connsiteX1475" fmla="*/ 4604547 w 7127914"/>
              <a:gd name="connsiteY1475" fmla="*/ 747812 h 3944039"/>
              <a:gd name="connsiteX1476" fmla="*/ 4595164 w 7127914"/>
              <a:gd name="connsiteY1476" fmla="*/ 757239 h 3944039"/>
              <a:gd name="connsiteX1477" fmla="*/ 4604547 w 7127914"/>
              <a:gd name="connsiteY1477" fmla="*/ 766666 h 3944039"/>
              <a:gd name="connsiteX1478" fmla="*/ 4613930 w 7127914"/>
              <a:gd name="connsiteY1478" fmla="*/ 757239 h 3944039"/>
              <a:gd name="connsiteX1479" fmla="*/ 4604547 w 7127914"/>
              <a:gd name="connsiteY1479" fmla="*/ 747812 h 3944039"/>
              <a:gd name="connsiteX1480" fmla="*/ 4635823 w 7127914"/>
              <a:gd name="connsiteY1480" fmla="*/ 747812 h 3944039"/>
              <a:gd name="connsiteX1481" fmla="*/ 4626440 w 7127914"/>
              <a:gd name="connsiteY1481" fmla="*/ 757239 h 3944039"/>
              <a:gd name="connsiteX1482" fmla="*/ 4635823 w 7127914"/>
              <a:gd name="connsiteY1482" fmla="*/ 766666 h 3944039"/>
              <a:gd name="connsiteX1483" fmla="*/ 4645206 w 7127914"/>
              <a:gd name="connsiteY1483" fmla="*/ 757239 h 3944039"/>
              <a:gd name="connsiteX1484" fmla="*/ 4635823 w 7127914"/>
              <a:gd name="connsiteY1484" fmla="*/ 747812 h 3944039"/>
              <a:gd name="connsiteX1485" fmla="*/ 4667099 w 7127914"/>
              <a:gd name="connsiteY1485" fmla="*/ 747812 h 3944039"/>
              <a:gd name="connsiteX1486" fmla="*/ 4657716 w 7127914"/>
              <a:gd name="connsiteY1486" fmla="*/ 757239 h 3944039"/>
              <a:gd name="connsiteX1487" fmla="*/ 4667099 w 7127914"/>
              <a:gd name="connsiteY1487" fmla="*/ 766666 h 3944039"/>
              <a:gd name="connsiteX1488" fmla="*/ 4676482 w 7127914"/>
              <a:gd name="connsiteY1488" fmla="*/ 757239 h 3944039"/>
              <a:gd name="connsiteX1489" fmla="*/ 4667099 w 7127914"/>
              <a:gd name="connsiteY1489" fmla="*/ 747812 h 3944039"/>
              <a:gd name="connsiteX1490" fmla="*/ 4698375 w 7127914"/>
              <a:gd name="connsiteY1490" fmla="*/ 747812 h 3944039"/>
              <a:gd name="connsiteX1491" fmla="*/ 4688992 w 7127914"/>
              <a:gd name="connsiteY1491" fmla="*/ 757239 h 3944039"/>
              <a:gd name="connsiteX1492" fmla="*/ 4698375 w 7127914"/>
              <a:gd name="connsiteY1492" fmla="*/ 766666 h 3944039"/>
              <a:gd name="connsiteX1493" fmla="*/ 4707758 w 7127914"/>
              <a:gd name="connsiteY1493" fmla="*/ 757239 h 3944039"/>
              <a:gd name="connsiteX1494" fmla="*/ 4698375 w 7127914"/>
              <a:gd name="connsiteY1494" fmla="*/ 747812 h 3944039"/>
              <a:gd name="connsiteX1495" fmla="*/ 4729652 w 7127914"/>
              <a:gd name="connsiteY1495" fmla="*/ 747812 h 3944039"/>
              <a:gd name="connsiteX1496" fmla="*/ 4720269 w 7127914"/>
              <a:gd name="connsiteY1496" fmla="*/ 757239 h 3944039"/>
              <a:gd name="connsiteX1497" fmla="*/ 4729652 w 7127914"/>
              <a:gd name="connsiteY1497" fmla="*/ 766666 h 3944039"/>
              <a:gd name="connsiteX1498" fmla="*/ 4739035 w 7127914"/>
              <a:gd name="connsiteY1498" fmla="*/ 757239 h 3944039"/>
              <a:gd name="connsiteX1499" fmla="*/ 4729652 w 7127914"/>
              <a:gd name="connsiteY1499" fmla="*/ 747812 h 3944039"/>
              <a:gd name="connsiteX1500" fmla="*/ 4760928 w 7127914"/>
              <a:gd name="connsiteY1500" fmla="*/ 747812 h 3944039"/>
              <a:gd name="connsiteX1501" fmla="*/ 4751545 w 7127914"/>
              <a:gd name="connsiteY1501" fmla="*/ 757239 h 3944039"/>
              <a:gd name="connsiteX1502" fmla="*/ 4760928 w 7127914"/>
              <a:gd name="connsiteY1502" fmla="*/ 766666 h 3944039"/>
              <a:gd name="connsiteX1503" fmla="*/ 4770311 w 7127914"/>
              <a:gd name="connsiteY1503" fmla="*/ 757239 h 3944039"/>
              <a:gd name="connsiteX1504" fmla="*/ 4760928 w 7127914"/>
              <a:gd name="connsiteY1504" fmla="*/ 747812 h 3944039"/>
              <a:gd name="connsiteX1505" fmla="*/ 4792204 w 7127914"/>
              <a:gd name="connsiteY1505" fmla="*/ 747812 h 3944039"/>
              <a:gd name="connsiteX1506" fmla="*/ 4782821 w 7127914"/>
              <a:gd name="connsiteY1506" fmla="*/ 757239 h 3944039"/>
              <a:gd name="connsiteX1507" fmla="*/ 4792204 w 7127914"/>
              <a:gd name="connsiteY1507" fmla="*/ 766666 h 3944039"/>
              <a:gd name="connsiteX1508" fmla="*/ 4801587 w 7127914"/>
              <a:gd name="connsiteY1508" fmla="*/ 757239 h 3944039"/>
              <a:gd name="connsiteX1509" fmla="*/ 4792204 w 7127914"/>
              <a:gd name="connsiteY1509" fmla="*/ 747812 h 3944039"/>
              <a:gd name="connsiteX1510" fmla="*/ 4823480 w 7127914"/>
              <a:gd name="connsiteY1510" fmla="*/ 747812 h 3944039"/>
              <a:gd name="connsiteX1511" fmla="*/ 4814097 w 7127914"/>
              <a:gd name="connsiteY1511" fmla="*/ 757239 h 3944039"/>
              <a:gd name="connsiteX1512" fmla="*/ 4823480 w 7127914"/>
              <a:gd name="connsiteY1512" fmla="*/ 766666 h 3944039"/>
              <a:gd name="connsiteX1513" fmla="*/ 4832863 w 7127914"/>
              <a:gd name="connsiteY1513" fmla="*/ 757239 h 3944039"/>
              <a:gd name="connsiteX1514" fmla="*/ 4823480 w 7127914"/>
              <a:gd name="connsiteY1514" fmla="*/ 747812 h 3944039"/>
              <a:gd name="connsiteX1515" fmla="*/ 4854756 w 7127914"/>
              <a:gd name="connsiteY1515" fmla="*/ 747812 h 3944039"/>
              <a:gd name="connsiteX1516" fmla="*/ 4845373 w 7127914"/>
              <a:gd name="connsiteY1516" fmla="*/ 757239 h 3944039"/>
              <a:gd name="connsiteX1517" fmla="*/ 4854756 w 7127914"/>
              <a:gd name="connsiteY1517" fmla="*/ 766666 h 3944039"/>
              <a:gd name="connsiteX1518" fmla="*/ 4864139 w 7127914"/>
              <a:gd name="connsiteY1518" fmla="*/ 757239 h 3944039"/>
              <a:gd name="connsiteX1519" fmla="*/ 4854756 w 7127914"/>
              <a:gd name="connsiteY1519" fmla="*/ 747812 h 3944039"/>
              <a:gd name="connsiteX1520" fmla="*/ 4886032 w 7127914"/>
              <a:gd name="connsiteY1520" fmla="*/ 747812 h 3944039"/>
              <a:gd name="connsiteX1521" fmla="*/ 4876649 w 7127914"/>
              <a:gd name="connsiteY1521" fmla="*/ 757239 h 3944039"/>
              <a:gd name="connsiteX1522" fmla="*/ 4886032 w 7127914"/>
              <a:gd name="connsiteY1522" fmla="*/ 766666 h 3944039"/>
              <a:gd name="connsiteX1523" fmla="*/ 4895415 w 7127914"/>
              <a:gd name="connsiteY1523" fmla="*/ 757239 h 3944039"/>
              <a:gd name="connsiteX1524" fmla="*/ 4886032 w 7127914"/>
              <a:gd name="connsiteY1524" fmla="*/ 747812 h 3944039"/>
              <a:gd name="connsiteX1525" fmla="*/ 4917308 w 7127914"/>
              <a:gd name="connsiteY1525" fmla="*/ 747812 h 3944039"/>
              <a:gd name="connsiteX1526" fmla="*/ 4907925 w 7127914"/>
              <a:gd name="connsiteY1526" fmla="*/ 757239 h 3944039"/>
              <a:gd name="connsiteX1527" fmla="*/ 4917308 w 7127914"/>
              <a:gd name="connsiteY1527" fmla="*/ 766666 h 3944039"/>
              <a:gd name="connsiteX1528" fmla="*/ 4926691 w 7127914"/>
              <a:gd name="connsiteY1528" fmla="*/ 757239 h 3944039"/>
              <a:gd name="connsiteX1529" fmla="*/ 4917308 w 7127914"/>
              <a:gd name="connsiteY1529" fmla="*/ 747812 h 3944039"/>
              <a:gd name="connsiteX1530" fmla="*/ 4948584 w 7127914"/>
              <a:gd name="connsiteY1530" fmla="*/ 747812 h 3944039"/>
              <a:gd name="connsiteX1531" fmla="*/ 4939201 w 7127914"/>
              <a:gd name="connsiteY1531" fmla="*/ 757239 h 3944039"/>
              <a:gd name="connsiteX1532" fmla="*/ 4948584 w 7127914"/>
              <a:gd name="connsiteY1532" fmla="*/ 766666 h 3944039"/>
              <a:gd name="connsiteX1533" fmla="*/ 4957967 w 7127914"/>
              <a:gd name="connsiteY1533" fmla="*/ 757239 h 3944039"/>
              <a:gd name="connsiteX1534" fmla="*/ 4948584 w 7127914"/>
              <a:gd name="connsiteY1534" fmla="*/ 747812 h 3944039"/>
              <a:gd name="connsiteX1535" fmla="*/ 4979860 w 7127914"/>
              <a:gd name="connsiteY1535" fmla="*/ 747812 h 3944039"/>
              <a:gd name="connsiteX1536" fmla="*/ 4970477 w 7127914"/>
              <a:gd name="connsiteY1536" fmla="*/ 757239 h 3944039"/>
              <a:gd name="connsiteX1537" fmla="*/ 4979860 w 7127914"/>
              <a:gd name="connsiteY1537" fmla="*/ 766666 h 3944039"/>
              <a:gd name="connsiteX1538" fmla="*/ 4989243 w 7127914"/>
              <a:gd name="connsiteY1538" fmla="*/ 757239 h 3944039"/>
              <a:gd name="connsiteX1539" fmla="*/ 4979860 w 7127914"/>
              <a:gd name="connsiteY1539" fmla="*/ 747812 h 3944039"/>
              <a:gd name="connsiteX1540" fmla="*/ 5011137 w 7127914"/>
              <a:gd name="connsiteY1540" fmla="*/ 747812 h 3944039"/>
              <a:gd name="connsiteX1541" fmla="*/ 5001754 w 7127914"/>
              <a:gd name="connsiteY1541" fmla="*/ 757239 h 3944039"/>
              <a:gd name="connsiteX1542" fmla="*/ 5011137 w 7127914"/>
              <a:gd name="connsiteY1542" fmla="*/ 766666 h 3944039"/>
              <a:gd name="connsiteX1543" fmla="*/ 5020520 w 7127914"/>
              <a:gd name="connsiteY1543" fmla="*/ 757239 h 3944039"/>
              <a:gd name="connsiteX1544" fmla="*/ 5011137 w 7127914"/>
              <a:gd name="connsiteY1544" fmla="*/ 747812 h 3944039"/>
              <a:gd name="connsiteX1545" fmla="*/ 5042413 w 7127914"/>
              <a:gd name="connsiteY1545" fmla="*/ 747812 h 3944039"/>
              <a:gd name="connsiteX1546" fmla="*/ 5033030 w 7127914"/>
              <a:gd name="connsiteY1546" fmla="*/ 757239 h 3944039"/>
              <a:gd name="connsiteX1547" fmla="*/ 5042413 w 7127914"/>
              <a:gd name="connsiteY1547" fmla="*/ 766666 h 3944039"/>
              <a:gd name="connsiteX1548" fmla="*/ 5051796 w 7127914"/>
              <a:gd name="connsiteY1548" fmla="*/ 757239 h 3944039"/>
              <a:gd name="connsiteX1549" fmla="*/ 5042413 w 7127914"/>
              <a:gd name="connsiteY1549" fmla="*/ 747812 h 3944039"/>
              <a:gd name="connsiteX1550" fmla="*/ 5073689 w 7127914"/>
              <a:gd name="connsiteY1550" fmla="*/ 747812 h 3944039"/>
              <a:gd name="connsiteX1551" fmla="*/ 5064306 w 7127914"/>
              <a:gd name="connsiteY1551" fmla="*/ 757239 h 3944039"/>
              <a:gd name="connsiteX1552" fmla="*/ 5073689 w 7127914"/>
              <a:gd name="connsiteY1552" fmla="*/ 766666 h 3944039"/>
              <a:gd name="connsiteX1553" fmla="*/ 5083072 w 7127914"/>
              <a:gd name="connsiteY1553" fmla="*/ 757239 h 3944039"/>
              <a:gd name="connsiteX1554" fmla="*/ 5073689 w 7127914"/>
              <a:gd name="connsiteY1554" fmla="*/ 747812 h 3944039"/>
              <a:gd name="connsiteX1555" fmla="*/ 5104965 w 7127914"/>
              <a:gd name="connsiteY1555" fmla="*/ 747812 h 3944039"/>
              <a:gd name="connsiteX1556" fmla="*/ 5095582 w 7127914"/>
              <a:gd name="connsiteY1556" fmla="*/ 757239 h 3944039"/>
              <a:gd name="connsiteX1557" fmla="*/ 5104965 w 7127914"/>
              <a:gd name="connsiteY1557" fmla="*/ 766666 h 3944039"/>
              <a:gd name="connsiteX1558" fmla="*/ 5114348 w 7127914"/>
              <a:gd name="connsiteY1558" fmla="*/ 757239 h 3944039"/>
              <a:gd name="connsiteX1559" fmla="*/ 5104965 w 7127914"/>
              <a:gd name="connsiteY1559" fmla="*/ 747812 h 3944039"/>
              <a:gd name="connsiteX1560" fmla="*/ 5136241 w 7127914"/>
              <a:gd name="connsiteY1560" fmla="*/ 747812 h 3944039"/>
              <a:gd name="connsiteX1561" fmla="*/ 5126858 w 7127914"/>
              <a:gd name="connsiteY1561" fmla="*/ 757239 h 3944039"/>
              <a:gd name="connsiteX1562" fmla="*/ 5136241 w 7127914"/>
              <a:gd name="connsiteY1562" fmla="*/ 766666 h 3944039"/>
              <a:gd name="connsiteX1563" fmla="*/ 5145624 w 7127914"/>
              <a:gd name="connsiteY1563" fmla="*/ 757239 h 3944039"/>
              <a:gd name="connsiteX1564" fmla="*/ 5136241 w 7127914"/>
              <a:gd name="connsiteY1564" fmla="*/ 747812 h 3944039"/>
              <a:gd name="connsiteX1565" fmla="*/ 5167517 w 7127914"/>
              <a:gd name="connsiteY1565" fmla="*/ 747812 h 3944039"/>
              <a:gd name="connsiteX1566" fmla="*/ 5158134 w 7127914"/>
              <a:gd name="connsiteY1566" fmla="*/ 757239 h 3944039"/>
              <a:gd name="connsiteX1567" fmla="*/ 5167517 w 7127914"/>
              <a:gd name="connsiteY1567" fmla="*/ 766666 h 3944039"/>
              <a:gd name="connsiteX1568" fmla="*/ 5176900 w 7127914"/>
              <a:gd name="connsiteY1568" fmla="*/ 757239 h 3944039"/>
              <a:gd name="connsiteX1569" fmla="*/ 5167517 w 7127914"/>
              <a:gd name="connsiteY1569" fmla="*/ 747812 h 3944039"/>
              <a:gd name="connsiteX1570" fmla="*/ 5198793 w 7127914"/>
              <a:gd name="connsiteY1570" fmla="*/ 747812 h 3944039"/>
              <a:gd name="connsiteX1571" fmla="*/ 5189410 w 7127914"/>
              <a:gd name="connsiteY1571" fmla="*/ 757239 h 3944039"/>
              <a:gd name="connsiteX1572" fmla="*/ 5198793 w 7127914"/>
              <a:gd name="connsiteY1572" fmla="*/ 766666 h 3944039"/>
              <a:gd name="connsiteX1573" fmla="*/ 5208176 w 7127914"/>
              <a:gd name="connsiteY1573" fmla="*/ 757239 h 3944039"/>
              <a:gd name="connsiteX1574" fmla="*/ 5198793 w 7127914"/>
              <a:gd name="connsiteY1574" fmla="*/ 747812 h 3944039"/>
              <a:gd name="connsiteX1575" fmla="*/ 5230069 w 7127914"/>
              <a:gd name="connsiteY1575" fmla="*/ 747812 h 3944039"/>
              <a:gd name="connsiteX1576" fmla="*/ 5220686 w 7127914"/>
              <a:gd name="connsiteY1576" fmla="*/ 757239 h 3944039"/>
              <a:gd name="connsiteX1577" fmla="*/ 5230069 w 7127914"/>
              <a:gd name="connsiteY1577" fmla="*/ 766666 h 3944039"/>
              <a:gd name="connsiteX1578" fmla="*/ 5239452 w 7127914"/>
              <a:gd name="connsiteY1578" fmla="*/ 757239 h 3944039"/>
              <a:gd name="connsiteX1579" fmla="*/ 5230069 w 7127914"/>
              <a:gd name="connsiteY1579" fmla="*/ 747812 h 3944039"/>
              <a:gd name="connsiteX1580" fmla="*/ 5261346 w 7127914"/>
              <a:gd name="connsiteY1580" fmla="*/ 747812 h 3944039"/>
              <a:gd name="connsiteX1581" fmla="*/ 5251963 w 7127914"/>
              <a:gd name="connsiteY1581" fmla="*/ 757239 h 3944039"/>
              <a:gd name="connsiteX1582" fmla="*/ 5261346 w 7127914"/>
              <a:gd name="connsiteY1582" fmla="*/ 766666 h 3944039"/>
              <a:gd name="connsiteX1583" fmla="*/ 5270729 w 7127914"/>
              <a:gd name="connsiteY1583" fmla="*/ 757239 h 3944039"/>
              <a:gd name="connsiteX1584" fmla="*/ 5261346 w 7127914"/>
              <a:gd name="connsiteY1584" fmla="*/ 747812 h 3944039"/>
              <a:gd name="connsiteX1585" fmla="*/ 5292622 w 7127914"/>
              <a:gd name="connsiteY1585" fmla="*/ 747812 h 3944039"/>
              <a:gd name="connsiteX1586" fmla="*/ 5283239 w 7127914"/>
              <a:gd name="connsiteY1586" fmla="*/ 757239 h 3944039"/>
              <a:gd name="connsiteX1587" fmla="*/ 5292622 w 7127914"/>
              <a:gd name="connsiteY1587" fmla="*/ 766666 h 3944039"/>
              <a:gd name="connsiteX1588" fmla="*/ 5302005 w 7127914"/>
              <a:gd name="connsiteY1588" fmla="*/ 757239 h 3944039"/>
              <a:gd name="connsiteX1589" fmla="*/ 5292622 w 7127914"/>
              <a:gd name="connsiteY1589" fmla="*/ 747812 h 3944039"/>
              <a:gd name="connsiteX1590" fmla="*/ 5323898 w 7127914"/>
              <a:gd name="connsiteY1590" fmla="*/ 747812 h 3944039"/>
              <a:gd name="connsiteX1591" fmla="*/ 5314515 w 7127914"/>
              <a:gd name="connsiteY1591" fmla="*/ 757239 h 3944039"/>
              <a:gd name="connsiteX1592" fmla="*/ 5323898 w 7127914"/>
              <a:gd name="connsiteY1592" fmla="*/ 766666 h 3944039"/>
              <a:gd name="connsiteX1593" fmla="*/ 5333281 w 7127914"/>
              <a:gd name="connsiteY1593" fmla="*/ 757239 h 3944039"/>
              <a:gd name="connsiteX1594" fmla="*/ 5323898 w 7127914"/>
              <a:gd name="connsiteY1594" fmla="*/ 747812 h 3944039"/>
              <a:gd name="connsiteX1595" fmla="*/ 5355174 w 7127914"/>
              <a:gd name="connsiteY1595" fmla="*/ 747812 h 3944039"/>
              <a:gd name="connsiteX1596" fmla="*/ 5345791 w 7127914"/>
              <a:gd name="connsiteY1596" fmla="*/ 757239 h 3944039"/>
              <a:gd name="connsiteX1597" fmla="*/ 5355174 w 7127914"/>
              <a:gd name="connsiteY1597" fmla="*/ 766666 h 3944039"/>
              <a:gd name="connsiteX1598" fmla="*/ 5364557 w 7127914"/>
              <a:gd name="connsiteY1598" fmla="*/ 757239 h 3944039"/>
              <a:gd name="connsiteX1599" fmla="*/ 5355174 w 7127914"/>
              <a:gd name="connsiteY1599" fmla="*/ 747812 h 3944039"/>
              <a:gd name="connsiteX1600" fmla="*/ 5386450 w 7127914"/>
              <a:gd name="connsiteY1600" fmla="*/ 747812 h 3944039"/>
              <a:gd name="connsiteX1601" fmla="*/ 5377067 w 7127914"/>
              <a:gd name="connsiteY1601" fmla="*/ 757239 h 3944039"/>
              <a:gd name="connsiteX1602" fmla="*/ 5386450 w 7127914"/>
              <a:gd name="connsiteY1602" fmla="*/ 766666 h 3944039"/>
              <a:gd name="connsiteX1603" fmla="*/ 5395833 w 7127914"/>
              <a:gd name="connsiteY1603" fmla="*/ 757239 h 3944039"/>
              <a:gd name="connsiteX1604" fmla="*/ 5386450 w 7127914"/>
              <a:gd name="connsiteY1604" fmla="*/ 747812 h 3944039"/>
              <a:gd name="connsiteX1605" fmla="*/ 5417726 w 7127914"/>
              <a:gd name="connsiteY1605" fmla="*/ 747812 h 3944039"/>
              <a:gd name="connsiteX1606" fmla="*/ 5408343 w 7127914"/>
              <a:gd name="connsiteY1606" fmla="*/ 757239 h 3944039"/>
              <a:gd name="connsiteX1607" fmla="*/ 5417726 w 7127914"/>
              <a:gd name="connsiteY1607" fmla="*/ 766666 h 3944039"/>
              <a:gd name="connsiteX1608" fmla="*/ 5427109 w 7127914"/>
              <a:gd name="connsiteY1608" fmla="*/ 757239 h 3944039"/>
              <a:gd name="connsiteX1609" fmla="*/ 5417726 w 7127914"/>
              <a:gd name="connsiteY1609" fmla="*/ 747812 h 3944039"/>
              <a:gd name="connsiteX1610" fmla="*/ 5449002 w 7127914"/>
              <a:gd name="connsiteY1610" fmla="*/ 747812 h 3944039"/>
              <a:gd name="connsiteX1611" fmla="*/ 5439619 w 7127914"/>
              <a:gd name="connsiteY1611" fmla="*/ 757239 h 3944039"/>
              <a:gd name="connsiteX1612" fmla="*/ 5449002 w 7127914"/>
              <a:gd name="connsiteY1612" fmla="*/ 766666 h 3944039"/>
              <a:gd name="connsiteX1613" fmla="*/ 5458385 w 7127914"/>
              <a:gd name="connsiteY1613" fmla="*/ 757239 h 3944039"/>
              <a:gd name="connsiteX1614" fmla="*/ 5449002 w 7127914"/>
              <a:gd name="connsiteY1614" fmla="*/ 747812 h 3944039"/>
              <a:gd name="connsiteX1615" fmla="*/ 5480278 w 7127914"/>
              <a:gd name="connsiteY1615" fmla="*/ 747812 h 3944039"/>
              <a:gd name="connsiteX1616" fmla="*/ 5470895 w 7127914"/>
              <a:gd name="connsiteY1616" fmla="*/ 757239 h 3944039"/>
              <a:gd name="connsiteX1617" fmla="*/ 5480278 w 7127914"/>
              <a:gd name="connsiteY1617" fmla="*/ 766666 h 3944039"/>
              <a:gd name="connsiteX1618" fmla="*/ 5489661 w 7127914"/>
              <a:gd name="connsiteY1618" fmla="*/ 757239 h 3944039"/>
              <a:gd name="connsiteX1619" fmla="*/ 5480278 w 7127914"/>
              <a:gd name="connsiteY1619" fmla="*/ 747812 h 3944039"/>
              <a:gd name="connsiteX1620" fmla="*/ 5511554 w 7127914"/>
              <a:gd name="connsiteY1620" fmla="*/ 747812 h 3944039"/>
              <a:gd name="connsiteX1621" fmla="*/ 5502171 w 7127914"/>
              <a:gd name="connsiteY1621" fmla="*/ 757239 h 3944039"/>
              <a:gd name="connsiteX1622" fmla="*/ 5511554 w 7127914"/>
              <a:gd name="connsiteY1622" fmla="*/ 766666 h 3944039"/>
              <a:gd name="connsiteX1623" fmla="*/ 5520937 w 7127914"/>
              <a:gd name="connsiteY1623" fmla="*/ 757239 h 3944039"/>
              <a:gd name="connsiteX1624" fmla="*/ 5511554 w 7127914"/>
              <a:gd name="connsiteY1624" fmla="*/ 747812 h 3944039"/>
              <a:gd name="connsiteX1625" fmla="*/ 5542831 w 7127914"/>
              <a:gd name="connsiteY1625" fmla="*/ 747812 h 3944039"/>
              <a:gd name="connsiteX1626" fmla="*/ 5533448 w 7127914"/>
              <a:gd name="connsiteY1626" fmla="*/ 757239 h 3944039"/>
              <a:gd name="connsiteX1627" fmla="*/ 5542831 w 7127914"/>
              <a:gd name="connsiteY1627" fmla="*/ 766666 h 3944039"/>
              <a:gd name="connsiteX1628" fmla="*/ 5552214 w 7127914"/>
              <a:gd name="connsiteY1628" fmla="*/ 757239 h 3944039"/>
              <a:gd name="connsiteX1629" fmla="*/ 5542831 w 7127914"/>
              <a:gd name="connsiteY1629" fmla="*/ 747812 h 3944039"/>
              <a:gd name="connsiteX1630" fmla="*/ 5730487 w 7127914"/>
              <a:gd name="connsiteY1630" fmla="*/ 747812 h 3944039"/>
              <a:gd name="connsiteX1631" fmla="*/ 5721104 w 7127914"/>
              <a:gd name="connsiteY1631" fmla="*/ 757239 h 3944039"/>
              <a:gd name="connsiteX1632" fmla="*/ 5730487 w 7127914"/>
              <a:gd name="connsiteY1632" fmla="*/ 766666 h 3944039"/>
              <a:gd name="connsiteX1633" fmla="*/ 5739870 w 7127914"/>
              <a:gd name="connsiteY1633" fmla="*/ 757239 h 3944039"/>
              <a:gd name="connsiteX1634" fmla="*/ 5730487 w 7127914"/>
              <a:gd name="connsiteY1634" fmla="*/ 747812 h 3944039"/>
              <a:gd name="connsiteX1635" fmla="*/ 632480 w 7127914"/>
              <a:gd name="connsiteY1635" fmla="*/ 779235 h 3944039"/>
              <a:gd name="connsiteX1636" fmla="*/ 623097 w 7127914"/>
              <a:gd name="connsiteY1636" fmla="*/ 788662 h 3944039"/>
              <a:gd name="connsiteX1637" fmla="*/ 632480 w 7127914"/>
              <a:gd name="connsiteY1637" fmla="*/ 798089 h 3944039"/>
              <a:gd name="connsiteX1638" fmla="*/ 641863 w 7127914"/>
              <a:gd name="connsiteY1638" fmla="*/ 788662 h 3944039"/>
              <a:gd name="connsiteX1639" fmla="*/ 632480 w 7127914"/>
              <a:gd name="connsiteY1639" fmla="*/ 779235 h 3944039"/>
              <a:gd name="connsiteX1640" fmla="*/ 663756 w 7127914"/>
              <a:gd name="connsiteY1640" fmla="*/ 779235 h 3944039"/>
              <a:gd name="connsiteX1641" fmla="*/ 654373 w 7127914"/>
              <a:gd name="connsiteY1641" fmla="*/ 788662 h 3944039"/>
              <a:gd name="connsiteX1642" fmla="*/ 663756 w 7127914"/>
              <a:gd name="connsiteY1642" fmla="*/ 798089 h 3944039"/>
              <a:gd name="connsiteX1643" fmla="*/ 673139 w 7127914"/>
              <a:gd name="connsiteY1643" fmla="*/ 788662 h 3944039"/>
              <a:gd name="connsiteX1644" fmla="*/ 663756 w 7127914"/>
              <a:gd name="connsiteY1644" fmla="*/ 779235 h 3944039"/>
              <a:gd name="connsiteX1645" fmla="*/ 695032 w 7127914"/>
              <a:gd name="connsiteY1645" fmla="*/ 779235 h 3944039"/>
              <a:gd name="connsiteX1646" fmla="*/ 685649 w 7127914"/>
              <a:gd name="connsiteY1646" fmla="*/ 788662 h 3944039"/>
              <a:gd name="connsiteX1647" fmla="*/ 695032 w 7127914"/>
              <a:gd name="connsiteY1647" fmla="*/ 798089 h 3944039"/>
              <a:gd name="connsiteX1648" fmla="*/ 704415 w 7127914"/>
              <a:gd name="connsiteY1648" fmla="*/ 788662 h 3944039"/>
              <a:gd name="connsiteX1649" fmla="*/ 695032 w 7127914"/>
              <a:gd name="connsiteY1649" fmla="*/ 779235 h 3944039"/>
              <a:gd name="connsiteX1650" fmla="*/ 726308 w 7127914"/>
              <a:gd name="connsiteY1650" fmla="*/ 779235 h 3944039"/>
              <a:gd name="connsiteX1651" fmla="*/ 716925 w 7127914"/>
              <a:gd name="connsiteY1651" fmla="*/ 788662 h 3944039"/>
              <a:gd name="connsiteX1652" fmla="*/ 726308 w 7127914"/>
              <a:gd name="connsiteY1652" fmla="*/ 798089 h 3944039"/>
              <a:gd name="connsiteX1653" fmla="*/ 735691 w 7127914"/>
              <a:gd name="connsiteY1653" fmla="*/ 788662 h 3944039"/>
              <a:gd name="connsiteX1654" fmla="*/ 726308 w 7127914"/>
              <a:gd name="connsiteY1654" fmla="*/ 779235 h 3944039"/>
              <a:gd name="connsiteX1655" fmla="*/ 757584 w 7127914"/>
              <a:gd name="connsiteY1655" fmla="*/ 779235 h 3944039"/>
              <a:gd name="connsiteX1656" fmla="*/ 748201 w 7127914"/>
              <a:gd name="connsiteY1656" fmla="*/ 788662 h 3944039"/>
              <a:gd name="connsiteX1657" fmla="*/ 757584 w 7127914"/>
              <a:gd name="connsiteY1657" fmla="*/ 798089 h 3944039"/>
              <a:gd name="connsiteX1658" fmla="*/ 766967 w 7127914"/>
              <a:gd name="connsiteY1658" fmla="*/ 788662 h 3944039"/>
              <a:gd name="connsiteX1659" fmla="*/ 757584 w 7127914"/>
              <a:gd name="connsiteY1659" fmla="*/ 779235 h 3944039"/>
              <a:gd name="connsiteX1660" fmla="*/ 788860 w 7127914"/>
              <a:gd name="connsiteY1660" fmla="*/ 779235 h 3944039"/>
              <a:gd name="connsiteX1661" fmla="*/ 779477 w 7127914"/>
              <a:gd name="connsiteY1661" fmla="*/ 788662 h 3944039"/>
              <a:gd name="connsiteX1662" fmla="*/ 788860 w 7127914"/>
              <a:gd name="connsiteY1662" fmla="*/ 798089 h 3944039"/>
              <a:gd name="connsiteX1663" fmla="*/ 798243 w 7127914"/>
              <a:gd name="connsiteY1663" fmla="*/ 788662 h 3944039"/>
              <a:gd name="connsiteX1664" fmla="*/ 788860 w 7127914"/>
              <a:gd name="connsiteY1664" fmla="*/ 779235 h 3944039"/>
              <a:gd name="connsiteX1665" fmla="*/ 820137 w 7127914"/>
              <a:gd name="connsiteY1665" fmla="*/ 779235 h 3944039"/>
              <a:gd name="connsiteX1666" fmla="*/ 810754 w 7127914"/>
              <a:gd name="connsiteY1666" fmla="*/ 788662 h 3944039"/>
              <a:gd name="connsiteX1667" fmla="*/ 820137 w 7127914"/>
              <a:gd name="connsiteY1667" fmla="*/ 798089 h 3944039"/>
              <a:gd name="connsiteX1668" fmla="*/ 829520 w 7127914"/>
              <a:gd name="connsiteY1668" fmla="*/ 788662 h 3944039"/>
              <a:gd name="connsiteX1669" fmla="*/ 820137 w 7127914"/>
              <a:gd name="connsiteY1669" fmla="*/ 779235 h 3944039"/>
              <a:gd name="connsiteX1670" fmla="*/ 851413 w 7127914"/>
              <a:gd name="connsiteY1670" fmla="*/ 779235 h 3944039"/>
              <a:gd name="connsiteX1671" fmla="*/ 842030 w 7127914"/>
              <a:gd name="connsiteY1671" fmla="*/ 788662 h 3944039"/>
              <a:gd name="connsiteX1672" fmla="*/ 851413 w 7127914"/>
              <a:gd name="connsiteY1672" fmla="*/ 798089 h 3944039"/>
              <a:gd name="connsiteX1673" fmla="*/ 860796 w 7127914"/>
              <a:gd name="connsiteY1673" fmla="*/ 788662 h 3944039"/>
              <a:gd name="connsiteX1674" fmla="*/ 851413 w 7127914"/>
              <a:gd name="connsiteY1674" fmla="*/ 779235 h 3944039"/>
              <a:gd name="connsiteX1675" fmla="*/ 882689 w 7127914"/>
              <a:gd name="connsiteY1675" fmla="*/ 779235 h 3944039"/>
              <a:gd name="connsiteX1676" fmla="*/ 873306 w 7127914"/>
              <a:gd name="connsiteY1676" fmla="*/ 788662 h 3944039"/>
              <a:gd name="connsiteX1677" fmla="*/ 882689 w 7127914"/>
              <a:gd name="connsiteY1677" fmla="*/ 798089 h 3944039"/>
              <a:gd name="connsiteX1678" fmla="*/ 892072 w 7127914"/>
              <a:gd name="connsiteY1678" fmla="*/ 788662 h 3944039"/>
              <a:gd name="connsiteX1679" fmla="*/ 882689 w 7127914"/>
              <a:gd name="connsiteY1679" fmla="*/ 779235 h 3944039"/>
              <a:gd name="connsiteX1680" fmla="*/ 913965 w 7127914"/>
              <a:gd name="connsiteY1680" fmla="*/ 779235 h 3944039"/>
              <a:gd name="connsiteX1681" fmla="*/ 904582 w 7127914"/>
              <a:gd name="connsiteY1681" fmla="*/ 788662 h 3944039"/>
              <a:gd name="connsiteX1682" fmla="*/ 913965 w 7127914"/>
              <a:gd name="connsiteY1682" fmla="*/ 798089 h 3944039"/>
              <a:gd name="connsiteX1683" fmla="*/ 923348 w 7127914"/>
              <a:gd name="connsiteY1683" fmla="*/ 788662 h 3944039"/>
              <a:gd name="connsiteX1684" fmla="*/ 913965 w 7127914"/>
              <a:gd name="connsiteY1684" fmla="*/ 779235 h 3944039"/>
              <a:gd name="connsiteX1685" fmla="*/ 945241 w 7127914"/>
              <a:gd name="connsiteY1685" fmla="*/ 779235 h 3944039"/>
              <a:gd name="connsiteX1686" fmla="*/ 935858 w 7127914"/>
              <a:gd name="connsiteY1686" fmla="*/ 788662 h 3944039"/>
              <a:gd name="connsiteX1687" fmla="*/ 945241 w 7127914"/>
              <a:gd name="connsiteY1687" fmla="*/ 798089 h 3944039"/>
              <a:gd name="connsiteX1688" fmla="*/ 954624 w 7127914"/>
              <a:gd name="connsiteY1688" fmla="*/ 788662 h 3944039"/>
              <a:gd name="connsiteX1689" fmla="*/ 945241 w 7127914"/>
              <a:gd name="connsiteY1689" fmla="*/ 779235 h 3944039"/>
              <a:gd name="connsiteX1690" fmla="*/ 976517 w 7127914"/>
              <a:gd name="connsiteY1690" fmla="*/ 779235 h 3944039"/>
              <a:gd name="connsiteX1691" fmla="*/ 967134 w 7127914"/>
              <a:gd name="connsiteY1691" fmla="*/ 788662 h 3944039"/>
              <a:gd name="connsiteX1692" fmla="*/ 976517 w 7127914"/>
              <a:gd name="connsiteY1692" fmla="*/ 798089 h 3944039"/>
              <a:gd name="connsiteX1693" fmla="*/ 985900 w 7127914"/>
              <a:gd name="connsiteY1693" fmla="*/ 788662 h 3944039"/>
              <a:gd name="connsiteX1694" fmla="*/ 976517 w 7127914"/>
              <a:gd name="connsiteY1694" fmla="*/ 779235 h 3944039"/>
              <a:gd name="connsiteX1695" fmla="*/ 1007793 w 7127914"/>
              <a:gd name="connsiteY1695" fmla="*/ 779235 h 3944039"/>
              <a:gd name="connsiteX1696" fmla="*/ 998410 w 7127914"/>
              <a:gd name="connsiteY1696" fmla="*/ 788662 h 3944039"/>
              <a:gd name="connsiteX1697" fmla="*/ 1007793 w 7127914"/>
              <a:gd name="connsiteY1697" fmla="*/ 798089 h 3944039"/>
              <a:gd name="connsiteX1698" fmla="*/ 1017176 w 7127914"/>
              <a:gd name="connsiteY1698" fmla="*/ 788662 h 3944039"/>
              <a:gd name="connsiteX1699" fmla="*/ 1007793 w 7127914"/>
              <a:gd name="connsiteY1699" fmla="*/ 779235 h 3944039"/>
              <a:gd name="connsiteX1700" fmla="*/ 1039069 w 7127914"/>
              <a:gd name="connsiteY1700" fmla="*/ 779235 h 3944039"/>
              <a:gd name="connsiteX1701" fmla="*/ 1029686 w 7127914"/>
              <a:gd name="connsiteY1701" fmla="*/ 788662 h 3944039"/>
              <a:gd name="connsiteX1702" fmla="*/ 1039069 w 7127914"/>
              <a:gd name="connsiteY1702" fmla="*/ 798089 h 3944039"/>
              <a:gd name="connsiteX1703" fmla="*/ 1048452 w 7127914"/>
              <a:gd name="connsiteY1703" fmla="*/ 788662 h 3944039"/>
              <a:gd name="connsiteX1704" fmla="*/ 1039069 w 7127914"/>
              <a:gd name="connsiteY1704" fmla="*/ 779235 h 3944039"/>
              <a:gd name="connsiteX1705" fmla="*/ 1070346 w 7127914"/>
              <a:gd name="connsiteY1705" fmla="*/ 779235 h 3944039"/>
              <a:gd name="connsiteX1706" fmla="*/ 1060963 w 7127914"/>
              <a:gd name="connsiteY1706" fmla="*/ 788662 h 3944039"/>
              <a:gd name="connsiteX1707" fmla="*/ 1070346 w 7127914"/>
              <a:gd name="connsiteY1707" fmla="*/ 798089 h 3944039"/>
              <a:gd name="connsiteX1708" fmla="*/ 1079729 w 7127914"/>
              <a:gd name="connsiteY1708" fmla="*/ 788662 h 3944039"/>
              <a:gd name="connsiteX1709" fmla="*/ 1070346 w 7127914"/>
              <a:gd name="connsiteY1709" fmla="*/ 779235 h 3944039"/>
              <a:gd name="connsiteX1710" fmla="*/ 1101622 w 7127914"/>
              <a:gd name="connsiteY1710" fmla="*/ 779235 h 3944039"/>
              <a:gd name="connsiteX1711" fmla="*/ 1092239 w 7127914"/>
              <a:gd name="connsiteY1711" fmla="*/ 788662 h 3944039"/>
              <a:gd name="connsiteX1712" fmla="*/ 1101622 w 7127914"/>
              <a:gd name="connsiteY1712" fmla="*/ 798089 h 3944039"/>
              <a:gd name="connsiteX1713" fmla="*/ 1111005 w 7127914"/>
              <a:gd name="connsiteY1713" fmla="*/ 788662 h 3944039"/>
              <a:gd name="connsiteX1714" fmla="*/ 1101622 w 7127914"/>
              <a:gd name="connsiteY1714" fmla="*/ 779235 h 3944039"/>
              <a:gd name="connsiteX1715" fmla="*/ 1132898 w 7127914"/>
              <a:gd name="connsiteY1715" fmla="*/ 779235 h 3944039"/>
              <a:gd name="connsiteX1716" fmla="*/ 1123515 w 7127914"/>
              <a:gd name="connsiteY1716" fmla="*/ 788662 h 3944039"/>
              <a:gd name="connsiteX1717" fmla="*/ 1132898 w 7127914"/>
              <a:gd name="connsiteY1717" fmla="*/ 798089 h 3944039"/>
              <a:gd name="connsiteX1718" fmla="*/ 1142281 w 7127914"/>
              <a:gd name="connsiteY1718" fmla="*/ 788662 h 3944039"/>
              <a:gd name="connsiteX1719" fmla="*/ 1132898 w 7127914"/>
              <a:gd name="connsiteY1719" fmla="*/ 779235 h 3944039"/>
              <a:gd name="connsiteX1720" fmla="*/ 1164174 w 7127914"/>
              <a:gd name="connsiteY1720" fmla="*/ 779235 h 3944039"/>
              <a:gd name="connsiteX1721" fmla="*/ 1154791 w 7127914"/>
              <a:gd name="connsiteY1721" fmla="*/ 788662 h 3944039"/>
              <a:gd name="connsiteX1722" fmla="*/ 1164174 w 7127914"/>
              <a:gd name="connsiteY1722" fmla="*/ 798089 h 3944039"/>
              <a:gd name="connsiteX1723" fmla="*/ 1173557 w 7127914"/>
              <a:gd name="connsiteY1723" fmla="*/ 788662 h 3944039"/>
              <a:gd name="connsiteX1724" fmla="*/ 1164174 w 7127914"/>
              <a:gd name="connsiteY1724" fmla="*/ 779235 h 3944039"/>
              <a:gd name="connsiteX1725" fmla="*/ 1195450 w 7127914"/>
              <a:gd name="connsiteY1725" fmla="*/ 779235 h 3944039"/>
              <a:gd name="connsiteX1726" fmla="*/ 1186067 w 7127914"/>
              <a:gd name="connsiteY1726" fmla="*/ 788662 h 3944039"/>
              <a:gd name="connsiteX1727" fmla="*/ 1195450 w 7127914"/>
              <a:gd name="connsiteY1727" fmla="*/ 798089 h 3944039"/>
              <a:gd name="connsiteX1728" fmla="*/ 1204833 w 7127914"/>
              <a:gd name="connsiteY1728" fmla="*/ 788662 h 3944039"/>
              <a:gd name="connsiteX1729" fmla="*/ 1195450 w 7127914"/>
              <a:gd name="connsiteY1729" fmla="*/ 779235 h 3944039"/>
              <a:gd name="connsiteX1730" fmla="*/ 1226726 w 7127914"/>
              <a:gd name="connsiteY1730" fmla="*/ 779235 h 3944039"/>
              <a:gd name="connsiteX1731" fmla="*/ 1217343 w 7127914"/>
              <a:gd name="connsiteY1731" fmla="*/ 788662 h 3944039"/>
              <a:gd name="connsiteX1732" fmla="*/ 1226726 w 7127914"/>
              <a:gd name="connsiteY1732" fmla="*/ 798089 h 3944039"/>
              <a:gd name="connsiteX1733" fmla="*/ 1236109 w 7127914"/>
              <a:gd name="connsiteY1733" fmla="*/ 788662 h 3944039"/>
              <a:gd name="connsiteX1734" fmla="*/ 1226726 w 7127914"/>
              <a:gd name="connsiteY1734" fmla="*/ 779235 h 3944039"/>
              <a:gd name="connsiteX1735" fmla="*/ 1258002 w 7127914"/>
              <a:gd name="connsiteY1735" fmla="*/ 779235 h 3944039"/>
              <a:gd name="connsiteX1736" fmla="*/ 1248619 w 7127914"/>
              <a:gd name="connsiteY1736" fmla="*/ 788662 h 3944039"/>
              <a:gd name="connsiteX1737" fmla="*/ 1258002 w 7127914"/>
              <a:gd name="connsiteY1737" fmla="*/ 798089 h 3944039"/>
              <a:gd name="connsiteX1738" fmla="*/ 1267385 w 7127914"/>
              <a:gd name="connsiteY1738" fmla="*/ 788662 h 3944039"/>
              <a:gd name="connsiteX1739" fmla="*/ 1258002 w 7127914"/>
              <a:gd name="connsiteY1739" fmla="*/ 779235 h 3944039"/>
              <a:gd name="connsiteX1740" fmla="*/ 1289278 w 7127914"/>
              <a:gd name="connsiteY1740" fmla="*/ 779235 h 3944039"/>
              <a:gd name="connsiteX1741" fmla="*/ 1279895 w 7127914"/>
              <a:gd name="connsiteY1741" fmla="*/ 788662 h 3944039"/>
              <a:gd name="connsiteX1742" fmla="*/ 1289278 w 7127914"/>
              <a:gd name="connsiteY1742" fmla="*/ 798089 h 3944039"/>
              <a:gd name="connsiteX1743" fmla="*/ 1298661 w 7127914"/>
              <a:gd name="connsiteY1743" fmla="*/ 788662 h 3944039"/>
              <a:gd name="connsiteX1744" fmla="*/ 1289278 w 7127914"/>
              <a:gd name="connsiteY1744" fmla="*/ 779235 h 3944039"/>
              <a:gd name="connsiteX1745" fmla="*/ 1320554 w 7127914"/>
              <a:gd name="connsiteY1745" fmla="*/ 779235 h 3944039"/>
              <a:gd name="connsiteX1746" fmla="*/ 1311171 w 7127914"/>
              <a:gd name="connsiteY1746" fmla="*/ 788662 h 3944039"/>
              <a:gd name="connsiteX1747" fmla="*/ 1320554 w 7127914"/>
              <a:gd name="connsiteY1747" fmla="*/ 798089 h 3944039"/>
              <a:gd name="connsiteX1748" fmla="*/ 1329937 w 7127914"/>
              <a:gd name="connsiteY1748" fmla="*/ 788662 h 3944039"/>
              <a:gd name="connsiteX1749" fmla="*/ 1320554 w 7127914"/>
              <a:gd name="connsiteY1749" fmla="*/ 779235 h 3944039"/>
              <a:gd name="connsiteX1750" fmla="*/ 1351831 w 7127914"/>
              <a:gd name="connsiteY1750" fmla="*/ 779235 h 3944039"/>
              <a:gd name="connsiteX1751" fmla="*/ 1342448 w 7127914"/>
              <a:gd name="connsiteY1751" fmla="*/ 788662 h 3944039"/>
              <a:gd name="connsiteX1752" fmla="*/ 1351831 w 7127914"/>
              <a:gd name="connsiteY1752" fmla="*/ 798089 h 3944039"/>
              <a:gd name="connsiteX1753" fmla="*/ 1361214 w 7127914"/>
              <a:gd name="connsiteY1753" fmla="*/ 788662 h 3944039"/>
              <a:gd name="connsiteX1754" fmla="*/ 1351831 w 7127914"/>
              <a:gd name="connsiteY1754" fmla="*/ 779235 h 3944039"/>
              <a:gd name="connsiteX1755" fmla="*/ 1383107 w 7127914"/>
              <a:gd name="connsiteY1755" fmla="*/ 779235 h 3944039"/>
              <a:gd name="connsiteX1756" fmla="*/ 1373724 w 7127914"/>
              <a:gd name="connsiteY1756" fmla="*/ 788662 h 3944039"/>
              <a:gd name="connsiteX1757" fmla="*/ 1383107 w 7127914"/>
              <a:gd name="connsiteY1757" fmla="*/ 798089 h 3944039"/>
              <a:gd name="connsiteX1758" fmla="*/ 1392490 w 7127914"/>
              <a:gd name="connsiteY1758" fmla="*/ 788662 h 3944039"/>
              <a:gd name="connsiteX1759" fmla="*/ 1383107 w 7127914"/>
              <a:gd name="connsiteY1759" fmla="*/ 779235 h 3944039"/>
              <a:gd name="connsiteX1760" fmla="*/ 1414383 w 7127914"/>
              <a:gd name="connsiteY1760" fmla="*/ 779235 h 3944039"/>
              <a:gd name="connsiteX1761" fmla="*/ 1405000 w 7127914"/>
              <a:gd name="connsiteY1761" fmla="*/ 788662 h 3944039"/>
              <a:gd name="connsiteX1762" fmla="*/ 1414383 w 7127914"/>
              <a:gd name="connsiteY1762" fmla="*/ 798089 h 3944039"/>
              <a:gd name="connsiteX1763" fmla="*/ 1423766 w 7127914"/>
              <a:gd name="connsiteY1763" fmla="*/ 788662 h 3944039"/>
              <a:gd name="connsiteX1764" fmla="*/ 1414383 w 7127914"/>
              <a:gd name="connsiteY1764" fmla="*/ 779235 h 3944039"/>
              <a:gd name="connsiteX1765" fmla="*/ 1476935 w 7127914"/>
              <a:gd name="connsiteY1765" fmla="*/ 779235 h 3944039"/>
              <a:gd name="connsiteX1766" fmla="*/ 1467552 w 7127914"/>
              <a:gd name="connsiteY1766" fmla="*/ 788662 h 3944039"/>
              <a:gd name="connsiteX1767" fmla="*/ 1476935 w 7127914"/>
              <a:gd name="connsiteY1767" fmla="*/ 798089 h 3944039"/>
              <a:gd name="connsiteX1768" fmla="*/ 1486318 w 7127914"/>
              <a:gd name="connsiteY1768" fmla="*/ 788662 h 3944039"/>
              <a:gd name="connsiteX1769" fmla="*/ 1476935 w 7127914"/>
              <a:gd name="connsiteY1769" fmla="*/ 779235 h 3944039"/>
              <a:gd name="connsiteX1770" fmla="*/ 1508211 w 7127914"/>
              <a:gd name="connsiteY1770" fmla="*/ 779235 h 3944039"/>
              <a:gd name="connsiteX1771" fmla="*/ 1498828 w 7127914"/>
              <a:gd name="connsiteY1771" fmla="*/ 788662 h 3944039"/>
              <a:gd name="connsiteX1772" fmla="*/ 1508211 w 7127914"/>
              <a:gd name="connsiteY1772" fmla="*/ 798089 h 3944039"/>
              <a:gd name="connsiteX1773" fmla="*/ 1517594 w 7127914"/>
              <a:gd name="connsiteY1773" fmla="*/ 788662 h 3944039"/>
              <a:gd name="connsiteX1774" fmla="*/ 1508211 w 7127914"/>
              <a:gd name="connsiteY1774" fmla="*/ 779235 h 3944039"/>
              <a:gd name="connsiteX1775" fmla="*/ 1695868 w 7127914"/>
              <a:gd name="connsiteY1775" fmla="*/ 779235 h 3944039"/>
              <a:gd name="connsiteX1776" fmla="*/ 1686485 w 7127914"/>
              <a:gd name="connsiteY1776" fmla="*/ 788662 h 3944039"/>
              <a:gd name="connsiteX1777" fmla="*/ 1695868 w 7127914"/>
              <a:gd name="connsiteY1777" fmla="*/ 798089 h 3944039"/>
              <a:gd name="connsiteX1778" fmla="*/ 1705251 w 7127914"/>
              <a:gd name="connsiteY1778" fmla="*/ 788662 h 3944039"/>
              <a:gd name="connsiteX1779" fmla="*/ 1695868 w 7127914"/>
              <a:gd name="connsiteY1779" fmla="*/ 779235 h 3944039"/>
              <a:gd name="connsiteX1780" fmla="*/ 1727144 w 7127914"/>
              <a:gd name="connsiteY1780" fmla="*/ 779235 h 3944039"/>
              <a:gd name="connsiteX1781" fmla="*/ 1717761 w 7127914"/>
              <a:gd name="connsiteY1781" fmla="*/ 788662 h 3944039"/>
              <a:gd name="connsiteX1782" fmla="*/ 1727144 w 7127914"/>
              <a:gd name="connsiteY1782" fmla="*/ 798089 h 3944039"/>
              <a:gd name="connsiteX1783" fmla="*/ 1736527 w 7127914"/>
              <a:gd name="connsiteY1783" fmla="*/ 788662 h 3944039"/>
              <a:gd name="connsiteX1784" fmla="*/ 1727144 w 7127914"/>
              <a:gd name="connsiteY1784" fmla="*/ 779235 h 3944039"/>
              <a:gd name="connsiteX1785" fmla="*/ 1758420 w 7127914"/>
              <a:gd name="connsiteY1785" fmla="*/ 779235 h 3944039"/>
              <a:gd name="connsiteX1786" fmla="*/ 1749037 w 7127914"/>
              <a:gd name="connsiteY1786" fmla="*/ 788662 h 3944039"/>
              <a:gd name="connsiteX1787" fmla="*/ 1758420 w 7127914"/>
              <a:gd name="connsiteY1787" fmla="*/ 798089 h 3944039"/>
              <a:gd name="connsiteX1788" fmla="*/ 1767803 w 7127914"/>
              <a:gd name="connsiteY1788" fmla="*/ 788662 h 3944039"/>
              <a:gd name="connsiteX1789" fmla="*/ 1758420 w 7127914"/>
              <a:gd name="connsiteY1789" fmla="*/ 779235 h 3944039"/>
              <a:gd name="connsiteX1790" fmla="*/ 1789696 w 7127914"/>
              <a:gd name="connsiteY1790" fmla="*/ 779235 h 3944039"/>
              <a:gd name="connsiteX1791" fmla="*/ 1780313 w 7127914"/>
              <a:gd name="connsiteY1791" fmla="*/ 788662 h 3944039"/>
              <a:gd name="connsiteX1792" fmla="*/ 1789696 w 7127914"/>
              <a:gd name="connsiteY1792" fmla="*/ 798089 h 3944039"/>
              <a:gd name="connsiteX1793" fmla="*/ 1799079 w 7127914"/>
              <a:gd name="connsiteY1793" fmla="*/ 788662 h 3944039"/>
              <a:gd name="connsiteX1794" fmla="*/ 1789696 w 7127914"/>
              <a:gd name="connsiteY1794" fmla="*/ 779235 h 3944039"/>
              <a:gd name="connsiteX1795" fmla="*/ 1820972 w 7127914"/>
              <a:gd name="connsiteY1795" fmla="*/ 779235 h 3944039"/>
              <a:gd name="connsiteX1796" fmla="*/ 1811589 w 7127914"/>
              <a:gd name="connsiteY1796" fmla="*/ 788662 h 3944039"/>
              <a:gd name="connsiteX1797" fmla="*/ 1820972 w 7127914"/>
              <a:gd name="connsiteY1797" fmla="*/ 798089 h 3944039"/>
              <a:gd name="connsiteX1798" fmla="*/ 1830355 w 7127914"/>
              <a:gd name="connsiteY1798" fmla="*/ 788662 h 3944039"/>
              <a:gd name="connsiteX1799" fmla="*/ 1820972 w 7127914"/>
              <a:gd name="connsiteY1799" fmla="*/ 779235 h 3944039"/>
              <a:gd name="connsiteX1800" fmla="*/ 1883525 w 7127914"/>
              <a:gd name="connsiteY1800" fmla="*/ 779235 h 3944039"/>
              <a:gd name="connsiteX1801" fmla="*/ 1874142 w 7127914"/>
              <a:gd name="connsiteY1801" fmla="*/ 788662 h 3944039"/>
              <a:gd name="connsiteX1802" fmla="*/ 1883525 w 7127914"/>
              <a:gd name="connsiteY1802" fmla="*/ 798089 h 3944039"/>
              <a:gd name="connsiteX1803" fmla="*/ 1892908 w 7127914"/>
              <a:gd name="connsiteY1803" fmla="*/ 788662 h 3944039"/>
              <a:gd name="connsiteX1804" fmla="*/ 1883525 w 7127914"/>
              <a:gd name="connsiteY1804" fmla="*/ 779235 h 3944039"/>
              <a:gd name="connsiteX1805" fmla="*/ 1914801 w 7127914"/>
              <a:gd name="connsiteY1805" fmla="*/ 779235 h 3944039"/>
              <a:gd name="connsiteX1806" fmla="*/ 1905418 w 7127914"/>
              <a:gd name="connsiteY1806" fmla="*/ 788662 h 3944039"/>
              <a:gd name="connsiteX1807" fmla="*/ 1914801 w 7127914"/>
              <a:gd name="connsiteY1807" fmla="*/ 798089 h 3944039"/>
              <a:gd name="connsiteX1808" fmla="*/ 1924184 w 7127914"/>
              <a:gd name="connsiteY1808" fmla="*/ 788662 h 3944039"/>
              <a:gd name="connsiteX1809" fmla="*/ 1914801 w 7127914"/>
              <a:gd name="connsiteY1809" fmla="*/ 779235 h 3944039"/>
              <a:gd name="connsiteX1810" fmla="*/ 2039905 w 7127914"/>
              <a:gd name="connsiteY1810" fmla="*/ 779235 h 3944039"/>
              <a:gd name="connsiteX1811" fmla="*/ 2030522 w 7127914"/>
              <a:gd name="connsiteY1811" fmla="*/ 788662 h 3944039"/>
              <a:gd name="connsiteX1812" fmla="*/ 2039905 w 7127914"/>
              <a:gd name="connsiteY1812" fmla="*/ 798089 h 3944039"/>
              <a:gd name="connsiteX1813" fmla="*/ 2049288 w 7127914"/>
              <a:gd name="connsiteY1813" fmla="*/ 788662 h 3944039"/>
              <a:gd name="connsiteX1814" fmla="*/ 2039905 w 7127914"/>
              <a:gd name="connsiteY1814" fmla="*/ 779235 h 3944039"/>
              <a:gd name="connsiteX1815" fmla="*/ 2071181 w 7127914"/>
              <a:gd name="connsiteY1815" fmla="*/ 779235 h 3944039"/>
              <a:gd name="connsiteX1816" fmla="*/ 2061798 w 7127914"/>
              <a:gd name="connsiteY1816" fmla="*/ 788662 h 3944039"/>
              <a:gd name="connsiteX1817" fmla="*/ 2071181 w 7127914"/>
              <a:gd name="connsiteY1817" fmla="*/ 798089 h 3944039"/>
              <a:gd name="connsiteX1818" fmla="*/ 2080564 w 7127914"/>
              <a:gd name="connsiteY1818" fmla="*/ 788662 h 3944039"/>
              <a:gd name="connsiteX1819" fmla="*/ 2071181 w 7127914"/>
              <a:gd name="connsiteY1819" fmla="*/ 779235 h 3944039"/>
              <a:gd name="connsiteX1820" fmla="*/ 2102457 w 7127914"/>
              <a:gd name="connsiteY1820" fmla="*/ 779235 h 3944039"/>
              <a:gd name="connsiteX1821" fmla="*/ 2093074 w 7127914"/>
              <a:gd name="connsiteY1821" fmla="*/ 788662 h 3944039"/>
              <a:gd name="connsiteX1822" fmla="*/ 2102457 w 7127914"/>
              <a:gd name="connsiteY1822" fmla="*/ 798089 h 3944039"/>
              <a:gd name="connsiteX1823" fmla="*/ 2111840 w 7127914"/>
              <a:gd name="connsiteY1823" fmla="*/ 788662 h 3944039"/>
              <a:gd name="connsiteX1824" fmla="*/ 2102457 w 7127914"/>
              <a:gd name="connsiteY1824" fmla="*/ 779235 h 3944039"/>
              <a:gd name="connsiteX1825" fmla="*/ 2133734 w 7127914"/>
              <a:gd name="connsiteY1825" fmla="*/ 779235 h 3944039"/>
              <a:gd name="connsiteX1826" fmla="*/ 2124351 w 7127914"/>
              <a:gd name="connsiteY1826" fmla="*/ 788662 h 3944039"/>
              <a:gd name="connsiteX1827" fmla="*/ 2133734 w 7127914"/>
              <a:gd name="connsiteY1827" fmla="*/ 798089 h 3944039"/>
              <a:gd name="connsiteX1828" fmla="*/ 2143117 w 7127914"/>
              <a:gd name="connsiteY1828" fmla="*/ 788662 h 3944039"/>
              <a:gd name="connsiteX1829" fmla="*/ 2133734 w 7127914"/>
              <a:gd name="connsiteY1829" fmla="*/ 779235 h 3944039"/>
              <a:gd name="connsiteX1830" fmla="*/ 2383943 w 7127914"/>
              <a:gd name="connsiteY1830" fmla="*/ 779235 h 3944039"/>
              <a:gd name="connsiteX1831" fmla="*/ 2374560 w 7127914"/>
              <a:gd name="connsiteY1831" fmla="*/ 788662 h 3944039"/>
              <a:gd name="connsiteX1832" fmla="*/ 2383943 w 7127914"/>
              <a:gd name="connsiteY1832" fmla="*/ 798089 h 3944039"/>
              <a:gd name="connsiteX1833" fmla="*/ 2393326 w 7127914"/>
              <a:gd name="connsiteY1833" fmla="*/ 788662 h 3944039"/>
              <a:gd name="connsiteX1834" fmla="*/ 2383943 w 7127914"/>
              <a:gd name="connsiteY1834" fmla="*/ 779235 h 3944039"/>
              <a:gd name="connsiteX1835" fmla="*/ 2415219 w 7127914"/>
              <a:gd name="connsiteY1835" fmla="*/ 779235 h 3944039"/>
              <a:gd name="connsiteX1836" fmla="*/ 2405836 w 7127914"/>
              <a:gd name="connsiteY1836" fmla="*/ 788662 h 3944039"/>
              <a:gd name="connsiteX1837" fmla="*/ 2415219 w 7127914"/>
              <a:gd name="connsiteY1837" fmla="*/ 798089 h 3944039"/>
              <a:gd name="connsiteX1838" fmla="*/ 2424602 w 7127914"/>
              <a:gd name="connsiteY1838" fmla="*/ 788662 h 3944039"/>
              <a:gd name="connsiteX1839" fmla="*/ 2415219 w 7127914"/>
              <a:gd name="connsiteY1839" fmla="*/ 779235 h 3944039"/>
              <a:gd name="connsiteX1840" fmla="*/ 2446495 w 7127914"/>
              <a:gd name="connsiteY1840" fmla="*/ 779235 h 3944039"/>
              <a:gd name="connsiteX1841" fmla="*/ 2437112 w 7127914"/>
              <a:gd name="connsiteY1841" fmla="*/ 788662 h 3944039"/>
              <a:gd name="connsiteX1842" fmla="*/ 2446495 w 7127914"/>
              <a:gd name="connsiteY1842" fmla="*/ 798089 h 3944039"/>
              <a:gd name="connsiteX1843" fmla="*/ 2455878 w 7127914"/>
              <a:gd name="connsiteY1843" fmla="*/ 788662 h 3944039"/>
              <a:gd name="connsiteX1844" fmla="*/ 2446495 w 7127914"/>
              <a:gd name="connsiteY1844" fmla="*/ 779235 h 3944039"/>
              <a:gd name="connsiteX1845" fmla="*/ 2477771 w 7127914"/>
              <a:gd name="connsiteY1845" fmla="*/ 779235 h 3944039"/>
              <a:gd name="connsiteX1846" fmla="*/ 2468388 w 7127914"/>
              <a:gd name="connsiteY1846" fmla="*/ 788662 h 3944039"/>
              <a:gd name="connsiteX1847" fmla="*/ 2477771 w 7127914"/>
              <a:gd name="connsiteY1847" fmla="*/ 798089 h 3944039"/>
              <a:gd name="connsiteX1848" fmla="*/ 2487154 w 7127914"/>
              <a:gd name="connsiteY1848" fmla="*/ 788662 h 3944039"/>
              <a:gd name="connsiteX1849" fmla="*/ 2477771 w 7127914"/>
              <a:gd name="connsiteY1849" fmla="*/ 779235 h 3944039"/>
              <a:gd name="connsiteX1850" fmla="*/ 2509047 w 7127914"/>
              <a:gd name="connsiteY1850" fmla="*/ 779235 h 3944039"/>
              <a:gd name="connsiteX1851" fmla="*/ 2499664 w 7127914"/>
              <a:gd name="connsiteY1851" fmla="*/ 788662 h 3944039"/>
              <a:gd name="connsiteX1852" fmla="*/ 2509047 w 7127914"/>
              <a:gd name="connsiteY1852" fmla="*/ 798089 h 3944039"/>
              <a:gd name="connsiteX1853" fmla="*/ 2518430 w 7127914"/>
              <a:gd name="connsiteY1853" fmla="*/ 788662 h 3944039"/>
              <a:gd name="connsiteX1854" fmla="*/ 2509047 w 7127914"/>
              <a:gd name="connsiteY1854" fmla="*/ 779235 h 3944039"/>
              <a:gd name="connsiteX1855" fmla="*/ 2540323 w 7127914"/>
              <a:gd name="connsiteY1855" fmla="*/ 779235 h 3944039"/>
              <a:gd name="connsiteX1856" fmla="*/ 2530940 w 7127914"/>
              <a:gd name="connsiteY1856" fmla="*/ 788662 h 3944039"/>
              <a:gd name="connsiteX1857" fmla="*/ 2540323 w 7127914"/>
              <a:gd name="connsiteY1857" fmla="*/ 798089 h 3944039"/>
              <a:gd name="connsiteX1858" fmla="*/ 2549706 w 7127914"/>
              <a:gd name="connsiteY1858" fmla="*/ 788662 h 3944039"/>
              <a:gd name="connsiteX1859" fmla="*/ 2540323 w 7127914"/>
              <a:gd name="connsiteY1859" fmla="*/ 779235 h 3944039"/>
              <a:gd name="connsiteX1860" fmla="*/ 2571599 w 7127914"/>
              <a:gd name="connsiteY1860" fmla="*/ 779235 h 3944039"/>
              <a:gd name="connsiteX1861" fmla="*/ 2562216 w 7127914"/>
              <a:gd name="connsiteY1861" fmla="*/ 788662 h 3944039"/>
              <a:gd name="connsiteX1862" fmla="*/ 2571599 w 7127914"/>
              <a:gd name="connsiteY1862" fmla="*/ 798089 h 3944039"/>
              <a:gd name="connsiteX1863" fmla="*/ 2580982 w 7127914"/>
              <a:gd name="connsiteY1863" fmla="*/ 788662 h 3944039"/>
              <a:gd name="connsiteX1864" fmla="*/ 2571599 w 7127914"/>
              <a:gd name="connsiteY1864" fmla="*/ 779235 h 3944039"/>
              <a:gd name="connsiteX1865" fmla="*/ 2602875 w 7127914"/>
              <a:gd name="connsiteY1865" fmla="*/ 779235 h 3944039"/>
              <a:gd name="connsiteX1866" fmla="*/ 2593492 w 7127914"/>
              <a:gd name="connsiteY1866" fmla="*/ 788662 h 3944039"/>
              <a:gd name="connsiteX1867" fmla="*/ 2602875 w 7127914"/>
              <a:gd name="connsiteY1867" fmla="*/ 798089 h 3944039"/>
              <a:gd name="connsiteX1868" fmla="*/ 2612258 w 7127914"/>
              <a:gd name="connsiteY1868" fmla="*/ 788662 h 3944039"/>
              <a:gd name="connsiteX1869" fmla="*/ 2602875 w 7127914"/>
              <a:gd name="connsiteY1869" fmla="*/ 779235 h 3944039"/>
              <a:gd name="connsiteX1870" fmla="*/ 2634152 w 7127914"/>
              <a:gd name="connsiteY1870" fmla="*/ 779235 h 3944039"/>
              <a:gd name="connsiteX1871" fmla="*/ 2624769 w 7127914"/>
              <a:gd name="connsiteY1871" fmla="*/ 788662 h 3944039"/>
              <a:gd name="connsiteX1872" fmla="*/ 2634152 w 7127914"/>
              <a:gd name="connsiteY1872" fmla="*/ 798089 h 3944039"/>
              <a:gd name="connsiteX1873" fmla="*/ 2643535 w 7127914"/>
              <a:gd name="connsiteY1873" fmla="*/ 788662 h 3944039"/>
              <a:gd name="connsiteX1874" fmla="*/ 2634152 w 7127914"/>
              <a:gd name="connsiteY1874" fmla="*/ 779235 h 3944039"/>
              <a:gd name="connsiteX1875" fmla="*/ 2665428 w 7127914"/>
              <a:gd name="connsiteY1875" fmla="*/ 779235 h 3944039"/>
              <a:gd name="connsiteX1876" fmla="*/ 2656045 w 7127914"/>
              <a:gd name="connsiteY1876" fmla="*/ 788662 h 3944039"/>
              <a:gd name="connsiteX1877" fmla="*/ 2665428 w 7127914"/>
              <a:gd name="connsiteY1877" fmla="*/ 798089 h 3944039"/>
              <a:gd name="connsiteX1878" fmla="*/ 2674811 w 7127914"/>
              <a:gd name="connsiteY1878" fmla="*/ 788662 h 3944039"/>
              <a:gd name="connsiteX1879" fmla="*/ 2665428 w 7127914"/>
              <a:gd name="connsiteY1879" fmla="*/ 779235 h 3944039"/>
              <a:gd name="connsiteX1880" fmla="*/ 2696704 w 7127914"/>
              <a:gd name="connsiteY1880" fmla="*/ 779235 h 3944039"/>
              <a:gd name="connsiteX1881" fmla="*/ 2687321 w 7127914"/>
              <a:gd name="connsiteY1881" fmla="*/ 788662 h 3944039"/>
              <a:gd name="connsiteX1882" fmla="*/ 2696704 w 7127914"/>
              <a:gd name="connsiteY1882" fmla="*/ 798089 h 3944039"/>
              <a:gd name="connsiteX1883" fmla="*/ 2706087 w 7127914"/>
              <a:gd name="connsiteY1883" fmla="*/ 788662 h 3944039"/>
              <a:gd name="connsiteX1884" fmla="*/ 2696704 w 7127914"/>
              <a:gd name="connsiteY1884" fmla="*/ 779235 h 3944039"/>
              <a:gd name="connsiteX1885" fmla="*/ 2727980 w 7127914"/>
              <a:gd name="connsiteY1885" fmla="*/ 779235 h 3944039"/>
              <a:gd name="connsiteX1886" fmla="*/ 2718597 w 7127914"/>
              <a:gd name="connsiteY1886" fmla="*/ 788662 h 3944039"/>
              <a:gd name="connsiteX1887" fmla="*/ 2727980 w 7127914"/>
              <a:gd name="connsiteY1887" fmla="*/ 798089 h 3944039"/>
              <a:gd name="connsiteX1888" fmla="*/ 2737363 w 7127914"/>
              <a:gd name="connsiteY1888" fmla="*/ 788662 h 3944039"/>
              <a:gd name="connsiteX1889" fmla="*/ 2727980 w 7127914"/>
              <a:gd name="connsiteY1889" fmla="*/ 779235 h 3944039"/>
              <a:gd name="connsiteX1890" fmla="*/ 3416054 w 7127914"/>
              <a:gd name="connsiteY1890" fmla="*/ 779235 h 3944039"/>
              <a:gd name="connsiteX1891" fmla="*/ 3406671 w 7127914"/>
              <a:gd name="connsiteY1891" fmla="*/ 788662 h 3944039"/>
              <a:gd name="connsiteX1892" fmla="*/ 3416054 w 7127914"/>
              <a:gd name="connsiteY1892" fmla="*/ 798089 h 3944039"/>
              <a:gd name="connsiteX1893" fmla="*/ 3425437 w 7127914"/>
              <a:gd name="connsiteY1893" fmla="*/ 788662 h 3944039"/>
              <a:gd name="connsiteX1894" fmla="*/ 3416054 w 7127914"/>
              <a:gd name="connsiteY1894" fmla="*/ 779235 h 3944039"/>
              <a:gd name="connsiteX1895" fmla="*/ 3447331 w 7127914"/>
              <a:gd name="connsiteY1895" fmla="*/ 779235 h 3944039"/>
              <a:gd name="connsiteX1896" fmla="*/ 3437948 w 7127914"/>
              <a:gd name="connsiteY1896" fmla="*/ 788662 h 3944039"/>
              <a:gd name="connsiteX1897" fmla="*/ 3447331 w 7127914"/>
              <a:gd name="connsiteY1897" fmla="*/ 798089 h 3944039"/>
              <a:gd name="connsiteX1898" fmla="*/ 3456714 w 7127914"/>
              <a:gd name="connsiteY1898" fmla="*/ 788662 h 3944039"/>
              <a:gd name="connsiteX1899" fmla="*/ 3447331 w 7127914"/>
              <a:gd name="connsiteY1899" fmla="*/ 779235 h 3944039"/>
              <a:gd name="connsiteX1900" fmla="*/ 3478607 w 7127914"/>
              <a:gd name="connsiteY1900" fmla="*/ 779235 h 3944039"/>
              <a:gd name="connsiteX1901" fmla="*/ 3469224 w 7127914"/>
              <a:gd name="connsiteY1901" fmla="*/ 788662 h 3944039"/>
              <a:gd name="connsiteX1902" fmla="*/ 3478607 w 7127914"/>
              <a:gd name="connsiteY1902" fmla="*/ 798089 h 3944039"/>
              <a:gd name="connsiteX1903" fmla="*/ 3487990 w 7127914"/>
              <a:gd name="connsiteY1903" fmla="*/ 788662 h 3944039"/>
              <a:gd name="connsiteX1904" fmla="*/ 3478607 w 7127914"/>
              <a:gd name="connsiteY1904" fmla="*/ 779235 h 3944039"/>
              <a:gd name="connsiteX1905" fmla="*/ 3509883 w 7127914"/>
              <a:gd name="connsiteY1905" fmla="*/ 779235 h 3944039"/>
              <a:gd name="connsiteX1906" fmla="*/ 3500500 w 7127914"/>
              <a:gd name="connsiteY1906" fmla="*/ 788662 h 3944039"/>
              <a:gd name="connsiteX1907" fmla="*/ 3509883 w 7127914"/>
              <a:gd name="connsiteY1907" fmla="*/ 798089 h 3944039"/>
              <a:gd name="connsiteX1908" fmla="*/ 3519266 w 7127914"/>
              <a:gd name="connsiteY1908" fmla="*/ 788662 h 3944039"/>
              <a:gd name="connsiteX1909" fmla="*/ 3509883 w 7127914"/>
              <a:gd name="connsiteY1909" fmla="*/ 779235 h 3944039"/>
              <a:gd name="connsiteX1910" fmla="*/ 3541159 w 7127914"/>
              <a:gd name="connsiteY1910" fmla="*/ 779235 h 3944039"/>
              <a:gd name="connsiteX1911" fmla="*/ 3531776 w 7127914"/>
              <a:gd name="connsiteY1911" fmla="*/ 788662 h 3944039"/>
              <a:gd name="connsiteX1912" fmla="*/ 3541159 w 7127914"/>
              <a:gd name="connsiteY1912" fmla="*/ 798089 h 3944039"/>
              <a:gd name="connsiteX1913" fmla="*/ 3550542 w 7127914"/>
              <a:gd name="connsiteY1913" fmla="*/ 788662 h 3944039"/>
              <a:gd name="connsiteX1914" fmla="*/ 3541159 w 7127914"/>
              <a:gd name="connsiteY1914" fmla="*/ 779235 h 3944039"/>
              <a:gd name="connsiteX1915" fmla="*/ 3572435 w 7127914"/>
              <a:gd name="connsiteY1915" fmla="*/ 779235 h 3944039"/>
              <a:gd name="connsiteX1916" fmla="*/ 3563052 w 7127914"/>
              <a:gd name="connsiteY1916" fmla="*/ 788662 h 3944039"/>
              <a:gd name="connsiteX1917" fmla="*/ 3572435 w 7127914"/>
              <a:gd name="connsiteY1917" fmla="*/ 798089 h 3944039"/>
              <a:gd name="connsiteX1918" fmla="*/ 3581818 w 7127914"/>
              <a:gd name="connsiteY1918" fmla="*/ 788662 h 3944039"/>
              <a:gd name="connsiteX1919" fmla="*/ 3572435 w 7127914"/>
              <a:gd name="connsiteY1919" fmla="*/ 779235 h 3944039"/>
              <a:gd name="connsiteX1920" fmla="*/ 3603711 w 7127914"/>
              <a:gd name="connsiteY1920" fmla="*/ 779235 h 3944039"/>
              <a:gd name="connsiteX1921" fmla="*/ 3594328 w 7127914"/>
              <a:gd name="connsiteY1921" fmla="*/ 788662 h 3944039"/>
              <a:gd name="connsiteX1922" fmla="*/ 3603711 w 7127914"/>
              <a:gd name="connsiteY1922" fmla="*/ 798089 h 3944039"/>
              <a:gd name="connsiteX1923" fmla="*/ 3613094 w 7127914"/>
              <a:gd name="connsiteY1923" fmla="*/ 788662 h 3944039"/>
              <a:gd name="connsiteX1924" fmla="*/ 3603711 w 7127914"/>
              <a:gd name="connsiteY1924" fmla="*/ 779235 h 3944039"/>
              <a:gd name="connsiteX1925" fmla="*/ 3634987 w 7127914"/>
              <a:gd name="connsiteY1925" fmla="*/ 779235 h 3944039"/>
              <a:gd name="connsiteX1926" fmla="*/ 3625604 w 7127914"/>
              <a:gd name="connsiteY1926" fmla="*/ 788662 h 3944039"/>
              <a:gd name="connsiteX1927" fmla="*/ 3634987 w 7127914"/>
              <a:gd name="connsiteY1927" fmla="*/ 798089 h 3944039"/>
              <a:gd name="connsiteX1928" fmla="*/ 3644370 w 7127914"/>
              <a:gd name="connsiteY1928" fmla="*/ 788662 h 3944039"/>
              <a:gd name="connsiteX1929" fmla="*/ 3634987 w 7127914"/>
              <a:gd name="connsiteY1929" fmla="*/ 779235 h 3944039"/>
              <a:gd name="connsiteX1930" fmla="*/ 3666263 w 7127914"/>
              <a:gd name="connsiteY1930" fmla="*/ 779235 h 3944039"/>
              <a:gd name="connsiteX1931" fmla="*/ 3656880 w 7127914"/>
              <a:gd name="connsiteY1931" fmla="*/ 788662 h 3944039"/>
              <a:gd name="connsiteX1932" fmla="*/ 3666263 w 7127914"/>
              <a:gd name="connsiteY1932" fmla="*/ 798089 h 3944039"/>
              <a:gd name="connsiteX1933" fmla="*/ 3675646 w 7127914"/>
              <a:gd name="connsiteY1933" fmla="*/ 788662 h 3944039"/>
              <a:gd name="connsiteX1934" fmla="*/ 3666263 w 7127914"/>
              <a:gd name="connsiteY1934" fmla="*/ 779235 h 3944039"/>
              <a:gd name="connsiteX1935" fmla="*/ 3697540 w 7127914"/>
              <a:gd name="connsiteY1935" fmla="*/ 779235 h 3944039"/>
              <a:gd name="connsiteX1936" fmla="*/ 3688157 w 7127914"/>
              <a:gd name="connsiteY1936" fmla="*/ 788662 h 3944039"/>
              <a:gd name="connsiteX1937" fmla="*/ 3697540 w 7127914"/>
              <a:gd name="connsiteY1937" fmla="*/ 798089 h 3944039"/>
              <a:gd name="connsiteX1938" fmla="*/ 3706923 w 7127914"/>
              <a:gd name="connsiteY1938" fmla="*/ 788662 h 3944039"/>
              <a:gd name="connsiteX1939" fmla="*/ 3697540 w 7127914"/>
              <a:gd name="connsiteY1939" fmla="*/ 779235 h 3944039"/>
              <a:gd name="connsiteX1940" fmla="*/ 3728816 w 7127914"/>
              <a:gd name="connsiteY1940" fmla="*/ 779235 h 3944039"/>
              <a:gd name="connsiteX1941" fmla="*/ 3719433 w 7127914"/>
              <a:gd name="connsiteY1941" fmla="*/ 788662 h 3944039"/>
              <a:gd name="connsiteX1942" fmla="*/ 3728816 w 7127914"/>
              <a:gd name="connsiteY1942" fmla="*/ 798089 h 3944039"/>
              <a:gd name="connsiteX1943" fmla="*/ 3738199 w 7127914"/>
              <a:gd name="connsiteY1943" fmla="*/ 788662 h 3944039"/>
              <a:gd name="connsiteX1944" fmla="*/ 3728816 w 7127914"/>
              <a:gd name="connsiteY1944" fmla="*/ 779235 h 3944039"/>
              <a:gd name="connsiteX1945" fmla="*/ 3760092 w 7127914"/>
              <a:gd name="connsiteY1945" fmla="*/ 779235 h 3944039"/>
              <a:gd name="connsiteX1946" fmla="*/ 3750709 w 7127914"/>
              <a:gd name="connsiteY1946" fmla="*/ 788662 h 3944039"/>
              <a:gd name="connsiteX1947" fmla="*/ 3760092 w 7127914"/>
              <a:gd name="connsiteY1947" fmla="*/ 798089 h 3944039"/>
              <a:gd name="connsiteX1948" fmla="*/ 3769475 w 7127914"/>
              <a:gd name="connsiteY1948" fmla="*/ 788662 h 3944039"/>
              <a:gd name="connsiteX1949" fmla="*/ 3760092 w 7127914"/>
              <a:gd name="connsiteY1949" fmla="*/ 779235 h 3944039"/>
              <a:gd name="connsiteX1950" fmla="*/ 3853920 w 7127914"/>
              <a:gd name="connsiteY1950" fmla="*/ 779235 h 3944039"/>
              <a:gd name="connsiteX1951" fmla="*/ 3844537 w 7127914"/>
              <a:gd name="connsiteY1951" fmla="*/ 788662 h 3944039"/>
              <a:gd name="connsiteX1952" fmla="*/ 3853920 w 7127914"/>
              <a:gd name="connsiteY1952" fmla="*/ 798089 h 3944039"/>
              <a:gd name="connsiteX1953" fmla="*/ 3863303 w 7127914"/>
              <a:gd name="connsiteY1953" fmla="*/ 788662 h 3944039"/>
              <a:gd name="connsiteX1954" fmla="*/ 3853920 w 7127914"/>
              <a:gd name="connsiteY1954" fmla="*/ 779235 h 3944039"/>
              <a:gd name="connsiteX1955" fmla="*/ 3947749 w 7127914"/>
              <a:gd name="connsiteY1955" fmla="*/ 779235 h 3944039"/>
              <a:gd name="connsiteX1956" fmla="*/ 3938366 w 7127914"/>
              <a:gd name="connsiteY1956" fmla="*/ 788662 h 3944039"/>
              <a:gd name="connsiteX1957" fmla="*/ 3947749 w 7127914"/>
              <a:gd name="connsiteY1957" fmla="*/ 798089 h 3944039"/>
              <a:gd name="connsiteX1958" fmla="*/ 3957132 w 7127914"/>
              <a:gd name="connsiteY1958" fmla="*/ 788662 h 3944039"/>
              <a:gd name="connsiteX1959" fmla="*/ 3947749 w 7127914"/>
              <a:gd name="connsiteY1959" fmla="*/ 779235 h 3944039"/>
              <a:gd name="connsiteX1960" fmla="*/ 3979025 w 7127914"/>
              <a:gd name="connsiteY1960" fmla="*/ 779235 h 3944039"/>
              <a:gd name="connsiteX1961" fmla="*/ 3969642 w 7127914"/>
              <a:gd name="connsiteY1961" fmla="*/ 788662 h 3944039"/>
              <a:gd name="connsiteX1962" fmla="*/ 3979025 w 7127914"/>
              <a:gd name="connsiteY1962" fmla="*/ 798089 h 3944039"/>
              <a:gd name="connsiteX1963" fmla="*/ 3988408 w 7127914"/>
              <a:gd name="connsiteY1963" fmla="*/ 788662 h 3944039"/>
              <a:gd name="connsiteX1964" fmla="*/ 3979025 w 7127914"/>
              <a:gd name="connsiteY1964" fmla="*/ 779235 h 3944039"/>
              <a:gd name="connsiteX1965" fmla="*/ 4010301 w 7127914"/>
              <a:gd name="connsiteY1965" fmla="*/ 779235 h 3944039"/>
              <a:gd name="connsiteX1966" fmla="*/ 4000918 w 7127914"/>
              <a:gd name="connsiteY1966" fmla="*/ 788662 h 3944039"/>
              <a:gd name="connsiteX1967" fmla="*/ 4010301 w 7127914"/>
              <a:gd name="connsiteY1967" fmla="*/ 798089 h 3944039"/>
              <a:gd name="connsiteX1968" fmla="*/ 4019684 w 7127914"/>
              <a:gd name="connsiteY1968" fmla="*/ 788662 h 3944039"/>
              <a:gd name="connsiteX1969" fmla="*/ 4010301 w 7127914"/>
              <a:gd name="connsiteY1969" fmla="*/ 779235 h 3944039"/>
              <a:gd name="connsiteX1970" fmla="*/ 4041577 w 7127914"/>
              <a:gd name="connsiteY1970" fmla="*/ 779235 h 3944039"/>
              <a:gd name="connsiteX1971" fmla="*/ 4032194 w 7127914"/>
              <a:gd name="connsiteY1971" fmla="*/ 788662 h 3944039"/>
              <a:gd name="connsiteX1972" fmla="*/ 4041577 w 7127914"/>
              <a:gd name="connsiteY1972" fmla="*/ 798089 h 3944039"/>
              <a:gd name="connsiteX1973" fmla="*/ 4050960 w 7127914"/>
              <a:gd name="connsiteY1973" fmla="*/ 788662 h 3944039"/>
              <a:gd name="connsiteX1974" fmla="*/ 4041577 w 7127914"/>
              <a:gd name="connsiteY1974" fmla="*/ 779235 h 3944039"/>
              <a:gd name="connsiteX1975" fmla="*/ 4072853 w 7127914"/>
              <a:gd name="connsiteY1975" fmla="*/ 779235 h 3944039"/>
              <a:gd name="connsiteX1976" fmla="*/ 4063470 w 7127914"/>
              <a:gd name="connsiteY1976" fmla="*/ 788662 h 3944039"/>
              <a:gd name="connsiteX1977" fmla="*/ 4072853 w 7127914"/>
              <a:gd name="connsiteY1977" fmla="*/ 798089 h 3944039"/>
              <a:gd name="connsiteX1978" fmla="*/ 4082236 w 7127914"/>
              <a:gd name="connsiteY1978" fmla="*/ 788662 h 3944039"/>
              <a:gd name="connsiteX1979" fmla="*/ 4072853 w 7127914"/>
              <a:gd name="connsiteY1979" fmla="*/ 779235 h 3944039"/>
              <a:gd name="connsiteX1980" fmla="*/ 4104129 w 7127914"/>
              <a:gd name="connsiteY1980" fmla="*/ 779235 h 3944039"/>
              <a:gd name="connsiteX1981" fmla="*/ 4094746 w 7127914"/>
              <a:gd name="connsiteY1981" fmla="*/ 788662 h 3944039"/>
              <a:gd name="connsiteX1982" fmla="*/ 4104129 w 7127914"/>
              <a:gd name="connsiteY1982" fmla="*/ 798089 h 3944039"/>
              <a:gd name="connsiteX1983" fmla="*/ 4113512 w 7127914"/>
              <a:gd name="connsiteY1983" fmla="*/ 788662 h 3944039"/>
              <a:gd name="connsiteX1984" fmla="*/ 4104129 w 7127914"/>
              <a:gd name="connsiteY1984" fmla="*/ 779235 h 3944039"/>
              <a:gd name="connsiteX1985" fmla="*/ 4135405 w 7127914"/>
              <a:gd name="connsiteY1985" fmla="*/ 779235 h 3944039"/>
              <a:gd name="connsiteX1986" fmla="*/ 4126022 w 7127914"/>
              <a:gd name="connsiteY1986" fmla="*/ 788662 h 3944039"/>
              <a:gd name="connsiteX1987" fmla="*/ 4135405 w 7127914"/>
              <a:gd name="connsiteY1987" fmla="*/ 798089 h 3944039"/>
              <a:gd name="connsiteX1988" fmla="*/ 4144788 w 7127914"/>
              <a:gd name="connsiteY1988" fmla="*/ 788662 h 3944039"/>
              <a:gd name="connsiteX1989" fmla="*/ 4135405 w 7127914"/>
              <a:gd name="connsiteY1989" fmla="*/ 779235 h 3944039"/>
              <a:gd name="connsiteX1990" fmla="*/ 4166681 w 7127914"/>
              <a:gd name="connsiteY1990" fmla="*/ 779235 h 3944039"/>
              <a:gd name="connsiteX1991" fmla="*/ 4157298 w 7127914"/>
              <a:gd name="connsiteY1991" fmla="*/ 788662 h 3944039"/>
              <a:gd name="connsiteX1992" fmla="*/ 4166681 w 7127914"/>
              <a:gd name="connsiteY1992" fmla="*/ 798089 h 3944039"/>
              <a:gd name="connsiteX1993" fmla="*/ 4176064 w 7127914"/>
              <a:gd name="connsiteY1993" fmla="*/ 788662 h 3944039"/>
              <a:gd name="connsiteX1994" fmla="*/ 4166681 w 7127914"/>
              <a:gd name="connsiteY1994" fmla="*/ 779235 h 3944039"/>
              <a:gd name="connsiteX1995" fmla="*/ 4197957 w 7127914"/>
              <a:gd name="connsiteY1995" fmla="*/ 779235 h 3944039"/>
              <a:gd name="connsiteX1996" fmla="*/ 4188574 w 7127914"/>
              <a:gd name="connsiteY1996" fmla="*/ 788662 h 3944039"/>
              <a:gd name="connsiteX1997" fmla="*/ 4197957 w 7127914"/>
              <a:gd name="connsiteY1997" fmla="*/ 798089 h 3944039"/>
              <a:gd name="connsiteX1998" fmla="*/ 4207340 w 7127914"/>
              <a:gd name="connsiteY1998" fmla="*/ 788662 h 3944039"/>
              <a:gd name="connsiteX1999" fmla="*/ 4197957 w 7127914"/>
              <a:gd name="connsiteY1999" fmla="*/ 779235 h 3944039"/>
              <a:gd name="connsiteX2000" fmla="*/ 4229234 w 7127914"/>
              <a:gd name="connsiteY2000" fmla="*/ 779235 h 3944039"/>
              <a:gd name="connsiteX2001" fmla="*/ 4219851 w 7127914"/>
              <a:gd name="connsiteY2001" fmla="*/ 788662 h 3944039"/>
              <a:gd name="connsiteX2002" fmla="*/ 4229234 w 7127914"/>
              <a:gd name="connsiteY2002" fmla="*/ 798089 h 3944039"/>
              <a:gd name="connsiteX2003" fmla="*/ 4238617 w 7127914"/>
              <a:gd name="connsiteY2003" fmla="*/ 788662 h 3944039"/>
              <a:gd name="connsiteX2004" fmla="*/ 4229234 w 7127914"/>
              <a:gd name="connsiteY2004" fmla="*/ 779235 h 3944039"/>
              <a:gd name="connsiteX2005" fmla="*/ 4260510 w 7127914"/>
              <a:gd name="connsiteY2005" fmla="*/ 779235 h 3944039"/>
              <a:gd name="connsiteX2006" fmla="*/ 4251127 w 7127914"/>
              <a:gd name="connsiteY2006" fmla="*/ 788662 h 3944039"/>
              <a:gd name="connsiteX2007" fmla="*/ 4260510 w 7127914"/>
              <a:gd name="connsiteY2007" fmla="*/ 798089 h 3944039"/>
              <a:gd name="connsiteX2008" fmla="*/ 4269893 w 7127914"/>
              <a:gd name="connsiteY2008" fmla="*/ 788662 h 3944039"/>
              <a:gd name="connsiteX2009" fmla="*/ 4260510 w 7127914"/>
              <a:gd name="connsiteY2009" fmla="*/ 779235 h 3944039"/>
              <a:gd name="connsiteX2010" fmla="*/ 4291786 w 7127914"/>
              <a:gd name="connsiteY2010" fmla="*/ 779235 h 3944039"/>
              <a:gd name="connsiteX2011" fmla="*/ 4282403 w 7127914"/>
              <a:gd name="connsiteY2011" fmla="*/ 788662 h 3944039"/>
              <a:gd name="connsiteX2012" fmla="*/ 4291786 w 7127914"/>
              <a:gd name="connsiteY2012" fmla="*/ 798089 h 3944039"/>
              <a:gd name="connsiteX2013" fmla="*/ 4301169 w 7127914"/>
              <a:gd name="connsiteY2013" fmla="*/ 788662 h 3944039"/>
              <a:gd name="connsiteX2014" fmla="*/ 4291786 w 7127914"/>
              <a:gd name="connsiteY2014" fmla="*/ 779235 h 3944039"/>
              <a:gd name="connsiteX2015" fmla="*/ 4323062 w 7127914"/>
              <a:gd name="connsiteY2015" fmla="*/ 779235 h 3944039"/>
              <a:gd name="connsiteX2016" fmla="*/ 4313679 w 7127914"/>
              <a:gd name="connsiteY2016" fmla="*/ 788662 h 3944039"/>
              <a:gd name="connsiteX2017" fmla="*/ 4323062 w 7127914"/>
              <a:gd name="connsiteY2017" fmla="*/ 798089 h 3944039"/>
              <a:gd name="connsiteX2018" fmla="*/ 4332445 w 7127914"/>
              <a:gd name="connsiteY2018" fmla="*/ 788662 h 3944039"/>
              <a:gd name="connsiteX2019" fmla="*/ 4323062 w 7127914"/>
              <a:gd name="connsiteY2019" fmla="*/ 779235 h 3944039"/>
              <a:gd name="connsiteX2020" fmla="*/ 4354338 w 7127914"/>
              <a:gd name="connsiteY2020" fmla="*/ 779235 h 3944039"/>
              <a:gd name="connsiteX2021" fmla="*/ 4344955 w 7127914"/>
              <a:gd name="connsiteY2021" fmla="*/ 788662 h 3944039"/>
              <a:gd name="connsiteX2022" fmla="*/ 4354338 w 7127914"/>
              <a:gd name="connsiteY2022" fmla="*/ 798089 h 3944039"/>
              <a:gd name="connsiteX2023" fmla="*/ 4363721 w 7127914"/>
              <a:gd name="connsiteY2023" fmla="*/ 788662 h 3944039"/>
              <a:gd name="connsiteX2024" fmla="*/ 4354338 w 7127914"/>
              <a:gd name="connsiteY2024" fmla="*/ 779235 h 3944039"/>
              <a:gd name="connsiteX2025" fmla="*/ 4385614 w 7127914"/>
              <a:gd name="connsiteY2025" fmla="*/ 779235 h 3944039"/>
              <a:gd name="connsiteX2026" fmla="*/ 4376231 w 7127914"/>
              <a:gd name="connsiteY2026" fmla="*/ 788662 h 3944039"/>
              <a:gd name="connsiteX2027" fmla="*/ 4385614 w 7127914"/>
              <a:gd name="connsiteY2027" fmla="*/ 798089 h 3944039"/>
              <a:gd name="connsiteX2028" fmla="*/ 4394997 w 7127914"/>
              <a:gd name="connsiteY2028" fmla="*/ 788662 h 3944039"/>
              <a:gd name="connsiteX2029" fmla="*/ 4385614 w 7127914"/>
              <a:gd name="connsiteY2029" fmla="*/ 779235 h 3944039"/>
              <a:gd name="connsiteX2030" fmla="*/ 4416890 w 7127914"/>
              <a:gd name="connsiteY2030" fmla="*/ 779235 h 3944039"/>
              <a:gd name="connsiteX2031" fmla="*/ 4407507 w 7127914"/>
              <a:gd name="connsiteY2031" fmla="*/ 788662 h 3944039"/>
              <a:gd name="connsiteX2032" fmla="*/ 4416890 w 7127914"/>
              <a:gd name="connsiteY2032" fmla="*/ 798089 h 3944039"/>
              <a:gd name="connsiteX2033" fmla="*/ 4426273 w 7127914"/>
              <a:gd name="connsiteY2033" fmla="*/ 788662 h 3944039"/>
              <a:gd name="connsiteX2034" fmla="*/ 4416890 w 7127914"/>
              <a:gd name="connsiteY2034" fmla="*/ 779235 h 3944039"/>
              <a:gd name="connsiteX2035" fmla="*/ 4448166 w 7127914"/>
              <a:gd name="connsiteY2035" fmla="*/ 779235 h 3944039"/>
              <a:gd name="connsiteX2036" fmla="*/ 4438783 w 7127914"/>
              <a:gd name="connsiteY2036" fmla="*/ 788662 h 3944039"/>
              <a:gd name="connsiteX2037" fmla="*/ 4448166 w 7127914"/>
              <a:gd name="connsiteY2037" fmla="*/ 798089 h 3944039"/>
              <a:gd name="connsiteX2038" fmla="*/ 4457549 w 7127914"/>
              <a:gd name="connsiteY2038" fmla="*/ 788662 h 3944039"/>
              <a:gd name="connsiteX2039" fmla="*/ 4448166 w 7127914"/>
              <a:gd name="connsiteY2039" fmla="*/ 779235 h 3944039"/>
              <a:gd name="connsiteX2040" fmla="*/ 4479443 w 7127914"/>
              <a:gd name="connsiteY2040" fmla="*/ 779235 h 3944039"/>
              <a:gd name="connsiteX2041" fmla="*/ 4470060 w 7127914"/>
              <a:gd name="connsiteY2041" fmla="*/ 788662 h 3944039"/>
              <a:gd name="connsiteX2042" fmla="*/ 4479443 w 7127914"/>
              <a:gd name="connsiteY2042" fmla="*/ 798089 h 3944039"/>
              <a:gd name="connsiteX2043" fmla="*/ 4488826 w 7127914"/>
              <a:gd name="connsiteY2043" fmla="*/ 788662 h 3944039"/>
              <a:gd name="connsiteX2044" fmla="*/ 4479443 w 7127914"/>
              <a:gd name="connsiteY2044" fmla="*/ 779235 h 3944039"/>
              <a:gd name="connsiteX2045" fmla="*/ 4510719 w 7127914"/>
              <a:gd name="connsiteY2045" fmla="*/ 779235 h 3944039"/>
              <a:gd name="connsiteX2046" fmla="*/ 4501336 w 7127914"/>
              <a:gd name="connsiteY2046" fmla="*/ 788662 h 3944039"/>
              <a:gd name="connsiteX2047" fmla="*/ 4510719 w 7127914"/>
              <a:gd name="connsiteY2047" fmla="*/ 798089 h 3944039"/>
              <a:gd name="connsiteX2048" fmla="*/ 4520102 w 7127914"/>
              <a:gd name="connsiteY2048" fmla="*/ 788662 h 3944039"/>
              <a:gd name="connsiteX2049" fmla="*/ 4510719 w 7127914"/>
              <a:gd name="connsiteY2049" fmla="*/ 779235 h 3944039"/>
              <a:gd name="connsiteX2050" fmla="*/ 4541995 w 7127914"/>
              <a:gd name="connsiteY2050" fmla="*/ 779235 h 3944039"/>
              <a:gd name="connsiteX2051" fmla="*/ 4532612 w 7127914"/>
              <a:gd name="connsiteY2051" fmla="*/ 788662 h 3944039"/>
              <a:gd name="connsiteX2052" fmla="*/ 4541995 w 7127914"/>
              <a:gd name="connsiteY2052" fmla="*/ 798089 h 3944039"/>
              <a:gd name="connsiteX2053" fmla="*/ 4551378 w 7127914"/>
              <a:gd name="connsiteY2053" fmla="*/ 788662 h 3944039"/>
              <a:gd name="connsiteX2054" fmla="*/ 4541995 w 7127914"/>
              <a:gd name="connsiteY2054" fmla="*/ 779235 h 3944039"/>
              <a:gd name="connsiteX2055" fmla="*/ 4573271 w 7127914"/>
              <a:gd name="connsiteY2055" fmla="*/ 779235 h 3944039"/>
              <a:gd name="connsiteX2056" fmla="*/ 4563888 w 7127914"/>
              <a:gd name="connsiteY2056" fmla="*/ 788662 h 3944039"/>
              <a:gd name="connsiteX2057" fmla="*/ 4573271 w 7127914"/>
              <a:gd name="connsiteY2057" fmla="*/ 798089 h 3944039"/>
              <a:gd name="connsiteX2058" fmla="*/ 4582654 w 7127914"/>
              <a:gd name="connsiteY2058" fmla="*/ 788662 h 3944039"/>
              <a:gd name="connsiteX2059" fmla="*/ 4573271 w 7127914"/>
              <a:gd name="connsiteY2059" fmla="*/ 779235 h 3944039"/>
              <a:gd name="connsiteX2060" fmla="*/ 4604547 w 7127914"/>
              <a:gd name="connsiteY2060" fmla="*/ 779235 h 3944039"/>
              <a:gd name="connsiteX2061" fmla="*/ 4595164 w 7127914"/>
              <a:gd name="connsiteY2061" fmla="*/ 788662 h 3944039"/>
              <a:gd name="connsiteX2062" fmla="*/ 4604547 w 7127914"/>
              <a:gd name="connsiteY2062" fmla="*/ 798089 h 3944039"/>
              <a:gd name="connsiteX2063" fmla="*/ 4613930 w 7127914"/>
              <a:gd name="connsiteY2063" fmla="*/ 788662 h 3944039"/>
              <a:gd name="connsiteX2064" fmla="*/ 4604547 w 7127914"/>
              <a:gd name="connsiteY2064" fmla="*/ 779235 h 3944039"/>
              <a:gd name="connsiteX2065" fmla="*/ 4635823 w 7127914"/>
              <a:gd name="connsiteY2065" fmla="*/ 779235 h 3944039"/>
              <a:gd name="connsiteX2066" fmla="*/ 4626440 w 7127914"/>
              <a:gd name="connsiteY2066" fmla="*/ 788662 h 3944039"/>
              <a:gd name="connsiteX2067" fmla="*/ 4635823 w 7127914"/>
              <a:gd name="connsiteY2067" fmla="*/ 798089 h 3944039"/>
              <a:gd name="connsiteX2068" fmla="*/ 4645206 w 7127914"/>
              <a:gd name="connsiteY2068" fmla="*/ 788662 h 3944039"/>
              <a:gd name="connsiteX2069" fmla="*/ 4635823 w 7127914"/>
              <a:gd name="connsiteY2069" fmla="*/ 779235 h 3944039"/>
              <a:gd name="connsiteX2070" fmla="*/ 4667099 w 7127914"/>
              <a:gd name="connsiteY2070" fmla="*/ 779235 h 3944039"/>
              <a:gd name="connsiteX2071" fmla="*/ 4657716 w 7127914"/>
              <a:gd name="connsiteY2071" fmla="*/ 788662 h 3944039"/>
              <a:gd name="connsiteX2072" fmla="*/ 4667099 w 7127914"/>
              <a:gd name="connsiteY2072" fmla="*/ 798089 h 3944039"/>
              <a:gd name="connsiteX2073" fmla="*/ 4676482 w 7127914"/>
              <a:gd name="connsiteY2073" fmla="*/ 788662 h 3944039"/>
              <a:gd name="connsiteX2074" fmla="*/ 4667099 w 7127914"/>
              <a:gd name="connsiteY2074" fmla="*/ 779235 h 3944039"/>
              <a:gd name="connsiteX2075" fmla="*/ 4698375 w 7127914"/>
              <a:gd name="connsiteY2075" fmla="*/ 779235 h 3944039"/>
              <a:gd name="connsiteX2076" fmla="*/ 4688992 w 7127914"/>
              <a:gd name="connsiteY2076" fmla="*/ 788662 h 3944039"/>
              <a:gd name="connsiteX2077" fmla="*/ 4698375 w 7127914"/>
              <a:gd name="connsiteY2077" fmla="*/ 798089 h 3944039"/>
              <a:gd name="connsiteX2078" fmla="*/ 4707758 w 7127914"/>
              <a:gd name="connsiteY2078" fmla="*/ 788662 h 3944039"/>
              <a:gd name="connsiteX2079" fmla="*/ 4698375 w 7127914"/>
              <a:gd name="connsiteY2079" fmla="*/ 779235 h 3944039"/>
              <a:gd name="connsiteX2080" fmla="*/ 4729652 w 7127914"/>
              <a:gd name="connsiteY2080" fmla="*/ 779235 h 3944039"/>
              <a:gd name="connsiteX2081" fmla="*/ 4720269 w 7127914"/>
              <a:gd name="connsiteY2081" fmla="*/ 788662 h 3944039"/>
              <a:gd name="connsiteX2082" fmla="*/ 4729652 w 7127914"/>
              <a:gd name="connsiteY2082" fmla="*/ 798089 h 3944039"/>
              <a:gd name="connsiteX2083" fmla="*/ 4739035 w 7127914"/>
              <a:gd name="connsiteY2083" fmla="*/ 788662 h 3944039"/>
              <a:gd name="connsiteX2084" fmla="*/ 4729652 w 7127914"/>
              <a:gd name="connsiteY2084" fmla="*/ 779235 h 3944039"/>
              <a:gd name="connsiteX2085" fmla="*/ 4760928 w 7127914"/>
              <a:gd name="connsiteY2085" fmla="*/ 779235 h 3944039"/>
              <a:gd name="connsiteX2086" fmla="*/ 4751545 w 7127914"/>
              <a:gd name="connsiteY2086" fmla="*/ 788662 h 3944039"/>
              <a:gd name="connsiteX2087" fmla="*/ 4760928 w 7127914"/>
              <a:gd name="connsiteY2087" fmla="*/ 798089 h 3944039"/>
              <a:gd name="connsiteX2088" fmla="*/ 4770311 w 7127914"/>
              <a:gd name="connsiteY2088" fmla="*/ 788662 h 3944039"/>
              <a:gd name="connsiteX2089" fmla="*/ 4760928 w 7127914"/>
              <a:gd name="connsiteY2089" fmla="*/ 779235 h 3944039"/>
              <a:gd name="connsiteX2090" fmla="*/ 4792204 w 7127914"/>
              <a:gd name="connsiteY2090" fmla="*/ 779235 h 3944039"/>
              <a:gd name="connsiteX2091" fmla="*/ 4782821 w 7127914"/>
              <a:gd name="connsiteY2091" fmla="*/ 788662 h 3944039"/>
              <a:gd name="connsiteX2092" fmla="*/ 4792204 w 7127914"/>
              <a:gd name="connsiteY2092" fmla="*/ 798089 h 3944039"/>
              <a:gd name="connsiteX2093" fmla="*/ 4801587 w 7127914"/>
              <a:gd name="connsiteY2093" fmla="*/ 788662 h 3944039"/>
              <a:gd name="connsiteX2094" fmla="*/ 4792204 w 7127914"/>
              <a:gd name="connsiteY2094" fmla="*/ 779235 h 3944039"/>
              <a:gd name="connsiteX2095" fmla="*/ 4823480 w 7127914"/>
              <a:gd name="connsiteY2095" fmla="*/ 779235 h 3944039"/>
              <a:gd name="connsiteX2096" fmla="*/ 4814097 w 7127914"/>
              <a:gd name="connsiteY2096" fmla="*/ 788662 h 3944039"/>
              <a:gd name="connsiteX2097" fmla="*/ 4823480 w 7127914"/>
              <a:gd name="connsiteY2097" fmla="*/ 798089 h 3944039"/>
              <a:gd name="connsiteX2098" fmla="*/ 4832863 w 7127914"/>
              <a:gd name="connsiteY2098" fmla="*/ 788662 h 3944039"/>
              <a:gd name="connsiteX2099" fmla="*/ 4823480 w 7127914"/>
              <a:gd name="connsiteY2099" fmla="*/ 779235 h 3944039"/>
              <a:gd name="connsiteX2100" fmla="*/ 4854756 w 7127914"/>
              <a:gd name="connsiteY2100" fmla="*/ 779235 h 3944039"/>
              <a:gd name="connsiteX2101" fmla="*/ 4845373 w 7127914"/>
              <a:gd name="connsiteY2101" fmla="*/ 788662 h 3944039"/>
              <a:gd name="connsiteX2102" fmla="*/ 4854756 w 7127914"/>
              <a:gd name="connsiteY2102" fmla="*/ 798089 h 3944039"/>
              <a:gd name="connsiteX2103" fmla="*/ 4864139 w 7127914"/>
              <a:gd name="connsiteY2103" fmla="*/ 788662 h 3944039"/>
              <a:gd name="connsiteX2104" fmla="*/ 4854756 w 7127914"/>
              <a:gd name="connsiteY2104" fmla="*/ 779235 h 3944039"/>
              <a:gd name="connsiteX2105" fmla="*/ 4886032 w 7127914"/>
              <a:gd name="connsiteY2105" fmla="*/ 779235 h 3944039"/>
              <a:gd name="connsiteX2106" fmla="*/ 4876649 w 7127914"/>
              <a:gd name="connsiteY2106" fmla="*/ 788662 h 3944039"/>
              <a:gd name="connsiteX2107" fmla="*/ 4886032 w 7127914"/>
              <a:gd name="connsiteY2107" fmla="*/ 798089 h 3944039"/>
              <a:gd name="connsiteX2108" fmla="*/ 4895415 w 7127914"/>
              <a:gd name="connsiteY2108" fmla="*/ 788662 h 3944039"/>
              <a:gd name="connsiteX2109" fmla="*/ 4886032 w 7127914"/>
              <a:gd name="connsiteY2109" fmla="*/ 779235 h 3944039"/>
              <a:gd name="connsiteX2110" fmla="*/ 4917308 w 7127914"/>
              <a:gd name="connsiteY2110" fmla="*/ 779235 h 3944039"/>
              <a:gd name="connsiteX2111" fmla="*/ 4907925 w 7127914"/>
              <a:gd name="connsiteY2111" fmla="*/ 788662 h 3944039"/>
              <a:gd name="connsiteX2112" fmla="*/ 4917308 w 7127914"/>
              <a:gd name="connsiteY2112" fmla="*/ 798089 h 3944039"/>
              <a:gd name="connsiteX2113" fmla="*/ 4926691 w 7127914"/>
              <a:gd name="connsiteY2113" fmla="*/ 788662 h 3944039"/>
              <a:gd name="connsiteX2114" fmla="*/ 4917308 w 7127914"/>
              <a:gd name="connsiteY2114" fmla="*/ 779235 h 3944039"/>
              <a:gd name="connsiteX2115" fmla="*/ 4948584 w 7127914"/>
              <a:gd name="connsiteY2115" fmla="*/ 779235 h 3944039"/>
              <a:gd name="connsiteX2116" fmla="*/ 4939201 w 7127914"/>
              <a:gd name="connsiteY2116" fmla="*/ 788662 h 3944039"/>
              <a:gd name="connsiteX2117" fmla="*/ 4948584 w 7127914"/>
              <a:gd name="connsiteY2117" fmla="*/ 798089 h 3944039"/>
              <a:gd name="connsiteX2118" fmla="*/ 4957967 w 7127914"/>
              <a:gd name="connsiteY2118" fmla="*/ 788662 h 3944039"/>
              <a:gd name="connsiteX2119" fmla="*/ 4948584 w 7127914"/>
              <a:gd name="connsiteY2119" fmla="*/ 779235 h 3944039"/>
              <a:gd name="connsiteX2120" fmla="*/ 4979860 w 7127914"/>
              <a:gd name="connsiteY2120" fmla="*/ 779235 h 3944039"/>
              <a:gd name="connsiteX2121" fmla="*/ 4970477 w 7127914"/>
              <a:gd name="connsiteY2121" fmla="*/ 788662 h 3944039"/>
              <a:gd name="connsiteX2122" fmla="*/ 4979860 w 7127914"/>
              <a:gd name="connsiteY2122" fmla="*/ 798089 h 3944039"/>
              <a:gd name="connsiteX2123" fmla="*/ 4989243 w 7127914"/>
              <a:gd name="connsiteY2123" fmla="*/ 788662 h 3944039"/>
              <a:gd name="connsiteX2124" fmla="*/ 4979860 w 7127914"/>
              <a:gd name="connsiteY2124" fmla="*/ 779235 h 3944039"/>
              <a:gd name="connsiteX2125" fmla="*/ 5011137 w 7127914"/>
              <a:gd name="connsiteY2125" fmla="*/ 779235 h 3944039"/>
              <a:gd name="connsiteX2126" fmla="*/ 5001754 w 7127914"/>
              <a:gd name="connsiteY2126" fmla="*/ 788662 h 3944039"/>
              <a:gd name="connsiteX2127" fmla="*/ 5011137 w 7127914"/>
              <a:gd name="connsiteY2127" fmla="*/ 798089 h 3944039"/>
              <a:gd name="connsiteX2128" fmla="*/ 5020520 w 7127914"/>
              <a:gd name="connsiteY2128" fmla="*/ 788662 h 3944039"/>
              <a:gd name="connsiteX2129" fmla="*/ 5011137 w 7127914"/>
              <a:gd name="connsiteY2129" fmla="*/ 779235 h 3944039"/>
              <a:gd name="connsiteX2130" fmla="*/ 5042413 w 7127914"/>
              <a:gd name="connsiteY2130" fmla="*/ 779235 h 3944039"/>
              <a:gd name="connsiteX2131" fmla="*/ 5033030 w 7127914"/>
              <a:gd name="connsiteY2131" fmla="*/ 788662 h 3944039"/>
              <a:gd name="connsiteX2132" fmla="*/ 5042413 w 7127914"/>
              <a:gd name="connsiteY2132" fmla="*/ 798089 h 3944039"/>
              <a:gd name="connsiteX2133" fmla="*/ 5051796 w 7127914"/>
              <a:gd name="connsiteY2133" fmla="*/ 788662 h 3944039"/>
              <a:gd name="connsiteX2134" fmla="*/ 5042413 w 7127914"/>
              <a:gd name="connsiteY2134" fmla="*/ 779235 h 3944039"/>
              <a:gd name="connsiteX2135" fmla="*/ 5073689 w 7127914"/>
              <a:gd name="connsiteY2135" fmla="*/ 779235 h 3944039"/>
              <a:gd name="connsiteX2136" fmla="*/ 5064306 w 7127914"/>
              <a:gd name="connsiteY2136" fmla="*/ 788662 h 3944039"/>
              <a:gd name="connsiteX2137" fmla="*/ 5073689 w 7127914"/>
              <a:gd name="connsiteY2137" fmla="*/ 798089 h 3944039"/>
              <a:gd name="connsiteX2138" fmla="*/ 5083072 w 7127914"/>
              <a:gd name="connsiteY2138" fmla="*/ 788662 h 3944039"/>
              <a:gd name="connsiteX2139" fmla="*/ 5073689 w 7127914"/>
              <a:gd name="connsiteY2139" fmla="*/ 779235 h 3944039"/>
              <a:gd name="connsiteX2140" fmla="*/ 5104965 w 7127914"/>
              <a:gd name="connsiteY2140" fmla="*/ 779235 h 3944039"/>
              <a:gd name="connsiteX2141" fmla="*/ 5095582 w 7127914"/>
              <a:gd name="connsiteY2141" fmla="*/ 788662 h 3944039"/>
              <a:gd name="connsiteX2142" fmla="*/ 5104965 w 7127914"/>
              <a:gd name="connsiteY2142" fmla="*/ 798089 h 3944039"/>
              <a:gd name="connsiteX2143" fmla="*/ 5114348 w 7127914"/>
              <a:gd name="connsiteY2143" fmla="*/ 788662 h 3944039"/>
              <a:gd name="connsiteX2144" fmla="*/ 5104965 w 7127914"/>
              <a:gd name="connsiteY2144" fmla="*/ 779235 h 3944039"/>
              <a:gd name="connsiteX2145" fmla="*/ 5136241 w 7127914"/>
              <a:gd name="connsiteY2145" fmla="*/ 779235 h 3944039"/>
              <a:gd name="connsiteX2146" fmla="*/ 5126858 w 7127914"/>
              <a:gd name="connsiteY2146" fmla="*/ 788662 h 3944039"/>
              <a:gd name="connsiteX2147" fmla="*/ 5136241 w 7127914"/>
              <a:gd name="connsiteY2147" fmla="*/ 798089 h 3944039"/>
              <a:gd name="connsiteX2148" fmla="*/ 5145624 w 7127914"/>
              <a:gd name="connsiteY2148" fmla="*/ 788662 h 3944039"/>
              <a:gd name="connsiteX2149" fmla="*/ 5136241 w 7127914"/>
              <a:gd name="connsiteY2149" fmla="*/ 779235 h 3944039"/>
              <a:gd name="connsiteX2150" fmla="*/ 5167517 w 7127914"/>
              <a:gd name="connsiteY2150" fmla="*/ 779235 h 3944039"/>
              <a:gd name="connsiteX2151" fmla="*/ 5158134 w 7127914"/>
              <a:gd name="connsiteY2151" fmla="*/ 788662 h 3944039"/>
              <a:gd name="connsiteX2152" fmla="*/ 5167517 w 7127914"/>
              <a:gd name="connsiteY2152" fmla="*/ 798089 h 3944039"/>
              <a:gd name="connsiteX2153" fmla="*/ 5176900 w 7127914"/>
              <a:gd name="connsiteY2153" fmla="*/ 788662 h 3944039"/>
              <a:gd name="connsiteX2154" fmla="*/ 5167517 w 7127914"/>
              <a:gd name="connsiteY2154" fmla="*/ 779235 h 3944039"/>
              <a:gd name="connsiteX2155" fmla="*/ 5198793 w 7127914"/>
              <a:gd name="connsiteY2155" fmla="*/ 779235 h 3944039"/>
              <a:gd name="connsiteX2156" fmla="*/ 5189410 w 7127914"/>
              <a:gd name="connsiteY2156" fmla="*/ 788662 h 3944039"/>
              <a:gd name="connsiteX2157" fmla="*/ 5198793 w 7127914"/>
              <a:gd name="connsiteY2157" fmla="*/ 798089 h 3944039"/>
              <a:gd name="connsiteX2158" fmla="*/ 5208176 w 7127914"/>
              <a:gd name="connsiteY2158" fmla="*/ 788662 h 3944039"/>
              <a:gd name="connsiteX2159" fmla="*/ 5198793 w 7127914"/>
              <a:gd name="connsiteY2159" fmla="*/ 779235 h 3944039"/>
              <a:gd name="connsiteX2160" fmla="*/ 5230069 w 7127914"/>
              <a:gd name="connsiteY2160" fmla="*/ 779235 h 3944039"/>
              <a:gd name="connsiteX2161" fmla="*/ 5220686 w 7127914"/>
              <a:gd name="connsiteY2161" fmla="*/ 788662 h 3944039"/>
              <a:gd name="connsiteX2162" fmla="*/ 5230069 w 7127914"/>
              <a:gd name="connsiteY2162" fmla="*/ 798089 h 3944039"/>
              <a:gd name="connsiteX2163" fmla="*/ 5239452 w 7127914"/>
              <a:gd name="connsiteY2163" fmla="*/ 788662 h 3944039"/>
              <a:gd name="connsiteX2164" fmla="*/ 5230069 w 7127914"/>
              <a:gd name="connsiteY2164" fmla="*/ 779235 h 3944039"/>
              <a:gd name="connsiteX2165" fmla="*/ 5261346 w 7127914"/>
              <a:gd name="connsiteY2165" fmla="*/ 779235 h 3944039"/>
              <a:gd name="connsiteX2166" fmla="*/ 5251963 w 7127914"/>
              <a:gd name="connsiteY2166" fmla="*/ 788662 h 3944039"/>
              <a:gd name="connsiteX2167" fmla="*/ 5261346 w 7127914"/>
              <a:gd name="connsiteY2167" fmla="*/ 798089 h 3944039"/>
              <a:gd name="connsiteX2168" fmla="*/ 5270729 w 7127914"/>
              <a:gd name="connsiteY2168" fmla="*/ 788662 h 3944039"/>
              <a:gd name="connsiteX2169" fmla="*/ 5261346 w 7127914"/>
              <a:gd name="connsiteY2169" fmla="*/ 779235 h 3944039"/>
              <a:gd name="connsiteX2170" fmla="*/ 5292622 w 7127914"/>
              <a:gd name="connsiteY2170" fmla="*/ 779235 h 3944039"/>
              <a:gd name="connsiteX2171" fmla="*/ 5283239 w 7127914"/>
              <a:gd name="connsiteY2171" fmla="*/ 788662 h 3944039"/>
              <a:gd name="connsiteX2172" fmla="*/ 5292622 w 7127914"/>
              <a:gd name="connsiteY2172" fmla="*/ 798089 h 3944039"/>
              <a:gd name="connsiteX2173" fmla="*/ 5302005 w 7127914"/>
              <a:gd name="connsiteY2173" fmla="*/ 788662 h 3944039"/>
              <a:gd name="connsiteX2174" fmla="*/ 5292622 w 7127914"/>
              <a:gd name="connsiteY2174" fmla="*/ 779235 h 3944039"/>
              <a:gd name="connsiteX2175" fmla="*/ 5323898 w 7127914"/>
              <a:gd name="connsiteY2175" fmla="*/ 779235 h 3944039"/>
              <a:gd name="connsiteX2176" fmla="*/ 5314515 w 7127914"/>
              <a:gd name="connsiteY2176" fmla="*/ 788662 h 3944039"/>
              <a:gd name="connsiteX2177" fmla="*/ 5323898 w 7127914"/>
              <a:gd name="connsiteY2177" fmla="*/ 798089 h 3944039"/>
              <a:gd name="connsiteX2178" fmla="*/ 5333281 w 7127914"/>
              <a:gd name="connsiteY2178" fmla="*/ 788662 h 3944039"/>
              <a:gd name="connsiteX2179" fmla="*/ 5323898 w 7127914"/>
              <a:gd name="connsiteY2179" fmla="*/ 779235 h 3944039"/>
              <a:gd name="connsiteX2180" fmla="*/ 5355174 w 7127914"/>
              <a:gd name="connsiteY2180" fmla="*/ 779235 h 3944039"/>
              <a:gd name="connsiteX2181" fmla="*/ 5345791 w 7127914"/>
              <a:gd name="connsiteY2181" fmla="*/ 788662 h 3944039"/>
              <a:gd name="connsiteX2182" fmla="*/ 5355174 w 7127914"/>
              <a:gd name="connsiteY2182" fmla="*/ 798089 h 3944039"/>
              <a:gd name="connsiteX2183" fmla="*/ 5364557 w 7127914"/>
              <a:gd name="connsiteY2183" fmla="*/ 788662 h 3944039"/>
              <a:gd name="connsiteX2184" fmla="*/ 5355174 w 7127914"/>
              <a:gd name="connsiteY2184" fmla="*/ 779235 h 3944039"/>
              <a:gd name="connsiteX2185" fmla="*/ 5386450 w 7127914"/>
              <a:gd name="connsiteY2185" fmla="*/ 779235 h 3944039"/>
              <a:gd name="connsiteX2186" fmla="*/ 5377067 w 7127914"/>
              <a:gd name="connsiteY2186" fmla="*/ 788662 h 3944039"/>
              <a:gd name="connsiteX2187" fmla="*/ 5386450 w 7127914"/>
              <a:gd name="connsiteY2187" fmla="*/ 798089 h 3944039"/>
              <a:gd name="connsiteX2188" fmla="*/ 5395833 w 7127914"/>
              <a:gd name="connsiteY2188" fmla="*/ 788662 h 3944039"/>
              <a:gd name="connsiteX2189" fmla="*/ 5386450 w 7127914"/>
              <a:gd name="connsiteY2189" fmla="*/ 779235 h 3944039"/>
              <a:gd name="connsiteX2190" fmla="*/ 5417726 w 7127914"/>
              <a:gd name="connsiteY2190" fmla="*/ 779235 h 3944039"/>
              <a:gd name="connsiteX2191" fmla="*/ 5408343 w 7127914"/>
              <a:gd name="connsiteY2191" fmla="*/ 788662 h 3944039"/>
              <a:gd name="connsiteX2192" fmla="*/ 5417726 w 7127914"/>
              <a:gd name="connsiteY2192" fmla="*/ 798089 h 3944039"/>
              <a:gd name="connsiteX2193" fmla="*/ 5427109 w 7127914"/>
              <a:gd name="connsiteY2193" fmla="*/ 788662 h 3944039"/>
              <a:gd name="connsiteX2194" fmla="*/ 5417726 w 7127914"/>
              <a:gd name="connsiteY2194" fmla="*/ 779235 h 3944039"/>
              <a:gd name="connsiteX2195" fmla="*/ 5449002 w 7127914"/>
              <a:gd name="connsiteY2195" fmla="*/ 779235 h 3944039"/>
              <a:gd name="connsiteX2196" fmla="*/ 5439619 w 7127914"/>
              <a:gd name="connsiteY2196" fmla="*/ 788662 h 3944039"/>
              <a:gd name="connsiteX2197" fmla="*/ 5449002 w 7127914"/>
              <a:gd name="connsiteY2197" fmla="*/ 798089 h 3944039"/>
              <a:gd name="connsiteX2198" fmla="*/ 5458385 w 7127914"/>
              <a:gd name="connsiteY2198" fmla="*/ 788662 h 3944039"/>
              <a:gd name="connsiteX2199" fmla="*/ 5449002 w 7127914"/>
              <a:gd name="connsiteY2199" fmla="*/ 779235 h 3944039"/>
              <a:gd name="connsiteX2200" fmla="*/ 5480278 w 7127914"/>
              <a:gd name="connsiteY2200" fmla="*/ 779235 h 3944039"/>
              <a:gd name="connsiteX2201" fmla="*/ 5470895 w 7127914"/>
              <a:gd name="connsiteY2201" fmla="*/ 788662 h 3944039"/>
              <a:gd name="connsiteX2202" fmla="*/ 5480278 w 7127914"/>
              <a:gd name="connsiteY2202" fmla="*/ 798089 h 3944039"/>
              <a:gd name="connsiteX2203" fmla="*/ 5489661 w 7127914"/>
              <a:gd name="connsiteY2203" fmla="*/ 788662 h 3944039"/>
              <a:gd name="connsiteX2204" fmla="*/ 5480278 w 7127914"/>
              <a:gd name="connsiteY2204" fmla="*/ 779235 h 3944039"/>
              <a:gd name="connsiteX2205" fmla="*/ 5511554 w 7127914"/>
              <a:gd name="connsiteY2205" fmla="*/ 779235 h 3944039"/>
              <a:gd name="connsiteX2206" fmla="*/ 5502171 w 7127914"/>
              <a:gd name="connsiteY2206" fmla="*/ 788662 h 3944039"/>
              <a:gd name="connsiteX2207" fmla="*/ 5511554 w 7127914"/>
              <a:gd name="connsiteY2207" fmla="*/ 798089 h 3944039"/>
              <a:gd name="connsiteX2208" fmla="*/ 5520937 w 7127914"/>
              <a:gd name="connsiteY2208" fmla="*/ 788662 h 3944039"/>
              <a:gd name="connsiteX2209" fmla="*/ 5511554 w 7127914"/>
              <a:gd name="connsiteY2209" fmla="*/ 779235 h 3944039"/>
              <a:gd name="connsiteX2210" fmla="*/ 5542831 w 7127914"/>
              <a:gd name="connsiteY2210" fmla="*/ 779235 h 3944039"/>
              <a:gd name="connsiteX2211" fmla="*/ 5533448 w 7127914"/>
              <a:gd name="connsiteY2211" fmla="*/ 788662 h 3944039"/>
              <a:gd name="connsiteX2212" fmla="*/ 5542831 w 7127914"/>
              <a:gd name="connsiteY2212" fmla="*/ 798089 h 3944039"/>
              <a:gd name="connsiteX2213" fmla="*/ 5552214 w 7127914"/>
              <a:gd name="connsiteY2213" fmla="*/ 788662 h 3944039"/>
              <a:gd name="connsiteX2214" fmla="*/ 5542831 w 7127914"/>
              <a:gd name="connsiteY2214" fmla="*/ 779235 h 3944039"/>
              <a:gd name="connsiteX2215" fmla="*/ 5574107 w 7127914"/>
              <a:gd name="connsiteY2215" fmla="*/ 779235 h 3944039"/>
              <a:gd name="connsiteX2216" fmla="*/ 5564724 w 7127914"/>
              <a:gd name="connsiteY2216" fmla="*/ 788662 h 3944039"/>
              <a:gd name="connsiteX2217" fmla="*/ 5574107 w 7127914"/>
              <a:gd name="connsiteY2217" fmla="*/ 798089 h 3944039"/>
              <a:gd name="connsiteX2218" fmla="*/ 5583490 w 7127914"/>
              <a:gd name="connsiteY2218" fmla="*/ 788662 h 3944039"/>
              <a:gd name="connsiteX2219" fmla="*/ 5574107 w 7127914"/>
              <a:gd name="connsiteY2219" fmla="*/ 779235 h 3944039"/>
              <a:gd name="connsiteX2220" fmla="*/ 5605383 w 7127914"/>
              <a:gd name="connsiteY2220" fmla="*/ 779235 h 3944039"/>
              <a:gd name="connsiteX2221" fmla="*/ 5596000 w 7127914"/>
              <a:gd name="connsiteY2221" fmla="*/ 788662 h 3944039"/>
              <a:gd name="connsiteX2222" fmla="*/ 5605383 w 7127914"/>
              <a:gd name="connsiteY2222" fmla="*/ 798089 h 3944039"/>
              <a:gd name="connsiteX2223" fmla="*/ 5614766 w 7127914"/>
              <a:gd name="connsiteY2223" fmla="*/ 788662 h 3944039"/>
              <a:gd name="connsiteX2224" fmla="*/ 5605383 w 7127914"/>
              <a:gd name="connsiteY2224" fmla="*/ 779235 h 3944039"/>
              <a:gd name="connsiteX2225" fmla="*/ 5636659 w 7127914"/>
              <a:gd name="connsiteY2225" fmla="*/ 779235 h 3944039"/>
              <a:gd name="connsiteX2226" fmla="*/ 5627276 w 7127914"/>
              <a:gd name="connsiteY2226" fmla="*/ 788662 h 3944039"/>
              <a:gd name="connsiteX2227" fmla="*/ 5636659 w 7127914"/>
              <a:gd name="connsiteY2227" fmla="*/ 798089 h 3944039"/>
              <a:gd name="connsiteX2228" fmla="*/ 5646042 w 7127914"/>
              <a:gd name="connsiteY2228" fmla="*/ 788662 h 3944039"/>
              <a:gd name="connsiteX2229" fmla="*/ 5636659 w 7127914"/>
              <a:gd name="connsiteY2229" fmla="*/ 779235 h 3944039"/>
              <a:gd name="connsiteX2230" fmla="*/ 5667935 w 7127914"/>
              <a:gd name="connsiteY2230" fmla="*/ 779235 h 3944039"/>
              <a:gd name="connsiteX2231" fmla="*/ 5658552 w 7127914"/>
              <a:gd name="connsiteY2231" fmla="*/ 788662 h 3944039"/>
              <a:gd name="connsiteX2232" fmla="*/ 5667935 w 7127914"/>
              <a:gd name="connsiteY2232" fmla="*/ 798089 h 3944039"/>
              <a:gd name="connsiteX2233" fmla="*/ 5677318 w 7127914"/>
              <a:gd name="connsiteY2233" fmla="*/ 788662 h 3944039"/>
              <a:gd name="connsiteX2234" fmla="*/ 5667935 w 7127914"/>
              <a:gd name="connsiteY2234" fmla="*/ 779235 h 3944039"/>
              <a:gd name="connsiteX2235" fmla="*/ 5699211 w 7127914"/>
              <a:gd name="connsiteY2235" fmla="*/ 779235 h 3944039"/>
              <a:gd name="connsiteX2236" fmla="*/ 5689828 w 7127914"/>
              <a:gd name="connsiteY2236" fmla="*/ 788662 h 3944039"/>
              <a:gd name="connsiteX2237" fmla="*/ 5699211 w 7127914"/>
              <a:gd name="connsiteY2237" fmla="*/ 798089 h 3944039"/>
              <a:gd name="connsiteX2238" fmla="*/ 5708594 w 7127914"/>
              <a:gd name="connsiteY2238" fmla="*/ 788662 h 3944039"/>
              <a:gd name="connsiteX2239" fmla="*/ 5699211 w 7127914"/>
              <a:gd name="connsiteY2239" fmla="*/ 779235 h 3944039"/>
              <a:gd name="connsiteX2240" fmla="*/ 5730487 w 7127914"/>
              <a:gd name="connsiteY2240" fmla="*/ 779235 h 3944039"/>
              <a:gd name="connsiteX2241" fmla="*/ 5721104 w 7127914"/>
              <a:gd name="connsiteY2241" fmla="*/ 788662 h 3944039"/>
              <a:gd name="connsiteX2242" fmla="*/ 5730487 w 7127914"/>
              <a:gd name="connsiteY2242" fmla="*/ 798089 h 3944039"/>
              <a:gd name="connsiteX2243" fmla="*/ 5739870 w 7127914"/>
              <a:gd name="connsiteY2243" fmla="*/ 788662 h 3944039"/>
              <a:gd name="connsiteX2244" fmla="*/ 5730487 w 7127914"/>
              <a:gd name="connsiteY2244" fmla="*/ 779235 h 3944039"/>
              <a:gd name="connsiteX2245" fmla="*/ 5761763 w 7127914"/>
              <a:gd name="connsiteY2245" fmla="*/ 779235 h 3944039"/>
              <a:gd name="connsiteX2246" fmla="*/ 5752380 w 7127914"/>
              <a:gd name="connsiteY2246" fmla="*/ 788662 h 3944039"/>
              <a:gd name="connsiteX2247" fmla="*/ 5761763 w 7127914"/>
              <a:gd name="connsiteY2247" fmla="*/ 798089 h 3944039"/>
              <a:gd name="connsiteX2248" fmla="*/ 5771146 w 7127914"/>
              <a:gd name="connsiteY2248" fmla="*/ 788662 h 3944039"/>
              <a:gd name="connsiteX2249" fmla="*/ 5761763 w 7127914"/>
              <a:gd name="connsiteY2249" fmla="*/ 779235 h 3944039"/>
              <a:gd name="connsiteX2250" fmla="*/ 5793040 w 7127914"/>
              <a:gd name="connsiteY2250" fmla="*/ 779235 h 3944039"/>
              <a:gd name="connsiteX2251" fmla="*/ 5783657 w 7127914"/>
              <a:gd name="connsiteY2251" fmla="*/ 788662 h 3944039"/>
              <a:gd name="connsiteX2252" fmla="*/ 5793040 w 7127914"/>
              <a:gd name="connsiteY2252" fmla="*/ 798089 h 3944039"/>
              <a:gd name="connsiteX2253" fmla="*/ 5802423 w 7127914"/>
              <a:gd name="connsiteY2253" fmla="*/ 788662 h 3944039"/>
              <a:gd name="connsiteX2254" fmla="*/ 5793040 w 7127914"/>
              <a:gd name="connsiteY2254" fmla="*/ 779235 h 3944039"/>
              <a:gd name="connsiteX2255" fmla="*/ 5824316 w 7127914"/>
              <a:gd name="connsiteY2255" fmla="*/ 779235 h 3944039"/>
              <a:gd name="connsiteX2256" fmla="*/ 5814933 w 7127914"/>
              <a:gd name="connsiteY2256" fmla="*/ 788662 h 3944039"/>
              <a:gd name="connsiteX2257" fmla="*/ 5824316 w 7127914"/>
              <a:gd name="connsiteY2257" fmla="*/ 798089 h 3944039"/>
              <a:gd name="connsiteX2258" fmla="*/ 5833699 w 7127914"/>
              <a:gd name="connsiteY2258" fmla="*/ 788662 h 3944039"/>
              <a:gd name="connsiteX2259" fmla="*/ 5824316 w 7127914"/>
              <a:gd name="connsiteY2259" fmla="*/ 779235 h 3944039"/>
              <a:gd name="connsiteX2260" fmla="*/ 5855592 w 7127914"/>
              <a:gd name="connsiteY2260" fmla="*/ 779235 h 3944039"/>
              <a:gd name="connsiteX2261" fmla="*/ 5846209 w 7127914"/>
              <a:gd name="connsiteY2261" fmla="*/ 788662 h 3944039"/>
              <a:gd name="connsiteX2262" fmla="*/ 5855592 w 7127914"/>
              <a:gd name="connsiteY2262" fmla="*/ 798089 h 3944039"/>
              <a:gd name="connsiteX2263" fmla="*/ 5864975 w 7127914"/>
              <a:gd name="connsiteY2263" fmla="*/ 788662 h 3944039"/>
              <a:gd name="connsiteX2264" fmla="*/ 5855592 w 7127914"/>
              <a:gd name="connsiteY2264" fmla="*/ 779235 h 3944039"/>
              <a:gd name="connsiteX2265" fmla="*/ 5886868 w 7127914"/>
              <a:gd name="connsiteY2265" fmla="*/ 779235 h 3944039"/>
              <a:gd name="connsiteX2266" fmla="*/ 5877485 w 7127914"/>
              <a:gd name="connsiteY2266" fmla="*/ 788662 h 3944039"/>
              <a:gd name="connsiteX2267" fmla="*/ 5886868 w 7127914"/>
              <a:gd name="connsiteY2267" fmla="*/ 798089 h 3944039"/>
              <a:gd name="connsiteX2268" fmla="*/ 5896251 w 7127914"/>
              <a:gd name="connsiteY2268" fmla="*/ 788662 h 3944039"/>
              <a:gd name="connsiteX2269" fmla="*/ 5886868 w 7127914"/>
              <a:gd name="connsiteY2269" fmla="*/ 779235 h 3944039"/>
              <a:gd name="connsiteX2270" fmla="*/ 663756 w 7127914"/>
              <a:gd name="connsiteY2270" fmla="*/ 810658 h 3944039"/>
              <a:gd name="connsiteX2271" fmla="*/ 654373 w 7127914"/>
              <a:gd name="connsiteY2271" fmla="*/ 820085 h 3944039"/>
              <a:gd name="connsiteX2272" fmla="*/ 663756 w 7127914"/>
              <a:gd name="connsiteY2272" fmla="*/ 829512 h 3944039"/>
              <a:gd name="connsiteX2273" fmla="*/ 673139 w 7127914"/>
              <a:gd name="connsiteY2273" fmla="*/ 820085 h 3944039"/>
              <a:gd name="connsiteX2274" fmla="*/ 663756 w 7127914"/>
              <a:gd name="connsiteY2274" fmla="*/ 810658 h 3944039"/>
              <a:gd name="connsiteX2275" fmla="*/ 695032 w 7127914"/>
              <a:gd name="connsiteY2275" fmla="*/ 810658 h 3944039"/>
              <a:gd name="connsiteX2276" fmla="*/ 685649 w 7127914"/>
              <a:gd name="connsiteY2276" fmla="*/ 820085 h 3944039"/>
              <a:gd name="connsiteX2277" fmla="*/ 695032 w 7127914"/>
              <a:gd name="connsiteY2277" fmla="*/ 829512 h 3944039"/>
              <a:gd name="connsiteX2278" fmla="*/ 704415 w 7127914"/>
              <a:gd name="connsiteY2278" fmla="*/ 820085 h 3944039"/>
              <a:gd name="connsiteX2279" fmla="*/ 695032 w 7127914"/>
              <a:gd name="connsiteY2279" fmla="*/ 810658 h 3944039"/>
              <a:gd name="connsiteX2280" fmla="*/ 726308 w 7127914"/>
              <a:gd name="connsiteY2280" fmla="*/ 810658 h 3944039"/>
              <a:gd name="connsiteX2281" fmla="*/ 716925 w 7127914"/>
              <a:gd name="connsiteY2281" fmla="*/ 820085 h 3944039"/>
              <a:gd name="connsiteX2282" fmla="*/ 726308 w 7127914"/>
              <a:gd name="connsiteY2282" fmla="*/ 829512 h 3944039"/>
              <a:gd name="connsiteX2283" fmla="*/ 735691 w 7127914"/>
              <a:gd name="connsiteY2283" fmla="*/ 820085 h 3944039"/>
              <a:gd name="connsiteX2284" fmla="*/ 726308 w 7127914"/>
              <a:gd name="connsiteY2284" fmla="*/ 810658 h 3944039"/>
              <a:gd name="connsiteX2285" fmla="*/ 757584 w 7127914"/>
              <a:gd name="connsiteY2285" fmla="*/ 810658 h 3944039"/>
              <a:gd name="connsiteX2286" fmla="*/ 748201 w 7127914"/>
              <a:gd name="connsiteY2286" fmla="*/ 820085 h 3944039"/>
              <a:gd name="connsiteX2287" fmla="*/ 757584 w 7127914"/>
              <a:gd name="connsiteY2287" fmla="*/ 829512 h 3944039"/>
              <a:gd name="connsiteX2288" fmla="*/ 766967 w 7127914"/>
              <a:gd name="connsiteY2288" fmla="*/ 820085 h 3944039"/>
              <a:gd name="connsiteX2289" fmla="*/ 757584 w 7127914"/>
              <a:gd name="connsiteY2289" fmla="*/ 810658 h 3944039"/>
              <a:gd name="connsiteX2290" fmla="*/ 788860 w 7127914"/>
              <a:gd name="connsiteY2290" fmla="*/ 810658 h 3944039"/>
              <a:gd name="connsiteX2291" fmla="*/ 779477 w 7127914"/>
              <a:gd name="connsiteY2291" fmla="*/ 820085 h 3944039"/>
              <a:gd name="connsiteX2292" fmla="*/ 788860 w 7127914"/>
              <a:gd name="connsiteY2292" fmla="*/ 829512 h 3944039"/>
              <a:gd name="connsiteX2293" fmla="*/ 798243 w 7127914"/>
              <a:gd name="connsiteY2293" fmla="*/ 820085 h 3944039"/>
              <a:gd name="connsiteX2294" fmla="*/ 788860 w 7127914"/>
              <a:gd name="connsiteY2294" fmla="*/ 810658 h 3944039"/>
              <a:gd name="connsiteX2295" fmla="*/ 820137 w 7127914"/>
              <a:gd name="connsiteY2295" fmla="*/ 810658 h 3944039"/>
              <a:gd name="connsiteX2296" fmla="*/ 810754 w 7127914"/>
              <a:gd name="connsiteY2296" fmla="*/ 820085 h 3944039"/>
              <a:gd name="connsiteX2297" fmla="*/ 820137 w 7127914"/>
              <a:gd name="connsiteY2297" fmla="*/ 829512 h 3944039"/>
              <a:gd name="connsiteX2298" fmla="*/ 829520 w 7127914"/>
              <a:gd name="connsiteY2298" fmla="*/ 820085 h 3944039"/>
              <a:gd name="connsiteX2299" fmla="*/ 820137 w 7127914"/>
              <a:gd name="connsiteY2299" fmla="*/ 810658 h 3944039"/>
              <a:gd name="connsiteX2300" fmla="*/ 851413 w 7127914"/>
              <a:gd name="connsiteY2300" fmla="*/ 810658 h 3944039"/>
              <a:gd name="connsiteX2301" fmla="*/ 842030 w 7127914"/>
              <a:gd name="connsiteY2301" fmla="*/ 820085 h 3944039"/>
              <a:gd name="connsiteX2302" fmla="*/ 851413 w 7127914"/>
              <a:gd name="connsiteY2302" fmla="*/ 829512 h 3944039"/>
              <a:gd name="connsiteX2303" fmla="*/ 860796 w 7127914"/>
              <a:gd name="connsiteY2303" fmla="*/ 820085 h 3944039"/>
              <a:gd name="connsiteX2304" fmla="*/ 851413 w 7127914"/>
              <a:gd name="connsiteY2304" fmla="*/ 810658 h 3944039"/>
              <a:gd name="connsiteX2305" fmla="*/ 882689 w 7127914"/>
              <a:gd name="connsiteY2305" fmla="*/ 810658 h 3944039"/>
              <a:gd name="connsiteX2306" fmla="*/ 873306 w 7127914"/>
              <a:gd name="connsiteY2306" fmla="*/ 820085 h 3944039"/>
              <a:gd name="connsiteX2307" fmla="*/ 882689 w 7127914"/>
              <a:gd name="connsiteY2307" fmla="*/ 829512 h 3944039"/>
              <a:gd name="connsiteX2308" fmla="*/ 892072 w 7127914"/>
              <a:gd name="connsiteY2308" fmla="*/ 820085 h 3944039"/>
              <a:gd name="connsiteX2309" fmla="*/ 882689 w 7127914"/>
              <a:gd name="connsiteY2309" fmla="*/ 810658 h 3944039"/>
              <a:gd name="connsiteX2310" fmla="*/ 913965 w 7127914"/>
              <a:gd name="connsiteY2310" fmla="*/ 810658 h 3944039"/>
              <a:gd name="connsiteX2311" fmla="*/ 904582 w 7127914"/>
              <a:gd name="connsiteY2311" fmla="*/ 820085 h 3944039"/>
              <a:gd name="connsiteX2312" fmla="*/ 913965 w 7127914"/>
              <a:gd name="connsiteY2312" fmla="*/ 829512 h 3944039"/>
              <a:gd name="connsiteX2313" fmla="*/ 923348 w 7127914"/>
              <a:gd name="connsiteY2313" fmla="*/ 820085 h 3944039"/>
              <a:gd name="connsiteX2314" fmla="*/ 913965 w 7127914"/>
              <a:gd name="connsiteY2314" fmla="*/ 810658 h 3944039"/>
              <a:gd name="connsiteX2315" fmla="*/ 945241 w 7127914"/>
              <a:gd name="connsiteY2315" fmla="*/ 810658 h 3944039"/>
              <a:gd name="connsiteX2316" fmla="*/ 935858 w 7127914"/>
              <a:gd name="connsiteY2316" fmla="*/ 820085 h 3944039"/>
              <a:gd name="connsiteX2317" fmla="*/ 945241 w 7127914"/>
              <a:gd name="connsiteY2317" fmla="*/ 829512 h 3944039"/>
              <a:gd name="connsiteX2318" fmla="*/ 954624 w 7127914"/>
              <a:gd name="connsiteY2318" fmla="*/ 820085 h 3944039"/>
              <a:gd name="connsiteX2319" fmla="*/ 945241 w 7127914"/>
              <a:gd name="connsiteY2319" fmla="*/ 810658 h 3944039"/>
              <a:gd name="connsiteX2320" fmla="*/ 976517 w 7127914"/>
              <a:gd name="connsiteY2320" fmla="*/ 810658 h 3944039"/>
              <a:gd name="connsiteX2321" fmla="*/ 967134 w 7127914"/>
              <a:gd name="connsiteY2321" fmla="*/ 820085 h 3944039"/>
              <a:gd name="connsiteX2322" fmla="*/ 976517 w 7127914"/>
              <a:gd name="connsiteY2322" fmla="*/ 829512 h 3944039"/>
              <a:gd name="connsiteX2323" fmla="*/ 985900 w 7127914"/>
              <a:gd name="connsiteY2323" fmla="*/ 820085 h 3944039"/>
              <a:gd name="connsiteX2324" fmla="*/ 976517 w 7127914"/>
              <a:gd name="connsiteY2324" fmla="*/ 810658 h 3944039"/>
              <a:gd name="connsiteX2325" fmla="*/ 1007793 w 7127914"/>
              <a:gd name="connsiteY2325" fmla="*/ 810658 h 3944039"/>
              <a:gd name="connsiteX2326" fmla="*/ 998410 w 7127914"/>
              <a:gd name="connsiteY2326" fmla="*/ 820085 h 3944039"/>
              <a:gd name="connsiteX2327" fmla="*/ 1007793 w 7127914"/>
              <a:gd name="connsiteY2327" fmla="*/ 829512 h 3944039"/>
              <a:gd name="connsiteX2328" fmla="*/ 1017176 w 7127914"/>
              <a:gd name="connsiteY2328" fmla="*/ 820085 h 3944039"/>
              <a:gd name="connsiteX2329" fmla="*/ 1007793 w 7127914"/>
              <a:gd name="connsiteY2329" fmla="*/ 810658 h 3944039"/>
              <a:gd name="connsiteX2330" fmla="*/ 1039069 w 7127914"/>
              <a:gd name="connsiteY2330" fmla="*/ 810658 h 3944039"/>
              <a:gd name="connsiteX2331" fmla="*/ 1029686 w 7127914"/>
              <a:gd name="connsiteY2331" fmla="*/ 820085 h 3944039"/>
              <a:gd name="connsiteX2332" fmla="*/ 1039069 w 7127914"/>
              <a:gd name="connsiteY2332" fmla="*/ 829512 h 3944039"/>
              <a:gd name="connsiteX2333" fmla="*/ 1048452 w 7127914"/>
              <a:gd name="connsiteY2333" fmla="*/ 820085 h 3944039"/>
              <a:gd name="connsiteX2334" fmla="*/ 1039069 w 7127914"/>
              <a:gd name="connsiteY2334" fmla="*/ 810658 h 3944039"/>
              <a:gd name="connsiteX2335" fmla="*/ 1070346 w 7127914"/>
              <a:gd name="connsiteY2335" fmla="*/ 810658 h 3944039"/>
              <a:gd name="connsiteX2336" fmla="*/ 1060963 w 7127914"/>
              <a:gd name="connsiteY2336" fmla="*/ 820085 h 3944039"/>
              <a:gd name="connsiteX2337" fmla="*/ 1070346 w 7127914"/>
              <a:gd name="connsiteY2337" fmla="*/ 829512 h 3944039"/>
              <a:gd name="connsiteX2338" fmla="*/ 1079729 w 7127914"/>
              <a:gd name="connsiteY2338" fmla="*/ 820085 h 3944039"/>
              <a:gd name="connsiteX2339" fmla="*/ 1070346 w 7127914"/>
              <a:gd name="connsiteY2339" fmla="*/ 810658 h 3944039"/>
              <a:gd name="connsiteX2340" fmla="*/ 1101622 w 7127914"/>
              <a:gd name="connsiteY2340" fmla="*/ 810658 h 3944039"/>
              <a:gd name="connsiteX2341" fmla="*/ 1092239 w 7127914"/>
              <a:gd name="connsiteY2341" fmla="*/ 820085 h 3944039"/>
              <a:gd name="connsiteX2342" fmla="*/ 1101622 w 7127914"/>
              <a:gd name="connsiteY2342" fmla="*/ 829512 h 3944039"/>
              <a:gd name="connsiteX2343" fmla="*/ 1111005 w 7127914"/>
              <a:gd name="connsiteY2343" fmla="*/ 820085 h 3944039"/>
              <a:gd name="connsiteX2344" fmla="*/ 1101622 w 7127914"/>
              <a:gd name="connsiteY2344" fmla="*/ 810658 h 3944039"/>
              <a:gd name="connsiteX2345" fmla="*/ 1132898 w 7127914"/>
              <a:gd name="connsiteY2345" fmla="*/ 810658 h 3944039"/>
              <a:gd name="connsiteX2346" fmla="*/ 1123515 w 7127914"/>
              <a:gd name="connsiteY2346" fmla="*/ 820085 h 3944039"/>
              <a:gd name="connsiteX2347" fmla="*/ 1132898 w 7127914"/>
              <a:gd name="connsiteY2347" fmla="*/ 829512 h 3944039"/>
              <a:gd name="connsiteX2348" fmla="*/ 1142281 w 7127914"/>
              <a:gd name="connsiteY2348" fmla="*/ 820085 h 3944039"/>
              <a:gd name="connsiteX2349" fmla="*/ 1132898 w 7127914"/>
              <a:gd name="connsiteY2349" fmla="*/ 810658 h 3944039"/>
              <a:gd name="connsiteX2350" fmla="*/ 1164174 w 7127914"/>
              <a:gd name="connsiteY2350" fmla="*/ 810658 h 3944039"/>
              <a:gd name="connsiteX2351" fmla="*/ 1154791 w 7127914"/>
              <a:gd name="connsiteY2351" fmla="*/ 820085 h 3944039"/>
              <a:gd name="connsiteX2352" fmla="*/ 1164174 w 7127914"/>
              <a:gd name="connsiteY2352" fmla="*/ 829512 h 3944039"/>
              <a:gd name="connsiteX2353" fmla="*/ 1173557 w 7127914"/>
              <a:gd name="connsiteY2353" fmla="*/ 820085 h 3944039"/>
              <a:gd name="connsiteX2354" fmla="*/ 1164174 w 7127914"/>
              <a:gd name="connsiteY2354" fmla="*/ 810658 h 3944039"/>
              <a:gd name="connsiteX2355" fmla="*/ 1195450 w 7127914"/>
              <a:gd name="connsiteY2355" fmla="*/ 810658 h 3944039"/>
              <a:gd name="connsiteX2356" fmla="*/ 1186067 w 7127914"/>
              <a:gd name="connsiteY2356" fmla="*/ 820085 h 3944039"/>
              <a:gd name="connsiteX2357" fmla="*/ 1195450 w 7127914"/>
              <a:gd name="connsiteY2357" fmla="*/ 829512 h 3944039"/>
              <a:gd name="connsiteX2358" fmla="*/ 1204833 w 7127914"/>
              <a:gd name="connsiteY2358" fmla="*/ 820085 h 3944039"/>
              <a:gd name="connsiteX2359" fmla="*/ 1195450 w 7127914"/>
              <a:gd name="connsiteY2359" fmla="*/ 810658 h 3944039"/>
              <a:gd name="connsiteX2360" fmla="*/ 1226726 w 7127914"/>
              <a:gd name="connsiteY2360" fmla="*/ 810658 h 3944039"/>
              <a:gd name="connsiteX2361" fmla="*/ 1217343 w 7127914"/>
              <a:gd name="connsiteY2361" fmla="*/ 820085 h 3944039"/>
              <a:gd name="connsiteX2362" fmla="*/ 1226726 w 7127914"/>
              <a:gd name="connsiteY2362" fmla="*/ 829512 h 3944039"/>
              <a:gd name="connsiteX2363" fmla="*/ 1236109 w 7127914"/>
              <a:gd name="connsiteY2363" fmla="*/ 820085 h 3944039"/>
              <a:gd name="connsiteX2364" fmla="*/ 1226726 w 7127914"/>
              <a:gd name="connsiteY2364" fmla="*/ 810658 h 3944039"/>
              <a:gd name="connsiteX2365" fmla="*/ 1258002 w 7127914"/>
              <a:gd name="connsiteY2365" fmla="*/ 810658 h 3944039"/>
              <a:gd name="connsiteX2366" fmla="*/ 1248619 w 7127914"/>
              <a:gd name="connsiteY2366" fmla="*/ 820085 h 3944039"/>
              <a:gd name="connsiteX2367" fmla="*/ 1258002 w 7127914"/>
              <a:gd name="connsiteY2367" fmla="*/ 829512 h 3944039"/>
              <a:gd name="connsiteX2368" fmla="*/ 1267385 w 7127914"/>
              <a:gd name="connsiteY2368" fmla="*/ 820085 h 3944039"/>
              <a:gd name="connsiteX2369" fmla="*/ 1258002 w 7127914"/>
              <a:gd name="connsiteY2369" fmla="*/ 810658 h 3944039"/>
              <a:gd name="connsiteX2370" fmla="*/ 1289278 w 7127914"/>
              <a:gd name="connsiteY2370" fmla="*/ 810658 h 3944039"/>
              <a:gd name="connsiteX2371" fmla="*/ 1279895 w 7127914"/>
              <a:gd name="connsiteY2371" fmla="*/ 820085 h 3944039"/>
              <a:gd name="connsiteX2372" fmla="*/ 1289278 w 7127914"/>
              <a:gd name="connsiteY2372" fmla="*/ 829512 h 3944039"/>
              <a:gd name="connsiteX2373" fmla="*/ 1298661 w 7127914"/>
              <a:gd name="connsiteY2373" fmla="*/ 820085 h 3944039"/>
              <a:gd name="connsiteX2374" fmla="*/ 1289278 w 7127914"/>
              <a:gd name="connsiteY2374" fmla="*/ 810658 h 3944039"/>
              <a:gd name="connsiteX2375" fmla="*/ 1320554 w 7127914"/>
              <a:gd name="connsiteY2375" fmla="*/ 810658 h 3944039"/>
              <a:gd name="connsiteX2376" fmla="*/ 1311171 w 7127914"/>
              <a:gd name="connsiteY2376" fmla="*/ 820085 h 3944039"/>
              <a:gd name="connsiteX2377" fmla="*/ 1320554 w 7127914"/>
              <a:gd name="connsiteY2377" fmla="*/ 829512 h 3944039"/>
              <a:gd name="connsiteX2378" fmla="*/ 1329937 w 7127914"/>
              <a:gd name="connsiteY2378" fmla="*/ 820085 h 3944039"/>
              <a:gd name="connsiteX2379" fmla="*/ 1320554 w 7127914"/>
              <a:gd name="connsiteY2379" fmla="*/ 810658 h 3944039"/>
              <a:gd name="connsiteX2380" fmla="*/ 1351831 w 7127914"/>
              <a:gd name="connsiteY2380" fmla="*/ 810658 h 3944039"/>
              <a:gd name="connsiteX2381" fmla="*/ 1342448 w 7127914"/>
              <a:gd name="connsiteY2381" fmla="*/ 820085 h 3944039"/>
              <a:gd name="connsiteX2382" fmla="*/ 1351831 w 7127914"/>
              <a:gd name="connsiteY2382" fmla="*/ 829512 h 3944039"/>
              <a:gd name="connsiteX2383" fmla="*/ 1361214 w 7127914"/>
              <a:gd name="connsiteY2383" fmla="*/ 820085 h 3944039"/>
              <a:gd name="connsiteX2384" fmla="*/ 1351831 w 7127914"/>
              <a:gd name="connsiteY2384" fmla="*/ 810658 h 3944039"/>
              <a:gd name="connsiteX2385" fmla="*/ 1383107 w 7127914"/>
              <a:gd name="connsiteY2385" fmla="*/ 810658 h 3944039"/>
              <a:gd name="connsiteX2386" fmla="*/ 1373724 w 7127914"/>
              <a:gd name="connsiteY2386" fmla="*/ 820085 h 3944039"/>
              <a:gd name="connsiteX2387" fmla="*/ 1383107 w 7127914"/>
              <a:gd name="connsiteY2387" fmla="*/ 829512 h 3944039"/>
              <a:gd name="connsiteX2388" fmla="*/ 1392490 w 7127914"/>
              <a:gd name="connsiteY2388" fmla="*/ 820085 h 3944039"/>
              <a:gd name="connsiteX2389" fmla="*/ 1383107 w 7127914"/>
              <a:gd name="connsiteY2389" fmla="*/ 810658 h 3944039"/>
              <a:gd name="connsiteX2390" fmla="*/ 1414383 w 7127914"/>
              <a:gd name="connsiteY2390" fmla="*/ 810658 h 3944039"/>
              <a:gd name="connsiteX2391" fmla="*/ 1405000 w 7127914"/>
              <a:gd name="connsiteY2391" fmla="*/ 820085 h 3944039"/>
              <a:gd name="connsiteX2392" fmla="*/ 1414383 w 7127914"/>
              <a:gd name="connsiteY2392" fmla="*/ 829512 h 3944039"/>
              <a:gd name="connsiteX2393" fmla="*/ 1423766 w 7127914"/>
              <a:gd name="connsiteY2393" fmla="*/ 820085 h 3944039"/>
              <a:gd name="connsiteX2394" fmla="*/ 1414383 w 7127914"/>
              <a:gd name="connsiteY2394" fmla="*/ 810658 h 3944039"/>
              <a:gd name="connsiteX2395" fmla="*/ 1445659 w 7127914"/>
              <a:gd name="connsiteY2395" fmla="*/ 810658 h 3944039"/>
              <a:gd name="connsiteX2396" fmla="*/ 1436276 w 7127914"/>
              <a:gd name="connsiteY2396" fmla="*/ 820085 h 3944039"/>
              <a:gd name="connsiteX2397" fmla="*/ 1445659 w 7127914"/>
              <a:gd name="connsiteY2397" fmla="*/ 829512 h 3944039"/>
              <a:gd name="connsiteX2398" fmla="*/ 1455042 w 7127914"/>
              <a:gd name="connsiteY2398" fmla="*/ 820085 h 3944039"/>
              <a:gd name="connsiteX2399" fmla="*/ 1445659 w 7127914"/>
              <a:gd name="connsiteY2399" fmla="*/ 810658 h 3944039"/>
              <a:gd name="connsiteX2400" fmla="*/ 1476935 w 7127914"/>
              <a:gd name="connsiteY2400" fmla="*/ 810658 h 3944039"/>
              <a:gd name="connsiteX2401" fmla="*/ 1467552 w 7127914"/>
              <a:gd name="connsiteY2401" fmla="*/ 820085 h 3944039"/>
              <a:gd name="connsiteX2402" fmla="*/ 1476935 w 7127914"/>
              <a:gd name="connsiteY2402" fmla="*/ 829512 h 3944039"/>
              <a:gd name="connsiteX2403" fmla="*/ 1486318 w 7127914"/>
              <a:gd name="connsiteY2403" fmla="*/ 820085 h 3944039"/>
              <a:gd name="connsiteX2404" fmla="*/ 1476935 w 7127914"/>
              <a:gd name="connsiteY2404" fmla="*/ 810658 h 3944039"/>
              <a:gd name="connsiteX2405" fmla="*/ 1508211 w 7127914"/>
              <a:gd name="connsiteY2405" fmla="*/ 810658 h 3944039"/>
              <a:gd name="connsiteX2406" fmla="*/ 1498828 w 7127914"/>
              <a:gd name="connsiteY2406" fmla="*/ 820085 h 3944039"/>
              <a:gd name="connsiteX2407" fmla="*/ 1508211 w 7127914"/>
              <a:gd name="connsiteY2407" fmla="*/ 829512 h 3944039"/>
              <a:gd name="connsiteX2408" fmla="*/ 1517594 w 7127914"/>
              <a:gd name="connsiteY2408" fmla="*/ 820085 h 3944039"/>
              <a:gd name="connsiteX2409" fmla="*/ 1508211 w 7127914"/>
              <a:gd name="connsiteY2409" fmla="*/ 810658 h 3944039"/>
              <a:gd name="connsiteX2410" fmla="*/ 1539487 w 7127914"/>
              <a:gd name="connsiteY2410" fmla="*/ 810658 h 3944039"/>
              <a:gd name="connsiteX2411" fmla="*/ 1530104 w 7127914"/>
              <a:gd name="connsiteY2411" fmla="*/ 820085 h 3944039"/>
              <a:gd name="connsiteX2412" fmla="*/ 1539487 w 7127914"/>
              <a:gd name="connsiteY2412" fmla="*/ 829512 h 3944039"/>
              <a:gd name="connsiteX2413" fmla="*/ 1548870 w 7127914"/>
              <a:gd name="connsiteY2413" fmla="*/ 820085 h 3944039"/>
              <a:gd name="connsiteX2414" fmla="*/ 1539487 w 7127914"/>
              <a:gd name="connsiteY2414" fmla="*/ 810658 h 3944039"/>
              <a:gd name="connsiteX2415" fmla="*/ 1570763 w 7127914"/>
              <a:gd name="connsiteY2415" fmla="*/ 810658 h 3944039"/>
              <a:gd name="connsiteX2416" fmla="*/ 1561380 w 7127914"/>
              <a:gd name="connsiteY2416" fmla="*/ 820085 h 3944039"/>
              <a:gd name="connsiteX2417" fmla="*/ 1570763 w 7127914"/>
              <a:gd name="connsiteY2417" fmla="*/ 829512 h 3944039"/>
              <a:gd name="connsiteX2418" fmla="*/ 1580146 w 7127914"/>
              <a:gd name="connsiteY2418" fmla="*/ 820085 h 3944039"/>
              <a:gd name="connsiteX2419" fmla="*/ 1570763 w 7127914"/>
              <a:gd name="connsiteY2419" fmla="*/ 810658 h 3944039"/>
              <a:gd name="connsiteX2420" fmla="*/ 1602040 w 7127914"/>
              <a:gd name="connsiteY2420" fmla="*/ 810658 h 3944039"/>
              <a:gd name="connsiteX2421" fmla="*/ 1592657 w 7127914"/>
              <a:gd name="connsiteY2421" fmla="*/ 820085 h 3944039"/>
              <a:gd name="connsiteX2422" fmla="*/ 1602040 w 7127914"/>
              <a:gd name="connsiteY2422" fmla="*/ 829512 h 3944039"/>
              <a:gd name="connsiteX2423" fmla="*/ 1611423 w 7127914"/>
              <a:gd name="connsiteY2423" fmla="*/ 820085 h 3944039"/>
              <a:gd name="connsiteX2424" fmla="*/ 1602040 w 7127914"/>
              <a:gd name="connsiteY2424" fmla="*/ 810658 h 3944039"/>
              <a:gd name="connsiteX2425" fmla="*/ 1633316 w 7127914"/>
              <a:gd name="connsiteY2425" fmla="*/ 810658 h 3944039"/>
              <a:gd name="connsiteX2426" fmla="*/ 1623933 w 7127914"/>
              <a:gd name="connsiteY2426" fmla="*/ 820085 h 3944039"/>
              <a:gd name="connsiteX2427" fmla="*/ 1633316 w 7127914"/>
              <a:gd name="connsiteY2427" fmla="*/ 829512 h 3944039"/>
              <a:gd name="connsiteX2428" fmla="*/ 1642699 w 7127914"/>
              <a:gd name="connsiteY2428" fmla="*/ 820085 h 3944039"/>
              <a:gd name="connsiteX2429" fmla="*/ 1633316 w 7127914"/>
              <a:gd name="connsiteY2429" fmla="*/ 810658 h 3944039"/>
              <a:gd name="connsiteX2430" fmla="*/ 1664592 w 7127914"/>
              <a:gd name="connsiteY2430" fmla="*/ 810658 h 3944039"/>
              <a:gd name="connsiteX2431" fmla="*/ 1655209 w 7127914"/>
              <a:gd name="connsiteY2431" fmla="*/ 820085 h 3944039"/>
              <a:gd name="connsiteX2432" fmla="*/ 1664592 w 7127914"/>
              <a:gd name="connsiteY2432" fmla="*/ 829512 h 3944039"/>
              <a:gd name="connsiteX2433" fmla="*/ 1673975 w 7127914"/>
              <a:gd name="connsiteY2433" fmla="*/ 820085 h 3944039"/>
              <a:gd name="connsiteX2434" fmla="*/ 1664592 w 7127914"/>
              <a:gd name="connsiteY2434" fmla="*/ 810658 h 3944039"/>
              <a:gd name="connsiteX2435" fmla="*/ 1695868 w 7127914"/>
              <a:gd name="connsiteY2435" fmla="*/ 810658 h 3944039"/>
              <a:gd name="connsiteX2436" fmla="*/ 1686485 w 7127914"/>
              <a:gd name="connsiteY2436" fmla="*/ 820085 h 3944039"/>
              <a:gd name="connsiteX2437" fmla="*/ 1695868 w 7127914"/>
              <a:gd name="connsiteY2437" fmla="*/ 829512 h 3944039"/>
              <a:gd name="connsiteX2438" fmla="*/ 1705251 w 7127914"/>
              <a:gd name="connsiteY2438" fmla="*/ 820085 h 3944039"/>
              <a:gd name="connsiteX2439" fmla="*/ 1695868 w 7127914"/>
              <a:gd name="connsiteY2439" fmla="*/ 810658 h 3944039"/>
              <a:gd name="connsiteX2440" fmla="*/ 1727144 w 7127914"/>
              <a:gd name="connsiteY2440" fmla="*/ 810658 h 3944039"/>
              <a:gd name="connsiteX2441" fmla="*/ 1717761 w 7127914"/>
              <a:gd name="connsiteY2441" fmla="*/ 820085 h 3944039"/>
              <a:gd name="connsiteX2442" fmla="*/ 1727144 w 7127914"/>
              <a:gd name="connsiteY2442" fmla="*/ 829512 h 3944039"/>
              <a:gd name="connsiteX2443" fmla="*/ 1736527 w 7127914"/>
              <a:gd name="connsiteY2443" fmla="*/ 820085 h 3944039"/>
              <a:gd name="connsiteX2444" fmla="*/ 1727144 w 7127914"/>
              <a:gd name="connsiteY2444" fmla="*/ 810658 h 3944039"/>
              <a:gd name="connsiteX2445" fmla="*/ 1758420 w 7127914"/>
              <a:gd name="connsiteY2445" fmla="*/ 810658 h 3944039"/>
              <a:gd name="connsiteX2446" fmla="*/ 1749037 w 7127914"/>
              <a:gd name="connsiteY2446" fmla="*/ 820085 h 3944039"/>
              <a:gd name="connsiteX2447" fmla="*/ 1758420 w 7127914"/>
              <a:gd name="connsiteY2447" fmla="*/ 829512 h 3944039"/>
              <a:gd name="connsiteX2448" fmla="*/ 1767803 w 7127914"/>
              <a:gd name="connsiteY2448" fmla="*/ 820085 h 3944039"/>
              <a:gd name="connsiteX2449" fmla="*/ 1758420 w 7127914"/>
              <a:gd name="connsiteY2449" fmla="*/ 810658 h 3944039"/>
              <a:gd name="connsiteX2450" fmla="*/ 1789696 w 7127914"/>
              <a:gd name="connsiteY2450" fmla="*/ 810658 h 3944039"/>
              <a:gd name="connsiteX2451" fmla="*/ 1780313 w 7127914"/>
              <a:gd name="connsiteY2451" fmla="*/ 820085 h 3944039"/>
              <a:gd name="connsiteX2452" fmla="*/ 1789696 w 7127914"/>
              <a:gd name="connsiteY2452" fmla="*/ 829512 h 3944039"/>
              <a:gd name="connsiteX2453" fmla="*/ 1799079 w 7127914"/>
              <a:gd name="connsiteY2453" fmla="*/ 820085 h 3944039"/>
              <a:gd name="connsiteX2454" fmla="*/ 1789696 w 7127914"/>
              <a:gd name="connsiteY2454" fmla="*/ 810658 h 3944039"/>
              <a:gd name="connsiteX2455" fmla="*/ 1820972 w 7127914"/>
              <a:gd name="connsiteY2455" fmla="*/ 810658 h 3944039"/>
              <a:gd name="connsiteX2456" fmla="*/ 1811589 w 7127914"/>
              <a:gd name="connsiteY2456" fmla="*/ 820085 h 3944039"/>
              <a:gd name="connsiteX2457" fmla="*/ 1820972 w 7127914"/>
              <a:gd name="connsiteY2457" fmla="*/ 829512 h 3944039"/>
              <a:gd name="connsiteX2458" fmla="*/ 1830355 w 7127914"/>
              <a:gd name="connsiteY2458" fmla="*/ 820085 h 3944039"/>
              <a:gd name="connsiteX2459" fmla="*/ 1820972 w 7127914"/>
              <a:gd name="connsiteY2459" fmla="*/ 810658 h 3944039"/>
              <a:gd name="connsiteX2460" fmla="*/ 1852249 w 7127914"/>
              <a:gd name="connsiteY2460" fmla="*/ 810658 h 3944039"/>
              <a:gd name="connsiteX2461" fmla="*/ 1842866 w 7127914"/>
              <a:gd name="connsiteY2461" fmla="*/ 820085 h 3944039"/>
              <a:gd name="connsiteX2462" fmla="*/ 1852249 w 7127914"/>
              <a:gd name="connsiteY2462" fmla="*/ 829512 h 3944039"/>
              <a:gd name="connsiteX2463" fmla="*/ 1861632 w 7127914"/>
              <a:gd name="connsiteY2463" fmla="*/ 820085 h 3944039"/>
              <a:gd name="connsiteX2464" fmla="*/ 1852249 w 7127914"/>
              <a:gd name="connsiteY2464" fmla="*/ 810658 h 3944039"/>
              <a:gd name="connsiteX2465" fmla="*/ 1883525 w 7127914"/>
              <a:gd name="connsiteY2465" fmla="*/ 810658 h 3944039"/>
              <a:gd name="connsiteX2466" fmla="*/ 1874142 w 7127914"/>
              <a:gd name="connsiteY2466" fmla="*/ 820085 h 3944039"/>
              <a:gd name="connsiteX2467" fmla="*/ 1883525 w 7127914"/>
              <a:gd name="connsiteY2467" fmla="*/ 829512 h 3944039"/>
              <a:gd name="connsiteX2468" fmla="*/ 1892908 w 7127914"/>
              <a:gd name="connsiteY2468" fmla="*/ 820085 h 3944039"/>
              <a:gd name="connsiteX2469" fmla="*/ 1883525 w 7127914"/>
              <a:gd name="connsiteY2469" fmla="*/ 810658 h 3944039"/>
              <a:gd name="connsiteX2470" fmla="*/ 2039905 w 7127914"/>
              <a:gd name="connsiteY2470" fmla="*/ 810658 h 3944039"/>
              <a:gd name="connsiteX2471" fmla="*/ 2030522 w 7127914"/>
              <a:gd name="connsiteY2471" fmla="*/ 820085 h 3944039"/>
              <a:gd name="connsiteX2472" fmla="*/ 2039905 w 7127914"/>
              <a:gd name="connsiteY2472" fmla="*/ 829512 h 3944039"/>
              <a:gd name="connsiteX2473" fmla="*/ 2049288 w 7127914"/>
              <a:gd name="connsiteY2473" fmla="*/ 820085 h 3944039"/>
              <a:gd name="connsiteX2474" fmla="*/ 2039905 w 7127914"/>
              <a:gd name="connsiteY2474" fmla="*/ 810658 h 3944039"/>
              <a:gd name="connsiteX2475" fmla="*/ 2071181 w 7127914"/>
              <a:gd name="connsiteY2475" fmla="*/ 810658 h 3944039"/>
              <a:gd name="connsiteX2476" fmla="*/ 2061798 w 7127914"/>
              <a:gd name="connsiteY2476" fmla="*/ 820085 h 3944039"/>
              <a:gd name="connsiteX2477" fmla="*/ 2071181 w 7127914"/>
              <a:gd name="connsiteY2477" fmla="*/ 829512 h 3944039"/>
              <a:gd name="connsiteX2478" fmla="*/ 2080564 w 7127914"/>
              <a:gd name="connsiteY2478" fmla="*/ 820085 h 3944039"/>
              <a:gd name="connsiteX2479" fmla="*/ 2071181 w 7127914"/>
              <a:gd name="connsiteY2479" fmla="*/ 810658 h 3944039"/>
              <a:gd name="connsiteX2480" fmla="*/ 2102457 w 7127914"/>
              <a:gd name="connsiteY2480" fmla="*/ 810658 h 3944039"/>
              <a:gd name="connsiteX2481" fmla="*/ 2093074 w 7127914"/>
              <a:gd name="connsiteY2481" fmla="*/ 820085 h 3944039"/>
              <a:gd name="connsiteX2482" fmla="*/ 2102457 w 7127914"/>
              <a:gd name="connsiteY2482" fmla="*/ 829512 h 3944039"/>
              <a:gd name="connsiteX2483" fmla="*/ 2111840 w 7127914"/>
              <a:gd name="connsiteY2483" fmla="*/ 820085 h 3944039"/>
              <a:gd name="connsiteX2484" fmla="*/ 2102457 w 7127914"/>
              <a:gd name="connsiteY2484" fmla="*/ 810658 h 3944039"/>
              <a:gd name="connsiteX2485" fmla="*/ 2133734 w 7127914"/>
              <a:gd name="connsiteY2485" fmla="*/ 810658 h 3944039"/>
              <a:gd name="connsiteX2486" fmla="*/ 2124351 w 7127914"/>
              <a:gd name="connsiteY2486" fmla="*/ 820085 h 3944039"/>
              <a:gd name="connsiteX2487" fmla="*/ 2133734 w 7127914"/>
              <a:gd name="connsiteY2487" fmla="*/ 829512 h 3944039"/>
              <a:gd name="connsiteX2488" fmla="*/ 2143117 w 7127914"/>
              <a:gd name="connsiteY2488" fmla="*/ 820085 h 3944039"/>
              <a:gd name="connsiteX2489" fmla="*/ 2133734 w 7127914"/>
              <a:gd name="connsiteY2489" fmla="*/ 810658 h 3944039"/>
              <a:gd name="connsiteX2490" fmla="*/ 2165010 w 7127914"/>
              <a:gd name="connsiteY2490" fmla="*/ 810658 h 3944039"/>
              <a:gd name="connsiteX2491" fmla="*/ 2155627 w 7127914"/>
              <a:gd name="connsiteY2491" fmla="*/ 820085 h 3944039"/>
              <a:gd name="connsiteX2492" fmla="*/ 2165010 w 7127914"/>
              <a:gd name="connsiteY2492" fmla="*/ 829512 h 3944039"/>
              <a:gd name="connsiteX2493" fmla="*/ 2174393 w 7127914"/>
              <a:gd name="connsiteY2493" fmla="*/ 820085 h 3944039"/>
              <a:gd name="connsiteX2494" fmla="*/ 2165010 w 7127914"/>
              <a:gd name="connsiteY2494" fmla="*/ 810658 h 3944039"/>
              <a:gd name="connsiteX2495" fmla="*/ 2352666 w 7127914"/>
              <a:gd name="connsiteY2495" fmla="*/ 810658 h 3944039"/>
              <a:gd name="connsiteX2496" fmla="*/ 2343283 w 7127914"/>
              <a:gd name="connsiteY2496" fmla="*/ 820085 h 3944039"/>
              <a:gd name="connsiteX2497" fmla="*/ 2352666 w 7127914"/>
              <a:gd name="connsiteY2497" fmla="*/ 829512 h 3944039"/>
              <a:gd name="connsiteX2498" fmla="*/ 2362049 w 7127914"/>
              <a:gd name="connsiteY2498" fmla="*/ 820085 h 3944039"/>
              <a:gd name="connsiteX2499" fmla="*/ 2352666 w 7127914"/>
              <a:gd name="connsiteY2499" fmla="*/ 810658 h 3944039"/>
              <a:gd name="connsiteX2500" fmla="*/ 2383943 w 7127914"/>
              <a:gd name="connsiteY2500" fmla="*/ 810658 h 3944039"/>
              <a:gd name="connsiteX2501" fmla="*/ 2374560 w 7127914"/>
              <a:gd name="connsiteY2501" fmla="*/ 820085 h 3944039"/>
              <a:gd name="connsiteX2502" fmla="*/ 2383943 w 7127914"/>
              <a:gd name="connsiteY2502" fmla="*/ 829512 h 3944039"/>
              <a:gd name="connsiteX2503" fmla="*/ 2393326 w 7127914"/>
              <a:gd name="connsiteY2503" fmla="*/ 820085 h 3944039"/>
              <a:gd name="connsiteX2504" fmla="*/ 2383943 w 7127914"/>
              <a:gd name="connsiteY2504" fmla="*/ 810658 h 3944039"/>
              <a:gd name="connsiteX2505" fmla="*/ 2415219 w 7127914"/>
              <a:gd name="connsiteY2505" fmla="*/ 810658 h 3944039"/>
              <a:gd name="connsiteX2506" fmla="*/ 2405836 w 7127914"/>
              <a:gd name="connsiteY2506" fmla="*/ 820085 h 3944039"/>
              <a:gd name="connsiteX2507" fmla="*/ 2415219 w 7127914"/>
              <a:gd name="connsiteY2507" fmla="*/ 829512 h 3944039"/>
              <a:gd name="connsiteX2508" fmla="*/ 2424602 w 7127914"/>
              <a:gd name="connsiteY2508" fmla="*/ 820085 h 3944039"/>
              <a:gd name="connsiteX2509" fmla="*/ 2415219 w 7127914"/>
              <a:gd name="connsiteY2509" fmla="*/ 810658 h 3944039"/>
              <a:gd name="connsiteX2510" fmla="*/ 2446495 w 7127914"/>
              <a:gd name="connsiteY2510" fmla="*/ 810658 h 3944039"/>
              <a:gd name="connsiteX2511" fmla="*/ 2437112 w 7127914"/>
              <a:gd name="connsiteY2511" fmla="*/ 820085 h 3944039"/>
              <a:gd name="connsiteX2512" fmla="*/ 2446495 w 7127914"/>
              <a:gd name="connsiteY2512" fmla="*/ 829512 h 3944039"/>
              <a:gd name="connsiteX2513" fmla="*/ 2455878 w 7127914"/>
              <a:gd name="connsiteY2513" fmla="*/ 820085 h 3944039"/>
              <a:gd name="connsiteX2514" fmla="*/ 2446495 w 7127914"/>
              <a:gd name="connsiteY2514" fmla="*/ 810658 h 3944039"/>
              <a:gd name="connsiteX2515" fmla="*/ 2477771 w 7127914"/>
              <a:gd name="connsiteY2515" fmla="*/ 810658 h 3944039"/>
              <a:gd name="connsiteX2516" fmla="*/ 2468388 w 7127914"/>
              <a:gd name="connsiteY2516" fmla="*/ 820085 h 3944039"/>
              <a:gd name="connsiteX2517" fmla="*/ 2477771 w 7127914"/>
              <a:gd name="connsiteY2517" fmla="*/ 829512 h 3944039"/>
              <a:gd name="connsiteX2518" fmla="*/ 2487154 w 7127914"/>
              <a:gd name="connsiteY2518" fmla="*/ 820085 h 3944039"/>
              <a:gd name="connsiteX2519" fmla="*/ 2477771 w 7127914"/>
              <a:gd name="connsiteY2519" fmla="*/ 810658 h 3944039"/>
              <a:gd name="connsiteX2520" fmla="*/ 2509047 w 7127914"/>
              <a:gd name="connsiteY2520" fmla="*/ 810658 h 3944039"/>
              <a:gd name="connsiteX2521" fmla="*/ 2499664 w 7127914"/>
              <a:gd name="connsiteY2521" fmla="*/ 820085 h 3944039"/>
              <a:gd name="connsiteX2522" fmla="*/ 2509047 w 7127914"/>
              <a:gd name="connsiteY2522" fmla="*/ 829512 h 3944039"/>
              <a:gd name="connsiteX2523" fmla="*/ 2518430 w 7127914"/>
              <a:gd name="connsiteY2523" fmla="*/ 820085 h 3944039"/>
              <a:gd name="connsiteX2524" fmla="*/ 2509047 w 7127914"/>
              <a:gd name="connsiteY2524" fmla="*/ 810658 h 3944039"/>
              <a:gd name="connsiteX2525" fmla="*/ 2540323 w 7127914"/>
              <a:gd name="connsiteY2525" fmla="*/ 810658 h 3944039"/>
              <a:gd name="connsiteX2526" fmla="*/ 2530940 w 7127914"/>
              <a:gd name="connsiteY2526" fmla="*/ 820085 h 3944039"/>
              <a:gd name="connsiteX2527" fmla="*/ 2540323 w 7127914"/>
              <a:gd name="connsiteY2527" fmla="*/ 829512 h 3944039"/>
              <a:gd name="connsiteX2528" fmla="*/ 2549706 w 7127914"/>
              <a:gd name="connsiteY2528" fmla="*/ 820085 h 3944039"/>
              <a:gd name="connsiteX2529" fmla="*/ 2540323 w 7127914"/>
              <a:gd name="connsiteY2529" fmla="*/ 810658 h 3944039"/>
              <a:gd name="connsiteX2530" fmla="*/ 2571599 w 7127914"/>
              <a:gd name="connsiteY2530" fmla="*/ 810658 h 3944039"/>
              <a:gd name="connsiteX2531" fmla="*/ 2562216 w 7127914"/>
              <a:gd name="connsiteY2531" fmla="*/ 820085 h 3944039"/>
              <a:gd name="connsiteX2532" fmla="*/ 2571599 w 7127914"/>
              <a:gd name="connsiteY2532" fmla="*/ 829512 h 3944039"/>
              <a:gd name="connsiteX2533" fmla="*/ 2580982 w 7127914"/>
              <a:gd name="connsiteY2533" fmla="*/ 820085 h 3944039"/>
              <a:gd name="connsiteX2534" fmla="*/ 2571599 w 7127914"/>
              <a:gd name="connsiteY2534" fmla="*/ 810658 h 3944039"/>
              <a:gd name="connsiteX2535" fmla="*/ 2602875 w 7127914"/>
              <a:gd name="connsiteY2535" fmla="*/ 810658 h 3944039"/>
              <a:gd name="connsiteX2536" fmla="*/ 2593492 w 7127914"/>
              <a:gd name="connsiteY2536" fmla="*/ 820085 h 3944039"/>
              <a:gd name="connsiteX2537" fmla="*/ 2602875 w 7127914"/>
              <a:gd name="connsiteY2537" fmla="*/ 829512 h 3944039"/>
              <a:gd name="connsiteX2538" fmla="*/ 2612258 w 7127914"/>
              <a:gd name="connsiteY2538" fmla="*/ 820085 h 3944039"/>
              <a:gd name="connsiteX2539" fmla="*/ 2602875 w 7127914"/>
              <a:gd name="connsiteY2539" fmla="*/ 810658 h 3944039"/>
              <a:gd name="connsiteX2540" fmla="*/ 3384778 w 7127914"/>
              <a:gd name="connsiteY2540" fmla="*/ 810658 h 3944039"/>
              <a:gd name="connsiteX2541" fmla="*/ 3375395 w 7127914"/>
              <a:gd name="connsiteY2541" fmla="*/ 820085 h 3944039"/>
              <a:gd name="connsiteX2542" fmla="*/ 3384778 w 7127914"/>
              <a:gd name="connsiteY2542" fmla="*/ 829512 h 3944039"/>
              <a:gd name="connsiteX2543" fmla="*/ 3394161 w 7127914"/>
              <a:gd name="connsiteY2543" fmla="*/ 820085 h 3944039"/>
              <a:gd name="connsiteX2544" fmla="*/ 3384778 w 7127914"/>
              <a:gd name="connsiteY2544" fmla="*/ 810658 h 3944039"/>
              <a:gd name="connsiteX2545" fmla="*/ 3416054 w 7127914"/>
              <a:gd name="connsiteY2545" fmla="*/ 810658 h 3944039"/>
              <a:gd name="connsiteX2546" fmla="*/ 3406671 w 7127914"/>
              <a:gd name="connsiteY2546" fmla="*/ 820085 h 3944039"/>
              <a:gd name="connsiteX2547" fmla="*/ 3416054 w 7127914"/>
              <a:gd name="connsiteY2547" fmla="*/ 829512 h 3944039"/>
              <a:gd name="connsiteX2548" fmla="*/ 3425437 w 7127914"/>
              <a:gd name="connsiteY2548" fmla="*/ 820085 h 3944039"/>
              <a:gd name="connsiteX2549" fmla="*/ 3416054 w 7127914"/>
              <a:gd name="connsiteY2549" fmla="*/ 810658 h 3944039"/>
              <a:gd name="connsiteX2550" fmla="*/ 3447331 w 7127914"/>
              <a:gd name="connsiteY2550" fmla="*/ 810658 h 3944039"/>
              <a:gd name="connsiteX2551" fmla="*/ 3437948 w 7127914"/>
              <a:gd name="connsiteY2551" fmla="*/ 820085 h 3944039"/>
              <a:gd name="connsiteX2552" fmla="*/ 3447331 w 7127914"/>
              <a:gd name="connsiteY2552" fmla="*/ 829512 h 3944039"/>
              <a:gd name="connsiteX2553" fmla="*/ 3456714 w 7127914"/>
              <a:gd name="connsiteY2553" fmla="*/ 820085 h 3944039"/>
              <a:gd name="connsiteX2554" fmla="*/ 3447331 w 7127914"/>
              <a:gd name="connsiteY2554" fmla="*/ 810658 h 3944039"/>
              <a:gd name="connsiteX2555" fmla="*/ 3478607 w 7127914"/>
              <a:gd name="connsiteY2555" fmla="*/ 810658 h 3944039"/>
              <a:gd name="connsiteX2556" fmla="*/ 3469224 w 7127914"/>
              <a:gd name="connsiteY2556" fmla="*/ 820085 h 3944039"/>
              <a:gd name="connsiteX2557" fmla="*/ 3478607 w 7127914"/>
              <a:gd name="connsiteY2557" fmla="*/ 829512 h 3944039"/>
              <a:gd name="connsiteX2558" fmla="*/ 3487990 w 7127914"/>
              <a:gd name="connsiteY2558" fmla="*/ 820085 h 3944039"/>
              <a:gd name="connsiteX2559" fmla="*/ 3478607 w 7127914"/>
              <a:gd name="connsiteY2559" fmla="*/ 810658 h 3944039"/>
              <a:gd name="connsiteX2560" fmla="*/ 3509883 w 7127914"/>
              <a:gd name="connsiteY2560" fmla="*/ 810658 h 3944039"/>
              <a:gd name="connsiteX2561" fmla="*/ 3500500 w 7127914"/>
              <a:gd name="connsiteY2561" fmla="*/ 820085 h 3944039"/>
              <a:gd name="connsiteX2562" fmla="*/ 3509883 w 7127914"/>
              <a:gd name="connsiteY2562" fmla="*/ 829512 h 3944039"/>
              <a:gd name="connsiteX2563" fmla="*/ 3519266 w 7127914"/>
              <a:gd name="connsiteY2563" fmla="*/ 820085 h 3944039"/>
              <a:gd name="connsiteX2564" fmla="*/ 3509883 w 7127914"/>
              <a:gd name="connsiteY2564" fmla="*/ 810658 h 3944039"/>
              <a:gd name="connsiteX2565" fmla="*/ 3541159 w 7127914"/>
              <a:gd name="connsiteY2565" fmla="*/ 810658 h 3944039"/>
              <a:gd name="connsiteX2566" fmla="*/ 3531776 w 7127914"/>
              <a:gd name="connsiteY2566" fmla="*/ 820085 h 3944039"/>
              <a:gd name="connsiteX2567" fmla="*/ 3541159 w 7127914"/>
              <a:gd name="connsiteY2567" fmla="*/ 829512 h 3944039"/>
              <a:gd name="connsiteX2568" fmla="*/ 3550542 w 7127914"/>
              <a:gd name="connsiteY2568" fmla="*/ 820085 h 3944039"/>
              <a:gd name="connsiteX2569" fmla="*/ 3541159 w 7127914"/>
              <a:gd name="connsiteY2569" fmla="*/ 810658 h 3944039"/>
              <a:gd name="connsiteX2570" fmla="*/ 3572435 w 7127914"/>
              <a:gd name="connsiteY2570" fmla="*/ 810658 h 3944039"/>
              <a:gd name="connsiteX2571" fmla="*/ 3563052 w 7127914"/>
              <a:gd name="connsiteY2571" fmla="*/ 820085 h 3944039"/>
              <a:gd name="connsiteX2572" fmla="*/ 3572435 w 7127914"/>
              <a:gd name="connsiteY2572" fmla="*/ 829512 h 3944039"/>
              <a:gd name="connsiteX2573" fmla="*/ 3581818 w 7127914"/>
              <a:gd name="connsiteY2573" fmla="*/ 820085 h 3944039"/>
              <a:gd name="connsiteX2574" fmla="*/ 3572435 w 7127914"/>
              <a:gd name="connsiteY2574" fmla="*/ 810658 h 3944039"/>
              <a:gd name="connsiteX2575" fmla="*/ 3603711 w 7127914"/>
              <a:gd name="connsiteY2575" fmla="*/ 810658 h 3944039"/>
              <a:gd name="connsiteX2576" fmla="*/ 3594328 w 7127914"/>
              <a:gd name="connsiteY2576" fmla="*/ 820085 h 3944039"/>
              <a:gd name="connsiteX2577" fmla="*/ 3603711 w 7127914"/>
              <a:gd name="connsiteY2577" fmla="*/ 829512 h 3944039"/>
              <a:gd name="connsiteX2578" fmla="*/ 3613094 w 7127914"/>
              <a:gd name="connsiteY2578" fmla="*/ 820085 h 3944039"/>
              <a:gd name="connsiteX2579" fmla="*/ 3603711 w 7127914"/>
              <a:gd name="connsiteY2579" fmla="*/ 810658 h 3944039"/>
              <a:gd name="connsiteX2580" fmla="*/ 3634987 w 7127914"/>
              <a:gd name="connsiteY2580" fmla="*/ 810658 h 3944039"/>
              <a:gd name="connsiteX2581" fmla="*/ 3625604 w 7127914"/>
              <a:gd name="connsiteY2581" fmla="*/ 820085 h 3944039"/>
              <a:gd name="connsiteX2582" fmla="*/ 3634987 w 7127914"/>
              <a:gd name="connsiteY2582" fmla="*/ 829512 h 3944039"/>
              <a:gd name="connsiteX2583" fmla="*/ 3644370 w 7127914"/>
              <a:gd name="connsiteY2583" fmla="*/ 820085 h 3944039"/>
              <a:gd name="connsiteX2584" fmla="*/ 3634987 w 7127914"/>
              <a:gd name="connsiteY2584" fmla="*/ 810658 h 3944039"/>
              <a:gd name="connsiteX2585" fmla="*/ 3666263 w 7127914"/>
              <a:gd name="connsiteY2585" fmla="*/ 810658 h 3944039"/>
              <a:gd name="connsiteX2586" fmla="*/ 3656880 w 7127914"/>
              <a:gd name="connsiteY2586" fmla="*/ 820085 h 3944039"/>
              <a:gd name="connsiteX2587" fmla="*/ 3666263 w 7127914"/>
              <a:gd name="connsiteY2587" fmla="*/ 829512 h 3944039"/>
              <a:gd name="connsiteX2588" fmla="*/ 3675646 w 7127914"/>
              <a:gd name="connsiteY2588" fmla="*/ 820085 h 3944039"/>
              <a:gd name="connsiteX2589" fmla="*/ 3666263 w 7127914"/>
              <a:gd name="connsiteY2589" fmla="*/ 810658 h 3944039"/>
              <a:gd name="connsiteX2590" fmla="*/ 3697540 w 7127914"/>
              <a:gd name="connsiteY2590" fmla="*/ 810658 h 3944039"/>
              <a:gd name="connsiteX2591" fmla="*/ 3688157 w 7127914"/>
              <a:gd name="connsiteY2591" fmla="*/ 820085 h 3944039"/>
              <a:gd name="connsiteX2592" fmla="*/ 3697540 w 7127914"/>
              <a:gd name="connsiteY2592" fmla="*/ 829512 h 3944039"/>
              <a:gd name="connsiteX2593" fmla="*/ 3706923 w 7127914"/>
              <a:gd name="connsiteY2593" fmla="*/ 820085 h 3944039"/>
              <a:gd name="connsiteX2594" fmla="*/ 3697540 w 7127914"/>
              <a:gd name="connsiteY2594" fmla="*/ 810658 h 3944039"/>
              <a:gd name="connsiteX2595" fmla="*/ 3728816 w 7127914"/>
              <a:gd name="connsiteY2595" fmla="*/ 810658 h 3944039"/>
              <a:gd name="connsiteX2596" fmla="*/ 3719433 w 7127914"/>
              <a:gd name="connsiteY2596" fmla="*/ 820085 h 3944039"/>
              <a:gd name="connsiteX2597" fmla="*/ 3728816 w 7127914"/>
              <a:gd name="connsiteY2597" fmla="*/ 829512 h 3944039"/>
              <a:gd name="connsiteX2598" fmla="*/ 3738199 w 7127914"/>
              <a:gd name="connsiteY2598" fmla="*/ 820085 h 3944039"/>
              <a:gd name="connsiteX2599" fmla="*/ 3728816 w 7127914"/>
              <a:gd name="connsiteY2599" fmla="*/ 810658 h 3944039"/>
              <a:gd name="connsiteX2600" fmla="*/ 3760092 w 7127914"/>
              <a:gd name="connsiteY2600" fmla="*/ 810658 h 3944039"/>
              <a:gd name="connsiteX2601" fmla="*/ 3750709 w 7127914"/>
              <a:gd name="connsiteY2601" fmla="*/ 820085 h 3944039"/>
              <a:gd name="connsiteX2602" fmla="*/ 3760092 w 7127914"/>
              <a:gd name="connsiteY2602" fmla="*/ 829512 h 3944039"/>
              <a:gd name="connsiteX2603" fmla="*/ 3769475 w 7127914"/>
              <a:gd name="connsiteY2603" fmla="*/ 820085 h 3944039"/>
              <a:gd name="connsiteX2604" fmla="*/ 3760092 w 7127914"/>
              <a:gd name="connsiteY2604" fmla="*/ 810658 h 3944039"/>
              <a:gd name="connsiteX2605" fmla="*/ 3791368 w 7127914"/>
              <a:gd name="connsiteY2605" fmla="*/ 810658 h 3944039"/>
              <a:gd name="connsiteX2606" fmla="*/ 3781985 w 7127914"/>
              <a:gd name="connsiteY2606" fmla="*/ 820085 h 3944039"/>
              <a:gd name="connsiteX2607" fmla="*/ 3791368 w 7127914"/>
              <a:gd name="connsiteY2607" fmla="*/ 829512 h 3944039"/>
              <a:gd name="connsiteX2608" fmla="*/ 3800751 w 7127914"/>
              <a:gd name="connsiteY2608" fmla="*/ 820085 h 3944039"/>
              <a:gd name="connsiteX2609" fmla="*/ 3791368 w 7127914"/>
              <a:gd name="connsiteY2609" fmla="*/ 810658 h 3944039"/>
              <a:gd name="connsiteX2610" fmla="*/ 3853920 w 7127914"/>
              <a:gd name="connsiteY2610" fmla="*/ 810658 h 3944039"/>
              <a:gd name="connsiteX2611" fmla="*/ 3844537 w 7127914"/>
              <a:gd name="connsiteY2611" fmla="*/ 820085 h 3944039"/>
              <a:gd name="connsiteX2612" fmla="*/ 3853920 w 7127914"/>
              <a:gd name="connsiteY2612" fmla="*/ 829512 h 3944039"/>
              <a:gd name="connsiteX2613" fmla="*/ 3863303 w 7127914"/>
              <a:gd name="connsiteY2613" fmla="*/ 820085 h 3944039"/>
              <a:gd name="connsiteX2614" fmla="*/ 3853920 w 7127914"/>
              <a:gd name="connsiteY2614" fmla="*/ 810658 h 3944039"/>
              <a:gd name="connsiteX2615" fmla="*/ 3885196 w 7127914"/>
              <a:gd name="connsiteY2615" fmla="*/ 810658 h 3944039"/>
              <a:gd name="connsiteX2616" fmla="*/ 3875813 w 7127914"/>
              <a:gd name="connsiteY2616" fmla="*/ 820085 h 3944039"/>
              <a:gd name="connsiteX2617" fmla="*/ 3885196 w 7127914"/>
              <a:gd name="connsiteY2617" fmla="*/ 829512 h 3944039"/>
              <a:gd name="connsiteX2618" fmla="*/ 3894579 w 7127914"/>
              <a:gd name="connsiteY2618" fmla="*/ 820085 h 3944039"/>
              <a:gd name="connsiteX2619" fmla="*/ 3885196 w 7127914"/>
              <a:gd name="connsiteY2619" fmla="*/ 810658 h 3944039"/>
              <a:gd name="connsiteX2620" fmla="*/ 3916472 w 7127914"/>
              <a:gd name="connsiteY2620" fmla="*/ 810658 h 3944039"/>
              <a:gd name="connsiteX2621" fmla="*/ 3907089 w 7127914"/>
              <a:gd name="connsiteY2621" fmla="*/ 820085 h 3944039"/>
              <a:gd name="connsiteX2622" fmla="*/ 3916472 w 7127914"/>
              <a:gd name="connsiteY2622" fmla="*/ 829512 h 3944039"/>
              <a:gd name="connsiteX2623" fmla="*/ 3925855 w 7127914"/>
              <a:gd name="connsiteY2623" fmla="*/ 820085 h 3944039"/>
              <a:gd name="connsiteX2624" fmla="*/ 3916472 w 7127914"/>
              <a:gd name="connsiteY2624" fmla="*/ 810658 h 3944039"/>
              <a:gd name="connsiteX2625" fmla="*/ 3947749 w 7127914"/>
              <a:gd name="connsiteY2625" fmla="*/ 810658 h 3944039"/>
              <a:gd name="connsiteX2626" fmla="*/ 3938366 w 7127914"/>
              <a:gd name="connsiteY2626" fmla="*/ 820085 h 3944039"/>
              <a:gd name="connsiteX2627" fmla="*/ 3947749 w 7127914"/>
              <a:gd name="connsiteY2627" fmla="*/ 829512 h 3944039"/>
              <a:gd name="connsiteX2628" fmla="*/ 3957132 w 7127914"/>
              <a:gd name="connsiteY2628" fmla="*/ 820085 h 3944039"/>
              <a:gd name="connsiteX2629" fmla="*/ 3947749 w 7127914"/>
              <a:gd name="connsiteY2629" fmla="*/ 810658 h 3944039"/>
              <a:gd name="connsiteX2630" fmla="*/ 3979025 w 7127914"/>
              <a:gd name="connsiteY2630" fmla="*/ 810658 h 3944039"/>
              <a:gd name="connsiteX2631" fmla="*/ 3969642 w 7127914"/>
              <a:gd name="connsiteY2631" fmla="*/ 820085 h 3944039"/>
              <a:gd name="connsiteX2632" fmla="*/ 3979025 w 7127914"/>
              <a:gd name="connsiteY2632" fmla="*/ 829512 h 3944039"/>
              <a:gd name="connsiteX2633" fmla="*/ 3988408 w 7127914"/>
              <a:gd name="connsiteY2633" fmla="*/ 820085 h 3944039"/>
              <a:gd name="connsiteX2634" fmla="*/ 3979025 w 7127914"/>
              <a:gd name="connsiteY2634" fmla="*/ 810658 h 3944039"/>
              <a:gd name="connsiteX2635" fmla="*/ 4010301 w 7127914"/>
              <a:gd name="connsiteY2635" fmla="*/ 810658 h 3944039"/>
              <a:gd name="connsiteX2636" fmla="*/ 4000918 w 7127914"/>
              <a:gd name="connsiteY2636" fmla="*/ 820085 h 3944039"/>
              <a:gd name="connsiteX2637" fmla="*/ 4010301 w 7127914"/>
              <a:gd name="connsiteY2637" fmla="*/ 829512 h 3944039"/>
              <a:gd name="connsiteX2638" fmla="*/ 4019684 w 7127914"/>
              <a:gd name="connsiteY2638" fmla="*/ 820085 h 3944039"/>
              <a:gd name="connsiteX2639" fmla="*/ 4010301 w 7127914"/>
              <a:gd name="connsiteY2639" fmla="*/ 810658 h 3944039"/>
              <a:gd name="connsiteX2640" fmla="*/ 4041577 w 7127914"/>
              <a:gd name="connsiteY2640" fmla="*/ 810658 h 3944039"/>
              <a:gd name="connsiteX2641" fmla="*/ 4032194 w 7127914"/>
              <a:gd name="connsiteY2641" fmla="*/ 820085 h 3944039"/>
              <a:gd name="connsiteX2642" fmla="*/ 4041577 w 7127914"/>
              <a:gd name="connsiteY2642" fmla="*/ 829512 h 3944039"/>
              <a:gd name="connsiteX2643" fmla="*/ 4050960 w 7127914"/>
              <a:gd name="connsiteY2643" fmla="*/ 820085 h 3944039"/>
              <a:gd name="connsiteX2644" fmla="*/ 4041577 w 7127914"/>
              <a:gd name="connsiteY2644" fmla="*/ 810658 h 3944039"/>
              <a:gd name="connsiteX2645" fmla="*/ 4072853 w 7127914"/>
              <a:gd name="connsiteY2645" fmla="*/ 810658 h 3944039"/>
              <a:gd name="connsiteX2646" fmla="*/ 4063470 w 7127914"/>
              <a:gd name="connsiteY2646" fmla="*/ 820085 h 3944039"/>
              <a:gd name="connsiteX2647" fmla="*/ 4072853 w 7127914"/>
              <a:gd name="connsiteY2647" fmla="*/ 829512 h 3944039"/>
              <a:gd name="connsiteX2648" fmla="*/ 4082236 w 7127914"/>
              <a:gd name="connsiteY2648" fmla="*/ 820085 h 3944039"/>
              <a:gd name="connsiteX2649" fmla="*/ 4072853 w 7127914"/>
              <a:gd name="connsiteY2649" fmla="*/ 810658 h 3944039"/>
              <a:gd name="connsiteX2650" fmla="*/ 4104129 w 7127914"/>
              <a:gd name="connsiteY2650" fmla="*/ 810658 h 3944039"/>
              <a:gd name="connsiteX2651" fmla="*/ 4094746 w 7127914"/>
              <a:gd name="connsiteY2651" fmla="*/ 820085 h 3944039"/>
              <a:gd name="connsiteX2652" fmla="*/ 4104129 w 7127914"/>
              <a:gd name="connsiteY2652" fmla="*/ 829512 h 3944039"/>
              <a:gd name="connsiteX2653" fmla="*/ 4113512 w 7127914"/>
              <a:gd name="connsiteY2653" fmla="*/ 820085 h 3944039"/>
              <a:gd name="connsiteX2654" fmla="*/ 4104129 w 7127914"/>
              <a:gd name="connsiteY2654" fmla="*/ 810658 h 3944039"/>
              <a:gd name="connsiteX2655" fmla="*/ 4135405 w 7127914"/>
              <a:gd name="connsiteY2655" fmla="*/ 810658 h 3944039"/>
              <a:gd name="connsiteX2656" fmla="*/ 4126022 w 7127914"/>
              <a:gd name="connsiteY2656" fmla="*/ 820085 h 3944039"/>
              <a:gd name="connsiteX2657" fmla="*/ 4135405 w 7127914"/>
              <a:gd name="connsiteY2657" fmla="*/ 829512 h 3944039"/>
              <a:gd name="connsiteX2658" fmla="*/ 4144788 w 7127914"/>
              <a:gd name="connsiteY2658" fmla="*/ 820085 h 3944039"/>
              <a:gd name="connsiteX2659" fmla="*/ 4135405 w 7127914"/>
              <a:gd name="connsiteY2659" fmla="*/ 810658 h 3944039"/>
              <a:gd name="connsiteX2660" fmla="*/ 4166681 w 7127914"/>
              <a:gd name="connsiteY2660" fmla="*/ 810658 h 3944039"/>
              <a:gd name="connsiteX2661" fmla="*/ 4157298 w 7127914"/>
              <a:gd name="connsiteY2661" fmla="*/ 820085 h 3944039"/>
              <a:gd name="connsiteX2662" fmla="*/ 4166681 w 7127914"/>
              <a:gd name="connsiteY2662" fmla="*/ 829512 h 3944039"/>
              <a:gd name="connsiteX2663" fmla="*/ 4176064 w 7127914"/>
              <a:gd name="connsiteY2663" fmla="*/ 820085 h 3944039"/>
              <a:gd name="connsiteX2664" fmla="*/ 4166681 w 7127914"/>
              <a:gd name="connsiteY2664" fmla="*/ 810658 h 3944039"/>
              <a:gd name="connsiteX2665" fmla="*/ 4197957 w 7127914"/>
              <a:gd name="connsiteY2665" fmla="*/ 810658 h 3944039"/>
              <a:gd name="connsiteX2666" fmla="*/ 4188574 w 7127914"/>
              <a:gd name="connsiteY2666" fmla="*/ 820085 h 3944039"/>
              <a:gd name="connsiteX2667" fmla="*/ 4197957 w 7127914"/>
              <a:gd name="connsiteY2667" fmla="*/ 829512 h 3944039"/>
              <a:gd name="connsiteX2668" fmla="*/ 4207340 w 7127914"/>
              <a:gd name="connsiteY2668" fmla="*/ 820085 h 3944039"/>
              <a:gd name="connsiteX2669" fmla="*/ 4197957 w 7127914"/>
              <a:gd name="connsiteY2669" fmla="*/ 810658 h 3944039"/>
              <a:gd name="connsiteX2670" fmla="*/ 4229234 w 7127914"/>
              <a:gd name="connsiteY2670" fmla="*/ 810658 h 3944039"/>
              <a:gd name="connsiteX2671" fmla="*/ 4219851 w 7127914"/>
              <a:gd name="connsiteY2671" fmla="*/ 820085 h 3944039"/>
              <a:gd name="connsiteX2672" fmla="*/ 4229234 w 7127914"/>
              <a:gd name="connsiteY2672" fmla="*/ 829512 h 3944039"/>
              <a:gd name="connsiteX2673" fmla="*/ 4238617 w 7127914"/>
              <a:gd name="connsiteY2673" fmla="*/ 820085 h 3944039"/>
              <a:gd name="connsiteX2674" fmla="*/ 4229234 w 7127914"/>
              <a:gd name="connsiteY2674" fmla="*/ 810658 h 3944039"/>
              <a:gd name="connsiteX2675" fmla="*/ 4260510 w 7127914"/>
              <a:gd name="connsiteY2675" fmla="*/ 810658 h 3944039"/>
              <a:gd name="connsiteX2676" fmla="*/ 4251127 w 7127914"/>
              <a:gd name="connsiteY2676" fmla="*/ 820085 h 3944039"/>
              <a:gd name="connsiteX2677" fmla="*/ 4260510 w 7127914"/>
              <a:gd name="connsiteY2677" fmla="*/ 829512 h 3944039"/>
              <a:gd name="connsiteX2678" fmla="*/ 4269893 w 7127914"/>
              <a:gd name="connsiteY2678" fmla="*/ 820085 h 3944039"/>
              <a:gd name="connsiteX2679" fmla="*/ 4260510 w 7127914"/>
              <a:gd name="connsiteY2679" fmla="*/ 810658 h 3944039"/>
              <a:gd name="connsiteX2680" fmla="*/ 4291786 w 7127914"/>
              <a:gd name="connsiteY2680" fmla="*/ 810658 h 3944039"/>
              <a:gd name="connsiteX2681" fmla="*/ 4282403 w 7127914"/>
              <a:gd name="connsiteY2681" fmla="*/ 820085 h 3944039"/>
              <a:gd name="connsiteX2682" fmla="*/ 4291786 w 7127914"/>
              <a:gd name="connsiteY2682" fmla="*/ 829512 h 3944039"/>
              <a:gd name="connsiteX2683" fmla="*/ 4301169 w 7127914"/>
              <a:gd name="connsiteY2683" fmla="*/ 820085 h 3944039"/>
              <a:gd name="connsiteX2684" fmla="*/ 4291786 w 7127914"/>
              <a:gd name="connsiteY2684" fmla="*/ 810658 h 3944039"/>
              <a:gd name="connsiteX2685" fmla="*/ 4323062 w 7127914"/>
              <a:gd name="connsiteY2685" fmla="*/ 810658 h 3944039"/>
              <a:gd name="connsiteX2686" fmla="*/ 4313679 w 7127914"/>
              <a:gd name="connsiteY2686" fmla="*/ 820085 h 3944039"/>
              <a:gd name="connsiteX2687" fmla="*/ 4323062 w 7127914"/>
              <a:gd name="connsiteY2687" fmla="*/ 829512 h 3944039"/>
              <a:gd name="connsiteX2688" fmla="*/ 4332445 w 7127914"/>
              <a:gd name="connsiteY2688" fmla="*/ 820085 h 3944039"/>
              <a:gd name="connsiteX2689" fmla="*/ 4323062 w 7127914"/>
              <a:gd name="connsiteY2689" fmla="*/ 810658 h 3944039"/>
              <a:gd name="connsiteX2690" fmla="*/ 4354338 w 7127914"/>
              <a:gd name="connsiteY2690" fmla="*/ 810658 h 3944039"/>
              <a:gd name="connsiteX2691" fmla="*/ 4344955 w 7127914"/>
              <a:gd name="connsiteY2691" fmla="*/ 820085 h 3944039"/>
              <a:gd name="connsiteX2692" fmla="*/ 4354338 w 7127914"/>
              <a:gd name="connsiteY2692" fmla="*/ 829512 h 3944039"/>
              <a:gd name="connsiteX2693" fmla="*/ 4363721 w 7127914"/>
              <a:gd name="connsiteY2693" fmla="*/ 820085 h 3944039"/>
              <a:gd name="connsiteX2694" fmla="*/ 4354338 w 7127914"/>
              <a:gd name="connsiteY2694" fmla="*/ 810658 h 3944039"/>
              <a:gd name="connsiteX2695" fmla="*/ 4385614 w 7127914"/>
              <a:gd name="connsiteY2695" fmla="*/ 810658 h 3944039"/>
              <a:gd name="connsiteX2696" fmla="*/ 4376231 w 7127914"/>
              <a:gd name="connsiteY2696" fmla="*/ 820085 h 3944039"/>
              <a:gd name="connsiteX2697" fmla="*/ 4385614 w 7127914"/>
              <a:gd name="connsiteY2697" fmla="*/ 829512 h 3944039"/>
              <a:gd name="connsiteX2698" fmla="*/ 4394997 w 7127914"/>
              <a:gd name="connsiteY2698" fmla="*/ 820085 h 3944039"/>
              <a:gd name="connsiteX2699" fmla="*/ 4385614 w 7127914"/>
              <a:gd name="connsiteY2699" fmla="*/ 810658 h 3944039"/>
              <a:gd name="connsiteX2700" fmla="*/ 4416890 w 7127914"/>
              <a:gd name="connsiteY2700" fmla="*/ 810658 h 3944039"/>
              <a:gd name="connsiteX2701" fmla="*/ 4407507 w 7127914"/>
              <a:gd name="connsiteY2701" fmla="*/ 820085 h 3944039"/>
              <a:gd name="connsiteX2702" fmla="*/ 4416890 w 7127914"/>
              <a:gd name="connsiteY2702" fmla="*/ 829512 h 3944039"/>
              <a:gd name="connsiteX2703" fmla="*/ 4426273 w 7127914"/>
              <a:gd name="connsiteY2703" fmla="*/ 820085 h 3944039"/>
              <a:gd name="connsiteX2704" fmla="*/ 4416890 w 7127914"/>
              <a:gd name="connsiteY2704" fmla="*/ 810658 h 3944039"/>
              <a:gd name="connsiteX2705" fmla="*/ 4448166 w 7127914"/>
              <a:gd name="connsiteY2705" fmla="*/ 810658 h 3944039"/>
              <a:gd name="connsiteX2706" fmla="*/ 4438783 w 7127914"/>
              <a:gd name="connsiteY2706" fmla="*/ 820085 h 3944039"/>
              <a:gd name="connsiteX2707" fmla="*/ 4448166 w 7127914"/>
              <a:gd name="connsiteY2707" fmla="*/ 829512 h 3944039"/>
              <a:gd name="connsiteX2708" fmla="*/ 4457549 w 7127914"/>
              <a:gd name="connsiteY2708" fmla="*/ 820085 h 3944039"/>
              <a:gd name="connsiteX2709" fmla="*/ 4448166 w 7127914"/>
              <a:gd name="connsiteY2709" fmla="*/ 810658 h 3944039"/>
              <a:gd name="connsiteX2710" fmla="*/ 4479443 w 7127914"/>
              <a:gd name="connsiteY2710" fmla="*/ 810658 h 3944039"/>
              <a:gd name="connsiteX2711" fmla="*/ 4470060 w 7127914"/>
              <a:gd name="connsiteY2711" fmla="*/ 820085 h 3944039"/>
              <a:gd name="connsiteX2712" fmla="*/ 4479443 w 7127914"/>
              <a:gd name="connsiteY2712" fmla="*/ 829512 h 3944039"/>
              <a:gd name="connsiteX2713" fmla="*/ 4488826 w 7127914"/>
              <a:gd name="connsiteY2713" fmla="*/ 820085 h 3944039"/>
              <a:gd name="connsiteX2714" fmla="*/ 4479443 w 7127914"/>
              <a:gd name="connsiteY2714" fmla="*/ 810658 h 3944039"/>
              <a:gd name="connsiteX2715" fmla="*/ 4510719 w 7127914"/>
              <a:gd name="connsiteY2715" fmla="*/ 810658 h 3944039"/>
              <a:gd name="connsiteX2716" fmla="*/ 4501336 w 7127914"/>
              <a:gd name="connsiteY2716" fmla="*/ 820085 h 3944039"/>
              <a:gd name="connsiteX2717" fmla="*/ 4510719 w 7127914"/>
              <a:gd name="connsiteY2717" fmla="*/ 829512 h 3944039"/>
              <a:gd name="connsiteX2718" fmla="*/ 4520102 w 7127914"/>
              <a:gd name="connsiteY2718" fmla="*/ 820085 h 3944039"/>
              <a:gd name="connsiteX2719" fmla="*/ 4510719 w 7127914"/>
              <a:gd name="connsiteY2719" fmla="*/ 810658 h 3944039"/>
              <a:gd name="connsiteX2720" fmla="*/ 4541995 w 7127914"/>
              <a:gd name="connsiteY2720" fmla="*/ 810658 h 3944039"/>
              <a:gd name="connsiteX2721" fmla="*/ 4532612 w 7127914"/>
              <a:gd name="connsiteY2721" fmla="*/ 820085 h 3944039"/>
              <a:gd name="connsiteX2722" fmla="*/ 4541995 w 7127914"/>
              <a:gd name="connsiteY2722" fmla="*/ 829512 h 3944039"/>
              <a:gd name="connsiteX2723" fmla="*/ 4551378 w 7127914"/>
              <a:gd name="connsiteY2723" fmla="*/ 820085 h 3944039"/>
              <a:gd name="connsiteX2724" fmla="*/ 4541995 w 7127914"/>
              <a:gd name="connsiteY2724" fmla="*/ 810658 h 3944039"/>
              <a:gd name="connsiteX2725" fmla="*/ 4573271 w 7127914"/>
              <a:gd name="connsiteY2725" fmla="*/ 810658 h 3944039"/>
              <a:gd name="connsiteX2726" fmla="*/ 4563888 w 7127914"/>
              <a:gd name="connsiteY2726" fmla="*/ 820085 h 3944039"/>
              <a:gd name="connsiteX2727" fmla="*/ 4573271 w 7127914"/>
              <a:gd name="connsiteY2727" fmla="*/ 829512 h 3944039"/>
              <a:gd name="connsiteX2728" fmla="*/ 4582654 w 7127914"/>
              <a:gd name="connsiteY2728" fmla="*/ 820085 h 3944039"/>
              <a:gd name="connsiteX2729" fmla="*/ 4573271 w 7127914"/>
              <a:gd name="connsiteY2729" fmla="*/ 810658 h 3944039"/>
              <a:gd name="connsiteX2730" fmla="*/ 4604547 w 7127914"/>
              <a:gd name="connsiteY2730" fmla="*/ 810658 h 3944039"/>
              <a:gd name="connsiteX2731" fmla="*/ 4595164 w 7127914"/>
              <a:gd name="connsiteY2731" fmla="*/ 820085 h 3944039"/>
              <a:gd name="connsiteX2732" fmla="*/ 4604547 w 7127914"/>
              <a:gd name="connsiteY2732" fmla="*/ 829512 h 3944039"/>
              <a:gd name="connsiteX2733" fmla="*/ 4613930 w 7127914"/>
              <a:gd name="connsiteY2733" fmla="*/ 820085 h 3944039"/>
              <a:gd name="connsiteX2734" fmla="*/ 4604547 w 7127914"/>
              <a:gd name="connsiteY2734" fmla="*/ 810658 h 3944039"/>
              <a:gd name="connsiteX2735" fmla="*/ 4635823 w 7127914"/>
              <a:gd name="connsiteY2735" fmla="*/ 810658 h 3944039"/>
              <a:gd name="connsiteX2736" fmla="*/ 4626440 w 7127914"/>
              <a:gd name="connsiteY2736" fmla="*/ 820085 h 3944039"/>
              <a:gd name="connsiteX2737" fmla="*/ 4635823 w 7127914"/>
              <a:gd name="connsiteY2737" fmla="*/ 829512 h 3944039"/>
              <a:gd name="connsiteX2738" fmla="*/ 4645206 w 7127914"/>
              <a:gd name="connsiteY2738" fmla="*/ 820085 h 3944039"/>
              <a:gd name="connsiteX2739" fmla="*/ 4635823 w 7127914"/>
              <a:gd name="connsiteY2739" fmla="*/ 810658 h 3944039"/>
              <a:gd name="connsiteX2740" fmla="*/ 4667099 w 7127914"/>
              <a:gd name="connsiteY2740" fmla="*/ 810658 h 3944039"/>
              <a:gd name="connsiteX2741" fmla="*/ 4657716 w 7127914"/>
              <a:gd name="connsiteY2741" fmla="*/ 820085 h 3944039"/>
              <a:gd name="connsiteX2742" fmla="*/ 4667099 w 7127914"/>
              <a:gd name="connsiteY2742" fmla="*/ 829512 h 3944039"/>
              <a:gd name="connsiteX2743" fmla="*/ 4676482 w 7127914"/>
              <a:gd name="connsiteY2743" fmla="*/ 820085 h 3944039"/>
              <a:gd name="connsiteX2744" fmla="*/ 4667099 w 7127914"/>
              <a:gd name="connsiteY2744" fmla="*/ 810658 h 3944039"/>
              <a:gd name="connsiteX2745" fmla="*/ 4698375 w 7127914"/>
              <a:gd name="connsiteY2745" fmla="*/ 810658 h 3944039"/>
              <a:gd name="connsiteX2746" fmla="*/ 4688992 w 7127914"/>
              <a:gd name="connsiteY2746" fmla="*/ 820085 h 3944039"/>
              <a:gd name="connsiteX2747" fmla="*/ 4698375 w 7127914"/>
              <a:gd name="connsiteY2747" fmla="*/ 829512 h 3944039"/>
              <a:gd name="connsiteX2748" fmla="*/ 4707758 w 7127914"/>
              <a:gd name="connsiteY2748" fmla="*/ 820085 h 3944039"/>
              <a:gd name="connsiteX2749" fmla="*/ 4698375 w 7127914"/>
              <a:gd name="connsiteY2749" fmla="*/ 810658 h 3944039"/>
              <a:gd name="connsiteX2750" fmla="*/ 4729652 w 7127914"/>
              <a:gd name="connsiteY2750" fmla="*/ 810658 h 3944039"/>
              <a:gd name="connsiteX2751" fmla="*/ 4720269 w 7127914"/>
              <a:gd name="connsiteY2751" fmla="*/ 820085 h 3944039"/>
              <a:gd name="connsiteX2752" fmla="*/ 4729652 w 7127914"/>
              <a:gd name="connsiteY2752" fmla="*/ 829512 h 3944039"/>
              <a:gd name="connsiteX2753" fmla="*/ 4739035 w 7127914"/>
              <a:gd name="connsiteY2753" fmla="*/ 820085 h 3944039"/>
              <a:gd name="connsiteX2754" fmla="*/ 4729652 w 7127914"/>
              <a:gd name="connsiteY2754" fmla="*/ 810658 h 3944039"/>
              <a:gd name="connsiteX2755" fmla="*/ 4760928 w 7127914"/>
              <a:gd name="connsiteY2755" fmla="*/ 810658 h 3944039"/>
              <a:gd name="connsiteX2756" fmla="*/ 4751545 w 7127914"/>
              <a:gd name="connsiteY2756" fmla="*/ 820085 h 3944039"/>
              <a:gd name="connsiteX2757" fmla="*/ 4760928 w 7127914"/>
              <a:gd name="connsiteY2757" fmla="*/ 829512 h 3944039"/>
              <a:gd name="connsiteX2758" fmla="*/ 4770311 w 7127914"/>
              <a:gd name="connsiteY2758" fmla="*/ 820085 h 3944039"/>
              <a:gd name="connsiteX2759" fmla="*/ 4760928 w 7127914"/>
              <a:gd name="connsiteY2759" fmla="*/ 810658 h 3944039"/>
              <a:gd name="connsiteX2760" fmla="*/ 4792204 w 7127914"/>
              <a:gd name="connsiteY2760" fmla="*/ 810658 h 3944039"/>
              <a:gd name="connsiteX2761" fmla="*/ 4782821 w 7127914"/>
              <a:gd name="connsiteY2761" fmla="*/ 820085 h 3944039"/>
              <a:gd name="connsiteX2762" fmla="*/ 4792204 w 7127914"/>
              <a:gd name="connsiteY2762" fmla="*/ 829512 h 3944039"/>
              <a:gd name="connsiteX2763" fmla="*/ 4801587 w 7127914"/>
              <a:gd name="connsiteY2763" fmla="*/ 820085 h 3944039"/>
              <a:gd name="connsiteX2764" fmla="*/ 4792204 w 7127914"/>
              <a:gd name="connsiteY2764" fmla="*/ 810658 h 3944039"/>
              <a:gd name="connsiteX2765" fmla="*/ 4823480 w 7127914"/>
              <a:gd name="connsiteY2765" fmla="*/ 810658 h 3944039"/>
              <a:gd name="connsiteX2766" fmla="*/ 4814097 w 7127914"/>
              <a:gd name="connsiteY2766" fmla="*/ 820085 h 3944039"/>
              <a:gd name="connsiteX2767" fmla="*/ 4823480 w 7127914"/>
              <a:gd name="connsiteY2767" fmla="*/ 829512 h 3944039"/>
              <a:gd name="connsiteX2768" fmla="*/ 4832863 w 7127914"/>
              <a:gd name="connsiteY2768" fmla="*/ 820085 h 3944039"/>
              <a:gd name="connsiteX2769" fmla="*/ 4823480 w 7127914"/>
              <a:gd name="connsiteY2769" fmla="*/ 810658 h 3944039"/>
              <a:gd name="connsiteX2770" fmla="*/ 4854756 w 7127914"/>
              <a:gd name="connsiteY2770" fmla="*/ 810658 h 3944039"/>
              <a:gd name="connsiteX2771" fmla="*/ 4845373 w 7127914"/>
              <a:gd name="connsiteY2771" fmla="*/ 820085 h 3944039"/>
              <a:gd name="connsiteX2772" fmla="*/ 4854756 w 7127914"/>
              <a:gd name="connsiteY2772" fmla="*/ 829512 h 3944039"/>
              <a:gd name="connsiteX2773" fmla="*/ 4864139 w 7127914"/>
              <a:gd name="connsiteY2773" fmla="*/ 820085 h 3944039"/>
              <a:gd name="connsiteX2774" fmla="*/ 4854756 w 7127914"/>
              <a:gd name="connsiteY2774" fmla="*/ 810658 h 3944039"/>
              <a:gd name="connsiteX2775" fmla="*/ 4886032 w 7127914"/>
              <a:gd name="connsiteY2775" fmla="*/ 810658 h 3944039"/>
              <a:gd name="connsiteX2776" fmla="*/ 4876649 w 7127914"/>
              <a:gd name="connsiteY2776" fmla="*/ 820085 h 3944039"/>
              <a:gd name="connsiteX2777" fmla="*/ 4886032 w 7127914"/>
              <a:gd name="connsiteY2777" fmla="*/ 829512 h 3944039"/>
              <a:gd name="connsiteX2778" fmla="*/ 4895415 w 7127914"/>
              <a:gd name="connsiteY2778" fmla="*/ 820085 h 3944039"/>
              <a:gd name="connsiteX2779" fmla="*/ 4886032 w 7127914"/>
              <a:gd name="connsiteY2779" fmla="*/ 810658 h 3944039"/>
              <a:gd name="connsiteX2780" fmla="*/ 4917308 w 7127914"/>
              <a:gd name="connsiteY2780" fmla="*/ 810658 h 3944039"/>
              <a:gd name="connsiteX2781" fmla="*/ 4907925 w 7127914"/>
              <a:gd name="connsiteY2781" fmla="*/ 820085 h 3944039"/>
              <a:gd name="connsiteX2782" fmla="*/ 4917308 w 7127914"/>
              <a:gd name="connsiteY2782" fmla="*/ 829512 h 3944039"/>
              <a:gd name="connsiteX2783" fmla="*/ 4926691 w 7127914"/>
              <a:gd name="connsiteY2783" fmla="*/ 820085 h 3944039"/>
              <a:gd name="connsiteX2784" fmla="*/ 4917308 w 7127914"/>
              <a:gd name="connsiteY2784" fmla="*/ 810658 h 3944039"/>
              <a:gd name="connsiteX2785" fmla="*/ 4948584 w 7127914"/>
              <a:gd name="connsiteY2785" fmla="*/ 810658 h 3944039"/>
              <a:gd name="connsiteX2786" fmla="*/ 4939201 w 7127914"/>
              <a:gd name="connsiteY2786" fmla="*/ 820085 h 3944039"/>
              <a:gd name="connsiteX2787" fmla="*/ 4948584 w 7127914"/>
              <a:gd name="connsiteY2787" fmla="*/ 829512 h 3944039"/>
              <a:gd name="connsiteX2788" fmla="*/ 4957967 w 7127914"/>
              <a:gd name="connsiteY2788" fmla="*/ 820085 h 3944039"/>
              <a:gd name="connsiteX2789" fmla="*/ 4948584 w 7127914"/>
              <a:gd name="connsiteY2789" fmla="*/ 810658 h 3944039"/>
              <a:gd name="connsiteX2790" fmla="*/ 4979860 w 7127914"/>
              <a:gd name="connsiteY2790" fmla="*/ 810658 h 3944039"/>
              <a:gd name="connsiteX2791" fmla="*/ 4970477 w 7127914"/>
              <a:gd name="connsiteY2791" fmla="*/ 820085 h 3944039"/>
              <a:gd name="connsiteX2792" fmla="*/ 4979860 w 7127914"/>
              <a:gd name="connsiteY2792" fmla="*/ 829512 h 3944039"/>
              <a:gd name="connsiteX2793" fmla="*/ 4989243 w 7127914"/>
              <a:gd name="connsiteY2793" fmla="*/ 820085 h 3944039"/>
              <a:gd name="connsiteX2794" fmla="*/ 4979860 w 7127914"/>
              <a:gd name="connsiteY2794" fmla="*/ 810658 h 3944039"/>
              <a:gd name="connsiteX2795" fmla="*/ 5011137 w 7127914"/>
              <a:gd name="connsiteY2795" fmla="*/ 810658 h 3944039"/>
              <a:gd name="connsiteX2796" fmla="*/ 5001754 w 7127914"/>
              <a:gd name="connsiteY2796" fmla="*/ 820085 h 3944039"/>
              <a:gd name="connsiteX2797" fmla="*/ 5011137 w 7127914"/>
              <a:gd name="connsiteY2797" fmla="*/ 829512 h 3944039"/>
              <a:gd name="connsiteX2798" fmla="*/ 5020520 w 7127914"/>
              <a:gd name="connsiteY2798" fmla="*/ 820085 h 3944039"/>
              <a:gd name="connsiteX2799" fmla="*/ 5011137 w 7127914"/>
              <a:gd name="connsiteY2799" fmla="*/ 810658 h 3944039"/>
              <a:gd name="connsiteX2800" fmla="*/ 5042413 w 7127914"/>
              <a:gd name="connsiteY2800" fmla="*/ 810658 h 3944039"/>
              <a:gd name="connsiteX2801" fmla="*/ 5033030 w 7127914"/>
              <a:gd name="connsiteY2801" fmla="*/ 820085 h 3944039"/>
              <a:gd name="connsiteX2802" fmla="*/ 5042413 w 7127914"/>
              <a:gd name="connsiteY2802" fmla="*/ 829512 h 3944039"/>
              <a:gd name="connsiteX2803" fmla="*/ 5051796 w 7127914"/>
              <a:gd name="connsiteY2803" fmla="*/ 820085 h 3944039"/>
              <a:gd name="connsiteX2804" fmla="*/ 5042413 w 7127914"/>
              <a:gd name="connsiteY2804" fmla="*/ 810658 h 3944039"/>
              <a:gd name="connsiteX2805" fmla="*/ 5073689 w 7127914"/>
              <a:gd name="connsiteY2805" fmla="*/ 810658 h 3944039"/>
              <a:gd name="connsiteX2806" fmla="*/ 5064306 w 7127914"/>
              <a:gd name="connsiteY2806" fmla="*/ 820085 h 3944039"/>
              <a:gd name="connsiteX2807" fmla="*/ 5073689 w 7127914"/>
              <a:gd name="connsiteY2807" fmla="*/ 829512 h 3944039"/>
              <a:gd name="connsiteX2808" fmla="*/ 5083072 w 7127914"/>
              <a:gd name="connsiteY2808" fmla="*/ 820085 h 3944039"/>
              <a:gd name="connsiteX2809" fmla="*/ 5073689 w 7127914"/>
              <a:gd name="connsiteY2809" fmla="*/ 810658 h 3944039"/>
              <a:gd name="connsiteX2810" fmla="*/ 5104965 w 7127914"/>
              <a:gd name="connsiteY2810" fmla="*/ 810658 h 3944039"/>
              <a:gd name="connsiteX2811" fmla="*/ 5095582 w 7127914"/>
              <a:gd name="connsiteY2811" fmla="*/ 820085 h 3944039"/>
              <a:gd name="connsiteX2812" fmla="*/ 5104965 w 7127914"/>
              <a:gd name="connsiteY2812" fmla="*/ 829512 h 3944039"/>
              <a:gd name="connsiteX2813" fmla="*/ 5114348 w 7127914"/>
              <a:gd name="connsiteY2813" fmla="*/ 820085 h 3944039"/>
              <a:gd name="connsiteX2814" fmla="*/ 5104965 w 7127914"/>
              <a:gd name="connsiteY2814" fmla="*/ 810658 h 3944039"/>
              <a:gd name="connsiteX2815" fmla="*/ 5136241 w 7127914"/>
              <a:gd name="connsiteY2815" fmla="*/ 810658 h 3944039"/>
              <a:gd name="connsiteX2816" fmla="*/ 5126858 w 7127914"/>
              <a:gd name="connsiteY2816" fmla="*/ 820085 h 3944039"/>
              <a:gd name="connsiteX2817" fmla="*/ 5136241 w 7127914"/>
              <a:gd name="connsiteY2817" fmla="*/ 829512 h 3944039"/>
              <a:gd name="connsiteX2818" fmla="*/ 5145624 w 7127914"/>
              <a:gd name="connsiteY2818" fmla="*/ 820085 h 3944039"/>
              <a:gd name="connsiteX2819" fmla="*/ 5136241 w 7127914"/>
              <a:gd name="connsiteY2819" fmla="*/ 810658 h 3944039"/>
              <a:gd name="connsiteX2820" fmla="*/ 5167517 w 7127914"/>
              <a:gd name="connsiteY2820" fmla="*/ 810658 h 3944039"/>
              <a:gd name="connsiteX2821" fmla="*/ 5158134 w 7127914"/>
              <a:gd name="connsiteY2821" fmla="*/ 820085 h 3944039"/>
              <a:gd name="connsiteX2822" fmla="*/ 5167517 w 7127914"/>
              <a:gd name="connsiteY2822" fmla="*/ 829512 h 3944039"/>
              <a:gd name="connsiteX2823" fmla="*/ 5176900 w 7127914"/>
              <a:gd name="connsiteY2823" fmla="*/ 820085 h 3944039"/>
              <a:gd name="connsiteX2824" fmla="*/ 5167517 w 7127914"/>
              <a:gd name="connsiteY2824" fmla="*/ 810658 h 3944039"/>
              <a:gd name="connsiteX2825" fmla="*/ 5198793 w 7127914"/>
              <a:gd name="connsiteY2825" fmla="*/ 810658 h 3944039"/>
              <a:gd name="connsiteX2826" fmla="*/ 5189410 w 7127914"/>
              <a:gd name="connsiteY2826" fmla="*/ 820085 h 3944039"/>
              <a:gd name="connsiteX2827" fmla="*/ 5198793 w 7127914"/>
              <a:gd name="connsiteY2827" fmla="*/ 829512 h 3944039"/>
              <a:gd name="connsiteX2828" fmla="*/ 5208176 w 7127914"/>
              <a:gd name="connsiteY2828" fmla="*/ 820085 h 3944039"/>
              <a:gd name="connsiteX2829" fmla="*/ 5198793 w 7127914"/>
              <a:gd name="connsiteY2829" fmla="*/ 810658 h 3944039"/>
              <a:gd name="connsiteX2830" fmla="*/ 5230069 w 7127914"/>
              <a:gd name="connsiteY2830" fmla="*/ 810658 h 3944039"/>
              <a:gd name="connsiteX2831" fmla="*/ 5220686 w 7127914"/>
              <a:gd name="connsiteY2831" fmla="*/ 820085 h 3944039"/>
              <a:gd name="connsiteX2832" fmla="*/ 5230069 w 7127914"/>
              <a:gd name="connsiteY2832" fmla="*/ 829512 h 3944039"/>
              <a:gd name="connsiteX2833" fmla="*/ 5239452 w 7127914"/>
              <a:gd name="connsiteY2833" fmla="*/ 820085 h 3944039"/>
              <a:gd name="connsiteX2834" fmla="*/ 5230069 w 7127914"/>
              <a:gd name="connsiteY2834" fmla="*/ 810658 h 3944039"/>
              <a:gd name="connsiteX2835" fmla="*/ 5261346 w 7127914"/>
              <a:gd name="connsiteY2835" fmla="*/ 810658 h 3944039"/>
              <a:gd name="connsiteX2836" fmla="*/ 5251963 w 7127914"/>
              <a:gd name="connsiteY2836" fmla="*/ 820085 h 3944039"/>
              <a:gd name="connsiteX2837" fmla="*/ 5261346 w 7127914"/>
              <a:gd name="connsiteY2837" fmla="*/ 829512 h 3944039"/>
              <a:gd name="connsiteX2838" fmla="*/ 5270729 w 7127914"/>
              <a:gd name="connsiteY2838" fmla="*/ 820085 h 3944039"/>
              <a:gd name="connsiteX2839" fmla="*/ 5261346 w 7127914"/>
              <a:gd name="connsiteY2839" fmla="*/ 810658 h 3944039"/>
              <a:gd name="connsiteX2840" fmla="*/ 5292622 w 7127914"/>
              <a:gd name="connsiteY2840" fmla="*/ 810658 h 3944039"/>
              <a:gd name="connsiteX2841" fmla="*/ 5283239 w 7127914"/>
              <a:gd name="connsiteY2841" fmla="*/ 820085 h 3944039"/>
              <a:gd name="connsiteX2842" fmla="*/ 5292622 w 7127914"/>
              <a:gd name="connsiteY2842" fmla="*/ 829512 h 3944039"/>
              <a:gd name="connsiteX2843" fmla="*/ 5302005 w 7127914"/>
              <a:gd name="connsiteY2843" fmla="*/ 820085 h 3944039"/>
              <a:gd name="connsiteX2844" fmla="*/ 5292622 w 7127914"/>
              <a:gd name="connsiteY2844" fmla="*/ 810658 h 3944039"/>
              <a:gd name="connsiteX2845" fmla="*/ 5323898 w 7127914"/>
              <a:gd name="connsiteY2845" fmla="*/ 810658 h 3944039"/>
              <a:gd name="connsiteX2846" fmla="*/ 5314515 w 7127914"/>
              <a:gd name="connsiteY2846" fmla="*/ 820085 h 3944039"/>
              <a:gd name="connsiteX2847" fmla="*/ 5323898 w 7127914"/>
              <a:gd name="connsiteY2847" fmla="*/ 829512 h 3944039"/>
              <a:gd name="connsiteX2848" fmla="*/ 5333281 w 7127914"/>
              <a:gd name="connsiteY2848" fmla="*/ 820085 h 3944039"/>
              <a:gd name="connsiteX2849" fmla="*/ 5323898 w 7127914"/>
              <a:gd name="connsiteY2849" fmla="*/ 810658 h 3944039"/>
              <a:gd name="connsiteX2850" fmla="*/ 5355174 w 7127914"/>
              <a:gd name="connsiteY2850" fmla="*/ 810658 h 3944039"/>
              <a:gd name="connsiteX2851" fmla="*/ 5345791 w 7127914"/>
              <a:gd name="connsiteY2851" fmla="*/ 820085 h 3944039"/>
              <a:gd name="connsiteX2852" fmla="*/ 5355174 w 7127914"/>
              <a:gd name="connsiteY2852" fmla="*/ 829512 h 3944039"/>
              <a:gd name="connsiteX2853" fmla="*/ 5364557 w 7127914"/>
              <a:gd name="connsiteY2853" fmla="*/ 820085 h 3944039"/>
              <a:gd name="connsiteX2854" fmla="*/ 5355174 w 7127914"/>
              <a:gd name="connsiteY2854" fmla="*/ 810658 h 3944039"/>
              <a:gd name="connsiteX2855" fmla="*/ 5386450 w 7127914"/>
              <a:gd name="connsiteY2855" fmla="*/ 810658 h 3944039"/>
              <a:gd name="connsiteX2856" fmla="*/ 5377067 w 7127914"/>
              <a:gd name="connsiteY2856" fmla="*/ 820085 h 3944039"/>
              <a:gd name="connsiteX2857" fmla="*/ 5386450 w 7127914"/>
              <a:gd name="connsiteY2857" fmla="*/ 829512 h 3944039"/>
              <a:gd name="connsiteX2858" fmla="*/ 5395833 w 7127914"/>
              <a:gd name="connsiteY2858" fmla="*/ 820085 h 3944039"/>
              <a:gd name="connsiteX2859" fmla="*/ 5386450 w 7127914"/>
              <a:gd name="connsiteY2859" fmla="*/ 810658 h 3944039"/>
              <a:gd name="connsiteX2860" fmla="*/ 5417726 w 7127914"/>
              <a:gd name="connsiteY2860" fmla="*/ 810658 h 3944039"/>
              <a:gd name="connsiteX2861" fmla="*/ 5408343 w 7127914"/>
              <a:gd name="connsiteY2861" fmla="*/ 820085 h 3944039"/>
              <a:gd name="connsiteX2862" fmla="*/ 5417726 w 7127914"/>
              <a:gd name="connsiteY2862" fmla="*/ 829512 h 3944039"/>
              <a:gd name="connsiteX2863" fmla="*/ 5427109 w 7127914"/>
              <a:gd name="connsiteY2863" fmla="*/ 820085 h 3944039"/>
              <a:gd name="connsiteX2864" fmla="*/ 5417726 w 7127914"/>
              <a:gd name="connsiteY2864" fmla="*/ 810658 h 3944039"/>
              <a:gd name="connsiteX2865" fmla="*/ 5449002 w 7127914"/>
              <a:gd name="connsiteY2865" fmla="*/ 810658 h 3944039"/>
              <a:gd name="connsiteX2866" fmla="*/ 5439619 w 7127914"/>
              <a:gd name="connsiteY2866" fmla="*/ 820085 h 3944039"/>
              <a:gd name="connsiteX2867" fmla="*/ 5449002 w 7127914"/>
              <a:gd name="connsiteY2867" fmla="*/ 829512 h 3944039"/>
              <a:gd name="connsiteX2868" fmla="*/ 5458385 w 7127914"/>
              <a:gd name="connsiteY2868" fmla="*/ 820085 h 3944039"/>
              <a:gd name="connsiteX2869" fmla="*/ 5449002 w 7127914"/>
              <a:gd name="connsiteY2869" fmla="*/ 810658 h 3944039"/>
              <a:gd name="connsiteX2870" fmla="*/ 5480278 w 7127914"/>
              <a:gd name="connsiteY2870" fmla="*/ 810658 h 3944039"/>
              <a:gd name="connsiteX2871" fmla="*/ 5470895 w 7127914"/>
              <a:gd name="connsiteY2871" fmla="*/ 820085 h 3944039"/>
              <a:gd name="connsiteX2872" fmla="*/ 5480278 w 7127914"/>
              <a:gd name="connsiteY2872" fmla="*/ 829512 h 3944039"/>
              <a:gd name="connsiteX2873" fmla="*/ 5489661 w 7127914"/>
              <a:gd name="connsiteY2873" fmla="*/ 820085 h 3944039"/>
              <a:gd name="connsiteX2874" fmla="*/ 5480278 w 7127914"/>
              <a:gd name="connsiteY2874" fmla="*/ 810658 h 3944039"/>
              <a:gd name="connsiteX2875" fmla="*/ 5511554 w 7127914"/>
              <a:gd name="connsiteY2875" fmla="*/ 810658 h 3944039"/>
              <a:gd name="connsiteX2876" fmla="*/ 5502171 w 7127914"/>
              <a:gd name="connsiteY2876" fmla="*/ 820085 h 3944039"/>
              <a:gd name="connsiteX2877" fmla="*/ 5511554 w 7127914"/>
              <a:gd name="connsiteY2877" fmla="*/ 829512 h 3944039"/>
              <a:gd name="connsiteX2878" fmla="*/ 5520937 w 7127914"/>
              <a:gd name="connsiteY2878" fmla="*/ 820085 h 3944039"/>
              <a:gd name="connsiteX2879" fmla="*/ 5511554 w 7127914"/>
              <a:gd name="connsiteY2879" fmla="*/ 810658 h 3944039"/>
              <a:gd name="connsiteX2880" fmla="*/ 5542831 w 7127914"/>
              <a:gd name="connsiteY2880" fmla="*/ 810658 h 3944039"/>
              <a:gd name="connsiteX2881" fmla="*/ 5533448 w 7127914"/>
              <a:gd name="connsiteY2881" fmla="*/ 820085 h 3944039"/>
              <a:gd name="connsiteX2882" fmla="*/ 5542831 w 7127914"/>
              <a:gd name="connsiteY2882" fmla="*/ 829512 h 3944039"/>
              <a:gd name="connsiteX2883" fmla="*/ 5552214 w 7127914"/>
              <a:gd name="connsiteY2883" fmla="*/ 820085 h 3944039"/>
              <a:gd name="connsiteX2884" fmla="*/ 5542831 w 7127914"/>
              <a:gd name="connsiteY2884" fmla="*/ 810658 h 3944039"/>
              <a:gd name="connsiteX2885" fmla="*/ 5574107 w 7127914"/>
              <a:gd name="connsiteY2885" fmla="*/ 810658 h 3944039"/>
              <a:gd name="connsiteX2886" fmla="*/ 5564724 w 7127914"/>
              <a:gd name="connsiteY2886" fmla="*/ 820085 h 3944039"/>
              <a:gd name="connsiteX2887" fmla="*/ 5574107 w 7127914"/>
              <a:gd name="connsiteY2887" fmla="*/ 829512 h 3944039"/>
              <a:gd name="connsiteX2888" fmla="*/ 5583490 w 7127914"/>
              <a:gd name="connsiteY2888" fmla="*/ 820085 h 3944039"/>
              <a:gd name="connsiteX2889" fmla="*/ 5574107 w 7127914"/>
              <a:gd name="connsiteY2889" fmla="*/ 810658 h 3944039"/>
              <a:gd name="connsiteX2890" fmla="*/ 5605383 w 7127914"/>
              <a:gd name="connsiteY2890" fmla="*/ 810658 h 3944039"/>
              <a:gd name="connsiteX2891" fmla="*/ 5596000 w 7127914"/>
              <a:gd name="connsiteY2891" fmla="*/ 820085 h 3944039"/>
              <a:gd name="connsiteX2892" fmla="*/ 5605383 w 7127914"/>
              <a:gd name="connsiteY2892" fmla="*/ 829512 h 3944039"/>
              <a:gd name="connsiteX2893" fmla="*/ 5614766 w 7127914"/>
              <a:gd name="connsiteY2893" fmla="*/ 820085 h 3944039"/>
              <a:gd name="connsiteX2894" fmla="*/ 5605383 w 7127914"/>
              <a:gd name="connsiteY2894" fmla="*/ 810658 h 3944039"/>
              <a:gd name="connsiteX2895" fmla="*/ 5636659 w 7127914"/>
              <a:gd name="connsiteY2895" fmla="*/ 810658 h 3944039"/>
              <a:gd name="connsiteX2896" fmla="*/ 5627276 w 7127914"/>
              <a:gd name="connsiteY2896" fmla="*/ 820085 h 3944039"/>
              <a:gd name="connsiteX2897" fmla="*/ 5636659 w 7127914"/>
              <a:gd name="connsiteY2897" fmla="*/ 829512 h 3944039"/>
              <a:gd name="connsiteX2898" fmla="*/ 5646042 w 7127914"/>
              <a:gd name="connsiteY2898" fmla="*/ 820085 h 3944039"/>
              <a:gd name="connsiteX2899" fmla="*/ 5636659 w 7127914"/>
              <a:gd name="connsiteY2899" fmla="*/ 810658 h 3944039"/>
              <a:gd name="connsiteX2900" fmla="*/ 5667935 w 7127914"/>
              <a:gd name="connsiteY2900" fmla="*/ 810658 h 3944039"/>
              <a:gd name="connsiteX2901" fmla="*/ 5658552 w 7127914"/>
              <a:gd name="connsiteY2901" fmla="*/ 820085 h 3944039"/>
              <a:gd name="connsiteX2902" fmla="*/ 5667935 w 7127914"/>
              <a:gd name="connsiteY2902" fmla="*/ 829512 h 3944039"/>
              <a:gd name="connsiteX2903" fmla="*/ 5677318 w 7127914"/>
              <a:gd name="connsiteY2903" fmla="*/ 820085 h 3944039"/>
              <a:gd name="connsiteX2904" fmla="*/ 5667935 w 7127914"/>
              <a:gd name="connsiteY2904" fmla="*/ 810658 h 3944039"/>
              <a:gd name="connsiteX2905" fmla="*/ 5699211 w 7127914"/>
              <a:gd name="connsiteY2905" fmla="*/ 810658 h 3944039"/>
              <a:gd name="connsiteX2906" fmla="*/ 5689828 w 7127914"/>
              <a:gd name="connsiteY2906" fmla="*/ 820085 h 3944039"/>
              <a:gd name="connsiteX2907" fmla="*/ 5699211 w 7127914"/>
              <a:gd name="connsiteY2907" fmla="*/ 829512 h 3944039"/>
              <a:gd name="connsiteX2908" fmla="*/ 5708594 w 7127914"/>
              <a:gd name="connsiteY2908" fmla="*/ 820085 h 3944039"/>
              <a:gd name="connsiteX2909" fmla="*/ 5699211 w 7127914"/>
              <a:gd name="connsiteY2909" fmla="*/ 810658 h 3944039"/>
              <a:gd name="connsiteX2910" fmla="*/ 5730487 w 7127914"/>
              <a:gd name="connsiteY2910" fmla="*/ 810658 h 3944039"/>
              <a:gd name="connsiteX2911" fmla="*/ 5721104 w 7127914"/>
              <a:gd name="connsiteY2911" fmla="*/ 820085 h 3944039"/>
              <a:gd name="connsiteX2912" fmla="*/ 5730487 w 7127914"/>
              <a:gd name="connsiteY2912" fmla="*/ 829512 h 3944039"/>
              <a:gd name="connsiteX2913" fmla="*/ 5739870 w 7127914"/>
              <a:gd name="connsiteY2913" fmla="*/ 820085 h 3944039"/>
              <a:gd name="connsiteX2914" fmla="*/ 5730487 w 7127914"/>
              <a:gd name="connsiteY2914" fmla="*/ 810658 h 3944039"/>
              <a:gd name="connsiteX2915" fmla="*/ 5761763 w 7127914"/>
              <a:gd name="connsiteY2915" fmla="*/ 810658 h 3944039"/>
              <a:gd name="connsiteX2916" fmla="*/ 5752380 w 7127914"/>
              <a:gd name="connsiteY2916" fmla="*/ 820085 h 3944039"/>
              <a:gd name="connsiteX2917" fmla="*/ 5761763 w 7127914"/>
              <a:gd name="connsiteY2917" fmla="*/ 829512 h 3944039"/>
              <a:gd name="connsiteX2918" fmla="*/ 5771146 w 7127914"/>
              <a:gd name="connsiteY2918" fmla="*/ 820085 h 3944039"/>
              <a:gd name="connsiteX2919" fmla="*/ 5761763 w 7127914"/>
              <a:gd name="connsiteY2919" fmla="*/ 810658 h 3944039"/>
              <a:gd name="connsiteX2920" fmla="*/ 5793040 w 7127914"/>
              <a:gd name="connsiteY2920" fmla="*/ 810658 h 3944039"/>
              <a:gd name="connsiteX2921" fmla="*/ 5783657 w 7127914"/>
              <a:gd name="connsiteY2921" fmla="*/ 820085 h 3944039"/>
              <a:gd name="connsiteX2922" fmla="*/ 5793040 w 7127914"/>
              <a:gd name="connsiteY2922" fmla="*/ 829512 h 3944039"/>
              <a:gd name="connsiteX2923" fmla="*/ 5802423 w 7127914"/>
              <a:gd name="connsiteY2923" fmla="*/ 820085 h 3944039"/>
              <a:gd name="connsiteX2924" fmla="*/ 5793040 w 7127914"/>
              <a:gd name="connsiteY2924" fmla="*/ 810658 h 3944039"/>
              <a:gd name="connsiteX2925" fmla="*/ 5824316 w 7127914"/>
              <a:gd name="connsiteY2925" fmla="*/ 810658 h 3944039"/>
              <a:gd name="connsiteX2926" fmla="*/ 5814933 w 7127914"/>
              <a:gd name="connsiteY2926" fmla="*/ 820085 h 3944039"/>
              <a:gd name="connsiteX2927" fmla="*/ 5824316 w 7127914"/>
              <a:gd name="connsiteY2927" fmla="*/ 829512 h 3944039"/>
              <a:gd name="connsiteX2928" fmla="*/ 5833699 w 7127914"/>
              <a:gd name="connsiteY2928" fmla="*/ 820085 h 3944039"/>
              <a:gd name="connsiteX2929" fmla="*/ 5824316 w 7127914"/>
              <a:gd name="connsiteY2929" fmla="*/ 810658 h 3944039"/>
              <a:gd name="connsiteX2930" fmla="*/ 5855592 w 7127914"/>
              <a:gd name="connsiteY2930" fmla="*/ 810658 h 3944039"/>
              <a:gd name="connsiteX2931" fmla="*/ 5846209 w 7127914"/>
              <a:gd name="connsiteY2931" fmla="*/ 820085 h 3944039"/>
              <a:gd name="connsiteX2932" fmla="*/ 5855592 w 7127914"/>
              <a:gd name="connsiteY2932" fmla="*/ 829512 h 3944039"/>
              <a:gd name="connsiteX2933" fmla="*/ 5864975 w 7127914"/>
              <a:gd name="connsiteY2933" fmla="*/ 820085 h 3944039"/>
              <a:gd name="connsiteX2934" fmla="*/ 5855592 w 7127914"/>
              <a:gd name="connsiteY2934" fmla="*/ 810658 h 3944039"/>
              <a:gd name="connsiteX2935" fmla="*/ 5886868 w 7127914"/>
              <a:gd name="connsiteY2935" fmla="*/ 810658 h 3944039"/>
              <a:gd name="connsiteX2936" fmla="*/ 5877485 w 7127914"/>
              <a:gd name="connsiteY2936" fmla="*/ 820085 h 3944039"/>
              <a:gd name="connsiteX2937" fmla="*/ 5886868 w 7127914"/>
              <a:gd name="connsiteY2937" fmla="*/ 829512 h 3944039"/>
              <a:gd name="connsiteX2938" fmla="*/ 5896251 w 7127914"/>
              <a:gd name="connsiteY2938" fmla="*/ 820085 h 3944039"/>
              <a:gd name="connsiteX2939" fmla="*/ 5886868 w 7127914"/>
              <a:gd name="connsiteY2939" fmla="*/ 810658 h 3944039"/>
              <a:gd name="connsiteX2940" fmla="*/ 5918144 w 7127914"/>
              <a:gd name="connsiteY2940" fmla="*/ 810658 h 3944039"/>
              <a:gd name="connsiteX2941" fmla="*/ 5908761 w 7127914"/>
              <a:gd name="connsiteY2941" fmla="*/ 820085 h 3944039"/>
              <a:gd name="connsiteX2942" fmla="*/ 5918144 w 7127914"/>
              <a:gd name="connsiteY2942" fmla="*/ 829512 h 3944039"/>
              <a:gd name="connsiteX2943" fmla="*/ 5927527 w 7127914"/>
              <a:gd name="connsiteY2943" fmla="*/ 820085 h 3944039"/>
              <a:gd name="connsiteX2944" fmla="*/ 5918144 w 7127914"/>
              <a:gd name="connsiteY2944" fmla="*/ 810658 h 3944039"/>
              <a:gd name="connsiteX2945" fmla="*/ 5949420 w 7127914"/>
              <a:gd name="connsiteY2945" fmla="*/ 810658 h 3944039"/>
              <a:gd name="connsiteX2946" fmla="*/ 5940037 w 7127914"/>
              <a:gd name="connsiteY2946" fmla="*/ 820085 h 3944039"/>
              <a:gd name="connsiteX2947" fmla="*/ 5949420 w 7127914"/>
              <a:gd name="connsiteY2947" fmla="*/ 829512 h 3944039"/>
              <a:gd name="connsiteX2948" fmla="*/ 5958803 w 7127914"/>
              <a:gd name="connsiteY2948" fmla="*/ 820085 h 3944039"/>
              <a:gd name="connsiteX2949" fmla="*/ 5949420 w 7127914"/>
              <a:gd name="connsiteY2949" fmla="*/ 810658 h 3944039"/>
              <a:gd name="connsiteX2950" fmla="*/ 5980696 w 7127914"/>
              <a:gd name="connsiteY2950" fmla="*/ 810658 h 3944039"/>
              <a:gd name="connsiteX2951" fmla="*/ 5971313 w 7127914"/>
              <a:gd name="connsiteY2951" fmla="*/ 820085 h 3944039"/>
              <a:gd name="connsiteX2952" fmla="*/ 5980696 w 7127914"/>
              <a:gd name="connsiteY2952" fmla="*/ 829512 h 3944039"/>
              <a:gd name="connsiteX2953" fmla="*/ 5990079 w 7127914"/>
              <a:gd name="connsiteY2953" fmla="*/ 820085 h 3944039"/>
              <a:gd name="connsiteX2954" fmla="*/ 5980696 w 7127914"/>
              <a:gd name="connsiteY2954" fmla="*/ 810658 h 3944039"/>
              <a:gd name="connsiteX2955" fmla="*/ 6011972 w 7127914"/>
              <a:gd name="connsiteY2955" fmla="*/ 810658 h 3944039"/>
              <a:gd name="connsiteX2956" fmla="*/ 6002589 w 7127914"/>
              <a:gd name="connsiteY2956" fmla="*/ 820085 h 3944039"/>
              <a:gd name="connsiteX2957" fmla="*/ 6011972 w 7127914"/>
              <a:gd name="connsiteY2957" fmla="*/ 829512 h 3944039"/>
              <a:gd name="connsiteX2958" fmla="*/ 6021355 w 7127914"/>
              <a:gd name="connsiteY2958" fmla="*/ 820085 h 3944039"/>
              <a:gd name="connsiteX2959" fmla="*/ 6011972 w 7127914"/>
              <a:gd name="connsiteY2959" fmla="*/ 810658 h 3944039"/>
              <a:gd name="connsiteX2960" fmla="*/ 6043249 w 7127914"/>
              <a:gd name="connsiteY2960" fmla="*/ 810658 h 3944039"/>
              <a:gd name="connsiteX2961" fmla="*/ 6033866 w 7127914"/>
              <a:gd name="connsiteY2961" fmla="*/ 820085 h 3944039"/>
              <a:gd name="connsiteX2962" fmla="*/ 6043249 w 7127914"/>
              <a:gd name="connsiteY2962" fmla="*/ 829512 h 3944039"/>
              <a:gd name="connsiteX2963" fmla="*/ 6052632 w 7127914"/>
              <a:gd name="connsiteY2963" fmla="*/ 820085 h 3944039"/>
              <a:gd name="connsiteX2964" fmla="*/ 6043249 w 7127914"/>
              <a:gd name="connsiteY2964" fmla="*/ 810658 h 3944039"/>
              <a:gd name="connsiteX2965" fmla="*/ 538652 w 7127914"/>
              <a:gd name="connsiteY2965" fmla="*/ 842080 h 3944039"/>
              <a:gd name="connsiteX2966" fmla="*/ 529269 w 7127914"/>
              <a:gd name="connsiteY2966" fmla="*/ 851507 h 3944039"/>
              <a:gd name="connsiteX2967" fmla="*/ 538652 w 7127914"/>
              <a:gd name="connsiteY2967" fmla="*/ 860934 h 3944039"/>
              <a:gd name="connsiteX2968" fmla="*/ 548035 w 7127914"/>
              <a:gd name="connsiteY2968" fmla="*/ 851507 h 3944039"/>
              <a:gd name="connsiteX2969" fmla="*/ 538652 w 7127914"/>
              <a:gd name="connsiteY2969" fmla="*/ 842080 h 3944039"/>
              <a:gd name="connsiteX2970" fmla="*/ 569928 w 7127914"/>
              <a:gd name="connsiteY2970" fmla="*/ 842080 h 3944039"/>
              <a:gd name="connsiteX2971" fmla="*/ 560545 w 7127914"/>
              <a:gd name="connsiteY2971" fmla="*/ 851507 h 3944039"/>
              <a:gd name="connsiteX2972" fmla="*/ 569928 w 7127914"/>
              <a:gd name="connsiteY2972" fmla="*/ 860934 h 3944039"/>
              <a:gd name="connsiteX2973" fmla="*/ 579311 w 7127914"/>
              <a:gd name="connsiteY2973" fmla="*/ 851507 h 3944039"/>
              <a:gd name="connsiteX2974" fmla="*/ 569928 w 7127914"/>
              <a:gd name="connsiteY2974" fmla="*/ 842080 h 3944039"/>
              <a:gd name="connsiteX2975" fmla="*/ 601204 w 7127914"/>
              <a:gd name="connsiteY2975" fmla="*/ 842080 h 3944039"/>
              <a:gd name="connsiteX2976" fmla="*/ 591821 w 7127914"/>
              <a:gd name="connsiteY2976" fmla="*/ 851507 h 3944039"/>
              <a:gd name="connsiteX2977" fmla="*/ 601204 w 7127914"/>
              <a:gd name="connsiteY2977" fmla="*/ 860934 h 3944039"/>
              <a:gd name="connsiteX2978" fmla="*/ 610587 w 7127914"/>
              <a:gd name="connsiteY2978" fmla="*/ 851507 h 3944039"/>
              <a:gd name="connsiteX2979" fmla="*/ 601204 w 7127914"/>
              <a:gd name="connsiteY2979" fmla="*/ 842080 h 3944039"/>
              <a:gd name="connsiteX2980" fmla="*/ 632480 w 7127914"/>
              <a:gd name="connsiteY2980" fmla="*/ 842080 h 3944039"/>
              <a:gd name="connsiteX2981" fmla="*/ 623097 w 7127914"/>
              <a:gd name="connsiteY2981" fmla="*/ 851507 h 3944039"/>
              <a:gd name="connsiteX2982" fmla="*/ 632480 w 7127914"/>
              <a:gd name="connsiteY2982" fmla="*/ 860934 h 3944039"/>
              <a:gd name="connsiteX2983" fmla="*/ 641863 w 7127914"/>
              <a:gd name="connsiteY2983" fmla="*/ 851507 h 3944039"/>
              <a:gd name="connsiteX2984" fmla="*/ 632480 w 7127914"/>
              <a:gd name="connsiteY2984" fmla="*/ 842080 h 3944039"/>
              <a:gd name="connsiteX2985" fmla="*/ 663756 w 7127914"/>
              <a:gd name="connsiteY2985" fmla="*/ 842080 h 3944039"/>
              <a:gd name="connsiteX2986" fmla="*/ 654373 w 7127914"/>
              <a:gd name="connsiteY2986" fmla="*/ 851507 h 3944039"/>
              <a:gd name="connsiteX2987" fmla="*/ 663756 w 7127914"/>
              <a:gd name="connsiteY2987" fmla="*/ 860934 h 3944039"/>
              <a:gd name="connsiteX2988" fmla="*/ 673139 w 7127914"/>
              <a:gd name="connsiteY2988" fmla="*/ 851507 h 3944039"/>
              <a:gd name="connsiteX2989" fmla="*/ 663756 w 7127914"/>
              <a:gd name="connsiteY2989" fmla="*/ 842080 h 3944039"/>
              <a:gd name="connsiteX2990" fmla="*/ 695032 w 7127914"/>
              <a:gd name="connsiteY2990" fmla="*/ 842080 h 3944039"/>
              <a:gd name="connsiteX2991" fmla="*/ 685649 w 7127914"/>
              <a:gd name="connsiteY2991" fmla="*/ 851507 h 3944039"/>
              <a:gd name="connsiteX2992" fmla="*/ 695032 w 7127914"/>
              <a:gd name="connsiteY2992" fmla="*/ 860934 h 3944039"/>
              <a:gd name="connsiteX2993" fmla="*/ 704415 w 7127914"/>
              <a:gd name="connsiteY2993" fmla="*/ 851507 h 3944039"/>
              <a:gd name="connsiteX2994" fmla="*/ 695032 w 7127914"/>
              <a:gd name="connsiteY2994" fmla="*/ 842080 h 3944039"/>
              <a:gd name="connsiteX2995" fmla="*/ 726308 w 7127914"/>
              <a:gd name="connsiteY2995" fmla="*/ 842080 h 3944039"/>
              <a:gd name="connsiteX2996" fmla="*/ 716925 w 7127914"/>
              <a:gd name="connsiteY2996" fmla="*/ 851507 h 3944039"/>
              <a:gd name="connsiteX2997" fmla="*/ 726308 w 7127914"/>
              <a:gd name="connsiteY2997" fmla="*/ 860934 h 3944039"/>
              <a:gd name="connsiteX2998" fmla="*/ 735691 w 7127914"/>
              <a:gd name="connsiteY2998" fmla="*/ 851507 h 3944039"/>
              <a:gd name="connsiteX2999" fmla="*/ 726308 w 7127914"/>
              <a:gd name="connsiteY2999" fmla="*/ 842080 h 3944039"/>
              <a:gd name="connsiteX3000" fmla="*/ 757584 w 7127914"/>
              <a:gd name="connsiteY3000" fmla="*/ 842080 h 3944039"/>
              <a:gd name="connsiteX3001" fmla="*/ 748201 w 7127914"/>
              <a:gd name="connsiteY3001" fmla="*/ 851507 h 3944039"/>
              <a:gd name="connsiteX3002" fmla="*/ 757584 w 7127914"/>
              <a:gd name="connsiteY3002" fmla="*/ 860934 h 3944039"/>
              <a:gd name="connsiteX3003" fmla="*/ 766967 w 7127914"/>
              <a:gd name="connsiteY3003" fmla="*/ 851507 h 3944039"/>
              <a:gd name="connsiteX3004" fmla="*/ 757584 w 7127914"/>
              <a:gd name="connsiteY3004" fmla="*/ 842080 h 3944039"/>
              <a:gd name="connsiteX3005" fmla="*/ 788860 w 7127914"/>
              <a:gd name="connsiteY3005" fmla="*/ 842080 h 3944039"/>
              <a:gd name="connsiteX3006" fmla="*/ 779477 w 7127914"/>
              <a:gd name="connsiteY3006" fmla="*/ 851507 h 3944039"/>
              <a:gd name="connsiteX3007" fmla="*/ 788860 w 7127914"/>
              <a:gd name="connsiteY3007" fmla="*/ 860934 h 3944039"/>
              <a:gd name="connsiteX3008" fmla="*/ 798243 w 7127914"/>
              <a:gd name="connsiteY3008" fmla="*/ 851507 h 3944039"/>
              <a:gd name="connsiteX3009" fmla="*/ 788860 w 7127914"/>
              <a:gd name="connsiteY3009" fmla="*/ 842080 h 3944039"/>
              <a:gd name="connsiteX3010" fmla="*/ 820137 w 7127914"/>
              <a:gd name="connsiteY3010" fmla="*/ 842080 h 3944039"/>
              <a:gd name="connsiteX3011" fmla="*/ 810754 w 7127914"/>
              <a:gd name="connsiteY3011" fmla="*/ 851507 h 3944039"/>
              <a:gd name="connsiteX3012" fmla="*/ 820137 w 7127914"/>
              <a:gd name="connsiteY3012" fmla="*/ 860934 h 3944039"/>
              <a:gd name="connsiteX3013" fmla="*/ 829520 w 7127914"/>
              <a:gd name="connsiteY3013" fmla="*/ 851507 h 3944039"/>
              <a:gd name="connsiteX3014" fmla="*/ 820137 w 7127914"/>
              <a:gd name="connsiteY3014" fmla="*/ 842080 h 3944039"/>
              <a:gd name="connsiteX3015" fmla="*/ 851413 w 7127914"/>
              <a:gd name="connsiteY3015" fmla="*/ 842080 h 3944039"/>
              <a:gd name="connsiteX3016" fmla="*/ 842030 w 7127914"/>
              <a:gd name="connsiteY3016" fmla="*/ 851507 h 3944039"/>
              <a:gd name="connsiteX3017" fmla="*/ 851413 w 7127914"/>
              <a:gd name="connsiteY3017" fmla="*/ 860934 h 3944039"/>
              <a:gd name="connsiteX3018" fmla="*/ 860796 w 7127914"/>
              <a:gd name="connsiteY3018" fmla="*/ 851507 h 3944039"/>
              <a:gd name="connsiteX3019" fmla="*/ 851413 w 7127914"/>
              <a:gd name="connsiteY3019" fmla="*/ 842080 h 3944039"/>
              <a:gd name="connsiteX3020" fmla="*/ 882689 w 7127914"/>
              <a:gd name="connsiteY3020" fmla="*/ 842080 h 3944039"/>
              <a:gd name="connsiteX3021" fmla="*/ 873306 w 7127914"/>
              <a:gd name="connsiteY3021" fmla="*/ 851507 h 3944039"/>
              <a:gd name="connsiteX3022" fmla="*/ 882689 w 7127914"/>
              <a:gd name="connsiteY3022" fmla="*/ 860934 h 3944039"/>
              <a:gd name="connsiteX3023" fmla="*/ 892072 w 7127914"/>
              <a:gd name="connsiteY3023" fmla="*/ 851507 h 3944039"/>
              <a:gd name="connsiteX3024" fmla="*/ 882689 w 7127914"/>
              <a:gd name="connsiteY3024" fmla="*/ 842080 h 3944039"/>
              <a:gd name="connsiteX3025" fmla="*/ 913965 w 7127914"/>
              <a:gd name="connsiteY3025" fmla="*/ 842080 h 3944039"/>
              <a:gd name="connsiteX3026" fmla="*/ 904582 w 7127914"/>
              <a:gd name="connsiteY3026" fmla="*/ 851507 h 3944039"/>
              <a:gd name="connsiteX3027" fmla="*/ 913965 w 7127914"/>
              <a:gd name="connsiteY3027" fmla="*/ 860934 h 3944039"/>
              <a:gd name="connsiteX3028" fmla="*/ 923348 w 7127914"/>
              <a:gd name="connsiteY3028" fmla="*/ 851507 h 3944039"/>
              <a:gd name="connsiteX3029" fmla="*/ 913965 w 7127914"/>
              <a:gd name="connsiteY3029" fmla="*/ 842080 h 3944039"/>
              <a:gd name="connsiteX3030" fmla="*/ 945241 w 7127914"/>
              <a:gd name="connsiteY3030" fmla="*/ 842080 h 3944039"/>
              <a:gd name="connsiteX3031" fmla="*/ 935858 w 7127914"/>
              <a:gd name="connsiteY3031" fmla="*/ 851507 h 3944039"/>
              <a:gd name="connsiteX3032" fmla="*/ 945241 w 7127914"/>
              <a:gd name="connsiteY3032" fmla="*/ 860934 h 3944039"/>
              <a:gd name="connsiteX3033" fmla="*/ 954624 w 7127914"/>
              <a:gd name="connsiteY3033" fmla="*/ 851507 h 3944039"/>
              <a:gd name="connsiteX3034" fmla="*/ 945241 w 7127914"/>
              <a:gd name="connsiteY3034" fmla="*/ 842080 h 3944039"/>
              <a:gd name="connsiteX3035" fmla="*/ 976517 w 7127914"/>
              <a:gd name="connsiteY3035" fmla="*/ 842080 h 3944039"/>
              <a:gd name="connsiteX3036" fmla="*/ 967134 w 7127914"/>
              <a:gd name="connsiteY3036" fmla="*/ 851507 h 3944039"/>
              <a:gd name="connsiteX3037" fmla="*/ 976517 w 7127914"/>
              <a:gd name="connsiteY3037" fmla="*/ 860934 h 3944039"/>
              <a:gd name="connsiteX3038" fmla="*/ 985900 w 7127914"/>
              <a:gd name="connsiteY3038" fmla="*/ 851507 h 3944039"/>
              <a:gd name="connsiteX3039" fmla="*/ 976517 w 7127914"/>
              <a:gd name="connsiteY3039" fmla="*/ 842080 h 3944039"/>
              <a:gd name="connsiteX3040" fmla="*/ 1007793 w 7127914"/>
              <a:gd name="connsiteY3040" fmla="*/ 842080 h 3944039"/>
              <a:gd name="connsiteX3041" fmla="*/ 998410 w 7127914"/>
              <a:gd name="connsiteY3041" fmla="*/ 851507 h 3944039"/>
              <a:gd name="connsiteX3042" fmla="*/ 1007793 w 7127914"/>
              <a:gd name="connsiteY3042" fmla="*/ 860934 h 3944039"/>
              <a:gd name="connsiteX3043" fmla="*/ 1017176 w 7127914"/>
              <a:gd name="connsiteY3043" fmla="*/ 851507 h 3944039"/>
              <a:gd name="connsiteX3044" fmla="*/ 1007793 w 7127914"/>
              <a:gd name="connsiteY3044" fmla="*/ 842080 h 3944039"/>
              <a:gd name="connsiteX3045" fmla="*/ 1039069 w 7127914"/>
              <a:gd name="connsiteY3045" fmla="*/ 842080 h 3944039"/>
              <a:gd name="connsiteX3046" fmla="*/ 1029686 w 7127914"/>
              <a:gd name="connsiteY3046" fmla="*/ 851507 h 3944039"/>
              <a:gd name="connsiteX3047" fmla="*/ 1039069 w 7127914"/>
              <a:gd name="connsiteY3047" fmla="*/ 860934 h 3944039"/>
              <a:gd name="connsiteX3048" fmla="*/ 1048452 w 7127914"/>
              <a:gd name="connsiteY3048" fmla="*/ 851507 h 3944039"/>
              <a:gd name="connsiteX3049" fmla="*/ 1039069 w 7127914"/>
              <a:gd name="connsiteY3049" fmla="*/ 842080 h 3944039"/>
              <a:gd name="connsiteX3050" fmla="*/ 1070346 w 7127914"/>
              <a:gd name="connsiteY3050" fmla="*/ 842080 h 3944039"/>
              <a:gd name="connsiteX3051" fmla="*/ 1060963 w 7127914"/>
              <a:gd name="connsiteY3051" fmla="*/ 851507 h 3944039"/>
              <a:gd name="connsiteX3052" fmla="*/ 1070346 w 7127914"/>
              <a:gd name="connsiteY3052" fmla="*/ 860934 h 3944039"/>
              <a:gd name="connsiteX3053" fmla="*/ 1079729 w 7127914"/>
              <a:gd name="connsiteY3053" fmla="*/ 851507 h 3944039"/>
              <a:gd name="connsiteX3054" fmla="*/ 1070346 w 7127914"/>
              <a:gd name="connsiteY3054" fmla="*/ 842080 h 3944039"/>
              <a:gd name="connsiteX3055" fmla="*/ 1101622 w 7127914"/>
              <a:gd name="connsiteY3055" fmla="*/ 842080 h 3944039"/>
              <a:gd name="connsiteX3056" fmla="*/ 1092239 w 7127914"/>
              <a:gd name="connsiteY3056" fmla="*/ 851507 h 3944039"/>
              <a:gd name="connsiteX3057" fmla="*/ 1101622 w 7127914"/>
              <a:gd name="connsiteY3057" fmla="*/ 860934 h 3944039"/>
              <a:gd name="connsiteX3058" fmla="*/ 1111005 w 7127914"/>
              <a:gd name="connsiteY3058" fmla="*/ 851507 h 3944039"/>
              <a:gd name="connsiteX3059" fmla="*/ 1101622 w 7127914"/>
              <a:gd name="connsiteY3059" fmla="*/ 842080 h 3944039"/>
              <a:gd name="connsiteX3060" fmla="*/ 1132898 w 7127914"/>
              <a:gd name="connsiteY3060" fmla="*/ 842080 h 3944039"/>
              <a:gd name="connsiteX3061" fmla="*/ 1123515 w 7127914"/>
              <a:gd name="connsiteY3061" fmla="*/ 851507 h 3944039"/>
              <a:gd name="connsiteX3062" fmla="*/ 1132898 w 7127914"/>
              <a:gd name="connsiteY3062" fmla="*/ 860934 h 3944039"/>
              <a:gd name="connsiteX3063" fmla="*/ 1142281 w 7127914"/>
              <a:gd name="connsiteY3063" fmla="*/ 851507 h 3944039"/>
              <a:gd name="connsiteX3064" fmla="*/ 1132898 w 7127914"/>
              <a:gd name="connsiteY3064" fmla="*/ 842080 h 3944039"/>
              <a:gd name="connsiteX3065" fmla="*/ 1164174 w 7127914"/>
              <a:gd name="connsiteY3065" fmla="*/ 842080 h 3944039"/>
              <a:gd name="connsiteX3066" fmla="*/ 1154791 w 7127914"/>
              <a:gd name="connsiteY3066" fmla="*/ 851507 h 3944039"/>
              <a:gd name="connsiteX3067" fmla="*/ 1164174 w 7127914"/>
              <a:gd name="connsiteY3067" fmla="*/ 860934 h 3944039"/>
              <a:gd name="connsiteX3068" fmla="*/ 1173557 w 7127914"/>
              <a:gd name="connsiteY3068" fmla="*/ 851507 h 3944039"/>
              <a:gd name="connsiteX3069" fmla="*/ 1164174 w 7127914"/>
              <a:gd name="connsiteY3069" fmla="*/ 842080 h 3944039"/>
              <a:gd name="connsiteX3070" fmla="*/ 1195450 w 7127914"/>
              <a:gd name="connsiteY3070" fmla="*/ 842080 h 3944039"/>
              <a:gd name="connsiteX3071" fmla="*/ 1186067 w 7127914"/>
              <a:gd name="connsiteY3071" fmla="*/ 851507 h 3944039"/>
              <a:gd name="connsiteX3072" fmla="*/ 1195450 w 7127914"/>
              <a:gd name="connsiteY3072" fmla="*/ 860934 h 3944039"/>
              <a:gd name="connsiteX3073" fmla="*/ 1204833 w 7127914"/>
              <a:gd name="connsiteY3073" fmla="*/ 851507 h 3944039"/>
              <a:gd name="connsiteX3074" fmla="*/ 1195450 w 7127914"/>
              <a:gd name="connsiteY3074" fmla="*/ 842080 h 3944039"/>
              <a:gd name="connsiteX3075" fmla="*/ 1226726 w 7127914"/>
              <a:gd name="connsiteY3075" fmla="*/ 842080 h 3944039"/>
              <a:gd name="connsiteX3076" fmla="*/ 1217343 w 7127914"/>
              <a:gd name="connsiteY3076" fmla="*/ 851507 h 3944039"/>
              <a:gd name="connsiteX3077" fmla="*/ 1226726 w 7127914"/>
              <a:gd name="connsiteY3077" fmla="*/ 860934 h 3944039"/>
              <a:gd name="connsiteX3078" fmla="*/ 1236109 w 7127914"/>
              <a:gd name="connsiteY3078" fmla="*/ 851507 h 3944039"/>
              <a:gd name="connsiteX3079" fmla="*/ 1226726 w 7127914"/>
              <a:gd name="connsiteY3079" fmla="*/ 842080 h 3944039"/>
              <a:gd name="connsiteX3080" fmla="*/ 1258002 w 7127914"/>
              <a:gd name="connsiteY3080" fmla="*/ 842080 h 3944039"/>
              <a:gd name="connsiteX3081" fmla="*/ 1248619 w 7127914"/>
              <a:gd name="connsiteY3081" fmla="*/ 851507 h 3944039"/>
              <a:gd name="connsiteX3082" fmla="*/ 1258002 w 7127914"/>
              <a:gd name="connsiteY3082" fmla="*/ 860934 h 3944039"/>
              <a:gd name="connsiteX3083" fmla="*/ 1267385 w 7127914"/>
              <a:gd name="connsiteY3083" fmla="*/ 851507 h 3944039"/>
              <a:gd name="connsiteX3084" fmla="*/ 1258002 w 7127914"/>
              <a:gd name="connsiteY3084" fmla="*/ 842080 h 3944039"/>
              <a:gd name="connsiteX3085" fmla="*/ 1289278 w 7127914"/>
              <a:gd name="connsiteY3085" fmla="*/ 842080 h 3944039"/>
              <a:gd name="connsiteX3086" fmla="*/ 1279895 w 7127914"/>
              <a:gd name="connsiteY3086" fmla="*/ 851507 h 3944039"/>
              <a:gd name="connsiteX3087" fmla="*/ 1289278 w 7127914"/>
              <a:gd name="connsiteY3087" fmla="*/ 860934 h 3944039"/>
              <a:gd name="connsiteX3088" fmla="*/ 1298661 w 7127914"/>
              <a:gd name="connsiteY3088" fmla="*/ 851507 h 3944039"/>
              <a:gd name="connsiteX3089" fmla="*/ 1289278 w 7127914"/>
              <a:gd name="connsiteY3089" fmla="*/ 842080 h 3944039"/>
              <a:gd name="connsiteX3090" fmla="*/ 1320554 w 7127914"/>
              <a:gd name="connsiteY3090" fmla="*/ 842080 h 3944039"/>
              <a:gd name="connsiteX3091" fmla="*/ 1311171 w 7127914"/>
              <a:gd name="connsiteY3091" fmla="*/ 851507 h 3944039"/>
              <a:gd name="connsiteX3092" fmla="*/ 1320554 w 7127914"/>
              <a:gd name="connsiteY3092" fmla="*/ 860934 h 3944039"/>
              <a:gd name="connsiteX3093" fmla="*/ 1329937 w 7127914"/>
              <a:gd name="connsiteY3093" fmla="*/ 851507 h 3944039"/>
              <a:gd name="connsiteX3094" fmla="*/ 1320554 w 7127914"/>
              <a:gd name="connsiteY3094" fmla="*/ 842080 h 3944039"/>
              <a:gd name="connsiteX3095" fmla="*/ 1351831 w 7127914"/>
              <a:gd name="connsiteY3095" fmla="*/ 842080 h 3944039"/>
              <a:gd name="connsiteX3096" fmla="*/ 1342448 w 7127914"/>
              <a:gd name="connsiteY3096" fmla="*/ 851507 h 3944039"/>
              <a:gd name="connsiteX3097" fmla="*/ 1351831 w 7127914"/>
              <a:gd name="connsiteY3097" fmla="*/ 860934 h 3944039"/>
              <a:gd name="connsiteX3098" fmla="*/ 1361214 w 7127914"/>
              <a:gd name="connsiteY3098" fmla="*/ 851507 h 3944039"/>
              <a:gd name="connsiteX3099" fmla="*/ 1351831 w 7127914"/>
              <a:gd name="connsiteY3099" fmla="*/ 842080 h 3944039"/>
              <a:gd name="connsiteX3100" fmla="*/ 1383107 w 7127914"/>
              <a:gd name="connsiteY3100" fmla="*/ 842080 h 3944039"/>
              <a:gd name="connsiteX3101" fmla="*/ 1373724 w 7127914"/>
              <a:gd name="connsiteY3101" fmla="*/ 851507 h 3944039"/>
              <a:gd name="connsiteX3102" fmla="*/ 1383107 w 7127914"/>
              <a:gd name="connsiteY3102" fmla="*/ 860934 h 3944039"/>
              <a:gd name="connsiteX3103" fmla="*/ 1392490 w 7127914"/>
              <a:gd name="connsiteY3103" fmla="*/ 851507 h 3944039"/>
              <a:gd name="connsiteX3104" fmla="*/ 1383107 w 7127914"/>
              <a:gd name="connsiteY3104" fmla="*/ 842080 h 3944039"/>
              <a:gd name="connsiteX3105" fmla="*/ 1414383 w 7127914"/>
              <a:gd name="connsiteY3105" fmla="*/ 842080 h 3944039"/>
              <a:gd name="connsiteX3106" fmla="*/ 1405000 w 7127914"/>
              <a:gd name="connsiteY3106" fmla="*/ 851507 h 3944039"/>
              <a:gd name="connsiteX3107" fmla="*/ 1414383 w 7127914"/>
              <a:gd name="connsiteY3107" fmla="*/ 860934 h 3944039"/>
              <a:gd name="connsiteX3108" fmla="*/ 1423766 w 7127914"/>
              <a:gd name="connsiteY3108" fmla="*/ 851507 h 3944039"/>
              <a:gd name="connsiteX3109" fmla="*/ 1414383 w 7127914"/>
              <a:gd name="connsiteY3109" fmla="*/ 842080 h 3944039"/>
              <a:gd name="connsiteX3110" fmla="*/ 1445659 w 7127914"/>
              <a:gd name="connsiteY3110" fmla="*/ 842080 h 3944039"/>
              <a:gd name="connsiteX3111" fmla="*/ 1436276 w 7127914"/>
              <a:gd name="connsiteY3111" fmla="*/ 851507 h 3944039"/>
              <a:gd name="connsiteX3112" fmla="*/ 1445659 w 7127914"/>
              <a:gd name="connsiteY3112" fmla="*/ 860934 h 3944039"/>
              <a:gd name="connsiteX3113" fmla="*/ 1455042 w 7127914"/>
              <a:gd name="connsiteY3113" fmla="*/ 851507 h 3944039"/>
              <a:gd name="connsiteX3114" fmla="*/ 1445659 w 7127914"/>
              <a:gd name="connsiteY3114" fmla="*/ 842080 h 3944039"/>
              <a:gd name="connsiteX3115" fmla="*/ 1476935 w 7127914"/>
              <a:gd name="connsiteY3115" fmla="*/ 842080 h 3944039"/>
              <a:gd name="connsiteX3116" fmla="*/ 1467552 w 7127914"/>
              <a:gd name="connsiteY3116" fmla="*/ 851507 h 3944039"/>
              <a:gd name="connsiteX3117" fmla="*/ 1476935 w 7127914"/>
              <a:gd name="connsiteY3117" fmla="*/ 860934 h 3944039"/>
              <a:gd name="connsiteX3118" fmla="*/ 1486318 w 7127914"/>
              <a:gd name="connsiteY3118" fmla="*/ 851507 h 3944039"/>
              <a:gd name="connsiteX3119" fmla="*/ 1476935 w 7127914"/>
              <a:gd name="connsiteY3119" fmla="*/ 842080 h 3944039"/>
              <a:gd name="connsiteX3120" fmla="*/ 1508211 w 7127914"/>
              <a:gd name="connsiteY3120" fmla="*/ 842080 h 3944039"/>
              <a:gd name="connsiteX3121" fmla="*/ 1498828 w 7127914"/>
              <a:gd name="connsiteY3121" fmla="*/ 851507 h 3944039"/>
              <a:gd name="connsiteX3122" fmla="*/ 1508211 w 7127914"/>
              <a:gd name="connsiteY3122" fmla="*/ 860934 h 3944039"/>
              <a:gd name="connsiteX3123" fmla="*/ 1517594 w 7127914"/>
              <a:gd name="connsiteY3123" fmla="*/ 851507 h 3944039"/>
              <a:gd name="connsiteX3124" fmla="*/ 1508211 w 7127914"/>
              <a:gd name="connsiteY3124" fmla="*/ 842080 h 3944039"/>
              <a:gd name="connsiteX3125" fmla="*/ 1539487 w 7127914"/>
              <a:gd name="connsiteY3125" fmla="*/ 842080 h 3944039"/>
              <a:gd name="connsiteX3126" fmla="*/ 1530104 w 7127914"/>
              <a:gd name="connsiteY3126" fmla="*/ 851507 h 3944039"/>
              <a:gd name="connsiteX3127" fmla="*/ 1539487 w 7127914"/>
              <a:gd name="connsiteY3127" fmla="*/ 860934 h 3944039"/>
              <a:gd name="connsiteX3128" fmla="*/ 1548870 w 7127914"/>
              <a:gd name="connsiteY3128" fmla="*/ 851507 h 3944039"/>
              <a:gd name="connsiteX3129" fmla="*/ 1539487 w 7127914"/>
              <a:gd name="connsiteY3129" fmla="*/ 842080 h 3944039"/>
              <a:gd name="connsiteX3130" fmla="*/ 1570763 w 7127914"/>
              <a:gd name="connsiteY3130" fmla="*/ 842080 h 3944039"/>
              <a:gd name="connsiteX3131" fmla="*/ 1561380 w 7127914"/>
              <a:gd name="connsiteY3131" fmla="*/ 851507 h 3944039"/>
              <a:gd name="connsiteX3132" fmla="*/ 1570763 w 7127914"/>
              <a:gd name="connsiteY3132" fmla="*/ 860934 h 3944039"/>
              <a:gd name="connsiteX3133" fmla="*/ 1580146 w 7127914"/>
              <a:gd name="connsiteY3133" fmla="*/ 851507 h 3944039"/>
              <a:gd name="connsiteX3134" fmla="*/ 1570763 w 7127914"/>
              <a:gd name="connsiteY3134" fmla="*/ 842080 h 3944039"/>
              <a:gd name="connsiteX3135" fmla="*/ 1602040 w 7127914"/>
              <a:gd name="connsiteY3135" fmla="*/ 842080 h 3944039"/>
              <a:gd name="connsiteX3136" fmla="*/ 1592657 w 7127914"/>
              <a:gd name="connsiteY3136" fmla="*/ 851507 h 3944039"/>
              <a:gd name="connsiteX3137" fmla="*/ 1602040 w 7127914"/>
              <a:gd name="connsiteY3137" fmla="*/ 860934 h 3944039"/>
              <a:gd name="connsiteX3138" fmla="*/ 1611423 w 7127914"/>
              <a:gd name="connsiteY3138" fmla="*/ 851507 h 3944039"/>
              <a:gd name="connsiteX3139" fmla="*/ 1602040 w 7127914"/>
              <a:gd name="connsiteY3139" fmla="*/ 842080 h 3944039"/>
              <a:gd name="connsiteX3140" fmla="*/ 1633316 w 7127914"/>
              <a:gd name="connsiteY3140" fmla="*/ 842080 h 3944039"/>
              <a:gd name="connsiteX3141" fmla="*/ 1623933 w 7127914"/>
              <a:gd name="connsiteY3141" fmla="*/ 851507 h 3944039"/>
              <a:gd name="connsiteX3142" fmla="*/ 1633316 w 7127914"/>
              <a:gd name="connsiteY3142" fmla="*/ 860934 h 3944039"/>
              <a:gd name="connsiteX3143" fmla="*/ 1642699 w 7127914"/>
              <a:gd name="connsiteY3143" fmla="*/ 851507 h 3944039"/>
              <a:gd name="connsiteX3144" fmla="*/ 1633316 w 7127914"/>
              <a:gd name="connsiteY3144" fmla="*/ 842080 h 3944039"/>
              <a:gd name="connsiteX3145" fmla="*/ 1664592 w 7127914"/>
              <a:gd name="connsiteY3145" fmla="*/ 842080 h 3944039"/>
              <a:gd name="connsiteX3146" fmla="*/ 1655209 w 7127914"/>
              <a:gd name="connsiteY3146" fmla="*/ 851507 h 3944039"/>
              <a:gd name="connsiteX3147" fmla="*/ 1664592 w 7127914"/>
              <a:gd name="connsiteY3147" fmla="*/ 860934 h 3944039"/>
              <a:gd name="connsiteX3148" fmla="*/ 1673975 w 7127914"/>
              <a:gd name="connsiteY3148" fmla="*/ 851507 h 3944039"/>
              <a:gd name="connsiteX3149" fmla="*/ 1664592 w 7127914"/>
              <a:gd name="connsiteY3149" fmla="*/ 842080 h 3944039"/>
              <a:gd name="connsiteX3150" fmla="*/ 1695868 w 7127914"/>
              <a:gd name="connsiteY3150" fmla="*/ 842080 h 3944039"/>
              <a:gd name="connsiteX3151" fmla="*/ 1686485 w 7127914"/>
              <a:gd name="connsiteY3151" fmla="*/ 851507 h 3944039"/>
              <a:gd name="connsiteX3152" fmla="*/ 1695868 w 7127914"/>
              <a:gd name="connsiteY3152" fmla="*/ 860934 h 3944039"/>
              <a:gd name="connsiteX3153" fmla="*/ 1705251 w 7127914"/>
              <a:gd name="connsiteY3153" fmla="*/ 851507 h 3944039"/>
              <a:gd name="connsiteX3154" fmla="*/ 1695868 w 7127914"/>
              <a:gd name="connsiteY3154" fmla="*/ 842080 h 3944039"/>
              <a:gd name="connsiteX3155" fmla="*/ 1727144 w 7127914"/>
              <a:gd name="connsiteY3155" fmla="*/ 842080 h 3944039"/>
              <a:gd name="connsiteX3156" fmla="*/ 1717761 w 7127914"/>
              <a:gd name="connsiteY3156" fmla="*/ 851507 h 3944039"/>
              <a:gd name="connsiteX3157" fmla="*/ 1727144 w 7127914"/>
              <a:gd name="connsiteY3157" fmla="*/ 860934 h 3944039"/>
              <a:gd name="connsiteX3158" fmla="*/ 1736527 w 7127914"/>
              <a:gd name="connsiteY3158" fmla="*/ 851507 h 3944039"/>
              <a:gd name="connsiteX3159" fmla="*/ 1727144 w 7127914"/>
              <a:gd name="connsiteY3159" fmla="*/ 842080 h 3944039"/>
              <a:gd name="connsiteX3160" fmla="*/ 1758420 w 7127914"/>
              <a:gd name="connsiteY3160" fmla="*/ 842080 h 3944039"/>
              <a:gd name="connsiteX3161" fmla="*/ 1749037 w 7127914"/>
              <a:gd name="connsiteY3161" fmla="*/ 851507 h 3944039"/>
              <a:gd name="connsiteX3162" fmla="*/ 1758420 w 7127914"/>
              <a:gd name="connsiteY3162" fmla="*/ 860934 h 3944039"/>
              <a:gd name="connsiteX3163" fmla="*/ 1767803 w 7127914"/>
              <a:gd name="connsiteY3163" fmla="*/ 851507 h 3944039"/>
              <a:gd name="connsiteX3164" fmla="*/ 1758420 w 7127914"/>
              <a:gd name="connsiteY3164" fmla="*/ 842080 h 3944039"/>
              <a:gd name="connsiteX3165" fmla="*/ 1946077 w 7127914"/>
              <a:gd name="connsiteY3165" fmla="*/ 842080 h 3944039"/>
              <a:gd name="connsiteX3166" fmla="*/ 1936694 w 7127914"/>
              <a:gd name="connsiteY3166" fmla="*/ 851507 h 3944039"/>
              <a:gd name="connsiteX3167" fmla="*/ 1946077 w 7127914"/>
              <a:gd name="connsiteY3167" fmla="*/ 860934 h 3944039"/>
              <a:gd name="connsiteX3168" fmla="*/ 1955460 w 7127914"/>
              <a:gd name="connsiteY3168" fmla="*/ 851507 h 3944039"/>
              <a:gd name="connsiteX3169" fmla="*/ 1946077 w 7127914"/>
              <a:gd name="connsiteY3169" fmla="*/ 842080 h 3944039"/>
              <a:gd name="connsiteX3170" fmla="*/ 1977353 w 7127914"/>
              <a:gd name="connsiteY3170" fmla="*/ 842080 h 3944039"/>
              <a:gd name="connsiteX3171" fmla="*/ 1967970 w 7127914"/>
              <a:gd name="connsiteY3171" fmla="*/ 851507 h 3944039"/>
              <a:gd name="connsiteX3172" fmla="*/ 1977353 w 7127914"/>
              <a:gd name="connsiteY3172" fmla="*/ 860934 h 3944039"/>
              <a:gd name="connsiteX3173" fmla="*/ 1986736 w 7127914"/>
              <a:gd name="connsiteY3173" fmla="*/ 851507 h 3944039"/>
              <a:gd name="connsiteX3174" fmla="*/ 1977353 w 7127914"/>
              <a:gd name="connsiteY3174" fmla="*/ 842080 h 3944039"/>
              <a:gd name="connsiteX3175" fmla="*/ 2008629 w 7127914"/>
              <a:gd name="connsiteY3175" fmla="*/ 842080 h 3944039"/>
              <a:gd name="connsiteX3176" fmla="*/ 1999246 w 7127914"/>
              <a:gd name="connsiteY3176" fmla="*/ 851507 h 3944039"/>
              <a:gd name="connsiteX3177" fmla="*/ 2008629 w 7127914"/>
              <a:gd name="connsiteY3177" fmla="*/ 860934 h 3944039"/>
              <a:gd name="connsiteX3178" fmla="*/ 2018012 w 7127914"/>
              <a:gd name="connsiteY3178" fmla="*/ 851507 h 3944039"/>
              <a:gd name="connsiteX3179" fmla="*/ 2008629 w 7127914"/>
              <a:gd name="connsiteY3179" fmla="*/ 842080 h 3944039"/>
              <a:gd name="connsiteX3180" fmla="*/ 2039905 w 7127914"/>
              <a:gd name="connsiteY3180" fmla="*/ 842080 h 3944039"/>
              <a:gd name="connsiteX3181" fmla="*/ 2030522 w 7127914"/>
              <a:gd name="connsiteY3181" fmla="*/ 851507 h 3944039"/>
              <a:gd name="connsiteX3182" fmla="*/ 2039905 w 7127914"/>
              <a:gd name="connsiteY3182" fmla="*/ 860934 h 3944039"/>
              <a:gd name="connsiteX3183" fmla="*/ 2049288 w 7127914"/>
              <a:gd name="connsiteY3183" fmla="*/ 851507 h 3944039"/>
              <a:gd name="connsiteX3184" fmla="*/ 2039905 w 7127914"/>
              <a:gd name="connsiteY3184" fmla="*/ 842080 h 3944039"/>
              <a:gd name="connsiteX3185" fmla="*/ 2071181 w 7127914"/>
              <a:gd name="connsiteY3185" fmla="*/ 842080 h 3944039"/>
              <a:gd name="connsiteX3186" fmla="*/ 2061798 w 7127914"/>
              <a:gd name="connsiteY3186" fmla="*/ 851507 h 3944039"/>
              <a:gd name="connsiteX3187" fmla="*/ 2071181 w 7127914"/>
              <a:gd name="connsiteY3187" fmla="*/ 860934 h 3944039"/>
              <a:gd name="connsiteX3188" fmla="*/ 2080564 w 7127914"/>
              <a:gd name="connsiteY3188" fmla="*/ 851507 h 3944039"/>
              <a:gd name="connsiteX3189" fmla="*/ 2071181 w 7127914"/>
              <a:gd name="connsiteY3189" fmla="*/ 842080 h 3944039"/>
              <a:gd name="connsiteX3190" fmla="*/ 2102457 w 7127914"/>
              <a:gd name="connsiteY3190" fmla="*/ 842080 h 3944039"/>
              <a:gd name="connsiteX3191" fmla="*/ 2093074 w 7127914"/>
              <a:gd name="connsiteY3191" fmla="*/ 851507 h 3944039"/>
              <a:gd name="connsiteX3192" fmla="*/ 2102457 w 7127914"/>
              <a:gd name="connsiteY3192" fmla="*/ 860934 h 3944039"/>
              <a:gd name="connsiteX3193" fmla="*/ 2111840 w 7127914"/>
              <a:gd name="connsiteY3193" fmla="*/ 851507 h 3944039"/>
              <a:gd name="connsiteX3194" fmla="*/ 2102457 w 7127914"/>
              <a:gd name="connsiteY3194" fmla="*/ 842080 h 3944039"/>
              <a:gd name="connsiteX3195" fmla="*/ 2352666 w 7127914"/>
              <a:gd name="connsiteY3195" fmla="*/ 842080 h 3944039"/>
              <a:gd name="connsiteX3196" fmla="*/ 2343283 w 7127914"/>
              <a:gd name="connsiteY3196" fmla="*/ 851507 h 3944039"/>
              <a:gd name="connsiteX3197" fmla="*/ 2352666 w 7127914"/>
              <a:gd name="connsiteY3197" fmla="*/ 860934 h 3944039"/>
              <a:gd name="connsiteX3198" fmla="*/ 2362049 w 7127914"/>
              <a:gd name="connsiteY3198" fmla="*/ 851507 h 3944039"/>
              <a:gd name="connsiteX3199" fmla="*/ 2352666 w 7127914"/>
              <a:gd name="connsiteY3199" fmla="*/ 842080 h 3944039"/>
              <a:gd name="connsiteX3200" fmla="*/ 2383943 w 7127914"/>
              <a:gd name="connsiteY3200" fmla="*/ 842080 h 3944039"/>
              <a:gd name="connsiteX3201" fmla="*/ 2374560 w 7127914"/>
              <a:gd name="connsiteY3201" fmla="*/ 851507 h 3944039"/>
              <a:gd name="connsiteX3202" fmla="*/ 2383943 w 7127914"/>
              <a:gd name="connsiteY3202" fmla="*/ 860934 h 3944039"/>
              <a:gd name="connsiteX3203" fmla="*/ 2393326 w 7127914"/>
              <a:gd name="connsiteY3203" fmla="*/ 851507 h 3944039"/>
              <a:gd name="connsiteX3204" fmla="*/ 2383943 w 7127914"/>
              <a:gd name="connsiteY3204" fmla="*/ 842080 h 3944039"/>
              <a:gd name="connsiteX3205" fmla="*/ 2415219 w 7127914"/>
              <a:gd name="connsiteY3205" fmla="*/ 842080 h 3944039"/>
              <a:gd name="connsiteX3206" fmla="*/ 2405836 w 7127914"/>
              <a:gd name="connsiteY3206" fmla="*/ 851507 h 3944039"/>
              <a:gd name="connsiteX3207" fmla="*/ 2415219 w 7127914"/>
              <a:gd name="connsiteY3207" fmla="*/ 860934 h 3944039"/>
              <a:gd name="connsiteX3208" fmla="*/ 2424602 w 7127914"/>
              <a:gd name="connsiteY3208" fmla="*/ 851507 h 3944039"/>
              <a:gd name="connsiteX3209" fmla="*/ 2415219 w 7127914"/>
              <a:gd name="connsiteY3209" fmla="*/ 842080 h 3944039"/>
              <a:gd name="connsiteX3210" fmla="*/ 2446495 w 7127914"/>
              <a:gd name="connsiteY3210" fmla="*/ 842080 h 3944039"/>
              <a:gd name="connsiteX3211" fmla="*/ 2437112 w 7127914"/>
              <a:gd name="connsiteY3211" fmla="*/ 851507 h 3944039"/>
              <a:gd name="connsiteX3212" fmla="*/ 2446495 w 7127914"/>
              <a:gd name="connsiteY3212" fmla="*/ 860934 h 3944039"/>
              <a:gd name="connsiteX3213" fmla="*/ 2455878 w 7127914"/>
              <a:gd name="connsiteY3213" fmla="*/ 851507 h 3944039"/>
              <a:gd name="connsiteX3214" fmla="*/ 2446495 w 7127914"/>
              <a:gd name="connsiteY3214" fmla="*/ 842080 h 3944039"/>
              <a:gd name="connsiteX3215" fmla="*/ 2477771 w 7127914"/>
              <a:gd name="connsiteY3215" fmla="*/ 842080 h 3944039"/>
              <a:gd name="connsiteX3216" fmla="*/ 2468388 w 7127914"/>
              <a:gd name="connsiteY3216" fmla="*/ 851507 h 3944039"/>
              <a:gd name="connsiteX3217" fmla="*/ 2477771 w 7127914"/>
              <a:gd name="connsiteY3217" fmla="*/ 860934 h 3944039"/>
              <a:gd name="connsiteX3218" fmla="*/ 2487154 w 7127914"/>
              <a:gd name="connsiteY3218" fmla="*/ 851507 h 3944039"/>
              <a:gd name="connsiteX3219" fmla="*/ 2477771 w 7127914"/>
              <a:gd name="connsiteY3219" fmla="*/ 842080 h 3944039"/>
              <a:gd name="connsiteX3220" fmla="*/ 2509047 w 7127914"/>
              <a:gd name="connsiteY3220" fmla="*/ 842080 h 3944039"/>
              <a:gd name="connsiteX3221" fmla="*/ 2499664 w 7127914"/>
              <a:gd name="connsiteY3221" fmla="*/ 851507 h 3944039"/>
              <a:gd name="connsiteX3222" fmla="*/ 2509047 w 7127914"/>
              <a:gd name="connsiteY3222" fmla="*/ 860934 h 3944039"/>
              <a:gd name="connsiteX3223" fmla="*/ 2518430 w 7127914"/>
              <a:gd name="connsiteY3223" fmla="*/ 851507 h 3944039"/>
              <a:gd name="connsiteX3224" fmla="*/ 2509047 w 7127914"/>
              <a:gd name="connsiteY3224" fmla="*/ 842080 h 3944039"/>
              <a:gd name="connsiteX3225" fmla="*/ 2821808 w 7127914"/>
              <a:gd name="connsiteY3225" fmla="*/ 842080 h 3944039"/>
              <a:gd name="connsiteX3226" fmla="*/ 2812425 w 7127914"/>
              <a:gd name="connsiteY3226" fmla="*/ 851507 h 3944039"/>
              <a:gd name="connsiteX3227" fmla="*/ 2821808 w 7127914"/>
              <a:gd name="connsiteY3227" fmla="*/ 860934 h 3944039"/>
              <a:gd name="connsiteX3228" fmla="*/ 2831191 w 7127914"/>
              <a:gd name="connsiteY3228" fmla="*/ 851507 h 3944039"/>
              <a:gd name="connsiteX3229" fmla="*/ 2821808 w 7127914"/>
              <a:gd name="connsiteY3229" fmla="*/ 842080 h 3944039"/>
              <a:gd name="connsiteX3230" fmla="*/ 2853084 w 7127914"/>
              <a:gd name="connsiteY3230" fmla="*/ 842080 h 3944039"/>
              <a:gd name="connsiteX3231" fmla="*/ 2843701 w 7127914"/>
              <a:gd name="connsiteY3231" fmla="*/ 851507 h 3944039"/>
              <a:gd name="connsiteX3232" fmla="*/ 2853084 w 7127914"/>
              <a:gd name="connsiteY3232" fmla="*/ 860934 h 3944039"/>
              <a:gd name="connsiteX3233" fmla="*/ 2862467 w 7127914"/>
              <a:gd name="connsiteY3233" fmla="*/ 851507 h 3944039"/>
              <a:gd name="connsiteX3234" fmla="*/ 2853084 w 7127914"/>
              <a:gd name="connsiteY3234" fmla="*/ 842080 h 3944039"/>
              <a:gd name="connsiteX3235" fmla="*/ 2884360 w 7127914"/>
              <a:gd name="connsiteY3235" fmla="*/ 842080 h 3944039"/>
              <a:gd name="connsiteX3236" fmla="*/ 2874977 w 7127914"/>
              <a:gd name="connsiteY3236" fmla="*/ 851507 h 3944039"/>
              <a:gd name="connsiteX3237" fmla="*/ 2884360 w 7127914"/>
              <a:gd name="connsiteY3237" fmla="*/ 860934 h 3944039"/>
              <a:gd name="connsiteX3238" fmla="*/ 2893743 w 7127914"/>
              <a:gd name="connsiteY3238" fmla="*/ 851507 h 3944039"/>
              <a:gd name="connsiteX3239" fmla="*/ 2884360 w 7127914"/>
              <a:gd name="connsiteY3239" fmla="*/ 842080 h 3944039"/>
              <a:gd name="connsiteX3240" fmla="*/ 2915637 w 7127914"/>
              <a:gd name="connsiteY3240" fmla="*/ 842080 h 3944039"/>
              <a:gd name="connsiteX3241" fmla="*/ 2906254 w 7127914"/>
              <a:gd name="connsiteY3241" fmla="*/ 851507 h 3944039"/>
              <a:gd name="connsiteX3242" fmla="*/ 2915637 w 7127914"/>
              <a:gd name="connsiteY3242" fmla="*/ 860934 h 3944039"/>
              <a:gd name="connsiteX3243" fmla="*/ 2925020 w 7127914"/>
              <a:gd name="connsiteY3243" fmla="*/ 851507 h 3944039"/>
              <a:gd name="connsiteX3244" fmla="*/ 2915637 w 7127914"/>
              <a:gd name="connsiteY3244" fmla="*/ 842080 h 3944039"/>
              <a:gd name="connsiteX3245" fmla="*/ 3353502 w 7127914"/>
              <a:gd name="connsiteY3245" fmla="*/ 842080 h 3944039"/>
              <a:gd name="connsiteX3246" fmla="*/ 3344119 w 7127914"/>
              <a:gd name="connsiteY3246" fmla="*/ 851507 h 3944039"/>
              <a:gd name="connsiteX3247" fmla="*/ 3353502 w 7127914"/>
              <a:gd name="connsiteY3247" fmla="*/ 860934 h 3944039"/>
              <a:gd name="connsiteX3248" fmla="*/ 3362885 w 7127914"/>
              <a:gd name="connsiteY3248" fmla="*/ 851507 h 3944039"/>
              <a:gd name="connsiteX3249" fmla="*/ 3353502 w 7127914"/>
              <a:gd name="connsiteY3249" fmla="*/ 842080 h 3944039"/>
              <a:gd name="connsiteX3250" fmla="*/ 3384778 w 7127914"/>
              <a:gd name="connsiteY3250" fmla="*/ 842080 h 3944039"/>
              <a:gd name="connsiteX3251" fmla="*/ 3375395 w 7127914"/>
              <a:gd name="connsiteY3251" fmla="*/ 851507 h 3944039"/>
              <a:gd name="connsiteX3252" fmla="*/ 3384778 w 7127914"/>
              <a:gd name="connsiteY3252" fmla="*/ 860934 h 3944039"/>
              <a:gd name="connsiteX3253" fmla="*/ 3394161 w 7127914"/>
              <a:gd name="connsiteY3253" fmla="*/ 851507 h 3944039"/>
              <a:gd name="connsiteX3254" fmla="*/ 3384778 w 7127914"/>
              <a:gd name="connsiteY3254" fmla="*/ 842080 h 3944039"/>
              <a:gd name="connsiteX3255" fmla="*/ 3416054 w 7127914"/>
              <a:gd name="connsiteY3255" fmla="*/ 842080 h 3944039"/>
              <a:gd name="connsiteX3256" fmla="*/ 3406671 w 7127914"/>
              <a:gd name="connsiteY3256" fmla="*/ 851507 h 3944039"/>
              <a:gd name="connsiteX3257" fmla="*/ 3416054 w 7127914"/>
              <a:gd name="connsiteY3257" fmla="*/ 860934 h 3944039"/>
              <a:gd name="connsiteX3258" fmla="*/ 3425437 w 7127914"/>
              <a:gd name="connsiteY3258" fmla="*/ 851507 h 3944039"/>
              <a:gd name="connsiteX3259" fmla="*/ 3416054 w 7127914"/>
              <a:gd name="connsiteY3259" fmla="*/ 842080 h 3944039"/>
              <a:gd name="connsiteX3260" fmla="*/ 3447331 w 7127914"/>
              <a:gd name="connsiteY3260" fmla="*/ 842080 h 3944039"/>
              <a:gd name="connsiteX3261" fmla="*/ 3437948 w 7127914"/>
              <a:gd name="connsiteY3261" fmla="*/ 851507 h 3944039"/>
              <a:gd name="connsiteX3262" fmla="*/ 3447331 w 7127914"/>
              <a:gd name="connsiteY3262" fmla="*/ 860934 h 3944039"/>
              <a:gd name="connsiteX3263" fmla="*/ 3456714 w 7127914"/>
              <a:gd name="connsiteY3263" fmla="*/ 851507 h 3944039"/>
              <a:gd name="connsiteX3264" fmla="*/ 3447331 w 7127914"/>
              <a:gd name="connsiteY3264" fmla="*/ 842080 h 3944039"/>
              <a:gd name="connsiteX3265" fmla="*/ 3478607 w 7127914"/>
              <a:gd name="connsiteY3265" fmla="*/ 842080 h 3944039"/>
              <a:gd name="connsiteX3266" fmla="*/ 3469224 w 7127914"/>
              <a:gd name="connsiteY3266" fmla="*/ 851507 h 3944039"/>
              <a:gd name="connsiteX3267" fmla="*/ 3478607 w 7127914"/>
              <a:gd name="connsiteY3267" fmla="*/ 860934 h 3944039"/>
              <a:gd name="connsiteX3268" fmla="*/ 3487990 w 7127914"/>
              <a:gd name="connsiteY3268" fmla="*/ 851507 h 3944039"/>
              <a:gd name="connsiteX3269" fmla="*/ 3478607 w 7127914"/>
              <a:gd name="connsiteY3269" fmla="*/ 842080 h 3944039"/>
              <a:gd name="connsiteX3270" fmla="*/ 3541159 w 7127914"/>
              <a:gd name="connsiteY3270" fmla="*/ 842080 h 3944039"/>
              <a:gd name="connsiteX3271" fmla="*/ 3531776 w 7127914"/>
              <a:gd name="connsiteY3271" fmla="*/ 851507 h 3944039"/>
              <a:gd name="connsiteX3272" fmla="*/ 3541159 w 7127914"/>
              <a:gd name="connsiteY3272" fmla="*/ 860934 h 3944039"/>
              <a:gd name="connsiteX3273" fmla="*/ 3550542 w 7127914"/>
              <a:gd name="connsiteY3273" fmla="*/ 851507 h 3944039"/>
              <a:gd name="connsiteX3274" fmla="*/ 3541159 w 7127914"/>
              <a:gd name="connsiteY3274" fmla="*/ 842080 h 3944039"/>
              <a:gd name="connsiteX3275" fmla="*/ 3572435 w 7127914"/>
              <a:gd name="connsiteY3275" fmla="*/ 842080 h 3944039"/>
              <a:gd name="connsiteX3276" fmla="*/ 3563052 w 7127914"/>
              <a:gd name="connsiteY3276" fmla="*/ 851507 h 3944039"/>
              <a:gd name="connsiteX3277" fmla="*/ 3572435 w 7127914"/>
              <a:gd name="connsiteY3277" fmla="*/ 860934 h 3944039"/>
              <a:gd name="connsiteX3278" fmla="*/ 3581818 w 7127914"/>
              <a:gd name="connsiteY3278" fmla="*/ 851507 h 3944039"/>
              <a:gd name="connsiteX3279" fmla="*/ 3572435 w 7127914"/>
              <a:gd name="connsiteY3279" fmla="*/ 842080 h 3944039"/>
              <a:gd name="connsiteX3280" fmla="*/ 3603711 w 7127914"/>
              <a:gd name="connsiteY3280" fmla="*/ 842080 h 3944039"/>
              <a:gd name="connsiteX3281" fmla="*/ 3594328 w 7127914"/>
              <a:gd name="connsiteY3281" fmla="*/ 851507 h 3944039"/>
              <a:gd name="connsiteX3282" fmla="*/ 3603711 w 7127914"/>
              <a:gd name="connsiteY3282" fmla="*/ 860934 h 3944039"/>
              <a:gd name="connsiteX3283" fmla="*/ 3613094 w 7127914"/>
              <a:gd name="connsiteY3283" fmla="*/ 851507 h 3944039"/>
              <a:gd name="connsiteX3284" fmla="*/ 3603711 w 7127914"/>
              <a:gd name="connsiteY3284" fmla="*/ 842080 h 3944039"/>
              <a:gd name="connsiteX3285" fmla="*/ 3634987 w 7127914"/>
              <a:gd name="connsiteY3285" fmla="*/ 842080 h 3944039"/>
              <a:gd name="connsiteX3286" fmla="*/ 3625604 w 7127914"/>
              <a:gd name="connsiteY3286" fmla="*/ 851507 h 3944039"/>
              <a:gd name="connsiteX3287" fmla="*/ 3634987 w 7127914"/>
              <a:gd name="connsiteY3287" fmla="*/ 860934 h 3944039"/>
              <a:gd name="connsiteX3288" fmla="*/ 3644370 w 7127914"/>
              <a:gd name="connsiteY3288" fmla="*/ 851507 h 3944039"/>
              <a:gd name="connsiteX3289" fmla="*/ 3634987 w 7127914"/>
              <a:gd name="connsiteY3289" fmla="*/ 842080 h 3944039"/>
              <a:gd name="connsiteX3290" fmla="*/ 3666263 w 7127914"/>
              <a:gd name="connsiteY3290" fmla="*/ 842080 h 3944039"/>
              <a:gd name="connsiteX3291" fmla="*/ 3656880 w 7127914"/>
              <a:gd name="connsiteY3291" fmla="*/ 851507 h 3944039"/>
              <a:gd name="connsiteX3292" fmla="*/ 3666263 w 7127914"/>
              <a:gd name="connsiteY3292" fmla="*/ 860934 h 3944039"/>
              <a:gd name="connsiteX3293" fmla="*/ 3675646 w 7127914"/>
              <a:gd name="connsiteY3293" fmla="*/ 851507 h 3944039"/>
              <a:gd name="connsiteX3294" fmla="*/ 3666263 w 7127914"/>
              <a:gd name="connsiteY3294" fmla="*/ 842080 h 3944039"/>
              <a:gd name="connsiteX3295" fmla="*/ 3697540 w 7127914"/>
              <a:gd name="connsiteY3295" fmla="*/ 842080 h 3944039"/>
              <a:gd name="connsiteX3296" fmla="*/ 3688157 w 7127914"/>
              <a:gd name="connsiteY3296" fmla="*/ 851507 h 3944039"/>
              <a:gd name="connsiteX3297" fmla="*/ 3697540 w 7127914"/>
              <a:gd name="connsiteY3297" fmla="*/ 860934 h 3944039"/>
              <a:gd name="connsiteX3298" fmla="*/ 3706923 w 7127914"/>
              <a:gd name="connsiteY3298" fmla="*/ 851507 h 3944039"/>
              <a:gd name="connsiteX3299" fmla="*/ 3697540 w 7127914"/>
              <a:gd name="connsiteY3299" fmla="*/ 842080 h 3944039"/>
              <a:gd name="connsiteX3300" fmla="*/ 3760092 w 7127914"/>
              <a:gd name="connsiteY3300" fmla="*/ 842080 h 3944039"/>
              <a:gd name="connsiteX3301" fmla="*/ 3750709 w 7127914"/>
              <a:gd name="connsiteY3301" fmla="*/ 851507 h 3944039"/>
              <a:gd name="connsiteX3302" fmla="*/ 3760092 w 7127914"/>
              <a:gd name="connsiteY3302" fmla="*/ 860934 h 3944039"/>
              <a:gd name="connsiteX3303" fmla="*/ 3769475 w 7127914"/>
              <a:gd name="connsiteY3303" fmla="*/ 851507 h 3944039"/>
              <a:gd name="connsiteX3304" fmla="*/ 3760092 w 7127914"/>
              <a:gd name="connsiteY3304" fmla="*/ 842080 h 3944039"/>
              <a:gd name="connsiteX3305" fmla="*/ 3791368 w 7127914"/>
              <a:gd name="connsiteY3305" fmla="*/ 842080 h 3944039"/>
              <a:gd name="connsiteX3306" fmla="*/ 3781985 w 7127914"/>
              <a:gd name="connsiteY3306" fmla="*/ 851507 h 3944039"/>
              <a:gd name="connsiteX3307" fmla="*/ 3791368 w 7127914"/>
              <a:gd name="connsiteY3307" fmla="*/ 860934 h 3944039"/>
              <a:gd name="connsiteX3308" fmla="*/ 3800751 w 7127914"/>
              <a:gd name="connsiteY3308" fmla="*/ 851507 h 3944039"/>
              <a:gd name="connsiteX3309" fmla="*/ 3791368 w 7127914"/>
              <a:gd name="connsiteY3309" fmla="*/ 842080 h 3944039"/>
              <a:gd name="connsiteX3310" fmla="*/ 3822644 w 7127914"/>
              <a:gd name="connsiteY3310" fmla="*/ 842080 h 3944039"/>
              <a:gd name="connsiteX3311" fmla="*/ 3813261 w 7127914"/>
              <a:gd name="connsiteY3311" fmla="*/ 851507 h 3944039"/>
              <a:gd name="connsiteX3312" fmla="*/ 3822644 w 7127914"/>
              <a:gd name="connsiteY3312" fmla="*/ 860934 h 3944039"/>
              <a:gd name="connsiteX3313" fmla="*/ 3832027 w 7127914"/>
              <a:gd name="connsiteY3313" fmla="*/ 851507 h 3944039"/>
              <a:gd name="connsiteX3314" fmla="*/ 3822644 w 7127914"/>
              <a:gd name="connsiteY3314" fmla="*/ 842080 h 3944039"/>
              <a:gd name="connsiteX3315" fmla="*/ 3853920 w 7127914"/>
              <a:gd name="connsiteY3315" fmla="*/ 842080 h 3944039"/>
              <a:gd name="connsiteX3316" fmla="*/ 3844537 w 7127914"/>
              <a:gd name="connsiteY3316" fmla="*/ 851507 h 3944039"/>
              <a:gd name="connsiteX3317" fmla="*/ 3853920 w 7127914"/>
              <a:gd name="connsiteY3317" fmla="*/ 860934 h 3944039"/>
              <a:gd name="connsiteX3318" fmla="*/ 3863303 w 7127914"/>
              <a:gd name="connsiteY3318" fmla="*/ 851507 h 3944039"/>
              <a:gd name="connsiteX3319" fmla="*/ 3853920 w 7127914"/>
              <a:gd name="connsiteY3319" fmla="*/ 842080 h 3944039"/>
              <a:gd name="connsiteX3320" fmla="*/ 3885196 w 7127914"/>
              <a:gd name="connsiteY3320" fmla="*/ 842080 h 3944039"/>
              <a:gd name="connsiteX3321" fmla="*/ 3875813 w 7127914"/>
              <a:gd name="connsiteY3321" fmla="*/ 851507 h 3944039"/>
              <a:gd name="connsiteX3322" fmla="*/ 3885196 w 7127914"/>
              <a:gd name="connsiteY3322" fmla="*/ 860934 h 3944039"/>
              <a:gd name="connsiteX3323" fmla="*/ 3894579 w 7127914"/>
              <a:gd name="connsiteY3323" fmla="*/ 851507 h 3944039"/>
              <a:gd name="connsiteX3324" fmla="*/ 3885196 w 7127914"/>
              <a:gd name="connsiteY3324" fmla="*/ 842080 h 3944039"/>
              <a:gd name="connsiteX3325" fmla="*/ 3916472 w 7127914"/>
              <a:gd name="connsiteY3325" fmla="*/ 842080 h 3944039"/>
              <a:gd name="connsiteX3326" fmla="*/ 3907089 w 7127914"/>
              <a:gd name="connsiteY3326" fmla="*/ 851507 h 3944039"/>
              <a:gd name="connsiteX3327" fmla="*/ 3916472 w 7127914"/>
              <a:gd name="connsiteY3327" fmla="*/ 860934 h 3944039"/>
              <a:gd name="connsiteX3328" fmla="*/ 3925855 w 7127914"/>
              <a:gd name="connsiteY3328" fmla="*/ 851507 h 3944039"/>
              <a:gd name="connsiteX3329" fmla="*/ 3916472 w 7127914"/>
              <a:gd name="connsiteY3329" fmla="*/ 842080 h 3944039"/>
              <a:gd name="connsiteX3330" fmla="*/ 3947749 w 7127914"/>
              <a:gd name="connsiteY3330" fmla="*/ 842080 h 3944039"/>
              <a:gd name="connsiteX3331" fmla="*/ 3938366 w 7127914"/>
              <a:gd name="connsiteY3331" fmla="*/ 851507 h 3944039"/>
              <a:gd name="connsiteX3332" fmla="*/ 3947749 w 7127914"/>
              <a:gd name="connsiteY3332" fmla="*/ 860934 h 3944039"/>
              <a:gd name="connsiteX3333" fmla="*/ 3957132 w 7127914"/>
              <a:gd name="connsiteY3333" fmla="*/ 851507 h 3944039"/>
              <a:gd name="connsiteX3334" fmla="*/ 3947749 w 7127914"/>
              <a:gd name="connsiteY3334" fmla="*/ 842080 h 3944039"/>
              <a:gd name="connsiteX3335" fmla="*/ 3979025 w 7127914"/>
              <a:gd name="connsiteY3335" fmla="*/ 842080 h 3944039"/>
              <a:gd name="connsiteX3336" fmla="*/ 3969642 w 7127914"/>
              <a:gd name="connsiteY3336" fmla="*/ 851507 h 3944039"/>
              <a:gd name="connsiteX3337" fmla="*/ 3979025 w 7127914"/>
              <a:gd name="connsiteY3337" fmla="*/ 860934 h 3944039"/>
              <a:gd name="connsiteX3338" fmla="*/ 3988408 w 7127914"/>
              <a:gd name="connsiteY3338" fmla="*/ 851507 h 3944039"/>
              <a:gd name="connsiteX3339" fmla="*/ 3979025 w 7127914"/>
              <a:gd name="connsiteY3339" fmla="*/ 842080 h 3944039"/>
              <a:gd name="connsiteX3340" fmla="*/ 4010301 w 7127914"/>
              <a:gd name="connsiteY3340" fmla="*/ 842080 h 3944039"/>
              <a:gd name="connsiteX3341" fmla="*/ 4000918 w 7127914"/>
              <a:gd name="connsiteY3341" fmla="*/ 851507 h 3944039"/>
              <a:gd name="connsiteX3342" fmla="*/ 4010301 w 7127914"/>
              <a:gd name="connsiteY3342" fmla="*/ 860934 h 3944039"/>
              <a:gd name="connsiteX3343" fmla="*/ 4019684 w 7127914"/>
              <a:gd name="connsiteY3343" fmla="*/ 851507 h 3944039"/>
              <a:gd name="connsiteX3344" fmla="*/ 4010301 w 7127914"/>
              <a:gd name="connsiteY3344" fmla="*/ 842080 h 3944039"/>
              <a:gd name="connsiteX3345" fmla="*/ 4041577 w 7127914"/>
              <a:gd name="connsiteY3345" fmla="*/ 842080 h 3944039"/>
              <a:gd name="connsiteX3346" fmla="*/ 4032194 w 7127914"/>
              <a:gd name="connsiteY3346" fmla="*/ 851507 h 3944039"/>
              <a:gd name="connsiteX3347" fmla="*/ 4041577 w 7127914"/>
              <a:gd name="connsiteY3347" fmla="*/ 860934 h 3944039"/>
              <a:gd name="connsiteX3348" fmla="*/ 4050960 w 7127914"/>
              <a:gd name="connsiteY3348" fmla="*/ 851507 h 3944039"/>
              <a:gd name="connsiteX3349" fmla="*/ 4041577 w 7127914"/>
              <a:gd name="connsiteY3349" fmla="*/ 842080 h 3944039"/>
              <a:gd name="connsiteX3350" fmla="*/ 4072853 w 7127914"/>
              <a:gd name="connsiteY3350" fmla="*/ 842080 h 3944039"/>
              <a:gd name="connsiteX3351" fmla="*/ 4063470 w 7127914"/>
              <a:gd name="connsiteY3351" fmla="*/ 851507 h 3944039"/>
              <a:gd name="connsiteX3352" fmla="*/ 4072853 w 7127914"/>
              <a:gd name="connsiteY3352" fmla="*/ 860934 h 3944039"/>
              <a:gd name="connsiteX3353" fmla="*/ 4082236 w 7127914"/>
              <a:gd name="connsiteY3353" fmla="*/ 851507 h 3944039"/>
              <a:gd name="connsiteX3354" fmla="*/ 4072853 w 7127914"/>
              <a:gd name="connsiteY3354" fmla="*/ 842080 h 3944039"/>
              <a:gd name="connsiteX3355" fmla="*/ 4104129 w 7127914"/>
              <a:gd name="connsiteY3355" fmla="*/ 842080 h 3944039"/>
              <a:gd name="connsiteX3356" fmla="*/ 4094746 w 7127914"/>
              <a:gd name="connsiteY3356" fmla="*/ 851507 h 3944039"/>
              <a:gd name="connsiteX3357" fmla="*/ 4104129 w 7127914"/>
              <a:gd name="connsiteY3357" fmla="*/ 860934 h 3944039"/>
              <a:gd name="connsiteX3358" fmla="*/ 4113512 w 7127914"/>
              <a:gd name="connsiteY3358" fmla="*/ 851507 h 3944039"/>
              <a:gd name="connsiteX3359" fmla="*/ 4104129 w 7127914"/>
              <a:gd name="connsiteY3359" fmla="*/ 842080 h 3944039"/>
              <a:gd name="connsiteX3360" fmla="*/ 4135405 w 7127914"/>
              <a:gd name="connsiteY3360" fmla="*/ 842080 h 3944039"/>
              <a:gd name="connsiteX3361" fmla="*/ 4126022 w 7127914"/>
              <a:gd name="connsiteY3361" fmla="*/ 851507 h 3944039"/>
              <a:gd name="connsiteX3362" fmla="*/ 4135405 w 7127914"/>
              <a:gd name="connsiteY3362" fmla="*/ 860934 h 3944039"/>
              <a:gd name="connsiteX3363" fmla="*/ 4144788 w 7127914"/>
              <a:gd name="connsiteY3363" fmla="*/ 851507 h 3944039"/>
              <a:gd name="connsiteX3364" fmla="*/ 4135405 w 7127914"/>
              <a:gd name="connsiteY3364" fmla="*/ 842080 h 3944039"/>
              <a:gd name="connsiteX3365" fmla="*/ 4166681 w 7127914"/>
              <a:gd name="connsiteY3365" fmla="*/ 842080 h 3944039"/>
              <a:gd name="connsiteX3366" fmla="*/ 4157298 w 7127914"/>
              <a:gd name="connsiteY3366" fmla="*/ 851507 h 3944039"/>
              <a:gd name="connsiteX3367" fmla="*/ 4166681 w 7127914"/>
              <a:gd name="connsiteY3367" fmla="*/ 860934 h 3944039"/>
              <a:gd name="connsiteX3368" fmla="*/ 4176064 w 7127914"/>
              <a:gd name="connsiteY3368" fmla="*/ 851507 h 3944039"/>
              <a:gd name="connsiteX3369" fmla="*/ 4166681 w 7127914"/>
              <a:gd name="connsiteY3369" fmla="*/ 842080 h 3944039"/>
              <a:gd name="connsiteX3370" fmla="*/ 4197957 w 7127914"/>
              <a:gd name="connsiteY3370" fmla="*/ 842080 h 3944039"/>
              <a:gd name="connsiteX3371" fmla="*/ 4188574 w 7127914"/>
              <a:gd name="connsiteY3371" fmla="*/ 851507 h 3944039"/>
              <a:gd name="connsiteX3372" fmla="*/ 4197957 w 7127914"/>
              <a:gd name="connsiteY3372" fmla="*/ 860934 h 3944039"/>
              <a:gd name="connsiteX3373" fmla="*/ 4207340 w 7127914"/>
              <a:gd name="connsiteY3373" fmla="*/ 851507 h 3944039"/>
              <a:gd name="connsiteX3374" fmla="*/ 4197957 w 7127914"/>
              <a:gd name="connsiteY3374" fmla="*/ 842080 h 3944039"/>
              <a:gd name="connsiteX3375" fmla="*/ 4229234 w 7127914"/>
              <a:gd name="connsiteY3375" fmla="*/ 842080 h 3944039"/>
              <a:gd name="connsiteX3376" fmla="*/ 4219851 w 7127914"/>
              <a:gd name="connsiteY3376" fmla="*/ 851507 h 3944039"/>
              <a:gd name="connsiteX3377" fmla="*/ 4229234 w 7127914"/>
              <a:gd name="connsiteY3377" fmla="*/ 860934 h 3944039"/>
              <a:gd name="connsiteX3378" fmla="*/ 4238617 w 7127914"/>
              <a:gd name="connsiteY3378" fmla="*/ 851507 h 3944039"/>
              <a:gd name="connsiteX3379" fmla="*/ 4229234 w 7127914"/>
              <a:gd name="connsiteY3379" fmla="*/ 842080 h 3944039"/>
              <a:gd name="connsiteX3380" fmla="*/ 4260510 w 7127914"/>
              <a:gd name="connsiteY3380" fmla="*/ 842080 h 3944039"/>
              <a:gd name="connsiteX3381" fmla="*/ 4251127 w 7127914"/>
              <a:gd name="connsiteY3381" fmla="*/ 851507 h 3944039"/>
              <a:gd name="connsiteX3382" fmla="*/ 4260510 w 7127914"/>
              <a:gd name="connsiteY3382" fmla="*/ 860934 h 3944039"/>
              <a:gd name="connsiteX3383" fmla="*/ 4269893 w 7127914"/>
              <a:gd name="connsiteY3383" fmla="*/ 851507 h 3944039"/>
              <a:gd name="connsiteX3384" fmla="*/ 4260510 w 7127914"/>
              <a:gd name="connsiteY3384" fmla="*/ 842080 h 3944039"/>
              <a:gd name="connsiteX3385" fmla="*/ 4291786 w 7127914"/>
              <a:gd name="connsiteY3385" fmla="*/ 842080 h 3944039"/>
              <a:gd name="connsiteX3386" fmla="*/ 4282403 w 7127914"/>
              <a:gd name="connsiteY3386" fmla="*/ 851507 h 3944039"/>
              <a:gd name="connsiteX3387" fmla="*/ 4291786 w 7127914"/>
              <a:gd name="connsiteY3387" fmla="*/ 860934 h 3944039"/>
              <a:gd name="connsiteX3388" fmla="*/ 4301169 w 7127914"/>
              <a:gd name="connsiteY3388" fmla="*/ 851507 h 3944039"/>
              <a:gd name="connsiteX3389" fmla="*/ 4291786 w 7127914"/>
              <a:gd name="connsiteY3389" fmla="*/ 842080 h 3944039"/>
              <a:gd name="connsiteX3390" fmla="*/ 4323062 w 7127914"/>
              <a:gd name="connsiteY3390" fmla="*/ 842080 h 3944039"/>
              <a:gd name="connsiteX3391" fmla="*/ 4313679 w 7127914"/>
              <a:gd name="connsiteY3391" fmla="*/ 851507 h 3944039"/>
              <a:gd name="connsiteX3392" fmla="*/ 4323062 w 7127914"/>
              <a:gd name="connsiteY3392" fmla="*/ 860934 h 3944039"/>
              <a:gd name="connsiteX3393" fmla="*/ 4332445 w 7127914"/>
              <a:gd name="connsiteY3393" fmla="*/ 851507 h 3944039"/>
              <a:gd name="connsiteX3394" fmla="*/ 4323062 w 7127914"/>
              <a:gd name="connsiteY3394" fmla="*/ 842080 h 3944039"/>
              <a:gd name="connsiteX3395" fmla="*/ 4354338 w 7127914"/>
              <a:gd name="connsiteY3395" fmla="*/ 842080 h 3944039"/>
              <a:gd name="connsiteX3396" fmla="*/ 4344955 w 7127914"/>
              <a:gd name="connsiteY3396" fmla="*/ 851507 h 3944039"/>
              <a:gd name="connsiteX3397" fmla="*/ 4354338 w 7127914"/>
              <a:gd name="connsiteY3397" fmla="*/ 860934 h 3944039"/>
              <a:gd name="connsiteX3398" fmla="*/ 4363721 w 7127914"/>
              <a:gd name="connsiteY3398" fmla="*/ 851507 h 3944039"/>
              <a:gd name="connsiteX3399" fmla="*/ 4354338 w 7127914"/>
              <a:gd name="connsiteY3399" fmla="*/ 842080 h 3944039"/>
              <a:gd name="connsiteX3400" fmla="*/ 4385614 w 7127914"/>
              <a:gd name="connsiteY3400" fmla="*/ 842080 h 3944039"/>
              <a:gd name="connsiteX3401" fmla="*/ 4376231 w 7127914"/>
              <a:gd name="connsiteY3401" fmla="*/ 851507 h 3944039"/>
              <a:gd name="connsiteX3402" fmla="*/ 4385614 w 7127914"/>
              <a:gd name="connsiteY3402" fmla="*/ 860934 h 3944039"/>
              <a:gd name="connsiteX3403" fmla="*/ 4394997 w 7127914"/>
              <a:gd name="connsiteY3403" fmla="*/ 851507 h 3944039"/>
              <a:gd name="connsiteX3404" fmla="*/ 4385614 w 7127914"/>
              <a:gd name="connsiteY3404" fmla="*/ 842080 h 3944039"/>
              <a:gd name="connsiteX3405" fmla="*/ 4416890 w 7127914"/>
              <a:gd name="connsiteY3405" fmla="*/ 842080 h 3944039"/>
              <a:gd name="connsiteX3406" fmla="*/ 4407507 w 7127914"/>
              <a:gd name="connsiteY3406" fmla="*/ 851507 h 3944039"/>
              <a:gd name="connsiteX3407" fmla="*/ 4416890 w 7127914"/>
              <a:gd name="connsiteY3407" fmla="*/ 860934 h 3944039"/>
              <a:gd name="connsiteX3408" fmla="*/ 4426273 w 7127914"/>
              <a:gd name="connsiteY3408" fmla="*/ 851507 h 3944039"/>
              <a:gd name="connsiteX3409" fmla="*/ 4416890 w 7127914"/>
              <a:gd name="connsiteY3409" fmla="*/ 842080 h 3944039"/>
              <a:gd name="connsiteX3410" fmla="*/ 4448166 w 7127914"/>
              <a:gd name="connsiteY3410" fmla="*/ 842080 h 3944039"/>
              <a:gd name="connsiteX3411" fmla="*/ 4438783 w 7127914"/>
              <a:gd name="connsiteY3411" fmla="*/ 851507 h 3944039"/>
              <a:gd name="connsiteX3412" fmla="*/ 4448166 w 7127914"/>
              <a:gd name="connsiteY3412" fmla="*/ 860934 h 3944039"/>
              <a:gd name="connsiteX3413" fmla="*/ 4457549 w 7127914"/>
              <a:gd name="connsiteY3413" fmla="*/ 851507 h 3944039"/>
              <a:gd name="connsiteX3414" fmla="*/ 4448166 w 7127914"/>
              <a:gd name="connsiteY3414" fmla="*/ 842080 h 3944039"/>
              <a:gd name="connsiteX3415" fmla="*/ 4479443 w 7127914"/>
              <a:gd name="connsiteY3415" fmla="*/ 842080 h 3944039"/>
              <a:gd name="connsiteX3416" fmla="*/ 4470060 w 7127914"/>
              <a:gd name="connsiteY3416" fmla="*/ 851507 h 3944039"/>
              <a:gd name="connsiteX3417" fmla="*/ 4479443 w 7127914"/>
              <a:gd name="connsiteY3417" fmla="*/ 860934 h 3944039"/>
              <a:gd name="connsiteX3418" fmla="*/ 4488826 w 7127914"/>
              <a:gd name="connsiteY3418" fmla="*/ 851507 h 3944039"/>
              <a:gd name="connsiteX3419" fmla="*/ 4479443 w 7127914"/>
              <a:gd name="connsiteY3419" fmla="*/ 842080 h 3944039"/>
              <a:gd name="connsiteX3420" fmla="*/ 4510719 w 7127914"/>
              <a:gd name="connsiteY3420" fmla="*/ 842080 h 3944039"/>
              <a:gd name="connsiteX3421" fmla="*/ 4501336 w 7127914"/>
              <a:gd name="connsiteY3421" fmla="*/ 851507 h 3944039"/>
              <a:gd name="connsiteX3422" fmla="*/ 4510719 w 7127914"/>
              <a:gd name="connsiteY3422" fmla="*/ 860934 h 3944039"/>
              <a:gd name="connsiteX3423" fmla="*/ 4520102 w 7127914"/>
              <a:gd name="connsiteY3423" fmla="*/ 851507 h 3944039"/>
              <a:gd name="connsiteX3424" fmla="*/ 4510719 w 7127914"/>
              <a:gd name="connsiteY3424" fmla="*/ 842080 h 3944039"/>
              <a:gd name="connsiteX3425" fmla="*/ 4541995 w 7127914"/>
              <a:gd name="connsiteY3425" fmla="*/ 842080 h 3944039"/>
              <a:gd name="connsiteX3426" fmla="*/ 4532612 w 7127914"/>
              <a:gd name="connsiteY3426" fmla="*/ 851507 h 3944039"/>
              <a:gd name="connsiteX3427" fmla="*/ 4541995 w 7127914"/>
              <a:gd name="connsiteY3427" fmla="*/ 860934 h 3944039"/>
              <a:gd name="connsiteX3428" fmla="*/ 4551378 w 7127914"/>
              <a:gd name="connsiteY3428" fmla="*/ 851507 h 3944039"/>
              <a:gd name="connsiteX3429" fmla="*/ 4541995 w 7127914"/>
              <a:gd name="connsiteY3429" fmla="*/ 842080 h 3944039"/>
              <a:gd name="connsiteX3430" fmla="*/ 4573271 w 7127914"/>
              <a:gd name="connsiteY3430" fmla="*/ 842080 h 3944039"/>
              <a:gd name="connsiteX3431" fmla="*/ 4563888 w 7127914"/>
              <a:gd name="connsiteY3431" fmla="*/ 851507 h 3944039"/>
              <a:gd name="connsiteX3432" fmla="*/ 4573271 w 7127914"/>
              <a:gd name="connsiteY3432" fmla="*/ 860934 h 3944039"/>
              <a:gd name="connsiteX3433" fmla="*/ 4582654 w 7127914"/>
              <a:gd name="connsiteY3433" fmla="*/ 851507 h 3944039"/>
              <a:gd name="connsiteX3434" fmla="*/ 4573271 w 7127914"/>
              <a:gd name="connsiteY3434" fmla="*/ 842080 h 3944039"/>
              <a:gd name="connsiteX3435" fmla="*/ 4604547 w 7127914"/>
              <a:gd name="connsiteY3435" fmla="*/ 842080 h 3944039"/>
              <a:gd name="connsiteX3436" fmla="*/ 4595164 w 7127914"/>
              <a:gd name="connsiteY3436" fmla="*/ 851507 h 3944039"/>
              <a:gd name="connsiteX3437" fmla="*/ 4604547 w 7127914"/>
              <a:gd name="connsiteY3437" fmla="*/ 860934 h 3944039"/>
              <a:gd name="connsiteX3438" fmla="*/ 4613930 w 7127914"/>
              <a:gd name="connsiteY3438" fmla="*/ 851507 h 3944039"/>
              <a:gd name="connsiteX3439" fmla="*/ 4604547 w 7127914"/>
              <a:gd name="connsiteY3439" fmla="*/ 842080 h 3944039"/>
              <a:gd name="connsiteX3440" fmla="*/ 4635823 w 7127914"/>
              <a:gd name="connsiteY3440" fmla="*/ 842080 h 3944039"/>
              <a:gd name="connsiteX3441" fmla="*/ 4626440 w 7127914"/>
              <a:gd name="connsiteY3441" fmla="*/ 851507 h 3944039"/>
              <a:gd name="connsiteX3442" fmla="*/ 4635823 w 7127914"/>
              <a:gd name="connsiteY3442" fmla="*/ 860934 h 3944039"/>
              <a:gd name="connsiteX3443" fmla="*/ 4645206 w 7127914"/>
              <a:gd name="connsiteY3443" fmla="*/ 851507 h 3944039"/>
              <a:gd name="connsiteX3444" fmla="*/ 4635823 w 7127914"/>
              <a:gd name="connsiteY3444" fmla="*/ 842080 h 3944039"/>
              <a:gd name="connsiteX3445" fmla="*/ 4667099 w 7127914"/>
              <a:gd name="connsiteY3445" fmla="*/ 842080 h 3944039"/>
              <a:gd name="connsiteX3446" fmla="*/ 4657716 w 7127914"/>
              <a:gd name="connsiteY3446" fmla="*/ 851507 h 3944039"/>
              <a:gd name="connsiteX3447" fmla="*/ 4667099 w 7127914"/>
              <a:gd name="connsiteY3447" fmla="*/ 860934 h 3944039"/>
              <a:gd name="connsiteX3448" fmla="*/ 4676482 w 7127914"/>
              <a:gd name="connsiteY3448" fmla="*/ 851507 h 3944039"/>
              <a:gd name="connsiteX3449" fmla="*/ 4667099 w 7127914"/>
              <a:gd name="connsiteY3449" fmla="*/ 842080 h 3944039"/>
              <a:gd name="connsiteX3450" fmla="*/ 4698375 w 7127914"/>
              <a:gd name="connsiteY3450" fmla="*/ 842080 h 3944039"/>
              <a:gd name="connsiteX3451" fmla="*/ 4688992 w 7127914"/>
              <a:gd name="connsiteY3451" fmla="*/ 851507 h 3944039"/>
              <a:gd name="connsiteX3452" fmla="*/ 4698375 w 7127914"/>
              <a:gd name="connsiteY3452" fmla="*/ 860934 h 3944039"/>
              <a:gd name="connsiteX3453" fmla="*/ 4707758 w 7127914"/>
              <a:gd name="connsiteY3453" fmla="*/ 851507 h 3944039"/>
              <a:gd name="connsiteX3454" fmla="*/ 4698375 w 7127914"/>
              <a:gd name="connsiteY3454" fmla="*/ 842080 h 3944039"/>
              <a:gd name="connsiteX3455" fmla="*/ 4729652 w 7127914"/>
              <a:gd name="connsiteY3455" fmla="*/ 842080 h 3944039"/>
              <a:gd name="connsiteX3456" fmla="*/ 4720269 w 7127914"/>
              <a:gd name="connsiteY3456" fmla="*/ 851507 h 3944039"/>
              <a:gd name="connsiteX3457" fmla="*/ 4729652 w 7127914"/>
              <a:gd name="connsiteY3457" fmla="*/ 860934 h 3944039"/>
              <a:gd name="connsiteX3458" fmla="*/ 4739035 w 7127914"/>
              <a:gd name="connsiteY3458" fmla="*/ 851507 h 3944039"/>
              <a:gd name="connsiteX3459" fmla="*/ 4729652 w 7127914"/>
              <a:gd name="connsiteY3459" fmla="*/ 842080 h 3944039"/>
              <a:gd name="connsiteX3460" fmla="*/ 4760928 w 7127914"/>
              <a:gd name="connsiteY3460" fmla="*/ 842080 h 3944039"/>
              <a:gd name="connsiteX3461" fmla="*/ 4751545 w 7127914"/>
              <a:gd name="connsiteY3461" fmla="*/ 851507 h 3944039"/>
              <a:gd name="connsiteX3462" fmla="*/ 4760928 w 7127914"/>
              <a:gd name="connsiteY3462" fmla="*/ 860934 h 3944039"/>
              <a:gd name="connsiteX3463" fmla="*/ 4770311 w 7127914"/>
              <a:gd name="connsiteY3463" fmla="*/ 851507 h 3944039"/>
              <a:gd name="connsiteX3464" fmla="*/ 4760928 w 7127914"/>
              <a:gd name="connsiteY3464" fmla="*/ 842080 h 3944039"/>
              <a:gd name="connsiteX3465" fmla="*/ 4792204 w 7127914"/>
              <a:gd name="connsiteY3465" fmla="*/ 842080 h 3944039"/>
              <a:gd name="connsiteX3466" fmla="*/ 4782821 w 7127914"/>
              <a:gd name="connsiteY3466" fmla="*/ 851507 h 3944039"/>
              <a:gd name="connsiteX3467" fmla="*/ 4792204 w 7127914"/>
              <a:gd name="connsiteY3467" fmla="*/ 860934 h 3944039"/>
              <a:gd name="connsiteX3468" fmla="*/ 4801587 w 7127914"/>
              <a:gd name="connsiteY3468" fmla="*/ 851507 h 3944039"/>
              <a:gd name="connsiteX3469" fmla="*/ 4792204 w 7127914"/>
              <a:gd name="connsiteY3469" fmla="*/ 842080 h 3944039"/>
              <a:gd name="connsiteX3470" fmla="*/ 4823480 w 7127914"/>
              <a:gd name="connsiteY3470" fmla="*/ 842080 h 3944039"/>
              <a:gd name="connsiteX3471" fmla="*/ 4814097 w 7127914"/>
              <a:gd name="connsiteY3471" fmla="*/ 851507 h 3944039"/>
              <a:gd name="connsiteX3472" fmla="*/ 4823480 w 7127914"/>
              <a:gd name="connsiteY3472" fmla="*/ 860934 h 3944039"/>
              <a:gd name="connsiteX3473" fmla="*/ 4832863 w 7127914"/>
              <a:gd name="connsiteY3473" fmla="*/ 851507 h 3944039"/>
              <a:gd name="connsiteX3474" fmla="*/ 4823480 w 7127914"/>
              <a:gd name="connsiteY3474" fmla="*/ 842080 h 3944039"/>
              <a:gd name="connsiteX3475" fmla="*/ 4854756 w 7127914"/>
              <a:gd name="connsiteY3475" fmla="*/ 842080 h 3944039"/>
              <a:gd name="connsiteX3476" fmla="*/ 4845373 w 7127914"/>
              <a:gd name="connsiteY3476" fmla="*/ 851507 h 3944039"/>
              <a:gd name="connsiteX3477" fmla="*/ 4854756 w 7127914"/>
              <a:gd name="connsiteY3477" fmla="*/ 860934 h 3944039"/>
              <a:gd name="connsiteX3478" fmla="*/ 4864139 w 7127914"/>
              <a:gd name="connsiteY3478" fmla="*/ 851507 h 3944039"/>
              <a:gd name="connsiteX3479" fmla="*/ 4854756 w 7127914"/>
              <a:gd name="connsiteY3479" fmla="*/ 842080 h 3944039"/>
              <a:gd name="connsiteX3480" fmla="*/ 4886032 w 7127914"/>
              <a:gd name="connsiteY3480" fmla="*/ 842080 h 3944039"/>
              <a:gd name="connsiteX3481" fmla="*/ 4876649 w 7127914"/>
              <a:gd name="connsiteY3481" fmla="*/ 851507 h 3944039"/>
              <a:gd name="connsiteX3482" fmla="*/ 4886032 w 7127914"/>
              <a:gd name="connsiteY3482" fmla="*/ 860934 h 3944039"/>
              <a:gd name="connsiteX3483" fmla="*/ 4895415 w 7127914"/>
              <a:gd name="connsiteY3483" fmla="*/ 851507 h 3944039"/>
              <a:gd name="connsiteX3484" fmla="*/ 4886032 w 7127914"/>
              <a:gd name="connsiteY3484" fmla="*/ 842080 h 3944039"/>
              <a:gd name="connsiteX3485" fmla="*/ 4917308 w 7127914"/>
              <a:gd name="connsiteY3485" fmla="*/ 842080 h 3944039"/>
              <a:gd name="connsiteX3486" fmla="*/ 4907925 w 7127914"/>
              <a:gd name="connsiteY3486" fmla="*/ 851507 h 3944039"/>
              <a:gd name="connsiteX3487" fmla="*/ 4917308 w 7127914"/>
              <a:gd name="connsiteY3487" fmla="*/ 860934 h 3944039"/>
              <a:gd name="connsiteX3488" fmla="*/ 4926691 w 7127914"/>
              <a:gd name="connsiteY3488" fmla="*/ 851507 h 3944039"/>
              <a:gd name="connsiteX3489" fmla="*/ 4917308 w 7127914"/>
              <a:gd name="connsiteY3489" fmla="*/ 842080 h 3944039"/>
              <a:gd name="connsiteX3490" fmla="*/ 4948584 w 7127914"/>
              <a:gd name="connsiteY3490" fmla="*/ 842080 h 3944039"/>
              <a:gd name="connsiteX3491" fmla="*/ 4939201 w 7127914"/>
              <a:gd name="connsiteY3491" fmla="*/ 851507 h 3944039"/>
              <a:gd name="connsiteX3492" fmla="*/ 4948584 w 7127914"/>
              <a:gd name="connsiteY3492" fmla="*/ 860934 h 3944039"/>
              <a:gd name="connsiteX3493" fmla="*/ 4957967 w 7127914"/>
              <a:gd name="connsiteY3493" fmla="*/ 851507 h 3944039"/>
              <a:gd name="connsiteX3494" fmla="*/ 4948584 w 7127914"/>
              <a:gd name="connsiteY3494" fmla="*/ 842080 h 3944039"/>
              <a:gd name="connsiteX3495" fmla="*/ 4979860 w 7127914"/>
              <a:gd name="connsiteY3495" fmla="*/ 842080 h 3944039"/>
              <a:gd name="connsiteX3496" fmla="*/ 4970477 w 7127914"/>
              <a:gd name="connsiteY3496" fmla="*/ 851507 h 3944039"/>
              <a:gd name="connsiteX3497" fmla="*/ 4979860 w 7127914"/>
              <a:gd name="connsiteY3497" fmla="*/ 860934 h 3944039"/>
              <a:gd name="connsiteX3498" fmla="*/ 4989243 w 7127914"/>
              <a:gd name="connsiteY3498" fmla="*/ 851507 h 3944039"/>
              <a:gd name="connsiteX3499" fmla="*/ 4979860 w 7127914"/>
              <a:gd name="connsiteY3499" fmla="*/ 842080 h 3944039"/>
              <a:gd name="connsiteX3500" fmla="*/ 5011137 w 7127914"/>
              <a:gd name="connsiteY3500" fmla="*/ 842080 h 3944039"/>
              <a:gd name="connsiteX3501" fmla="*/ 5001754 w 7127914"/>
              <a:gd name="connsiteY3501" fmla="*/ 851507 h 3944039"/>
              <a:gd name="connsiteX3502" fmla="*/ 5011137 w 7127914"/>
              <a:gd name="connsiteY3502" fmla="*/ 860934 h 3944039"/>
              <a:gd name="connsiteX3503" fmla="*/ 5020520 w 7127914"/>
              <a:gd name="connsiteY3503" fmla="*/ 851507 h 3944039"/>
              <a:gd name="connsiteX3504" fmla="*/ 5011137 w 7127914"/>
              <a:gd name="connsiteY3504" fmla="*/ 842080 h 3944039"/>
              <a:gd name="connsiteX3505" fmla="*/ 5042413 w 7127914"/>
              <a:gd name="connsiteY3505" fmla="*/ 842080 h 3944039"/>
              <a:gd name="connsiteX3506" fmla="*/ 5033030 w 7127914"/>
              <a:gd name="connsiteY3506" fmla="*/ 851507 h 3944039"/>
              <a:gd name="connsiteX3507" fmla="*/ 5042413 w 7127914"/>
              <a:gd name="connsiteY3507" fmla="*/ 860934 h 3944039"/>
              <a:gd name="connsiteX3508" fmla="*/ 5051796 w 7127914"/>
              <a:gd name="connsiteY3508" fmla="*/ 851507 h 3944039"/>
              <a:gd name="connsiteX3509" fmla="*/ 5042413 w 7127914"/>
              <a:gd name="connsiteY3509" fmla="*/ 842080 h 3944039"/>
              <a:gd name="connsiteX3510" fmla="*/ 5073689 w 7127914"/>
              <a:gd name="connsiteY3510" fmla="*/ 842080 h 3944039"/>
              <a:gd name="connsiteX3511" fmla="*/ 5064306 w 7127914"/>
              <a:gd name="connsiteY3511" fmla="*/ 851507 h 3944039"/>
              <a:gd name="connsiteX3512" fmla="*/ 5073689 w 7127914"/>
              <a:gd name="connsiteY3512" fmla="*/ 860934 h 3944039"/>
              <a:gd name="connsiteX3513" fmla="*/ 5083072 w 7127914"/>
              <a:gd name="connsiteY3513" fmla="*/ 851507 h 3944039"/>
              <a:gd name="connsiteX3514" fmla="*/ 5073689 w 7127914"/>
              <a:gd name="connsiteY3514" fmla="*/ 842080 h 3944039"/>
              <a:gd name="connsiteX3515" fmla="*/ 5104965 w 7127914"/>
              <a:gd name="connsiteY3515" fmla="*/ 842080 h 3944039"/>
              <a:gd name="connsiteX3516" fmla="*/ 5095582 w 7127914"/>
              <a:gd name="connsiteY3516" fmla="*/ 851507 h 3944039"/>
              <a:gd name="connsiteX3517" fmla="*/ 5104965 w 7127914"/>
              <a:gd name="connsiteY3517" fmla="*/ 860934 h 3944039"/>
              <a:gd name="connsiteX3518" fmla="*/ 5114348 w 7127914"/>
              <a:gd name="connsiteY3518" fmla="*/ 851507 h 3944039"/>
              <a:gd name="connsiteX3519" fmla="*/ 5104965 w 7127914"/>
              <a:gd name="connsiteY3519" fmla="*/ 842080 h 3944039"/>
              <a:gd name="connsiteX3520" fmla="*/ 5136241 w 7127914"/>
              <a:gd name="connsiteY3520" fmla="*/ 842080 h 3944039"/>
              <a:gd name="connsiteX3521" fmla="*/ 5126858 w 7127914"/>
              <a:gd name="connsiteY3521" fmla="*/ 851507 h 3944039"/>
              <a:gd name="connsiteX3522" fmla="*/ 5136241 w 7127914"/>
              <a:gd name="connsiteY3522" fmla="*/ 860934 h 3944039"/>
              <a:gd name="connsiteX3523" fmla="*/ 5145624 w 7127914"/>
              <a:gd name="connsiteY3523" fmla="*/ 851507 h 3944039"/>
              <a:gd name="connsiteX3524" fmla="*/ 5136241 w 7127914"/>
              <a:gd name="connsiteY3524" fmla="*/ 842080 h 3944039"/>
              <a:gd name="connsiteX3525" fmla="*/ 5167517 w 7127914"/>
              <a:gd name="connsiteY3525" fmla="*/ 842080 h 3944039"/>
              <a:gd name="connsiteX3526" fmla="*/ 5158134 w 7127914"/>
              <a:gd name="connsiteY3526" fmla="*/ 851507 h 3944039"/>
              <a:gd name="connsiteX3527" fmla="*/ 5167517 w 7127914"/>
              <a:gd name="connsiteY3527" fmla="*/ 860934 h 3944039"/>
              <a:gd name="connsiteX3528" fmla="*/ 5176900 w 7127914"/>
              <a:gd name="connsiteY3528" fmla="*/ 851507 h 3944039"/>
              <a:gd name="connsiteX3529" fmla="*/ 5167517 w 7127914"/>
              <a:gd name="connsiteY3529" fmla="*/ 842080 h 3944039"/>
              <a:gd name="connsiteX3530" fmla="*/ 5198793 w 7127914"/>
              <a:gd name="connsiteY3530" fmla="*/ 842080 h 3944039"/>
              <a:gd name="connsiteX3531" fmla="*/ 5189410 w 7127914"/>
              <a:gd name="connsiteY3531" fmla="*/ 851507 h 3944039"/>
              <a:gd name="connsiteX3532" fmla="*/ 5198793 w 7127914"/>
              <a:gd name="connsiteY3532" fmla="*/ 860934 h 3944039"/>
              <a:gd name="connsiteX3533" fmla="*/ 5208176 w 7127914"/>
              <a:gd name="connsiteY3533" fmla="*/ 851507 h 3944039"/>
              <a:gd name="connsiteX3534" fmla="*/ 5198793 w 7127914"/>
              <a:gd name="connsiteY3534" fmla="*/ 842080 h 3944039"/>
              <a:gd name="connsiteX3535" fmla="*/ 5230069 w 7127914"/>
              <a:gd name="connsiteY3535" fmla="*/ 842080 h 3944039"/>
              <a:gd name="connsiteX3536" fmla="*/ 5220686 w 7127914"/>
              <a:gd name="connsiteY3536" fmla="*/ 851507 h 3944039"/>
              <a:gd name="connsiteX3537" fmla="*/ 5230069 w 7127914"/>
              <a:gd name="connsiteY3537" fmla="*/ 860934 h 3944039"/>
              <a:gd name="connsiteX3538" fmla="*/ 5239452 w 7127914"/>
              <a:gd name="connsiteY3538" fmla="*/ 851507 h 3944039"/>
              <a:gd name="connsiteX3539" fmla="*/ 5230069 w 7127914"/>
              <a:gd name="connsiteY3539" fmla="*/ 842080 h 3944039"/>
              <a:gd name="connsiteX3540" fmla="*/ 5261346 w 7127914"/>
              <a:gd name="connsiteY3540" fmla="*/ 842080 h 3944039"/>
              <a:gd name="connsiteX3541" fmla="*/ 5251963 w 7127914"/>
              <a:gd name="connsiteY3541" fmla="*/ 851507 h 3944039"/>
              <a:gd name="connsiteX3542" fmla="*/ 5261346 w 7127914"/>
              <a:gd name="connsiteY3542" fmla="*/ 860934 h 3944039"/>
              <a:gd name="connsiteX3543" fmla="*/ 5270729 w 7127914"/>
              <a:gd name="connsiteY3543" fmla="*/ 851507 h 3944039"/>
              <a:gd name="connsiteX3544" fmla="*/ 5261346 w 7127914"/>
              <a:gd name="connsiteY3544" fmla="*/ 842080 h 3944039"/>
              <a:gd name="connsiteX3545" fmla="*/ 5292622 w 7127914"/>
              <a:gd name="connsiteY3545" fmla="*/ 842080 h 3944039"/>
              <a:gd name="connsiteX3546" fmla="*/ 5283239 w 7127914"/>
              <a:gd name="connsiteY3546" fmla="*/ 851507 h 3944039"/>
              <a:gd name="connsiteX3547" fmla="*/ 5292622 w 7127914"/>
              <a:gd name="connsiteY3547" fmla="*/ 860934 h 3944039"/>
              <a:gd name="connsiteX3548" fmla="*/ 5302005 w 7127914"/>
              <a:gd name="connsiteY3548" fmla="*/ 851507 h 3944039"/>
              <a:gd name="connsiteX3549" fmla="*/ 5292622 w 7127914"/>
              <a:gd name="connsiteY3549" fmla="*/ 842080 h 3944039"/>
              <a:gd name="connsiteX3550" fmla="*/ 5323898 w 7127914"/>
              <a:gd name="connsiteY3550" fmla="*/ 842080 h 3944039"/>
              <a:gd name="connsiteX3551" fmla="*/ 5314515 w 7127914"/>
              <a:gd name="connsiteY3551" fmla="*/ 851507 h 3944039"/>
              <a:gd name="connsiteX3552" fmla="*/ 5323898 w 7127914"/>
              <a:gd name="connsiteY3552" fmla="*/ 860934 h 3944039"/>
              <a:gd name="connsiteX3553" fmla="*/ 5333281 w 7127914"/>
              <a:gd name="connsiteY3553" fmla="*/ 851507 h 3944039"/>
              <a:gd name="connsiteX3554" fmla="*/ 5323898 w 7127914"/>
              <a:gd name="connsiteY3554" fmla="*/ 842080 h 3944039"/>
              <a:gd name="connsiteX3555" fmla="*/ 5355174 w 7127914"/>
              <a:gd name="connsiteY3555" fmla="*/ 842080 h 3944039"/>
              <a:gd name="connsiteX3556" fmla="*/ 5345791 w 7127914"/>
              <a:gd name="connsiteY3556" fmla="*/ 851507 h 3944039"/>
              <a:gd name="connsiteX3557" fmla="*/ 5355174 w 7127914"/>
              <a:gd name="connsiteY3557" fmla="*/ 860934 h 3944039"/>
              <a:gd name="connsiteX3558" fmla="*/ 5364557 w 7127914"/>
              <a:gd name="connsiteY3558" fmla="*/ 851507 h 3944039"/>
              <a:gd name="connsiteX3559" fmla="*/ 5355174 w 7127914"/>
              <a:gd name="connsiteY3559" fmla="*/ 842080 h 3944039"/>
              <a:gd name="connsiteX3560" fmla="*/ 5386450 w 7127914"/>
              <a:gd name="connsiteY3560" fmla="*/ 842080 h 3944039"/>
              <a:gd name="connsiteX3561" fmla="*/ 5377067 w 7127914"/>
              <a:gd name="connsiteY3561" fmla="*/ 851507 h 3944039"/>
              <a:gd name="connsiteX3562" fmla="*/ 5386450 w 7127914"/>
              <a:gd name="connsiteY3562" fmla="*/ 860934 h 3944039"/>
              <a:gd name="connsiteX3563" fmla="*/ 5395833 w 7127914"/>
              <a:gd name="connsiteY3563" fmla="*/ 851507 h 3944039"/>
              <a:gd name="connsiteX3564" fmla="*/ 5386450 w 7127914"/>
              <a:gd name="connsiteY3564" fmla="*/ 842080 h 3944039"/>
              <a:gd name="connsiteX3565" fmla="*/ 5417726 w 7127914"/>
              <a:gd name="connsiteY3565" fmla="*/ 842080 h 3944039"/>
              <a:gd name="connsiteX3566" fmla="*/ 5408343 w 7127914"/>
              <a:gd name="connsiteY3566" fmla="*/ 851507 h 3944039"/>
              <a:gd name="connsiteX3567" fmla="*/ 5417726 w 7127914"/>
              <a:gd name="connsiteY3567" fmla="*/ 860934 h 3944039"/>
              <a:gd name="connsiteX3568" fmla="*/ 5427109 w 7127914"/>
              <a:gd name="connsiteY3568" fmla="*/ 851507 h 3944039"/>
              <a:gd name="connsiteX3569" fmla="*/ 5417726 w 7127914"/>
              <a:gd name="connsiteY3569" fmla="*/ 842080 h 3944039"/>
              <a:gd name="connsiteX3570" fmla="*/ 5449002 w 7127914"/>
              <a:gd name="connsiteY3570" fmla="*/ 842080 h 3944039"/>
              <a:gd name="connsiteX3571" fmla="*/ 5439619 w 7127914"/>
              <a:gd name="connsiteY3571" fmla="*/ 851507 h 3944039"/>
              <a:gd name="connsiteX3572" fmla="*/ 5449002 w 7127914"/>
              <a:gd name="connsiteY3572" fmla="*/ 860934 h 3944039"/>
              <a:gd name="connsiteX3573" fmla="*/ 5458385 w 7127914"/>
              <a:gd name="connsiteY3573" fmla="*/ 851507 h 3944039"/>
              <a:gd name="connsiteX3574" fmla="*/ 5449002 w 7127914"/>
              <a:gd name="connsiteY3574" fmla="*/ 842080 h 3944039"/>
              <a:gd name="connsiteX3575" fmla="*/ 5480278 w 7127914"/>
              <a:gd name="connsiteY3575" fmla="*/ 842080 h 3944039"/>
              <a:gd name="connsiteX3576" fmla="*/ 5470895 w 7127914"/>
              <a:gd name="connsiteY3576" fmla="*/ 851507 h 3944039"/>
              <a:gd name="connsiteX3577" fmla="*/ 5480278 w 7127914"/>
              <a:gd name="connsiteY3577" fmla="*/ 860934 h 3944039"/>
              <a:gd name="connsiteX3578" fmla="*/ 5489661 w 7127914"/>
              <a:gd name="connsiteY3578" fmla="*/ 851507 h 3944039"/>
              <a:gd name="connsiteX3579" fmla="*/ 5480278 w 7127914"/>
              <a:gd name="connsiteY3579" fmla="*/ 842080 h 3944039"/>
              <a:gd name="connsiteX3580" fmla="*/ 5511554 w 7127914"/>
              <a:gd name="connsiteY3580" fmla="*/ 842080 h 3944039"/>
              <a:gd name="connsiteX3581" fmla="*/ 5502171 w 7127914"/>
              <a:gd name="connsiteY3581" fmla="*/ 851507 h 3944039"/>
              <a:gd name="connsiteX3582" fmla="*/ 5511554 w 7127914"/>
              <a:gd name="connsiteY3582" fmla="*/ 860934 h 3944039"/>
              <a:gd name="connsiteX3583" fmla="*/ 5520937 w 7127914"/>
              <a:gd name="connsiteY3583" fmla="*/ 851507 h 3944039"/>
              <a:gd name="connsiteX3584" fmla="*/ 5511554 w 7127914"/>
              <a:gd name="connsiteY3584" fmla="*/ 842080 h 3944039"/>
              <a:gd name="connsiteX3585" fmla="*/ 5542831 w 7127914"/>
              <a:gd name="connsiteY3585" fmla="*/ 842080 h 3944039"/>
              <a:gd name="connsiteX3586" fmla="*/ 5533448 w 7127914"/>
              <a:gd name="connsiteY3586" fmla="*/ 851507 h 3944039"/>
              <a:gd name="connsiteX3587" fmla="*/ 5542831 w 7127914"/>
              <a:gd name="connsiteY3587" fmla="*/ 860934 h 3944039"/>
              <a:gd name="connsiteX3588" fmla="*/ 5552214 w 7127914"/>
              <a:gd name="connsiteY3588" fmla="*/ 851507 h 3944039"/>
              <a:gd name="connsiteX3589" fmla="*/ 5542831 w 7127914"/>
              <a:gd name="connsiteY3589" fmla="*/ 842080 h 3944039"/>
              <a:gd name="connsiteX3590" fmla="*/ 5574107 w 7127914"/>
              <a:gd name="connsiteY3590" fmla="*/ 842080 h 3944039"/>
              <a:gd name="connsiteX3591" fmla="*/ 5564724 w 7127914"/>
              <a:gd name="connsiteY3591" fmla="*/ 851507 h 3944039"/>
              <a:gd name="connsiteX3592" fmla="*/ 5574107 w 7127914"/>
              <a:gd name="connsiteY3592" fmla="*/ 860934 h 3944039"/>
              <a:gd name="connsiteX3593" fmla="*/ 5583490 w 7127914"/>
              <a:gd name="connsiteY3593" fmla="*/ 851507 h 3944039"/>
              <a:gd name="connsiteX3594" fmla="*/ 5574107 w 7127914"/>
              <a:gd name="connsiteY3594" fmla="*/ 842080 h 3944039"/>
              <a:gd name="connsiteX3595" fmla="*/ 5605383 w 7127914"/>
              <a:gd name="connsiteY3595" fmla="*/ 842080 h 3944039"/>
              <a:gd name="connsiteX3596" fmla="*/ 5596000 w 7127914"/>
              <a:gd name="connsiteY3596" fmla="*/ 851507 h 3944039"/>
              <a:gd name="connsiteX3597" fmla="*/ 5605383 w 7127914"/>
              <a:gd name="connsiteY3597" fmla="*/ 860934 h 3944039"/>
              <a:gd name="connsiteX3598" fmla="*/ 5614766 w 7127914"/>
              <a:gd name="connsiteY3598" fmla="*/ 851507 h 3944039"/>
              <a:gd name="connsiteX3599" fmla="*/ 5605383 w 7127914"/>
              <a:gd name="connsiteY3599" fmla="*/ 842080 h 3944039"/>
              <a:gd name="connsiteX3600" fmla="*/ 5636659 w 7127914"/>
              <a:gd name="connsiteY3600" fmla="*/ 842080 h 3944039"/>
              <a:gd name="connsiteX3601" fmla="*/ 5627276 w 7127914"/>
              <a:gd name="connsiteY3601" fmla="*/ 851507 h 3944039"/>
              <a:gd name="connsiteX3602" fmla="*/ 5636659 w 7127914"/>
              <a:gd name="connsiteY3602" fmla="*/ 860934 h 3944039"/>
              <a:gd name="connsiteX3603" fmla="*/ 5646042 w 7127914"/>
              <a:gd name="connsiteY3603" fmla="*/ 851507 h 3944039"/>
              <a:gd name="connsiteX3604" fmla="*/ 5636659 w 7127914"/>
              <a:gd name="connsiteY3604" fmla="*/ 842080 h 3944039"/>
              <a:gd name="connsiteX3605" fmla="*/ 5667935 w 7127914"/>
              <a:gd name="connsiteY3605" fmla="*/ 842080 h 3944039"/>
              <a:gd name="connsiteX3606" fmla="*/ 5658552 w 7127914"/>
              <a:gd name="connsiteY3606" fmla="*/ 851507 h 3944039"/>
              <a:gd name="connsiteX3607" fmla="*/ 5667935 w 7127914"/>
              <a:gd name="connsiteY3607" fmla="*/ 860934 h 3944039"/>
              <a:gd name="connsiteX3608" fmla="*/ 5677318 w 7127914"/>
              <a:gd name="connsiteY3608" fmla="*/ 851507 h 3944039"/>
              <a:gd name="connsiteX3609" fmla="*/ 5667935 w 7127914"/>
              <a:gd name="connsiteY3609" fmla="*/ 842080 h 3944039"/>
              <a:gd name="connsiteX3610" fmla="*/ 5699211 w 7127914"/>
              <a:gd name="connsiteY3610" fmla="*/ 842080 h 3944039"/>
              <a:gd name="connsiteX3611" fmla="*/ 5689828 w 7127914"/>
              <a:gd name="connsiteY3611" fmla="*/ 851507 h 3944039"/>
              <a:gd name="connsiteX3612" fmla="*/ 5699211 w 7127914"/>
              <a:gd name="connsiteY3612" fmla="*/ 860934 h 3944039"/>
              <a:gd name="connsiteX3613" fmla="*/ 5708594 w 7127914"/>
              <a:gd name="connsiteY3613" fmla="*/ 851507 h 3944039"/>
              <a:gd name="connsiteX3614" fmla="*/ 5699211 w 7127914"/>
              <a:gd name="connsiteY3614" fmla="*/ 842080 h 3944039"/>
              <a:gd name="connsiteX3615" fmla="*/ 5730487 w 7127914"/>
              <a:gd name="connsiteY3615" fmla="*/ 842080 h 3944039"/>
              <a:gd name="connsiteX3616" fmla="*/ 5721104 w 7127914"/>
              <a:gd name="connsiteY3616" fmla="*/ 851507 h 3944039"/>
              <a:gd name="connsiteX3617" fmla="*/ 5730487 w 7127914"/>
              <a:gd name="connsiteY3617" fmla="*/ 860934 h 3944039"/>
              <a:gd name="connsiteX3618" fmla="*/ 5739870 w 7127914"/>
              <a:gd name="connsiteY3618" fmla="*/ 851507 h 3944039"/>
              <a:gd name="connsiteX3619" fmla="*/ 5730487 w 7127914"/>
              <a:gd name="connsiteY3619" fmla="*/ 842080 h 3944039"/>
              <a:gd name="connsiteX3620" fmla="*/ 5761763 w 7127914"/>
              <a:gd name="connsiteY3620" fmla="*/ 842080 h 3944039"/>
              <a:gd name="connsiteX3621" fmla="*/ 5752380 w 7127914"/>
              <a:gd name="connsiteY3621" fmla="*/ 851507 h 3944039"/>
              <a:gd name="connsiteX3622" fmla="*/ 5761763 w 7127914"/>
              <a:gd name="connsiteY3622" fmla="*/ 860934 h 3944039"/>
              <a:gd name="connsiteX3623" fmla="*/ 5771146 w 7127914"/>
              <a:gd name="connsiteY3623" fmla="*/ 851507 h 3944039"/>
              <a:gd name="connsiteX3624" fmla="*/ 5761763 w 7127914"/>
              <a:gd name="connsiteY3624" fmla="*/ 842080 h 3944039"/>
              <a:gd name="connsiteX3625" fmla="*/ 5793040 w 7127914"/>
              <a:gd name="connsiteY3625" fmla="*/ 842080 h 3944039"/>
              <a:gd name="connsiteX3626" fmla="*/ 5783657 w 7127914"/>
              <a:gd name="connsiteY3626" fmla="*/ 851507 h 3944039"/>
              <a:gd name="connsiteX3627" fmla="*/ 5793040 w 7127914"/>
              <a:gd name="connsiteY3627" fmla="*/ 860934 h 3944039"/>
              <a:gd name="connsiteX3628" fmla="*/ 5802423 w 7127914"/>
              <a:gd name="connsiteY3628" fmla="*/ 851507 h 3944039"/>
              <a:gd name="connsiteX3629" fmla="*/ 5793040 w 7127914"/>
              <a:gd name="connsiteY3629" fmla="*/ 842080 h 3944039"/>
              <a:gd name="connsiteX3630" fmla="*/ 5824316 w 7127914"/>
              <a:gd name="connsiteY3630" fmla="*/ 842080 h 3944039"/>
              <a:gd name="connsiteX3631" fmla="*/ 5814933 w 7127914"/>
              <a:gd name="connsiteY3631" fmla="*/ 851507 h 3944039"/>
              <a:gd name="connsiteX3632" fmla="*/ 5824316 w 7127914"/>
              <a:gd name="connsiteY3632" fmla="*/ 860934 h 3944039"/>
              <a:gd name="connsiteX3633" fmla="*/ 5833699 w 7127914"/>
              <a:gd name="connsiteY3633" fmla="*/ 851507 h 3944039"/>
              <a:gd name="connsiteX3634" fmla="*/ 5824316 w 7127914"/>
              <a:gd name="connsiteY3634" fmla="*/ 842080 h 3944039"/>
              <a:gd name="connsiteX3635" fmla="*/ 5855592 w 7127914"/>
              <a:gd name="connsiteY3635" fmla="*/ 842080 h 3944039"/>
              <a:gd name="connsiteX3636" fmla="*/ 5846209 w 7127914"/>
              <a:gd name="connsiteY3636" fmla="*/ 851507 h 3944039"/>
              <a:gd name="connsiteX3637" fmla="*/ 5855592 w 7127914"/>
              <a:gd name="connsiteY3637" fmla="*/ 860934 h 3944039"/>
              <a:gd name="connsiteX3638" fmla="*/ 5864975 w 7127914"/>
              <a:gd name="connsiteY3638" fmla="*/ 851507 h 3944039"/>
              <a:gd name="connsiteX3639" fmla="*/ 5855592 w 7127914"/>
              <a:gd name="connsiteY3639" fmla="*/ 842080 h 3944039"/>
              <a:gd name="connsiteX3640" fmla="*/ 5886868 w 7127914"/>
              <a:gd name="connsiteY3640" fmla="*/ 842080 h 3944039"/>
              <a:gd name="connsiteX3641" fmla="*/ 5877485 w 7127914"/>
              <a:gd name="connsiteY3641" fmla="*/ 851507 h 3944039"/>
              <a:gd name="connsiteX3642" fmla="*/ 5886868 w 7127914"/>
              <a:gd name="connsiteY3642" fmla="*/ 860934 h 3944039"/>
              <a:gd name="connsiteX3643" fmla="*/ 5896251 w 7127914"/>
              <a:gd name="connsiteY3643" fmla="*/ 851507 h 3944039"/>
              <a:gd name="connsiteX3644" fmla="*/ 5886868 w 7127914"/>
              <a:gd name="connsiteY3644" fmla="*/ 842080 h 3944039"/>
              <a:gd name="connsiteX3645" fmla="*/ 5918144 w 7127914"/>
              <a:gd name="connsiteY3645" fmla="*/ 842080 h 3944039"/>
              <a:gd name="connsiteX3646" fmla="*/ 5908761 w 7127914"/>
              <a:gd name="connsiteY3646" fmla="*/ 851507 h 3944039"/>
              <a:gd name="connsiteX3647" fmla="*/ 5918144 w 7127914"/>
              <a:gd name="connsiteY3647" fmla="*/ 860934 h 3944039"/>
              <a:gd name="connsiteX3648" fmla="*/ 5927527 w 7127914"/>
              <a:gd name="connsiteY3648" fmla="*/ 851507 h 3944039"/>
              <a:gd name="connsiteX3649" fmla="*/ 5918144 w 7127914"/>
              <a:gd name="connsiteY3649" fmla="*/ 842080 h 3944039"/>
              <a:gd name="connsiteX3650" fmla="*/ 5949420 w 7127914"/>
              <a:gd name="connsiteY3650" fmla="*/ 842080 h 3944039"/>
              <a:gd name="connsiteX3651" fmla="*/ 5940037 w 7127914"/>
              <a:gd name="connsiteY3651" fmla="*/ 851507 h 3944039"/>
              <a:gd name="connsiteX3652" fmla="*/ 5949420 w 7127914"/>
              <a:gd name="connsiteY3652" fmla="*/ 860934 h 3944039"/>
              <a:gd name="connsiteX3653" fmla="*/ 5958803 w 7127914"/>
              <a:gd name="connsiteY3653" fmla="*/ 851507 h 3944039"/>
              <a:gd name="connsiteX3654" fmla="*/ 5949420 w 7127914"/>
              <a:gd name="connsiteY3654" fmla="*/ 842080 h 3944039"/>
              <a:gd name="connsiteX3655" fmla="*/ 5980696 w 7127914"/>
              <a:gd name="connsiteY3655" fmla="*/ 842080 h 3944039"/>
              <a:gd name="connsiteX3656" fmla="*/ 5971313 w 7127914"/>
              <a:gd name="connsiteY3656" fmla="*/ 851507 h 3944039"/>
              <a:gd name="connsiteX3657" fmla="*/ 5980696 w 7127914"/>
              <a:gd name="connsiteY3657" fmla="*/ 860934 h 3944039"/>
              <a:gd name="connsiteX3658" fmla="*/ 5990079 w 7127914"/>
              <a:gd name="connsiteY3658" fmla="*/ 851507 h 3944039"/>
              <a:gd name="connsiteX3659" fmla="*/ 5980696 w 7127914"/>
              <a:gd name="connsiteY3659" fmla="*/ 842080 h 3944039"/>
              <a:gd name="connsiteX3660" fmla="*/ 6043249 w 7127914"/>
              <a:gd name="connsiteY3660" fmla="*/ 842080 h 3944039"/>
              <a:gd name="connsiteX3661" fmla="*/ 6033866 w 7127914"/>
              <a:gd name="connsiteY3661" fmla="*/ 851507 h 3944039"/>
              <a:gd name="connsiteX3662" fmla="*/ 6043249 w 7127914"/>
              <a:gd name="connsiteY3662" fmla="*/ 860934 h 3944039"/>
              <a:gd name="connsiteX3663" fmla="*/ 6052632 w 7127914"/>
              <a:gd name="connsiteY3663" fmla="*/ 851507 h 3944039"/>
              <a:gd name="connsiteX3664" fmla="*/ 6043249 w 7127914"/>
              <a:gd name="connsiteY3664" fmla="*/ 842080 h 3944039"/>
              <a:gd name="connsiteX3665" fmla="*/ 6074525 w 7127914"/>
              <a:gd name="connsiteY3665" fmla="*/ 842080 h 3944039"/>
              <a:gd name="connsiteX3666" fmla="*/ 6065142 w 7127914"/>
              <a:gd name="connsiteY3666" fmla="*/ 851507 h 3944039"/>
              <a:gd name="connsiteX3667" fmla="*/ 6074525 w 7127914"/>
              <a:gd name="connsiteY3667" fmla="*/ 860934 h 3944039"/>
              <a:gd name="connsiteX3668" fmla="*/ 6083908 w 7127914"/>
              <a:gd name="connsiteY3668" fmla="*/ 851507 h 3944039"/>
              <a:gd name="connsiteX3669" fmla="*/ 6074525 w 7127914"/>
              <a:gd name="connsiteY3669" fmla="*/ 842080 h 3944039"/>
              <a:gd name="connsiteX3670" fmla="*/ 6105801 w 7127914"/>
              <a:gd name="connsiteY3670" fmla="*/ 842080 h 3944039"/>
              <a:gd name="connsiteX3671" fmla="*/ 6096418 w 7127914"/>
              <a:gd name="connsiteY3671" fmla="*/ 851507 h 3944039"/>
              <a:gd name="connsiteX3672" fmla="*/ 6105801 w 7127914"/>
              <a:gd name="connsiteY3672" fmla="*/ 860934 h 3944039"/>
              <a:gd name="connsiteX3673" fmla="*/ 6115184 w 7127914"/>
              <a:gd name="connsiteY3673" fmla="*/ 851507 h 3944039"/>
              <a:gd name="connsiteX3674" fmla="*/ 6105801 w 7127914"/>
              <a:gd name="connsiteY3674" fmla="*/ 842080 h 3944039"/>
              <a:gd name="connsiteX3675" fmla="*/ 569928 w 7127914"/>
              <a:gd name="connsiteY3675" fmla="*/ 873503 h 3944039"/>
              <a:gd name="connsiteX3676" fmla="*/ 560545 w 7127914"/>
              <a:gd name="connsiteY3676" fmla="*/ 882930 h 3944039"/>
              <a:gd name="connsiteX3677" fmla="*/ 569928 w 7127914"/>
              <a:gd name="connsiteY3677" fmla="*/ 892357 h 3944039"/>
              <a:gd name="connsiteX3678" fmla="*/ 579311 w 7127914"/>
              <a:gd name="connsiteY3678" fmla="*/ 882930 h 3944039"/>
              <a:gd name="connsiteX3679" fmla="*/ 569928 w 7127914"/>
              <a:gd name="connsiteY3679" fmla="*/ 873503 h 3944039"/>
              <a:gd name="connsiteX3680" fmla="*/ 601204 w 7127914"/>
              <a:gd name="connsiteY3680" fmla="*/ 873503 h 3944039"/>
              <a:gd name="connsiteX3681" fmla="*/ 591821 w 7127914"/>
              <a:gd name="connsiteY3681" fmla="*/ 882930 h 3944039"/>
              <a:gd name="connsiteX3682" fmla="*/ 601204 w 7127914"/>
              <a:gd name="connsiteY3682" fmla="*/ 892357 h 3944039"/>
              <a:gd name="connsiteX3683" fmla="*/ 610587 w 7127914"/>
              <a:gd name="connsiteY3683" fmla="*/ 882930 h 3944039"/>
              <a:gd name="connsiteX3684" fmla="*/ 601204 w 7127914"/>
              <a:gd name="connsiteY3684" fmla="*/ 873503 h 3944039"/>
              <a:gd name="connsiteX3685" fmla="*/ 632480 w 7127914"/>
              <a:gd name="connsiteY3685" fmla="*/ 873503 h 3944039"/>
              <a:gd name="connsiteX3686" fmla="*/ 623097 w 7127914"/>
              <a:gd name="connsiteY3686" fmla="*/ 882930 h 3944039"/>
              <a:gd name="connsiteX3687" fmla="*/ 632480 w 7127914"/>
              <a:gd name="connsiteY3687" fmla="*/ 892357 h 3944039"/>
              <a:gd name="connsiteX3688" fmla="*/ 641863 w 7127914"/>
              <a:gd name="connsiteY3688" fmla="*/ 882930 h 3944039"/>
              <a:gd name="connsiteX3689" fmla="*/ 632480 w 7127914"/>
              <a:gd name="connsiteY3689" fmla="*/ 873503 h 3944039"/>
              <a:gd name="connsiteX3690" fmla="*/ 663756 w 7127914"/>
              <a:gd name="connsiteY3690" fmla="*/ 873503 h 3944039"/>
              <a:gd name="connsiteX3691" fmla="*/ 654373 w 7127914"/>
              <a:gd name="connsiteY3691" fmla="*/ 882930 h 3944039"/>
              <a:gd name="connsiteX3692" fmla="*/ 663756 w 7127914"/>
              <a:gd name="connsiteY3692" fmla="*/ 892357 h 3944039"/>
              <a:gd name="connsiteX3693" fmla="*/ 673139 w 7127914"/>
              <a:gd name="connsiteY3693" fmla="*/ 882930 h 3944039"/>
              <a:gd name="connsiteX3694" fmla="*/ 663756 w 7127914"/>
              <a:gd name="connsiteY3694" fmla="*/ 873503 h 3944039"/>
              <a:gd name="connsiteX3695" fmla="*/ 695032 w 7127914"/>
              <a:gd name="connsiteY3695" fmla="*/ 873503 h 3944039"/>
              <a:gd name="connsiteX3696" fmla="*/ 685649 w 7127914"/>
              <a:gd name="connsiteY3696" fmla="*/ 882930 h 3944039"/>
              <a:gd name="connsiteX3697" fmla="*/ 695032 w 7127914"/>
              <a:gd name="connsiteY3697" fmla="*/ 892357 h 3944039"/>
              <a:gd name="connsiteX3698" fmla="*/ 704415 w 7127914"/>
              <a:gd name="connsiteY3698" fmla="*/ 882930 h 3944039"/>
              <a:gd name="connsiteX3699" fmla="*/ 695032 w 7127914"/>
              <a:gd name="connsiteY3699" fmla="*/ 873503 h 3944039"/>
              <a:gd name="connsiteX3700" fmla="*/ 726308 w 7127914"/>
              <a:gd name="connsiteY3700" fmla="*/ 873503 h 3944039"/>
              <a:gd name="connsiteX3701" fmla="*/ 716925 w 7127914"/>
              <a:gd name="connsiteY3701" fmla="*/ 882930 h 3944039"/>
              <a:gd name="connsiteX3702" fmla="*/ 726308 w 7127914"/>
              <a:gd name="connsiteY3702" fmla="*/ 892357 h 3944039"/>
              <a:gd name="connsiteX3703" fmla="*/ 735691 w 7127914"/>
              <a:gd name="connsiteY3703" fmla="*/ 882930 h 3944039"/>
              <a:gd name="connsiteX3704" fmla="*/ 726308 w 7127914"/>
              <a:gd name="connsiteY3704" fmla="*/ 873503 h 3944039"/>
              <a:gd name="connsiteX3705" fmla="*/ 757584 w 7127914"/>
              <a:gd name="connsiteY3705" fmla="*/ 873503 h 3944039"/>
              <a:gd name="connsiteX3706" fmla="*/ 748201 w 7127914"/>
              <a:gd name="connsiteY3706" fmla="*/ 882930 h 3944039"/>
              <a:gd name="connsiteX3707" fmla="*/ 757584 w 7127914"/>
              <a:gd name="connsiteY3707" fmla="*/ 892357 h 3944039"/>
              <a:gd name="connsiteX3708" fmla="*/ 766967 w 7127914"/>
              <a:gd name="connsiteY3708" fmla="*/ 882930 h 3944039"/>
              <a:gd name="connsiteX3709" fmla="*/ 757584 w 7127914"/>
              <a:gd name="connsiteY3709" fmla="*/ 873503 h 3944039"/>
              <a:gd name="connsiteX3710" fmla="*/ 788860 w 7127914"/>
              <a:gd name="connsiteY3710" fmla="*/ 873503 h 3944039"/>
              <a:gd name="connsiteX3711" fmla="*/ 779477 w 7127914"/>
              <a:gd name="connsiteY3711" fmla="*/ 882930 h 3944039"/>
              <a:gd name="connsiteX3712" fmla="*/ 788860 w 7127914"/>
              <a:gd name="connsiteY3712" fmla="*/ 892357 h 3944039"/>
              <a:gd name="connsiteX3713" fmla="*/ 798243 w 7127914"/>
              <a:gd name="connsiteY3713" fmla="*/ 882930 h 3944039"/>
              <a:gd name="connsiteX3714" fmla="*/ 788860 w 7127914"/>
              <a:gd name="connsiteY3714" fmla="*/ 873503 h 3944039"/>
              <a:gd name="connsiteX3715" fmla="*/ 820137 w 7127914"/>
              <a:gd name="connsiteY3715" fmla="*/ 873503 h 3944039"/>
              <a:gd name="connsiteX3716" fmla="*/ 810754 w 7127914"/>
              <a:gd name="connsiteY3716" fmla="*/ 882930 h 3944039"/>
              <a:gd name="connsiteX3717" fmla="*/ 820137 w 7127914"/>
              <a:gd name="connsiteY3717" fmla="*/ 892357 h 3944039"/>
              <a:gd name="connsiteX3718" fmla="*/ 829520 w 7127914"/>
              <a:gd name="connsiteY3718" fmla="*/ 882930 h 3944039"/>
              <a:gd name="connsiteX3719" fmla="*/ 820137 w 7127914"/>
              <a:gd name="connsiteY3719" fmla="*/ 873503 h 3944039"/>
              <a:gd name="connsiteX3720" fmla="*/ 851413 w 7127914"/>
              <a:gd name="connsiteY3720" fmla="*/ 873503 h 3944039"/>
              <a:gd name="connsiteX3721" fmla="*/ 842030 w 7127914"/>
              <a:gd name="connsiteY3721" fmla="*/ 882930 h 3944039"/>
              <a:gd name="connsiteX3722" fmla="*/ 851413 w 7127914"/>
              <a:gd name="connsiteY3722" fmla="*/ 892357 h 3944039"/>
              <a:gd name="connsiteX3723" fmla="*/ 860796 w 7127914"/>
              <a:gd name="connsiteY3723" fmla="*/ 882930 h 3944039"/>
              <a:gd name="connsiteX3724" fmla="*/ 851413 w 7127914"/>
              <a:gd name="connsiteY3724" fmla="*/ 873503 h 3944039"/>
              <a:gd name="connsiteX3725" fmla="*/ 882689 w 7127914"/>
              <a:gd name="connsiteY3725" fmla="*/ 873503 h 3944039"/>
              <a:gd name="connsiteX3726" fmla="*/ 873306 w 7127914"/>
              <a:gd name="connsiteY3726" fmla="*/ 882930 h 3944039"/>
              <a:gd name="connsiteX3727" fmla="*/ 882689 w 7127914"/>
              <a:gd name="connsiteY3727" fmla="*/ 892357 h 3944039"/>
              <a:gd name="connsiteX3728" fmla="*/ 892072 w 7127914"/>
              <a:gd name="connsiteY3728" fmla="*/ 882930 h 3944039"/>
              <a:gd name="connsiteX3729" fmla="*/ 882689 w 7127914"/>
              <a:gd name="connsiteY3729" fmla="*/ 873503 h 3944039"/>
              <a:gd name="connsiteX3730" fmla="*/ 913965 w 7127914"/>
              <a:gd name="connsiteY3730" fmla="*/ 873503 h 3944039"/>
              <a:gd name="connsiteX3731" fmla="*/ 904582 w 7127914"/>
              <a:gd name="connsiteY3731" fmla="*/ 882930 h 3944039"/>
              <a:gd name="connsiteX3732" fmla="*/ 913965 w 7127914"/>
              <a:gd name="connsiteY3732" fmla="*/ 892357 h 3944039"/>
              <a:gd name="connsiteX3733" fmla="*/ 923348 w 7127914"/>
              <a:gd name="connsiteY3733" fmla="*/ 882930 h 3944039"/>
              <a:gd name="connsiteX3734" fmla="*/ 913965 w 7127914"/>
              <a:gd name="connsiteY3734" fmla="*/ 873503 h 3944039"/>
              <a:gd name="connsiteX3735" fmla="*/ 945241 w 7127914"/>
              <a:gd name="connsiteY3735" fmla="*/ 873503 h 3944039"/>
              <a:gd name="connsiteX3736" fmla="*/ 935858 w 7127914"/>
              <a:gd name="connsiteY3736" fmla="*/ 882930 h 3944039"/>
              <a:gd name="connsiteX3737" fmla="*/ 945241 w 7127914"/>
              <a:gd name="connsiteY3737" fmla="*/ 892357 h 3944039"/>
              <a:gd name="connsiteX3738" fmla="*/ 954624 w 7127914"/>
              <a:gd name="connsiteY3738" fmla="*/ 882930 h 3944039"/>
              <a:gd name="connsiteX3739" fmla="*/ 945241 w 7127914"/>
              <a:gd name="connsiteY3739" fmla="*/ 873503 h 3944039"/>
              <a:gd name="connsiteX3740" fmla="*/ 976517 w 7127914"/>
              <a:gd name="connsiteY3740" fmla="*/ 873503 h 3944039"/>
              <a:gd name="connsiteX3741" fmla="*/ 967134 w 7127914"/>
              <a:gd name="connsiteY3741" fmla="*/ 882930 h 3944039"/>
              <a:gd name="connsiteX3742" fmla="*/ 976517 w 7127914"/>
              <a:gd name="connsiteY3742" fmla="*/ 892357 h 3944039"/>
              <a:gd name="connsiteX3743" fmla="*/ 985900 w 7127914"/>
              <a:gd name="connsiteY3743" fmla="*/ 882930 h 3944039"/>
              <a:gd name="connsiteX3744" fmla="*/ 976517 w 7127914"/>
              <a:gd name="connsiteY3744" fmla="*/ 873503 h 3944039"/>
              <a:gd name="connsiteX3745" fmla="*/ 1007793 w 7127914"/>
              <a:gd name="connsiteY3745" fmla="*/ 873503 h 3944039"/>
              <a:gd name="connsiteX3746" fmla="*/ 998410 w 7127914"/>
              <a:gd name="connsiteY3746" fmla="*/ 882930 h 3944039"/>
              <a:gd name="connsiteX3747" fmla="*/ 1007793 w 7127914"/>
              <a:gd name="connsiteY3747" fmla="*/ 892357 h 3944039"/>
              <a:gd name="connsiteX3748" fmla="*/ 1017176 w 7127914"/>
              <a:gd name="connsiteY3748" fmla="*/ 882930 h 3944039"/>
              <a:gd name="connsiteX3749" fmla="*/ 1007793 w 7127914"/>
              <a:gd name="connsiteY3749" fmla="*/ 873503 h 3944039"/>
              <a:gd name="connsiteX3750" fmla="*/ 1039069 w 7127914"/>
              <a:gd name="connsiteY3750" fmla="*/ 873503 h 3944039"/>
              <a:gd name="connsiteX3751" fmla="*/ 1029686 w 7127914"/>
              <a:gd name="connsiteY3751" fmla="*/ 882930 h 3944039"/>
              <a:gd name="connsiteX3752" fmla="*/ 1039069 w 7127914"/>
              <a:gd name="connsiteY3752" fmla="*/ 892357 h 3944039"/>
              <a:gd name="connsiteX3753" fmla="*/ 1048452 w 7127914"/>
              <a:gd name="connsiteY3753" fmla="*/ 882930 h 3944039"/>
              <a:gd name="connsiteX3754" fmla="*/ 1039069 w 7127914"/>
              <a:gd name="connsiteY3754" fmla="*/ 873503 h 3944039"/>
              <a:gd name="connsiteX3755" fmla="*/ 1070346 w 7127914"/>
              <a:gd name="connsiteY3755" fmla="*/ 873503 h 3944039"/>
              <a:gd name="connsiteX3756" fmla="*/ 1060963 w 7127914"/>
              <a:gd name="connsiteY3756" fmla="*/ 882930 h 3944039"/>
              <a:gd name="connsiteX3757" fmla="*/ 1070346 w 7127914"/>
              <a:gd name="connsiteY3757" fmla="*/ 892357 h 3944039"/>
              <a:gd name="connsiteX3758" fmla="*/ 1079729 w 7127914"/>
              <a:gd name="connsiteY3758" fmla="*/ 882930 h 3944039"/>
              <a:gd name="connsiteX3759" fmla="*/ 1070346 w 7127914"/>
              <a:gd name="connsiteY3759" fmla="*/ 873503 h 3944039"/>
              <a:gd name="connsiteX3760" fmla="*/ 1101622 w 7127914"/>
              <a:gd name="connsiteY3760" fmla="*/ 873503 h 3944039"/>
              <a:gd name="connsiteX3761" fmla="*/ 1092239 w 7127914"/>
              <a:gd name="connsiteY3761" fmla="*/ 882930 h 3944039"/>
              <a:gd name="connsiteX3762" fmla="*/ 1101622 w 7127914"/>
              <a:gd name="connsiteY3762" fmla="*/ 892357 h 3944039"/>
              <a:gd name="connsiteX3763" fmla="*/ 1111005 w 7127914"/>
              <a:gd name="connsiteY3763" fmla="*/ 882930 h 3944039"/>
              <a:gd name="connsiteX3764" fmla="*/ 1101622 w 7127914"/>
              <a:gd name="connsiteY3764" fmla="*/ 873503 h 3944039"/>
              <a:gd name="connsiteX3765" fmla="*/ 1132898 w 7127914"/>
              <a:gd name="connsiteY3765" fmla="*/ 873503 h 3944039"/>
              <a:gd name="connsiteX3766" fmla="*/ 1123515 w 7127914"/>
              <a:gd name="connsiteY3766" fmla="*/ 882930 h 3944039"/>
              <a:gd name="connsiteX3767" fmla="*/ 1132898 w 7127914"/>
              <a:gd name="connsiteY3767" fmla="*/ 892357 h 3944039"/>
              <a:gd name="connsiteX3768" fmla="*/ 1142281 w 7127914"/>
              <a:gd name="connsiteY3768" fmla="*/ 882930 h 3944039"/>
              <a:gd name="connsiteX3769" fmla="*/ 1132898 w 7127914"/>
              <a:gd name="connsiteY3769" fmla="*/ 873503 h 3944039"/>
              <a:gd name="connsiteX3770" fmla="*/ 1164174 w 7127914"/>
              <a:gd name="connsiteY3770" fmla="*/ 873503 h 3944039"/>
              <a:gd name="connsiteX3771" fmla="*/ 1154791 w 7127914"/>
              <a:gd name="connsiteY3771" fmla="*/ 882930 h 3944039"/>
              <a:gd name="connsiteX3772" fmla="*/ 1164174 w 7127914"/>
              <a:gd name="connsiteY3772" fmla="*/ 892357 h 3944039"/>
              <a:gd name="connsiteX3773" fmla="*/ 1173557 w 7127914"/>
              <a:gd name="connsiteY3773" fmla="*/ 882930 h 3944039"/>
              <a:gd name="connsiteX3774" fmla="*/ 1164174 w 7127914"/>
              <a:gd name="connsiteY3774" fmla="*/ 873503 h 3944039"/>
              <a:gd name="connsiteX3775" fmla="*/ 1195450 w 7127914"/>
              <a:gd name="connsiteY3775" fmla="*/ 873503 h 3944039"/>
              <a:gd name="connsiteX3776" fmla="*/ 1186067 w 7127914"/>
              <a:gd name="connsiteY3776" fmla="*/ 882930 h 3944039"/>
              <a:gd name="connsiteX3777" fmla="*/ 1195450 w 7127914"/>
              <a:gd name="connsiteY3777" fmla="*/ 892357 h 3944039"/>
              <a:gd name="connsiteX3778" fmla="*/ 1204833 w 7127914"/>
              <a:gd name="connsiteY3778" fmla="*/ 882930 h 3944039"/>
              <a:gd name="connsiteX3779" fmla="*/ 1195450 w 7127914"/>
              <a:gd name="connsiteY3779" fmla="*/ 873503 h 3944039"/>
              <a:gd name="connsiteX3780" fmla="*/ 1226726 w 7127914"/>
              <a:gd name="connsiteY3780" fmla="*/ 873503 h 3944039"/>
              <a:gd name="connsiteX3781" fmla="*/ 1217343 w 7127914"/>
              <a:gd name="connsiteY3781" fmla="*/ 882930 h 3944039"/>
              <a:gd name="connsiteX3782" fmla="*/ 1226726 w 7127914"/>
              <a:gd name="connsiteY3782" fmla="*/ 892357 h 3944039"/>
              <a:gd name="connsiteX3783" fmla="*/ 1236109 w 7127914"/>
              <a:gd name="connsiteY3783" fmla="*/ 882930 h 3944039"/>
              <a:gd name="connsiteX3784" fmla="*/ 1226726 w 7127914"/>
              <a:gd name="connsiteY3784" fmla="*/ 873503 h 3944039"/>
              <a:gd name="connsiteX3785" fmla="*/ 1258002 w 7127914"/>
              <a:gd name="connsiteY3785" fmla="*/ 873503 h 3944039"/>
              <a:gd name="connsiteX3786" fmla="*/ 1248619 w 7127914"/>
              <a:gd name="connsiteY3786" fmla="*/ 882930 h 3944039"/>
              <a:gd name="connsiteX3787" fmla="*/ 1258002 w 7127914"/>
              <a:gd name="connsiteY3787" fmla="*/ 892357 h 3944039"/>
              <a:gd name="connsiteX3788" fmla="*/ 1267385 w 7127914"/>
              <a:gd name="connsiteY3788" fmla="*/ 882930 h 3944039"/>
              <a:gd name="connsiteX3789" fmla="*/ 1258002 w 7127914"/>
              <a:gd name="connsiteY3789" fmla="*/ 873503 h 3944039"/>
              <a:gd name="connsiteX3790" fmla="*/ 1289278 w 7127914"/>
              <a:gd name="connsiteY3790" fmla="*/ 873503 h 3944039"/>
              <a:gd name="connsiteX3791" fmla="*/ 1279895 w 7127914"/>
              <a:gd name="connsiteY3791" fmla="*/ 882930 h 3944039"/>
              <a:gd name="connsiteX3792" fmla="*/ 1289278 w 7127914"/>
              <a:gd name="connsiteY3792" fmla="*/ 892357 h 3944039"/>
              <a:gd name="connsiteX3793" fmla="*/ 1298661 w 7127914"/>
              <a:gd name="connsiteY3793" fmla="*/ 882930 h 3944039"/>
              <a:gd name="connsiteX3794" fmla="*/ 1289278 w 7127914"/>
              <a:gd name="connsiteY3794" fmla="*/ 873503 h 3944039"/>
              <a:gd name="connsiteX3795" fmla="*/ 1320554 w 7127914"/>
              <a:gd name="connsiteY3795" fmla="*/ 873503 h 3944039"/>
              <a:gd name="connsiteX3796" fmla="*/ 1311171 w 7127914"/>
              <a:gd name="connsiteY3796" fmla="*/ 882930 h 3944039"/>
              <a:gd name="connsiteX3797" fmla="*/ 1320554 w 7127914"/>
              <a:gd name="connsiteY3797" fmla="*/ 892357 h 3944039"/>
              <a:gd name="connsiteX3798" fmla="*/ 1329937 w 7127914"/>
              <a:gd name="connsiteY3798" fmla="*/ 882930 h 3944039"/>
              <a:gd name="connsiteX3799" fmla="*/ 1320554 w 7127914"/>
              <a:gd name="connsiteY3799" fmla="*/ 873503 h 3944039"/>
              <a:gd name="connsiteX3800" fmla="*/ 1351831 w 7127914"/>
              <a:gd name="connsiteY3800" fmla="*/ 873503 h 3944039"/>
              <a:gd name="connsiteX3801" fmla="*/ 1342448 w 7127914"/>
              <a:gd name="connsiteY3801" fmla="*/ 882930 h 3944039"/>
              <a:gd name="connsiteX3802" fmla="*/ 1351831 w 7127914"/>
              <a:gd name="connsiteY3802" fmla="*/ 892357 h 3944039"/>
              <a:gd name="connsiteX3803" fmla="*/ 1361214 w 7127914"/>
              <a:gd name="connsiteY3803" fmla="*/ 882930 h 3944039"/>
              <a:gd name="connsiteX3804" fmla="*/ 1351831 w 7127914"/>
              <a:gd name="connsiteY3804" fmla="*/ 873503 h 3944039"/>
              <a:gd name="connsiteX3805" fmla="*/ 1383107 w 7127914"/>
              <a:gd name="connsiteY3805" fmla="*/ 873503 h 3944039"/>
              <a:gd name="connsiteX3806" fmla="*/ 1373724 w 7127914"/>
              <a:gd name="connsiteY3806" fmla="*/ 882930 h 3944039"/>
              <a:gd name="connsiteX3807" fmla="*/ 1383107 w 7127914"/>
              <a:gd name="connsiteY3807" fmla="*/ 892357 h 3944039"/>
              <a:gd name="connsiteX3808" fmla="*/ 1392490 w 7127914"/>
              <a:gd name="connsiteY3808" fmla="*/ 882930 h 3944039"/>
              <a:gd name="connsiteX3809" fmla="*/ 1383107 w 7127914"/>
              <a:gd name="connsiteY3809" fmla="*/ 873503 h 3944039"/>
              <a:gd name="connsiteX3810" fmla="*/ 1414383 w 7127914"/>
              <a:gd name="connsiteY3810" fmla="*/ 873503 h 3944039"/>
              <a:gd name="connsiteX3811" fmla="*/ 1405000 w 7127914"/>
              <a:gd name="connsiteY3811" fmla="*/ 882930 h 3944039"/>
              <a:gd name="connsiteX3812" fmla="*/ 1414383 w 7127914"/>
              <a:gd name="connsiteY3812" fmla="*/ 892357 h 3944039"/>
              <a:gd name="connsiteX3813" fmla="*/ 1423766 w 7127914"/>
              <a:gd name="connsiteY3813" fmla="*/ 882930 h 3944039"/>
              <a:gd name="connsiteX3814" fmla="*/ 1414383 w 7127914"/>
              <a:gd name="connsiteY3814" fmla="*/ 873503 h 3944039"/>
              <a:gd name="connsiteX3815" fmla="*/ 1445659 w 7127914"/>
              <a:gd name="connsiteY3815" fmla="*/ 873503 h 3944039"/>
              <a:gd name="connsiteX3816" fmla="*/ 1436276 w 7127914"/>
              <a:gd name="connsiteY3816" fmla="*/ 882930 h 3944039"/>
              <a:gd name="connsiteX3817" fmla="*/ 1445659 w 7127914"/>
              <a:gd name="connsiteY3817" fmla="*/ 892357 h 3944039"/>
              <a:gd name="connsiteX3818" fmla="*/ 1455042 w 7127914"/>
              <a:gd name="connsiteY3818" fmla="*/ 882930 h 3944039"/>
              <a:gd name="connsiteX3819" fmla="*/ 1445659 w 7127914"/>
              <a:gd name="connsiteY3819" fmla="*/ 873503 h 3944039"/>
              <a:gd name="connsiteX3820" fmla="*/ 1476935 w 7127914"/>
              <a:gd name="connsiteY3820" fmla="*/ 873503 h 3944039"/>
              <a:gd name="connsiteX3821" fmla="*/ 1467552 w 7127914"/>
              <a:gd name="connsiteY3821" fmla="*/ 882930 h 3944039"/>
              <a:gd name="connsiteX3822" fmla="*/ 1476935 w 7127914"/>
              <a:gd name="connsiteY3822" fmla="*/ 892357 h 3944039"/>
              <a:gd name="connsiteX3823" fmla="*/ 1486318 w 7127914"/>
              <a:gd name="connsiteY3823" fmla="*/ 882930 h 3944039"/>
              <a:gd name="connsiteX3824" fmla="*/ 1476935 w 7127914"/>
              <a:gd name="connsiteY3824" fmla="*/ 873503 h 3944039"/>
              <a:gd name="connsiteX3825" fmla="*/ 1508211 w 7127914"/>
              <a:gd name="connsiteY3825" fmla="*/ 873503 h 3944039"/>
              <a:gd name="connsiteX3826" fmla="*/ 1498828 w 7127914"/>
              <a:gd name="connsiteY3826" fmla="*/ 882930 h 3944039"/>
              <a:gd name="connsiteX3827" fmla="*/ 1508211 w 7127914"/>
              <a:gd name="connsiteY3827" fmla="*/ 892357 h 3944039"/>
              <a:gd name="connsiteX3828" fmla="*/ 1517594 w 7127914"/>
              <a:gd name="connsiteY3828" fmla="*/ 882930 h 3944039"/>
              <a:gd name="connsiteX3829" fmla="*/ 1508211 w 7127914"/>
              <a:gd name="connsiteY3829" fmla="*/ 873503 h 3944039"/>
              <a:gd name="connsiteX3830" fmla="*/ 1539487 w 7127914"/>
              <a:gd name="connsiteY3830" fmla="*/ 873503 h 3944039"/>
              <a:gd name="connsiteX3831" fmla="*/ 1530104 w 7127914"/>
              <a:gd name="connsiteY3831" fmla="*/ 882930 h 3944039"/>
              <a:gd name="connsiteX3832" fmla="*/ 1539487 w 7127914"/>
              <a:gd name="connsiteY3832" fmla="*/ 892357 h 3944039"/>
              <a:gd name="connsiteX3833" fmla="*/ 1548870 w 7127914"/>
              <a:gd name="connsiteY3833" fmla="*/ 882930 h 3944039"/>
              <a:gd name="connsiteX3834" fmla="*/ 1539487 w 7127914"/>
              <a:gd name="connsiteY3834" fmla="*/ 873503 h 3944039"/>
              <a:gd name="connsiteX3835" fmla="*/ 1570763 w 7127914"/>
              <a:gd name="connsiteY3835" fmla="*/ 873503 h 3944039"/>
              <a:gd name="connsiteX3836" fmla="*/ 1561380 w 7127914"/>
              <a:gd name="connsiteY3836" fmla="*/ 882930 h 3944039"/>
              <a:gd name="connsiteX3837" fmla="*/ 1570763 w 7127914"/>
              <a:gd name="connsiteY3837" fmla="*/ 892357 h 3944039"/>
              <a:gd name="connsiteX3838" fmla="*/ 1580146 w 7127914"/>
              <a:gd name="connsiteY3838" fmla="*/ 882930 h 3944039"/>
              <a:gd name="connsiteX3839" fmla="*/ 1570763 w 7127914"/>
              <a:gd name="connsiteY3839" fmla="*/ 873503 h 3944039"/>
              <a:gd name="connsiteX3840" fmla="*/ 1602040 w 7127914"/>
              <a:gd name="connsiteY3840" fmla="*/ 873503 h 3944039"/>
              <a:gd name="connsiteX3841" fmla="*/ 1592657 w 7127914"/>
              <a:gd name="connsiteY3841" fmla="*/ 882930 h 3944039"/>
              <a:gd name="connsiteX3842" fmla="*/ 1602040 w 7127914"/>
              <a:gd name="connsiteY3842" fmla="*/ 892357 h 3944039"/>
              <a:gd name="connsiteX3843" fmla="*/ 1611423 w 7127914"/>
              <a:gd name="connsiteY3843" fmla="*/ 882930 h 3944039"/>
              <a:gd name="connsiteX3844" fmla="*/ 1602040 w 7127914"/>
              <a:gd name="connsiteY3844" fmla="*/ 873503 h 3944039"/>
              <a:gd name="connsiteX3845" fmla="*/ 1633316 w 7127914"/>
              <a:gd name="connsiteY3845" fmla="*/ 873503 h 3944039"/>
              <a:gd name="connsiteX3846" fmla="*/ 1623933 w 7127914"/>
              <a:gd name="connsiteY3846" fmla="*/ 882930 h 3944039"/>
              <a:gd name="connsiteX3847" fmla="*/ 1633316 w 7127914"/>
              <a:gd name="connsiteY3847" fmla="*/ 892357 h 3944039"/>
              <a:gd name="connsiteX3848" fmla="*/ 1642699 w 7127914"/>
              <a:gd name="connsiteY3848" fmla="*/ 882930 h 3944039"/>
              <a:gd name="connsiteX3849" fmla="*/ 1633316 w 7127914"/>
              <a:gd name="connsiteY3849" fmla="*/ 873503 h 3944039"/>
              <a:gd name="connsiteX3850" fmla="*/ 1664592 w 7127914"/>
              <a:gd name="connsiteY3850" fmla="*/ 873503 h 3944039"/>
              <a:gd name="connsiteX3851" fmla="*/ 1655209 w 7127914"/>
              <a:gd name="connsiteY3851" fmla="*/ 882930 h 3944039"/>
              <a:gd name="connsiteX3852" fmla="*/ 1664592 w 7127914"/>
              <a:gd name="connsiteY3852" fmla="*/ 892357 h 3944039"/>
              <a:gd name="connsiteX3853" fmla="*/ 1673975 w 7127914"/>
              <a:gd name="connsiteY3853" fmla="*/ 882930 h 3944039"/>
              <a:gd name="connsiteX3854" fmla="*/ 1664592 w 7127914"/>
              <a:gd name="connsiteY3854" fmla="*/ 873503 h 3944039"/>
              <a:gd name="connsiteX3855" fmla="*/ 1695868 w 7127914"/>
              <a:gd name="connsiteY3855" fmla="*/ 873503 h 3944039"/>
              <a:gd name="connsiteX3856" fmla="*/ 1686485 w 7127914"/>
              <a:gd name="connsiteY3856" fmla="*/ 882930 h 3944039"/>
              <a:gd name="connsiteX3857" fmla="*/ 1695868 w 7127914"/>
              <a:gd name="connsiteY3857" fmla="*/ 892357 h 3944039"/>
              <a:gd name="connsiteX3858" fmla="*/ 1705251 w 7127914"/>
              <a:gd name="connsiteY3858" fmla="*/ 882930 h 3944039"/>
              <a:gd name="connsiteX3859" fmla="*/ 1695868 w 7127914"/>
              <a:gd name="connsiteY3859" fmla="*/ 873503 h 3944039"/>
              <a:gd name="connsiteX3860" fmla="*/ 1789696 w 7127914"/>
              <a:gd name="connsiteY3860" fmla="*/ 873503 h 3944039"/>
              <a:gd name="connsiteX3861" fmla="*/ 1780313 w 7127914"/>
              <a:gd name="connsiteY3861" fmla="*/ 882930 h 3944039"/>
              <a:gd name="connsiteX3862" fmla="*/ 1789696 w 7127914"/>
              <a:gd name="connsiteY3862" fmla="*/ 892357 h 3944039"/>
              <a:gd name="connsiteX3863" fmla="*/ 1799079 w 7127914"/>
              <a:gd name="connsiteY3863" fmla="*/ 882930 h 3944039"/>
              <a:gd name="connsiteX3864" fmla="*/ 1789696 w 7127914"/>
              <a:gd name="connsiteY3864" fmla="*/ 873503 h 3944039"/>
              <a:gd name="connsiteX3865" fmla="*/ 1820972 w 7127914"/>
              <a:gd name="connsiteY3865" fmla="*/ 873503 h 3944039"/>
              <a:gd name="connsiteX3866" fmla="*/ 1811589 w 7127914"/>
              <a:gd name="connsiteY3866" fmla="*/ 882930 h 3944039"/>
              <a:gd name="connsiteX3867" fmla="*/ 1820972 w 7127914"/>
              <a:gd name="connsiteY3867" fmla="*/ 892357 h 3944039"/>
              <a:gd name="connsiteX3868" fmla="*/ 1830355 w 7127914"/>
              <a:gd name="connsiteY3868" fmla="*/ 882930 h 3944039"/>
              <a:gd name="connsiteX3869" fmla="*/ 1820972 w 7127914"/>
              <a:gd name="connsiteY3869" fmla="*/ 873503 h 3944039"/>
              <a:gd name="connsiteX3870" fmla="*/ 1852249 w 7127914"/>
              <a:gd name="connsiteY3870" fmla="*/ 873503 h 3944039"/>
              <a:gd name="connsiteX3871" fmla="*/ 1842866 w 7127914"/>
              <a:gd name="connsiteY3871" fmla="*/ 882930 h 3944039"/>
              <a:gd name="connsiteX3872" fmla="*/ 1852249 w 7127914"/>
              <a:gd name="connsiteY3872" fmla="*/ 892357 h 3944039"/>
              <a:gd name="connsiteX3873" fmla="*/ 1861632 w 7127914"/>
              <a:gd name="connsiteY3873" fmla="*/ 882930 h 3944039"/>
              <a:gd name="connsiteX3874" fmla="*/ 1852249 w 7127914"/>
              <a:gd name="connsiteY3874" fmla="*/ 873503 h 3944039"/>
              <a:gd name="connsiteX3875" fmla="*/ 2008629 w 7127914"/>
              <a:gd name="connsiteY3875" fmla="*/ 873503 h 3944039"/>
              <a:gd name="connsiteX3876" fmla="*/ 1999246 w 7127914"/>
              <a:gd name="connsiteY3876" fmla="*/ 882930 h 3944039"/>
              <a:gd name="connsiteX3877" fmla="*/ 2008629 w 7127914"/>
              <a:gd name="connsiteY3877" fmla="*/ 892357 h 3944039"/>
              <a:gd name="connsiteX3878" fmla="*/ 2018012 w 7127914"/>
              <a:gd name="connsiteY3878" fmla="*/ 882930 h 3944039"/>
              <a:gd name="connsiteX3879" fmla="*/ 2008629 w 7127914"/>
              <a:gd name="connsiteY3879" fmla="*/ 873503 h 3944039"/>
              <a:gd name="connsiteX3880" fmla="*/ 2039905 w 7127914"/>
              <a:gd name="connsiteY3880" fmla="*/ 873503 h 3944039"/>
              <a:gd name="connsiteX3881" fmla="*/ 2030522 w 7127914"/>
              <a:gd name="connsiteY3881" fmla="*/ 882930 h 3944039"/>
              <a:gd name="connsiteX3882" fmla="*/ 2039905 w 7127914"/>
              <a:gd name="connsiteY3882" fmla="*/ 892357 h 3944039"/>
              <a:gd name="connsiteX3883" fmla="*/ 2049288 w 7127914"/>
              <a:gd name="connsiteY3883" fmla="*/ 882930 h 3944039"/>
              <a:gd name="connsiteX3884" fmla="*/ 2039905 w 7127914"/>
              <a:gd name="connsiteY3884" fmla="*/ 873503 h 3944039"/>
              <a:gd name="connsiteX3885" fmla="*/ 2071181 w 7127914"/>
              <a:gd name="connsiteY3885" fmla="*/ 873503 h 3944039"/>
              <a:gd name="connsiteX3886" fmla="*/ 2061798 w 7127914"/>
              <a:gd name="connsiteY3886" fmla="*/ 882930 h 3944039"/>
              <a:gd name="connsiteX3887" fmla="*/ 2071181 w 7127914"/>
              <a:gd name="connsiteY3887" fmla="*/ 892357 h 3944039"/>
              <a:gd name="connsiteX3888" fmla="*/ 2080564 w 7127914"/>
              <a:gd name="connsiteY3888" fmla="*/ 882930 h 3944039"/>
              <a:gd name="connsiteX3889" fmla="*/ 2071181 w 7127914"/>
              <a:gd name="connsiteY3889" fmla="*/ 873503 h 3944039"/>
              <a:gd name="connsiteX3890" fmla="*/ 2102457 w 7127914"/>
              <a:gd name="connsiteY3890" fmla="*/ 873503 h 3944039"/>
              <a:gd name="connsiteX3891" fmla="*/ 2093074 w 7127914"/>
              <a:gd name="connsiteY3891" fmla="*/ 882930 h 3944039"/>
              <a:gd name="connsiteX3892" fmla="*/ 2102457 w 7127914"/>
              <a:gd name="connsiteY3892" fmla="*/ 892357 h 3944039"/>
              <a:gd name="connsiteX3893" fmla="*/ 2111840 w 7127914"/>
              <a:gd name="connsiteY3893" fmla="*/ 882930 h 3944039"/>
              <a:gd name="connsiteX3894" fmla="*/ 2102457 w 7127914"/>
              <a:gd name="connsiteY3894" fmla="*/ 873503 h 3944039"/>
              <a:gd name="connsiteX3895" fmla="*/ 2352666 w 7127914"/>
              <a:gd name="connsiteY3895" fmla="*/ 873503 h 3944039"/>
              <a:gd name="connsiteX3896" fmla="*/ 2343283 w 7127914"/>
              <a:gd name="connsiteY3896" fmla="*/ 882930 h 3944039"/>
              <a:gd name="connsiteX3897" fmla="*/ 2352666 w 7127914"/>
              <a:gd name="connsiteY3897" fmla="*/ 892357 h 3944039"/>
              <a:gd name="connsiteX3898" fmla="*/ 2362049 w 7127914"/>
              <a:gd name="connsiteY3898" fmla="*/ 882930 h 3944039"/>
              <a:gd name="connsiteX3899" fmla="*/ 2352666 w 7127914"/>
              <a:gd name="connsiteY3899" fmla="*/ 873503 h 3944039"/>
              <a:gd name="connsiteX3900" fmla="*/ 2383943 w 7127914"/>
              <a:gd name="connsiteY3900" fmla="*/ 873503 h 3944039"/>
              <a:gd name="connsiteX3901" fmla="*/ 2374560 w 7127914"/>
              <a:gd name="connsiteY3901" fmla="*/ 882930 h 3944039"/>
              <a:gd name="connsiteX3902" fmla="*/ 2383943 w 7127914"/>
              <a:gd name="connsiteY3902" fmla="*/ 892357 h 3944039"/>
              <a:gd name="connsiteX3903" fmla="*/ 2393326 w 7127914"/>
              <a:gd name="connsiteY3903" fmla="*/ 882930 h 3944039"/>
              <a:gd name="connsiteX3904" fmla="*/ 2383943 w 7127914"/>
              <a:gd name="connsiteY3904" fmla="*/ 873503 h 3944039"/>
              <a:gd name="connsiteX3905" fmla="*/ 2415219 w 7127914"/>
              <a:gd name="connsiteY3905" fmla="*/ 873503 h 3944039"/>
              <a:gd name="connsiteX3906" fmla="*/ 2405836 w 7127914"/>
              <a:gd name="connsiteY3906" fmla="*/ 882930 h 3944039"/>
              <a:gd name="connsiteX3907" fmla="*/ 2415219 w 7127914"/>
              <a:gd name="connsiteY3907" fmla="*/ 892357 h 3944039"/>
              <a:gd name="connsiteX3908" fmla="*/ 2424602 w 7127914"/>
              <a:gd name="connsiteY3908" fmla="*/ 882930 h 3944039"/>
              <a:gd name="connsiteX3909" fmla="*/ 2415219 w 7127914"/>
              <a:gd name="connsiteY3909" fmla="*/ 873503 h 3944039"/>
              <a:gd name="connsiteX3910" fmla="*/ 2446495 w 7127914"/>
              <a:gd name="connsiteY3910" fmla="*/ 873503 h 3944039"/>
              <a:gd name="connsiteX3911" fmla="*/ 2437112 w 7127914"/>
              <a:gd name="connsiteY3911" fmla="*/ 882930 h 3944039"/>
              <a:gd name="connsiteX3912" fmla="*/ 2446495 w 7127914"/>
              <a:gd name="connsiteY3912" fmla="*/ 892357 h 3944039"/>
              <a:gd name="connsiteX3913" fmla="*/ 2455878 w 7127914"/>
              <a:gd name="connsiteY3913" fmla="*/ 882930 h 3944039"/>
              <a:gd name="connsiteX3914" fmla="*/ 2446495 w 7127914"/>
              <a:gd name="connsiteY3914" fmla="*/ 873503 h 3944039"/>
              <a:gd name="connsiteX3915" fmla="*/ 2477771 w 7127914"/>
              <a:gd name="connsiteY3915" fmla="*/ 873503 h 3944039"/>
              <a:gd name="connsiteX3916" fmla="*/ 2468388 w 7127914"/>
              <a:gd name="connsiteY3916" fmla="*/ 882930 h 3944039"/>
              <a:gd name="connsiteX3917" fmla="*/ 2477771 w 7127914"/>
              <a:gd name="connsiteY3917" fmla="*/ 892357 h 3944039"/>
              <a:gd name="connsiteX3918" fmla="*/ 2487154 w 7127914"/>
              <a:gd name="connsiteY3918" fmla="*/ 882930 h 3944039"/>
              <a:gd name="connsiteX3919" fmla="*/ 2477771 w 7127914"/>
              <a:gd name="connsiteY3919" fmla="*/ 873503 h 3944039"/>
              <a:gd name="connsiteX3920" fmla="*/ 2821808 w 7127914"/>
              <a:gd name="connsiteY3920" fmla="*/ 873503 h 3944039"/>
              <a:gd name="connsiteX3921" fmla="*/ 2812425 w 7127914"/>
              <a:gd name="connsiteY3921" fmla="*/ 882930 h 3944039"/>
              <a:gd name="connsiteX3922" fmla="*/ 2821808 w 7127914"/>
              <a:gd name="connsiteY3922" fmla="*/ 892357 h 3944039"/>
              <a:gd name="connsiteX3923" fmla="*/ 2831191 w 7127914"/>
              <a:gd name="connsiteY3923" fmla="*/ 882930 h 3944039"/>
              <a:gd name="connsiteX3924" fmla="*/ 2821808 w 7127914"/>
              <a:gd name="connsiteY3924" fmla="*/ 873503 h 3944039"/>
              <a:gd name="connsiteX3925" fmla="*/ 2853084 w 7127914"/>
              <a:gd name="connsiteY3925" fmla="*/ 873503 h 3944039"/>
              <a:gd name="connsiteX3926" fmla="*/ 2843701 w 7127914"/>
              <a:gd name="connsiteY3926" fmla="*/ 882930 h 3944039"/>
              <a:gd name="connsiteX3927" fmla="*/ 2853084 w 7127914"/>
              <a:gd name="connsiteY3927" fmla="*/ 892357 h 3944039"/>
              <a:gd name="connsiteX3928" fmla="*/ 2862467 w 7127914"/>
              <a:gd name="connsiteY3928" fmla="*/ 882930 h 3944039"/>
              <a:gd name="connsiteX3929" fmla="*/ 2853084 w 7127914"/>
              <a:gd name="connsiteY3929" fmla="*/ 873503 h 3944039"/>
              <a:gd name="connsiteX3930" fmla="*/ 2884360 w 7127914"/>
              <a:gd name="connsiteY3930" fmla="*/ 873503 h 3944039"/>
              <a:gd name="connsiteX3931" fmla="*/ 2874977 w 7127914"/>
              <a:gd name="connsiteY3931" fmla="*/ 882930 h 3944039"/>
              <a:gd name="connsiteX3932" fmla="*/ 2884360 w 7127914"/>
              <a:gd name="connsiteY3932" fmla="*/ 892357 h 3944039"/>
              <a:gd name="connsiteX3933" fmla="*/ 2893743 w 7127914"/>
              <a:gd name="connsiteY3933" fmla="*/ 882930 h 3944039"/>
              <a:gd name="connsiteX3934" fmla="*/ 2884360 w 7127914"/>
              <a:gd name="connsiteY3934" fmla="*/ 873503 h 3944039"/>
              <a:gd name="connsiteX3935" fmla="*/ 3322226 w 7127914"/>
              <a:gd name="connsiteY3935" fmla="*/ 873503 h 3944039"/>
              <a:gd name="connsiteX3936" fmla="*/ 3312843 w 7127914"/>
              <a:gd name="connsiteY3936" fmla="*/ 882930 h 3944039"/>
              <a:gd name="connsiteX3937" fmla="*/ 3322226 w 7127914"/>
              <a:gd name="connsiteY3937" fmla="*/ 892357 h 3944039"/>
              <a:gd name="connsiteX3938" fmla="*/ 3331609 w 7127914"/>
              <a:gd name="connsiteY3938" fmla="*/ 882930 h 3944039"/>
              <a:gd name="connsiteX3939" fmla="*/ 3322226 w 7127914"/>
              <a:gd name="connsiteY3939" fmla="*/ 873503 h 3944039"/>
              <a:gd name="connsiteX3940" fmla="*/ 3353502 w 7127914"/>
              <a:gd name="connsiteY3940" fmla="*/ 873503 h 3944039"/>
              <a:gd name="connsiteX3941" fmla="*/ 3344119 w 7127914"/>
              <a:gd name="connsiteY3941" fmla="*/ 882930 h 3944039"/>
              <a:gd name="connsiteX3942" fmla="*/ 3353502 w 7127914"/>
              <a:gd name="connsiteY3942" fmla="*/ 892357 h 3944039"/>
              <a:gd name="connsiteX3943" fmla="*/ 3362885 w 7127914"/>
              <a:gd name="connsiteY3943" fmla="*/ 882930 h 3944039"/>
              <a:gd name="connsiteX3944" fmla="*/ 3353502 w 7127914"/>
              <a:gd name="connsiteY3944" fmla="*/ 873503 h 3944039"/>
              <a:gd name="connsiteX3945" fmla="*/ 3384778 w 7127914"/>
              <a:gd name="connsiteY3945" fmla="*/ 873503 h 3944039"/>
              <a:gd name="connsiteX3946" fmla="*/ 3375395 w 7127914"/>
              <a:gd name="connsiteY3946" fmla="*/ 882930 h 3944039"/>
              <a:gd name="connsiteX3947" fmla="*/ 3384778 w 7127914"/>
              <a:gd name="connsiteY3947" fmla="*/ 892357 h 3944039"/>
              <a:gd name="connsiteX3948" fmla="*/ 3394161 w 7127914"/>
              <a:gd name="connsiteY3948" fmla="*/ 882930 h 3944039"/>
              <a:gd name="connsiteX3949" fmla="*/ 3384778 w 7127914"/>
              <a:gd name="connsiteY3949" fmla="*/ 873503 h 3944039"/>
              <a:gd name="connsiteX3950" fmla="*/ 3416054 w 7127914"/>
              <a:gd name="connsiteY3950" fmla="*/ 873503 h 3944039"/>
              <a:gd name="connsiteX3951" fmla="*/ 3406671 w 7127914"/>
              <a:gd name="connsiteY3951" fmla="*/ 882930 h 3944039"/>
              <a:gd name="connsiteX3952" fmla="*/ 3416054 w 7127914"/>
              <a:gd name="connsiteY3952" fmla="*/ 892357 h 3944039"/>
              <a:gd name="connsiteX3953" fmla="*/ 3425437 w 7127914"/>
              <a:gd name="connsiteY3953" fmla="*/ 882930 h 3944039"/>
              <a:gd name="connsiteX3954" fmla="*/ 3416054 w 7127914"/>
              <a:gd name="connsiteY3954" fmla="*/ 873503 h 3944039"/>
              <a:gd name="connsiteX3955" fmla="*/ 3447331 w 7127914"/>
              <a:gd name="connsiteY3955" fmla="*/ 873503 h 3944039"/>
              <a:gd name="connsiteX3956" fmla="*/ 3437948 w 7127914"/>
              <a:gd name="connsiteY3956" fmla="*/ 882930 h 3944039"/>
              <a:gd name="connsiteX3957" fmla="*/ 3447331 w 7127914"/>
              <a:gd name="connsiteY3957" fmla="*/ 892357 h 3944039"/>
              <a:gd name="connsiteX3958" fmla="*/ 3456714 w 7127914"/>
              <a:gd name="connsiteY3958" fmla="*/ 882930 h 3944039"/>
              <a:gd name="connsiteX3959" fmla="*/ 3447331 w 7127914"/>
              <a:gd name="connsiteY3959" fmla="*/ 873503 h 3944039"/>
              <a:gd name="connsiteX3960" fmla="*/ 3509883 w 7127914"/>
              <a:gd name="connsiteY3960" fmla="*/ 873503 h 3944039"/>
              <a:gd name="connsiteX3961" fmla="*/ 3500500 w 7127914"/>
              <a:gd name="connsiteY3961" fmla="*/ 882930 h 3944039"/>
              <a:gd name="connsiteX3962" fmla="*/ 3509883 w 7127914"/>
              <a:gd name="connsiteY3962" fmla="*/ 892357 h 3944039"/>
              <a:gd name="connsiteX3963" fmla="*/ 3519266 w 7127914"/>
              <a:gd name="connsiteY3963" fmla="*/ 882930 h 3944039"/>
              <a:gd name="connsiteX3964" fmla="*/ 3509883 w 7127914"/>
              <a:gd name="connsiteY3964" fmla="*/ 873503 h 3944039"/>
              <a:gd name="connsiteX3965" fmla="*/ 3541159 w 7127914"/>
              <a:gd name="connsiteY3965" fmla="*/ 873503 h 3944039"/>
              <a:gd name="connsiteX3966" fmla="*/ 3531776 w 7127914"/>
              <a:gd name="connsiteY3966" fmla="*/ 882930 h 3944039"/>
              <a:gd name="connsiteX3967" fmla="*/ 3541159 w 7127914"/>
              <a:gd name="connsiteY3967" fmla="*/ 892357 h 3944039"/>
              <a:gd name="connsiteX3968" fmla="*/ 3550542 w 7127914"/>
              <a:gd name="connsiteY3968" fmla="*/ 882930 h 3944039"/>
              <a:gd name="connsiteX3969" fmla="*/ 3541159 w 7127914"/>
              <a:gd name="connsiteY3969" fmla="*/ 873503 h 3944039"/>
              <a:gd name="connsiteX3970" fmla="*/ 3572435 w 7127914"/>
              <a:gd name="connsiteY3970" fmla="*/ 873503 h 3944039"/>
              <a:gd name="connsiteX3971" fmla="*/ 3563052 w 7127914"/>
              <a:gd name="connsiteY3971" fmla="*/ 882930 h 3944039"/>
              <a:gd name="connsiteX3972" fmla="*/ 3572435 w 7127914"/>
              <a:gd name="connsiteY3972" fmla="*/ 892357 h 3944039"/>
              <a:gd name="connsiteX3973" fmla="*/ 3581818 w 7127914"/>
              <a:gd name="connsiteY3973" fmla="*/ 882930 h 3944039"/>
              <a:gd name="connsiteX3974" fmla="*/ 3572435 w 7127914"/>
              <a:gd name="connsiteY3974" fmla="*/ 873503 h 3944039"/>
              <a:gd name="connsiteX3975" fmla="*/ 3603711 w 7127914"/>
              <a:gd name="connsiteY3975" fmla="*/ 873503 h 3944039"/>
              <a:gd name="connsiteX3976" fmla="*/ 3594328 w 7127914"/>
              <a:gd name="connsiteY3976" fmla="*/ 882930 h 3944039"/>
              <a:gd name="connsiteX3977" fmla="*/ 3603711 w 7127914"/>
              <a:gd name="connsiteY3977" fmla="*/ 892357 h 3944039"/>
              <a:gd name="connsiteX3978" fmla="*/ 3613094 w 7127914"/>
              <a:gd name="connsiteY3978" fmla="*/ 882930 h 3944039"/>
              <a:gd name="connsiteX3979" fmla="*/ 3603711 w 7127914"/>
              <a:gd name="connsiteY3979" fmla="*/ 873503 h 3944039"/>
              <a:gd name="connsiteX3980" fmla="*/ 3634987 w 7127914"/>
              <a:gd name="connsiteY3980" fmla="*/ 873503 h 3944039"/>
              <a:gd name="connsiteX3981" fmla="*/ 3625604 w 7127914"/>
              <a:gd name="connsiteY3981" fmla="*/ 882930 h 3944039"/>
              <a:gd name="connsiteX3982" fmla="*/ 3634987 w 7127914"/>
              <a:gd name="connsiteY3982" fmla="*/ 892357 h 3944039"/>
              <a:gd name="connsiteX3983" fmla="*/ 3644370 w 7127914"/>
              <a:gd name="connsiteY3983" fmla="*/ 882930 h 3944039"/>
              <a:gd name="connsiteX3984" fmla="*/ 3634987 w 7127914"/>
              <a:gd name="connsiteY3984" fmla="*/ 873503 h 3944039"/>
              <a:gd name="connsiteX3985" fmla="*/ 3666263 w 7127914"/>
              <a:gd name="connsiteY3985" fmla="*/ 873503 h 3944039"/>
              <a:gd name="connsiteX3986" fmla="*/ 3656880 w 7127914"/>
              <a:gd name="connsiteY3986" fmla="*/ 882930 h 3944039"/>
              <a:gd name="connsiteX3987" fmla="*/ 3666263 w 7127914"/>
              <a:gd name="connsiteY3987" fmla="*/ 892357 h 3944039"/>
              <a:gd name="connsiteX3988" fmla="*/ 3675646 w 7127914"/>
              <a:gd name="connsiteY3988" fmla="*/ 882930 h 3944039"/>
              <a:gd name="connsiteX3989" fmla="*/ 3666263 w 7127914"/>
              <a:gd name="connsiteY3989" fmla="*/ 873503 h 3944039"/>
              <a:gd name="connsiteX3990" fmla="*/ 3697540 w 7127914"/>
              <a:gd name="connsiteY3990" fmla="*/ 873503 h 3944039"/>
              <a:gd name="connsiteX3991" fmla="*/ 3688157 w 7127914"/>
              <a:gd name="connsiteY3991" fmla="*/ 882930 h 3944039"/>
              <a:gd name="connsiteX3992" fmla="*/ 3697540 w 7127914"/>
              <a:gd name="connsiteY3992" fmla="*/ 892357 h 3944039"/>
              <a:gd name="connsiteX3993" fmla="*/ 3706923 w 7127914"/>
              <a:gd name="connsiteY3993" fmla="*/ 882930 h 3944039"/>
              <a:gd name="connsiteX3994" fmla="*/ 3697540 w 7127914"/>
              <a:gd name="connsiteY3994" fmla="*/ 873503 h 3944039"/>
              <a:gd name="connsiteX3995" fmla="*/ 3728816 w 7127914"/>
              <a:gd name="connsiteY3995" fmla="*/ 873503 h 3944039"/>
              <a:gd name="connsiteX3996" fmla="*/ 3719433 w 7127914"/>
              <a:gd name="connsiteY3996" fmla="*/ 882930 h 3944039"/>
              <a:gd name="connsiteX3997" fmla="*/ 3728816 w 7127914"/>
              <a:gd name="connsiteY3997" fmla="*/ 892357 h 3944039"/>
              <a:gd name="connsiteX3998" fmla="*/ 3738199 w 7127914"/>
              <a:gd name="connsiteY3998" fmla="*/ 882930 h 3944039"/>
              <a:gd name="connsiteX3999" fmla="*/ 3728816 w 7127914"/>
              <a:gd name="connsiteY3999" fmla="*/ 873503 h 3944039"/>
              <a:gd name="connsiteX4000" fmla="*/ 3760092 w 7127914"/>
              <a:gd name="connsiteY4000" fmla="*/ 873503 h 3944039"/>
              <a:gd name="connsiteX4001" fmla="*/ 3750709 w 7127914"/>
              <a:gd name="connsiteY4001" fmla="*/ 882930 h 3944039"/>
              <a:gd name="connsiteX4002" fmla="*/ 3760092 w 7127914"/>
              <a:gd name="connsiteY4002" fmla="*/ 892357 h 3944039"/>
              <a:gd name="connsiteX4003" fmla="*/ 3769475 w 7127914"/>
              <a:gd name="connsiteY4003" fmla="*/ 882930 h 3944039"/>
              <a:gd name="connsiteX4004" fmla="*/ 3760092 w 7127914"/>
              <a:gd name="connsiteY4004" fmla="*/ 873503 h 3944039"/>
              <a:gd name="connsiteX4005" fmla="*/ 3791368 w 7127914"/>
              <a:gd name="connsiteY4005" fmla="*/ 873503 h 3944039"/>
              <a:gd name="connsiteX4006" fmla="*/ 3781985 w 7127914"/>
              <a:gd name="connsiteY4006" fmla="*/ 882930 h 3944039"/>
              <a:gd name="connsiteX4007" fmla="*/ 3791368 w 7127914"/>
              <a:gd name="connsiteY4007" fmla="*/ 892357 h 3944039"/>
              <a:gd name="connsiteX4008" fmla="*/ 3800751 w 7127914"/>
              <a:gd name="connsiteY4008" fmla="*/ 882930 h 3944039"/>
              <a:gd name="connsiteX4009" fmla="*/ 3791368 w 7127914"/>
              <a:gd name="connsiteY4009" fmla="*/ 873503 h 3944039"/>
              <a:gd name="connsiteX4010" fmla="*/ 3822644 w 7127914"/>
              <a:gd name="connsiteY4010" fmla="*/ 873503 h 3944039"/>
              <a:gd name="connsiteX4011" fmla="*/ 3813261 w 7127914"/>
              <a:gd name="connsiteY4011" fmla="*/ 882930 h 3944039"/>
              <a:gd name="connsiteX4012" fmla="*/ 3822644 w 7127914"/>
              <a:gd name="connsiteY4012" fmla="*/ 892357 h 3944039"/>
              <a:gd name="connsiteX4013" fmla="*/ 3832027 w 7127914"/>
              <a:gd name="connsiteY4013" fmla="*/ 882930 h 3944039"/>
              <a:gd name="connsiteX4014" fmla="*/ 3822644 w 7127914"/>
              <a:gd name="connsiteY4014" fmla="*/ 873503 h 3944039"/>
              <a:gd name="connsiteX4015" fmla="*/ 3853920 w 7127914"/>
              <a:gd name="connsiteY4015" fmla="*/ 873503 h 3944039"/>
              <a:gd name="connsiteX4016" fmla="*/ 3844537 w 7127914"/>
              <a:gd name="connsiteY4016" fmla="*/ 882930 h 3944039"/>
              <a:gd name="connsiteX4017" fmla="*/ 3853920 w 7127914"/>
              <a:gd name="connsiteY4017" fmla="*/ 892357 h 3944039"/>
              <a:gd name="connsiteX4018" fmla="*/ 3863303 w 7127914"/>
              <a:gd name="connsiteY4018" fmla="*/ 882930 h 3944039"/>
              <a:gd name="connsiteX4019" fmla="*/ 3853920 w 7127914"/>
              <a:gd name="connsiteY4019" fmla="*/ 873503 h 3944039"/>
              <a:gd name="connsiteX4020" fmla="*/ 3885196 w 7127914"/>
              <a:gd name="connsiteY4020" fmla="*/ 873503 h 3944039"/>
              <a:gd name="connsiteX4021" fmla="*/ 3875813 w 7127914"/>
              <a:gd name="connsiteY4021" fmla="*/ 882930 h 3944039"/>
              <a:gd name="connsiteX4022" fmla="*/ 3885196 w 7127914"/>
              <a:gd name="connsiteY4022" fmla="*/ 892357 h 3944039"/>
              <a:gd name="connsiteX4023" fmla="*/ 3894579 w 7127914"/>
              <a:gd name="connsiteY4023" fmla="*/ 882930 h 3944039"/>
              <a:gd name="connsiteX4024" fmla="*/ 3885196 w 7127914"/>
              <a:gd name="connsiteY4024" fmla="*/ 873503 h 3944039"/>
              <a:gd name="connsiteX4025" fmla="*/ 3916472 w 7127914"/>
              <a:gd name="connsiteY4025" fmla="*/ 873503 h 3944039"/>
              <a:gd name="connsiteX4026" fmla="*/ 3907089 w 7127914"/>
              <a:gd name="connsiteY4026" fmla="*/ 882930 h 3944039"/>
              <a:gd name="connsiteX4027" fmla="*/ 3916472 w 7127914"/>
              <a:gd name="connsiteY4027" fmla="*/ 892357 h 3944039"/>
              <a:gd name="connsiteX4028" fmla="*/ 3925855 w 7127914"/>
              <a:gd name="connsiteY4028" fmla="*/ 882930 h 3944039"/>
              <a:gd name="connsiteX4029" fmla="*/ 3916472 w 7127914"/>
              <a:gd name="connsiteY4029" fmla="*/ 873503 h 3944039"/>
              <a:gd name="connsiteX4030" fmla="*/ 3947749 w 7127914"/>
              <a:gd name="connsiteY4030" fmla="*/ 873503 h 3944039"/>
              <a:gd name="connsiteX4031" fmla="*/ 3938366 w 7127914"/>
              <a:gd name="connsiteY4031" fmla="*/ 882930 h 3944039"/>
              <a:gd name="connsiteX4032" fmla="*/ 3947749 w 7127914"/>
              <a:gd name="connsiteY4032" fmla="*/ 892357 h 3944039"/>
              <a:gd name="connsiteX4033" fmla="*/ 3957132 w 7127914"/>
              <a:gd name="connsiteY4033" fmla="*/ 882930 h 3944039"/>
              <a:gd name="connsiteX4034" fmla="*/ 3947749 w 7127914"/>
              <a:gd name="connsiteY4034" fmla="*/ 873503 h 3944039"/>
              <a:gd name="connsiteX4035" fmla="*/ 3979025 w 7127914"/>
              <a:gd name="connsiteY4035" fmla="*/ 873503 h 3944039"/>
              <a:gd name="connsiteX4036" fmla="*/ 3969642 w 7127914"/>
              <a:gd name="connsiteY4036" fmla="*/ 882930 h 3944039"/>
              <a:gd name="connsiteX4037" fmla="*/ 3979025 w 7127914"/>
              <a:gd name="connsiteY4037" fmla="*/ 892357 h 3944039"/>
              <a:gd name="connsiteX4038" fmla="*/ 3988408 w 7127914"/>
              <a:gd name="connsiteY4038" fmla="*/ 882930 h 3944039"/>
              <a:gd name="connsiteX4039" fmla="*/ 3979025 w 7127914"/>
              <a:gd name="connsiteY4039" fmla="*/ 873503 h 3944039"/>
              <a:gd name="connsiteX4040" fmla="*/ 4010301 w 7127914"/>
              <a:gd name="connsiteY4040" fmla="*/ 873503 h 3944039"/>
              <a:gd name="connsiteX4041" fmla="*/ 4000918 w 7127914"/>
              <a:gd name="connsiteY4041" fmla="*/ 882930 h 3944039"/>
              <a:gd name="connsiteX4042" fmla="*/ 4010301 w 7127914"/>
              <a:gd name="connsiteY4042" fmla="*/ 892357 h 3944039"/>
              <a:gd name="connsiteX4043" fmla="*/ 4019684 w 7127914"/>
              <a:gd name="connsiteY4043" fmla="*/ 882930 h 3944039"/>
              <a:gd name="connsiteX4044" fmla="*/ 4010301 w 7127914"/>
              <a:gd name="connsiteY4044" fmla="*/ 873503 h 3944039"/>
              <a:gd name="connsiteX4045" fmla="*/ 4041577 w 7127914"/>
              <a:gd name="connsiteY4045" fmla="*/ 873503 h 3944039"/>
              <a:gd name="connsiteX4046" fmla="*/ 4032194 w 7127914"/>
              <a:gd name="connsiteY4046" fmla="*/ 882930 h 3944039"/>
              <a:gd name="connsiteX4047" fmla="*/ 4041577 w 7127914"/>
              <a:gd name="connsiteY4047" fmla="*/ 892357 h 3944039"/>
              <a:gd name="connsiteX4048" fmla="*/ 4050960 w 7127914"/>
              <a:gd name="connsiteY4048" fmla="*/ 882930 h 3944039"/>
              <a:gd name="connsiteX4049" fmla="*/ 4041577 w 7127914"/>
              <a:gd name="connsiteY4049" fmla="*/ 873503 h 3944039"/>
              <a:gd name="connsiteX4050" fmla="*/ 4072853 w 7127914"/>
              <a:gd name="connsiteY4050" fmla="*/ 873503 h 3944039"/>
              <a:gd name="connsiteX4051" fmla="*/ 4063470 w 7127914"/>
              <a:gd name="connsiteY4051" fmla="*/ 882930 h 3944039"/>
              <a:gd name="connsiteX4052" fmla="*/ 4072853 w 7127914"/>
              <a:gd name="connsiteY4052" fmla="*/ 892357 h 3944039"/>
              <a:gd name="connsiteX4053" fmla="*/ 4082236 w 7127914"/>
              <a:gd name="connsiteY4053" fmla="*/ 882930 h 3944039"/>
              <a:gd name="connsiteX4054" fmla="*/ 4072853 w 7127914"/>
              <a:gd name="connsiteY4054" fmla="*/ 873503 h 3944039"/>
              <a:gd name="connsiteX4055" fmla="*/ 4104129 w 7127914"/>
              <a:gd name="connsiteY4055" fmla="*/ 873503 h 3944039"/>
              <a:gd name="connsiteX4056" fmla="*/ 4094746 w 7127914"/>
              <a:gd name="connsiteY4056" fmla="*/ 882930 h 3944039"/>
              <a:gd name="connsiteX4057" fmla="*/ 4104129 w 7127914"/>
              <a:gd name="connsiteY4057" fmla="*/ 892357 h 3944039"/>
              <a:gd name="connsiteX4058" fmla="*/ 4113512 w 7127914"/>
              <a:gd name="connsiteY4058" fmla="*/ 882930 h 3944039"/>
              <a:gd name="connsiteX4059" fmla="*/ 4104129 w 7127914"/>
              <a:gd name="connsiteY4059" fmla="*/ 873503 h 3944039"/>
              <a:gd name="connsiteX4060" fmla="*/ 4135405 w 7127914"/>
              <a:gd name="connsiteY4060" fmla="*/ 873503 h 3944039"/>
              <a:gd name="connsiteX4061" fmla="*/ 4126022 w 7127914"/>
              <a:gd name="connsiteY4061" fmla="*/ 882930 h 3944039"/>
              <a:gd name="connsiteX4062" fmla="*/ 4135405 w 7127914"/>
              <a:gd name="connsiteY4062" fmla="*/ 892357 h 3944039"/>
              <a:gd name="connsiteX4063" fmla="*/ 4144788 w 7127914"/>
              <a:gd name="connsiteY4063" fmla="*/ 882930 h 3944039"/>
              <a:gd name="connsiteX4064" fmla="*/ 4135405 w 7127914"/>
              <a:gd name="connsiteY4064" fmla="*/ 873503 h 3944039"/>
              <a:gd name="connsiteX4065" fmla="*/ 4166681 w 7127914"/>
              <a:gd name="connsiteY4065" fmla="*/ 873503 h 3944039"/>
              <a:gd name="connsiteX4066" fmla="*/ 4157298 w 7127914"/>
              <a:gd name="connsiteY4066" fmla="*/ 882930 h 3944039"/>
              <a:gd name="connsiteX4067" fmla="*/ 4166681 w 7127914"/>
              <a:gd name="connsiteY4067" fmla="*/ 892357 h 3944039"/>
              <a:gd name="connsiteX4068" fmla="*/ 4176064 w 7127914"/>
              <a:gd name="connsiteY4068" fmla="*/ 882930 h 3944039"/>
              <a:gd name="connsiteX4069" fmla="*/ 4166681 w 7127914"/>
              <a:gd name="connsiteY4069" fmla="*/ 873503 h 3944039"/>
              <a:gd name="connsiteX4070" fmla="*/ 4197957 w 7127914"/>
              <a:gd name="connsiteY4070" fmla="*/ 873503 h 3944039"/>
              <a:gd name="connsiteX4071" fmla="*/ 4188574 w 7127914"/>
              <a:gd name="connsiteY4071" fmla="*/ 882930 h 3944039"/>
              <a:gd name="connsiteX4072" fmla="*/ 4197957 w 7127914"/>
              <a:gd name="connsiteY4072" fmla="*/ 892357 h 3944039"/>
              <a:gd name="connsiteX4073" fmla="*/ 4207340 w 7127914"/>
              <a:gd name="connsiteY4073" fmla="*/ 882930 h 3944039"/>
              <a:gd name="connsiteX4074" fmla="*/ 4197957 w 7127914"/>
              <a:gd name="connsiteY4074" fmla="*/ 873503 h 3944039"/>
              <a:gd name="connsiteX4075" fmla="*/ 4229234 w 7127914"/>
              <a:gd name="connsiteY4075" fmla="*/ 873503 h 3944039"/>
              <a:gd name="connsiteX4076" fmla="*/ 4219851 w 7127914"/>
              <a:gd name="connsiteY4076" fmla="*/ 882930 h 3944039"/>
              <a:gd name="connsiteX4077" fmla="*/ 4229234 w 7127914"/>
              <a:gd name="connsiteY4077" fmla="*/ 892357 h 3944039"/>
              <a:gd name="connsiteX4078" fmla="*/ 4238617 w 7127914"/>
              <a:gd name="connsiteY4078" fmla="*/ 882930 h 3944039"/>
              <a:gd name="connsiteX4079" fmla="*/ 4229234 w 7127914"/>
              <a:gd name="connsiteY4079" fmla="*/ 873503 h 3944039"/>
              <a:gd name="connsiteX4080" fmla="*/ 4260510 w 7127914"/>
              <a:gd name="connsiteY4080" fmla="*/ 873503 h 3944039"/>
              <a:gd name="connsiteX4081" fmla="*/ 4251127 w 7127914"/>
              <a:gd name="connsiteY4081" fmla="*/ 882930 h 3944039"/>
              <a:gd name="connsiteX4082" fmla="*/ 4260510 w 7127914"/>
              <a:gd name="connsiteY4082" fmla="*/ 892357 h 3944039"/>
              <a:gd name="connsiteX4083" fmla="*/ 4269893 w 7127914"/>
              <a:gd name="connsiteY4083" fmla="*/ 882930 h 3944039"/>
              <a:gd name="connsiteX4084" fmla="*/ 4260510 w 7127914"/>
              <a:gd name="connsiteY4084" fmla="*/ 873503 h 3944039"/>
              <a:gd name="connsiteX4085" fmla="*/ 4291786 w 7127914"/>
              <a:gd name="connsiteY4085" fmla="*/ 873503 h 3944039"/>
              <a:gd name="connsiteX4086" fmla="*/ 4282403 w 7127914"/>
              <a:gd name="connsiteY4086" fmla="*/ 882930 h 3944039"/>
              <a:gd name="connsiteX4087" fmla="*/ 4291786 w 7127914"/>
              <a:gd name="connsiteY4087" fmla="*/ 892357 h 3944039"/>
              <a:gd name="connsiteX4088" fmla="*/ 4301169 w 7127914"/>
              <a:gd name="connsiteY4088" fmla="*/ 882930 h 3944039"/>
              <a:gd name="connsiteX4089" fmla="*/ 4291786 w 7127914"/>
              <a:gd name="connsiteY4089" fmla="*/ 873503 h 3944039"/>
              <a:gd name="connsiteX4090" fmla="*/ 4323062 w 7127914"/>
              <a:gd name="connsiteY4090" fmla="*/ 873503 h 3944039"/>
              <a:gd name="connsiteX4091" fmla="*/ 4313679 w 7127914"/>
              <a:gd name="connsiteY4091" fmla="*/ 882930 h 3944039"/>
              <a:gd name="connsiteX4092" fmla="*/ 4323062 w 7127914"/>
              <a:gd name="connsiteY4092" fmla="*/ 892357 h 3944039"/>
              <a:gd name="connsiteX4093" fmla="*/ 4332445 w 7127914"/>
              <a:gd name="connsiteY4093" fmla="*/ 882930 h 3944039"/>
              <a:gd name="connsiteX4094" fmla="*/ 4323062 w 7127914"/>
              <a:gd name="connsiteY4094" fmla="*/ 873503 h 3944039"/>
              <a:gd name="connsiteX4095" fmla="*/ 4354338 w 7127914"/>
              <a:gd name="connsiteY4095" fmla="*/ 873503 h 3944039"/>
              <a:gd name="connsiteX4096" fmla="*/ 4344955 w 7127914"/>
              <a:gd name="connsiteY4096" fmla="*/ 882930 h 3944039"/>
              <a:gd name="connsiteX4097" fmla="*/ 4354338 w 7127914"/>
              <a:gd name="connsiteY4097" fmla="*/ 892357 h 3944039"/>
              <a:gd name="connsiteX4098" fmla="*/ 4363721 w 7127914"/>
              <a:gd name="connsiteY4098" fmla="*/ 882930 h 3944039"/>
              <a:gd name="connsiteX4099" fmla="*/ 4354338 w 7127914"/>
              <a:gd name="connsiteY4099" fmla="*/ 873503 h 3944039"/>
              <a:gd name="connsiteX4100" fmla="*/ 4385614 w 7127914"/>
              <a:gd name="connsiteY4100" fmla="*/ 873503 h 3944039"/>
              <a:gd name="connsiteX4101" fmla="*/ 4376231 w 7127914"/>
              <a:gd name="connsiteY4101" fmla="*/ 882930 h 3944039"/>
              <a:gd name="connsiteX4102" fmla="*/ 4385614 w 7127914"/>
              <a:gd name="connsiteY4102" fmla="*/ 892357 h 3944039"/>
              <a:gd name="connsiteX4103" fmla="*/ 4394997 w 7127914"/>
              <a:gd name="connsiteY4103" fmla="*/ 882930 h 3944039"/>
              <a:gd name="connsiteX4104" fmla="*/ 4385614 w 7127914"/>
              <a:gd name="connsiteY4104" fmla="*/ 873503 h 3944039"/>
              <a:gd name="connsiteX4105" fmla="*/ 4416890 w 7127914"/>
              <a:gd name="connsiteY4105" fmla="*/ 873503 h 3944039"/>
              <a:gd name="connsiteX4106" fmla="*/ 4407507 w 7127914"/>
              <a:gd name="connsiteY4106" fmla="*/ 882930 h 3944039"/>
              <a:gd name="connsiteX4107" fmla="*/ 4416890 w 7127914"/>
              <a:gd name="connsiteY4107" fmla="*/ 892357 h 3944039"/>
              <a:gd name="connsiteX4108" fmla="*/ 4426273 w 7127914"/>
              <a:gd name="connsiteY4108" fmla="*/ 882930 h 3944039"/>
              <a:gd name="connsiteX4109" fmla="*/ 4416890 w 7127914"/>
              <a:gd name="connsiteY4109" fmla="*/ 873503 h 3944039"/>
              <a:gd name="connsiteX4110" fmla="*/ 4448166 w 7127914"/>
              <a:gd name="connsiteY4110" fmla="*/ 873503 h 3944039"/>
              <a:gd name="connsiteX4111" fmla="*/ 4438783 w 7127914"/>
              <a:gd name="connsiteY4111" fmla="*/ 882930 h 3944039"/>
              <a:gd name="connsiteX4112" fmla="*/ 4448166 w 7127914"/>
              <a:gd name="connsiteY4112" fmla="*/ 892357 h 3944039"/>
              <a:gd name="connsiteX4113" fmla="*/ 4457549 w 7127914"/>
              <a:gd name="connsiteY4113" fmla="*/ 882930 h 3944039"/>
              <a:gd name="connsiteX4114" fmla="*/ 4448166 w 7127914"/>
              <a:gd name="connsiteY4114" fmla="*/ 873503 h 3944039"/>
              <a:gd name="connsiteX4115" fmla="*/ 4479443 w 7127914"/>
              <a:gd name="connsiteY4115" fmla="*/ 873503 h 3944039"/>
              <a:gd name="connsiteX4116" fmla="*/ 4470060 w 7127914"/>
              <a:gd name="connsiteY4116" fmla="*/ 882930 h 3944039"/>
              <a:gd name="connsiteX4117" fmla="*/ 4479443 w 7127914"/>
              <a:gd name="connsiteY4117" fmla="*/ 892357 h 3944039"/>
              <a:gd name="connsiteX4118" fmla="*/ 4488826 w 7127914"/>
              <a:gd name="connsiteY4118" fmla="*/ 882930 h 3944039"/>
              <a:gd name="connsiteX4119" fmla="*/ 4479443 w 7127914"/>
              <a:gd name="connsiteY4119" fmla="*/ 873503 h 3944039"/>
              <a:gd name="connsiteX4120" fmla="*/ 4510719 w 7127914"/>
              <a:gd name="connsiteY4120" fmla="*/ 873503 h 3944039"/>
              <a:gd name="connsiteX4121" fmla="*/ 4501336 w 7127914"/>
              <a:gd name="connsiteY4121" fmla="*/ 882930 h 3944039"/>
              <a:gd name="connsiteX4122" fmla="*/ 4510719 w 7127914"/>
              <a:gd name="connsiteY4122" fmla="*/ 892357 h 3944039"/>
              <a:gd name="connsiteX4123" fmla="*/ 4520102 w 7127914"/>
              <a:gd name="connsiteY4123" fmla="*/ 882930 h 3944039"/>
              <a:gd name="connsiteX4124" fmla="*/ 4510719 w 7127914"/>
              <a:gd name="connsiteY4124" fmla="*/ 873503 h 3944039"/>
              <a:gd name="connsiteX4125" fmla="*/ 4541995 w 7127914"/>
              <a:gd name="connsiteY4125" fmla="*/ 873503 h 3944039"/>
              <a:gd name="connsiteX4126" fmla="*/ 4532612 w 7127914"/>
              <a:gd name="connsiteY4126" fmla="*/ 882930 h 3944039"/>
              <a:gd name="connsiteX4127" fmla="*/ 4541995 w 7127914"/>
              <a:gd name="connsiteY4127" fmla="*/ 892357 h 3944039"/>
              <a:gd name="connsiteX4128" fmla="*/ 4551378 w 7127914"/>
              <a:gd name="connsiteY4128" fmla="*/ 882930 h 3944039"/>
              <a:gd name="connsiteX4129" fmla="*/ 4541995 w 7127914"/>
              <a:gd name="connsiteY4129" fmla="*/ 873503 h 3944039"/>
              <a:gd name="connsiteX4130" fmla="*/ 4573271 w 7127914"/>
              <a:gd name="connsiteY4130" fmla="*/ 873503 h 3944039"/>
              <a:gd name="connsiteX4131" fmla="*/ 4563888 w 7127914"/>
              <a:gd name="connsiteY4131" fmla="*/ 882930 h 3944039"/>
              <a:gd name="connsiteX4132" fmla="*/ 4573271 w 7127914"/>
              <a:gd name="connsiteY4132" fmla="*/ 892357 h 3944039"/>
              <a:gd name="connsiteX4133" fmla="*/ 4582654 w 7127914"/>
              <a:gd name="connsiteY4133" fmla="*/ 882930 h 3944039"/>
              <a:gd name="connsiteX4134" fmla="*/ 4573271 w 7127914"/>
              <a:gd name="connsiteY4134" fmla="*/ 873503 h 3944039"/>
              <a:gd name="connsiteX4135" fmla="*/ 4604547 w 7127914"/>
              <a:gd name="connsiteY4135" fmla="*/ 873503 h 3944039"/>
              <a:gd name="connsiteX4136" fmla="*/ 4595164 w 7127914"/>
              <a:gd name="connsiteY4136" fmla="*/ 882930 h 3944039"/>
              <a:gd name="connsiteX4137" fmla="*/ 4604547 w 7127914"/>
              <a:gd name="connsiteY4137" fmla="*/ 892357 h 3944039"/>
              <a:gd name="connsiteX4138" fmla="*/ 4613930 w 7127914"/>
              <a:gd name="connsiteY4138" fmla="*/ 882930 h 3944039"/>
              <a:gd name="connsiteX4139" fmla="*/ 4604547 w 7127914"/>
              <a:gd name="connsiteY4139" fmla="*/ 873503 h 3944039"/>
              <a:gd name="connsiteX4140" fmla="*/ 4635823 w 7127914"/>
              <a:gd name="connsiteY4140" fmla="*/ 873503 h 3944039"/>
              <a:gd name="connsiteX4141" fmla="*/ 4626440 w 7127914"/>
              <a:gd name="connsiteY4141" fmla="*/ 882930 h 3944039"/>
              <a:gd name="connsiteX4142" fmla="*/ 4635823 w 7127914"/>
              <a:gd name="connsiteY4142" fmla="*/ 892357 h 3944039"/>
              <a:gd name="connsiteX4143" fmla="*/ 4645206 w 7127914"/>
              <a:gd name="connsiteY4143" fmla="*/ 882930 h 3944039"/>
              <a:gd name="connsiteX4144" fmla="*/ 4635823 w 7127914"/>
              <a:gd name="connsiteY4144" fmla="*/ 873503 h 3944039"/>
              <a:gd name="connsiteX4145" fmla="*/ 4667099 w 7127914"/>
              <a:gd name="connsiteY4145" fmla="*/ 873503 h 3944039"/>
              <a:gd name="connsiteX4146" fmla="*/ 4657716 w 7127914"/>
              <a:gd name="connsiteY4146" fmla="*/ 882930 h 3944039"/>
              <a:gd name="connsiteX4147" fmla="*/ 4667099 w 7127914"/>
              <a:gd name="connsiteY4147" fmla="*/ 892357 h 3944039"/>
              <a:gd name="connsiteX4148" fmla="*/ 4676482 w 7127914"/>
              <a:gd name="connsiteY4148" fmla="*/ 882930 h 3944039"/>
              <a:gd name="connsiteX4149" fmla="*/ 4667099 w 7127914"/>
              <a:gd name="connsiteY4149" fmla="*/ 873503 h 3944039"/>
              <a:gd name="connsiteX4150" fmla="*/ 4698375 w 7127914"/>
              <a:gd name="connsiteY4150" fmla="*/ 873503 h 3944039"/>
              <a:gd name="connsiteX4151" fmla="*/ 4688992 w 7127914"/>
              <a:gd name="connsiteY4151" fmla="*/ 882930 h 3944039"/>
              <a:gd name="connsiteX4152" fmla="*/ 4698375 w 7127914"/>
              <a:gd name="connsiteY4152" fmla="*/ 892357 h 3944039"/>
              <a:gd name="connsiteX4153" fmla="*/ 4707758 w 7127914"/>
              <a:gd name="connsiteY4153" fmla="*/ 882930 h 3944039"/>
              <a:gd name="connsiteX4154" fmla="*/ 4698375 w 7127914"/>
              <a:gd name="connsiteY4154" fmla="*/ 873503 h 3944039"/>
              <a:gd name="connsiteX4155" fmla="*/ 4729652 w 7127914"/>
              <a:gd name="connsiteY4155" fmla="*/ 873503 h 3944039"/>
              <a:gd name="connsiteX4156" fmla="*/ 4720269 w 7127914"/>
              <a:gd name="connsiteY4156" fmla="*/ 882930 h 3944039"/>
              <a:gd name="connsiteX4157" fmla="*/ 4729652 w 7127914"/>
              <a:gd name="connsiteY4157" fmla="*/ 892357 h 3944039"/>
              <a:gd name="connsiteX4158" fmla="*/ 4739035 w 7127914"/>
              <a:gd name="connsiteY4158" fmla="*/ 882930 h 3944039"/>
              <a:gd name="connsiteX4159" fmla="*/ 4729652 w 7127914"/>
              <a:gd name="connsiteY4159" fmla="*/ 873503 h 3944039"/>
              <a:gd name="connsiteX4160" fmla="*/ 4760928 w 7127914"/>
              <a:gd name="connsiteY4160" fmla="*/ 873503 h 3944039"/>
              <a:gd name="connsiteX4161" fmla="*/ 4751545 w 7127914"/>
              <a:gd name="connsiteY4161" fmla="*/ 882930 h 3944039"/>
              <a:gd name="connsiteX4162" fmla="*/ 4760928 w 7127914"/>
              <a:gd name="connsiteY4162" fmla="*/ 892357 h 3944039"/>
              <a:gd name="connsiteX4163" fmla="*/ 4770311 w 7127914"/>
              <a:gd name="connsiteY4163" fmla="*/ 882930 h 3944039"/>
              <a:gd name="connsiteX4164" fmla="*/ 4760928 w 7127914"/>
              <a:gd name="connsiteY4164" fmla="*/ 873503 h 3944039"/>
              <a:gd name="connsiteX4165" fmla="*/ 4792204 w 7127914"/>
              <a:gd name="connsiteY4165" fmla="*/ 873503 h 3944039"/>
              <a:gd name="connsiteX4166" fmla="*/ 4782821 w 7127914"/>
              <a:gd name="connsiteY4166" fmla="*/ 882930 h 3944039"/>
              <a:gd name="connsiteX4167" fmla="*/ 4792204 w 7127914"/>
              <a:gd name="connsiteY4167" fmla="*/ 892357 h 3944039"/>
              <a:gd name="connsiteX4168" fmla="*/ 4801587 w 7127914"/>
              <a:gd name="connsiteY4168" fmla="*/ 882930 h 3944039"/>
              <a:gd name="connsiteX4169" fmla="*/ 4792204 w 7127914"/>
              <a:gd name="connsiteY4169" fmla="*/ 873503 h 3944039"/>
              <a:gd name="connsiteX4170" fmla="*/ 4823480 w 7127914"/>
              <a:gd name="connsiteY4170" fmla="*/ 873503 h 3944039"/>
              <a:gd name="connsiteX4171" fmla="*/ 4814097 w 7127914"/>
              <a:gd name="connsiteY4171" fmla="*/ 882930 h 3944039"/>
              <a:gd name="connsiteX4172" fmla="*/ 4823480 w 7127914"/>
              <a:gd name="connsiteY4172" fmla="*/ 892357 h 3944039"/>
              <a:gd name="connsiteX4173" fmla="*/ 4832863 w 7127914"/>
              <a:gd name="connsiteY4173" fmla="*/ 882930 h 3944039"/>
              <a:gd name="connsiteX4174" fmla="*/ 4823480 w 7127914"/>
              <a:gd name="connsiteY4174" fmla="*/ 873503 h 3944039"/>
              <a:gd name="connsiteX4175" fmla="*/ 4854756 w 7127914"/>
              <a:gd name="connsiteY4175" fmla="*/ 873503 h 3944039"/>
              <a:gd name="connsiteX4176" fmla="*/ 4845373 w 7127914"/>
              <a:gd name="connsiteY4176" fmla="*/ 882930 h 3944039"/>
              <a:gd name="connsiteX4177" fmla="*/ 4854756 w 7127914"/>
              <a:gd name="connsiteY4177" fmla="*/ 892357 h 3944039"/>
              <a:gd name="connsiteX4178" fmla="*/ 4864139 w 7127914"/>
              <a:gd name="connsiteY4178" fmla="*/ 882930 h 3944039"/>
              <a:gd name="connsiteX4179" fmla="*/ 4854756 w 7127914"/>
              <a:gd name="connsiteY4179" fmla="*/ 873503 h 3944039"/>
              <a:gd name="connsiteX4180" fmla="*/ 4886032 w 7127914"/>
              <a:gd name="connsiteY4180" fmla="*/ 873503 h 3944039"/>
              <a:gd name="connsiteX4181" fmla="*/ 4876649 w 7127914"/>
              <a:gd name="connsiteY4181" fmla="*/ 882930 h 3944039"/>
              <a:gd name="connsiteX4182" fmla="*/ 4886032 w 7127914"/>
              <a:gd name="connsiteY4182" fmla="*/ 892357 h 3944039"/>
              <a:gd name="connsiteX4183" fmla="*/ 4895415 w 7127914"/>
              <a:gd name="connsiteY4183" fmla="*/ 882930 h 3944039"/>
              <a:gd name="connsiteX4184" fmla="*/ 4886032 w 7127914"/>
              <a:gd name="connsiteY4184" fmla="*/ 873503 h 3944039"/>
              <a:gd name="connsiteX4185" fmla="*/ 4917308 w 7127914"/>
              <a:gd name="connsiteY4185" fmla="*/ 873503 h 3944039"/>
              <a:gd name="connsiteX4186" fmla="*/ 4907925 w 7127914"/>
              <a:gd name="connsiteY4186" fmla="*/ 882930 h 3944039"/>
              <a:gd name="connsiteX4187" fmla="*/ 4917308 w 7127914"/>
              <a:gd name="connsiteY4187" fmla="*/ 892357 h 3944039"/>
              <a:gd name="connsiteX4188" fmla="*/ 4926691 w 7127914"/>
              <a:gd name="connsiteY4188" fmla="*/ 882930 h 3944039"/>
              <a:gd name="connsiteX4189" fmla="*/ 4917308 w 7127914"/>
              <a:gd name="connsiteY4189" fmla="*/ 873503 h 3944039"/>
              <a:gd name="connsiteX4190" fmla="*/ 4948584 w 7127914"/>
              <a:gd name="connsiteY4190" fmla="*/ 873503 h 3944039"/>
              <a:gd name="connsiteX4191" fmla="*/ 4939201 w 7127914"/>
              <a:gd name="connsiteY4191" fmla="*/ 882930 h 3944039"/>
              <a:gd name="connsiteX4192" fmla="*/ 4948584 w 7127914"/>
              <a:gd name="connsiteY4192" fmla="*/ 892357 h 3944039"/>
              <a:gd name="connsiteX4193" fmla="*/ 4957967 w 7127914"/>
              <a:gd name="connsiteY4193" fmla="*/ 882930 h 3944039"/>
              <a:gd name="connsiteX4194" fmla="*/ 4948584 w 7127914"/>
              <a:gd name="connsiteY4194" fmla="*/ 873503 h 3944039"/>
              <a:gd name="connsiteX4195" fmla="*/ 4979860 w 7127914"/>
              <a:gd name="connsiteY4195" fmla="*/ 873503 h 3944039"/>
              <a:gd name="connsiteX4196" fmla="*/ 4970477 w 7127914"/>
              <a:gd name="connsiteY4196" fmla="*/ 882930 h 3944039"/>
              <a:gd name="connsiteX4197" fmla="*/ 4979860 w 7127914"/>
              <a:gd name="connsiteY4197" fmla="*/ 892357 h 3944039"/>
              <a:gd name="connsiteX4198" fmla="*/ 4989243 w 7127914"/>
              <a:gd name="connsiteY4198" fmla="*/ 882930 h 3944039"/>
              <a:gd name="connsiteX4199" fmla="*/ 4979860 w 7127914"/>
              <a:gd name="connsiteY4199" fmla="*/ 873503 h 3944039"/>
              <a:gd name="connsiteX4200" fmla="*/ 5011137 w 7127914"/>
              <a:gd name="connsiteY4200" fmla="*/ 873503 h 3944039"/>
              <a:gd name="connsiteX4201" fmla="*/ 5001754 w 7127914"/>
              <a:gd name="connsiteY4201" fmla="*/ 882930 h 3944039"/>
              <a:gd name="connsiteX4202" fmla="*/ 5011137 w 7127914"/>
              <a:gd name="connsiteY4202" fmla="*/ 892357 h 3944039"/>
              <a:gd name="connsiteX4203" fmla="*/ 5020520 w 7127914"/>
              <a:gd name="connsiteY4203" fmla="*/ 882930 h 3944039"/>
              <a:gd name="connsiteX4204" fmla="*/ 5011137 w 7127914"/>
              <a:gd name="connsiteY4204" fmla="*/ 873503 h 3944039"/>
              <a:gd name="connsiteX4205" fmla="*/ 5042413 w 7127914"/>
              <a:gd name="connsiteY4205" fmla="*/ 873503 h 3944039"/>
              <a:gd name="connsiteX4206" fmla="*/ 5033030 w 7127914"/>
              <a:gd name="connsiteY4206" fmla="*/ 882930 h 3944039"/>
              <a:gd name="connsiteX4207" fmla="*/ 5042413 w 7127914"/>
              <a:gd name="connsiteY4207" fmla="*/ 892357 h 3944039"/>
              <a:gd name="connsiteX4208" fmla="*/ 5051796 w 7127914"/>
              <a:gd name="connsiteY4208" fmla="*/ 882930 h 3944039"/>
              <a:gd name="connsiteX4209" fmla="*/ 5042413 w 7127914"/>
              <a:gd name="connsiteY4209" fmla="*/ 873503 h 3944039"/>
              <a:gd name="connsiteX4210" fmla="*/ 5073689 w 7127914"/>
              <a:gd name="connsiteY4210" fmla="*/ 873503 h 3944039"/>
              <a:gd name="connsiteX4211" fmla="*/ 5064306 w 7127914"/>
              <a:gd name="connsiteY4211" fmla="*/ 882930 h 3944039"/>
              <a:gd name="connsiteX4212" fmla="*/ 5073689 w 7127914"/>
              <a:gd name="connsiteY4212" fmla="*/ 892357 h 3944039"/>
              <a:gd name="connsiteX4213" fmla="*/ 5083072 w 7127914"/>
              <a:gd name="connsiteY4213" fmla="*/ 882930 h 3944039"/>
              <a:gd name="connsiteX4214" fmla="*/ 5073689 w 7127914"/>
              <a:gd name="connsiteY4214" fmla="*/ 873503 h 3944039"/>
              <a:gd name="connsiteX4215" fmla="*/ 5104965 w 7127914"/>
              <a:gd name="connsiteY4215" fmla="*/ 873503 h 3944039"/>
              <a:gd name="connsiteX4216" fmla="*/ 5095582 w 7127914"/>
              <a:gd name="connsiteY4216" fmla="*/ 882930 h 3944039"/>
              <a:gd name="connsiteX4217" fmla="*/ 5104965 w 7127914"/>
              <a:gd name="connsiteY4217" fmla="*/ 892357 h 3944039"/>
              <a:gd name="connsiteX4218" fmla="*/ 5114348 w 7127914"/>
              <a:gd name="connsiteY4218" fmla="*/ 882930 h 3944039"/>
              <a:gd name="connsiteX4219" fmla="*/ 5104965 w 7127914"/>
              <a:gd name="connsiteY4219" fmla="*/ 873503 h 3944039"/>
              <a:gd name="connsiteX4220" fmla="*/ 5136241 w 7127914"/>
              <a:gd name="connsiteY4220" fmla="*/ 873503 h 3944039"/>
              <a:gd name="connsiteX4221" fmla="*/ 5126858 w 7127914"/>
              <a:gd name="connsiteY4221" fmla="*/ 882930 h 3944039"/>
              <a:gd name="connsiteX4222" fmla="*/ 5136241 w 7127914"/>
              <a:gd name="connsiteY4222" fmla="*/ 892357 h 3944039"/>
              <a:gd name="connsiteX4223" fmla="*/ 5145624 w 7127914"/>
              <a:gd name="connsiteY4223" fmla="*/ 882930 h 3944039"/>
              <a:gd name="connsiteX4224" fmla="*/ 5136241 w 7127914"/>
              <a:gd name="connsiteY4224" fmla="*/ 873503 h 3944039"/>
              <a:gd name="connsiteX4225" fmla="*/ 5167517 w 7127914"/>
              <a:gd name="connsiteY4225" fmla="*/ 873503 h 3944039"/>
              <a:gd name="connsiteX4226" fmla="*/ 5158134 w 7127914"/>
              <a:gd name="connsiteY4226" fmla="*/ 882930 h 3944039"/>
              <a:gd name="connsiteX4227" fmla="*/ 5167517 w 7127914"/>
              <a:gd name="connsiteY4227" fmla="*/ 892357 h 3944039"/>
              <a:gd name="connsiteX4228" fmla="*/ 5176900 w 7127914"/>
              <a:gd name="connsiteY4228" fmla="*/ 882930 h 3944039"/>
              <a:gd name="connsiteX4229" fmla="*/ 5167517 w 7127914"/>
              <a:gd name="connsiteY4229" fmla="*/ 873503 h 3944039"/>
              <a:gd name="connsiteX4230" fmla="*/ 5198793 w 7127914"/>
              <a:gd name="connsiteY4230" fmla="*/ 873503 h 3944039"/>
              <a:gd name="connsiteX4231" fmla="*/ 5189410 w 7127914"/>
              <a:gd name="connsiteY4231" fmla="*/ 882930 h 3944039"/>
              <a:gd name="connsiteX4232" fmla="*/ 5198793 w 7127914"/>
              <a:gd name="connsiteY4232" fmla="*/ 892357 h 3944039"/>
              <a:gd name="connsiteX4233" fmla="*/ 5208176 w 7127914"/>
              <a:gd name="connsiteY4233" fmla="*/ 882930 h 3944039"/>
              <a:gd name="connsiteX4234" fmla="*/ 5198793 w 7127914"/>
              <a:gd name="connsiteY4234" fmla="*/ 873503 h 3944039"/>
              <a:gd name="connsiteX4235" fmla="*/ 5230069 w 7127914"/>
              <a:gd name="connsiteY4235" fmla="*/ 873503 h 3944039"/>
              <a:gd name="connsiteX4236" fmla="*/ 5220686 w 7127914"/>
              <a:gd name="connsiteY4236" fmla="*/ 882930 h 3944039"/>
              <a:gd name="connsiteX4237" fmla="*/ 5230069 w 7127914"/>
              <a:gd name="connsiteY4237" fmla="*/ 892357 h 3944039"/>
              <a:gd name="connsiteX4238" fmla="*/ 5239452 w 7127914"/>
              <a:gd name="connsiteY4238" fmla="*/ 882930 h 3944039"/>
              <a:gd name="connsiteX4239" fmla="*/ 5230069 w 7127914"/>
              <a:gd name="connsiteY4239" fmla="*/ 873503 h 3944039"/>
              <a:gd name="connsiteX4240" fmla="*/ 5261346 w 7127914"/>
              <a:gd name="connsiteY4240" fmla="*/ 873503 h 3944039"/>
              <a:gd name="connsiteX4241" fmla="*/ 5251963 w 7127914"/>
              <a:gd name="connsiteY4241" fmla="*/ 882930 h 3944039"/>
              <a:gd name="connsiteX4242" fmla="*/ 5261346 w 7127914"/>
              <a:gd name="connsiteY4242" fmla="*/ 892357 h 3944039"/>
              <a:gd name="connsiteX4243" fmla="*/ 5270729 w 7127914"/>
              <a:gd name="connsiteY4243" fmla="*/ 882930 h 3944039"/>
              <a:gd name="connsiteX4244" fmla="*/ 5261346 w 7127914"/>
              <a:gd name="connsiteY4244" fmla="*/ 873503 h 3944039"/>
              <a:gd name="connsiteX4245" fmla="*/ 5292622 w 7127914"/>
              <a:gd name="connsiteY4245" fmla="*/ 873503 h 3944039"/>
              <a:gd name="connsiteX4246" fmla="*/ 5283239 w 7127914"/>
              <a:gd name="connsiteY4246" fmla="*/ 882930 h 3944039"/>
              <a:gd name="connsiteX4247" fmla="*/ 5292622 w 7127914"/>
              <a:gd name="connsiteY4247" fmla="*/ 892357 h 3944039"/>
              <a:gd name="connsiteX4248" fmla="*/ 5302005 w 7127914"/>
              <a:gd name="connsiteY4248" fmla="*/ 882930 h 3944039"/>
              <a:gd name="connsiteX4249" fmla="*/ 5292622 w 7127914"/>
              <a:gd name="connsiteY4249" fmla="*/ 873503 h 3944039"/>
              <a:gd name="connsiteX4250" fmla="*/ 5323898 w 7127914"/>
              <a:gd name="connsiteY4250" fmla="*/ 873503 h 3944039"/>
              <a:gd name="connsiteX4251" fmla="*/ 5314515 w 7127914"/>
              <a:gd name="connsiteY4251" fmla="*/ 882930 h 3944039"/>
              <a:gd name="connsiteX4252" fmla="*/ 5323898 w 7127914"/>
              <a:gd name="connsiteY4252" fmla="*/ 892357 h 3944039"/>
              <a:gd name="connsiteX4253" fmla="*/ 5333281 w 7127914"/>
              <a:gd name="connsiteY4253" fmla="*/ 882930 h 3944039"/>
              <a:gd name="connsiteX4254" fmla="*/ 5323898 w 7127914"/>
              <a:gd name="connsiteY4254" fmla="*/ 873503 h 3944039"/>
              <a:gd name="connsiteX4255" fmla="*/ 5355174 w 7127914"/>
              <a:gd name="connsiteY4255" fmla="*/ 873503 h 3944039"/>
              <a:gd name="connsiteX4256" fmla="*/ 5345791 w 7127914"/>
              <a:gd name="connsiteY4256" fmla="*/ 882930 h 3944039"/>
              <a:gd name="connsiteX4257" fmla="*/ 5355174 w 7127914"/>
              <a:gd name="connsiteY4257" fmla="*/ 892357 h 3944039"/>
              <a:gd name="connsiteX4258" fmla="*/ 5364557 w 7127914"/>
              <a:gd name="connsiteY4258" fmla="*/ 882930 h 3944039"/>
              <a:gd name="connsiteX4259" fmla="*/ 5355174 w 7127914"/>
              <a:gd name="connsiteY4259" fmla="*/ 873503 h 3944039"/>
              <a:gd name="connsiteX4260" fmla="*/ 5386450 w 7127914"/>
              <a:gd name="connsiteY4260" fmla="*/ 873503 h 3944039"/>
              <a:gd name="connsiteX4261" fmla="*/ 5377067 w 7127914"/>
              <a:gd name="connsiteY4261" fmla="*/ 882930 h 3944039"/>
              <a:gd name="connsiteX4262" fmla="*/ 5386450 w 7127914"/>
              <a:gd name="connsiteY4262" fmla="*/ 892357 h 3944039"/>
              <a:gd name="connsiteX4263" fmla="*/ 5395833 w 7127914"/>
              <a:gd name="connsiteY4263" fmla="*/ 882930 h 3944039"/>
              <a:gd name="connsiteX4264" fmla="*/ 5386450 w 7127914"/>
              <a:gd name="connsiteY4264" fmla="*/ 873503 h 3944039"/>
              <a:gd name="connsiteX4265" fmla="*/ 5417726 w 7127914"/>
              <a:gd name="connsiteY4265" fmla="*/ 873503 h 3944039"/>
              <a:gd name="connsiteX4266" fmla="*/ 5408343 w 7127914"/>
              <a:gd name="connsiteY4266" fmla="*/ 882930 h 3944039"/>
              <a:gd name="connsiteX4267" fmla="*/ 5417726 w 7127914"/>
              <a:gd name="connsiteY4267" fmla="*/ 892357 h 3944039"/>
              <a:gd name="connsiteX4268" fmla="*/ 5427109 w 7127914"/>
              <a:gd name="connsiteY4268" fmla="*/ 882930 h 3944039"/>
              <a:gd name="connsiteX4269" fmla="*/ 5417726 w 7127914"/>
              <a:gd name="connsiteY4269" fmla="*/ 873503 h 3944039"/>
              <a:gd name="connsiteX4270" fmla="*/ 5449002 w 7127914"/>
              <a:gd name="connsiteY4270" fmla="*/ 873503 h 3944039"/>
              <a:gd name="connsiteX4271" fmla="*/ 5439619 w 7127914"/>
              <a:gd name="connsiteY4271" fmla="*/ 882930 h 3944039"/>
              <a:gd name="connsiteX4272" fmla="*/ 5449002 w 7127914"/>
              <a:gd name="connsiteY4272" fmla="*/ 892357 h 3944039"/>
              <a:gd name="connsiteX4273" fmla="*/ 5458385 w 7127914"/>
              <a:gd name="connsiteY4273" fmla="*/ 882930 h 3944039"/>
              <a:gd name="connsiteX4274" fmla="*/ 5449002 w 7127914"/>
              <a:gd name="connsiteY4274" fmla="*/ 873503 h 3944039"/>
              <a:gd name="connsiteX4275" fmla="*/ 5480278 w 7127914"/>
              <a:gd name="connsiteY4275" fmla="*/ 873503 h 3944039"/>
              <a:gd name="connsiteX4276" fmla="*/ 5470895 w 7127914"/>
              <a:gd name="connsiteY4276" fmla="*/ 882930 h 3944039"/>
              <a:gd name="connsiteX4277" fmla="*/ 5480278 w 7127914"/>
              <a:gd name="connsiteY4277" fmla="*/ 892357 h 3944039"/>
              <a:gd name="connsiteX4278" fmla="*/ 5489661 w 7127914"/>
              <a:gd name="connsiteY4278" fmla="*/ 882930 h 3944039"/>
              <a:gd name="connsiteX4279" fmla="*/ 5480278 w 7127914"/>
              <a:gd name="connsiteY4279" fmla="*/ 873503 h 3944039"/>
              <a:gd name="connsiteX4280" fmla="*/ 5511554 w 7127914"/>
              <a:gd name="connsiteY4280" fmla="*/ 873503 h 3944039"/>
              <a:gd name="connsiteX4281" fmla="*/ 5502171 w 7127914"/>
              <a:gd name="connsiteY4281" fmla="*/ 882930 h 3944039"/>
              <a:gd name="connsiteX4282" fmla="*/ 5511554 w 7127914"/>
              <a:gd name="connsiteY4282" fmla="*/ 892357 h 3944039"/>
              <a:gd name="connsiteX4283" fmla="*/ 5520937 w 7127914"/>
              <a:gd name="connsiteY4283" fmla="*/ 882930 h 3944039"/>
              <a:gd name="connsiteX4284" fmla="*/ 5511554 w 7127914"/>
              <a:gd name="connsiteY4284" fmla="*/ 873503 h 3944039"/>
              <a:gd name="connsiteX4285" fmla="*/ 5542831 w 7127914"/>
              <a:gd name="connsiteY4285" fmla="*/ 873503 h 3944039"/>
              <a:gd name="connsiteX4286" fmla="*/ 5533448 w 7127914"/>
              <a:gd name="connsiteY4286" fmla="*/ 882930 h 3944039"/>
              <a:gd name="connsiteX4287" fmla="*/ 5542831 w 7127914"/>
              <a:gd name="connsiteY4287" fmla="*/ 892357 h 3944039"/>
              <a:gd name="connsiteX4288" fmla="*/ 5552214 w 7127914"/>
              <a:gd name="connsiteY4288" fmla="*/ 882930 h 3944039"/>
              <a:gd name="connsiteX4289" fmla="*/ 5542831 w 7127914"/>
              <a:gd name="connsiteY4289" fmla="*/ 873503 h 3944039"/>
              <a:gd name="connsiteX4290" fmla="*/ 5574107 w 7127914"/>
              <a:gd name="connsiteY4290" fmla="*/ 873503 h 3944039"/>
              <a:gd name="connsiteX4291" fmla="*/ 5564724 w 7127914"/>
              <a:gd name="connsiteY4291" fmla="*/ 882930 h 3944039"/>
              <a:gd name="connsiteX4292" fmla="*/ 5574107 w 7127914"/>
              <a:gd name="connsiteY4292" fmla="*/ 892357 h 3944039"/>
              <a:gd name="connsiteX4293" fmla="*/ 5583490 w 7127914"/>
              <a:gd name="connsiteY4293" fmla="*/ 882930 h 3944039"/>
              <a:gd name="connsiteX4294" fmla="*/ 5574107 w 7127914"/>
              <a:gd name="connsiteY4294" fmla="*/ 873503 h 3944039"/>
              <a:gd name="connsiteX4295" fmla="*/ 5605383 w 7127914"/>
              <a:gd name="connsiteY4295" fmla="*/ 873503 h 3944039"/>
              <a:gd name="connsiteX4296" fmla="*/ 5596000 w 7127914"/>
              <a:gd name="connsiteY4296" fmla="*/ 882930 h 3944039"/>
              <a:gd name="connsiteX4297" fmla="*/ 5605383 w 7127914"/>
              <a:gd name="connsiteY4297" fmla="*/ 892357 h 3944039"/>
              <a:gd name="connsiteX4298" fmla="*/ 5614766 w 7127914"/>
              <a:gd name="connsiteY4298" fmla="*/ 882930 h 3944039"/>
              <a:gd name="connsiteX4299" fmla="*/ 5605383 w 7127914"/>
              <a:gd name="connsiteY4299" fmla="*/ 873503 h 3944039"/>
              <a:gd name="connsiteX4300" fmla="*/ 5636659 w 7127914"/>
              <a:gd name="connsiteY4300" fmla="*/ 873503 h 3944039"/>
              <a:gd name="connsiteX4301" fmla="*/ 5627276 w 7127914"/>
              <a:gd name="connsiteY4301" fmla="*/ 882930 h 3944039"/>
              <a:gd name="connsiteX4302" fmla="*/ 5636659 w 7127914"/>
              <a:gd name="connsiteY4302" fmla="*/ 892357 h 3944039"/>
              <a:gd name="connsiteX4303" fmla="*/ 5646042 w 7127914"/>
              <a:gd name="connsiteY4303" fmla="*/ 882930 h 3944039"/>
              <a:gd name="connsiteX4304" fmla="*/ 5636659 w 7127914"/>
              <a:gd name="connsiteY4304" fmla="*/ 873503 h 3944039"/>
              <a:gd name="connsiteX4305" fmla="*/ 5667935 w 7127914"/>
              <a:gd name="connsiteY4305" fmla="*/ 873503 h 3944039"/>
              <a:gd name="connsiteX4306" fmla="*/ 5658552 w 7127914"/>
              <a:gd name="connsiteY4306" fmla="*/ 882930 h 3944039"/>
              <a:gd name="connsiteX4307" fmla="*/ 5667935 w 7127914"/>
              <a:gd name="connsiteY4307" fmla="*/ 892357 h 3944039"/>
              <a:gd name="connsiteX4308" fmla="*/ 5677318 w 7127914"/>
              <a:gd name="connsiteY4308" fmla="*/ 882930 h 3944039"/>
              <a:gd name="connsiteX4309" fmla="*/ 5667935 w 7127914"/>
              <a:gd name="connsiteY4309" fmla="*/ 873503 h 3944039"/>
              <a:gd name="connsiteX4310" fmla="*/ 5699211 w 7127914"/>
              <a:gd name="connsiteY4310" fmla="*/ 873503 h 3944039"/>
              <a:gd name="connsiteX4311" fmla="*/ 5689828 w 7127914"/>
              <a:gd name="connsiteY4311" fmla="*/ 882930 h 3944039"/>
              <a:gd name="connsiteX4312" fmla="*/ 5699211 w 7127914"/>
              <a:gd name="connsiteY4312" fmla="*/ 892357 h 3944039"/>
              <a:gd name="connsiteX4313" fmla="*/ 5708594 w 7127914"/>
              <a:gd name="connsiteY4313" fmla="*/ 882930 h 3944039"/>
              <a:gd name="connsiteX4314" fmla="*/ 5699211 w 7127914"/>
              <a:gd name="connsiteY4314" fmla="*/ 873503 h 3944039"/>
              <a:gd name="connsiteX4315" fmla="*/ 5730487 w 7127914"/>
              <a:gd name="connsiteY4315" fmla="*/ 873503 h 3944039"/>
              <a:gd name="connsiteX4316" fmla="*/ 5721104 w 7127914"/>
              <a:gd name="connsiteY4316" fmla="*/ 882930 h 3944039"/>
              <a:gd name="connsiteX4317" fmla="*/ 5730487 w 7127914"/>
              <a:gd name="connsiteY4317" fmla="*/ 892357 h 3944039"/>
              <a:gd name="connsiteX4318" fmla="*/ 5739870 w 7127914"/>
              <a:gd name="connsiteY4318" fmla="*/ 882930 h 3944039"/>
              <a:gd name="connsiteX4319" fmla="*/ 5730487 w 7127914"/>
              <a:gd name="connsiteY4319" fmla="*/ 873503 h 3944039"/>
              <a:gd name="connsiteX4320" fmla="*/ 5761763 w 7127914"/>
              <a:gd name="connsiteY4320" fmla="*/ 873503 h 3944039"/>
              <a:gd name="connsiteX4321" fmla="*/ 5752380 w 7127914"/>
              <a:gd name="connsiteY4321" fmla="*/ 882930 h 3944039"/>
              <a:gd name="connsiteX4322" fmla="*/ 5761763 w 7127914"/>
              <a:gd name="connsiteY4322" fmla="*/ 892357 h 3944039"/>
              <a:gd name="connsiteX4323" fmla="*/ 5771146 w 7127914"/>
              <a:gd name="connsiteY4323" fmla="*/ 882930 h 3944039"/>
              <a:gd name="connsiteX4324" fmla="*/ 5761763 w 7127914"/>
              <a:gd name="connsiteY4324" fmla="*/ 873503 h 3944039"/>
              <a:gd name="connsiteX4325" fmla="*/ 5793040 w 7127914"/>
              <a:gd name="connsiteY4325" fmla="*/ 873503 h 3944039"/>
              <a:gd name="connsiteX4326" fmla="*/ 5783657 w 7127914"/>
              <a:gd name="connsiteY4326" fmla="*/ 882930 h 3944039"/>
              <a:gd name="connsiteX4327" fmla="*/ 5793040 w 7127914"/>
              <a:gd name="connsiteY4327" fmla="*/ 892357 h 3944039"/>
              <a:gd name="connsiteX4328" fmla="*/ 5802423 w 7127914"/>
              <a:gd name="connsiteY4328" fmla="*/ 882930 h 3944039"/>
              <a:gd name="connsiteX4329" fmla="*/ 5793040 w 7127914"/>
              <a:gd name="connsiteY4329" fmla="*/ 873503 h 3944039"/>
              <a:gd name="connsiteX4330" fmla="*/ 5824316 w 7127914"/>
              <a:gd name="connsiteY4330" fmla="*/ 873503 h 3944039"/>
              <a:gd name="connsiteX4331" fmla="*/ 5814933 w 7127914"/>
              <a:gd name="connsiteY4331" fmla="*/ 882930 h 3944039"/>
              <a:gd name="connsiteX4332" fmla="*/ 5824316 w 7127914"/>
              <a:gd name="connsiteY4332" fmla="*/ 892357 h 3944039"/>
              <a:gd name="connsiteX4333" fmla="*/ 5833699 w 7127914"/>
              <a:gd name="connsiteY4333" fmla="*/ 882930 h 3944039"/>
              <a:gd name="connsiteX4334" fmla="*/ 5824316 w 7127914"/>
              <a:gd name="connsiteY4334" fmla="*/ 873503 h 3944039"/>
              <a:gd name="connsiteX4335" fmla="*/ 5855592 w 7127914"/>
              <a:gd name="connsiteY4335" fmla="*/ 873503 h 3944039"/>
              <a:gd name="connsiteX4336" fmla="*/ 5846209 w 7127914"/>
              <a:gd name="connsiteY4336" fmla="*/ 882930 h 3944039"/>
              <a:gd name="connsiteX4337" fmla="*/ 5855592 w 7127914"/>
              <a:gd name="connsiteY4337" fmla="*/ 892357 h 3944039"/>
              <a:gd name="connsiteX4338" fmla="*/ 5864975 w 7127914"/>
              <a:gd name="connsiteY4338" fmla="*/ 882930 h 3944039"/>
              <a:gd name="connsiteX4339" fmla="*/ 5855592 w 7127914"/>
              <a:gd name="connsiteY4339" fmla="*/ 873503 h 3944039"/>
              <a:gd name="connsiteX4340" fmla="*/ 5886868 w 7127914"/>
              <a:gd name="connsiteY4340" fmla="*/ 873503 h 3944039"/>
              <a:gd name="connsiteX4341" fmla="*/ 5877485 w 7127914"/>
              <a:gd name="connsiteY4341" fmla="*/ 882930 h 3944039"/>
              <a:gd name="connsiteX4342" fmla="*/ 5886868 w 7127914"/>
              <a:gd name="connsiteY4342" fmla="*/ 892357 h 3944039"/>
              <a:gd name="connsiteX4343" fmla="*/ 5896251 w 7127914"/>
              <a:gd name="connsiteY4343" fmla="*/ 882930 h 3944039"/>
              <a:gd name="connsiteX4344" fmla="*/ 5886868 w 7127914"/>
              <a:gd name="connsiteY4344" fmla="*/ 873503 h 3944039"/>
              <a:gd name="connsiteX4345" fmla="*/ 5918144 w 7127914"/>
              <a:gd name="connsiteY4345" fmla="*/ 873503 h 3944039"/>
              <a:gd name="connsiteX4346" fmla="*/ 5908761 w 7127914"/>
              <a:gd name="connsiteY4346" fmla="*/ 882930 h 3944039"/>
              <a:gd name="connsiteX4347" fmla="*/ 5918144 w 7127914"/>
              <a:gd name="connsiteY4347" fmla="*/ 892357 h 3944039"/>
              <a:gd name="connsiteX4348" fmla="*/ 5927527 w 7127914"/>
              <a:gd name="connsiteY4348" fmla="*/ 882930 h 3944039"/>
              <a:gd name="connsiteX4349" fmla="*/ 5918144 w 7127914"/>
              <a:gd name="connsiteY4349" fmla="*/ 873503 h 3944039"/>
              <a:gd name="connsiteX4350" fmla="*/ 5949420 w 7127914"/>
              <a:gd name="connsiteY4350" fmla="*/ 873503 h 3944039"/>
              <a:gd name="connsiteX4351" fmla="*/ 5940037 w 7127914"/>
              <a:gd name="connsiteY4351" fmla="*/ 882930 h 3944039"/>
              <a:gd name="connsiteX4352" fmla="*/ 5949420 w 7127914"/>
              <a:gd name="connsiteY4352" fmla="*/ 892357 h 3944039"/>
              <a:gd name="connsiteX4353" fmla="*/ 5958803 w 7127914"/>
              <a:gd name="connsiteY4353" fmla="*/ 882930 h 3944039"/>
              <a:gd name="connsiteX4354" fmla="*/ 5949420 w 7127914"/>
              <a:gd name="connsiteY4354" fmla="*/ 873503 h 3944039"/>
              <a:gd name="connsiteX4355" fmla="*/ 5980696 w 7127914"/>
              <a:gd name="connsiteY4355" fmla="*/ 873503 h 3944039"/>
              <a:gd name="connsiteX4356" fmla="*/ 5971313 w 7127914"/>
              <a:gd name="connsiteY4356" fmla="*/ 882930 h 3944039"/>
              <a:gd name="connsiteX4357" fmla="*/ 5980696 w 7127914"/>
              <a:gd name="connsiteY4357" fmla="*/ 892357 h 3944039"/>
              <a:gd name="connsiteX4358" fmla="*/ 5990079 w 7127914"/>
              <a:gd name="connsiteY4358" fmla="*/ 882930 h 3944039"/>
              <a:gd name="connsiteX4359" fmla="*/ 5980696 w 7127914"/>
              <a:gd name="connsiteY4359" fmla="*/ 873503 h 3944039"/>
              <a:gd name="connsiteX4360" fmla="*/ 472972 w 7127914"/>
              <a:gd name="connsiteY4360" fmla="*/ 904926 h 3944039"/>
              <a:gd name="connsiteX4361" fmla="*/ 463589 w 7127914"/>
              <a:gd name="connsiteY4361" fmla="*/ 914353 h 3944039"/>
              <a:gd name="connsiteX4362" fmla="*/ 472972 w 7127914"/>
              <a:gd name="connsiteY4362" fmla="*/ 923780 h 3944039"/>
              <a:gd name="connsiteX4363" fmla="*/ 482355 w 7127914"/>
              <a:gd name="connsiteY4363" fmla="*/ 914353 h 3944039"/>
              <a:gd name="connsiteX4364" fmla="*/ 472972 w 7127914"/>
              <a:gd name="connsiteY4364" fmla="*/ 904926 h 3944039"/>
              <a:gd name="connsiteX4365" fmla="*/ 504248 w 7127914"/>
              <a:gd name="connsiteY4365" fmla="*/ 904926 h 3944039"/>
              <a:gd name="connsiteX4366" fmla="*/ 494865 w 7127914"/>
              <a:gd name="connsiteY4366" fmla="*/ 914353 h 3944039"/>
              <a:gd name="connsiteX4367" fmla="*/ 504248 w 7127914"/>
              <a:gd name="connsiteY4367" fmla="*/ 923780 h 3944039"/>
              <a:gd name="connsiteX4368" fmla="*/ 513631 w 7127914"/>
              <a:gd name="connsiteY4368" fmla="*/ 914353 h 3944039"/>
              <a:gd name="connsiteX4369" fmla="*/ 504248 w 7127914"/>
              <a:gd name="connsiteY4369" fmla="*/ 904926 h 3944039"/>
              <a:gd name="connsiteX4370" fmla="*/ 538652 w 7127914"/>
              <a:gd name="connsiteY4370" fmla="*/ 904926 h 3944039"/>
              <a:gd name="connsiteX4371" fmla="*/ 529269 w 7127914"/>
              <a:gd name="connsiteY4371" fmla="*/ 914353 h 3944039"/>
              <a:gd name="connsiteX4372" fmla="*/ 538652 w 7127914"/>
              <a:gd name="connsiteY4372" fmla="*/ 923780 h 3944039"/>
              <a:gd name="connsiteX4373" fmla="*/ 548035 w 7127914"/>
              <a:gd name="connsiteY4373" fmla="*/ 914353 h 3944039"/>
              <a:gd name="connsiteX4374" fmla="*/ 538652 w 7127914"/>
              <a:gd name="connsiteY4374" fmla="*/ 904926 h 3944039"/>
              <a:gd name="connsiteX4375" fmla="*/ 569928 w 7127914"/>
              <a:gd name="connsiteY4375" fmla="*/ 904926 h 3944039"/>
              <a:gd name="connsiteX4376" fmla="*/ 560545 w 7127914"/>
              <a:gd name="connsiteY4376" fmla="*/ 914353 h 3944039"/>
              <a:gd name="connsiteX4377" fmla="*/ 569928 w 7127914"/>
              <a:gd name="connsiteY4377" fmla="*/ 923780 h 3944039"/>
              <a:gd name="connsiteX4378" fmla="*/ 579311 w 7127914"/>
              <a:gd name="connsiteY4378" fmla="*/ 914353 h 3944039"/>
              <a:gd name="connsiteX4379" fmla="*/ 569928 w 7127914"/>
              <a:gd name="connsiteY4379" fmla="*/ 904926 h 3944039"/>
              <a:gd name="connsiteX4380" fmla="*/ 601204 w 7127914"/>
              <a:gd name="connsiteY4380" fmla="*/ 904926 h 3944039"/>
              <a:gd name="connsiteX4381" fmla="*/ 591821 w 7127914"/>
              <a:gd name="connsiteY4381" fmla="*/ 914353 h 3944039"/>
              <a:gd name="connsiteX4382" fmla="*/ 601204 w 7127914"/>
              <a:gd name="connsiteY4382" fmla="*/ 923780 h 3944039"/>
              <a:gd name="connsiteX4383" fmla="*/ 610587 w 7127914"/>
              <a:gd name="connsiteY4383" fmla="*/ 914353 h 3944039"/>
              <a:gd name="connsiteX4384" fmla="*/ 601204 w 7127914"/>
              <a:gd name="connsiteY4384" fmla="*/ 904926 h 3944039"/>
              <a:gd name="connsiteX4385" fmla="*/ 632480 w 7127914"/>
              <a:gd name="connsiteY4385" fmla="*/ 904926 h 3944039"/>
              <a:gd name="connsiteX4386" fmla="*/ 623097 w 7127914"/>
              <a:gd name="connsiteY4386" fmla="*/ 914353 h 3944039"/>
              <a:gd name="connsiteX4387" fmla="*/ 632480 w 7127914"/>
              <a:gd name="connsiteY4387" fmla="*/ 923780 h 3944039"/>
              <a:gd name="connsiteX4388" fmla="*/ 641863 w 7127914"/>
              <a:gd name="connsiteY4388" fmla="*/ 914353 h 3944039"/>
              <a:gd name="connsiteX4389" fmla="*/ 632480 w 7127914"/>
              <a:gd name="connsiteY4389" fmla="*/ 904926 h 3944039"/>
              <a:gd name="connsiteX4390" fmla="*/ 663756 w 7127914"/>
              <a:gd name="connsiteY4390" fmla="*/ 904926 h 3944039"/>
              <a:gd name="connsiteX4391" fmla="*/ 654373 w 7127914"/>
              <a:gd name="connsiteY4391" fmla="*/ 914353 h 3944039"/>
              <a:gd name="connsiteX4392" fmla="*/ 663756 w 7127914"/>
              <a:gd name="connsiteY4392" fmla="*/ 923780 h 3944039"/>
              <a:gd name="connsiteX4393" fmla="*/ 673139 w 7127914"/>
              <a:gd name="connsiteY4393" fmla="*/ 914353 h 3944039"/>
              <a:gd name="connsiteX4394" fmla="*/ 663756 w 7127914"/>
              <a:gd name="connsiteY4394" fmla="*/ 904926 h 3944039"/>
              <a:gd name="connsiteX4395" fmla="*/ 695032 w 7127914"/>
              <a:gd name="connsiteY4395" fmla="*/ 904926 h 3944039"/>
              <a:gd name="connsiteX4396" fmla="*/ 685649 w 7127914"/>
              <a:gd name="connsiteY4396" fmla="*/ 914353 h 3944039"/>
              <a:gd name="connsiteX4397" fmla="*/ 695032 w 7127914"/>
              <a:gd name="connsiteY4397" fmla="*/ 923780 h 3944039"/>
              <a:gd name="connsiteX4398" fmla="*/ 704415 w 7127914"/>
              <a:gd name="connsiteY4398" fmla="*/ 914353 h 3944039"/>
              <a:gd name="connsiteX4399" fmla="*/ 695032 w 7127914"/>
              <a:gd name="connsiteY4399" fmla="*/ 904926 h 3944039"/>
              <a:gd name="connsiteX4400" fmla="*/ 726308 w 7127914"/>
              <a:gd name="connsiteY4400" fmla="*/ 904926 h 3944039"/>
              <a:gd name="connsiteX4401" fmla="*/ 716925 w 7127914"/>
              <a:gd name="connsiteY4401" fmla="*/ 914353 h 3944039"/>
              <a:gd name="connsiteX4402" fmla="*/ 726308 w 7127914"/>
              <a:gd name="connsiteY4402" fmla="*/ 923780 h 3944039"/>
              <a:gd name="connsiteX4403" fmla="*/ 735691 w 7127914"/>
              <a:gd name="connsiteY4403" fmla="*/ 914353 h 3944039"/>
              <a:gd name="connsiteX4404" fmla="*/ 726308 w 7127914"/>
              <a:gd name="connsiteY4404" fmla="*/ 904926 h 3944039"/>
              <a:gd name="connsiteX4405" fmla="*/ 757584 w 7127914"/>
              <a:gd name="connsiteY4405" fmla="*/ 904926 h 3944039"/>
              <a:gd name="connsiteX4406" fmla="*/ 748201 w 7127914"/>
              <a:gd name="connsiteY4406" fmla="*/ 914353 h 3944039"/>
              <a:gd name="connsiteX4407" fmla="*/ 757584 w 7127914"/>
              <a:gd name="connsiteY4407" fmla="*/ 923780 h 3944039"/>
              <a:gd name="connsiteX4408" fmla="*/ 766967 w 7127914"/>
              <a:gd name="connsiteY4408" fmla="*/ 914353 h 3944039"/>
              <a:gd name="connsiteX4409" fmla="*/ 757584 w 7127914"/>
              <a:gd name="connsiteY4409" fmla="*/ 904926 h 3944039"/>
              <a:gd name="connsiteX4410" fmla="*/ 788860 w 7127914"/>
              <a:gd name="connsiteY4410" fmla="*/ 904926 h 3944039"/>
              <a:gd name="connsiteX4411" fmla="*/ 779477 w 7127914"/>
              <a:gd name="connsiteY4411" fmla="*/ 914353 h 3944039"/>
              <a:gd name="connsiteX4412" fmla="*/ 788860 w 7127914"/>
              <a:gd name="connsiteY4412" fmla="*/ 923780 h 3944039"/>
              <a:gd name="connsiteX4413" fmla="*/ 798243 w 7127914"/>
              <a:gd name="connsiteY4413" fmla="*/ 914353 h 3944039"/>
              <a:gd name="connsiteX4414" fmla="*/ 788860 w 7127914"/>
              <a:gd name="connsiteY4414" fmla="*/ 904926 h 3944039"/>
              <a:gd name="connsiteX4415" fmla="*/ 820137 w 7127914"/>
              <a:gd name="connsiteY4415" fmla="*/ 904926 h 3944039"/>
              <a:gd name="connsiteX4416" fmla="*/ 810754 w 7127914"/>
              <a:gd name="connsiteY4416" fmla="*/ 914353 h 3944039"/>
              <a:gd name="connsiteX4417" fmla="*/ 820137 w 7127914"/>
              <a:gd name="connsiteY4417" fmla="*/ 923780 h 3944039"/>
              <a:gd name="connsiteX4418" fmla="*/ 829520 w 7127914"/>
              <a:gd name="connsiteY4418" fmla="*/ 914353 h 3944039"/>
              <a:gd name="connsiteX4419" fmla="*/ 820137 w 7127914"/>
              <a:gd name="connsiteY4419" fmla="*/ 904926 h 3944039"/>
              <a:gd name="connsiteX4420" fmla="*/ 851413 w 7127914"/>
              <a:gd name="connsiteY4420" fmla="*/ 904926 h 3944039"/>
              <a:gd name="connsiteX4421" fmla="*/ 842030 w 7127914"/>
              <a:gd name="connsiteY4421" fmla="*/ 914353 h 3944039"/>
              <a:gd name="connsiteX4422" fmla="*/ 851413 w 7127914"/>
              <a:gd name="connsiteY4422" fmla="*/ 923780 h 3944039"/>
              <a:gd name="connsiteX4423" fmla="*/ 860796 w 7127914"/>
              <a:gd name="connsiteY4423" fmla="*/ 914353 h 3944039"/>
              <a:gd name="connsiteX4424" fmla="*/ 851413 w 7127914"/>
              <a:gd name="connsiteY4424" fmla="*/ 904926 h 3944039"/>
              <a:gd name="connsiteX4425" fmla="*/ 882689 w 7127914"/>
              <a:gd name="connsiteY4425" fmla="*/ 904926 h 3944039"/>
              <a:gd name="connsiteX4426" fmla="*/ 873306 w 7127914"/>
              <a:gd name="connsiteY4426" fmla="*/ 914353 h 3944039"/>
              <a:gd name="connsiteX4427" fmla="*/ 882689 w 7127914"/>
              <a:gd name="connsiteY4427" fmla="*/ 923780 h 3944039"/>
              <a:gd name="connsiteX4428" fmla="*/ 892072 w 7127914"/>
              <a:gd name="connsiteY4428" fmla="*/ 914353 h 3944039"/>
              <a:gd name="connsiteX4429" fmla="*/ 882689 w 7127914"/>
              <a:gd name="connsiteY4429" fmla="*/ 904926 h 3944039"/>
              <a:gd name="connsiteX4430" fmla="*/ 913965 w 7127914"/>
              <a:gd name="connsiteY4430" fmla="*/ 904926 h 3944039"/>
              <a:gd name="connsiteX4431" fmla="*/ 904582 w 7127914"/>
              <a:gd name="connsiteY4431" fmla="*/ 914353 h 3944039"/>
              <a:gd name="connsiteX4432" fmla="*/ 913965 w 7127914"/>
              <a:gd name="connsiteY4432" fmla="*/ 923780 h 3944039"/>
              <a:gd name="connsiteX4433" fmla="*/ 923348 w 7127914"/>
              <a:gd name="connsiteY4433" fmla="*/ 914353 h 3944039"/>
              <a:gd name="connsiteX4434" fmla="*/ 913965 w 7127914"/>
              <a:gd name="connsiteY4434" fmla="*/ 904926 h 3944039"/>
              <a:gd name="connsiteX4435" fmla="*/ 945241 w 7127914"/>
              <a:gd name="connsiteY4435" fmla="*/ 904926 h 3944039"/>
              <a:gd name="connsiteX4436" fmla="*/ 935858 w 7127914"/>
              <a:gd name="connsiteY4436" fmla="*/ 914353 h 3944039"/>
              <a:gd name="connsiteX4437" fmla="*/ 945241 w 7127914"/>
              <a:gd name="connsiteY4437" fmla="*/ 923780 h 3944039"/>
              <a:gd name="connsiteX4438" fmla="*/ 954624 w 7127914"/>
              <a:gd name="connsiteY4438" fmla="*/ 914353 h 3944039"/>
              <a:gd name="connsiteX4439" fmla="*/ 945241 w 7127914"/>
              <a:gd name="connsiteY4439" fmla="*/ 904926 h 3944039"/>
              <a:gd name="connsiteX4440" fmla="*/ 976517 w 7127914"/>
              <a:gd name="connsiteY4440" fmla="*/ 904926 h 3944039"/>
              <a:gd name="connsiteX4441" fmla="*/ 967134 w 7127914"/>
              <a:gd name="connsiteY4441" fmla="*/ 914353 h 3944039"/>
              <a:gd name="connsiteX4442" fmla="*/ 976517 w 7127914"/>
              <a:gd name="connsiteY4442" fmla="*/ 923780 h 3944039"/>
              <a:gd name="connsiteX4443" fmla="*/ 985900 w 7127914"/>
              <a:gd name="connsiteY4443" fmla="*/ 914353 h 3944039"/>
              <a:gd name="connsiteX4444" fmla="*/ 976517 w 7127914"/>
              <a:gd name="connsiteY4444" fmla="*/ 904926 h 3944039"/>
              <a:gd name="connsiteX4445" fmla="*/ 1007793 w 7127914"/>
              <a:gd name="connsiteY4445" fmla="*/ 904926 h 3944039"/>
              <a:gd name="connsiteX4446" fmla="*/ 998410 w 7127914"/>
              <a:gd name="connsiteY4446" fmla="*/ 914353 h 3944039"/>
              <a:gd name="connsiteX4447" fmla="*/ 1007793 w 7127914"/>
              <a:gd name="connsiteY4447" fmla="*/ 923780 h 3944039"/>
              <a:gd name="connsiteX4448" fmla="*/ 1017176 w 7127914"/>
              <a:gd name="connsiteY4448" fmla="*/ 914353 h 3944039"/>
              <a:gd name="connsiteX4449" fmla="*/ 1007793 w 7127914"/>
              <a:gd name="connsiteY4449" fmla="*/ 904926 h 3944039"/>
              <a:gd name="connsiteX4450" fmla="*/ 1039069 w 7127914"/>
              <a:gd name="connsiteY4450" fmla="*/ 904926 h 3944039"/>
              <a:gd name="connsiteX4451" fmla="*/ 1029686 w 7127914"/>
              <a:gd name="connsiteY4451" fmla="*/ 914353 h 3944039"/>
              <a:gd name="connsiteX4452" fmla="*/ 1039069 w 7127914"/>
              <a:gd name="connsiteY4452" fmla="*/ 923780 h 3944039"/>
              <a:gd name="connsiteX4453" fmla="*/ 1048452 w 7127914"/>
              <a:gd name="connsiteY4453" fmla="*/ 914353 h 3944039"/>
              <a:gd name="connsiteX4454" fmla="*/ 1039069 w 7127914"/>
              <a:gd name="connsiteY4454" fmla="*/ 904926 h 3944039"/>
              <a:gd name="connsiteX4455" fmla="*/ 1070346 w 7127914"/>
              <a:gd name="connsiteY4455" fmla="*/ 904926 h 3944039"/>
              <a:gd name="connsiteX4456" fmla="*/ 1060963 w 7127914"/>
              <a:gd name="connsiteY4456" fmla="*/ 914353 h 3944039"/>
              <a:gd name="connsiteX4457" fmla="*/ 1070346 w 7127914"/>
              <a:gd name="connsiteY4457" fmla="*/ 923780 h 3944039"/>
              <a:gd name="connsiteX4458" fmla="*/ 1079729 w 7127914"/>
              <a:gd name="connsiteY4458" fmla="*/ 914353 h 3944039"/>
              <a:gd name="connsiteX4459" fmla="*/ 1070346 w 7127914"/>
              <a:gd name="connsiteY4459" fmla="*/ 904926 h 3944039"/>
              <a:gd name="connsiteX4460" fmla="*/ 1101622 w 7127914"/>
              <a:gd name="connsiteY4460" fmla="*/ 904926 h 3944039"/>
              <a:gd name="connsiteX4461" fmla="*/ 1092239 w 7127914"/>
              <a:gd name="connsiteY4461" fmla="*/ 914353 h 3944039"/>
              <a:gd name="connsiteX4462" fmla="*/ 1101622 w 7127914"/>
              <a:gd name="connsiteY4462" fmla="*/ 923780 h 3944039"/>
              <a:gd name="connsiteX4463" fmla="*/ 1111005 w 7127914"/>
              <a:gd name="connsiteY4463" fmla="*/ 914353 h 3944039"/>
              <a:gd name="connsiteX4464" fmla="*/ 1101622 w 7127914"/>
              <a:gd name="connsiteY4464" fmla="*/ 904926 h 3944039"/>
              <a:gd name="connsiteX4465" fmla="*/ 1132898 w 7127914"/>
              <a:gd name="connsiteY4465" fmla="*/ 904926 h 3944039"/>
              <a:gd name="connsiteX4466" fmla="*/ 1123515 w 7127914"/>
              <a:gd name="connsiteY4466" fmla="*/ 914353 h 3944039"/>
              <a:gd name="connsiteX4467" fmla="*/ 1132898 w 7127914"/>
              <a:gd name="connsiteY4467" fmla="*/ 923780 h 3944039"/>
              <a:gd name="connsiteX4468" fmla="*/ 1142281 w 7127914"/>
              <a:gd name="connsiteY4468" fmla="*/ 914353 h 3944039"/>
              <a:gd name="connsiteX4469" fmla="*/ 1132898 w 7127914"/>
              <a:gd name="connsiteY4469" fmla="*/ 904926 h 3944039"/>
              <a:gd name="connsiteX4470" fmla="*/ 1164174 w 7127914"/>
              <a:gd name="connsiteY4470" fmla="*/ 904926 h 3944039"/>
              <a:gd name="connsiteX4471" fmla="*/ 1154791 w 7127914"/>
              <a:gd name="connsiteY4471" fmla="*/ 914353 h 3944039"/>
              <a:gd name="connsiteX4472" fmla="*/ 1164174 w 7127914"/>
              <a:gd name="connsiteY4472" fmla="*/ 923780 h 3944039"/>
              <a:gd name="connsiteX4473" fmla="*/ 1173557 w 7127914"/>
              <a:gd name="connsiteY4473" fmla="*/ 914353 h 3944039"/>
              <a:gd name="connsiteX4474" fmla="*/ 1164174 w 7127914"/>
              <a:gd name="connsiteY4474" fmla="*/ 904926 h 3944039"/>
              <a:gd name="connsiteX4475" fmla="*/ 1195450 w 7127914"/>
              <a:gd name="connsiteY4475" fmla="*/ 904926 h 3944039"/>
              <a:gd name="connsiteX4476" fmla="*/ 1186067 w 7127914"/>
              <a:gd name="connsiteY4476" fmla="*/ 914353 h 3944039"/>
              <a:gd name="connsiteX4477" fmla="*/ 1195450 w 7127914"/>
              <a:gd name="connsiteY4477" fmla="*/ 923780 h 3944039"/>
              <a:gd name="connsiteX4478" fmla="*/ 1204833 w 7127914"/>
              <a:gd name="connsiteY4478" fmla="*/ 914353 h 3944039"/>
              <a:gd name="connsiteX4479" fmla="*/ 1195450 w 7127914"/>
              <a:gd name="connsiteY4479" fmla="*/ 904926 h 3944039"/>
              <a:gd name="connsiteX4480" fmla="*/ 1226726 w 7127914"/>
              <a:gd name="connsiteY4480" fmla="*/ 904926 h 3944039"/>
              <a:gd name="connsiteX4481" fmla="*/ 1217343 w 7127914"/>
              <a:gd name="connsiteY4481" fmla="*/ 914353 h 3944039"/>
              <a:gd name="connsiteX4482" fmla="*/ 1226726 w 7127914"/>
              <a:gd name="connsiteY4482" fmla="*/ 923780 h 3944039"/>
              <a:gd name="connsiteX4483" fmla="*/ 1236109 w 7127914"/>
              <a:gd name="connsiteY4483" fmla="*/ 914353 h 3944039"/>
              <a:gd name="connsiteX4484" fmla="*/ 1226726 w 7127914"/>
              <a:gd name="connsiteY4484" fmla="*/ 904926 h 3944039"/>
              <a:gd name="connsiteX4485" fmla="*/ 1258002 w 7127914"/>
              <a:gd name="connsiteY4485" fmla="*/ 904926 h 3944039"/>
              <a:gd name="connsiteX4486" fmla="*/ 1248619 w 7127914"/>
              <a:gd name="connsiteY4486" fmla="*/ 914353 h 3944039"/>
              <a:gd name="connsiteX4487" fmla="*/ 1258002 w 7127914"/>
              <a:gd name="connsiteY4487" fmla="*/ 923780 h 3944039"/>
              <a:gd name="connsiteX4488" fmla="*/ 1267385 w 7127914"/>
              <a:gd name="connsiteY4488" fmla="*/ 914353 h 3944039"/>
              <a:gd name="connsiteX4489" fmla="*/ 1258002 w 7127914"/>
              <a:gd name="connsiteY4489" fmla="*/ 904926 h 3944039"/>
              <a:gd name="connsiteX4490" fmla="*/ 1289278 w 7127914"/>
              <a:gd name="connsiteY4490" fmla="*/ 904926 h 3944039"/>
              <a:gd name="connsiteX4491" fmla="*/ 1279895 w 7127914"/>
              <a:gd name="connsiteY4491" fmla="*/ 914353 h 3944039"/>
              <a:gd name="connsiteX4492" fmla="*/ 1289278 w 7127914"/>
              <a:gd name="connsiteY4492" fmla="*/ 923780 h 3944039"/>
              <a:gd name="connsiteX4493" fmla="*/ 1298661 w 7127914"/>
              <a:gd name="connsiteY4493" fmla="*/ 914353 h 3944039"/>
              <a:gd name="connsiteX4494" fmla="*/ 1289278 w 7127914"/>
              <a:gd name="connsiteY4494" fmla="*/ 904926 h 3944039"/>
              <a:gd name="connsiteX4495" fmla="*/ 1320554 w 7127914"/>
              <a:gd name="connsiteY4495" fmla="*/ 904926 h 3944039"/>
              <a:gd name="connsiteX4496" fmla="*/ 1311171 w 7127914"/>
              <a:gd name="connsiteY4496" fmla="*/ 914353 h 3944039"/>
              <a:gd name="connsiteX4497" fmla="*/ 1320554 w 7127914"/>
              <a:gd name="connsiteY4497" fmla="*/ 923780 h 3944039"/>
              <a:gd name="connsiteX4498" fmla="*/ 1329937 w 7127914"/>
              <a:gd name="connsiteY4498" fmla="*/ 914353 h 3944039"/>
              <a:gd name="connsiteX4499" fmla="*/ 1320554 w 7127914"/>
              <a:gd name="connsiteY4499" fmla="*/ 904926 h 3944039"/>
              <a:gd name="connsiteX4500" fmla="*/ 1351831 w 7127914"/>
              <a:gd name="connsiteY4500" fmla="*/ 904926 h 3944039"/>
              <a:gd name="connsiteX4501" fmla="*/ 1342448 w 7127914"/>
              <a:gd name="connsiteY4501" fmla="*/ 914353 h 3944039"/>
              <a:gd name="connsiteX4502" fmla="*/ 1351831 w 7127914"/>
              <a:gd name="connsiteY4502" fmla="*/ 923780 h 3944039"/>
              <a:gd name="connsiteX4503" fmla="*/ 1361214 w 7127914"/>
              <a:gd name="connsiteY4503" fmla="*/ 914353 h 3944039"/>
              <a:gd name="connsiteX4504" fmla="*/ 1351831 w 7127914"/>
              <a:gd name="connsiteY4504" fmla="*/ 904926 h 3944039"/>
              <a:gd name="connsiteX4505" fmla="*/ 1383107 w 7127914"/>
              <a:gd name="connsiteY4505" fmla="*/ 904926 h 3944039"/>
              <a:gd name="connsiteX4506" fmla="*/ 1373724 w 7127914"/>
              <a:gd name="connsiteY4506" fmla="*/ 914353 h 3944039"/>
              <a:gd name="connsiteX4507" fmla="*/ 1383107 w 7127914"/>
              <a:gd name="connsiteY4507" fmla="*/ 923780 h 3944039"/>
              <a:gd name="connsiteX4508" fmla="*/ 1392490 w 7127914"/>
              <a:gd name="connsiteY4508" fmla="*/ 914353 h 3944039"/>
              <a:gd name="connsiteX4509" fmla="*/ 1383107 w 7127914"/>
              <a:gd name="connsiteY4509" fmla="*/ 904926 h 3944039"/>
              <a:gd name="connsiteX4510" fmla="*/ 1414383 w 7127914"/>
              <a:gd name="connsiteY4510" fmla="*/ 904926 h 3944039"/>
              <a:gd name="connsiteX4511" fmla="*/ 1405000 w 7127914"/>
              <a:gd name="connsiteY4511" fmla="*/ 914353 h 3944039"/>
              <a:gd name="connsiteX4512" fmla="*/ 1414383 w 7127914"/>
              <a:gd name="connsiteY4512" fmla="*/ 923780 h 3944039"/>
              <a:gd name="connsiteX4513" fmla="*/ 1423766 w 7127914"/>
              <a:gd name="connsiteY4513" fmla="*/ 914353 h 3944039"/>
              <a:gd name="connsiteX4514" fmla="*/ 1414383 w 7127914"/>
              <a:gd name="connsiteY4514" fmla="*/ 904926 h 3944039"/>
              <a:gd name="connsiteX4515" fmla="*/ 1445659 w 7127914"/>
              <a:gd name="connsiteY4515" fmla="*/ 904926 h 3944039"/>
              <a:gd name="connsiteX4516" fmla="*/ 1436276 w 7127914"/>
              <a:gd name="connsiteY4516" fmla="*/ 914353 h 3944039"/>
              <a:gd name="connsiteX4517" fmla="*/ 1445659 w 7127914"/>
              <a:gd name="connsiteY4517" fmla="*/ 923780 h 3944039"/>
              <a:gd name="connsiteX4518" fmla="*/ 1455042 w 7127914"/>
              <a:gd name="connsiteY4518" fmla="*/ 914353 h 3944039"/>
              <a:gd name="connsiteX4519" fmla="*/ 1445659 w 7127914"/>
              <a:gd name="connsiteY4519" fmla="*/ 904926 h 3944039"/>
              <a:gd name="connsiteX4520" fmla="*/ 1476935 w 7127914"/>
              <a:gd name="connsiteY4520" fmla="*/ 904926 h 3944039"/>
              <a:gd name="connsiteX4521" fmla="*/ 1467552 w 7127914"/>
              <a:gd name="connsiteY4521" fmla="*/ 914353 h 3944039"/>
              <a:gd name="connsiteX4522" fmla="*/ 1476935 w 7127914"/>
              <a:gd name="connsiteY4522" fmla="*/ 923780 h 3944039"/>
              <a:gd name="connsiteX4523" fmla="*/ 1486318 w 7127914"/>
              <a:gd name="connsiteY4523" fmla="*/ 914353 h 3944039"/>
              <a:gd name="connsiteX4524" fmla="*/ 1476935 w 7127914"/>
              <a:gd name="connsiteY4524" fmla="*/ 904926 h 3944039"/>
              <a:gd name="connsiteX4525" fmla="*/ 1508211 w 7127914"/>
              <a:gd name="connsiteY4525" fmla="*/ 904926 h 3944039"/>
              <a:gd name="connsiteX4526" fmla="*/ 1498828 w 7127914"/>
              <a:gd name="connsiteY4526" fmla="*/ 914353 h 3944039"/>
              <a:gd name="connsiteX4527" fmla="*/ 1508211 w 7127914"/>
              <a:gd name="connsiteY4527" fmla="*/ 923780 h 3944039"/>
              <a:gd name="connsiteX4528" fmla="*/ 1517594 w 7127914"/>
              <a:gd name="connsiteY4528" fmla="*/ 914353 h 3944039"/>
              <a:gd name="connsiteX4529" fmla="*/ 1508211 w 7127914"/>
              <a:gd name="connsiteY4529" fmla="*/ 904926 h 3944039"/>
              <a:gd name="connsiteX4530" fmla="*/ 1539487 w 7127914"/>
              <a:gd name="connsiteY4530" fmla="*/ 904926 h 3944039"/>
              <a:gd name="connsiteX4531" fmla="*/ 1530104 w 7127914"/>
              <a:gd name="connsiteY4531" fmla="*/ 914353 h 3944039"/>
              <a:gd name="connsiteX4532" fmla="*/ 1539487 w 7127914"/>
              <a:gd name="connsiteY4532" fmla="*/ 923780 h 3944039"/>
              <a:gd name="connsiteX4533" fmla="*/ 1548870 w 7127914"/>
              <a:gd name="connsiteY4533" fmla="*/ 914353 h 3944039"/>
              <a:gd name="connsiteX4534" fmla="*/ 1539487 w 7127914"/>
              <a:gd name="connsiteY4534" fmla="*/ 904926 h 3944039"/>
              <a:gd name="connsiteX4535" fmla="*/ 1570763 w 7127914"/>
              <a:gd name="connsiteY4535" fmla="*/ 904926 h 3944039"/>
              <a:gd name="connsiteX4536" fmla="*/ 1561380 w 7127914"/>
              <a:gd name="connsiteY4536" fmla="*/ 914353 h 3944039"/>
              <a:gd name="connsiteX4537" fmla="*/ 1570763 w 7127914"/>
              <a:gd name="connsiteY4537" fmla="*/ 923780 h 3944039"/>
              <a:gd name="connsiteX4538" fmla="*/ 1580146 w 7127914"/>
              <a:gd name="connsiteY4538" fmla="*/ 914353 h 3944039"/>
              <a:gd name="connsiteX4539" fmla="*/ 1570763 w 7127914"/>
              <a:gd name="connsiteY4539" fmla="*/ 904926 h 3944039"/>
              <a:gd name="connsiteX4540" fmla="*/ 1602040 w 7127914"/>
              <a:gd name="connsiteY4540" fmla="*/ 904926 h 3944039"/>
              <a:gd name="connsiteX4541" fmla="*/ 1592657 w 7127914"/>
              <a:gd name="connsiteY4541" fmla="*/ 914353 h 3944039"/>
              <a:gd name="connsiteX4542" fmla="*/ 1602040 w 7127914"/>
              <a:gd name="connsiteY4542" fmla="*/ 923780 h 3944039"/>
              <a:gd name="connsiteX4543" fmla="*/ 1611423 w 7127914"/>
              <a:gd name="connsiteY4543" fmla="*/ 914353 h 3944039"/>
              <a:gd name="connsiteX4544" fmla="*/ 1602040 w 7127914"/>
              <a:gd name="connsiteY4544" fmla="*/ 904926 h 3944039"/>
              <a:gd name="connsiteX4545" fmla="*/ 1633316 w 7127914"/>
              <a:gd name="connsiteY4545" fmla="*/ 904926 h 3944039"/>
              <a:gd name="connsiteX4546" fmla="*/ 1623933 w 7127914"/>
              <a:gd name="connsiteY4546" fmla="*/ 914353 h 3944039"/>
              <a:gd name="connsiteX4547" fmla="*/ 1633316 w 7127914"/>
              <a:gd name="connsiteY4547" fmla="*/ 923780 h 3944039"/>
              <a:gd name="connsiteX4548" fmla="*/ 1642699 w 7127914"/>
              <a:gd name="connsiteY4548" fmla="*/ 914353 h 3944039"/>
              <a:gd name="connsiteX4549" fmla="*/ 1633316 w 7127914"/>
              <a:gd name="connsiteY4549" fmla="*/ 904926 h 3944039"/>
              <a:gd name="connsiteX4550" fmla="*/ 1914801 w 7127914"/>
              <a:gd name="connsiteY4550" fmla="*/ 904926 h 3944039"/>
              <a:gd name="connsiteX4551" fmla="*/ 1905418 w 7127914"/>
              <a:gd name="connsiteY4551" fmla="*/ 914353 h 3944039"/>
              <a:gd name="connsiteX4552" fmla="*/ 1914801 w 7127914"/>
              <a:gd name="connsiteY4552" fmla="*/ 923780 h 3944039"/>
              <a:gd name="connsiteX4553" fmla="*/ 1924184 w 7127914"/>
              <a:gd name="connsiteY4553" fmla="*/ 914353 h 3944039"/>
              <a:gd name="connsiteX4554" fmla="*/ 1914801 w 7127914"/>
              <a:gd name="connsiteY4554" fmla="*/ 904926 h 3944039"/>
              <a:gd name="connsiteX4555" fmla="*/ 1946077 w 7127914"/>
              <a:gd name="connsiteY4555" fmla="*/ 904926 h 3944039"/>
              <a:gd name="connsiteX4556" fmla="*/ 1936694 w 7127914"/>
              <a:gd name="connsiteY4556" fmla="*/ 914353 h 3944039"/>
              <a:gd name="connsiteX4557" fmla="*/ 1946077 w 7127914"/>
              <a:gd name="connsiteY4557" fmla="*/ 923780 h 3944039"/>
              <a:gd name="connsiteX4558" fmla="*/ 1955460 w 7127914"/>
              <a:gd name="connsiteY4558" fmla="*/ 914353 h 3944039"/>
              <a:gd name="connsiteX4559" fmla="*/ 1946077 w 7127914"/>
              <a:gd name="connsiteY4559" fmla="*/ 904926 h 3944039"/>
              <a:gd name="connsiteX4560" fmla="*/ 2039905 w 7127914"/>
              <a:gd name="connsiteY4560" fmla="*/ 904926 h 3944039"/>
              <a:gd name="connsiteX4561" fmla="*/ 2030522 w 7127914"/>
              <a:gd name="connsiteY4561" fmla="*/ 914353 h 3944039"/>
              <a:gd name="connsiteX4562" fmla="*/ 2039905 w 7127914"/>
              <a:gd name="connsiteY4562" fmla="*/ 923780 h 3944039"/>
              <a:gd name="connsiteX4563" fmla="*/ 2049288 w 7127914"/>
              <a:gd name="connsiteY4563" fmla="*/ 914353 h 3944039"/>
              <a:gd name="connsiteX4564" fmla="*/ 2039905 w 7127914"/>
              <a:gd name="connsiteY4564" fmla="*/ 904926 h 3944039"/>
              <a:gd name="connsiteX4565" fmla="*/ 2071181 w 7127914"/>
              <a:gd name="connsiteY4565" fmla="*/ 904926 h 3944039"/>
              <a:gd name="connsiteX4566" fmla="*/ 2061798 w 7127914"/>
              <a:gd name="connsiteY4566" fmla="*/ 914353 h 3944039"/>
              <a:gd name="connsiteX4567" fmla="*/ 2071181 w 7127914"/>
              <a:gd name="connsiteY4567" fmla="*/ 923780 h 3944039"/>
              <a:gd name="connsiteX4568" fmla="*/ 2080564 w 7127914"/>
              <a:gd name="connsiteY4568" fmla="*/ 914353 h 3944039"/>
              <a:gd name="connsiteX4569" fmla="*/ 2071181 w 7127914"/>
              <a:gd name="connsiteY4569" fmla="*/ 904926 h 3944039"/>
              <a:gd name="connsiteX4570" fmla="*/ 2352666 w 7127914"/>
              <a:gd name="connsiteY4570" fmla="*/ 904926 h 3944039"/>
              <a:gd name="connsiteX4571" fmla="*/ 2343283 w 7127914"/>
              <a:gd name="connsiteY4571" fmla="*/ 914353 h 3944039"/>
              <a:gd name="connsiteX4572" fmla="*/ 2352666 w 7127914"/>
              <a:gd name="connsiteY4572" fmla="*/ 923780 h 3944039"/>
              <a:gd name="connsiteX4573" fmla="*/ 2362049 w 7127914"/>
              <a:gd name="connsiteY4573" fmla="*/ 914353 h 3944039"/>
              <a:gd name="connsiteX4574" fmla="*/ 2352666 w 7127914"/>
              <a:gd name="connsiteY4574" fmla="*/ 904926 h 3944039"/>
              <a:gd name="connsiteX4575" fmla="*/ 2383943 w 7127914"/>
              <a:gd name="connsiteY4575" fmla="*/ 904926 h 3944039"/>
              <a:gd name="connsiteX4576" fmla="*/ 2374560 w 7127914"/>
              <a:gd name="connsiteY4576" fmla="*/ 914353 h 3944039"/>
              <a:gd name="connsiteX4577" fmla="*/ 2383943 w 7127914"/>
              <a:gd name="connsiteY4577" fmla="*/ 923780 h 3944039"/>
              <a:gd name="connsiteX4578" fmla="*/ 2393326 w 7127914"/>
              <a:gd name="connsiteY4578" fmla="*/ 914353 h 3944039"/>
              <a:gd name="connsiteX4579" fmla="*/ 2383943 w 7127914"/>
              <a:gd name="connsiteY4579" fmla="*/ 904926 h 3944039"/>
              <a:gd name="connsiteX4580" fmla="*/ 2415219 w 7127914"/>
              <a:gd name="connsiteY4580" fmla="*/ 904926 h 3944039"/>
              <a:gd name="connsiteX4581" fmla="*/ 2405836 w 7127914"/>
              <a:gd name="connsiteY4581" fmla="*/ 914353 h 3944039"/>
              <a:gd name="connsiteX4582" fmla="*/ 2415219 w 7127914"/>
              <a:gd name="connsiteY4582" fmla="*/ 923780 h 3944039"/>
              <a:gd name="connsiteX4583" fmla="*/ 2424602 w 7127914"/>
              <a:gd name="connsiteY4583" fmla="*/ 914353 h 3944039"/>
              <a:gd name="connsiteX4584" fmla="*/ 2415219 w 7127914"/>
              <a:gd name="connsiteY4584" fmla="*/ 904926 h 3944039"/>
              <a:gd name="connsiteX4585" fmla="*/ 2446495 w 7127914"/>
              <a:gd name="connsiteY4585" fmla="*/ 904926 h 3944039"/>
              <a:gd name="connsiteX4586" fmla="*/ 2437112 w 7127914"/>
              <a:gd name="connsiteY4586" fmla="*/ 914353 h 3944039"/>
              <a:gd name="connsiteX4587" fmla="*/ 2446495 w 7127914"/>
              <a:gd name="connsiteY4587" fmla="*/ 923780 h 3944039"/>
              <a:gd name="connsiteX4588" fmla="*/ 2455878 w 7127914"/>
              <a:gd name="connsiteY4588" fmla="*/ 914353 h 3944039"/>
              <a:gd name="connsiteX4589" fmla="*/ 2446495 w 7127914"/>
              <a:gd name="connsiteY4589" fmla="*/ 904926 h 3944039"/>
              <a:gd name="connsiteX4590" fmla="*/ 3259674 w 7127914"/>
              <a:gd name="connsiteY4590" fmla="*/ 904926 h 3944039"/>
              <a:gd name="connsiteX4591" fmla="*/ 3250291 w 7127914"/>
              <a:gd name="connsiteY4591" fmla="*/ 914353 h 3944039"/>
              <a:gd name="connsiteX4592" fmla="*/ 3259674 w 7127914"/>
              <a:gd name="connsiteY4592" fmla="*/ 923780 h 3944039"/>
              <a:gd name="connsiteX4593" fmla="*/ 3269057 w 7127914"/>
              <a:gd name="connsiteY4593" fmla="*/ 914353 h 3944039"/>
              <a:gd name="connsiteX4594" fmla="*/ 3259674 w 7127914"/>
              <a:gd name="connsiteY4594" fmla="*/ 904926 h 3944039"/>
              <a:gd name="connsiteX4595" fmla="*/ 3290950 w 7127914"/>
              <a:gd name="connsiteY4595" fmla="*/ 904926 h 3944039"/>
              <a:gd name="connsiteX4596" fmla="*/ 3281567 w 7127914"/>
              <a:gd name="connsiteY4596" fmla="*/ 914353 h 3944039"/>
              <a:gd name="connsiteX4597" fmla="*/ 3290950 w 7127914"/>
              <a:gd name="connsiteY4597" fmla="*/ 923780 h 3944039"/>
              <a:gd name="connsiteX4598" fmla="*/ 3300333 w 7127914"/>
              <a:gd name="connsiteY4598" fmla="*/ 914353 h 3944039"/>
              <a:gd name="connsiteX4599" fmla="*/ 3290950 w 7127914"/>
              <a:gd name="connsiteY4599" fmla="*/ 904926 h 3944039"/>
              <a:gd name="connsiteX4600" fmla="*/ 3322226 w 7127914"/>
              <a:gd name="connsiteY4600" fmla="*/ 904926 h 3944039"/>
              <a:gd name="connsiteX4601" fmla="*/ 3312843 w 7127914"/>
              <a:gd name="connsiteY4601" fmla="*/ 914353 h 3944039"/>
              <a:gd name="connsiteX4602" fmla="*/ 3322226 w 7127914"/>
              <a:gd name="connsiteY4602" fmla="*/ 923780 h 3944039"/>
              <a:gd name="connsiteX4603" fmla="*/ 3331609 w 7127914"/>
              <a:gd name="connsiteY4603" fmla="*/ 914353 h 3944039"/>
              <a:gd name="connsiteX4604" fmla="*/ 3322226 w 7127914"/>
              <a:gd name="connsiteY4604" fmla="*/ 904926 h 3944039"/>
              <a:gd name="connsiteX4605" fmla="*/ 3353502 w 7127914"/>
              <a:gd name="connsiteY4605" fmla="*/ 904926 h 3944039"/>
              <a:gd name="connsiteX4606" fmla="*/ 3344119 w 7127914"/>
              <a:gd name="connsiteY4606" fmla="*/ 914353 h 3944039"/>
              <a:gd name="connsiteX4607" fmla="*/ 3353502 w 7127914"/>
              <a:gd name="connsiteY4607" fmla="*/ 923780 h 3944039"/>
              <a:gd name="connsiteX4608" fmla="*/ 3362885 w 7127914"/>
              <a:gd name="connsiteY4608" fmla="*/ 914353 h 3944039"/>
              <a:gd name="connsiteX4609" fmla="*/ 3353502 w 7127914"/>
              <a:gd name="connsiteY4609" fmla="*/ 904926 h 3944039"/>
              <a:gd name="connsiteX4610" fmla="*/ 3384778 w 7127914"/>
              <a:gd name="connsiteY4610" fmla="*/ 904926 h 3944039"/>
              <a:gd name="connsiteX4611" fmla="*/ 3375395 w 7127914"/>
              <a:gd name="connsiteY4611" fmla="*/ 914353 h 3944039"/>
              <a:gd name="connsiteX4612" fmla="*/ 3384778 w 7127914"/>
              <a:gd name="connsiteY4612" fmla="*/ 923780 h 3944039"/>
              <a:gd name="connsiteX4613" fmla="*/ 3394161 w 7127914"/>
              <a:gd name="connsiteY4613" fmla="*/ 914353 h 3944039"/>
              <a:gd name="connsiteX4614" fmla="*/ 3384778 w 7127914"/>
              <a:gd name="connsiteY4614" fmla="*/ 904926 h 3944039"/>
              <a:gd name="connsiteX4615" fmla="*/ 3416054 w 7127914"/>
              <a:gd name="connsiteY4615" fmla="*/ 904926 h 3944039"/>
              <a:gd name="connsiteX4616" fmla="*/ 3406671 w 7127914"/>
              <a:gd name="connsiteY4616" fmla="*/ 914353 h 3944039"/>
              <a:gd name="connsiteX4617" fmla="*/ 3416054 w 7127914"/>
              <a:gd name="connsiteY4617" fmla="*/ 923780 h 3944039"/>
              <a:gd name="connsiteX4618" fmla="*/ 3425437 w 7127914"/>
              <a:gd name="connsiteY4618" fmla="*/ 914353 h 3944039"/>
              <a:gd name="connsiteX4619" fmla="*/ 3416054 w 7127914"/>
              <a:gd name="connsiteY4619" fmla="*/ 904926 h 3944039"/>
              <a:gd name="connsiteX4620" fmla="*/ 3509883 w 7127914"/>
              <a:gd name="connsiteY4620" fmla="*/ 904926 h 3944039"/>
              <a:gd name="connsiteX4621" fmla="*/ 3500500 w 7127914"/>
              <a:gd name="connsiteY4621" fmla="*/ 914353 h 3944039"/>
              <a:gd name="connsiteX4622" fmla="*/ 3509883 w 7127914"/>
              <a:gd name="connsiteY4622" fmla="*/ 923780 h 3944039"/>
              <a:gd name="connsiteX4623" fmla="*/ 3519266 w 7127914"/>
              <a:gd name="connsiteY4623" fmla="*/ 914353 h 3944039"/>
              <a:gd name="connsiteX4624" fmla="*/ 3509883 w 7127914"/>
              <a:gd name="connsiteY4624" fmla="*/ 904926 h 3944039"/>
              <a:gd name="connsiteX4625" fmla="*/ 3541159 w 7127914"/>
              <a:gd name="connsiteY4625" fmla="*/ 904926 h 3944039"/>
              <a:gd name="connsiteX4626" fmla="*/ 3531776 w 7127914"/>
              <a:gd name="connsiteY4626" fmla="*/ 914353 h 3944039"/>
              <a:gd name="connsiteX4627" fmla="*/ 3541159 w 7127914"/>
              <a:gd name="connsiteY4627" fmla="*/ 923780 h 3944039"/>
              <a:gd name="connsiteX4628" fmla="*/ 3550542 w 7127914"/>
              <a:gd name="connsiteY4628" fmla="*/ 914353 h 3944039"/>
              <a:gd name="connsiteX4629" fmla="*/ 3541159 w 7127914"/>
              <a:gd name="connsiteY4629" fmla="*/ 904926 h 3944039"/>
              <a:gd name="connsiteX4630" fmla="*/ 3572435 w 7127914"/>
              <a:gd name="connsiteY4630" fmla="*/ 904926 h 3944039"/>
              <a:gd name="connsiteX4631" fmla="*/ 3563052 w 7127914"/>
              <a:gd name="connsiteY4631" fmla="*/ 914353 h 3944039"/>
              <a:gd name="connsiteX4632" fmla="*/ 3572435 w 7127914"/>
              <a:gd name="connsiteY4632" fmla="*/ 923780 h 3944039"/>
              <a:gd name="connsiteX4633" fmla="*/ 3581818 w 7127914"/>
              <a:gd name="connsiteY4633" fmla="*/ 914353 h 3944039"/>
              <a:gd name="connsiteX4634" fmla="*/ 3572435 w 7127914"/>
              <a:gd name="connsiteY4634" fmla="*/ 904926 h 3944039"/>
              <a:gd name="connsiteX4635" fmla="*/ 3603711 w 7127914"/>
              <a:gd name="connsiteY4635" fmla="*/ 904926 h 3944039"/>
              <a:gd name="connsiteX4636" fmla="*/ 3594328 w 7127914"/>
              <a:gd name="connsiteY4636" fmla="*/ 914353 h 3944039"/>
              <a:gd name="connsiteX4637" fmla="*/ 3603711 w 7127914"/>
              <a:gd name="connsiteY4637" fmla="*/ 923780 h 3944039"/>
              <a:gd name="connsiteX4638" fmla="*/ 3613094 w 7127914"/>
              <a:gd name="connsiteY4638" fmla="*/ 914353 h 3944039"/>
              <a:gd name="connsiteX4639" fmla="*/ 3603711 w 7127914"/>
              <a:gd name="connsiteY4639" fmla="*/ 904926 h 3944039"/>
              <a:gd name="connsiteX4640" fmla="*/ 3634987 w 7127914"/>
              <a:gd name="connsiteY4640" fmla="*/ 904926 h 3944039"/>
              <a:gd name="connsiteX4641" fmla="*/ 3625604 w 7127914"/>
              <a:gd name="connsiteY4641" fmla="*/ 914353 h 3944039"/>
              <a:gd name="connsiteX4642" fmla="*/ 3634987 w 7127914"/>
              <a:gd name="connsiteY4642" fmla="*/ 923780 h 3944039"/>
              <a:gd name="connsiteX4643" fmla="*/ 3644370 w 7127914"/>
              <a:gd name="connsiteY4643" fmla="*/ 914353 h 3944039"/>
              <a:gd name="connsiteX4644" fmla="*/ 3634987 w 7127914"/>
              <a:gd name="connsiteY4644" fmla="*/ 904926 h 3944039"/>
              <a:gd name="connsiteX4645" fmla="*/ 3666263 w 7127914"/>
              <a:gd name="connsiteY4645" fmla="*/ 904926 h 3944039"/>
              <a:gd name="connsiteX4646" fmla="*/ 3656880 w 7127914"/>
              <a:gd name="connsiteY4646" fmla="*/ 914353 h 3944039"/>
              <a:gd name="connsiteX4647" fmla="*/ 3666263 w 7127914"/>
              <a:gd name="connsiteY4647" fmla="*/ 923780 h 3944039"/>
              <a:gd name="connsiteX4648" fmla="*/ 3675646 w 7127914"/>
              <a:gd name="connsiteY4648" fmla="*/ 914353 h 3944039"/>
              <a:gd name="connsiteX4649" fmla="*/ 3666263 w 7127914"/>
              <a:gd name="connsiteY4649" fmla="*/ 904926 h 3944039"/>
              <a:gd name="connsiteX4650" fmla="*/ 3697540 w 7127914"/>
              <a:gd name="connsiteY4650" fmla="*/ 904926 h 3944039"/>
              <a:gd name="connsiteX4651" fmla="*/ 3688157 w 7127914"/>
              <a:gd name="connsiteY4651" fmla="*/ 914353 h 3944039"/>
              <a:gd name="connsiteX4652" fmla="*/ 3697540 w 7127914"/>
              <a:gd name="connsiteY4652" fmla="*/ 923780 h 3944039"/>
              <a:gd name="connsiteX4653" fmla="*/ 3706923 w 7127914"/>
              <a:gd name="connsiteY4653" fmla="*/ 914353 h 3944039"/>
              <a:gd name="connsiteX4654" fmla="*/ 3697540 w 7127914"/>
              <a:gd name="connsiteY4654" fmla="*/ 904926 h 3944039"/>
              <a:gd name="connsiteX4655" fmla="*/ 3728816 w 7127914"/>
              <a:gd name="connsiteY4655" fmla="*/ 904926 h 3944039"/>
              <a:gd name="connsiteX4656" fmla="*/ 3719433 w 7127914"/>
              <a:gd name="connsiteY4656" fmla="*/ 914353 h 3944039"/>
              <a:gd name="connsiteX4657" fmla="*/ 3728816 w 7127914"/>
              <a:gd name="connsiteY4657" fmla="*/ 923780 h 3944039"/>
              <a:gd name="connsiteX4658" fmla="*/ 3738199 w 7127914"/>
              <a:gd name="connsiteY4658" fmla="*/ 914353 h 3944039"/>
              <a:gd name="connsiteX4659" fmla="*/ 3728816 w 7127914"/>
              <a:gd name="connsiteY4659" fmla="*/ 904926 h 3944039"/>
              <a:gd name="connsiteX4660" fmla="*/ 3760092 w 7127914"/>
              <a:gd name="connsiteY4660" fmla="*/ 904926 h 3944039"/>
              <a:gd name="connsiteX4661" fmla="*/ 3750709 w 7127914"/>
              <a:gd name="connsiteY4661" fmla="*/ 914353 h 3944039"/>
              <a:gd name="connsiteX4662" fmla="*/ 3760092 w 7127914"/>
              <a:gd name="connsiteY4662" fmla="*/ 923780 h 3944039"/>
              <a:gd name="connsiteX4663" fmla="*/ 3769475 w 7127914"/>
              <a:gd name="connsiteY4663" fmla="*/ 914353 h 3944039"/>
              <a:gd name="connsiteX4664" fmla="*/ 3760092 w 7127914"/>
              <a:gd name="connsiteY4664" fmla="*/ 904926 h 3944039"/>
              <a:gd name="connsiteX4665" fmla="*/ 3791368 w 7127914"/>
              <a:gd name="connsiteY4665" fmla="*/ 904926 h 3944039"/>
              <a:gd name="connsiteX4666" fmla="*/ 3781985 w 7127914"/>
              <a:gd name="connsiteY4666" fmla="*/ 914353 h 3944039"/>
              <a:gd name="connsiteX4667" fmla="*/ 3791368 w 7127914"/>
              <a:gd name="connsiteY4667" fmla="*/ 923780 h 3944039"/>
              <a:gd name="connsiteX4668" fmla="*/ 3800751 w 7127914"/>
              <a:gd name="connsiteY4668" fmla="*/ 914353 h 3944039"/>
              <a:gd name="connsiteX4669" fmla="*/ 3791368 w 7127914"/>
              <a:gd name="connsiteY4669" fmla="*/ 904926 h 3944039"/>
              <a:gd name="connsiteX4670" fmla="*/ 3822644 w 7127914"/>
              <a:gd name="connsiteY4670" fmla="*/ 904926 h 3944039"/>
              <a:gd name="connsiteX4671" fmla="*/ 3813261 w 7127914"/>
              <a:gd name="connsiteY4671" fmla="*/ 914353 h 3944039"/>
              <a:gd name="connsiteX4672" fmla="*/ 3822644 w 7127914"/>
              <a:gd name="connsiteY4672" fmla="*/ 923780 h 3944039"/>
              <a:gd name="connsiteX4673" fmla="*/ 3832027 w 7127914"/>
              <a:gd name="connsiteY4673" fmla="*/ 914353 h 3944039"/>
              <a:gd name="connsiteX4674" fmla="*/ 3822644 w 7127914"/>
              <a:gd name="connsiteY4674" fmla="*/ 904926 h 3944039"/>
              <a:gd name="connsiteX4675" fmla="*/ 3853920 w 7127914"/>
              <a:gd name="connsiteY4675" fmla="*/ 904926 h 3944039"/>
              <a:gd name="connsiteX4676" fmla="*/ 3844537 w 7127914"/>
              <a:gd name="connsiteY4676" fmla="*/ 914353 h 3944039"/>
              <a:gd name="connsiteX4677" fmla="*/ 3853920 w 7127914"/>
              <a:gd name="connsiteY4677" fmla="*/ 923780 h 3944039"/>
              <a:gd name="connsiteX4678" fmla="*/ 3863303 w 7127914"/>
              <a:gd name="connsiteY4678" fmla="*/ 914353 h 3944039"/>
              <a:gd name="connsiteX4679" fmla="*/ 3853920 w 7127914"/>
              <a:gd name="connsiteY4679" fmla="*/ 904926 h 3944039"/>
              <a:gd name="connsiteX4680" fmla="*/ 3885196 w 7127914"/>
              <a:gd name="connsiteY4680" fmla="*/ 904926 h 3944039"/>
              <a:gd name="connsiteX4681" fmla="*/ 3875813 w 7127914"/>
              <a:gd name="connsiteY4681" fmla="*/ 914353 h 3944039"/>
              <a:gd name="connsiteX4682" fmla="*/ 3885196 w 7127914"/>
              <a:gd name="connsiteY4682" fmla="*/ 923780 h 3944039"/>
              <a:gd name="connsiteX4683" fmla="*/ 3894579 w 7127914"/>
              <a:gd name="connsiteY4683" fmla="*/ 914353 h 3944039"/>
              <a:gd name="connsiteX4684" fmla="*/ 3885196 w 7127914"/>
              <a:gd name="connsiteY4684" fmla="*/ 904926 h 3944039"/>
              <a:gd name="connsiteX4685" fmla="*/ 3916472 w 7127914"/>
              <a:gd name="connsiteY4685" fmla="*/ 904926 h 3944039"/>
              <a:gd name="connsiteX4686" fmla="*/ 3907089 w 7127914"/>
              <a:gd name="connsiteY4686" fmla="*/ 914353 h 3944039"/>
              <a:gd name="connsiteX4687" fmla="*/ 3916472 w 7127914"/>
              <a:gd name="connsiteY4687" fmla="*/ 923780 h 3944039"/>
              <a:gd name="connsiteX4688" fmla="*/ 3925855 w 7127914"/>
              <a:gd name="connsiteY4688" fmla="*/ 914353 h 3944039"/>
              <a:gd name="connsiteX4689" fmla="*/ 3916472 w 7127914"/>
              <a:gd name="connsiteY4689" fmla="*/ 904926 h 3944039"/>
              <a:gd name="connsiteX4690" fmla="*/ 3947749 w 7127914"/>
              <a:gd name="connsiteY4690" fmla="*/ 904926 h 3944039"/>
              <a:gd name="connsiteX4691" fmla="*/ 3938366 w 7127914"/>
              <a:gd name="connsiteY4691" fmla="*/ 914353 h 3944039"/>
              <a:gd name="connsiteX4692" fmla="*/ 3947749 w 7127914"/>
              <a:gd name="connsiteY4692" fmla="*/ 923780 h 3944039"/>
              <a:gd name="connsiteX4693" fmla="*/ 3957132 w 7127914"/>
              <a:gd name="connsiteY4693" fmla="*/ 914353 h 3944039"/>
              <a:gd name="connsiteX4694" fmla="*/ 3947749 w 7127914"/>
              <a:gd name="connsiteY4694" fmla="*/ 904926 h 3944039"/>
              <a:gd name="connsiteX4695" fmla="*/ 3979025 w 7127914"/>
              <a:gd name="connsiteY4695" fmla="*/ 904926 h 3944039"/>
              <a:gd name="connsiteX4696" fmla="*/ 3969642 w 7127914"/>
              <a:gd name="connsiteY4696" fmla="*/ 914353 h 3944039"/>
              <a:gd name="connsiteX4697" fmla="*/ 3979025 w 7127914"/>
              <a:gd name="connsiteY4697" fmla="*/ 923780 h 3944039"/>
              <a:gd name="connsiteX4698" fmla="*/ 3988408 w 7127914"/>
              <a:gd name="connsiteY4698" fmla="*/ 914353 h 3944039"/>
              <a:gd name="connsiteX4699" fmla="*/ 3979025 w 7127914"/>
              <a:gd name="connsiteY4699" fmla="*/ 904926 h 3944039"/>
              <a:gd name="connsiteX4700" fmla="*/ 4010301 w 7127914"/>
              <a:gd name="connsiteY4700" fmla="*/ 904926 h 3944039"/>
              <a:gd name="connsiteX4701" fmla="*/ 4000918 w 7127914"/>
              <a:gd name="connsiteY4701" fmla="*/ 914353 h 3944039"/>
              <a:gd name="connsiteX4702" fmla="*/ 4010301 w 7127914"/>
              <a:gd name="connsiteY4702" fmla="*/ 923780 h 3944039"/>
              <a:gd name="connsiteX4703" fmla="*/ 4019684 w 7127914"/>
              <a:gd name="connsiteY4703" fmla="*/ 914353 h 3944039"/>
              <a:gd name="connsiteX4704" fmla="*/ 4010301 w 7127914"/>
              <a:gd name="connsiteY4704" fmla="*/ 904926 h 3944039"/>
              <a:gd name="connsiteX4705" fmla="*/ 4041577 w 7127914"/>
              <a:gd name="connsiteY4705" fmla="*/ 904926 h 3944039"/>
              <a:gd name="connsiteX4706" fmla="*/ 4032194 w 7127914"/>
              <a:gd name="connsiteY4706" fmla="*/ 914353 h 3944039"/>
              <a:gd name="connsiteX4707" fmla="*/ 4041577 w 7127914"/>
              <a:gd name="connsiteY4707" fmla="*/ 923780 h 3944039"/>
              <a:gd name="connsiteX4708" fmla="*/ 4050960 w 7127914"/>
              <a:gd name="connsiteY4708" fmla="*/ 914353 h 3944039"/>
              <a:gd name="connsiteX4709" fmla="*/ 4041577 w 7127914"/>
              <a:gd name="connsiteY4709" fmla="*/ 904926 h 3944039"/>
              <a:gd name="connsiteX4710" fmla="*/ 4072853 w 7127914"/>
              <a:gd name="connsiteY4710" fmla="*/ 904926 h 3944039"/>
              <a:gd name="connsiteX4711" fmla="*/ 4063470 w 7127914"/>
              <a:gd name="connsiteY4711" fmla="*/ 914353 h 3944039"/>
              <a:gd name="connsiteX4712" fmla="*/ 4072853 w 7127914"/>
              <a:gd name="connsiteY4712" fmla="*/ 923780 h 3944039"/>
              <a:gd name="connsiteX4713" fmla="*/ 4082236 w 7127914"/>
              <a:gd name="connsiteY4713" fmla="*/ 914353 h 3944039"/>
              <a:gd name="connsiteX4714" fmla="*/ 4072853 w 7127914"/>
              <a:gd name="connsiteY4714" fmla="*/ 904926 h 3944039"/>
              <a:gd name="connsiteX4715" fmla="*/ 4104129 w 7127914"/>
              <a:gd name="connsiteY4715" fmla="*/ 904926 h 3944039"/>
              <a:gd name="connsiteX4716" fmla="*/ 4094746 w 7127914"/>
              <a:gd name="connsiteY4716" fmla="*/ 914353 h 3944039"/>
              <a:gd name="connsiteX4717" fmla="*/ 4104129 w 7127914"/>
              <a:gd name="connsiteY4717" fmla="*/ 923780 h 3944039"/>
              <a:gd name="connsiteX4718" fmla="*/ 4113512 w 7127914"/>
              <a:gd name="connsiteY4718" fmla="*/ 914353 h 3944039"/>
              <a:gd name="connsiteX4719" fmla="*/ 4104129 w 7127914"/>
              <a:gd name="connsiteY4719" fmla="*/ 904926 h 3944039"/>
              <a:gd name="connsiteX4720" fmla="*/ 4135405 w 7127914"/>
              <a:gd name="connsiteY4720" fmla="*/ 904926 h 3944039"/>
              <a:gd name="connsiteX4721" fmla="*/ 4126022 w 7127914"/>
              <a:gd name="connsiteY4721" fmla="*/ 914353 h 3944039"/>
              <a:gd name="connsiteX4722" fmla="*/ 4135405 w 7127914"/>
              <a:gd name="connsiteY4722" fmla="*/ 923780 h 3944039"/>
              <a:gd name="connsiteX4723" fmla="*/ 4144788 w 7127914"/>
              <a:gd name="connsiteY4723" fmla="*/ 914353 h 3944039"/>
              <a:gd name="connsiteX4724" fmla="*/ 4135405 w 7127914"/>
              <a:gd name="connsiteY4724" fmla="*/ 904926 h 3944039"/>
              <a:gd name="connsiteX4725" fmla="*/ 4166681 w 7127914"/>
              <a:gd name="connsiteY4725" fmla="*/ 904926 h 3944039"/>
              <a:gd name="connsiteX4726" fmla="*/ 4157298 w 7127914"/>
              <a:gd name="connsiteY4726" fmla="*/ 914353 h 3944039"/>
              <a:gd name="connsiteX4727" fmla="*/ 4166681 w 7127914"/>
              <a:gd name="connsiteY4727" fmla="*/ 923780 h 3944039"/>
              <a:gd name="connsiteX4728" fmla="*/ 4176064 w 7127914"/>
              <a:gd name="connsiteY4728" fmla="*/ 914353 h 3944039"/>
              <a:gd name="connsiteX4729" fmla="*/ 4166681 w 7127914"/>
              <a:gd name="connsiteY4729" fmla="*/ 904926 h 3944039"/>
              <a:gd name="connsiteX4730" fmla="*/ 4197957 w 7127914"/>
              <a:gd name="connsiteY4730" fmla="*/ 904926 h 3944039"/>
              <a:gd name="connsiteX4731" fmla="*/ 4188574 w 7127914"/>
              <a:gd name="connsiteY4731" fmla="*/ 914353 h 3944039"/>
              <a:gd name="connsiteX4732" fmla="*/ 4197957 w 7127914"/>
              <a:gd name="connsiteY4732" fmla="*/ 923780 h 3944039"/>
              <a:gd name="connsiteX4733" fmla="*/ 4207340 w 7127914"/>
              <a:gd name="connsiteY4733" fmla="*/ 914353 h 3944039"/>
              <a:gd name="connsiteX4734" fmla="*/ 4197957 w 7127914"/>
              <a:gd name="connsiteY4734" fmla="*/ 904926 h 3944039"/>
              <a:gd name="connsiteX4735" fmla="*/ 4229234 w 7127914"/>
              <a:gd name="connsiteY4735" fmla="*/ 904926 h 3944039"/>
              <a:gd name="connsiteX4736" fmla="*/ 4219851 w 7127914"/>
              <a:gd name="connsiteY4736" fmla="*/ 914353 h 3944039"/>
              <a:gd name="connsiteX4737" fmla="*/ 4229234 w 7127914"/>
              <a:gd name="connsiteY4737" fmla="*/ 923780 h 3944039"/>
              <a:gd name="connsiteX4738" fmla="*/ 4238617 w 7127914"/>
              <a:gd name="connsiteY4738" fmla="*/ 914353 h 3944039"/>
              <a:gd name="connsiteX4739" fmla="*/ 4229234 w 7127914"/>
              <a:gd name="connsiteY4739" fmla="*/ 904926 h 3944039"/>
              <a:gd name="connsiteX4740" fmla="*/ 4260510 w 7127914"/>
              <a:gd name="connsiteY4740" fmla="*/ 904926 h 3944039"/>
              <a:gd name="connsiteX4741" fmla="*/ 4251127 w 7127914"/>
              <a:gd name="connsiteY4741" fmla="*/ 914353 h 3944039"/>
              <a:gd name="connsiteX4742" fmla="*/ 4260510 w 7127914"/>
              <a:gd name="connsiteY4742" fmla="*/ 923780 h 3944039"/>
              <a:gd name="connsiteX4743" fmla="*/ 4269893 w 7127914"/>
              <a:gd name="connsiteY4743" fmla="*/ 914353 h 3944039"/>
              <a:gd name="connsiteX4744" fmla="*/ 4260510 w 7127914"/>
              <a:gd name="connsiteY4744" fmla="*/ 904926 h 3944039"/>
              <a:gd name="connsiteX4745" fmla="*/ 4291786 w 7127914"/>
              <a:gd name="connsiteY4745" fmla="*/ 904926 h 3944039"/>
              <a:gd name="connsiteX4746" fmla="*/ 4282403 w 7127914"/>
              <a:gd name="connsiteY4746" fmla="*/ 914353 h 3944039"/>
              <a:gd name="connsiteX4747" fmla="*/ 4291786 w 7127914"/>
              <a:gd name="connsiteY4747" fmla="*/ 923780 h 3944039"/>
              <a:gd name="connsiteX4748" fmla="*/ 4301169 w 7127914"/>
              <a:gd name="connsiteY4748" fmla="*/ 914353 h 3944039"/>
              <a:gd name="connsiteX4749" fmla="*/ 4291786 w 7127914"/>
              <a:gd name="connsiteY4749" fmla="*/ 904926 h 3944039"/>
              <a:gd name="connsiteX4750" fmla="*/ 4323062 w 7127914"/>
              <a:gd name="connsiteY4750" fmla="*/ 904926 h 3944039"/>
              <a:gd name="connsiteX4751" fmla="*/ 4313679 w 7127914"/>
              <a:gd name="connsiteY4751" fmla="*/ 914353 h 3944039"/>
              <a:gd name="connsiteX4752" fmla="*/ 4323062 w 7127914"/>
              <a:gd name="connsiteY4752" fmla="*/ 923780 h 3944039"/>
              <a:gd name="connsiteX4753" fmla="*/ 4332445 w 7127914"/>
              <a:gd name="connsiteY4753" fmla="*/ 914353 h 3944039"/>
              <a:gd name="connsiteX4754" fmla="*/ 4323062 w 7127914"/>
              <a:gd name="connsiteY4754" fmla="*/ 904926 h 3944039"/>
              <a:gd name="connsiteX4755" fmla="*/ 4354338 w 7127914"/>
              <a:gd name="connsiteY4755" fmla="*/ 904926 h 3944039"/>
              <a:gd name="connsiteX4756" fmla="*/ 4344955 w 7127914"/>
              <a:gd name="connsiteY4756" fmla="*/ 914353 h 3944039"/>
              <a:gd name="connsiteX4757" fmla="*/ 4354338 w 7127914"/>
              <a:gd name="connsiteY4757" fmla="*/ 923780 h 3944039"/>
              <a:gd name="connsiteX4758" fmla="*/ 4363721 w 7127914"/>
              <a:gd name="connsiteY4758" fmla="*/ 914353 h 3944039"/>
              <a:gd name="connsiteX4759" fmla="*/ 4354338 w 7127914"/>
              <a:gd name="connsiteY4759" fmla="*/ 904926 h 3944039"/>
              <a:gd name="connsiteX4760" fmla="*/ 4385614 w 7127914"/>
              <a:gd name="connsiteY4760" fmla="*/ 904926 h 3944039"/>
              <a:gd name="connsiteX4761" fmla="*/ 4376231 w 7127914"/>
              <a:gd name="connsiteY4761" fmla="*/ 914353 h 3944039"/>
              <a:gd name="connsiteX4762" fmla="*/ 4385614 w 7127914"/>
              <a:gd name="connsiteY4762" fmla="*/ 923780 h 3944039"/>
              <a:gd name="connsiteX4763" fmla="*/ 4394997 w 7127914"/>
              <a:gd name="connsiteY4763" fmla="*/ 914353 h 3944039"/>
              <a:gd name="connsiteX4764" fmla="*/ 4385614 w 7127914"/>
              <a:gd name="connsiteY4764" fmla="*/ 904926 h 3944039"/>
              <a:gd name="connsiteX4765" fmla="*/ 4416890 w 7127914"/>
              <a:gd name="connsiteY4765" fmla="*/ 904926 h 3944039"/>
              <a:gd name="connsiteX4766" fmla="*/ 4407507 w 7127914"/>
              <a:gd name="connsiteY4766" fmla="*/ 914353 h 3944039"/>
              <a:gd name="connsiteX4767" fmla="*/ 4416890 w 7127914"/>
              <a:gd name="connsiteY4767" fmla="*/ 923780 h 3944039"/>
              <a:gd name="connsiteX4768" fmla="*/ 4426273 w 7127914"/>
              <a:gd name="connsiteY4768" fmla="*/ 914353 h 3944039"/>
              <a:gd name="connsiteX4769" fmla="*/ 4416890 w 7127914"/>
              <a:gd name="connsiteY4769" fmla="*/ 904926 h 3944039"/>
              <a:gd name="connsiteX4770" fmla="*/ 4448166 w 7127914"/>
              <a:gd name="connsiteY4770" fmla="*/ 904926 h 3944039"/>
              <a:gd name="connsiteX4771" fmla="*/ 4438783 w 7127914"/>
              <a:gd name="connsiteY4771" fmla="*/ 914353 h 3944039"/>
              <a:gd name="connsiteX4772" fmla="*/ 4448166 w 7127914"/>
              <a:gd name="connsiteY4772" fmla="*/ 923780 h 3944039"/>
              <a:gd name="connsiteX4773" fmla="*/ 4457549 w 7127914"/>
              <a:gd name="connsiteY4773" fmla="*/ 914353 h 3944039"/>
              <a:gd name="connsiteX4774" fmla="*/ 4448166 w 7127914"/>
              <a:gd name="connsiteY4774" fmla="*/ 904926 h 3944039"/>
              <a:gd name="connsiteX4775" fmla="*/ 4479443 w 7127914"/>
              <a:gd name="connsiteY4775" fmla="*/ 904926 h 3944039"/>
              <a:gd name="connsiteX4776" fmla="*/ 4470060 w 7127914"/>
              <a:gd name="connsiteY4776" fmla="*/ 914353 h 3944039"/>
              <a:gd name="connsiteX4777" fmla="*/ 4479443 w 7127914"/>
              <a:gd name="connsiteY4777" fmla="*/ 923780 h 3944039"/>
              <a:gd name="connsiteX4778" fmla="*/ 4488826 w 7127914"/>
              <a:gd name="connsiteY4778" fmla="*/ 914353 h 3944039"/>
              <a:gd name="connsiteX4779" fmla="*/ 4479443 w 7127914"/>
              <a:gd name="connsiteY4779" fmla="*/ 904926 h 3944039"/>
              <a:gd name="connsiteX4780" fmla="*/ 4510719 w 7127914"/>
              <a:gd name="connsiteY4780" fmla="*/ 904926 h 3944039"/>
              <a:gd name="connsiteX4781" fmla="*/ 4501336 w 7127914"/>
              <a:gd name="connsiteY4781" fmla="*/ 914353 h 3944039"/>
              <a:gd name="connsiteX4782" fmla="*/ 4510719 w 7127914"/>
              <a:gd name="connsiteY4782" fmla="*/ 923780 h 3944039"/>
              <a:gd name="connsiteX4783" fmla="*/ 4520102 w 7127914"/>
              <a:gd name="connsiteY4783" fmla="*/ 914353 h 3944039"/>
              <a:gd name="connsiteX4784" fmla="*/ 4510719 w 7127914"/>
              <a:gd name="connsiteY4784" fmla="*/ 904926 h 3944039"/>
              <a:gd name="connsiteX4785" fmla="*/ 4541995 w 7127914"/>
              <a:gd name="connsiteY4785" fmla="*/ 904926 h 3944039"/>
              <a:gd name="connsiteX4786" fmla="*/ 4532612 w 7127914"/>
              <a:gd name="connsiteY4786" fmla="*/ 914353 h 3944039"/>
              <a:gd name="connsiteX4787" fmla="*/ 4541995 w 7127914"/>
              <a:gd name="connsiteY4787" fmla="*/ 923780 h 3944039"/>
              <a:gd name="connsiteX4788" fmla="*/ 4551378 w 7127914"/>
              <a:gd name="connsiteY4788" fmla="*/ 914353 h 3944039"/>
              <a:gd name="connsiteX4789" fmla="*/ 4541995 w 7127914"/>
              <a:gd name="connsiteY4789" fmla="*/ 904926 h 3944039"/>
              <a:gd name="connsiteX4790" fmla="*/ 4573271 w 7127914"/>
              <a:gd name="connsiteY4790" fmla="*/ 904926 h 3944039"/>
              <a:gd name="connsiteX4791" fmla="*/ 4563888 w 7127914"/>
              <a:gd name="connsiteY4791" fmla="*/ 914353 h 3944039"/>
              <a:gd name="connsiteX4792" fmla="*/ 4573271 w 7127914"/>
              <a:gd name="connsiteY4792" fmla="*/ 923780 h 3944039"/>
              <a:gd name="connsiteX4793" fmla="*/ 4582654 w 7127914"/>
              <a:gd name="connsiteY4793" fmla="*/ 914353 h 3944039"/>
              <a:gd name="connsiteX4794" fmla="*/ 4573271 w 7127914"/>
              <a:gd name="connsiteY4794" fmla="*/ 904926 h 3944039"/>
              <a:gd name="connsiteX4795" fmla="*/ 4604547 w 7127914"/>
              <a:gd name="connsiteY4795" fmla="*/ 904926 h 3944039"/>
              <a:gd name="connsiteX4796" fmla="*/ 4595164 w 7127914"/>
              <a:gd name="connsiteY4796" fmla="*/ 914353 h 3944039"/>
              <a:gd name="connsiteX4797" fmla="*/ 4604547 w 7127914"/>
              <a:gd name="connsiteY4797" fmla="*/ 923780 h 3944039"/>
              <a:gd name="connsiteX4798" fmla="*/ 4613930 w 7127914"/>
              <a:gd name="connsiteY4798" fmla="*/ 914353 h 3944039"/>
              <a:gd name="connsiteX4799" fmla="*/ 4604547 w 7127914"/>
              <a:gd name="connsiteY4799" fmla="*/ 904926 h 3944039"/>
              <a:gd name="connsiteX4800" fmla="*/ 4635823 w 7127914"/>
              <a:gd name="connsiteY4800" fmla="*/ 904926 h 3944039"/>
              <a:gd name="connsiteX4801" fmla="*/ 4626440 w 7127914"/>
              <a:gd name="connsiteY4801" fmla="*/ 914353 h 3944039"/>
              <a:gd name="connsiteX4802" fmla="*/ 4635823 w 7127914"/>
              <a:gd name="connsiteY4802" fmla="*/ 923780 h 3944039"/>
              <a:gd name="connsiteX4803" fmla="*/ 4645206 w 7127914"/>
              <a:gd name="connsiteY4803" fmla="*/ 914353 h 3944039"/>
              <a:gd name="connsiteX4804" fmla="*/ 4635823 w 7127914"/>
              <a:gd name="connsiteY4804" fmla="*/ 904926 h 3944039"/>
              <a:gd name="connsiteX4805" fmla="*/ 4667099 w 7127914"/>
              <a:gd name="connsiteY4805" fmla="*/ 904926 h 3944039"/>
              <a:gd name="connsiteX4806" fmla="*/ 4657716 w 7127914"/>
              <a:gd name="connsiteY4806" fmla="*/ 914353 h 3944039"/>
              <a:gd name="connsiteX4807" fmla="*/ 4667099 w 7127914"/>
              <a:gd name="connsiteY4807" fmla="*/ 923780 h 3944039"/>
              <a:gd name="connsiteX4808" fmla="*/ 4676482 w 7127914"/>
              <a:gd name="connsiteY4808" fmla="*/ 914353 h 3944039"/>
              <a:gd name="connsiteX4809" fmla="*/ 4667099 w 7127914"/>
              <a:gd name="connsiteY4809" fmla="*/ 904926 h 3944039"/>
              <a:gd name="connsiteX4810" fmla="*/ 4698375 w 7127914"/>
              <a:gd name="connsiteY4810" fmla="*/ 904926 h 3944039"/>
              <a:gd name="connsiteX4811" fmla="*/ 4688992 w 7127914"/>
              <a:gd name="connsiteY4811" fmla="*/ 914353 h 3944039"/>
              <a:gd name="connsiteX4812" fmla="*/ 4698375 w 7127914"/>
              <a:gd name="connsiteY4812" fmla="*/ 923780 h 3944039"/>
              <a:gd name="connsiteX4813" fmla="*/ 4707758 w 7127914"/>
              <a:gd name="connsiteY4813" fmla="*/ 914353 h 3944039"/>
              <a:gd name="connsiteX4814" fmla="*/ 4698375 w 7127914"/>
              <a:gd name="connsiteY4814" fmla="*/ 904926 h 3944039"/>
              <a:gd name="connsiteX4815" fmla="*/ 4729652 w 7127914"/>
              <a:gd name="connsiteY4815" fmla="*/ 904926 h 3944039"/>
              <a:gd name="connsiteX4816" fmla="*/ 4720269 w 7127914"/>
              <a:gd name="connsiteY4816" fmla="*/ 914353 h 3944039"/>
              <a:gd name="connsiteX4817" fmla="*/ 4729652 w 7127914"/>
              <a:gd name="connsiteY4817" fmla="*/ 923780 h 3944039"/>
              <a:gd name="connsiteX4818" fmla="*/ 4739035 w 7127914"/>
              <a:gd name="connsiteY4818" fmla="*/ 914353 h 3944039"/>
              <a:gd name="connsiteX4819" fmla="*/ 4729652 w 7127914"/>
              <a:gd name="connsiteY4819" fmla="*/ 904926 h 3944039"/>
              <a:gd name="connsiteX4820" fmla="*/ 4760928 w 7127914"/>
              <a:gd name="connsiteY4820" fmla="*/ 904926 h 3944039"/>
              <a:gd name="connsiteX4821" fmla="*/ 4751545 w 7127914"/>
              <a:gd name="connsiteY4821" fmla="*/ 914353 h 3944039"/>
              <a:gd name="connsiteX4822" fmla="*/ 4760928 w 7127914"/>
              <a:gd name="connsiteY4822" fmla="*/ 923780 h 3944039"/>
              <a:gd name="connsiteX4823" fmla="*/ 4770311 w 7127914"/>
              <a:gd name="connsiteY4823" fmla="*/ 914353 h 3944039"/>
              <a:gd name="connsiteX4824" fmla="*/ 4760928 w 7127914"/>
              <a:gd name="connsiteY4824" fmla="*/ 904926 h 3944039"/>
              <a:gd name="connsiteX4825" fmla="*/ 4792204 w 7127914"/>
              <a:gd name="connsiteY4825" fmla="*/ 904926 h 3944039"/>
              <a:gd name="connsiteX4826" fmla="*/ 4782821 w 7127914"/>
              <a:gd name="connsiteY4826" fmla="*/ 914353 h 3944039"/>
              <a:gd name="connsiteX4827" fmla="*/ 4792204 w 7127914"/>
              <a:gd name="connsiteY4827" fmla="*/ 923780 h 3944039"/>
              <a:gd name="connsiteX4828" fmla="*/ 4801587 w 7127914"/>
              <a:gd name="connsiteY4828" fmla="*/ 914353 h 3944039"/>
              <a:gd name="connsiteX4829" fmla="*/ 4792204 w 7127914"/>
              <a:gd name="connsiteY4829" fmla="*/ 904926 h 3944039"/>
              <a:gd name="connsiteX4830" fmla="*/ 4823480 w 7127914"/>
              <a:gd name="connsiteY4830" fmla="*/ 904926 h 3944039"/>
              <a:gd name="connsiteX4831" fmla="*/ 4814097 w 7127914"/>
              <a:gd name="connsiteY4831" fmla="*/ 914353 h 3944039"/>
              <a:gd name="connsiteX4832" fmla="*/ 4823480 w 7127914"/>
              <a:gd name="connsiteY4832" fmla="*/ 923780 h 3944039"/>
              <a:gd name="connsiteX4833" fmla="*/ 4832863 w 7127914"/>
              <a:gd name="connsiteY4833" fmla="*/ 914353 h 3944039"/>
              <a:gd name="connsiteX4834" fmla="*/ 4823480 w 7127914"/>
              <a:gd name="connsiteY4834" fmla="*/ 904926 h 3944039"/>
              <a:gd name="connsiteX4835" fmla="*/ 4854756 w 7127914"/>
              <a:gd name="connsiteY4835" fmla="*/ 904926 h 3944039"/>
              <a:gd name="connsiteX4836" fmla="*/ 4845373 w 7127914"/>
              <a:gd name="connsiteY4836" fmla="*/ 914353 h 3944039"/>
              <a:gd name="connsiteX4837" fmla="*/ 4854756 w 7127914"/>
              <a:gd name="connsiteY4837" fmla="*/ 923780 h 3944039"/>
              <a:gd name="connsiteX4838" fmla="*/ 4864139 w 7127914"/>
              <a:gd name="connsiteY4838" fmla="*/ 914353 h 3944039"/>
              <a:gd name="connsiteX4839" fmla="*/ 4854756 w 7127914"/>
              <a:gd name="connsiteY4839" fmla="*/ 904926 h 3944039"/>
              <a:gd name="connsiteX4840" fmla="*/ 4886032 w 7127914"/>
              <a:gd name="connsiteY4840" fmla="*/ 904926 h 3944039"/>
              <a:gd name="connsiteX4841" fmla="*/ 4876649 w 7127914"/>
              <a:gd name="connsiteY4841" fmla="*/ 914353 h 3944039"/>
              <a:gd name="connsiteX4842" fmla="*/ 4886032 w 7127914"/>
              <a:gd name="connsiteY4842" fmla="*/ 923780 h 3944039"/>
              <a:gd name="connsiteX4843" fmla="*/ 4895415 w 7127914"/>
              <a:gd name="connsiteY4843" fmla="*/ 914353 h 3944039"/>
              <a:gd name="connsiteX4844" fmla="*/ 4886032 w 7127914"/>
              <a:gd name="connsiteY4844" fmla="*/ 904926 h 3944039"/>
              <a:gd name="connsiteX4845" fmla="*/ 4917308 w 7127914"/>
              <a:gd name="connsiteY4845" fmla="*/ 904926 h 3944039"/>
              <a:gd name="connsiteX4846" fmla="*/ 4907925 w 7127914"/>
              <a:gd name="connsiteY4846" fmla="*/ 914353 h 3944039"/>
              <a:gd name="connsiteX4847" fmla="*/ 4917308 w 7127914"/>
              <a:gd name="connsiteY4847" fmla="*/ 923780 h 3944039"/>
              <a:gd name="connsiteX4848" fmla="*/ 4926691 w 7127914"/>
              <a:gd name="connsiteY4848" fmla="*/ 914353 h 3944039"/>
              <a:gd name="connsiteX4849" fmla="*/ 4917308 w 7127914"/>
              <a:gd name="connsiteY4849" fmla="*/ 904926 h 3944039"/>
              <a:gd name="connsiteX4850" fmla="*/ 4948584 w 7127914"/>
              <a:gd name="connsiteY4850" fmla="*/ 904926 h 3944039"/>
              <a:gd name="connsiteX4851" fmla="*/ 4939201 w 7127914"/>
              <a:gd name="connsiteY4851" fmla="*/ 914353 h 3944039"/>
              <a:gd name="connsiteX4852" fmla="*/ 4948584 w 7127914"/>
              <a:gd name="connsiteY4852" fmla="*/ 923780 h 3944039"/>
              <a:gd name="connsiteX4853" fmla="*/ 4957967 w 7127914"/>
              <a:gd name="connsiteY4853" fmla="*/ 914353 h 3944039"/>
              <a:gd name="connsiteX4854" fmla="*/ 4948584 w 7127914"/>
              <a:gd name="connsiteY4854" fmla="*/ 904926 h 3944039"/>
              <a:gd name="connsiteX4855" fmla="*/ 4979860 w 7127914"/>
              <a:gd name="connsiteY4855" fmla="*/ 904926 h 3944039"/>
              <a:gd name="connsiteX4856" fmla="*/ 4970477 w 7127914"/>
              <a:gd name="connsiteY4856" fmla="*/ 914353 h 3944039"/>
              <a:gd name="connsiteX4857" fmla="*/ 4979860 w 7127914"/>
              <a:gd name="connsiteY4857" fmla="*/ 923780 h 3944039"/>
              <a:gd name="connsiteX4858" fmla="*/ 4989243 w 7127914"/>
              <a:gd name="connsiteY4858" fmla="*/ 914353 h 3944039"/>
              <a:gd name="connsiteX4859" fmla="*/ 4979860 w 7127914"/>
              <a:gd name="connsiteY4859" fmla="*/ 904926 h 3944039"/>
              <a:gd name="connsiteX4860" fmla="*/ 5011137 w 7127914"/>
              <a:gd name="connsiteY4860" fmla="*/ 904926 h 3944039"/>
              <a:gd name="connsiteX4861" fmla="*/ 5001754 w 7127914"/>
              <a:gd name="connsiteY4861" fmla="*/ 914353 h 3944039"/>
              <a:gd name="connsiteX4862" fmla="*/ 5011137 w 7127914"/>
              <a:gd name="connsiteY4862" fmla="*/ 923780 h 3944039"/>
              <a:gd name="connsiteX4863" fmla="*/ 5020520 w 7127914"/>
              <a:gd name="connsiteY4863" fmla="*/ 914353 h 3944039"/>
              <a:gd name="connsiteX4864" fmla="*/ 5011137 w 7127914"/>
              <a:gd name="connsiteY4864" fmla="*/ 904926 h 3944039"/>
              <a:gd name="connsiteX4865" fmla="*/ 5042413 w 7127914"/>
              <a:gd name="connsiteY4865" fmla="*/ 904926 h 3944039"/>
              <a:gd name="connsiteX4866" fmla="*/ 5033030 w 7127914"/>
              <a:gd name="connsiteY4866" fmla="*/ 914353 h 3944039"/>
              <a:gd name="connsiteX4867" fmla="*/ 5042413 w 7127914"/>
              <a:gd name="connsiteY4867" fmla="*/ 923780 h 3944039"/>
              <a:gd name="connsiteX4868" fmla="*/ 5051796 w 7127914"/>
              <a:gd name="connsiteY4868" fmla="*/ 914353 h 3944039"/>
              <a:gd name="connsiteX4869" fmla="*/ 5042413 w 7127914"/>
              <a:gd name="connsiteY4869" fmla="*/ 904926 h 3944039"/>
              <a:gd name="connsiteX4870" fmla="*/ 5073689 w 7127914"/>
              <a:gd name="connsiteY4870" fmla="*/ 904926 h 3944039"/>
              <a:gd name="connsiteX4871" fmla="*/ 5064306 w 7127914"/>
              <a:gd name="connsiteY4871" fmla="*/ 914353 h 3944039"/>
              <a:gd name="connsiteX4872" fmla="*/ 5073689 w 7127914"/>
              <a:gd name="connsiteY4872" fmla="*/ 923780 h 3944039"/>
              <a:gd name="connsiteX4873" fmla="*/ 5083072 w 7127914"/>
              <a:gd name="connsiteY4873" fmla="*/ 914353 h 3944039"/>
              <a:gd name="connsiteX4874" fmla="*/ 5073689 w 7127914"/>
              <a:gd name="connsiteY4874" fmla="*/ 904926 h 3944039"/>
              <a:gd name="connsiteX4875" fmla="*/ 5104965 w 7127914"/>
              <a:gd name="connsiteY4875" fmla="*/ 904926 h 3944039"/>
              <a:gd name="connsiteX4876" fmla="*/ 5095582 w 7127914"/>
              <a:gd name="connsiteY4876" fmla="*/ 914353 h 3944039"/>
              <a:gd name="connsiteX4877" fmla="*/ 5104965 w 7127914"/>
              <a:gd name="connsiteY4877" fmla="*/ 923780 h 3944039"/>
              <a:gd name="connsiteX4878" fmla="*/ 5114348 w 7127914"/>
              <a:gd name="connsiteY4878" fmla="*/ 914353 h 3944039"/>
              <a:gd name="connsiteX4879" fmla="*/ 5104965 w 7127914"/>
              <a:gd name="connsiteY4879" fmla="*/ 904926 h 3944039"/>
              <a:gd name="connsiteX4880" fmla="*/ 5136241 w 7127914"/>
              <a:gd name="connsiteY4880" fmla="*/ 904926 h 3944039"/>
              <a:gd name="connsiteX4881" fmla="*/ 5126858 w 7127914"/>
              <a:gd name="connsiteY4881" fmla="*/ 914353 h 3944039"/>
              <a:gd name="connsiteX4882" fmla="*/ 5136241 w 7127914"/>
              <a:gd name="connsiteY4882" fmla="*/ 923780 h 3944039"/>
              <a:gd name="connsiteX4883" fmla="*/ 5145624 w 7127914"/>
              <a:gd name="connsiteY4883" fmla="*/ 914353 h 3944039"/>
              <a:gd name="connsiteX4884" fmla="*/ 5136241 w 7127914"/>
              <a:gd name="connsiteY4884" fmla="*/ 904926 h 3944039"/>
              <a:gd name="connsiteX4885" fmla="*/ 5167517 w 7127914"/>
              <a:gd name="connsiteY4885" fmla="*/ 904926 h 3944039"/>
              <a:gd name="connsiteX4886" fmla="*/ 5158134 w 7127914"/>
              <a:gd name="connsiteY4886" fmla="*/ 914353 h 3944039"/>
              <a:gd name="connsiteX4887" fmla="*/ 5167517 w 7127914"/>
              <a:gd name="connsiteY4887" fmla="*/ 923780 h 3944039"/>
              <a:gd name="connsiteX4888" fmla="*/ 5176900 w 7127914"/>
              <a:gd name="connsiteY4888" fmla="*/ 914353 h 3944039"/>
              <a:gd name="connsiteX4889" fmla="*/ 5167517 w 7127914"/>
              <a:gd name="connsiteY4889" fmla="*/ 904926 h 3944039"/>
              <a:gd name="connsiteX4890" fmla="*/ 5198793 w 7127914"/>
              <a:gd name="connsiteY4890" fmla="*/ 904926 h 3944039"/>
              <a:gd name="connsiteX4891" fmla="*/ 5189410 w 7127914"/>
              <a:gd name="connsiteY4891" fmla="*/ 914353 h 3944039"/>
              <a:gd name="connsiteX4892" fmla="*/ 5198793 w 7127914"/>
              <a:gd name="connsiteY4892" fmla="*/ 923780 h 3944039"/>
              <a:gd name="connsiteX4893" fmla="*/ 5208176 w 7127914"/>
              <a:gd name="connsiteY4893" fmla="*/ 914353 h 3944039"/>
              <a:gd name="connsiteX4894" fmla="*/ 5198793 w 7127914"/>
              <a:gd name="connsiteY4894" fmla="*/ 904926 h 3944039"/>
              <a:gd name="connsiteX4895" fmla="*/ 5230069 w 7127914"/>
              <a:gd name="connsiteY4895" fmla="*/ 904926 h 3944039"/>
              <a:gd name="connsiteX4896" fmla="*/ 5220686 w 7127914"/>
              <a:gd name="connsiteY4896" fmla="*/ 914353 h 3944039"/>
              <a:gd name="connsiteX4897" fmla="*/ 5230069 w 7127914"/>
              <a:gd name="connsiteY4897" fmla="*/ 923780 h 3944039"/>
              <a:gd name="connsiteX4898" fmla="*/ 5239452 w 7127914"/>
              <a:gd name="connsiteY4898" fmla="*/ 914353 h 3944039"/>
              <a:gd name="connsiteX4899" fmla="*/ 5230069 w 7127914"/>
              <a:gd name="connsiteY4899" fmla="*/ 904926 h 3944039"/>
              <a:gd name="connsiteX4900" fmla="*/ 5261346 w 7127914"/>
              <a:gd name="connsiteY4900" fmla="*/ 904926 h 3944039"/>
              <a:gd name="connsiteX4901" fmla="*/ 5251963 w 7127914"/>
              <a:gd name="connsiteY4901" fmla="*/ 914353 h 3944039"/>
              <a:gd name="connsiteX4902" fmla="*/ 5261346 w 7127914"/>
              <a:gd name="connsiteY4902" fmla="*/ 923780 h 3944039"/>
              <a:gd name="connsiteX4903" fmla="*/ 5270729 w 7127914"/>
              <a:gd name="connsiteY4903" fmla="*/ 914353 h 3944039"/>
              <a:gd name="connsiteX4904" fmla="*/ 5261346 w 7127914"/>
              <a:gd name="connsiteY4904" fmla="*/ 904926 h 3944039"/>
              <a:gd name="connsiteX4905" fmla="*/ 5292622 w 7127914"/>
              <a:gd name="connsiteY4905" fmla="*/ 904926 h 3944039"/>
              <a:gd name="connsiteX4906" fmla="*/ 5283239 w 7127914"/>
              <a:gd name="connsiteY4906" fmla="*/ 914353 h 3944039"/>
              <a:gd name="connsiteX4907" fmla="*/ 5292622 w 7127914"/>
              <a:gd name="connsiteY4907" fmla="*/ 923780 h 3944039"/>
              <a:gd name="connsiteX4908" fmla="*/ 5302005 w 7127914"/>
              <a:gd name="connsiteY4908" fmla="*/ 914353 h 3944039"/>
              <a:gd name="connsiteX4909" fmla="*/ 5292622 w 7127914"/>
              <a:gd name="connsiteY4909" fmla="*/ 904926 h 3944039"/>
              <a:gd name="connsiteX4910" fmla="*/ 5323898 w 7127914"/>
              <a:gd name="connsiteY4910" fmla="*/ 904926 h 3944039"/>
              <a:gd name="connsiteX4911" fmla="*/ 5314515 w 7127914"/>
              <a:gd name="connsiteY4911" fmla="*/ 914353 h 3944039"/>
              <a:gd name="connsiteX4912" fmla="*/ 5323898 w 7127914"/>
              <a:gd name="connsiteY4912" fmla="*/ 923780 h 3944039"/>
              <a:gd name="connsiteX4913" fmla="*/ 5333281 w 7127914"/>
              <a:gd name="connsiteY4913" fmla="*/ 914353 h 3944039"/>
              <a:gd name="connsiteX4914" fmla="*/ 5323898 w 7127914"/>
              <a:gd name="connsiteY4914" fmla="*/ 904926 h 3944039"/>
              <a:gd name="connsiteX4915" fmla="*/ 5355174 w 7127914"/>
              <a:gd name="connsiteY4915" fmla="*/ 904926 h 3944039"/>
              <a:gd name="connsiteX4916" fmla="*/ 5345791 w 7127914"/>
              <a:gd name="connsiteY4916" fmla="*/ 914353 h 3944039"/>
              <a:gd name="connsiteX4917" fmla="*/ 5355174 w 7127914"/>
              <a:gd name="connsiteY4917" fmla="*/ 923780 h 3944039"/>
              <a:gd name="connsiteX4918" fmla="*/ 5364557 w 7127914"/>
              <a:gd name="connsiteY4918" fmla="*/ 914353 h 3944039"/>
              <a:gd name="connsiteX4919" fmla="*/ 5355174 w 7127914"/>
              <a:gd name="connsiteY4919" fmla="*/ 904926 h 3944039"/>
              <a:gd name="connsiteX4920" fmla="*/ 5386450 w 7127914"/>
              <a:gd name="connsiteY4920" fmla="*/ 904926 h 3944039"/>
              <a:gd name="connsiteX4921" fmla="*/ 5377067 w 7127914"/>
              <a:gd name="connsiteY4921" fmla="*/ 914353 h 3944039"/>
              <a:gd name="connsiteX4922" fmla="*/ 5386450 w 7127914"/>
              <a:gd name="connsiteY4922" fmla="*/ 923780 h 3944039"/>
              <a:gd name="connsiteX4923" fmla="*/ 5395833 w 7127914"/>
              <a:gd name="connsiteY4923" fmla="*/ 914353 h 3944039"/>
              <a:gd name="connsiteX4924" fmla="*/ 5386450 w 7127914"/>
              <a:gd name="connsiteY4924" fmla="*/ 904926 h 3944039"/>
              <a:gd name="connsiteX4925" fmla="*/ 5417726 w 7127914"/>
              <a:gd name="connsiteY4925" fmla="*/ 904926 h 3944039"/>
              <a:gd name="connsiteX4926" fmla="*/ 5408343 w 7127914"/>
              <a:gd name="connsiteY4926" fmla="*/ 914353 h 3944039"/>
              <a:gd name="connsiteX4927" fmla="*/ 5417726 w 7127914"/>
              <a:gd name="connsiteY4927" fmla="*/ 923780 h 3944039"/>
              <a:gd name="connsiteX4928" fmla="*/ 5427109 w 7127914"/>
              <a:gd name="connsiteY4928" fmla="*/ 914353 h 3944039"/>
              <a:gd name="connsiteX4929" fmla="*/ 5417726 w 7127914"/>
              <a:gd name="connsiteY4929" fmla="*/ 904926 h 3944039"/>
              <a:gd name="connsiteX4930" fmla="*/ 5449002 w 7127914"/>
              <a:gd name="connsiteY4930" fmla="*/ 904926 h 3944039"/>
              <a:gd name="connsiteX4931" fmla="*/ 5439619 w 7127914"/>
              <a:gd name="connsiteY4931" fmla="*/ 914353 h 3944039"/>
              <a:gd name="connsiteX4932" fmla="*/ 5449002 w 7127914"/>
              <a:gd name="connsiteY4932" fmla="*/ 923780 h 3944039"/>
              <a:gd name="connsiteX4933" fmla="*/ 5458385 w 7127914"/>
              <a:gd name="connsiteY4933" fmla="*/ 914353 h 3944039"/>
              <a:gd name="connsiteX4934" fmla="*/ 5449002 w 7127914"/>
              <a:gd name="connsiteY4934" fmla="*/ 904926 h 3944039"/>
              <a:gd name="connsiteX4935" fmla="*/ 5480278 w 7127914"/>
              <a:gd name="connsiteY4935" fmla="*/ 904926 h 3944039"/>
              <a:gd name="connsiteX4936" fmla="*/ 5470895 w 7127914"/>
              <a:gd name="connsiteY4936" fmla="*/ 914353 h 3944039"/>
              <a:gd name="connsiteX4937" fmla="*/ 5480278 w 7127914"/>
              <a:gd name="connsiteY4937" fmla="*/ 923780 h 3944039"/>
              <a:gd name="connsiteX4938" fmla="*/ 5489661 w 7127914"/>
              <a:gd name="connsiteY4938" fmla="*/ 914353 h 3944039"/>
              <a:gd name="connsiteX4939" fmla="*/ 5480278 w 7127914"/>
              <a:gd name="connsiteY4939" fmla="*/ 904926 h 3944039"/>
              <a:gd name="connsiteX4940" fmla="*/ 5511554 w 7127914"/>
              <a:gd name="connsiteY4940" fmla="*/ 904926 h 3944039"/>
              <a:gd name="connsiteX4941" fmla="*/ 5502171 w 7127914"/>
              <a:gd name="connsiteY4941" fmla="*/ 914353 h 3944039"/>
              <a:gd name="connsiteX4942" fmla="*/ 5511554 w 7127914"/>
              <a:gd name="connsiteY4942" fmla="*/ 923780 h 3944039"/>
              <a:gd name="connsiteX4943" fmla="*/ 5520937 w 7127914"/>
              <a:gd name="connsiteY4943" fmla="*/ 914353 h 3944039"/>
              <a:gd name="connsiteX4944" fmla="*/ 5511554 w 7127914"/>
              <a:gd name="connsiteY4944" fmla="*/ 904926 h 3944039"/>
              <a:gd name="connsiteX4945" fmla="*/ 5542831 w 7127914"/>
              <a:gd name="connsiteY4945" fmla="*/ 904926 h 3944039"/>
              <a:gd name="connsiteX4946" fmla="*/ 5533448 w 7127914"/>
              <a:gd name="connsiteY4946" fmla="*/ 914353 h 3944039"/>
              <a:gd name="connsiteX4947" fmla="*/ 5542831 w 7127914"/>
              <a:gd name="connsiteY4947" fmla="*/ 923780 h 3944039"/>
              <a:gd name="connsiteX4948" fmla="*/ 5552214 w 7127914"/>
              <a:gd name="connsiteY4948" fmla="*/ 914353 h 3944039"/>
              <a:gd name="connsiteX4949" fmla="*/ 5542831 w 7127914"/>
              <a:gd name="connsiteY4949" fmla="*/ 904926 h 3944039"/>
              <a:gd name="connsiteX4950" fmla="*/ 5574107 w 7127914"/>
              <a:gd name="connsiteY4950" fmla="*/ 904926 h 3944039"/>
              <a:gd name="connsiteX4951" fmla="*/ 5564724 w 7127914"/>
              <a:gd name="connsiteY4951" fmla="*/ 914353 h 3944039"/>
              <a:gd name="connsiteX4952" fmla="*/ 5574107 w 7127914"/>
              <a:gd name="connsiteY4952" fmla="*/ 923780 h 3944039"/>
              <a:gd name="connsiteX4953" fmla="*/ 5583490 w 7127914"/>
              <a:gd name="connsiteY4953" fmla="*/ 914353 h 3944039"/>
              <a:gd name="connsiteX4954" fmla="*/ 5574107 w 7127914"/>
              <a:gd name="connsiteY4954" fmla="*/ 904926 h 3944039"/>
              <a:gd name="connsiteX4955" fmla="*/ 5605383 w 7127914"/>
              <a:gd name="connsiteY4955" fmla="*/ 904926 h 3944039"/>
              <a:gd name="connsiteX4956" fmla="*/ 5596000 w 7127914"/>
              <a:gd name="connsiteY4956" fmla="*/ 914353 h 3944039"/>
              <a:gd name="connsiteX4957" fmla="*/ 5605383 w 7127914"/>
              <a:gd name="connsiteY4957" fmla="*/ 923780 h 3944039"/>
              <a:gd name="connsiteX4958" fmla="*/ 5614766 w 7127914"/>
              <a:gd name="connsiteY4958" fmla="*/ 914353 h 3944039"/>
              <a:gd name="connsiteX4959" fmla="*/ 5605383 w 7127914"/>
              <a:gd name="connsiteY4959" fmla="*/ 904926 h 3944039"/>
              <a:gd name="connsiteX4960" fmla="*/ 5636659 w 7127914"/>
              <a:gd name="connsiteY4960" fmla="*/ 904926 h 3944039"/>
              <a:gd name="connsiteX4961" fmla="*/ 5627276 w 7127914"/>
              <a:gd name="connsiteY4961" fmla="*/ 914353 h 3944039"/>
              <a:gd name="connsiteX4962" fmla="*/ 5636659 w 7127914"/>
              <a:gd name="connsiteY4962" fmla="*/ 923780 h 3944039"/>
              <a:gd name="connsiteX4963" fmla="*/ 5646042 w 7127914"/>
              <a:gd name="connsiteY4963" fmla="*/ 914353 h 3944039"/>
              <a:gd name="connsiteX4964" fmla="*/ 5636659 w 7127914"/>
              <a:gd name="connsiteY4964" fmla="*/ 904926 h 3944039"/>
              <a:gd name="connsiteX4965" fmla="*/ 5667935 w 7127914"/>
              <a:gd name="connsiteY4965" fmla="*/ 904926 h 3944039"/>
              <a:gd name="connsiteX4966" fmla="*/ 5658552 w 7127914"/>
              <a:gd name="connsiteY4966" fmla="*/ 914353 h 3944039"/>
              <a:gd name="connsiteX4967" fmla="*/ 5667935 w 7127914"/>
              <a:gd name="connsiteY4967" fmla="*/ 923780 h 3944039"/>
              <a:gd name="connsiteX4968" fmla="*/ 5677318 w 7127914"/>
              <a:gd name="connsiteY4968" fmla="*/ 914353 h 3944039"/>
              <a:gd name="connsiteX4969" fmla="*/ 5667935 w 7127914"/>
              <a:gd name="connsiteY4969" fmla="*/ 904926 h 3944039"/>
              <a:gd name="connsiteX4970" fmla="*/ 5699211 w 7127914"/>
              <a:gd name="connsiteY4970" fmla="*/ 904926 h 3944039"/>
              <a:gd name="connsiteX4971" fmla="*/ 5689828 w 7127914"/>
              <a:gd name="connsiteY4971" fmla="*/ 914353 h 3944039"/>
              <a:gd name="connsiteX4972" fmla="*/ 5699211 w 7127914"/>
              <a:gd name="connsiteY4972" fmla="*/ 923780 h 3944039"/>
              <a:gd name="connsiteX4973" fmla="*/ 5708594 w 7127914"/>
              <a:gd name="connsiteY4973" fmla="*/ 914353 h 3944039"/>
              <a:gd name="connsiteX4974" fmla="*/ 5699211 w 7127914"/>
              <a:gd name="connsiteY4974" fmla="*/ 904926 h 3944039"/>
              <a:gd name="connsiteX4975" fmla="*/ 5730487 w 7127914"/>
              <a:gd name="connsiteY4975" fmla="*/ 904926 h 3944039"/>
              <a:gd name="connsiteX4976" fmla="*/ 5721104 w 7127914"/>
              <a:gd name="connsiteY4976" fmla="*/ 914353 h 3944039"/>
              <a:gd name="connsiteX4977" fmla="*/ 5730487 w 7127914"/>
              <a:gd name="connsiteY4977" fmla="*/ 923780 h 3944039"/>
              <a:gd name="connsiteX4978" fmla="*/ 5739870 w 7127914"/>
              <a:gd name="connsiteY4978" fmla="*/ 914353 h 3944039"/>
              <a:gd name="connsiteX4979" fmla="*/ 5730487 w 7127914"/>
              <a:gd name="connsiteY4979" fmla="*/ 904926 h 3944039"/>
              <a:gd name="connsiteX4980" fmla="*/ 5761763 w 7127914"/>
              <a:gd name="connsiteY4980" fmla="*/ 904926 h 3944039"/>
              <a:gd name="connsiteX4981" fmla="*/ 5752380 w 7127914"/>
              <a:gd name="connsiteY4981" fmla="*/ 914353 h 3944039"/>
              <a:gd name="connsiteX4982" fmla="*/ 5761763 w 7127914"/>
              <a:gd name="connsiteY4982" fmla="*/ 923780 h 3944039"/>
              <a:gd name="connsiteX4983" fmla="*/ 5771146 w 7127914"/>
              <a:gd name="connsiteY4983" fmla="*/ 914353 h 3944039"/>
              <a:gd name="connsiteX4984" fmla="*/ 5761763 w 7127914"/>
              <a:gd name="connsiteY4984" fmla="*/ 904926 h 3944039"/>
              <a:gd name="connsiteX4985" fmla="*/ 5793040 w 7127914"/>
              <a:gd name="connsiteY4985" fmla="*/ 904926 h 3944039"/>
              <a:gd name="connsiteX4986" fmla="*/ 5783657 w 7127914"/>
              <a:gd name="connsiteY4986" fmla="*/ 914353 h 3944039"/>
              <a:gd name="connsiteX4987" fmla="*/ 5793040 w 7127914"/>
              <a:gd name="connsiteY4987" fmla="*/ 923780 h 3944039"/>
              <a:gd name="connsiteX4988" fmla="*/ 5802423 w 7127914"/>
              <a:gd name="connsiteY4988" fmla="*/ 914353 h 3944039"/>
              <a:gd name="connsiteX4989" fmla="*/ 5793040 w 7127914"/>
              <a:gd name="connsiteY4989" fmla="*/ 904926 h 3944039"/>
              <a:gd name="connsiteX4990" fmla="*/ 5824316 w 7127914"/>
              <a:gd name="connsiteY4990" fmla="*/ 904926 h 3944039"/>
              <a:gd name="connsiteX4991" fmla="*/ 5814933 w 7127914"/>
              <a:gd name="connsiteY4991" fmla="*/ 914353 h 3944039"/>
              <a:gd name="connsiteX4992" fmla="*/ 5824316 w 7127914"/>
              <a:gd name="connsiteY4992" fmla="*/ 923780 h 3944039"/>
              <a:gd name="connsiteX4993" fmla="*/ 5833699 w 7127914"/>
              <a:gd name="connsiteY4993" fmla="*/ 914353 h 3944039"/>
              <a:gd name="connsiteX4994" fmla="*/ 5824316 w 7127914"/>
              <a:gd name="connsiteY4994" fmla="*/ 904926 h 3944039"/>
              <a:gd name="connsiteX4995" fmla="*/ 5855592 w 7127914"/>
              <a:gd name="connsiteY4995" fmla="*/ 904926 h 3944039"/>
              <a:gd name="connsiteX4996" fmla="*/ 5846209 w 7127914"/>
              <a:gd name="connsiteY4996" fmla="*/ 914353 h 3944039"/>
              <a:gd name="connsiteX4997" fmla="*/ 5855592 w 7127914"/>
              <a:gd name="connsiteY4997" fmla="*/ 923780 h 3944039"/>
              <a:gd name="connsiteX4998" fmla="*/ 5864975 w 7127914"/>
              <a:gd name="connsiteY4998" fmla="*/ 914353 h 3944039"/>
              <a:gd name="connsiteX4999" fmla="*/ 5855592 w 7127914"/>
              <a:gd name="connsiteY4999" fmla="*/ 904926 h 3944039"/>
              <a:gd name="connsiteX5000" fmla="*/ 5886868 w 7127914"/>
              <a:gd name="connsiteY5000" fmla="*/ 904926 h 3944039"/>
              <a:gd name="connsiteX5001" fmla="*/ 5877485 w 7127914"/>
              <a:gd name="connsiteY5001" fmla="*/ 914353 h 3944039"/>
              <a:gd name="connsiteX5002" fmla="*/ 5886868 w 7127914"/>
              <a:gd name="connsiteY5002" fmla="*/ 923780 h 3944039"/>
              <a:gd name="connsiteX5003" fmla="*/ 5896251 w 7127914"/>
              <a:gd name="connsiteY5003" fmla="*/ 914353 h 3944039"/>
              <a:gd name="connsiteX5004" fmla="*/ 5886868 w 7127914"/>
              <a:gd name="connsiteY5004" fmla="*/ 904926 h 3944039"/>
              <a:gd name="connsiteX5005" fmla="*/ 5918144 w 7127914"/>
              <a:gd name="connsiteY5005" fmla="*/ 904926 h 3944039"/>
              <a:gd name="connsiteX5006" fmla="*/ 5908761 w 7127914"/>
              <a:gd name="connsiteY5006" fmla="*/ 914353 h 3944039"/>
              <a:gd name="connsiteX5007" fmla="*/ 5918144 w 7127914"/>
              <a:gd name="connsiteY5007" fmla="*/ 923780 h 3944039"/>
              <a:gd name="connsiteX5008" fmla="*/ 5927527 w 7127914"/>
              <a:gd name="connsiteY5008" fmla="*/ 914353 h 3944039"/>
              <a:gd name="connsiteX5009" fmla="*/ 5918144 w 7127914"/>
              <a:gd name="connsiteY5009" fmla="*/ 904926 h 3944039"/>
              <a:gd name="connsiteX5010" fmla="*/ 5949420 w 7127914"/>
              <a:gd name="connsiteY5010" fmla="*/ 904926 h 3944039"/>
              <a:gd name="connsiteX5011" fmla="*/ 5940037 w 7127914"/>
              <a:gd name="connsiteY5011" fmla="*/ 914353 h 3944039"/>
              <a:gd name="connsiteX5012" fmla="*/ 5949420 w 7127914"/>
              <a:gd name="connsiteY5012" fmla="*/ 923780 h 3944039"/>
              <a:gd name="connsiteX5013" fmla="*/ 5958803 w 7127914"/>
              <a:gd name="connsiteY5013" fmla="*/ 914353 h 3944039"/>
              <a:gd name="connsiteX5014" fmla="*/ 5949420 w 7127914"/>
              <a:gd name="connsiteY5014" fmla="*/ 904926 h 3944039"/>
              <a:gd name="connsiteX5015" fmla="*/ 5980696 w 7127914"/>
              <a:gd name="connsiteY5015" fmla="*/ 904926 h 3944039"/>
              <a:gd name="connsiteX5016" fmla="*/ 5971313 w 7127914"/>
              <a:gd name="connsiteY5016" fmla="*/ 914353 h 3944039"/>
              <a:gd name="connsiteX5017" fmla="*/ 5980696 w 7127914"/>
              <a:gd name="connsiteY5017" fmla="*/ 923780 h 3944039"/>
              <a:gd name="connsiteX5018" fmla="*/ 5990079 w 7127914"/>
              <a:gd name="connsiteY5018" fmla="*/ 914353 h 3944039"/>
              <a:gd name="connsiteX5019" fmla="*/ 5980696 w 7127914"/>
              <a:gd name="connsiteY5019" fmla="*/ 904926 h 3944039"/>
              <a:gd name="connsiteX5020" fmla="*/ 6011972 w 7127914"/>
              <a:gd name="connsiteY5020" fmla="*/ 904926 h 3944039"/>
              <a:gd name="connsiteX5021" fmla="*/ 6002589 w 7127914"/>
              <a:gd name="connsiteY5021" fmla="*/ 914353 h 3944039"/>
              <a:gd name="connsiteX5022" fmla="*/ 6011972 w 7127914"/>
              <a:gd name="connsiteY5022" fmla="*/ 923780 h 3944039"/>
              <a:gd name="connsiteX5023" fmla="*/ 6021355 w 7127914"/>
              <a:gd name="connsiteY5023" fmla="*/ 914353 h 3944039"/>
              <a:gd name="connsiteX5024" fmla="*/ 6011972 w 7127914"/>
              <a:gd name="connsiteY5024" fmla="*/ 904926 h 3944039"/>
              <a:gd name="connsiteX5025" fmla="*/ 472972 w 7127914"/>
              <a:gd name="connsiteY5025" fmla="*/ 936348 h 3944039"/>
              <a:gd name="connsiteX5026" fmla="*/ 463589 w 7127914"/>
              <a:gd name="connsiteY5026" fmla="*/ 945775 h 3944039"/>
              <a:gd name="connsiteX5027" fmla="*/ 472972 w 7127914"/>
              <a:gd name="connsiteY5027" fmla="*/ 955202 h 3944039"/>
              <a:gd name="connsiteX5028" fmla="*/ 482355 w 7127914"/>
              <a:gd name="connsiteY5028" fmla="*/ 945775 h 3944039"/>
              <a:gd name="connsiteX5029" fmla="*/ 472972 w 7127914"/>
              <a:gd name="connsiteY5029" fmla="*/ 936348 h 3944039"/>
              <a:gd name="connsiteX5030" fmla="*/ 504248 w 7127914"/>
              <a:gd name="connsiteY5030" fmla="*/ 936348 h 3944039"/>
              <a:gd name="connsiteX5031" fmla="*/ 494865 w 7127914"/>
              <a:gd name="connsiteY5031" fmla="*/ 945775 h 3944039"/>
              <a:gd name="connsiteX5032" fmla="*/ 504248 w 7127914"/>
              <a:gd name="connsiteY5032" fmla="*/ 955202 h 3944039"/>
              <a:gd name="connsiteX5033" fmla="*/ 513631 w 7127914"/>
              <a:gd name="connsiteY5033" fmla="*/ 945775 h 3944039"/>
              <a:gd name="connsiteX5034" fmla="*/ 504248 w 7127914"/>
              <a:gd name="connsiteY5034" fmla="*/ 936348 h 3944039"/>
              <a:gd name="connsiteX5035" fmla="*/ 538652 w 7127914"/>
              <a:gd name="connsiteY5035" fmla="*/ 936348 h 3944039"/>
              <a:gd name="connsiteX5036" fmla="*/ 529269 w 7127914"/>
              <a:gd name="connsiteY5036" fmla="*/ 945775 h 3944039"/>
              <a:gd name="connsiteX5037" fmla="*/ 538652 w 7127914"/>
              <a:gd name="connsiteY5037" fmla="*/ 955202 h 3944039"/>
              <a:gd name="connsiteX5038" fmla="*/ 548035 w 7127914"/>
              <a:gd name="connsiteY5038" fmla="*/ 945775 h 3944039"/>
              <a:gd name="connsiteX5039" fmla="*/ 538652 w 7127914"/>
              <a:gd name="connsiteY5039" fmla="*/ 936348 h 3944039"/>
              <a:gd name="connsiteX5040" fmla="*/ 569928 w 7127914"/>
              <a:gd name="connsiteY5040" fmla="*/ 936348 h 3944039"/>
              <a:gd name="connsiteX5041" fmla="*/ 560545 w 7127914"/>
              <a:gd name="connsiteY5041" fmla="*/ 945775 h 3944039"/>
              <a:gd name="connsiteX5042" fmla="*/ 569928 w 7127914"/>
              <a:gd name="connsiteY5042" fmla="*/ 955202 h 3944039"/>
              <a:gd name="connsiteX5043" fmla="*/ 579311 w 7127914"/>
              <a:gd name="connsiteY5043" fmla="*/ 945775 h 3944039"/>
              <a:gd name="connsiteX5044" fmla="*/ 569928 w 7127914"/>
              <a:gd name="connsiteY5044" fmla="*/ 936348 h 3944039"/>
              <a:gd name="connsiteX5045" fmla="*/ 601204 w 7127914"/>
              <a:gd name="connsiteY5045" fmla="*/ 936348 h 3944039"/>
              <a:gd name="connsiteX5046" fmla="*/ 591821 w 7127914"/>
              <a:gd name="connsiteY5046" fmla="*/ 945775 h 3944039"/>
              <a:gd name="connsiteX5047" fmla="*/ 601204 w 7127914"/>
              <a:gd name="connsiteY5047" fmla="*/ 955202 h 3944039"/>
              <a:gd name="connsiteX5048" fmla="*/ 610587 w 7127914"/>
              <a:gd name="connsiteY5048" fmla="*/ 945775 h 3944039"/>
              <a:gd name="connsiteX5049" fmla="*/ 601204 w 7127914"/>
              <a:gd name="connsiteY5049" fmla="*/ 936348 h 3944039"/>
              <a:gd name="connsiteX5050" fmla="*/ 632480 w 7127914"/>
              <a:gd name="connsiteY5050" fmla="*/ 936348 h 3944039"/>
              <a:gd name="connsiteX5051" fmla="*/ 623097 w 7127914"/>
              <a:gd name="connsiteY5051" fmla="*/ 945775 h 3944039"/>
              <a:gd name="connsiteX5052" fmla="*/ 632480 w 7127914"/>
              <a:gd name="connsiteY5052" fmla="*/ 955202 h 3944039"/>
              <a:gd name="connsiteX5053" fmla="*/ 641863 w 7127914"/>
              <a:gd name="connsiteY5053" fmla="*/ 945775 h 3944039"/>
              <a:gd name="connsiteX5054" fmla="*/ 632480 w 7127914"/>
              <a:gd name="connsiteY5054" fmla="*/ 936348 h 3944039"/>
              <a:gd name="connsiteX5055" fmla="*/ 663756 w 7127914"/>
              <a:gd name="connsiteY5055" fmla="*/ 936348 h 3944039"/>
              <a:gd name="connsiteX5056" fmla="*/ 654373 w 7127914"/>
              <a:gd name="connsiteY5056" fmla="*/ 945775 h 3944039"/>
              <a:gd name="connsiteX5057" fmla="*/ 663756 w 7127914"/>
              <a:gd name="connsiteY5057" fmla="*/ 955202 h 3944039"/>
              <a:gd name="connsiteX5058" fmla="*/ 673139 w 7127914"/>
              <a:gd name="connsiteY5058" fmla="*/ 945775 h 3944039"/>
              <a:gd name="connsiteX5059" fmla="*/ 663756 w 7127914"/>
              <a:gd name="connsiteY5059" fmla="*/ 936348 h 3944039"/>
              <a:gd name="connsiteX5060" fmla="*/ 757584 w 7127914"/>
              <a:gd name="connsiteY5060" fmla="*/ 936348 h 3944039"/>
              <a:gd name="connsiteX5061" fmla="*/ 748201 w 7127914"/>
              <a:gd name="connsiteY5061" fmla="*/ 945775 h 3944039"/>
              <a:gd name="connsiteX5062" fmla="*/ 757584 w 7127914"/>
              <a:gd name="connsiteY5062" fmla="*/ 955202 h 3944039"/>
              <a:gd name="connsiteX5063" fmla="*/ 766967 w 7127914"/>
              <a:gd name="connsiteY5063" fmla="*/ 945775 h 3944039"/>
              <a:gd name="connsiteX5064" fmla="*/ 757584 w 7127914"/>
              <a:gd name="connsiteY5064" fmla="*/ 936348 h 3944039"/>
              <a:gd name="connsiteX5065" fmla="*/ 788860 w 7127914"/>
              <a:gd name="connsiteY5065" fmla="*/ 936348 h 3944039"/>
              <a:gd name="connsiteX5066" fmla="*/ 779477 w 7127914"/>
              <a:gd name="connsiteY5066" fmla="*/ 945775 h 3944039"/>
              <a:gd name="connsiteX5067" fmla="*/ 788860 w 7127914"/>
              <a:gd name="connsiteY5067" fmla="*/ 955202 h 3944039"/>
              <a:gd name="connsiteX5068" fmla="*/ 798243 w 7127914"/>
              <a:gd name="connsiteY5068" fmla="*/ 945775 h 3944039"/>
              <a:gd name="connsiteX5069" fmla="*/ 788860 w 7127914"/>
              <a:gd name="connsiteY5069" fmla="*/ 936348 h 3944039"/>
              <a:gd name="connsiteX5070" fmla="*/ 820137 w 7127914"/>
              <a:gd name="connsiteY5070" fmla="*/ 936348 h 3944039"/>
              <a:gd name="connsiteX5071" fmla="*/ 810754 w 7127914"/>
              <a:gd name="connsiteY5071" fmla="*/ 945775 h 3944039"/>
              <a:gd name="connsiteX5072" fmla="*/ 820137 w 7127914"/>
              <a:gd name="connsiteY5072" fmla="*/ 955202 h 3944039"/>
              <a:gd name="connsiteX5073" fmla="*/ 829520 w 7127914"/>
              <a:gd name="connsiteY5073" fmla="*/ 945775 h 3944039"/>
              <a:gd name="connsiteX5074" fmla="*/ 820137 w 7127914"/>
              <a:gd name="connsiteY5074" fmla="*/ 936348 h 3944039"/>
              <a:gd name="connsiteX5075" fmla="*/ 851413 w 7127914"/>
              <a:gd name="connsiteY5075" fmla="*/ 936348 h 3944039"/>
              <a:gd name="connsiteX5076" fmla="*/ 842030 w 7127914"/>
              <a:gd name="connsiteY5076" fmla="*/ 945775 h 3944039"/>
              <a:gd name="connsiteX5077" fmla="*/ 851413 w 7127914"/>
              <a:gd name="connsiteY5077" fmla="*/ 955202 h 3944039"/>
              <a:gd name="connsiteX5078" fmla="*/ 860796 w 7127914"/>
              <a:gd name="connsiteY5078" fmla="*/ 945775 h 3944039"/>
              <a:gd name="connsiteX5079" fmla="*/ 851413 w 7127914"/>
              <a:gd name="connsiteY5079" fmla="*/ 936348 h 3944039"/>
              <a:gd name="connsiteX5080" fmla="*/ 882689 w 7127914"/>
              <a:gd name="connsiteY5080" fmla="*/ 936348 h 3944039"/>
              <a:gd name="connsiteX5081" fmla="*/ 873306 w 7127914"/>
              <a:gd name="connsiteY5081" fmla="*/ 945775 h 3944039"/>
              <a:gd name="connsiteX5082" fmla="*/ 882689 w 7127914"/>
              <a:gd name="connsiteY5082" fmla="*/ 955202 h 3944039"/>
              <a:gd name="connsiteX5083" fmla="*/ 892072 w 7127914"/>
              <a:gd name="connsiteY5083" fmla="*/ 945775 h 3944039"/>
              <a:gd name="connsiteX5084" fmla="*/ 882689 w 7127914"/>
              <a:gd name="connsiteY5084" fmla="*/ 936348 h 3944039"/>
              <a:gd name="connsiteX5085" fmla="*/ 913965 w 7127914"/>
              <a:gd name="connsiteY5085" fmla="*/ 936348 h 3944039"/>
              <a:gd name="connsiteX5086" fmla="*/ 904582 w 7127914"/>
              <a:gd name="connsiteY5086" fmla="*/ 945775 h 3944039"/>
              <a:gd name="connsiteX5087" fmla="*/ 913965 w 7127914"/>
              <a:gd name="connsiteY5087" fmla="*/ 955202 h 3944039"/>
              <a:gd name="connsiteX5088" fmla="*/ 923348 w 7127914"/>
              <a:gd name="connsiteY5088" fmla="*/ 945775 h 3944039"/>
              <a:gd name="connsiteX5089" fmla="*/ 913965 w 7127914"/>
              <a:gd name="connsiteY5089" fmla="*/ 936348 h 3944039"/>
              <a:gd name="connsiteX5090" fmla="*/ 945241 w 7127914"/>
              <a:gd name="connsiteY5090" fmla="*/ 936348 h 3944039"/>
              <a:gd name="connsiteX5091" fmla="*/ 935858 w 7127914"/>
              <a:gd name="connsiteY5091" fmla="*/ 945775 h 3944039"/>
              <a:gd name="connsiteX5092" fmla="*/ 945241 w 7127914"/>
              <a:gd name="connsiteY5092" fmla="*/ 955202 h 3944039"/>
              <a:gd name="connsiteX5093" fmla="*/ 954624 w 7127914"/>
              <a:gd name="connsiteY5093" fmla="*/ 945775 h 3944039"/>
              <a:gd name="connsiteX5094" fmla="*/ 945241 w 7127914"/>
              <a:gd name="connsiteY5094" fmla="*/ 936348 h 3944039"/>
              <a:gd name="connsiteX5095" fmla="*/ 976517 w 7127914"/>
              <a:gd name="connsiteY5095" fmla="*/ 936348 h 3944039"/>
              <a:gd name="connsiteX5096" fmla="*/ 967134 w 7127914"/>
              <a:gd name="connsiteY5096" fmla="*/ 945775 h 3944039"/>
              <a:gd name="connsiteX5097" fmla="*/ 976517 w 7127914"/>
              <a:gd name="connsiteY5097" fmla="*/ 955202 h 3944039"/>
              <a:gd name="connsiteX5098" fmla="*/ 985900 w 7127914"/>
              <a:gd name="connsiteY5098" fmla="*/ 945775 h 3944039"/>
              <a:gd name="connsiteX5099" fmla="*/ 976517 w 7127914"/>
              <a:gd name="connsiteY5099" fmla="*/ 936348 h 3944039"/>
              <a:gd name="connsiteX5100" fmla="*/ 1007793 w 7127914"/>
              <a:gd name="connsiteY5100" fmla="*/ 936348 h 3944039"/>
              <a:gd name="connsiteX5101" fmla="*/ 998410 w 7127914"/>
              <a:gd name="connsiteY5101" fmla="*/ 945775 h 3944039"/>
              <a:gd name="connsiteX5102" fmla="*/ 1007793 w 7127914"/>
              <a:gd name="connsiteY5102" fmla="*/ 955202 h 3944039"/>
              <a:gd name="connsiteX5103" fmla="*/ 1017176 w 7127914"/>
              <a:gd name="connsiteY5103" fmla="*/ 945775 h 3944039"/>
              <a:gd name="connsiteX5104" fmla="*/ 1007793 w 7127914"/>
              <a:gd name="connsiteY5104" fmla="*/ 936348 h 3944039"/>
              <a:gd name="connsiteX5105" fmla="*/ 1039069 w 7127914"/>
              <a:gd name="connsiteY5105" fmla="*/ 936348 h 3944039"/>
              <a:gd name="connsiteX5106" fmla="*/ 1029686 w 7127914"/>
              <a:gd name="connsiteY5106" fmla="*/ 945775 h 3944039"/>
              <a:gd name="connsiteX5107" fmla="*/ 1039069 w 7127914"/>
              <a:gd name="connsiteY5107" fmla="*/ 955202 h 3944039"/>
              <a:gd name="connsiteX5108" fmla="*/ 1048452 w 7127914"/>
              <a:gd name="connsiteY5108" fmla="*/ 945775 h 3944039"/>
              <a:gd name="connsiteX5109" fmla="*/ 1039069 w 7127914"/>
              <a:gd name="connsiteY5109" fmla="*/ 936348 h 3944039"/>
              <a:gd name="connsiteX5110" fmla="*/ 1070346 w 7127914"/>
              <a:gd name="connsiteY5110" fmla="*/ 936348 h 3944039"/>
              <a:gd name="connsiteX5111" fmla="*/ 1060963 w 7127914"/>
              <a:gd name="connsiteY5111" fmla="*/ 945775 h 3944039"/>
              <a:gd name="connsiteX5112" fmla="*/ 1070346 w 7127914"/>
              <a:gd name="connsiteY5112" fmla="*/ 955202 h 3944039"/>
              <a:gd name="connsiteX5113" fmla="*/ 1079729 w 7127914"/>
              <a:gd name="connsiteY5113" fmla="*/ 945775 h 3944039"/>
              <a:gd name="connsiteX5114" fmla="*/ 1070346 w 7127914"/>
              <a:gd name="connsiteY5114" fmla="*/ 936348 h 3944039"/>
              <a:gd name="connsiteX5115" fmla="*/ 1101622 w 7127914"/>
              <a:gd name="connsiteY5115" fmla="*/ 936348 h 3944039"/>
              <a:gd name="connsiteX5116" fmla="*/ 1092239 w 7127914"/>
              <a:gd name="connsiteY5116" fmla="*/ 945775 h 3944039"/>
              <a:gd name="connsiteX5117" fmla="*/ 1101622 w 7127914"/>
              <a:gd name="connsiteY5117" fmla="*/ 955202 h 3944039"/>
              <a:gd name="connsiteX5118" fmla="*/ 1111005 w 7127914"/>
              <a:gd name="connsiteY5118" fmla="*/ 945775 h 3944039"/>
              <a:gd name="connsiteX5119" fmla="*/ 1101622 w 7127914"/>
              <a:gd name="connsiteY5119" fmla="*/ 936348 h 3944039"/>
              <a:gd name="connsiteX5120" fmla="*/ 1132898 w 7127914"/>
              <a:gd name="connsiteY5120" fmla="*/ 936348 h 3944039"/>
              <a:gd name="connsiteX5121" fmla="*/ 1123515 w 7127914"/>
              <a:gd name="connsiteY5121" fmla="*/ 945775 h 3944039"/>
              <a:gd name="connsiteX5122" fmla="*/ 1132898 w 7127914"/>
              <a:gd name="connsiteY5122" fmla="*/ 955202 h 3944039"/>
              <a:gd name="connsiteX5123" fmla="*/ 1142281 w 7127914"/>
              <a:gd name="connsiteY5123" fmla="*/ 945775 h 3944039"/>
              <a:gd name="connsiteX5124" fmla="*/ 1132898 w 7127914"/>
              <a:gd name="connsiteY5124" fmla="*/ 936348 h 3944039"/>
              <a:gd name="connsiteX5125" fmla="*/ 1164174 w 7127914"/>
              <a:gd name="connsiteY5125" fmla="*/ 936348 h 3944039"/>
              <a:gd name="connsiteX5126" fmla="*/ 1154791 w 7127914"/>
              <a:gd name="connsiteY5126" fmla="*/ 945775 h 3944039"/>
              <a:gd name="connsiteX5127" fmla="*/ 1164174 w 7127914"/>
              <a:gd name="connsiteY5127" fmla="*/ 955202 h 3944039"/>
              <a:gd name="connsiteX5128" fmla="*/ 1173557 w 7127914"/>
              <a:gd name="connsiteY5128" fmla="*/ 945775 h 3944039"/>
              <a:gd name="connsiteX5129" fmla="*/ 1164174 w 7127914"/>
              <a:gd name="connsiteY5129" fmla="*/ 936348 h 3944039"/>
              <a:gd name="connsiteX5130" fmla="*/ 1195450 w 7127914"/>
              <a:gd name="connsiteY5130" fmla="*/ 936348 h 3944039"/>
              <a:gd name="connsiteX5131" fmla="*/ 1186067 w 7127914"/>
              <a:gd name="connsiteY5131" fmla="*/ 945775 h 3944039"/>
              <a:gd name="connsiteX5132" fmla="*/ 1195450 w 7127914"/>
              <a:gd name="connsiteY5132" fmla="*/ 955202 h 3944039"/>
              <a:gd name="connsiteX5133" fmla="*/ 1204833 w 7127914"/>
              <a:gd name="connsiteY5133" fmla="*/ 945775 h 3944039"/>
              <a:gd name="connsiteX5134" fmla="*/ 1195450 w 7127914"/>
              <a:gd name="connsiteY5134" fmla="*/ 936348 h 3944039"/>
              <a:gd name="connsiteX5135" fmla="*/ 1226726 w 7127914"/>
              <a:gd name="connsiteY5135" fmla="*/ 936348 h 3944039"/>
              <a:gd name="connsiteX5136" fmla="*/ 1217343 w 7127914"/>
              <a:gd name="connsiteY5136" fmla="*/ 945775 h 3944039"/>
              <a:gd name="connsiteX5137" fmla="*/ 1226726 w 7127914"/>
              <a:gd name="connsiteY5137" fmla="*/ 955202 h 3944039"/>
              <a:gd name="connsiteX5138" fmla="*/ 1236109 w 7127914"/>
              <a:gd name="connsiteY5138" fmla="*/ 945775 h 3944039"/>
              <a:gd name="connsiteX5139" fmla="*/ 1226726 w 7127914"/>
              <a:gd name="connsiteY5139" fmla="*/ 936348 h 3944039"/>
              <a:gd name="connsiteX5140" fmla="*/ 1258002 w 7127914"/>
              <a:gd name="connsiteY5140" fmla="*/ 936348 h 3944039"/>
              <a:gd name="connsiteX5141" fmla="*/ 1248619 w 7127914"/>
              <a:gd name="connsiteY5141" fmla="*/ 945775 h 3944039"/>
              <a:gd name="connsiteX5142" fmla="*/ 1258002 w 7127914"/>
              <a:gd name="connsiteY5142" fmla="*/ 955202 h 3944039"/>
              <a:gd name="connsiteX5143" fmla="*/ 1267385 w 7127914"/>
              <a:gd name="connsiteY5143" fmla="*/ 945775 h 3944039"/>
              <a:gd name="connsiteX5144" fmla="*/ 1258002 w 7127914"/>
              <a:gd name="connsiteY5144" fmla="*/ 936348 h 3944039"/>
              <a:gd name="connsiteX5145" fmla="*/ 1289278 w 7127914"/>
              <a:gd name="connsiteY5145" fmla="*/ 936348 h 3944039"/>
              <a:gd name="connsiteX5146" fmla="*/ 1279895 w 7127914"/>
              <a:gd name="connsiteY5146" fmla="*/ 945775 h 3944039"/>
              <a:gd name="connsiteX5147" fmla="*/ 1289278 w 7127914"/>
              <a:gd name="connsiteY5147" fmla="*/ 955202 h 3944039"/>
              <a:gd name="connsiteX5148" fmla="*/ 1298661 w 7127914"/>
              <a:gd name="connsiteY5148" fmla="*/ 945775 h 3944039"/>
              <a:gd name="connsiteX5149" fmla="*/ 1289278 w 7127914"/>
              <a:gd name="connsiteY5149" fmla="*/ 936348 h 3944039"/>
              <a:gd name="connsiteX5150" fmla="*/ 1320554 w 7127914"/>
              <a:gd name="connsiteY5150" fmla="*/ 936348 h 3944039"/>
              <a:gd name="connsiteX5151" fmla="*/ 1311171 w 7127914"/>
              <a:gd name="connsiteY5151" fmla="*/ 945775 h 3944039"/>
              <a:gd name="connsiteX5152" fmla="*/ 1320554 w 7127914"/>
              <a:gd name="connsiteY5152" fmla="*/ 955202 h 3944039"/>
              <a:gd name="connsiteX5153" fmla="*/ 1329937 w 7127914"/>
              <a:gd name="connsiteY5153" fmla="*/ 945775 h 3944039"/>
              <a:gd name="connsiteX5154" fmla="*/ 1320554 w 7127914"/>
              <a:gd name="connsiteY5154" fmla="*/ 936348 h 3944039"/>
              <a:gd name="connsiteX5155" fmla="*/ 1351831 w 7127914"/>
              <a:gd name="connsiteY5155" fmla="*/ 936348 h 3944039"/>
              <a:gd name="connsiteX5156" fmla="*/ 1342448 w 7127914"/>
              <a:gd name="connsiteY5156" fmla="*/ 945775 h 3944039"/>
              <a:gd name="connsiteX5157" fmla="*/ 1351831 w 7127914"/>
              <a:gd name="connsiteY5157" fmla="*/ 955202 h 3944039"/>
              <a:gd name="connsiteX5158" fmla="*/ 1361214 w 7127914"/>
              <a:gd name="connsiteY5158" fmla="*/ 945775 h 3944039"/>
              <a:gd name="connsiteX5159" fmla="*/ 1351831 w 7127914"/>
              <a:gd name="connsiteY5159" fmla="*/ 936348 h 3944039"/>
              <a:gd name="connsiteX5160" fmla="*/ 1383107 w 7127914"/>
              <a:gd name="connsiteY5160" fmla="*/ 936348 h 3944039"/>
              <a:gd name="connsiteX5161" fmla="*/ 1373724 w 7127914"/>
              <a:gd name="connsiteY5161" fmla="*/ 945775 h 3944039"/>
              <a:gd name="connsiteX5162" fmla="*/ 1383107 w 7127914"/>
              <a:gd name="connsiteY5162" fmla="*/ 955202 h 3944039"/>
              <a:gd name="connsiteX5163" fmla="*/ 1392490 w 7127914"/>
              <a:gd name="connsiteY5163" fmla="*/ 945775 h 3944039"/>
              <a:gd name="connsiteX5164" fmla="*/ 1383107 w 7127914"/>
              <a:gd name="connsiteY5164" fmla="*/ 936348 h 3944039"/>
              <a:gd name="connsiteX5165" fmla="*/ 1414383 w 7127914"/>
              <a:gd name="connsiteY5165" fmla="*/ 936348 h 3944039"/>
              <a:gd name="connsiteX5166" fmla="*/ 1405000 w 7127914"/>
              <a:gd name="connsiteY5166" fmla="*/ 945775 h 3944039"/>
              <a:gd name="connsiteX5167" fmla="*/ 1414383 w 7127914"/>
              <a:gd name="connsiteY5167" fmla="*/ 955202 h 3944039"/>
              <a:gd name="connsiteX5168" fmla="*/ 1423766 w 7127914"/>
              <a:gd name="connsiteY5168" fmla="*/ 945775 h 3944039"/>
              <a:gd name="connsiteX5169" fmla="*/ 1414383 w 7127914"/>
              <a:gd name="connsiteY5169" fmla="*/ 936348 h 3944039"/>
              <a:gd name="connsiteX5170" fmla="*/ 1445659 w 7127914"/>
              <a:gd name="connsiteY5170" fmla="*/ 936348 h 3944039"/>
              <a:gd name="connsiteX5171" fmla="*/ 1436276 w 7127914"/>
              <a:gd name="connsiteY5171" fmla="*/ 945775 h 3944039"/>
              <a:gd name="connsiteX5172" fmla="*/ 1445659 w 7127914"/>
              <a:gd name="connsiteY5172" fmla="*/ 955202 h 3944039"/>
              <a:gd name="connsiteX5173" fmla="*/ 1455042 w 7127914"/>
              <a:gd name="connsiteY5173" fmla="*/ 945775 h 3944039"/>
              <a:gd name="connsiteX5174" fmla="*/ 1445659 w 7127914"/>
              <a:gd name="connsiteY5174" fmla="*/ 936348 h 3944039"/>
              <a:gd name="connsiteX5175" fmla="*/ 1476935 w 7127914"/>
              <a:gd name="connsiteY5175" fmla="*/ 936348 h 3944039"/>
              <a:gd name="connsiteX5176" fmla="*/ 1467552 w 7127914"/>
              <a:gd name="connsiteY5176" fmla="*/ 945775 h 3944039"/>
              <a:gd name="connsiteX5177" fmla="*/ 1476935 w 7127914"/>
              <a:gd name="connsiteY5177" fmla="*/ 955202 h 3944039"/>
              <a:gd name="connsiteX5178" fmla="*/ 1486318 w 7127914"/>
              <a:gd name="connsiteY5178" fmla="*/ 945775 h 3944039"/>
              <a:gd name="connsiteX5179" fmla="*/ 1476935 w 7127914"/>
              <a:gd name="connsiteY5179" fmla="*/ 936348 h 3944039"/>
              <a:gd name="connsiteX5180" fmla="*/ 1508211 w 7127914"/>
              <a:gd name="connsiteY5180" fmla="*/ 936348 h 3944039"/>
              <a:gd name="connsiteX5181" fmla="*/ 1498828 w 7127914"/>
              <a:gd name="connsiteY5181" fmla="*/ 945775 h 3944039"/>
              <a:gd name="connsiteX5182" fmla="*/ 1508211 w 7127914"/>
              <a:gd name="connsiteY5182" fmla="*/ 955202 h 3944039"/>
              <a:gd name="connsiteX5183" fmla="*/ 1517594 w 7127914"/>
              <a:gd name="connsiteY5183" fmla="*/ 945775 h 3944039"/>
              <a:gd name="connsiteX5184" fmla="*/ 1508211 w 7127914"/>
              <a:gd name="connsiteY5184" fmla="*/ 936348 h 3944039"/>
              <a:gd name="connsiteX5185" fmla="*/ 1539487 w 7127914"/>
              <a:gd name="connsiteY5185" fmla="*/ 936348 h 3944039"/>
              <a:gd name="connsiteX5186" fmla="*/ 1530104 w 7127914"/>
              <a:gd name="connsiteY5186" fmla="*/ 945775 h 3944039"/>
              <a:gd name="connsiteX5187" fmla="*/ 1539487 w 7127914"/>
              <a:gd name="connsiteY5187" fmla="*/ 955202 h 3944039"/>
              <a:gd name="connsiteX5188" fmla="*/ 1548870 w 7127914"/>
              <a:gd name="connsiteY5188" fmla="*/ 945775 h 3944039"/>
              <a:gd name="connsiteX5189" fmla="*/ 1539487 w 7127914"/>
              <a:gd name="connsiteY5189" fmla="*/ 936348 h 3944039"/>
              <a:gd name="connsiteX5190" fmla="*/ 1570763 w 7127914"/>
              <a:gd name="connsiteY5190" fmla="*/ 936348 h 3944039"/>
              <a:gd name="connsiteX5191" fmla="*/ 1561380 w 7127914"/>
              <a:gd name="connsiteY5191" fmla="*/ 945775 h 3944039"/>
              <a:gd name="connsiteX5192" fmla="*/ 1570763 w 7127914"/>
              <a:gd name="connsiteY5192" fmla="*/ 955202 h 3944039"/>
              <a:gd name="connsiteX5193" fmla="*/ 1580146 w 7127914"/>
              <a:gd name="connsiteY5193" fmla="*/ 945775 h 3944039"/>
              <a:gd name="connsiteX5194" fmla="*/ 1570763 w 7127914"/>
              <a:gd name="connsiteY5194" fmla="*/ 936348 h 3944039"/>
              <a:gd name="connsiteX5195" fmla="*/ 1883525 w 7127914"/>
              <a:gd name="connsiteY5195" fmla="*/ 936348 h 3944039"/>
              <a:gd name="connsiteX5196" fmla="*/ 1874142 w 7127914"/>
              <a:gd name="connsiteY5196" fmla="*/ 945775 h 3944039"/>
              <a:gd name="connsiteX5197" fmla="*/ 1883525 w 7127914"/>
              <a:gd name="connsiteY5197" fmla="*/ 955202 h 3944039"/>
              <a:gd name="connsiteX5198" fmla="*/ 1892908 w 7127914"/>
              <a:gd name="connsiteY5198" fmla="*/ 945775 h 3944039"/>
              <a:gd name="connsiteX5199" fmla="*/ 1883525 w 7127914"/>
              <a:gd name="connsiteY5199" fmla="*/ 936348 h 3944039"/>
              <a:gd name="connsiteX5200" fmla="*/ 1914801 w 7127914"/>
              <a:gd name="connsiteY5200" fmla="*/ 936348 h 3944039"/>
              <a:gd name="connsiteX5201" fmla="*/ 1905418 w 7127914"/>
              <a:gd name="connsiteY5201" fmla="*/ 945775 h 3944039"/>
              <a:gd name="connsiteX5202" fmla="*/ 1914801 w 7127914"/>
              <a:gd name="connsiteY5202" fmla="*/ 955202 h 3944039"/>
              <a:gd name="connsiteX5203" fmla="*/ 1924184 w 7127914"/>
              <a:gd name="connsiteY5203" fmla="*/ 945775 h 3944039"/>
              <a:gd name="connsiteX5204" fmla="*/ 1914801 w 7127914"/>
              <a:gd name="connsiteY5204" fmla="*/ 936348 h 3944039"/>
              <a:gd name="connsiteX5205" fmla="*/ 1946077 w 7127914"/>
              <a:gd name="connsiteY5205" fmla="*/ 936348 h 3944039"/>
              <a:gd name="connsiteX5206" fmla="*/ 1936694 w 7127914"/>
              <a:gd name="connsiteY5206" fmla="*/ 945775 h 3944039"/>
              <a:gd name="connsiteX5207" fmla="*/ 1946077 w 7127914"/>
              <a:gd name="connsiteY5207" fmla="*/ 955202 h 3944039"/>
              <a:gd name="connsiteX5208" fmla="*/ 1955460 w 7127914"/>
              <a:gd name="connsiteY5208" fmla="*/ 945775 h 3944039"/>
              <a:gd name="connsiteX5209" fmla="*/ 1946077 w 7127914"/>
              <a:gd name="connsiteY5209" fmla="*/ 936348 h 3944039"/>
              <a:gd name="connsiteX5210" fmla="*/ 1977353 w 7127914"/>
              <a:gd name="connsiteY5210" fmla="*/ 936348 h 3944039"/>
              <a:gd name="connsiteX5211" fmla="*/ 1967970 w 7127914"/>
              <a:gd name="connsiteY5211" fmla="*/ 945775 h 3944039"/>
              <a:gd name="connsiteX5212" fmla="*/ 1977353 w 7127914"/>
              <a:gd name="connsiteY5212" fmla="*/ 955202 h 3944039"/>
              <a:gd name="connsiteX5213" fmla="*/ 1986736 w 7127914"/>
              <a:gd name="connsiteY5213" fmla="*/ 945775 h 3944039"/>
              <a:gd name="connsiteX5214" fmla="*/ 1977353 w 7127914"/>
              <a:gd name="connsiteY5214" fmla="*/ 936348 h 3944039"/>
              <a:gd name="connsiteX5215" fmla="*/ 2383943 w 7127914"/>
              <a:gd name="connsiteY5215" fmla="*/ 936348 h 3944039"/>
              <a:gd name="connsiteX5216" fmla="*/ 2374560 w 7127914"/>
              <a:gd name="connsiteY5216" fmla="*/ 945775 h 3944039"/>
              <a:gd name="connsiteX5217" fmla="*/ 2383943 w 7127914"/>
              <a:gd name="connsiteY5217" fmla="*/ 955202 h 3944039"/>
              <a:gd name="connsiteX5218" fmla="*/ 2393326 w 7127914"/>
              <a:gd name="connsiteY5218" fmla="*/ 945775 h 3944039"/>
              <a:gd name="connsiteX5219" fmla="*/ 2383943 w 7127914"/>
              <a:gd name="connsiteY5219" fmla="*/ 936348 h 3944039"/>
              <a:gd name="connsiteX5220" fmla="*/ 2415219 w 7127914"/>
              <a:gd name="connsiteY5220" fmla="*/ 936348 h 3944039"/>
              <a:gd name="connsiteX5221" fmla="*/ 2405836 w 7127914"/>
              <a:gd name="connsiteY5221" fmla="*/ 945775 h 3944039"/>
              <a:gd name="connsiteX5222" fmla="*/ 2415219 w 7127914"/>
              <a:gd name="connsiteY5222" fmla="*/ 955202 h 3944039"/>
              <a:gd name="connsiteX5223" fmla="*/ 2424602 w 7127914"/>
              <a:gd name="connsiteY5223" fmla="*/ 945775 h 3944039"/>
              <a:gd name="connsiteX5224" fmla="*/ 2415219 w 7127914"/>
              <a:gd name="connsiteY5224" fmla="*/ 936348 h 3944039"/>
              <a:gd name="connsiteX5225" fmla="*/ 3259674 w 7127914"/>
              <a:gd name="connsiteY5225" fmla="*/ 936348 h 3944039"/>
              <a:gd name="connsiteX5226" fmla="*/ 3250291 w 7127914"/>
              <a:gd name="connsiteY5226" fmla="*/ 945775 h 3944039"/>
              <a:gd name="connsiteX5227" fmla="*/ 3259674 w 7127914"/>
              <a:gd name="connsiteY5227" fmla="*/ 955202 h 3944039"/>
              <a:gd name="connsiteX5228" fmla="*/ 3269057 w 7127914"/>
              <a:gd name="connsiteY5228" fmla="*/ 945775 h 3944039"/>
              <a:gd name="connsiteX5229" fmla="*/ 3259674 w 7127914"/>
              <a:gd name="connsiteY5229" fmla="*/ 936348 h 3944039"/>
              <a:gd name="connsiteX5230" fmla="*/ 3290950 w 7127914"/>
              <a:gd name="connsiteY5230" fmla="*/ 936348 h 3944039"/>
              <a:gd name="connsiteX5231" fmla="*/ 3281567 w 7127914"/>
              <a:gd name="connsiteY5231" fmla="*/ 945775 h 3944039"/>
              <a:gd name="connsiteX5232" fmla="*/ 3290950 w 7127914"/>
              <a:gd name="connsiteY5232" fmla="*/ 955202 h 3944039"/>
              <a:gd name="connsiteX5233" fmla="*/ 3300333 w 7127914"/>
              <a:gd name="connsiteY5233" fmla="*/ 945775 h 3944039"/>
              <a:gd name="connsiteX5234" fmla="*/ 3290950 w 7127914"/>
              <a:gd name="connsiteY5234" fmla="*/ 936348 h 3944039"/>
              <a:gd name="connsiteX5235" fmla="*/ 3322226 w 7127914"/>
              <a:gd name="connsiteY5235" fmla="*/ 936348 h 3944039"/>
              <a:gd name="connsiteX5236" fmla="*/ 3312843 w 7127914"/>
              <a:gd name="connsiteY5236" fmla="*/ 945775 h 3944039"/>
              <a:gd name="connsiteX5237" fmla="*/ 3322226 w 7127914"/>
              <a:gd name="connsiteY5237" fmla="*/ 955202 h 3944039"/>
              <a:gd name="connsiteX5238" fmla="*/ 3331609 w 7127914"/>
              <a:gd name="connsiteY5238" fmla="*/ 945775 h 3944039"/>
              <a:gd name="connsiteX5239" fmla="*/ 3322226 w 7127914"/>
              <a:gd name="connsiteY5239" fmla="*/ 936348 h 3944039"/>
              <a:gd name="connsiteX5240" fmla="*/ 3353502 w 7127914"/>
              <a:gd name="connsiteY5240" fmla="*/ 936348 h 3944039"/>
              <a:gd name="connsiteX5241" fmla="*/ 3344119 w 7127914"/>
              <a:gd name="connsiteY5241" fmla="*/ 945775 h 3944039"/>
              <a:gd name="connsiteX5242" fmla="*/ 3353502 w 7127914"/>
              <a:gd name="connsiteY5242" fmla="*/ 955202 h 3944039"/>
              <a:gd name="connsiteX5243" fmla="*/ 3362885 w 7127914"/>
              <a:gd name="connsiteY5243" fmla="*/ 945775 h 3944039"/>
              <a:gd name="connsiteX5244" fmla="*/ 3353502 w 7127914"/>
              <a:gd name="connsiteY5244" fmla="*/ 936348 h 3944039"/>
              <a:gd name="connsiteX5245" fmla="*/ 3384778 w 7127914"/>
              <a:gd name="connsiteY5245" fmla="*/ 936348 h 3944039"/>
              <a:gd name="connsiteX5246" fmla="*/ 3375395 w 7127914"/>
              <a:gd name="connsiteY5246" fmla="*/ 945775 h 3944039"/>
              <a:gd name="connsiteX5247" fmla="*/ 3384778 w 7127914"/>
              <a:gd name="connsiteY5247" fmla="*/ 955202 h 3944039"/>
              <a:gd name="connsiteX5248" fmla="*/ 3394161 w 7127914"/>
              <a:gd name="connsiteY5248" fmla="*/ 945775 h 3944039"/>
              <a:gd name="connsiteX5249" fmla="*/ 3384778 w 7127914"/>
              <a:gd name="connsiteY5249" fmla="*/ 936348 h 3944039"/>
              <a:gd name="connsiteX5250" fmla="*/ 3416054 w 7127914"/>
              <a:gd name="connsiteY5250" fmla="*/ 936348 h 3944039"/>
              <a:gd name="connsiteX5251" fmla="*/ 3406671 w 7127914"/>
              <a:gd name="connsiteY5251" fmla="*/ 945775 h 3944039"/>
              <a:gd name="connsiteX5252" fmla="*/ 3416054 w 7127914"/>
              <a:gd name="connsiteY5252" fmla="*/ 955202 h 3944039"/>
              <a:gd name="connsiteX5253" fmla="*/ 3425437 w 7127914"/>
              <a:gd name="connsiteY5253" fmla="*/ 945775 h 3944039"/>
              <a:gd name="connsiteX5254" fmla="*/ 3416054 w 7127914"/>
              <a:gd name="connsiteY5254" fmla="*/ 936348 h 3944039"/>
              <a:gd name="connsiteX5255" fmla="*/ 3447331 w 7127914"/>
              <a:gd name="connsiteY5255" fmla="*/ 936348 h 3944039"/>
              <a:gd name="connsiteX5256" fmla="*/ 3437948 w 7127914"/>
              <a:gd name="connsiteY5256" fmla="*/ 945775 h 3944039"/>
              <a:gd name="connsiteX5257" fmla="*/ 3447331 w 7127914"/>
              <a:gd name="connsiteY5257" fmla="*/ 955202 h 3944039"/>
              <a:gd name="connsiteX5258" fmla="*/ 3456714 w 7127914"/>
              <a:gd name="connsiteY5258" fmla="*/ 945775 h 3944039"/>
              <a:gd name="connsiteX5259" fmla="*/ 3447331 w 7127914"/>
              <a:gd name="connsiteY5259" fmla="*/ 936348 h 3944039"/>
              <a:gd name="connsiteX5260" fmla="*/ 3509883 w 7127914"/>
              <a:gd name="connsiteY5260" fmla="*/ 936348 h 3944039"/>
              <a:gd name="connsiteX5261" fmla="*/ 3500500 w 7127914"/>
              <a:gd name="connsiteY5261" fmla="*/ 945775 h 3944039"/>
              <a:gd name="connsiteX5262" fmla="*/ 3509883 w 7127914"/>
              <a:gd name="connsiteY5262" fmla="*/ 955202 h 3944039"/>
              <a:gd name="connsiteX5263" fmla="*/ 3519266 w 7127914"/>
              <a:gd name="connsiteY5263" fmla="*/ 945775 h 3944039"/>
              <a:gd name="connsiteX5264" fmla="*/ 3509883 w 7127914"/>
              <a:gd name="connsiteY5264" fmla="*/ 936348 h 3944039"/>
              <a:gd name="connsiteX5265" fmla="*/ 3541159 w 7127914"/>
              <a:gd name="connsiteY5265" fmla="*/ 936348 h 3944039"/>
              <a:gd name="connsiteX5266" fmla="*/ 3531776 w 7127914"/>
              <a:gd name="connsiteY5266" fmla="*/ 945775 h 3944039"/>
              <a:gd name="connsiteX5267" fmla="*/ 3541159 w 7127914"/>
              <a:gd name="connsiteY5267" fmla="*/ 955202 h 3944039"/>
              <a:gd name="connsiteX5268" fmla="*/ 3550542 w 7127914"/>
              <a:gd name="connsiteY5268" fmla="*/ 945775 h 3944039"/>
              <a:gd name="connsiteX5269" fmla="*/ 3541159 w 7127914"/>
              <a:gd name="connsiteY5269" fmla="*/ 936348 h 3944039"/>
              <a:gd name="connsiteX5270" fmla="*/ 3572435 w 7127914"/>
              <a:gd name="connsiteY5270" fmla="*/ 936348 h 3944039"/>
              <a:gd name="connsiteX5271" fmla="*/ 3563052 w 7127914"/>
              <a:gd name="connsiteY5271" fmla="*/ 945775 h 3944039"/>
              <a:gd name="connsiteX5272" fmla="*/ 3572435 w 7127914"/>
              <a:gd name="connsiteY5272" fmla="*/ 955202 h 3944039"/>
              <a:gd name="connsiteX5273" fmla="*/ 3581818 w 7127914"/>
              <a:gd name="connsiteY5273" fmla="*/ 945775 h 3944039"/>
              <a:gd name="connsiteX5274" fmla="*/ 3572435 w 7127914"/>
              <a:gd name="connsiteY5274" fmla="*/ 936348 h 3944039"/>
              <a:gd name="connsiteX5275" fmla="*/ 3603711 w 7127914"/>
              <a:gd name="connsiteY5275" fmla="*/ 936348 h 3944039"/>
              <a:gd name="connsiteX5276" fmla="*/ 3594328 w 7127914"/>
              <a:gd name="connsiteY5276" fmla="*/ 945775 h 3944039"/>
              <a:gd name="connsiteX5277" fmla="*/ 3603711 w 7127914"/>
              <a:gd name="connsiteY5277" fmla="*/ 955202 h 3944039"/>
              <a:gd name="connsiteX5278" fmla="*/ 3613094 w 7127914"/>
              <a:gd name="connsiteY5278" fmla="*/ 945775 h 3944039"/>
              <a:gd name="connsiteX5279" fmla="*/ 3603711 w 7127914"/>
              <a:gd name="connsiteY5279" fmla="*/ 936348 h 3944039"/>
              <a:gd name="connsiteX5280" fmla="*/ 3634987 w 7127914"/>
              <a:gd name="connsiteY5280" fmla="*/ 936348 h 3944039"/>
              <a:gd name="connsiteX5281" fmla="*/ 3625604 w 7127914"/>
              <a:gd name="connsiteY5281" fmla="*/ 945775 h 3944039"/>
              <a:gd name="connsiteX5282" fmla="*/ 3634987 w 7127914"/>
              <a:gd name="connsiteY5282" fmla="*/ 955202 h 3944039"/>
              <a:gd name="connsiteX5283" fmla="*/ 3644370 w 7127914"/>
              <a:gd name="connsiteY5283" fmla="*/ 945775 h 3944039"/>
              <a:gd name="connsiteX5284" fmla="*/ 3634987 w 7127914"/>
              <a:gd name="connsiteY5284" fmla="*/ 936348 h 3944039"/>
              <a:gd name="connsiteX5285" fmla="*/ 3666263 w 7127914"/>
              <a:gd name="connsiteY5285" fmla="*/ 936348 h 3944039"/>
              <a:gd name="connsiteX5286" fmla="*/ 3656880 w 7127914"/>
              <a:gd name="connsiteY5286" fmla="*/ 945775 h 3944039"/>
              <a:gd name="connsiteX5287" fmla="*/ 3666263 w 7127914"/>
              <a:gd name="connsiteY5287" fmla="*/ 955202 h 3944039"/>
              <a:gd name="connsiteX5288" fmla="*/ 3675646 w 7127914"/>
              <a:gd name="connsiteY5288" fmla="*/ 945775 h 3944039"/>
              <a:gd name="connsiteX5289" fmla="*/ 3666263 w 7127914"/>
              <a:gd name="connsiteY5289" fmla="*/ 936348 h 3944039"/>
              <a:gd name="connsiteX5290" fmla="*/ 3697540 w 7127914"/>
              <a:gd name="connsiteY5290" fmla="*/ 936348 h 3944039"/>
              <a:gd name="connsiteX5291" fmla="*/ 3688157 w 7127914"/>
              <a:gd name="connsiteY5291" fmla="*/ 945775 h 3944039"/>
              <a:gd name="connsiteX5292" fmla="*/ 3697540 w 7127914"/>
              <a:gd name="connsiteY5292" fmla="*/ 955202 h 3944039"/>
              <a:gd name="connsiteX5293" fmla="*/ 3706923 w 7127914"/>
              <a:gd name="connsiteY5293" fmla="*/ 945775 h 3944039"/>
              <a:gd name="connsiteX5294" fmla="*/ 3697540 w 7127914"/>
              <a:gd name="connsiteY5294" fmla="*/ 936348 h 3944039"/>
              <a:gd name="connsiteX5295" fmla="*/ 3728816 w 7127914"/>
              <a:gd name="connsiteY5295" fmla="*/ 936348 h 3944039"/>
              <a:gd name="connsiteX5296" fmla="*/ 3719433 w 7127914"/>
              <a:gd name="connsiteY5296" fmla="*/ 945775 h 3944039"/>
              <a:gd name="connsiteX5297" fmla="*/ 3728816 w 7127914"/>
              <a:gd name="connsiteY5297" fmla="*/ 955202 h 3944039"/>
              <a:gd name="connsiteX5298" fmla="*/ 3738199 w 7127914"/>
              <a:gd name="connsiteY5298" fmla="*/ 945775 h 3944039"/>
              <a:gd name="connsiteX5299" fmla="*/ 3728816 w 7127914"/>
              <a:gd name="connsiteY5299" fmla="*/ 936348 h 3944039"/>
              <a:gd name="connsiteX5300" fmla="*/ 3760092 w 7127914"/>
              <a:gd name="connsiteY5300" fmla="*/ 936348 h 3944039"/>
              <a:gd name="connsiteX5301" fmla="*/ 3750709 w 7127914"/>
              <a:gd name="connsiteY5301" fmla="*/ 945775 h 3944039"/>
              <a:gd name="connsiteX5302" fmla="*/ 3760092 w 7127914"/>
              <a:gd name="connsiteY5302" fmla="*/ 955202 h 3944039"/>
              <a:gd name="connsiteX5303" fmla="*/ 3769475 w 7127914"/>
              <a:gd name="connsiteY5303" fmla="*/ 945775 h 3944039"/>
              <a:gd name="connsiteX5304" fmla="*/ 3760092 w 7127914"/>
              <a:gd name="connsiteY5304" fmla="*/ 936348 h 3944039"/>
              <a:gd name="connsiteX5305" fmla="*/ 3791368 w 7127914"/>
              <a:gd name="connsiteY5305" fmla="*/ 936348 h 3944039"/>
              <a:gd name="connsiteX5306" fmla="*/ 3781985 w 7127914"/>
              <a:gd name="connsiteY5306" fmla="*/ 945775 h 3944039"/>
              <a:gd name="connsiteX5307" fmla="*/ 3791368 w 7127914"/>
              <a:gd name="connsiteY5307" fmla="*/ 955202 h 3944039"/>
              <a:gd name="connsiteX5308" fmla="*/ 3800751 w 7127914"/>
              <a:gd name="connsiteY5308" fmla="*/ 945775 h 3944039"/>
              <a:gd name="connsiteX5309" fmla="*/ 3791368 w 7127914"/>
              <a:gd name="connsiteY5309" fmla="*/ 936348 h 3944039"/>
              <a:gd name="connsiteX5310" fmla="*/ 3822644 w 7127914"/>
              <a:gd name="connsiteY5310" fmla="*/ 936348 h 3944039"/>
              <a:gd name="connsiteX5311" fmla="*/ 3813261 w 7127914"/>
              <a:gd name="connsiteY5311" fmla="*/ 945775 h 3944039"/>
              <a:gd name="connsiteX5312" fmla="*/ 3822644 w 7127914"/>
              <a:gd name="connsiteY5312" fmla="*/ 955202 h 3944039"/>
              <a:gd name="connsiteX5313" fmla="*/ 3832027 w 7127914"/>
              <a:gd name="connsiteY5313" fmla="*/ 945775 h 3944039"/>
              <a:gd name="connsiteX5314" fmla="*/ 3822644 w 7127914"/>
              <a:gd name="connsiteY5314" fmla="*/ 936348 h 3944039"/>
              <a:gd name="connsiteX5315" fmla="*/ 3853920 w 7127914"/>
              <a:gd name="connsiteY5315" fmla="*/ 936348 h 3944039"/>
              <a:gd name="connsiteX5316" fmla="*/ 3844537 w 7127914"/>
              <a:gd name="connsiteY5316" fmla="*/ 945775 h 3944039"/>
              <a:gd name="connsiteX5317" fmla="*/ 3853920 w 7127914"/>
              <a:gd name="connsiteY5317" fmla="*/ 955202 h 3944039"/>
              <a:gd name="connsiteX5318" fmla="*/ 3863303 w 7127914"/>
              <a:gd name="connsiteY5318" fmla="*/ 945775 h 3944039"/>
              <a:gd name="connsiteX5319" fmla="*/ 3853920 w 7127914"/>
              <a:gd name="connsiteY5319" fmla="*/ 936348 h 3944039"/>
              <a:gd name="connsiteX5320" fmla="*/ 3885196 w 7127914"/>
              <a:gd name="connsiteY5320" fmla="*/ 936348 h 3944039"/>
              <a:gd name="connsiteX5321" fmla="*/ 3875813 w 7127914"/>
              <a:gd name="connsiteY5321" fmla="*/ 945775 h 3944039"/>
              <a:gd name="connsiteX5322" fmla="*/ 3885196 w 7127914"/>
              <a:gd name="connsiteY5322" fmla="*/ 955202 h 3944039"/>
              <a:gd name="connsiteX5323" fmla="*/ 3894579 w 7127914"/>
              <a:gd name="connsiteY5323" fmla="*/ 945775 h 3944039"/>
              <a:gd name="connsiteX5324" fmla="*/ 3885196 w 7127914"/>
              <a:gd name="connsiteY5324" fmla="*/ 936348 h 3944039"/>
              <a:gd name="connsiteX5325" fmla="*/ 3916472 w 7127914"/>
              <a:gd name="connsiteY5325" fmla="*/ 936348 h 3944039"/>
              <a:gd name="connsiteX5326" fmla="*/ 3907089 w 7127914"/>
              <a:gd name="connsiteY5326" fmla="*/ 945775 h 3944039"/>
              <a:gd name="connsiteX5327" fmla="*/ 3916472 w 7127914"/>
              <a:gd name="connsiteY5327" fmla="*/ 955202 h 3944039"/>
              <a:gd name="connsiteX5328" fmla="*/ 3925855 w 7127914"/>
              <a:gd name="connsiteY5328" fmla="*/ 945775 h 3944039"/>
              <a:gd name="connsiteX5329" fmla="*/ 3916472 w 7127914"/>
              <a:gd name="connsiteY5329" fmla="*/ 936348 h 3944039"/>
              <a:gd name="connsiteX5330" fmla="*/ 3947749 w 7127914"/>
              <a:gd name="connsiteY5330" fmla="*/ 936348 h 3944039"/>
              <a:gd name="connsiteX5331" fmla="*/ 3938366 w 7127914"/>
              <a:gd name="connsiteY5331" fmla="*/ 945775 h 3944039"/>
              <a:gd name="connsiteX5332" fmla="*/ 3947749 w 7127914"/>
              <a:gd name="connsiteY5332" fmla="*/ 955202 h 3944039"/>
              <a:gd name="connsiteX5333" fmla="*/ 3957132 w 7127914"/>
              <a:gd name="connsiteY5333" fmla="*/ 945775 h 3944039"/>
              <a:gd name="connsiteX5334" fmla="*/ 3947749 w 7127914"/>
              <a:gd name="connsiteY5334" fmla="*/ 936348 h 3944039"/>
              <a:gd name="connsiteX5335" fmla="*/ 3979025 w 7127914"/>
              <a:gd name="connsiteY5335" fmla="*/ 936348 h 3944039"/>
              <a:gd name="connsiteX5336" fmla="*/ 3969642 w 7127914"/>
              <a:gd name="connsiteY5336" fmla="*/ 945775 h 3944039"/>
              <a:gd name="connsiteX5337" fmla="*/ 3979025 w 7127914"/>
              <a:gd name="connsiteY5337" fmla="*/ 955202 h 3944039"/>
              <a:gd name="connsiteX5338" fmla="*/ 3988408 w 7127914"/>
              <a:gd name="connsiteY5338" fmla="*/ 945775 h 3944039"/>
              <a:gd name="connsiteX5339" fmla="*/ 3979025 w 7127914"/>
              <a:gd name="connsiteY5339" fmla="*/ 936348 h 3944039"/>
              <a:gd name="connsiteX5340" fmla="*/ 4010301 w 7127914"/>
              <a:gd name="connsiteY5340" fmla="*/ 936348 h 3944039"/>
              <a:gd name="connsiteX5341" fmla="*/ 4000918 w 7127914"/>
              <a:gd name="connsiteY5341" fmla="*/ 945775 h 3944039"/>
              <a:gd name="connsiteX5342" fmla="*/ 4010301 w 7127914"/>
              <a:gd name="connsiteY5342" fmla="*/ 955202 h 3944039"/>
              <a:gd name="connsiteX5343" fmla="*/ 4019684 w 7127914"/>
              <a:gd name="connsiteY5343" fmla="*/ 945775 h 3944039"/>
              <a:gd name="connsiteX5344" fmla="*/ 4010301 w 7127914"/>
              <a:gd name="connsiteY5344" fmla="*/ 936348 h 3944039"/>
              <a:gd name="connsiteX5345" fmla="*/ 4041577 w 7127914"/>
              <a:gd name="connsiteY5345" fmla="*/ 936348 h 3944039"/>
              <a:gd name="connsiteX5346" fmla="*/ 4032194 w 7127914"/>
              <a:gd name="connsiteY5346" fmla="*/ 945775 h 3944039"/>
              <a:gd name="connsiteX5347" fmla="*/ 4041577 w 7127914"/>
              <a:gd name="connsiteY5347" fmla="*/ 955202 h 3944039"/>
              <a:gd name="connsiteX5348" fmla="*/ 4050960 w 7127914"/>
              <a:gd name="connsiteY5348" fmla="*/ 945775 h 3944039"/>
              <a:gd name="connsiteX5349" fmla="*/ 4041577 w 7127914"/>
              <a:gd name="connsiteY5349" fmla="*/ 936348 h 3944039"/>
              <a:gd name="connsiteX5350" fmla="*/ 4072853 w 7127914"/>
              <a:gd name="connsiteY5350" fmla="*/ 936348 h 3944039"/>
              <a:gd name="connsiteX5351" fmla="*/ 4063470 w 7127914"/>
              <a:gd name="connsiteY5351" fmla="*/ 945775 h 3944039"/>
              <a:gd name="connsiteX5352" fmla="*/ 4072853 w 7127914"/>
              <a:gd name="connsiteY5352" fmla="*/ 955202 h 3944039"/>
              <a:gd name="connsiteX5353" fmla="*/ 4082236 w 7127914"/>
              <a:gd name="connsiteY5353" fmla="*/ 945775 h 3944039"/>
              <a:gd name="connsiteX5354" fmla="*/ 4072853 w 7127914"/>
              <a:gd name="connsiteY5354" fmla="*/ 936348 h 3944039"/>
              <a:gd name="connsiteX5355" fmla="*/ 4104129 w 7127914"/>
              <a:gd name="connsiteY5355" fmla="*/ 936348 h 3944039"/>
              <a:gd name="connsiteX5356" fmla="*/ 4094746 w 7127914"/>
              <a:gd name="connsiteY5356" fmla="*/ 945775 h 3944039"/>
              <a:gd name="connsiteX5357" fmla="*/ 4104129 w 7127914"/>
              <a:gd name="connsiteY5357" fmla="*/ 955202 h 3944039"/>
              <a:gd name="connsiteX5358" fmla="*/ 4113512 w 7127914"/>
              <a:gd name="connsiteY5358" fmla="*/ 945775 h 3944039"/>
              <a:gd name="connsiteX5359" fmla="*/ 4104129 w 7127914"/>
              <a:gd name="connsiteY5359" fmla="*/ 936348 h 3944039"/>
              <a:gd name="connsiteX5360" fmla="*/ 4135405 w 7127914"/>
              <a:gd name="connsiteY5360" fmla="*/ 936348 h 3944039"/>
              <a:gd name="connsiteX5361" fmla="*/ 4126022 w 7127914"/>
              <a:gd name="connsiteY5361" fmla="*/ 945775 h 3944039"/>
              <a:gd name="connsiteX5362" fmla="*/ 4135405 w 7127914"/>
              <a:gd name="connsiteY5362" fmla="*/ 955202 h 3944039"/>
              <a:gd name="connsiteX5363" fmla="*/ 4144788 w 7127914"/>
              <a:gd name="connsiteY5363" fmla="*/ 945775 h 3944039"/>
              <a:gd name="connsiteX5364" fmla="*/ 4135405 w 7127914"/>
              <a:gd name="connsiteY5364" fmla="*/ 936348 h 3944039"/>
              <a:gd name="connsiteX5365" fmla="*/ 4166681 w 7127914"/>
              <a:gd name="connsiteY5365" fmla="*/ 936348 h 3944039"/>
              <a:gd name="connsiteX5366" fmla="*/ 4157298 w 7127914"/>
              <a:gd name="connsiteY5366" fmla="*/ 945775 h 3944039"/>
              <a:gd name="connsiteX5367" fmla="*/ 4166681 w 7127914"/>
              <a:gd name="connsiteY5367" fmla="*/ 955202 h 3944039"/>
              <a:gd name="connsiteX5368" fmla="*/ 4176064 w 7127914"/>
              <a:gd name="connsiteY5368" fmla="*/ 945775 h 3944039"/>
              <a:gd name="connsiteX5369" fmla="*/ 4166681 w 7127914"/>
              <a:gd name="connsiteY5369" fmla="*/ 936348 h 3944039"/>
              <a:gd name="connsiteX5370" fmla="*/ 4197957 w 7127914"/>
              <a:gd name="connsiteY5370" fmla="*/ 936348 h 3944039"/>
              <a:gd name="connsiteX5371" fmla="*/ 4188574 w 7127914"/>
              <a:gd name="connsiteY5371" fmla="*/ 945775 h 3944039"/>
              <a:gd name="connsiteX5372" fmla="*/ 4197957 w 7127914"/>
              <a:gd name="connsiteY5372" fmla="*/ 955202 h 3944039"/>
              <a:gd name="connsiteX5373" fmla="*/ 4207340 w 7127914"/>
              <a:gd name="connsiteY5373" fmla="*/ 945775 h 3944039"/>
              <a:gd name="connsiteX5374" fmla="*/ 4197957 w 7127914"/>
              <a:gd name="connsiteY5374" fmla="*/ 936348 h 3944039"/>
              <a:gd name="connsiteX5375" fmla="*/ 4229234 w 7127914"/>
              <a:gd name="connsiteY5375" fmla="*/ 936348 h 3944039"/>
              <a:gd name="connsiteX5376" fmla="*/ 4219851 w 7127914"/>
              <a:gd name="connsiteY5376" fmla="*/ 945775 h 3944039"/>
              <a:gd name="connsiteX5377" fmla="*/ 4229234 w 7127914"/>
              <a:gd name="connsiteY5377" fmla="*/ 955202 h 3944039"/>
              <a:gd name="connsiteX5378" fmla="*/ 4238617 w 7127914"/>
              <a:gd name="connsiteY5378" fmla="*/ 945775 h 3944039"/>
              <a:gd name="connsiteX5379" fmla="*/ 4229234 w 7127914"/>
              <a:gd name="connsiteY5379" fmla="*/ 936348 h 3944039"/>
              <a:gd name="connsiteX5380" fmla="*/ 4260510 w 7127914"/>
              <a:gd name="connsiteY5380" fmla="*/ 936348 h 3944039"/>
              <a:gd name="connsiteX5381" fmla="*/ 4251127 w 7127914"/>
              <a:gd name="connsiteY5381" fmla="*/ 945775 h 3944039"/>
              <a:gd name="connsiteX5382" fmla="*/ 4260510 w 7127914"/>
              <a:gd name="connsiteY5382" fmla="*/ 955202 h 3944039"/>
              <a:gd name="connsiteX5383" fmla="*/ 4269893 w 7127914"/>
              <a:gd name="connsiteY5383" fmla="*/ 945775 h 3944039"/>
              <a:gd name="connsiteX5384" fmla="*/ 4260510 w 7127914"/>
              <a:gd name="connsiteY5384" fmla="*/ 936348 h 3944039"/>
              <a:gd name="connsiteX5385" fmla="*/ 4291786 w 7127914"/>
              <a:gd name="connsiteY5385" fmla="*/ 936348 h 3944039"/>
              <a:gd name="connsiteX5386" fmla="*/ 4282403 w 7127914"/>
              <a:gd name="connsiteY5386" fmla="*/ 945775 h 3944039"/>
              <a:gd name="connsiteX5387" fmla="*/ 4291786 w 7127914"/>
              <a:gd name="connsiteY5387" fmla="*/ 955202 h 3944039"/>
              <a:gd name="connsiteX5388" fmla="*/ 4301169 w 7127914"/>
              <a:gd name="connsiteY5388" fmla="*/ 945775 h 3944039"/>
              <a:gd name="connsiteX5389" fmla="*/ 4291786 w 7127914"/>
              <a:gd name="connsiteY5389" fmla="*/ 936348 h 3944039"/>
              <a:gd name="connsiteX5390" fmla="*/ 4323062 w 7127914"/>
              <a:gd name="connsiteY5390" fmla="*/ 936348 h 3944039"/>
              <a:gd name="connsiteX5391" fmla="*/ 4313679 w 7127914"/>
              <a:gd name="connsiteY5391" fmla="*/ 945775 h 3944039"/>
              <a:gd name="connsiteX5392" fmla="*/ 4323062 w 7127914"/>
              <a:gd name="connsiteY5392" fmla="*/ 955202 h 3944039"/>
              <a:gd name="connsiteX5393" fmla="*/ 4332445 w 7127914"/>
              <a:gd name="connsiteY5393" fmla="*/ 945775 h 3944039"/>
              <a:gd name="connsiteX5394" fmla="*/ 4323062 w 7127914"/>
              <a:gd name="connsiteY5394" fmla="*/ 936348 h 3944039"/>
              <a:gd name="connsiteX5395" fmla="*/ 4354338 w 7127914"/>
              <a:gd name="connsiteY5395" fmla="*/ 936348 h 3944039"/>
              <a:gd name="connsiteX5396" fmla="*/ 4344955 w 7127914"/>
              <a:gd name="connsiteY5396" fmla="*/ 945775 h 3944039"/>
              <a:gd name="connsiteX5397" fmla="*/ 4354338 w 7127914"/>
              <a:gd name="connsiteY5397" fmla="*/ 955202 h 3944039"/>
              <a:gd name="connsiteX5398" fmla="*/ 4363721 w 7127914"/>
              <a:gd name="connsiteY5398" fmla="*/ 945775 h 3944039"/>
              <a:gd name="connsiteX5399" fmla="*/ 4354338 w 7127914"/>
              <a:gd name="connsiteY5399" fmla="*/ 936348 h 3944039"/>
              <a:gd name="connsiteX5400" fmla="*/ 4385614 w 7127914"/>
              <a:gd name="connsiteY5400" fmla="*/ 936348 h 3944039"/>
              <a:gd name="connsiteX5401" fmla="*/ 4376231 w 7127914"/>
              <a:gd name="connsiteY5401" fmla="*/ 945775 h 3944039"/>
              <a:gd name="connsiteX5402" fmla="*/ 4385614 w 7127914"/>
              <a:gd name="connsiteY5402" fmla="*/ 955202 h 3944039"/>
              <a:gd name="connsiteX5403" fmla="*/ 4394997 w 7127914"/>
              <a:gd name="connsiteY5403" fmla="*/ 945775 h 3944039"/>
              <a:gd name="connsiteX5404" fmla="*/ 4385614 w 7127914"/>
              <a:gd name="connsiteY5404" fmla="*/ 936348 h 3944039"/>
              <a:gd name="connsiteX5405" fmla="*/ 4416890 w 7127914"/>
              <a:gd name="connsiteY5405" fmla="*/ 936348 h 3944039"/>
              <a:gd name="connsiteX5406" fmla="*/ 4407507 w 7127914"/>
              <a:gd name="connsiteY5406" fmla="*/ 945775 h 3944039"/>
              <a:gd name="connsiteX5407" fmla="*/ 4416890 w 7127914"/>
              <a:gd name="connsiteY5407" fmla="*/ 955202 h 3944039"/>
              <a:gd name="connsiteX5408" fmla="*/ 4426273 w 7127914"/>
              <a:gd name="connsiteY5408" fmla="*/ 945775 h 3944039"/>
              <a:gd name="connsiteX5409" fmla="*/ 4416890 w 7127914"/>
              <a:gd name="connsiteY5409" fmla="*/ 936348 h 3944039"/>
              <a:gd name="connsiteX5410" fmla="*/ 4448166 w 7127914"/>
              <a:gd name="connsiteY5410" fmla="*/ 936348 h 3944039"/>
              <a:gd name="connsiteX5411" fmla="*/ 4438783 w 7127914"/>
              <a:gd name="connsiteY5411" fmla="*/ 945775 h 3944039"/>
              <a:gd name="connsiteX5412" fmla="*/ 4448166 w 7127914"/>
              <a:gd name="connsiteY5412" fmla="*/ 955202 h 3944039"/>
              <a:gd name="connsiteX5413" fmla="*/ 4457549 w 7127914"/>
              <a:gd name="connsiteY5413" fmla="*/ 945775 h 3944039"/>
              <a:gd name="connsiteX5414" fmla="*/ 4448166 w 7127914"/>
              <a:gd name="connsiteY5414" fmla="*/ 936348 h 3944039"/>
              <a:gd name="connsiteX5415" fmla="*/ 4479443 w 7127914"/>
              <a:gd name="connsiteY5415" fmla="*/ 936348 h 3944039"/>
              <a:gd name="connsiteX5416" fmla="*/ 4470060 w 7127914"/>
              <a:gd name="connsiteY5416" fmla="*/ 945775 h 3944039"/>
              <a:gd name="connsiteX5417" fmla="*/ 4479443 w 7127914"/>
              <a:gd name="connsiteY5417" fmla="*/ 955202 h 3944039"/>
              <a:gd name="connsiteX5418" fmla="*/ 4488826 w 7127914"/>
              <a:gd name="connsiteY5418" fmla="*/ 945775 h 3944039"/>
              <a:gd name="connsiteX5419" fmla="*/ 4479443 w 7127914"/>
              <a:gd name="connsiteY5419" fmla="*/ 936348 h 3944039"/>
              <a:gd name="connsiteX5420" fmla="*/ 4510719 w 7127914"/>
              <a:gd name="connsiteY5420" fmla="*/ 936348 h 3944039"/>
              <a:gd name="connsiteX5421" fmla="*/ 4501336 w 7127914"/>
              <a:gd name="connsiteY5421" fmla="*/ 945775 h 3944039"/>
              <a:gd name="connsiteX5422" fmla="*/ 4510719 w 7127914"/>
              <a:gd name="connsiteY5422" fmla="*/ 955202 h 3944039"/>
              <a:gd name="connsiteX5423" fmla="*/ 4520102 w 7127914"/>
              <a:gd name="connsiteY5423" fmla="*/ 945775 h 3944039"/>
              <a:gd name="connsiteX5424" fmla="*/ 4510719 w 7127914"/>
              <a:gd name="connsiteY5424" fmla="*/ 936348 h 3944039"/>
              <a:gd name="connsiteX5425" fmla="*/ 4541995 w 7127914"/>
              <a:gd name="connsiteY5425" fmla="*/ 936348 h 3944039"/>
              <a:gd name="connsiteX5426" fmla="*/ 4532612 w 7127914"/>
              <a:gd name="connsiteY5426" fmla="*/ 945775 h 3944039"/>
              <a:gd name="connsiteX5427" fmla="*/ 4541995 w 7127914"/>
              <a:gd name="connsiteY5427" fmla="*/ 955202 h 3944039"/>
              <a:gd name="connsiteX5428" fmla="*/ 4551378 w 7127914"/>
              <a:gd name="connsiteY5428" fmla="*/ 945775 h 3944039"/>
              <a:gd name="connsiteX5429" fmla="*/ 4541995 w 7127914"/>
              <a:gd name="connsiteY5429" fmla="*/ 936348 h 3944039"/>
              <a:gd name="connsiteX5430" fmla="*/ 4573271 w 7127914"/>
              <a:gd name="connsiteY5430" fmla="*/ 936348 h 3944039"/>
              <a:gd name="connsiteX5431" fmla="*/ 4563888 w 7127914"/>
              <a:gd name="connsiteY5431" fmla="*/ 945775 h 3944039"/>
              <a:gd name="connsiteX5432" fmla="*/ 4573271 w 7127914"/>
              <a:gd name="connsiteY5432" fmla="*/ 955202 h 3944039"/>
              <a:gd name="connsiteX5433" fmla="*/ 4582654 w 7127914"/>
              <a:gd name="connsiteY5433" fmla="*/ 945775 h 3944039"/>
              <a:gd name="connsiteX5434" fmla="*/ 4573271 w 7127914"/>
              <a:gd name="connsiteY5434" fmla="*/ 936348 h 3944039"/>
              <a:gd name="connsiteX5435" fmla="*/ 4604547 w 7127914"/>
              <a:gd name="connsiteY5435" fmla="*/ 936348 h 3944039"/>
              <a:gd name="connsiteX5436" fmla="*/ 4595164 w 7127914"/>
              <a:gd name="connsiteY5436" fmla="*/ 945775 h 3944039"/>
              <a:gd name="connsiteX5437" fmla="*/ 4604547 w 7127914"/>
              <a:gd name="connsiteY5437" fmla="*/ 955202 h 3944039"/>
              <a:gd name="connsiteX5438" fmla="*/ 4613930 w 7127914"/>
              <a:gd name="connsiteY5438" fmla="*/ 945775 h 3944039"/>
              <a:gd name="connsiteX5439" fmla="*/ 4604547 w 7127914"/>
              <a:gd name="connsiteY5439" fmla="*/ 936348 h 3944039"/>
              <a:gd name="connsiteX5440" fmla="*/ 4635823 w 7127914"/>
              <a:gd name="connsiteY5440" fmla="*/ 936348 h 3944039"/>
              <a:gd name="connsiteX5441" fmla="*/ 4626440 w 7127914"/>
              <a:gd name="connsiteY5441" fmla="*/ 945775 h 3944039"/>
              <a:gd name="connsiteX5442" fmla="*/ 4635823 w 7127914"/>
              <a:gd name="connsiteY5442" fmla="*/ 955202 h 3944039"/>
              <a:gd name="connsiteX5443" fmla="*/ 4645206 w 7127914"/>
              <a:gd name="connsiteY5443" fmla="*/ 945775 h 3944039"/>
              <a:gd name="connsiteX5444" fmla="*/ 4635823 w 7127914"/>
              <a:gd name="connsiteY5444" fmla="*/ 936348 h 3944039"/>
              <a:gd name="connsiteX5445" fmla="*/ 4667099 w 7127914"/>
              <a:gd name="connsiteY5445" fmla="*/ 936348 h 3944039"/>
              <a:gd name="connsiteX5446" fmla="*/ 4657716 w 7127914"/>
              <a:gd name="connsiteY5446" fmla="*/ 945775 h 3944039"/>
              <a:gd name="connsiteX5447" fmla="*/ 4667099 w 7127914"/>
              <a:gd name="connsiteY5447" fmla="*/ 955202 h 3944039"/>
              <a:gd name="connsiteX5448" fmla="*/ 4676482 w 7127914"/>
              <a:gd name="connsiteY5448" fmla="*/ 945775 h 3944039"/>
              <a:gd name="connsiteX5449" fmla="*/ 4667099 w 7127914"/>
              <a:gd name="connsiteY5449" fmla="*/ 936348 h 3944039"/>
              <a:gd name="connsiteX5450" fmla="*/ 4698375 w 7127914"/>
              <a:gd name="connsiteY5450" fmla="*/ 936348 h 3944039"/>
              <a:gd name="connsiteX5451" fmla="*/ 4688992 w 7127914"/>
              <a:gd name="connsiteY5451" fmla="*/ 945775 h 3944039"/>
              <a:gd name="connsiteX5452" fmla="*/ 4698375 w 7127914"/>
              <a:gd name="connsiteY5452" fmla="*/ 955202 h 3944039"/>
              <a:gd name="connsiteX5453" fmla="*/ 4707758 w 7127914"/>
              <a:gd name="connsiteY5453" fmla="*/ 945775 h 3944039"/>
              <a:gd name="connsiteX5454" fmla="*/ 4698375 w 7127914"/>
              <a:gd name="connsiteY5454" fmla="*/ 936348 h 3944039"/>
              <a:gd name="connsiteX5455" fmla="*/ 4729652 w 7127914"/>
              <a:gd name="connsiteY5455" fmla="*/ 936348 h 3944039"/>
              <a:gd name="connsiteX5456" fmla="*/ 4720269 w 7127914"/>
              <a:gd name="connsiteY5456" fmla="*/ 945775 h 3944039"/>
              <a:gd name="connsiteX5457" fmla="*/ 4729652 w 7127914"/>
              <a:gd name="connsiteY5457" fmla="*/ 955202 h 3944039"/>
              <a:gd name="connsiteX5458" fmla="*/ 4739035 w 7127914"/>
              <a:gd name="connsiteY5458" fmla="*/ 945775 h 3944039"/>
              <a:gd name="connsiteX5459" fmla="*/ 4729652 w 7127914"/>
              <a:gd name="connsiteY5459" fmla="*/ 936348 h 3944039"/>
              <a:gd name="connsiteX5460" fmla="*/ 4760928 w 7127914"/>
              <a:gd name="connsiteY5460" fmla="*/ 936348 h 3944039"/>
              <a:gd name="connsiteX5461" fmla="*/ 4751545 w 7127914"/>
              <a:gd name="connsiteY5461" fmla="*/ 945775 h 3944039"/>
              <a:gd name="connsiteX5462" fmla="*/ 4760928 w 7127914"/>
              <a:gd name="connsiteY5462" fmla="*/ 955202 h 3944039"/>
              <a:gd name="connsiteX5463" fmla="*/ 4770311 w 7127914"/>
              <a:gd name="connsiteY5463" fmla="*/ 945775 h 3944039"/>
              <a:gd name="connsiteX5464" fmla="*/ 4760928 w 7127914"/>
              <a:gd name="connsiteY5464" fmla="*/ 936348 h 3944039"/>
              <a:gd name="connsiteX5465" fmla="*/ 4792204 w 7127914"/>
              <a:gd name="connsiteY5465" fmla="*/ 936348 h 3944039"/>
              <a:gd name="connsiteX5466" fmla="*/ 4782821 w 7127914"/>
              <a:gd name="connsiteY5466" fmla="*/ 945775 h 3944039"/>
              <a:gd name="connsiteX5467" fmla="*/ 4792204 w 7127914"/>
              <a:gd name="connsiteY5467" fmla="*/ 955202 h 3944039"/>
              <a:gd name="connsiteX5468" fmla="*/ 4801587 w 7127914"/>
              <a:gd name="connsiteY5468" fmla="*/ 945775 h 3944039"/>
              <a:gd name="connsiteX5469" fmla="*/ 4792204 w 7127914"/>
              <a:gd name="connsiteY5469" fmla="*/ 936348 h 3944039"/>
              <a:gd name="connsiteX5470" fmla="*/ 4823480 w 7127914"/>
              <a:gd name="connsiteY5470" fmla="*/ 936348 h 3944039"/>
              <a:gd name="connsiteX5471" fmla="*/ 4814097 w 7127914"/>
              <a:gd name="connsiteY5471" fmla="*/ 945775 h 3944039"/>
              <a:gd name="connsiteX5472" fmla="*/ 4823480 w 7127914"/>
              <a:gd name="connsiteY5472" fmla="*/ 955202 h 3944039"/>
              <a:gd name="connsiteX5473" fmla="*/ 4832863 w 7127914"/>
              <a:gd name="connsiteY5473" fmla="*/ 945775 h 3944039"/>
              <a:gd name="connsiteX5474" fmla="*/ 4823480 w 7127914"/>
              <a:gd name="connsiteY5474" fmla="*/ 936348 h 3944039"/>
              <a:gd name="connsiteX5475" fmla="*/ 4854756 w 7127914"/>
              <a:gd name="connsiteY5475" fmla="*/ 936348 h 3944039"/>
              <a:gd name="connsiteX5476" fmla="*/ 4845373 w 7127914"/>
              <a:gd name="connsiteY5476" fmla="*/ 945775 h 3944039"/>
              <a:gd name="connsiteX5477" fmla="*/ 4854756 w 7127914"/>
              <a:gd name="connsiteY5477" fmla="*/ 955202 h 3944039"/>
              <a:gd name="connsiteX5478" fmla="*/ 4864139 w 7127914"/>
              <a:gd name="connsiteY5478" fmla="*/ 945775 h 3944039"/>
              <a:gd name="connsiteX5479" fmla="*/ 4854756 w 7127914"/>
              <a:gd name="connsiteY5479" fmla="*/ 936348 h 3944039"/>
              <a:gd name="connsiteX5480" fmla="*/ 4886032 w 7127914"/>
              <a:gd name="connsiteY5480" fmla="*/ 936348 h 3944039"/>
              <a:gd name="connsiteX5481" fmla="*/ 4876649 w 7127914"/>
              <a:gd name="connsiteY5481" fmla="*/ 945775 h 3944039"/>
              <a:gd name="connsiteX5482" fmla="*/ 4886032 w 7127914"/>
              <a:gd name="connsiteY5482" fmla="*/ 955202 h 3944039"/>
              <a:gd name="connsiteX5483" fmla="*/ 4895415 w 7127914"/>
              <a:gd name="connsiteY5483" fmla="*/ 945775 h 3944039"/>
              <a:gd name="connsiteX5484" fmla="*/ 4886032 w 7127914"/>
              <a:gd name="connsiteY5484" fmla="*/ 936348 h 3944039"/>
              <a:gd name="connsiteX5485" fmla="*/ 4917308 w 7127914"/>
              <a:gd name="connsiteY5485" fmla="*/ 936348 h 3944039"/>
              <a:gd name="connsiteX5486" fmla="*/ 4907925 w 7127914"/>
              <a:gd name="connsiteY5486" fmla="*/ 945775 h 3944039"/>
              <a:gd name="connsiteX5487" fmla="*/ 4917308 w 7127914"/>
              <a:gd name="connsiteY5487" fmla="*/ 955202 h 3944039"/>
              <a:gd name="connsiteX5488" fmla="*/ 4926691 w 7127914"/>
              <a:gd name="connsiteY5488" fmla="*/ 945775 h 3944039"/>
              <a:gd name="connsiteX5489" fmla="*/ 4917308 w 7127914"/>
              <a:gd name="connsiteY5489" fmla="*/ 936348 h 3944039"/>
              <a:gd name="connsiteX5490" fmla="*/ 4948584 w 7127914"/>
              <a:gd name="connsiteY5490" fmla="*/ 936348 h 3944039"/>
              <a:gd name="connsiteX5491" fmla="*/ 4939201 w 7127914"/>
              <a:gd name="connsiteY5491" fmla="*/ 945775 h 3944039"/>
              <a:gd name="connsiteX5492" fmla="*/ 4948584 w 7127914"/>
              <a:gd name="connsiteY5492" fmla="*/ 955202 h 3944039"/>
              <a:gd name="connsiteX5493" fmla="*/ 4957967 w 7127914"/>
              <a:gd name="connsiteY5493" fmla="*/ 945775 h 3944039"/>
              <a:gd name="connsiteX5494" fmla="*/ 4948584 w 7127914"/>
              <a:gd name="connsiteY5494" fmla="*/ 936348 h 3944039"/>
              <a:gd name="connsiteX5495" fmla="*/ 4979860 w 7127914"/>
              <a:gd name="connsiteY5495" fmla="*/ 936348 h 3944039"/>
              <a:gd name="connsiteX5496" fmla="*/ 4970477 w 7127914"/>
              <a:gd name="connsiteY5496" fmla="*/ 945775 h 3944039"/>
              <a:gd name="connsiteX5497" fmla="*/ 4979860 w 7127914"/>
              <a:gd name="connsiteY5497" fmla="*/ 955202 h 3944039"/>
              <a:gd name="connsiteX5498" fmla="*/ 4989243 w 7127914"/>
              <a:gd name="connsiteY5498" fmla="*/ 945775 h 3944039"/>
              <a:gd name="connsiteX5499" fmla="*/ 4979860 w 7127914"/>
              <a:gd name="connsiteY5499" fmla="*/ 936348 h 3944039"/>
              <a:gd name="connsiteX5500" fmla="*/ 5011137 w 7127914"/>
              <a:gd name="connsiteY5500" fmla="*/ 936348 h 3944039"/>
              <a:gd name="connsiteX5501" fmla="*/ 5001754 w 7127914"/>
              <a:gd name="connsiteY5501" fmla="*/ 945775 h 3944039"/>
              <a:gd name="connsiteX5502" fmla="*/ 5011137 w 7127914"/>
              <a:gd name="connsiteY5502" fmla="*/ 955202 h 3944039"/>
              <a:gd name="connsiteX5503" fmla="*/ 5020520 w 7127914"/>
              <a:gd name="connsiteY5503" fmla="*/ 945775 h 3944039"/>
              <a:gd name="connsiteX5504" fmla="*/ 5011137 w 7127914"/>
              <a:gd name="connsiteY5504" fmla="*/ 936348 h 3944039"/>
              <a:gd name="connsiteX5505" fmla="*/ 5042413 w 7127914"/>
              <a:gd name="connsiteY5505" fmla="*/ 936348 h 3944039"/>
              <a:gd name="connsiteX5506" fmla="*/ 5033030 w 7127914"/>
              <a:gd name="connsiteY5506" fmla="*/ 945775 h 3944039"/>
              <a:gd name="connsiteX5507" fmla="*/ 5042413 w 7127914"/>
              <a:gd name="connsiteY5507" fmla="*/ 955202 h 3944039"/>
              <a:gd name="connsiteX5508" fmla="*/ 5051796 w 7127914"/>
              <a:gd name="connsiteY5508" fmla="*/ 945775 h 3944039"/>
              <a:gd name="connsiteX5509" fmla="*/ 5042413 w 7127914"/>
              <a:gd name="connsiteY5509" fmla="*/ 936348 h 3944039"/>
              <a:gd name="connsiteX5510" fmla="*/ 5073689 w 7127914"/>
              <a:gd name="connsiteY5510" fmla="*/ 936348 h 3944039"/>
              <a:gd name="connsiteX5511" fmla="*/ 5064306 w 7127914"/>
              <a:gd name="connsiteY5511" fmla="*/ 945775 h 3944039"/>
              <a:gd name="connsiteX5512" fmla="*/ 5073689 w 7127914"/>
              <a:gd name="connsiteY5512" fmla="*/ 955202 h 3944039"/>
              <a:gd name="connsiteX5513" fmla="*/ 5083072 w 7127914"/>
              <a:gd name="connsiteY5513" fmla="*/ 945775 h 3944039"/>
              <a:gd name="connsiteX5514" fmla="*/ 5073689 w 7127914"/>
              <a:gd name="connsiteY5514" fmla="*/ 936348 h 3944039"/>
              <a:gd name="connsiteX5515" fmla="*/ 5104965 w 7127914"/>
              <a:gd name="connsiteY5515" fmla="*/ 936348 h 3944039"/>
              <a:gd name="connsiteX5516" fmla="*/ 5095582 w 7127914"/>
              <a:gd name="connsiteY5516" fmla="*/ 945775 h 3944039"/>
              <a:gd name="connsiteX5517" fmla="*/ 5104965 w 7127914"/>
              <a:gd name="connsiteY5517" fmla="*/ 955202 h 3944039"/>
              <a:gd name="connsiteX5518" fmla="*/ 5114348 w 7127914"/>
              <a:gd name="connsiteY5518" fmla="*/ 945775 h 3944039"/>
              <a:gd name="connsiteX5519" fmla="*/ 5104965 w 7127914"/>
              <a:gd name="connsiteY5519" fmla="*/ 936348 h 3944039"/>
              <a:gd name="connsiteX5520" fmla="*/ 5136241 w 7127914"/>
              <a:gd name="connsiteY5520" fmla="*/ 936348 h 3944039"/>
              <a:gd name="connsiteX5521" fmla="*/ 5126858 w 7127914"/>
              <a:gd name="connsiteY5521" fmla="*/ 945775 h 3944039"/>
              <a:gd name="connsiteX5522" fmla="*/ 5136241 w 7127914"/>
              <a:gd name="connsiteY5522" fmla="*/ 955202 h 3944039"/>
              <a:gd name="connsiteX5523" fmla="*/ 5145624 w 7127914"/>
              <a:gd name="connsiteY5523" fmla="*/ 945775 h 3944039"/>
              <a:gd name="connsiteX5524" fmla="*/ 5136241 w 7127914"/>
              <a:gd name="connsiteY5524" fmla="*/ 936348 h 3944039"/>
              <a:gd name="connsiteX5525" fmla="*/ 5167517 w 7127914"/>
              <a:gd name="connsiteY5525" fmla="*/ 936348 h 3944039"/>
              <a:gd name="connsiteX5526" fmla="*/ 5158134 w 7127914"/>
              <a:gd name="connsiteY5526" fmla="*/ 945775 h 3944039"/>
              <a:gd name="connsiteX5527" fmla="*/ 5167517 w 7127914"/>
              <a:gd name="connsiteY5527" fmla="*/ 955202 h 3944039"/>
              <a:gd name="connsiteX5528" fmla="*/ 5176900 w 7127914"/>
              <a:gd name="connsiteY5528" fmla="*/ 945775 h 3944039"/>
              <a:gd name="connsiteX5529" fmla="*/ 5167517 w 7127914"/>
              <a:gd name="connsiteY5529" fmla="*/ 936348 h 3944039"/>
              <a:gd name="connsiteX5530" fmla="*/ 5198793 w 7127914"/>
              <a:gd name="connsiteY5530" fmla="*/ 936348 h 3944039"/>
              <a:gd name="connsiteX5531" fmla="*/ 5189410 w 7127914"/>
              <a:gd name="connsiteY5531" fmla="*/ 945775 h 3944039"/>
              <a:gd name="connsiteX5532" fmla="*/ 5198793 w 7127914"/>
              <a:gd name="connsiteY5532" fmla="*/ 955202 h 3944039"/>
              <a:gd name="connsiteX5533" fmla="*/ 5208176 w 7127914"/>
              <a:gd name="connsiteY5533" fmla="*/ 945775 h 3944039"/>
              <a:gd name="connsiteX5534" fmla="*/ 5198793 w 7127914"/>
              <a:gd name="connsiteY5534" fmla="*/ 936348 h 3944039"/>
              <a:gd name="connsiteX5535" fmla="*/ 5230069 w 7127914"/>
              <a:gd name="connsiteY5535" fmla="*/ 936348 h 3944039"/>
              <a:gd name="connsiteX5536" fmla="*/ 5220686 w 7127914"/>
              <a:gd name="connsiteY5536" fmla="*/ 945775 h 3944039"/>
              <a:gd name="connsiteX5537" fmla="*/ 5230069 w 7127914"/>
              <a:gd name="connsiteY5537" fmla="*/ 955202 h 3944039"/>
              <a:gd name="connsiteX5538" fmla="*/ 5239452 w 7127914"/>
              <a:gd name="connsiteY5538" fmla="*/ 945775 h 3944039"/>
              <a:gd name="connsiteX5539" fmla="*/ 5230069 w 7127914"/>
              <a:gd name="connsiteY5539" fmla="*/ 936348 h 3944039"/>
              <a:gd name="connsiteX5540" fmla="*/ 5261346 w 7127914"/>
              <a:gd name="connsiteY5540" fmla="*/ 936348 h 3944039"/>
              <a:gd name="connsiteX5541" fmla="*/ 5251963 w 7127914"/>
              <a:gd name="connsiteY5541" fmla="*/ 945775 h 3944039"/>
              <a:gd name="connsiteX5542" fmla="*/ 5261346 w 7127914"/>
              <a:gd name="connsiteY5542" fmla="*/ 955202 h 3944039"/>
              <a:gd name="connsiteX5543" fmla="*/ 5270729 w 7127914"/>
              <a:gd name="connsiteY5543" fmla="*/ 945775 h 3944039"/>
              <a:gd name="connsiteX5544" fmla="*/ 5261346 w 7127914"/>
              <a:gd name="connsiteY5544" fmla="*/ 936348 h 3944039"/>
              <a:gd name="connsiteX5545" fmla="*/ 5292622 w 7127914"/>
              <a:gd name="connsiteY5545" fmla="*/ 936348 h 3944039"/>
              <a:gd name="connsiteX5546" fmla="*/ 5283239 w 7127914"/>
              <a:gd name="connsiteY5546" fmla="*/ 945775 h 3944039"/>
              <a:gd name="connsiteX5547" fmla="*/ 5292622 w 7127914"/>
              <a:gd name="connsiteY5547" fmla="*/ 955202 h 3944039"/>
              <a:gd name="connsiteX5548" fmla="*/ 5302005 w 7127914"/>
              <a:gd name="connsiteY5548" fmla="*/ 945775 h 3944039"/>
              <a:gd name="connsiteX5549" fmla="*/ 5292622 w 7127914"/>
              <a:gd name="connsiteY5549" fmla="*/ 936348 h 3944039"/>
              <a:gd name="connsiteX5550" fmla="*/ 5323898 w 7127914"/>
              <a:gd name="connsiteY5550" fmla="*/ 936348 h 3944039"/>
              <a:gd name="connsiteX5551" fmla="*/ 5314515 w 7127914"/>
              <a:gd name="connsiteY5551" fmla="*/ 945775 h 3944039"/>
              <a:gd name="connsiteX5552" fmla="*/ 5323898 w 7127914"/>
              <a:gd name="connsiteY5552" fmla="*/ 955202 h 3944039"/>
              <a:gd name="connsiteX5553" fmla="*/ 5333281 w 7127914"/>
              <a:gd name="connsiteY5553" fmla="*/ 945775 h 3944039"/>
              <a:gd name="connsiteX5554" fmla="*/ 5323898 w 7127914"/>
              <a:gd name="connsiteY5554" fmla="*/ 936348 h 3944039"/>
              <a:gd name="connsiteX5555" fmla="*/ 5355174 w 7127914"/>
              <a:gd name="connsiteY5555" fmla="*/ 936348 h 3944039"/>
              <a:gd name="connsiteX5556" fmla="*/ 5345791 w 7127914"/>
              <a:gd name="connsiteY5556" fmla="*/ 945775 h 3944039"/>
              <a:gd name="connsiteX5557" fmla="*/ 5355174 w 7127914"/>
              <a:gd name="connsiteY5557" fmla="*/ 955202 h 3944039"/>
              <a:gd name="connsiteX5558" fmla="*/ 5364557 w 7127914"/>
              <a:gd name="connsiteY5558" fmla="*/ 945775 h 3944039"/>
              <a:gd name="connsiteX5559" fmla="*/ 5355174 w 7127914"/>
              <a:gd name="connsiteY5559" fmla="*/ 936348 h 3944039"/>
              <a:gd name="connsiteX5560" fmla="*/ 5386450 w 7127914"/>
              <a:gd name="connsiteY5560" fmla="*/ 936348 h 3944039"/>
              <a:gd name="connsiteX5561" fmla="*/ 5377067 w 7127914"/>
              <a:gd name="connsiteY5561" fmla="*/ 945775 h 3944039"/>
              <a:gd name="connsiteX5562" fmla="*/ 5386450 w 7127914"/>
              <a:gd name="connsiteY5562" fmla="*/ 955202 h 3944039"/>
              <a:gd name="connsiteX5563" fmla="*/ 5395833 w 7127914"/>
              <a:gd name="connsiteY5563" fmla="*/ 945775 h 3944039"/>
              <a:gd name="connsiteX5564" fmla="*/ 5386450 w 7127914"/>
              <a:gd name="connsiteY5564" fmla="*/ 936348 h 3944039"/>
              <a:gd name="connsiteX5565" fmla="*/ 5417726 w 7127914"/>
              <a:gd name="connsiteY5565" fmla="*/ 936348 h 3944039"/>
              <a:gd name="connsiteX5566" fmla="*/ 5408343 w 7127914"/>
              <a:gd name="connsiteY5566" fmla="*/ 945775 h 3944039"/>
              <a:gd name="connsiteX5567" fmla="*/ 5417726 w 7127914"/>
              <a:gd name="connsiteY5567" fmla="*/ 955202 h 3944039"/>
              <a:gd name="connsiteX5568" fmla="*/ 5427109 w 7127914"/>
              <a:gd name="connsiteY5568" fmla="*/ 945775 h 3944039"/>
              <a:gd name="connsiteX5569" fmla="*/ 5417726 w 7127914"/>
              <a:gd name="connsiteY5569" fmla="*/ 936348 h 3944039"/>
              <a:gd name="connsiteX5570" fmla="*/ 5449002 w 7127914"/>
              <a:gd name="connsiteY5570" fmla="*/ 936348 h 3944039"/>
              <a:gd name="connsiteX5571" fmla="*/ 5439619 w 7127914"/>
              <a:gd name="connsiteY5571" fmla="*/ 945775 h 3944039"/>
              <a:gd name="connsiteX5572" fmla="*/ 5449002 w 7127914"/>
              <a:gd name="connsiteY5572" fmla="*/ 955202 h 3944039"/>
              <a:gd name="connsiteX5573" fmla="*/ 5458385 w 7127914"/>
              <a:gd name="connsiteY5573" fmla="*/ 945775 h 3944039"/>
              <a:gd name="connsiteX5574" fmla="*/ 5449002 w 7127914"/>
              <a:gd name="connsiteY5574" fmla="*/ 936348 h 3944039"/>
              <a:gd name="connsiteX5575" fmla="*/ 5480278 w 7127914"/>
              <a:gd name="connsiteY5575" fmla="*/ 936348 h 3944039"/>
              <a:gd name="connsiteX5576" fmla="*/ 5470895 w 7127914"/>
              <a:gd name="connsiteY5576" fmla="*/ 945775 h 3944039"/>
              <a:gd name="connsiteX5577" fmla="*/ 5480278 w 7127914"/>
              <a:gd name="connsiteY5577" fmla="*/ 955202 h 3944039"/>
              <a:gd name="connsiteX5578" fmla="*/ 5489661 w 7127914"/>
              <a:gd name="connsiteY5578" fmla="*/ 945775 h 3944039"/>
              <a:gd name="connsiteX5579" fmla="*/ 5480278 w 7127914"/>
              <a:gd name="connsiteY5579" fmla="*/ 936348 h 3944039"/>
              <a:gd name="connsiteX5580" fmla="*/ 5511554 w 7127914"/>
              <a:gd name="connsiteY5580" fmla="*/ 936348 h 3944039"/>
              <a:gd name="connsiteX5581" fmla="*/ 5502171 w 7127914"/>
              <a:gd name="connsiteY5581" fmla="*/ 945775 h 3944039"/>
              <a:gd name="connsiteX5582" fmla="*/ 5511554 w 7127914"/>
              <a:gd name="connsiteY5582" fmla="*/ 955202 h 3944039"/>
              <a:gd name="connsiteX5583" fmla="*/ 5520937 w 7127914"/>
              <a:gd name="connsiteY5583" fmla="*/ 945775 h 3944039"/>
              <a:gd name="connsiteX5584" fmla="*/ 5511554 w 7127914"/>
              <a:gd name="connsiteY5584" fmla="*/ 936348 h 3944039"/>
              <a:gd name="connsiteX5585" fmla="*/ 5542831 w 7127914"/>
              <a:gd name="connsiteY5585" fmla="*/ 936348 h 3944039"/>
              <a:gd name="connsiteX5586" fmla="*/ 5533448 w 7127914"/>
              <a:gd name="connsiteY5586" fmla="*/ 945775 h 3944039"/>
              <a:gd name="connsiteX5587" fmla="*/ 5542831 w 7127914"/>
              <a:gd name="connsiteY5587" fmla="*/ 955202 h 3944039"/>
              <a:gd name="connsiteX5588" fmla="*/ 5552214 w 7127914"/>
              <a:gd name="connsiteY5588" fmla="*/ 945775 h 3944039"/>
              <a:gd name="connsiteX5589" fmla="*/ 5542831 w 7127914"/>
              <a:gd name="connsiteY5589" fmla="*/ 936348 h 3944039"/>
              <a:gd name="connsiteX5590" fmla="*/ 5574107 w 7127914"/>
              <a:gd name="connsiteY5590" fmla="*/ 936348 h 3944039"/>
              <a:gd name="connsiteX5591" fmla="*/ 5564724 w 7127914"/>
              <a:gd name="connsiteY5591" fmla="*/ 945775 h 3944039"/>
              <a:gd name="connsiteX5592" fmla="*/ 5574107 w 7127914"/>
              <a:gd name="connsiteY5592" fmla="*/ 955202 h 3944039"/>
              <a:gd name="connsiteX5593" fmla="*/ 5583490 w 7127914"/>
              <a:gd name="connsiteY5593" fmla="*/ 945775 h 3944039"/>
              <a:gd name="connsiteX5594" fmla="*/ 5574107 w 7127914"/>
              <a:gd name="connsiteY5594" fmla="*/ 936348 h 3944039"/>
              <a:gd name="connsiteX5595" fmla="*/ 5605383 w 7127914"/>
              <a:gd name="connsiteY5595" fmla="*/ 936348 h 3944039"/>
              <a:gd name="connsiteX5596" fmla="*/ 5596000 w 7127914"/>
              <a:gd name="connsiteY5596" fmla="*/ 945775 h 3944039"/>
              <a:gd name="connsiteX5597" fmla="*/ 5605383 w 7127914"/>
              <a:gd name="connsiteY5597" fmla="*/ 955202 h 3944039"/>
              <a:gd name="connsiteX5598" fmla="*/ 5614766 w 7127914"/>
              <a:gd name="connsiteY5598" fmla="*/ 945775 h 3944039"/>
              <a:gd name="connsiteX5599" fmla="*/ 5605383 w 7127914"/>
              <a:gd name="connsiteY5599" fmla="*/ 936348 h 3944039"/>
              <a:gd name="connsiteX5600" fmla="*/ 5636659 w 7127914"/>
              <a:gd name="connsiteY5600" fmla="*/ 936348 h 3944039"/>
              <a:gd name="connsiteX5601" fmla="*/ 5627276 w 7127914"/>
              <a:gd name="connsiteY5601" fmla="*/ 945775 h 3944039"/>
              <a:gd name="connsiteX5602" fmla="*/ 5636659 w 7127914"/>
              <a:gd name="connsiteY5602" fmla="*/ 955202 h 3944039"/>
              <a:gd name="connsiteX5603" fmla="*/ 5646042 w 7127914"/>
              <a:gd name="connsiteY5603" fmla="*/ 945775 h 3944039"/>
              <a:gd name="connsiteX5604" fmla="*/ 5636659 w 7127914"/>
              <a:gd name="connsiteY5604" fmla="*/ 936348 h 3944039"/>
              <a:gd name="connsiteX5605" fmla="*/ 5667935 w 7127914"/>
              <a:gd name="connsiteY5605" fmla="*/ 936348 h 3944039"/>
              <a:gd name="connsiteX5606" fmla="*/ 5658552 w 7127914"/>
              <a:gd name="connsiteY5606" fmla="*/ 945775 h 3944039"/>
              <a:gd name="connsiteX5607" fmla="*/ 5667935 w 7127914"/>
              <a:gd name="connsiteY5607" fmla="*/ 955202 h 3944039"/>
              <a:gd name="connsiteX5608" fmla="*/ 5677318 w 7127914"/>
              <a:gd name="connsiteY5608" fmla="*/ 945775 h 3944039"/>
              <a:gd name="connsiteX5609" fmla="*/ 5667935 w 7127914"/>
              <a:gd name="connsiteY5609" fmla="*/ 936348 h 3944039"/>
              <a:gd name="connsiteX5610" fmla="*/ 5699211 w 7127914"/>
              <a:gd name="connsiteY5610" fmla="*/ 936348 h 3944039"/>
              <a:gd name="connsiteX5611" fmla="*/ 5689828 w 7127914"/>
              <a:gd name="connsiteY5611" fmla="*/ 945775 h 3944039"/>
              <a:gd name="connsiteX5612" fmla="*/ 5699211 w 7127914"/>
              <a:gd name="connsiteY5612" fmla="*/ 955202 h 3944039"/>
              <a:gd name="connsiteX5613" fmla="*/ 5708594 w 7127914"/>
              <a:gd name="connsiteY5613" fmla="*/ 945775 h 3944039"/>
              <a:gd name="connsiteX5614" fmla="*/ 5699211 w 7127914"/>
              <a:gd name="connsiteY5614" fmla="*/ 936348 h 3944039"/>
              <a:gd name="connsiteX5615" fmla="*/ 5824316 w 7127914"/>
              <a:gd name="connsiteY5615" fmla="*/ 936348 h 3944039"/>
              <a:gd name="connsiteX5616" fmla="*/ 5814933 w 7127914"/>
              <a:gd name="connsiteY5616" fmla="*/ 945775 h 3944039"/>
              <a:gd name="connsiteX5617" fmla="*/ 5824316 w 7127914"/>
              <a:gd name="connsiteY5617" fmla="*/ 955202 h 3944039"/>
              <a:gd name="connsiteX5618" fmla="*/ 5833699 w 7127914"/>
              <a:gd name="connsiteY5618" fmla="*/ 945775 h 3944039"/>
              <a:gd name="connsiteX5619" fmla="*/ 5824316 w 7127914"/>
              <a:gd name="connsiteY5619" fmla="*/ 936348 h 3944039"/>
              <a:gd name="connsiteX5620" fmla="*/ 5855592 w 7127914"/>
              <a:gd name="connsiteY5620" fmla="*/ 936348 h 3944039"/>
              <a:gd name="connsiteX5621" fmla="*/ 5846209 w 7127914"/>
              <a:gd name="connsiteY5621" fmla="*/ 945775 h 3944039"/>
              <a:gd name="connsiteX5622" fmla="*/ 5855592 w 7127914"/>
              <a:gd name="connsiteY5622" fmla="*/ 955202 h 3944039"/>
              <a:gd name="connsiteX5623" fmla="*/ 5864975 w 7127914"/>
              <a:gd name="connsiteY5623" fmla="*/ 945775 h 3944039"/>
              <a:gd name="connsiteX5624" fmla="*/ 5855592 w 7127914"/>
              <a:gd name="connsiteY5624" fmla="*/ 936348 h 3944039"/>
              <a:gd name="connsiteX5625" fmla="*/ 5886868 w 7127914"/>
              <a:gd name="connsiteY5625" fmla="*/ 936348 h 3944039"/>
              <a:gd name="connsiteX5626" fmla="*/ 5877485 w 7127914"/>
              <a:gd name="connsiteY5626" fmla="*/ 945775 h 3944039"/>
              <a:gd name="connsiteX5627" fmla="*/ 5886868 w 7127914"/>
              <a:gd name="connsiteY5627" fmla="*/ 955202 h 3944039"/>
              <a:gd name="connsiteX5628" fmla="*/ 5896251 w 7127914"/>
              <a:gd name="connsiteY5628" fmla="*/ 945775 h 3944039"/>
              <a:gd name="connsiteX5629" fmla="*/ 5886868 w 7127914"/>
              <a:gd name="connsiteY5629" fmla="*/ 936348 h 3944039"/>
              <a:gd name="connsiteX5630" fmla="*/ 5918144 w 7127914"/>
              <a:gd name="connsiteY5630" fmla="*/ 936348 h 3944039"/>
              <a:gd name="connsiteX5631" fmla="*/ 5908761 w 7127914"/>
              <a:gd name="connsiteY5631" fmla="*/ 945775 h 3944039"/>
              <a:gd name="connsiteX5632" fmla="*/ 5918144 w 7127914"/>
              <a:gd name="connsiteY5632" fmla="*/ 955202 h 3944039"/>
              <a:gd name="connsiteX5633" fmla="*/ 5927527 w 7127914"/>
              <a:gd name="connsiteY5633" fmla="*/ 945775 h 3944039"/>
              <a:gd name="connsiteX5634" fmla="*/ 5918144 w 7127914"/>
              <a:gd name="connsiteY5634" fmla="*/ 936348 h 3944039"/>
              <a:gd name="connsiteX5635" fmla="*/ 5949420 w 7127914"/>
              <a:gd name="connsiteY5635" fmla="*/ 936348 h 3944039"/>
              <a:gd name="connsiteX5636" fmla="*/ 5940037 w 7127914"/>
              <a:gd name="connsiteY5636" fmla="*/ 945775 h 3944039"/>
              <a:gd name="connsiteX5637" fmla="*/ 5949420 w 7127914"/>
              <a:gd name="connsiteY5637" fmla="*/ 955202 h 3944039"/>
              <a:gd name="connsiteX5638" fmla="*/ 5958803 w 7127914"/>
              <a:gd name="connsiteY5638" fmla="*/ 945775 h 3944039"/>
              <a:gd name="connsiteX5639" fmla="*/ 5949420 w 7127914"/>
              <a:gd name="connsiteY5639" fmla="*/ 936348 h 3944039"/>
              <a:gd name="connsiteX5640" fmla="*/ 441696 w 7127914"/>
              <a:gd name="connsiteY5640" fmla="*/ 967771 h 3944039"/>
              <a:gd name="connsiteX5641" fmla="*/ 432313 w 7127914"/>
              <a:gd name="connsiteY5641" fmla="*/ 977198 h 3944039"/>
              <a:gd name="connsiteX5642" fmla="*/ 441696 w 7127914"/>
              <a:gd name="connsiteY5642" fmla="*/ 986625 h 3944039"/>
              <a:gd name="connsiteX5643" fmla="*/ 451079 w 7127914"/>
              <a:gd name="connsiteY5643" fmla="*/ 977198 h 3944039"/>
              <a:gd name="connsiteX5644" fmla="*/ 441696 w 7127914"/>
              <a:gd name="connsiteY5644" fmla="*/ 967771 h 3944039"/>
              <a:gd name="connsiteX5645" fmla="*/ 472972 w 7127914"/>
              <a:gd name="connsiteY5645" fmla="*/ 967771 h 3944039"/>
              <a:gd name="connsiteX5646" fmla="*/ 463589 w 7127914"/>
              <a:gd name="connsiteY5646" fmla="*/ 977198 h 3944039"/>
              <a:gd name="connsiteX5647" fmla="*/ 472972 w 7127914"/>
              <a:gd name="connsiteY5647" fmla="*/ 986625 h 3944039"/>
              <a:gd name="connsiteX5648" fmla="*/ 482355 w 7127914"/>
              <a:gd name="connsiteY5648" fmla="*/ 977198 h 3944039"/>
              <a:gd name="connsiteX5649" fmla="*/ 472972 w 7127914"/>
              <a:gd name="connsiteY5649" fmla="*/ 967771 h 3944039"/>
              <a:gd name="connsiteX5650" fmla="*/ 504248 w 7127914"/>
              <a:gd name="connsiteY5650" fmla="*/ 967771 h 3944039"/>
              <a:gd name="connsiteX5651" fmla="*/ 494865 w 7127914"/>
              <a:gd name="connsiteY5651" fmla="*/ 977198 h 3944039"/>
              <a:gd name="connsiteX5652" fmla="*/ 504248 w 7127914"/>
              <a:gd name="connsiteY5652" fmla="*/ 986625 h 3944039"/>
              <a:gd name="connsiteX5653" fmla="*/ 513631 w 7127914"/>
              <a:gd name="connsiteY5653" fmla="*/ 977198 h 3944039"/>
              <a:gd name="connsiteX5654" fmla="*/ 504248 w 7127914"/>
              <a:gd name="connsiteY5654" fmla="*/ 967771 h 3944039"/>
              <a:gd name="connsiteX5655" fmla="*/ 538652 w 7127914"/>
              <a:gd name="connsiteY5655" fmla="*/ 967771 h 3944039"/>
              <a:gd name="connsiteX5656" fmla="*/ 529269 w 7127914"/>
              <a:gd name="connsiteY5656" fmla="*/ 977198 h 3944039"/>
              <a:gd name="connsiteX5657" fmla="*/ 538652 w 7127914"/>
              <a:gd name="connsiteY5657" fmla="*/ 986625 h 3944039"/>
              <a:gd name="connsiteX5658" fmla="*/ 548035 w 7127914"/>
              <a:gd name="connsiteY5658" fmla="*/ 977198 h 3944039"/>
              <a:gd name="connsiteX5659" fmla="*/ 538652 w 7127914"/>
              <a:gd name="connsiteY5659" fmla="*/ 967771 h 3944039"/>
              <a:gd name="connsiteX5660" fmla="*/ 569928 w 7127914"/>
              <a:gd name="connsiteY5660" fmla="*/ 967771 h 3944039"/>
              <a:gd name="connsiteX5661" fmla="*/ 560545 w 7127914"/>
              <a:gd name="connsiteY5661" fmla="*/ 977198 h 3944039"/>
              <a:gd name="connsiteX5662" fmla="*/ 569928 w 7127914"/>
              <a:gd name="connsiteY5662" fmla="*/ 986625 h 3944039"/>
              <a:gd name="connsiteX5663" fmla="*/ 579311 w 7127914"/>
              <a:gd name="connsiteY5663" fmla="*/ 977198 h 3944039"/>
              <a:gd name="connsiteX5664" fmla="*/ 569928 w 7127914"/>
              <a:gd name="connsiteY5664" fmla="*/ 967771 h 3944039"/>
              <a:gd name="connsiteX5665" fmla="*/ 851413 w 7127914"/>
              <a:gd name="connsiteY5665" fmla="*/ 967771 h 3944039"/>
              <a:gd name="connsiteX5666" fmla="*/ 842030 w 7127914"/>
              <a:gd name="connsiteY5666" fmla="*/ 977198 h 3944039"/>
              <a:gd name="connsiteX5667" fmla="*/ 851413 w 7127914"/>
              <a:gd name="connsiteY5667" fmla="*/ 986625 h 3944039"/>
              <a:gd name="connsiteX5668" fmla="*/ 860796 w 7127914"/>
              <a:gd name="connsiteY5668" fmla="*/ 977198 h 3944039"/>
              <a:gd name="connsiteX5669" fmla="*/ 851413 w 7127914"/>
              <a:gd name="connsiteY5669" fmla="*/ 967771 h 3944039"/>
              <a:gd name="connsiteX5670" fmla="*/ 882689 w 7127914"/>
              <a:gd name="connsiteY5670" fmla="*/ 967771 h 3944039"/>
              <a:gd name="connsiteX5671" fmla="*/ 873306 w 7127914"/>
              <a:gd name="connsiteY5671" fmla="*/ 977198 h 3944039"/>
              <a:gd name="connsiteX5672" fmla="*/ 882689 w 7127914"/>
              <a:gd name="connsiteY5672" fmla="*/ 986625 h 3944039"/>
              <a:gd name="connsiteX5673" fmla="*/ 892072 w 7127914"/>
              <a:gd name="connsiteY5673" fmla="*/ 977198 h 3944039"/>
              <a:gd name="connsiteX5674" fmla="*/ 882689 w 7127914"/>
              <a:gd name="connsiteY5674" fmla="*/ 967771 h 3944039"/>
              <a:gd name="connsiteX5675" fmla="*/ 913965 w 7127914"/>
              <a:gd name="connsiteY5675" fmla="*/ 967771 h 3944039"/>
              <a:gd name="connsiteX5676" fmla="*/ 904582 w 7127914"/>
              <a:gd name="connsiteY5676" fmla="*/ 977198 h 3944039"/>
              <a:gd name="connsiteX5677" fmla="*/ 913965 w 7127914"/>
              <a:gd name="connsiteY5677" fmla="*/ 986625 h 3944039"/>
              <a:gd name="connsiteX5678" fmla="*/ 923348 w 7127914"/>
              <a:gd name="connsiteY5678" fmla="*/ 977198 h 3944039"/>
              <a:gd name="connsiteX5679" fmla="*/ 913965 w 7127914"/>
              <a:gd name="connsiteY5679" fmla="*/ 967771 h 3944039"/>
              <a:gd name="connsiteX5680" fmla="*/ 945241 w 7127914"/>
              <a:gd name="connsiteY5680" fmla="*/ 967771 h 3944039"/>
              <a:gd name="connsiteX5681" fmla="*/ 935858 w 7127914"/>
              <a:gd name="connsiteY5681" fmla="*/ 977198 h 3944039"/>
              <a:gd name="connsiteX5682" fmla="*/ 945241 w 7127914"/>
              <a:gd name="connsiteY5682" fmla="*/ 986625 h 3944039"/>
              <a:gd name="connsiteX5683" fmla="*/ 954624 w 7127914"/>
              <a:gd name="connsiteY5683" fmla="*/ 977198 h 3944039"/>
              <a:gd name="connsiteX5684" fmla="*/ 945241 w 7127914"/>
              <a:gd name="connsiteY5684" fmla="*/ 967771 h 3944039"/>
              <a:gd name="connsiteX5685" fmla="*/ 976517 w 7127914"/>
              <a:gd name="connsiteY5685" fmla="*/ 967771 h 3944039"/>
              <a:gd name="connsiteX5686" fmla="*/ 967134 w 7127914"/>
              <a:gd name="connsiteY5686" fmla="*/ 977198 h 3944039"/>
              <a:gd name="connsiteX5687" fmla="*/ 976517 w 7127914"/>
              <a:gd name="connsiteY5687" fmla="*/ 986625 h 3944039"/>
              <a:gd name="connsiteX5688" fmla="*/ 985900 w 7127914"/>
              <a:gd name="connsiteY5688" fmla="*/ 977198 h 3944039"/>
              <a:gd name="connsiteX5689" fmla="*/ 976517 w 7127914"/>
              <a:gd name="connsiteY5689" fmla="*/ 967771 h 3944039"/>
              <a:gd name="connsiteX5690" fmla="*/ 1007793 w 7127914"/>
              <a:gd name="connsiteY5690" fmla="*/ 967771 h 3944039"/>
              <a:gd name="connsiteX5691" fmla="*/ 998410 w 7127914"/>
              <a:gd name="connsiteY5691" fmla="*/ 977198 h 3944039"/>
              <a:gd name="connsiteX5692" fmla="*/ 1007793 w 7127914"/>
              <a:gd name="connsiteY5692" fmla="*/ 986625 h 3944039"/>
              <a:gd name="connsiteX5693" fmla="*/ 1017176 w 7127914"/>
              <a:gd name="connsiteY5693" fmla="*/ 977198 h 3944039"/>
              <a:gd name="connsiteX5694" fmla="*/ 1007793 w 7127914"/>
              <a:gd name="connsiteY5694" fmla="*/ 967771 h 3944039"/>
              <a:gd name="connsiteX5695" fmla="*/ 1039069 w 7127914"/>
              <a:gd name="connsiteY5695" fmla="*/ 967771 h 3944039"/>
              <a:gd name="connsiteX5696" fmla="*/ 1029686 w 7127914"/>
              <a:gd name="connsiteY5696" fmla="*/ 977198 h 3944039"/>
              <a:gd name="connsiteX5697" fmla="*/ 1039069 w 7127914"/>
              <a:gd name="connsiteY5697" fmla="*/ 986625 h 3944039"/>
              <a:gd name="connsiteX5698" fmla="*/ 1048452 w 7127914"/>
              <a:gd name="connsiteY5698" fmla="*/ 977198 h 3944039"/>
              <a:gd name="connsiteX5699" fmla="*/ 1039069 w 7127914"/>
              <a:gd name="connsiteY5699" fmla="*/ 967771 h 3944039"/>
              <a:gd name="connsiteX5700" fmla="*/ 1070346 w 7127914"/>
              <a:gd name="connsiteY5700" fmla="*/ 967771 h 3944039"/>
              <a:gd name="connsiteX5701" fmla="*/ 1060963 w 7127914"/>
              <a:gd name="connsiteY5701" fmla="*/ 977198 h 3944039"/>
              <a:gd name="connsiteX5702" fmla="*/ 1070346 w 7127914"/>
              <a:gd name="connsiteY5702" fmla="*/ 986625 h 3944039"/>
              <a:gd name="connsiteX5703" fmla="*/ 1079729 w 7127914"/>
              <a:gd name="connsiteY5703" fmla="*/ 977198 h 3944039"/>
              <a:gd name="connsiteX5704" fmla="*/ 1070346 w 7127914"/>
              <a:gd name="connsiteY5704" fmla="*/ 967771 h 3944039"/>
              <a:gd name="connsiteX5705" fmla="*/ 1101622 w 7127914"/>
              <a:gd name="connsiteY5705" fmla="*/ 967771 h 3944039"/>
              <a:gd name="connsiteX5706" fmla="*/ 1092239 w 7127914"/>
              <a:gd name="connsiteY5706" fmla="*/ 977198 h 3944039"/>
              <a:gd name="connsiteX5707" fmla="*/ 1101622 w 7127914"/>
              <a:gd name="connsiteY5707" fmla="*/ 986625 h 3944039"/>
              <a:gd name="connsiteX5708" fmla="*/ 1111005 w 7127914"/>
              <a:gd name="connsiteY5708" fmla="*/ 977198 h 3944039"/>
              <a:gd name="connsiteX5709" fmla="*/ 1101622 w 7127914"/>
              <a:gd name="connsiteY5709" fmla="*/ 967771 h 3944039"/>
              <a:gd name="connsiteX5710" fmla="*/ 1132898 w 7127914"/>
              <a:gd name="connsiteY5710" fmla="*/ 967771 h 3944039"/>
              <a:gd name="connsiteX5711" fmla="*/ 1123515 w 7127914"/>
              <a:gd name="connsiteY5711" fmla="*/ 977198 h 3944039"/>
              <a:gd name="connsiteX5712" fmla="*/ 1132898 w 7127914"/>
              <a:gd name="connsiteY5712" fmla="*/ 986625 h 3944039"/>
              <a:gd name="connsiteX5713" fmla="*/ 1142281 w 7127914"/>
              <a:gd name="connsiteY5713" fmla="*/ 977198 h 3944039"/>
              <a:gd name="connsiteX5714" fmla="*/ 1132898 w 7127914"/>
              <a:gd name="connsiteY5714" fmla="*/ 967771 h 3944039"/>
              <a:gd name="connsiteX5715" fmla="*/ 1164174 w 7127914"/>
              <a:gd name="connsiteY5715" fmla="*/ 967771 h 3944039"/>
              <a:gd name="connsiteX5716" fmla="*/ 1154791 w 7127914"/>
              <a:gd name="connsiteY5716" fmla="*/ 977198 h 3944039"/>
              <a:gd name="connsiteX5717" fmla="*/ 1164174 w 7127914"/>
              <a:gd name="connsiteY5717" fmla="*/ 986625 h 3944039"/>
              <a:gd name="connsiteX5718" fmla="*/ 1173557 w 7127914"/>
              <a:gd name="connsiteY5718" fmla="*/ 977198 h 3944039"/>
              <a:gd name="connsiteX5719" fmla="*/ 1164174 w 7127914"/>
              <a:gd name="connsiteY5719" fmla="*/ 967771 h 3944039"/>
              <a:gd name="connsiteX5720" fmla="*/ 1195450 w 7127914"/>
              <a:gd name="connsiteY5720" fmla="*/ 967771 h 3944039"/>
              <a:gd name="connsiteX5721" fmla="*/ 1186067 w 7127914"/>
              <a:gd name="connsiteY5721" fmla="*/ 977198 h 3944039"/>
              <a:gd name="connsiteX5722" fmla="*/ 1195450 w 7127914"/>
              <a:gd name="connsiteY5722" fmla="*/ 986625 h 3944039"/>
              <a:gd name="connsiteX5723" fmla="*/ 1204833 w 7127914"/>
              <a:gd name="connsiteY5723" fmla="*/ 977198 h 3944039"/>
              <a:gd name="connsiteX5724" fmla="*/ 1195450 w 7127914"/>
              <a:gd name="connsiteY5724" fmla="*/ 967771 h 3944039"/>
              <a:gd name="connsiteX5725" fmla="*/ 1226726 w 7127914"/>
              <a:gd name="connsiteY5725" fmla="*/ 967771 h 3944039"/>
              <a:gd name="connsiteX5726" fmla="*/ 1217343 w 7127914"/>
              <a:gd name="connsiteY5726" fmla="*/ 977198 h 3944039"/>
              <a:gd name="connsiteX5727" fmla="*/ 1226726 w 7127914"/>
              <a:gd name="connsiteY5727" fmla="*/ 986625 h 3944039"/>
              <a:gd name="connsiteX5728" fmla="*/ 1236109 w 7127914"/>
              <a:gd name="connsiteY5728" fmla="*/ 977198 h 3944039"/>
              <a:gd name="connsiteX5729" fmla="*/ 1226726 w 7127914"/>
              <a:gd name="connsiteY5729" fmla="*/ 967771 h 3944039"/>
              <a:gd name="connsiteX5730" fmla="*/ 1258002 w 7127914"/>
              <a:gd name="connsiteY5730" fmla="*/ 967771 h 3944039"/>
              <a:gd name="connsiteX5731" fmla="*/ 1248619 w 7127914"/>
              <a:gd name="connsiteY5731" fmla="*/ 977198 h 3944039"/>
              <a:gd name="connsiteX5732" fmla="*/ 1258002 w 7127914"/>
              <a:gd name="connsiteY5732" fmla="*/ 986625 h 3944039"/>
              <a:gd name="connsiteX5733" fmla="*/ 1267385 w 7127914"/>
              <a:gd name="connsiteY5733" fmla="*/ 977198 h 3944039"/>
              <a:gd name="connsiteX5734" fmla="*/ 1258002 w 7127914"/>
              <a:gd name="connsiteY5734" fmla="*/ 967771 h 3944039"/>
              <a:gd name="connsiteX5735" fmla="*/ 1289278 w 7127914"/>
              <a:gd name="connsiteY5735" fmla="*/ 967771 h 3944039"/>
              <a:gd name="connsiteX5736" fmla="*/ 1279895 w 7127914"/>
              <a:gd name="connsiteY5736" fmla="*/ 977198 h 3944039"/>
              <a:gd name="connsiteX5737" fmla="*/ 1289278 w 7127914"/>
              <a:gd name="connsiteY5737" fmla="*/ 986625 h 3944039"/>
              <a:gd name="connsiteX5738" fmla="*/ 1298661 w 7127914"/>
              <a:gd name="connsiteY5738" fmla="*/ 977198 h 3944039"/>
              <a:gd name="connsiteX5739" fmla="*/ 1289278 w 7127914"/>
              <a:gd name="connsiteY5739" fmla="*/ 967771 h 3944039"/>
              <a:gd name="connsiteX5740" fmla="*/ 1320554 w 7127914"/>
              <a:gd name="connsiteY5740" fmla="*/ 967771 h 3944039"/>
              <a:gd name="connsiteX5741" fmla="*/ 1311171 w 7127914"/>
              <a:gd name="connsiteY5741" fmla="*/ 977198 h 3944039"/>
              <a:gd name="connsiteX5742" fmla="*/ 1320554 w 7127914"/>
              <a:gd name="connsiteY5742" fmla="*/ 986625 h 3944039"/>
              <a:gd name="connsiteX5743" fmla="*/ 1329937 w 7127914"/>
              <a:gd name="connsiteY5743" fmla="*/ 977198 h 3944039"/>
              <a:gd name="connsiteX5744" fmla="*/ 1320554 w 7127914"/>
              <a:gd name="connsiteY5744" fmla="*/ 967771 h 3944039"/>
              <a:gd name="connsiteX5745" fmla="*/ 1351831 w 7127914"/>
              <a:gd name="connsiteY5745" fmla="*/ 967771 h 3944039"/>
              <a:gd name="connsiteX5746" fmla="*/ 1342448 w 7127914"/>
              <a:gd name="connsiteY5746" fmla="*/ 977198 h 3944039"/>
              <a:gd name="connsiteX5747" fmla="*/ 1351831 w 7127914"/>
              <a:gd name="connsiteY5747" fmla="*/ 986625 h 3944039"/>
              <a:gd name="connsiteX5748" fmla="*/ 1361214 w 7127914"/>
              <a:gd name="connsiteY5748" fmla="*/ 977198 h 3944039"/>
              <a:gd name="connsiteX5749" fmla="*/ 1351831 w 7127914"/>
              <a:gd name="connsiteY5749" fmla="*/ 967771 h 3944039"/>
              <a:gd name="connsiteX5750" fmla="*/ 1383107 w 7127914"/>
              <a:gd name="connsiteY5750" fmla="*/ 967771 h 3944039"/>
              <a:gd name="connsiteX5751" fmla="*/ 1373724 w 7127914"/>
              <a:gd name="connsiteY5751" fmla="*/ 977198 h 3944039"/>
              <a:gd name="connsiteX5752" fmla="*/ 1383107 w 7127914"/>
              <a:gd name="connsiteY5752" fmla="*/ 986625 h 3944039"/>
              <a:gd name="connsiteX5753" fmla="*/ 1392490 w 7127914"/>
              <a:gd name="connsiteY5753" fmla="*/ 977198 h 3944039"/>
              <a:gd name="connsiteX5754" fmla="*/ 1383107 w 7127914"/>
              <a:gd name="connsiteY5754" fmla="*/ 967771 h 3944039"/>
              <a:gd name="connsiteX5755" fmla="*/ 1414383 w 7127914"/>
              <a:gd name="connsiteY5755" fmla="*/ 967771 h 3944039"/>
              <a:gd name="connsiteX5756" fmla="*/ 1405000 w 7127914"/>
              <a:gd name="connsiteY5756" fmla="*/ 977198 h 3944039"/>
              <a:gd name="connsiteX5757" fmla="*/ 1414383 w 7127914"/>
              <a:gd name="connsiteY5757" fmla="*/ 986625 h 3944039"/>
              <a:gd name="connsiteX5758" fmla="*/ 1423766 w 7127914"/>
              <a:gd name="connsiteY5758" fmla="*/ 977198 h 3944039"/>
              <a:gd name="connsiteX5759" fmla="*/ 1414383 w 7127914"/>
              <a:gd name="connsiteY5759" fmla="*/ 967771 h 3944039"/>
              <a:gd name="connsiteX5760" fmla="*/ 1445659 w 7127914"/>
              <a:gd name="connsiteY5760" fmla="*/ 967771 h 3944039"/>
              <a:gd name="connsiteX5761" fmla="*/ 1436276 w 7127914"/>
              <a:gd name="connsiteY5761" fmla="*/ 977198 h 3944039"/>
              <a:gd name="connsiteX5762" fmla="*/ 1445659 w 7127914"/>
              <a:gd name="connsiteY5762" fmla="*/ 986625 h 3944039"/>
              <a:gd name="connsiteX5763" fmla="*/ 1455042 w 7127914"/>
              <a:gd name="connsiteY5763" fmla="*/ 977198 h 3944039"/>
              <a:gd name="connsiteX5764" fmla="*/ 1445659 w 7127914"/>
              <a:gd name="connsiteY5764" fmla="*/ 967771 h 3944039"/>
              <a:gd name="connsiteX5765" fmla="*/ 1476935 w 7127914"/>
              <a:gd name="connsiteY5765" fmla="*/ 967771 h 3944039"/>
              <a:gd name="connsiteX5766" fmla="*/ 1467552 w 7127914"/>
              <a:gd name="connsiteY5766" fmla="*/ 977198 h 3944039"/>
              <a:gd name="connsiteX5767" fmla="*/ 1476935 w 7127914"/>
              <a:gd name="connsiteY5767" fmla="*/ 986625 h 3944039"/>
              <a:gd name="connsiteX5768" fmla="*/ 1486318 w 7127914"/>
              <a:gd name="connsiteY5768" fmla="*/ 977198 h 3944039"/>
              <a:gd name="connsiteX5769" fmla="*/ 1476935 w 7127914"/>
              <a:gd name="connsiteY5769" fmla="*/ 967771 h 3944039"/>
              <a:gd name="connsiteX5770" fmla="*/ 1508211 w 7127914"/>
              <a:gd name="connsiteY5770" fmla="*/ 967771 h 3944039"/>
              <a:gd name="connsiteX5771" fmla="*/ 1498828 w 7127914"/>
              <a:gd name="connsiteY5771" fmla="*/ 977198 h 3944039"/>
              <a:gd name="connsiteX5772" fmla="*/ 1508211 w 7127914"/>
              <a:gd name="connsiteY5772" fmla="*/ 986625 h 3944039"/>
              <a:gd name="connsiteX5773" fmla="*/ 1517594 w 7127914"/>
              <a:gd name="connsiteY5773" fmla="*/ 977198 h 3944039"/>
              <a:gd name="connsiteX5774" fmla="*/ 1508211 w 7127914"/>
              <a:gd name="connsiteY5774" fmla="*/ 967771 h 3944039"/>
              <a:gd name="connsiteX5775" fmla="*/ 1539487 w 7127914"/>
              <a:gd name="connsiteY5775" fmla="*/ 967771 h 3944039"/>
              <a:gd name="connsiteX5776" fmla="*/ 1530104 w 7127914"/>
              <a:gd name="connsiteY5776" fmla="*/ 977198 h 3944039"/>
              <a:gd name="connsiteX5777" fmla="*/ 1539487 w 7127914"/>
              <a:gd name="connsiteY5777" fmla="*/ 986625 h 3944039"/>
              <a:gd name="connsiteX5778" fmla="*/ 1548870 w 7127914"/>
              <a:gd name="connsiteY5778" fmla="*/ 977198 h 3944039"/>
              <a:gd name="connsiteX5779" fmla="*/ 1539487 w 7127914"/>
              <a:gd name="connsiteY5779" fmla="*/ 967771 h 3944039"/>
              <a:gd name="connsiteX5780" fmla="*/ 1852249 w 7127914"/>
              <a:gd name="connsiteY5780" fmla="*/ 967771 h 3944039"/>
              <a:gd name="connsiteX5781" fmla="*/ 1842866 w 7127914"/>
              <a:gd name="connsiteY5781" fmla="*/ 977198 h 3944039"/>
              <a:gd name="connsiteX5782" fmla="*/ 1852249 w 7127914"/>
              <a:gd name="connsiteY5782" fmla="*/ 986625 h 3944039"/>
              <a:gd name="connsiteX5783" fmla="*/ 1861632 w 7127914"/>
              <a:gd name="connsiteY5783" fmla="*/ 977198 h 3944039"/>
              <a:gd name="connsiteX5784" fmla="*/ 1852249 w 7127914"/>
              <a:gd name="connsiteY5784" fmla="*/ 967771 h 3944039"/>
              <a:gd name="connsiteX5785" fmla="*/ 1883525 w 7127914"/>
              <a:gd name="connsiteY5785" fmla="*/ 967771 h 3944039"/>
              <a:gd name="connsiteX5786" fmla="*/ 1874142 w 7127914"/>
              <a:gd name="connsiteY5786" fmla="*/ 977198 h 3944039"/>
              <a:gd name="connsiteX5787" fmla="*/ 1883525 w 7127914"/>
              <a:gd name="connsiteY5787" fmla="*/ 986625 h 3944039"/>
              <a:gd name="connsiteX5788" fmla="*/ 1892908 w 7127914"/>
              <a:gd name="connsiteY5788" fmla="*/ 977198 h 3944039"/>
              <a:gd name="connsiteX5789" fmla="*/ 1883525 w 7127914"/>
              <a:gd name="connsiteY5789" fmla="*/ 967771 h 3944039"/>
              <a:gd name="connsiteX5790" fmla="*/ 1914801 w 7127914"/>
              <a:gd name="connsiteY5790" fmla="*/ 967771 h 3944039"/>
              <a:gd name="connsiteX5791" fmla="*/ 1905418 w 7127914"/>
              <a:gd name="connsiteY5791" fmla="*/ 977198 h 3944039"/>
              <a:gd name="connsiteX5792" fmla="*/ 1914801 w 7127914"/>
              <a:gd name="connsiteY5792" fmla="*/ 986625 h 3944039"/>
              <a:gd name="connsiteX5793" fmla="*/ 1924184 w 7127914"/>
              <a:gd name="connsiteY5793" fmla="*/ 977198 h 3944039"/>
              <a:gd name="connsiteX5794" fmla="*/ 1914801 w 7127914"/>
              <a:gd name="connsiteY5794" fmla="*/ 967771 h 3944039"/>
              <a:gd name="connsiteX5795" fmla="*/ 1946077 w 7127914"/>
              <a:gd name="connsiteY5795" fmla="*/ 967771 h 3944039"/>
              <a:gd name="connsiteX5796" fmla="*/ 1936694 w 7127914"/>
              <a:gd name="connsiteY5796" fmla="*/ 977198 h 3944039"/>
              <a:gd name="connsiteX5797" fmla="*/ 1946077 w 7127914"/>
              <a:gd name="connsiteY5797" fmla="*/ 986625 h 3944039"/>
              <a:gd name="connsiteX5798" fmla="*/ 1955460 w 7127914"/>
              <a:gd name="connsiteY5798" fmla="*/ 977198 h 3944039"/>
              <a:gd name="connsiteX5799" fmla="*/ 1946077 w 7127914"/>
              <a:gd name="connsiteY5799" fmla="*/ 967771 h 3944039"/>
              <a:gd name="connsiteX5800" fmla="*/ 1977353 w 7127914"/>
              <a:gd name="connsiteY5800" fmla="*/ 967771 h 3944039"/>
              <a:gd name="connsiteX5801" fmla="*/ 1967970 w 7127914"/>
              <a:gd name="connsiteY5801" fmla="*/ 977198 h 3944039"/>
              <a:gd name="connsiteX5802" fmla="*/ 1977353 w 7127914"/>
              <a:gd name="connsiteY5802" fmla="*/ 986625 h 3944039"/>
              <a:gd name="connsiteX5803" fmla="*/ 1986736 w 7127914"/>
              <a:gd name="connsiteY5803" fmla="*/ 977198 h 3944039"/>
              <a:gd name="connsiteX5804" fmla="*/ 1977353 w 7127914"/>
              <a:gd name="connsiteY5804" fmla="*/ 967771 h 3944039"/>
              <a:gd name="connsiteX5805" fmla="*/ 2039905 w 7127914"/>
              <a:gd name="connsiteY5805" fmla="*/ 967771 h 3944039"/>
              <a:gd name="connsiteX5806" fmla="*/ 2030522 w 7127914"/>
              <a:gd name="connsiteY5806" fmla="*/ 977198 h 3944039"/>
              <a:gd name="connsiteX5807" fmla="*/ 2039905 w 7127914"/>
              <a:gd name="connsiteY5807" fmla="*/ 986625 h 3944039"/>
              <a:gd name="connsiteX5808" fmla="*/ 2049288 w 7127914"/>
              <a:gd name="connsiteY5808" fmla="*/ 977198 h 3944039"/>
              <a:gd name="connsiteX5809" fmla="*/ 2039905 w 7127914"/>
              <a:gd name="connsiteY5809" fmla="*/ 967771 h 3944039"/>
              <a:gd name="connsiteX5810" fmla="*/ 2071181 w 7127914"/>
              <a:gd name="connsiteY5810" fmla="*/ 967771 h 3944039"/>
              <a:gd name="connsiteX5811" fmla="*/ 2061798 w 7127914"/>
              <a:gd name="connsiteY5811" fmla="*/ 977198 h 3944039"/>
              <a:gd name="connsiteX5812" fmla="*/ 2071181 w 7127914"/>
              <a:gd name="connsiteY5812" fmla="*/ 986625 h 3944039"/>
              <a:gd name="connsiteX5813" fmla="*/ 2080564 w 7127914"/>
              <a:gd name="connsiteY5813" fmla="*/ 977198 h 3944039"/>
              <a:gd name="connsiteX5814" fmla="*/ 2071181 w 7127914"/>
              <a:gd name="connsiteY5814" fmla="*/ 967771 h 3944039"/>
              <a:gd name="connsiteX5815" fmla="*/ 3259674 w 7127914"/>
              <a:gd name="connsiteY5815" fmla="*/ 967771 h 3944039"/>
              <a:gd name="connsiteX5816" fmla="*/ 3250291 w 7127914"/>
              <a:gd name="connsiteY5816" fmla="*/ 977198 h 3944039"/>
              <a:gd name="connsiteX5817" fmla="*/ 3259674 w 7127914"/>
              <a:gd name="connsiteY5817" fmla="*/ 986625 h 3944039"/>
              <a:gd name="connsiteX5818" fmla="*/ 3269057 w 7127914"/>
              <a:gd name="connsiteY5818" fmla="*/ 977198 h 3944039"/>
              <a:gd name="connsiteX5819" fmla="*/ 3259674 w 7127914"/>
              <a:gd name="connsiteY5819" fmla="*/ 967771 h 3944039"/>
              <a:gd name="connsiteX5820" fmla="*/ 3290950 w 7127914"/>
              <a:gd name="connsiteY5820" fmla="*/ 967771 h 3944039"/>
              <a:gd name="connsiteX5821" fmla="*/ 3281567 w 7127914"/>
              <a:gd name="connsiteY5821" fmla="*/ 977198 h 3944039"/>
              <a:gd name="connsiteX5822" fmla="*/ 3290950 w 7127914"/>
              <a:gd name="connsiteY5822" fmla="*/ 986625 h 3944039"/>
              <a:gd name="connsiteX5823" fmla="*/ 3300333 w 7127914"/>
              <a:gd name="connsiteY5823" fmla="*/ 977198 h 3944039"/>
              <a:gd name="connsiteX5824" fmla="*/ 3290950 w 7127914"/>
              <a:gd name="connsiteY5824" fmla="*/ 967771 h 3944039"/>
              <a:gd name="connsiteX5825" fmla="*/ 3322226 w 7127914"/>
              <a:gd name="connsiteY5825" fmla="*/ 967771 h 3944039"/>
              <a:gd name="connsiteX5826" fmla="*/ 3312843 w 7127914"/>
              <a:gd name="connsiteY5826" fmla="*/ 977198 h 3944039"/>
              <a:gd name="connsiteX5827" fmla="*/ 3322226 w 7127914"/>
              <a:gd name="connsiteY5827" fmla="*/ 986625 h 3944039"/>
              <a:gd name="connsiteX5828" fmla="*/ 3331609 w 7127914"/>
              <a:gd name="connsiteY5828" fmla="*/ 977198 h 3944039"/>
              <a:gd name="connsiteX5829" fmla="*/ 3322226 w 7127914"/>
              <a:gd name="connsiteY5829" fmla="*/ 967771 h 3944039"/>
              <a:gd name="connsiteX5830" fmla="*/ 3353502 w 7127914"/>
              <a:gd name="connsiteY5830" fmla="*/ 967771 h 3944039"/>
              <a:gd name="connsiteX5831" fmla="*/ 3344119 w 7127914"/>
              <a:gd name="connsiteY5831" fmla="*/ 977198 h 3944039"/>
              <a:gd name="connsiteX5832" fmla="*/ 3353502 w 7127914"/>
              <a:gd name="connsiteY5832" fmla="*/ 986625 h 3944039"/>
              <a:gd name="connsiteX5833" fmla="*/ 3362885 w 7127914"/>
              <a:gd name="connsiteY5833" fmla="*/ 977198 h 3944039"/>
              <a:gd name="connsiteX5834" fmla="*/ 3353502 w 7127914"/>
              <a:gd name="connsiteY5834" fmla="*/ 967771 h 3944039"/>
              <a:gd name="connsiteX5835" fmla="*/ 3384778 w 7127914"/>
              <a:gd name="connsiteY5835" fmla="*/ 967771 h 3944039"/>
              <a:gd name="connsiteX5836" fmla="*/ 3375395 w 7127914"/>
              <a:gd name="connsiteY5836" fmla="*/ 977198 h 3944039"/>
              <a:gd name="connsiteX5837" fmla="*/ 3384778 w 7127914"/>
              <a:gd name="connsiteY5837" fmla="*/ 986625 h 3944039"/>
              <a:gd name="connsiteX5838" fmla="*/ 3394161 w 7127914"/>
              <a:gd name="connsiteY5838" fmla="*/ 977198 h 3944039"/>
              <a:gd name="connsiteX5839" fmla="*/ 3384778 w 7127914"/>
              <a:gd name="connsiteY5839" fmla="*/ 967771 h 3944039"/>
              <a:gd name="connsiteX5840" fmla="*/ 3416054 w 7127914"/>
              <a:gd name="connsiteY5840" fmla="*/ 967771 h 3944039"/>
              <a:gd name="connsiteX5841" fmla="*/ 3406671 w 7127914"/>
              <a:gd name="connsiteY5841" fmla="*/ 977198 h 3944039"/>
              <a:gd name="connsiteX5842" fmla="*/ 3416054 w 7127914"/>
              <a:gd name="connsiteY5842" fmla="*/ 986625 h 3944039"/>
              <a:gd name="connsiteX5843" fmla="*/ 3425437 w 7127914"/>
              <a:gd name="connsiteY5843" fmla="*/ 977198 h 3944039"/>
              <a:gd name="connsiteX5844" fmla="*/ 3416054 w 7127914"/>
              <a:gd name="connsiteY5844" fmla="*/ 967771 h 3944039"/>
              <a:gd name="connsiteX5845" fmla="*/ 3447331 w 7127914"/>
              <a:gd name="connsiteY5845" fmla="*/ 967771 h 3944039"/>
              <a:gd name="connsiteX5846" fmla="*/ 3437948 w 7127914"/>
              <a:gd name="connsiteY5846" fmla="*/ 977198 h 3944039"/>
              <a:gd name="connsiteX5847" fmla="*/ 3447331 w 7127914"/>
              <a:gd name="connsiteY5847" fmla="*/ 986625 h 3944039"/>
              <a:gd name="connsiteX5848" fmla="*/ 3456714 w 7127914"/>
              <a:gd name="connsiteY5848" fmla="*/ 977198 h 3944039"/>
              <a:gd name="connsiteX5849" fmla="*/ 3447331 w 7127914"/>
              <a:gd name="connsiteY5849" fmla="*/ 967771 h 3944039"/>
              <a:gd name="connsiteX5850" fmla="*/ 3509883 w 7127914"/>
              <a:gd name="connsiteY5850" fmla="*/ 967771 h 3944039"/>
              <a:gd name="connsiteX5851" fmla="*/ 3500500 w 7127914"/>
              <a:gd name="connsiteY5851" fmla="*/ 977198 h 3944039"/>
              <a:gd name="connsiteX5852" fmla="*/ 3509883 w 7127914"/>
              <a:gd name="connsiteY5852" fmla="*/ 986625 h 3944039"/>
              <a:gd name="connsiteX5853" fmla="*/ 3519266 w 7127914"/>
              <a:gd name="connsiteY5853" fmla="*/ 977198 h 3944039"/>
              <a:gd name="connsiteX5854" fmla="*/ 3509883 w 7127914"/>
              <a:gd name="connsiteY5854" fmla="*/ 967771 h 3944039"/>
              <a:gd name="connsiteX5855" fmla="*/ 3541159 w 7127914"/>
              <a:gd name="connsiteY5855" fmla="*/ 967771 h 3944039"/>
              <a:gd name="connsiteX5856" fmla="*/ 3531776 w 7127914"/>
              <a:gd name="connsiteY5856" fmla="*/ 977198 h 3944039"/>
              <a:gd name="connsiteX5857" fmla="*/ 3541159 w 7127914"/>
              <a:gd name="connsiteY5857" fmla="*/ 986625 h 3944039"/>
              <a:gd name="connsiteX5858" fmla="*/ 3550542 w 7127914"/>
              <a:gd name="connsiteY5858" fmla="*/ 977198 h 3944039"/>
              <a:gd name="connsiteX5859" fmla="*/ 3541159 w 7127914"/>
              <a:gd name="connsiteY5859" fmla="*/ 967771 h 3944039"/>
              <a:gd name="connsiteX5860" fmla="*/ 3572435 w 7127914"/>
              <a:gd name="connsiteY5860" fmla="*/ 967771 h 3944039"/>
              <a:gd name="connsiteX5861" fmla="*/ 3563052 w 7127914"/>
              <a:gd name="connsiteY5861" fmla="*/ 977198 h 3944039"/>
              <a:gd name="connsiteX5862" fmla="*/ 3572435 w 7127914"/>
              <a:gd name="connsiteY5862" fmla="*/ 986625 h 3944039"/>
              <a:gd name="connsiteX5863" fmla="*/ 3581818 w 7127914"/>
              <a:gd name="connsiteY5863" fmla="*/ 977198 h 3944039"/>
              <a:gd name="connsiteX5864" fmla="*/ 3572435 w 7127914"/>
              <a:gd name="connsiteY5864" fmla="*/ 967771 h 3944039"/>
              <a:gd name="connsiteX5865" fmla="*/ 3603711 w 7127914"/>
              <a:gd name="connsiteY5865" fmla="*/ 967771 h 3944039"/>
              <a:gd name="connsiteX5866" fmla="*/ 3594328 w 7127914"/>
              <a:gd name="connsiteY5866" fmla="*/ 977198 h 3944039"/>
              <a:gd name="connsiteX5867" fmla="*/ 3603711 w 7127914"/>
              <a:gd name="connsiteY5867" fmla="*/ 986625 h 3944039"/>
              <a:gd name="connsiteX5868" fmla="*/ 3613094 w 7127914"/>
              <a:gd name="connsiteY5868" fmla="*/ 977198 h 3944039"/>
              <a:gd name="connsiteX5869" fmla="*/ 3603711 w 7127914"/>
              <a:gd name="connsiteY5869" fmla="*/ 967771 h 3944039"/>
              <a:gd name="connsiteX5870" fmla="*/ 3634987 w 7127914"/>
              <a:gd name="connsiteY5870" fmla="*/ 967771 h 3944039"/>
              <a:gd name="connsiteX5871" fmla="*/ 3625604 w 7127914"/>
              <a:gd name="connsiteY5871" fmla="*/ 977198 h 3944039"/>
              <a:gd name="connsiteX5872" fmla="*/ 3634987 w 7127914"/>
              <a:gd name="connsiteY5872" fmla="*/ 986625 h 3944039"/>
              <a:gd name="connsiteX5873" fmla="*/ 3644370 w 7127914"/>
              <a:gd name="connsiteY5873" fmla="*/ 977198 h 3944039"/>
              <a:gd name="connsiteX5874" fmla="*/ 3634987 w 7127914"/>
              <a:gd name="connsiteY5874" fmla="*/ 967771 h 3944039"/>
              <a:gd name="connsiteX5875" fmla="*/ 3666263 w 7127914"/>
              <a:gd name="connsiteY5875" fmla="*/ 967771 h 3944039"/>
              <a:gd name="connsiteX5876" fmla="*/ 3656880 w 7127914"/>
              <a:gd name="connsiteY5876" fmla="*/ 977198 h 3944039"/>
              <a:gd name="connsiteX5877" fmla="*/ 3666263 w 7127914"/>
              <a:gd name="connsiteY5877" fmla="*/ 986625 h 3944039"/>
              <a:gd name="connsiteX5878" fmla="*/ 3675646 w 7127914"/>
              <a:gd name="connsiteY5878" fmla="*/ 977198 h 3944039"/>
              <a:gd name="connsiteX5879" fmla="*/ 3666263 w 7127914"/>
              <a:gd name="connsiteY5879" fmla="*/ 967771 h 3944039"/>
              <a:gd name="connsiteX5880" fmla="*/ 3697540 w 7127914"/>
              <a:gd name="connsiteY5880" fmla="*/ 967771 h 3944039"/>
              <a:gd name="connsiteX5881" fmla="*/ 3688157 w 7127914"/>
              <a:gd name="connsiteY5881" fmla="*/ 977198 h 3944039"/>
              <a:gd name="connsiteX5882" fmla="*/ 3697540 w 7127914"/>
              <a:gd name="connsiteY5882" fmla="*/ 986625 h 3944039"/>
              <a:gd name="connsiteX5883" fmla="*/ 3706923 w 7127914"/>
              <a:gd name="connsiteY5883" fmla="*/ 977198 h 3944039"/>
              <a:gd name="connsiteX5884" fmla="*/ 3697540 w 7127914"/>
              <a:gd name="connsiteY5884" fmla="*/ 967771 h 3944039"/>
              <a:gd name="connsiteX5885" fmla="*/ 3728816 w 7127914"/>
              <a:gd name="connsiteY5885" fmla="*/ 967771 h 3944039"/>
              <a:gd name="connsiteX5886" fmla="*/ 3719433 w 7127914"/>
              <a:gd name="connsiteY5886" fmla="*/ 977198 h 3944039"/>
              <a:gd name="connsiteX5887" fmla="*/ 3728816 w 7127914"/>
              <a:gd name="connsiteY5887" fmla="*/ 986625 h 3944039"/>
              <a:gd name="connsiteX5888" fmla="*/ 3738199 w 7127914"/>
              <a:gd name="connsiteY5888" fmla="*/ 977198 h 3944039"/>
              <a:gd name="connsiteX5889" fmla="*/ 3728816 w 7127914"/>
              <a:gd name="connsiteY5889" fmla="*/ 967771 h 3944039"/>
              <a:gd name="connsiteX5890" fmla="*/ 3760092 w 7127914"/>
              <a:gd name="connsiteY5890" fmla="*/ 967771 h 3944039"/>
              <a:gd name="connsiteX5891" fmla="*/ 3750709 w 7127914"/>
              <a:gd name="connsiteY5891" fmla="*/ 977198 h 3944039"/>
              <a:gd name="connsiteX5892" fmla="*/ 3760092 w 7127914"/>
              <a:gd name="connsiteY5892" fmla="*/ 986625 h 3944039"/>
              <a:gd name="connsiteX5893" fmla="*/ 3769475 w 7127914"/>
              <a:gd name="connsiteY5893" fmla="*/ 977198 h 3944039"/>
              <a:gd name="connsiteX5894" fmla="*/ 3760092 w 7127914"/>
              <a:gd name="connsiteY5894" fmla="*/ 967771 h 3944039"/>
              <a:gd name="connsiteX5895" fmla="*/ 3791368 w 7127914"/>
              <a:gd name="connsiteY5895" fmla="*/ 967771 h 3944039"/>
              <a:gd name="connsiteX5896" fmla="*/ 3781985 w 7127914"/>
              <a:gd name="connsiteY5896" fmla="*/ 977198 h 3944039"/>
              <a:gd name="connsiteX5897" fmla="*/ 3791368 w 7127914"/>
              <a:gd name="connsiteY5897" fmla="*/ 986625 h 3944039"/>
              <a:gd name="connsiteX5898" fmla="*/ 3800751 w 7127914"/>
              <a:gd name="connsiteY5898" fmla="*/ 977198 h 3944039"/>
              <a:gd name="connsiteX5899" fmla="*/ 3791368 w 7127914"/>
              <a:gd name="connsiteY5899" fmla="*/ 967771 h 3944039"/>
              <a:gd name="connsiteX5900" fmla="*/ 3822644 w 7127914"/>
              <a:gd name="connsiteY5900" fmla="*/ 967771 h 3944039"/>
              <a:gd name="connsiteX5901" fmla="*/ 3813261 w 7127914"/>
              <a:gd name="connsiteY5901" fmla="*/ 977198 h 3944039"/>
              <a:gd name="connsiteX5902" fmla="*/ 3822644 w 7127914"/>
              <a:gd name="connsiteY5902" fmla="*/ 986625 h 3944039"/>
              <a:gd name="connsiteX5903" fmla="*/ 3832027 w 7127914"/>
              <a:gd name="connsiteY5903" fmla="*/ 977198 h 3944039"/>
              <a:gd name="connsiteX5904" fmla="*/ 3822644 w 7127914"/>
              <a:gd name="connsiteY5904" fmla="*/ 967771 h 3944039"/>
              <a:gd name="connsiteX5905" fmla="*/ 3853920 w 7127914"/>
              <a:gd name="connsiteY5905" fmla="*/ 967771 h 3944039"/>
              <a:gd name="connsiteX5906" fmla="*/ 3844537 w 7127914"/>
              <a:gd name="connsiteY5906" fmla="*/ 977198 h 3944039"/>
              <a:gd name="connsiteX5907" fmla="*/ 3853920 w 7127914"/>
              <a:gd name="connsiteY5907" fmla="*/ 986625 h 3944039"/>
              <a:gd name="connsiteX5908" fmla="*/ 3863303 w 7127914"/>
              <a:gd name="connsiteY5908" fmla="*/ 977198 h 3944039"/>
              <a:gd name="connsiteX5909" fmla="*/ 3853920 w 7127914"/>
              <a:gd name="connsiteY5909" fmla="*/ 967771 h 3944039"/>
              <a:gd name="connsiteX5910" fmla="*/ 3885196 w 7127914"/>
              <a:gd name="connsiteY5910" fmla="*/ 967771 h 3944039"/>
              <a:gd name="connsiteX5911" fmla="*/ 3875813 w 7127914"/>
              <a:gd name="connsiteY5911" fmla="*/ 977198 h 3944039"/>
              <a:gd name="connsiteX5912" fmla="*/ 3885196 w 7127914"/>
              <a:gd name="connsiteY5912" fmla="*/ 986625 h 3944039"/>
              <a:gd name="connsiteX5913" fmla="*/ 3894579 w 7127914"/>
              <a:gd name="connsiteY5913" fmla="*/ 977198 h 3944039"/>
              <a:gd name="connsiteX5914" fmla="*/ 3885196 w 7127914"/>
              <a:gd name="connsiteY5914" fmla="*/ 967771 h 3944039"/>
              <a:gd name="connsiteX5915" fmla="*/ 3916472 w 7127914"/>
              <a:gd name="connsiteY5915" fmla="*/ 967771 h 3944039"/>
              <a:gd name="connsiteX5916" fmla="*/ 3907089 w 7127914"/>
              <a:gd name="connsiteY5916" fmla="*/ 977198 h 3944039"/>
              <a:gd name="connsiteX5917" fmla="*/ 3916472 w 7127914"/>
              <a:gd name="connsiteY5917" fmla="*/ 986625 h 3944039"/>
              <a:gd name="connsiteX5918" fmla="*/ 3925855 w 7127914"/>
              <a:gd name="connsiteY5918" fmla="*/ 977198 h 3944039"/>
              <a:gd name="connsiteX5919" fmla="*/ 3916472 w 7127914"/>
              <a:gd name="connsiteY5919" fmla="*/ 967771 h 3944039"/>
              <a:gd name="connsiteX5920" fmla="*/ 3947749 w 7127914"/>
              <a:gd name="connsiteY5920" fmla="*/ 967771 h 3944039"/>
              <a:gd name="connsiteX5921" fmla="*/ 3938366 w 7127914"/>
              <a:gd name="connsiteY5921" fmla="*/ 977198 h 3944039"/>
              <a:gd name="connsiteX5922" fmla="*/ 3947749 w 7127914"/>
              <a:gd name="connsiteY5922" fmla="*/ 986625 h 3944039"/>
              <a:gd name="connsiteX5923" fmla="*/ 3957132 w 7127914"/>
              <a:gd name="connsiteY5923" fmla="*/ 977198 h 3944039"/>
              <a:gd name="connsiteX5924" fmla="*/ 3947749 w 7127914"/>
              <a:gd name="connsiteY5924" fmla="*/ 967771 h 3944039"/>
              <a:gd name="connsiteX5925" fmla="*/ 3979025 w 7127914"/>
              <a:gd name="connsiteY5925" fmla="*/ 967771 h 3944039"/>
              <a:gd name="connsiteX5926" fmla="*/ 3969642 w 7127914"/>
              <a:gd name="connsiteY5926" fmla="*/ 977198 h 3944039"/>
              <a:gd name="connsiteX5927" fmla="*/ 3979025 w 7127914"/>
              <a:gd name="connsiteY5927" fmla="*/ 986625 h 3944039"/>
              <a:gd name="connsiteX5928" fmla="*/ 3988408 w 7127914"/>
              <a:gd name="connsiteY5928" fmla="*/ 977198 h 3944039"/>
              <a:gd name="connsiteX5929" fmla="*/ 3979025 w 7127914"/>
              <a:gd name="connsiteY5929" fmla="*/ 967771 h 3944039"/>
              <a:gd name="connsiteX5930" fmla="*/ 4010301 w 7127914"/>
              <a:gd name="connsiteY5930" fmla="*/ 967771 h 3944039"/>
              <a:gd name="connsiteX5931" fmla="*/ 4000918 w 7127914"/>
              <a:gd name="connsiteY5931" fmla="*/ 977198 h 3944039"/>
              <a:gd name="connsiteX5932" fmla="*/ 4010301 w 7127914"/>
              <a:gd name="connsiteY5932" fmla="*/ 986625 h 3944039"/>
              <a:gd name="connsiteX5933" fmla="*/ 4019684 w 7127914"/>
              <a:gd name="connsiteY5933" fmla="*/ 977198 h 3944039"/>
              <a:gd name="connsiteX5934" fmla="*/ 4010301 w 7127914"/>
              <a:gd name="connsiteY5934" fmla="*/ 967771 h 3944039"/>
              <a:gd name="connsiteX5935" fmla="*/ 4041577 w 7127914"/>
              <a:gd name="connsiteY5935" fmla="*/ 967771 h 3944039"/>
              <a:gd name="connsiteX5936" fmla="*/ 4032194 w 7127914"/>
              <a:gd name="connsiteY5936" fmla="*/ 977198 h 3944039"/>
              <a:gd name="connsiteX5937" fmla="*/ 4041577 w 7127914"/>
              <a:gd name="connsiteY5937" fmla="*/ 986625 h 3944039"/>
              <a:gd name="connsiteX5938" fmla="*/ 4050960 w 7127914"/>
              <a:gd name="connsiteY5938" fmla="*/ 977198 h 3944039"/>
              <a:gd name="connsiteX5939" fmla="*/ 4041577 w 7127914"/>
              <a:gd name="connsiteY5939" fmla="*/ 967771 h 3944039"/>
              <a:gd name="connsiteX5940" fmla="*/ 4072853 w 7127914"/>
              <a:gd name="connsiteY5940" fmla="*/ 967771 h 3944039"/>
              <a:gd name="connsiteX5941" fmla="*/ 4063470 w 7127914"/>
              <a:gd name="connsiteY5941" fmla="*/ 977198 h 3944039"/>
              <a:gd name="connsiteX5942" fmla="*/ 4072853 w 7127914"/>
              <a:gd name="connsiteY5942" fmla="*/ 986625 h 3944039"/>
              <a:gd name="connsiteX5943" fmla="*/ 4082236 w 7127914"/>
              <a:gd name="connsiteY5943" fmla="*/ 977198 h 3944039"/>
              <a:gd name="connsiteX5944" fmla="*/ 4072853 w 7127914"/>
              <a:gd name="connsiteY5944" fmla="*/ 967771 h 3944039"/>
              <a:gd name="connsiteX5945" fmla="*/ 4104129 w 7127914"/>
              <a:gd name="connsiteY5945" fmla="*/ 967771 h 3944039"/>
              <a:gd name="connsiteX5946" fmla="*/ 4094746 w 7127914"/>
              <a:gd name="connsiteY5946" fmla="*/ 977198 h 3944039"/>
              <a:gd name="connsiteX5947" fmla="*/ 4104129 w 7127914"/>
              <a:gd name="connsiteY5947" fmla="*/ 986625 h 3944039"/>
              <a:gd name="connsiteX5948" fmla="*/ 4113512 w 7127914"/>
              <a:gd name="connsiteY5948" fmla="*/ 977198 h 3944039"/>
              <a:gd name="connsiteX5949" fmla="*/ 4104129 w 7127914"/>
              <a:gd name="connsiteY5949" fmla="*/ 967771 h 3944039"/>
              <a:gd name="connsiteX5950" fmla="*/ 4135405 w 7127914"/>
              <a:gd name="connsiteY5950" fmla="*/ 967771 h 3944039"/>
              <a:gd name="connsiteX5951" fmla="*/ 4126022 w 7127914"/>
              <a:gd name="connsiteY5951" fmla="*/ 977198 h 3944039"/>
              <a:gd name="connsiteX5952" fmla="*/ 4135405 w 7127914"/>
              <a:gd name="connsiteY5952" fmla="*/ 986625 h 3944039"/>
              <a:gd name="connsiteX5953" fmla="*/ 4144788 w 7127914"/>
              <a:gd name="connsiteY5953" fmla="*/ 977198 h 3944039"/>
              <a:gd name="connsiteX5954" fmla="*/ 4135405 w 7127914"/>
              <a:gd name="connsiteY5954" fmla="*/ 967771 h 3944039"/>
              <a:gd name="connsiteX5955" fmla="*/ 4166681 w 7127914"/>
              <a:gd name="connsiteY5955" fmla="*/ 967771 h 3944039"/>
              <a:gd name="connsiteX5956" fmla="*/ 4157298 w 7127914"/>
              <a:gd name="connsiteY5956" fmla="*/ 977198 h 3944039"/>
              <a:gd name="connsiteX5957" fmla="*/ 4166681 w 7127914"/>
              <a:gd name="connsiteY5957" fmla="*/ 986625 h 3944039"/>
              <a:gd name="connsiteX5958" fmla="*/ 4176064 w 7127914"/>
              <a:gd name="connsiteY5958" fmla="*/ 977198 h 3944039"/>
              <a:gd name="connsiteX5959" fmla="*/ 4166681 w 7127914"/>
              <a:gd name="connsiteY5959" fmla="*/ 967771 h 3944039"/>
              <a:gd name="connsiteX5960" fmla="*/ 4197957 w 7127914"/>
              <a:gd name="connsiteY5960" fmla="*/ 967771 h 3944039"/>
              <a:gd name="connsiteX5961" fmla="*/ 4188574 w 7127914"/>
              <a:gd name="connsiteY5961" fmla="*/ 977198 h 3944039"/>
              <a:gd name="connsiteX5962" fmla="*/ 4197957 w 7127914"/>
              <a:gd name="connsiteY5962" fmla="*/ 986625 h 3944039"/>
              <a:gd name="connsiteX5963" fmla="*/ 4207340 w 7127914"/>
              <a:gd name="connsiteY5963" fmla="*/ 977198 h 3944039"/>
              <a:gd name="connsiteX5964" fmla="*/ 4197957 w 7127914"/>
              <a:gd name="connsiteY5964" fmla="*/ 967771 h 3944039"/>
              <a:gd name="connsiteX5965" fmla="*/ 4229234 w 7127914"/>
              <a:gd name="connsiteY5965" fmla="*/ 967771 h 3944039"/>
              <a:gd name="connsiteX5966" fmla="*/ 4219851 w 7127914"/>
              <a:gd name="connsiteY5966" fmla="*/ 977198 h 3944039"/>
              <a:gd name="connsiteX5967" fmla="*/ 4229234 w 7127914"/>
              <a:gd name="connsiteY5967" fmla="*/ 986625 h 3944039"/>
              <a:gd name="connsiteX5968" fmla="*/ 4238617 w 7127914"/>
              <a:gd name="connsiteY5968" fmla="*/ 977198 h 3944039"/>
              <a:gd name="connsiteX5969" fmla="*/ 4229234 w 7127914"/>
              <a:gd name="connsiteY5969" fmla="*/ 967771 h 3944039"/>
              <a:gd name="connsiteX5970" fmla="*/ 4260510 w 7127914"/>
              <a:gd name="connsiteY5970" fmla="*/ 967771 h 3944039"/>
              <a:gd name="connsiteX5971" fmla="*/ 4251127 w 7127914"/>
              <a:gd name="connsiteY5971" fmla="*/ 977198 h 3944039"/>
              <a:gd name="connsiteX5972" fmla="*/ 4260510 w 7127914"/>
              <a:gd name="connsiteY5972" fmla="*/ 986625 h 3944039"/>
              <a:gd name="connsiteX5973" fmla="*/ 4269893 w 7127914"/>
              <a:gd name="connsiteY5973" fmla="*/ 977198 h 3944039"/>
              <a:gd name="connsiteX5974" fmla="*/ 4260510 w 7127914"/>
              <a:gd name="connsiteY5974" fmla="*/ 967771 h 3944039"/>
              <a:gd name="connsiteX5975" fmla="*/ 4291786 w 7127914"/>
              <a:gd name="connsiteY5975" fmla="*/ 967771 h 3944039"/>
              <a:gd name="connsiteX5976" fmla="*/ 4282403 w 7127914"/>
              <a:gd name="connsiteY5976" fmla="*/ 977198 h 3944039"/>
              <a:gd name="connsiteX5977" fmla="*/ 4291786 w 7127914"/>
              <a:gd name="connsiteY5977" fmla="*/ 986625 h 3944039"/>
              <a:gd name="connsiteX5978" fmla="*/ 4301169 w 7127914"/>
              <a:gd name="connsiteY5978" fmla="*/ 977198 h 3944039"/>
              <a:gd name="connsiteX5979" fmla="*/ 4291786 w 7127914"/>
              <a:gd name="connsiteY5979" fmla="*/ 967771 h 3944039"/>
              <a:gd name="connsiteX5980" fmla="*/ 4323062 w 7127914"/>
              <a:gd name="connsiteY5980" fmla="*/ 967771 h 3944039"/>
              <a:gd name="connsiteX5981" fmla="*/ 4313679 w 7127914"/>
              <a:gd name="connsiteY5981" fmla="*/ 977198 h 3944039"/>
              <a:gd name="connsiteX5982" fmla="*/ 4323062 w 7127914"/>
              <a:gd name="connsiteY5982" fmla="*/ 986625 h 3944039"/>
              <a:gd name="connsiteX5983" fmla="*/ 4332445 w 7127914"/>
              <a:gd name="connsiteY5983" fmla="*/ 977198 h 3944039"/>
              <a:gd name="connsiteX5984" fmla="*/ 4323062 w 7127914"/>
              <a:gd name="connsiteY5984" fmla="*/ 967771 h 3944039"/>
              <a:gd name="connsiteX5985" fmla="*/ 4354338 w 7127914"/>
              <a:gd name="connsiteY5985" fmla="*/ 967771 h 3944039"/>
              <a:gd name="connsiteX5986" fmla="*/ 4344955 w 7127914"/>
              <a:gd name="connsiteY5986" fmla="*/ 977198 h 3944039"/>
              <a:gd name="connsiteX5987" fmla="*/ 4354338 w 7127914"/>
              <a:gd name="connsiteY5987" fmla="*/ 986625 h 3944039"/>
              <a:gd name="connsiteX5988" fmla="*/ 4363721 w 7127914"/>
              <a:gd name="connsiteY5988" fmla="*/ 977198 h 3944039"/>
              <a:gd name="connsiteX5989" fmla="*/ 4354338 w 7127914"/>
              <a:gd name="connsiteY5989" fmla="*/ 967771 h 3944039"/>
              <a:gd name="connsiteX5990" fmla="*/ 4385614 w 7127914"/>
              <a:gd name="connsiteY5990" fmla="*/ 967771 h 3944039"/>
              <a:gd name="connsiteX5991" fmla="*/ 4376231 w 7127914"/>
              <a:gd name="connsiteY5991" fmla="*/ 977198 h 3944039"/>
              <a:gd name="connsiteX5992" fmla="*/ 4385614 w 7127914"/>
              <a:gd name="connsiteY5992" fmla="*/ 986625 h 3944039"/>
              <a:gd name="connsiteX5993" fmla="*/ 4394997 w 7127914"/>
              <a:gd name="connsiteY5993" fmla="*/ 977198 h 3944039"/>
              <a:gd name="connsiteX5994" fmla="*/ 4385614 w 7127914"/>
              <a:gd name="connsiteY5994" fmla="*/ 967771 h 3944039"/>
              <a:gd name="connsiteX5995" fmla="*/ 4416890 w 7127914"/>
              <a:gd name="connsiteY5995" fmla="*/ 967771 h 3944039"/>
              <a:gd name="connsiteX5996" fmla="*/ 4407507 w 7127914"/>
              <a:gd name="connsiteY5996" fmla="*/ 977198 h 3944039"/>
              <a:gd name="connsiteX5997" fmla="*/ 4416890 w 7127914"/>
              <a:gd name="connsiteY5997" fmla="*/ 986625 h 3944039"/>
              <a:gd name="connsiteX5998" fmla="*/ 4426273 w 7127914"/>
              <a:gd name="connsiteY5998" fmla="*/ 977198 h 3944039"/>
              <a:gd name="connsiteX5999" fmla="*/ 4416890 w 7127914"/>
              <a:gd name="connsiteY5999" fmla="*/ 967771 h 3944039"/>
              <a:gd name="connsiteX6000" fmla="*/ 4448166 w 7127914"/>
              <a:gd name="connsiteY6000" fmla="*/ 967771 h 3944039"/>
              <a:gd name="connsiteX6001" fmla="*/ 4438783 w 7127914"/>
              <a:gd name="connsiteY6001" fmla="*/ 977198 h 3944039"/>
              <a:gd name="connsiteX6002" fmla="*/ 4448166 w 7127914"/>
              <a:gd name="connsiteY6002" fmla="*/ 986625 h 3944039"/>
              <a:gd name="connsiteX6003" fmla="*/ 4457549 w 7127914"/>
              <a:gd name="connsiteY6003" fmla="*/ 977198 h 3944039"/>
              <a:gd name="connsiteX6004" fmla="*/ 4448166 w 7127914"/>
              <a:gd name="connsiteY6004" fmla="*/ 967771 h 3944039"/>
              <a:gd name="connsiteX6005" fmla="*/ 4479443 w 7127914"/>
              <a:gd name="connsiteY6005" fmla="*/ 967771 h 3944039"/>
              <a:gd name="connsiteX6006" fmla="*/ 4470060 w 7127914"/>
              <a:gd name="connsiteY6006" fmla="*/ 977198 h 3944039"/>
              <a:gd name="connsiteX6007" fmla="*/ 4479443 w 7127914"/>
              <a:gd name="connsiteY6007" fmla="*/ 986625 h 3944039"/>
              <a:gd name="connsiteX6008" fmla="*/ 4488826 w 7127914"/>
              <a:gd name="connsiteY6008" fmla="*/ 977198 h 3944039"/>
              <a:gd name="connsiteX6009" fmla="*/ 4479443 w 7127914"/>
              <a:gd name="connsiteY6009" fmla="*/ 967771 h 3944039"/>
              <a:gd name="connsiteX6010" fmla="*/ 4510719 w 7127914"/>
              <a:gd name="connsiteY6010" fmla="*/ 967771 h 3944039"/>
              <a:gd name="connsiteX6011" fmla="*/ 4501336 w 7127914"/>
              <a:gd name="connsiteY6011" fmla="*/ 977198 h 3944039"/>
              <a:gd name="connsiteX6012" fmla="*/ 4510719 w 7127914"/>
              <a:gd name="connsiteY6012" fmla="*/ 986625 h 3944039"/>
              <a:gd name="connsiteX6013" fmla="*/ 4520102 w 7127914"/>
              <a:gd name="connsiteY6013" fmla="*/ 977198 h 3944039"/>
              <a:gd name="connsiteX6014" fmla="*/ 4510719 w 7127914"/>
              <a:gd name="connsiteY6014" fmla="*/ 967771 h 3944039"/>
              <a:gd name="connsiteX6015" fmla="*/ 4541995 w 7127914"/>
              <a:gd name="connsiteY6015" fmla="*/ 967771 h 3944039"/>
              <a:gd name="connsiteX6016" fmla="*/ 4532612 w 7127914"/>
              <a:gd name="connsiteY6016" fmla="*/ 977198 h 3944039"/>
              <a:gd name="connsiteX6017" fmla="*/ 4541995 w 7127914"/>
              <a:gd name="connsiteY6017" fmla="*/ 986625 h 3944039"/>
              <a:gd name="connsiteX6018" fmla="*/ 4551378 w 7127914"/>
              <a:gd name="connsiteY6018" fmla="*/ 977198 h 3944039"/>
              <a:gd name="connsiteX6019" fmla="*/ 4541995 w 7127914"/>
              <a:gd name="connsiteY6019" fmla="*/ 967771 h 3944039"/>
              <a:gd name="connsiteX6020" fmla="*/ 4573271 w 7127914"/>
              <a:gd name="connsiteY6020" fmla="*/ 967771 h 3944039"/>
              <a:gd name="connsiteX6021" fmla="*/ 4563888 w 7127914"/>
              <a:gd name="connsiteY6021" fmla="*/ 977198 h 3944039"/>
              <a:gd name="connsiteX6022" fmla="*/ 4573271 w 7127914"/>
              <a:gd name="connsiteY6022" fmla="*/ 986625 h 3944039"/>
              <a:gd name="connsiteX6023" fmla="*/ 4582654 w 7127914"/>
              <a:gd name="connsiteY6023" fmla="*/ 977198 h 3944039"/>
              <a:gd name="connsiteX6024" fmla="*/ 4573271 w 7127914"/>
              <a:gd name="connsiteY6024" fmla="*/ 967771 h 3944039"/>
              <a:gd name="connsiteX6025" fmla="*/ 4604547 w 7127914"/>
              <a:gd name="connsiteY6025" fmla="*/ 967771 h 3944039"/>
              <a:gd name="connsiteX6026" fmla="*/ 4595164 w 7127914"/>
              <a:gd name="connsiteY6026" fmla="*/ 977198 h 3944039"/>
              <a:gd name="connsiteX6027" fmla="*/ 4604547 w 7127914"/>
              <a:gd name="connsiteY6027" fmla="*/ 986625 h 3944039"/>
              <a:gd name="connsiteX6028" fmla="*/ 4613930 w 7127914"/>
              <a:gd name="connsiteY6028" fmla="*/ 977198 h 3944039"/>
              <a:gd name="connsiteX6029" fmla="*/ 4604547 w 7127914"/>
              <a:gd name="connsiteY6029" fmla="*/ 967771 h 3944039"/>
              <a:gd name="connsiteX6030" fmla="*/ 4635823 w 7127914"/>
              <a:gd name="connsiteY6030" fmla="*/ 967771 h 3944039"/>
              <a:gd name="connsiteX6031" fmla="*/ 4626440 w 7127914"/>
              <a:gd name="connsiteY6031" fmla="*/ 977198 h 3944039"/>
              <a:gd name="connsiteX6032" fmla="*/ 4635823 w 7127914"/>
              <a:gd name="connsiteY6032" fmla="*/ 986625 h 3944039"/>
              <a:gd name="connsiteX6033" fmla="*/ 4645206 w 7127914"/>
              <a:gd name="connsiteY6033" fmla="*/ 977198 h 3944039"/>
              <a:gd name="connsiteX6034" fmla="*/ 4635823 w 7127914"/>
              <a:gd name="connsiteY6034" fmla="*/ 967771 h 3944039"/>
              <a:gd name="connsiteX6035" fmla="*/ 4667099 w 7127914"/>
              <a:gd name="connsiteY6035" fmla="*/ 967771 h 3944039"/>
              <a:gd name="connsiteX6036" fmla="*/ 4657716 w 7127914"/>
              <a:gd name="connsiteY6036" fmla="*/ 977198 h 3944039"/>
              <a:gd name="connsiteX6037" fmla="*/ 4667099 w 7127914"/>
              <a:gd name="connsiteY6037" fmla="*/ 986625 h 3944039"/>
              <a:gd name="connsiteX6038" fmla="*/ 4676482 w 7127914"/>
              <a:gd name="connsiteY6038" fmla="*/ 977198 h 3944039"/>
              <a:gd name="connsiteX6039" fmla="*/ 4667099 w 7127914"/>
              <a:gd name="connsiteY6039" fmla="*/ 967771 h 3944039"/>
              <a:gd name="connsiteX6040" fmla="*/ 4698375 w 7127914"/>
              <a:gd name="connsiteY6040" fmla="*/ 967771 h 3944039"/>
              <a:gd name="connsiteX6041" fmla="*/ 4688992 w 7127914"/>
              <a:gd name="connsiteY6041" fmla="*/ 977198 h 3944039"/>
              <a:gd name="connsiteX6042" fmla="*/ 4698375 w 7127914"/>
              <a:gd name="connsiteY6042" fmla="*/ 986625 h 3944039"/>
              <a:gd name="connsiteX6043" fmla="*/ 4707758 w 7127914"/>
              <a:gd name="connsiteY6043" fmla="*/ 977198 h 3944039"/>
              <a:gd name="connsiteX6044" fmla="*/ 4698375 w 7127914"/>
              <a:gd name="connsiteY6044" fmla="*/ 967771 h 3944039"/>
              <a:gd name="connsiteX6045" fmla="*/ 4729652 w 7127914"/>
              <a:gd name="connsiteY6045" fmla="*/ 967771 h 3944039"/>
              <a:gd name="connsiteX6046" fmla="*/ 4720269 w 7127914"/>
              <a:gd name="connsiteY6046" fmla="*/ 977198 h 3944039"/>
              <a:gd name="connsiteX6047" fmla="*/ 4729652 w 7127914"/>
              <a:gd name="connsiteY6047" fmla="*/ 986625 h 3944039"/>
              <a:gd name="connsiteX6048" fmla="*/ 4739035 w 7127914"/>
              <a:gd name="connsiteY6048" fmla="*/ 977198 h 3944039"/>
              <a:gd name="connsiteX6049" fmla="*/ 4729652 w 7127914"/>
              <a:gd name="connsiteY6049" fmla="*/ 967771 h 3944039"/>
              <a:gd name="connsiteX6050" fmla="*/ 4760928 w 7127914"/>
              <a:gd name="connsiteY6050" fmla="*/ 967771 h 3944039"/>
              <a:gd name="connsiteX6051" fmla="*/ 4751545 w 7127914"/>
              <a:gd name="connsiteY6051" fmla="*/ 977198 h 3944039"/>
              <a:gd name="connsiteX6052" fmla="*/ 4760928 w 7127914"/>
              <a:gd name="connsiteY6052" fmla="*/ 986625 h 3944039"/>
              <a:gd name="connsiteX6053" fmla="*/ 4770311 w 7127914"/>
              <a:gd name="connsiteY6053" fmla="*/ 977198 h 3944039"/>
              <a:gd name="connsiteX6054" fmla="*/ 4760928 w 7127914"/>
              <a:gd name="connsiteY6054" fmla="*/ 967771 h 3944039"/>
              <a:gd name="connsiteX6055" fmla="*/ 4792204 w 7127914"/>
              <a:gd name="connsiteY6055" fmla="*/ 967771 h 3944039"/>
              <a:gd name="connsiteX6056" fmla="*/ 4782821 w 7127914"/>
              <a:gd name="connsiteY6056" fmla="*/ 977198 h 3944039"/>
              <a:gd name="connsiteX6057" fmla="*/ 4792204 w 7127914"/>
              <a:gd name="connsiteY6057" fmla="*/ 986625 h 3944039"/>
              <a:gd name="connsiteX6058" fmla="*/ 4801587 w 7127914"/>
              <a:gd name="connsiteY6058" fmla="*/ 977198 h 3944039"/>
              <a:gd name="connsiteX6059" fmla="*/ 4792204 w 7127914"/>
              <a:gd name="connsiteY6059" fmla="*/ 967771 h 3944039"/>
              <a:gd name="connsiteX6060" fmla="*/ 4823480 w 7127914"/>
              <a:gd name="connsiteY6060" fmla="*/ 967771 h 3944039"/>
              <a:gd name="connsiteX6061" fmla="*/ 4814097 w 7127914"/>
              <a:gd name="connsiteY6061" fmla="*/ 977198 h 3944039"/>
              <a:gd name="connsiteX6062" fmla="*/ 4823480 w 7127914"/>
              <a:gd name="connsiteY6062" fmla="*/ 986625 h 3944039"/>
              <a:gd name="connsiteX6063" fmla="*/ 4832863 w 7127914"/>
              <a:gd name="connsiteY6063" fmla="*/ 977198 h 3944039"/>
              <a:gd name="connsiteX6064" fmla="*/ 4823480 w 7127914"/>
              <a:gd name="connsiteY6064" fmla="*/ 967771 h 3944039"/>
              <a:gd name="connsiteX6065" fmla="*/ 4854756 w 7127914"/>
              <a:gd name="connsiteY6065" fmla="*/ 967771 h 3944039"/>
              <a:gd name="connsiteX6066" fmla="*/ 4845373 w 7127914"/>
              <a:gd name="connsiteY6066" fmla="*/ 977198 h 3944039"/>
              <a:gd name="connsiteX6067" fmla="*/ 4854756 w 7127914"/>
              <a:gd name="connsiteY6067" fmla="*/ 986625 h 3944039"/>
              <a:gd name="connsiteX6068" fmla="*/ 4864139 w 7127914"/>
              <a:gd name="connsiteY6068" fmla="*/ 977198 h 3944039"/>
              <a:gd name="connsiteX6069" fmla="*/ 4854756 w 7127914"/>
              <a:gd name="connsiteY6069" fmla="*/ 967771 h 3944039"/>
              <a:gd name="connsiteX6070" fmla="*/ 4886032 w 7127914"/>
              <a:gd name="connsiteY6070" fmla="*/ 967771 h 3944039"/>
              <a:gd name="connsiteX6071" fmla="*/ 4876649 w 7127914"/>
              <a:gd name="connsiteY6071" fmla="*/ 977198 h 3944039"/>
              <a:gd name="connsiteX6072" fmla="*/ 4886032 w 7127914"/>
              <a:gd name="connsiteY6072" fmla="*/ 986625 h 3944039"/>
              <a:gd name="connsiteX6073" fmla="*/ 4895415 w 7127914"/>
              <a:gd name="connsiteY6073" fmla="*/ 977198 h 3944039"/>
              <a:gd name="connsiteX6074" fmla="*/ 4886032 w 7127914"/>
              <a:gd name="connsiteY6074" fmla="*/ 967771 h 3944039"/>
              <a:gd name="connsiteX6075" fmla="*/ 4917308 w 7127914"/>
              <a:gd name="connsiteY6075" fmla="*/ 967771 h 3944039"/>
              <a:gd name="connsiteX6076" fmla="*/ 4907925 w 7127914"/>
              <a:gd name="connsiteY6076" fmla="*/ 977198 h 3944039"/>
              <a:gd name="connsiteX6077" fmla="*/ 4917308 w 7127914"/>
              <a:gd name="connsiteY6077" fmla="*/ 986625 h 3944039"/>
              <a:gd name="connsiteX6078" fmla="*/ 4926691 w 7127914"/>
              <a:gd name="connsiteY6078" fmla="*/ 977198 h 3944039"/>
              <a:gd name="connsiteX6079" fmla="*/ 4917308 w 7127914"/>
              <a:gd name="connsiteY6079" fmla="*/ 967771 h 3944039"/>
              <a:gd name="connsiteX6080" fmla="*/ 4948584 w 7127914"/>
              <a:gd name="connsiteY6080" fmla="*/ 967771 h 3944039"/>
              <a:gd name="connsiteX6081" fmla="*/ 4939201 w 7127914"/>
              <a:gd name="connsiteY6081" fmla="*/ 977198 h 3944039"/>
              <a:gd name="connsiteX6082" fmla="*/ 4948584 w 7127914"/>
              <a:gd name="connsiteY6082" fmla="*/ 986625 h 3944039"/>
              <a:gd name="connsiteX6083" fmla="*/ 4957967 w 7127914"/>
              <a:gd name="connsiteY6083" fmla="*/ 977198 h 3944039"/>
              <a:gd name="connsiteX6084" fmla="*/ 4948584 w 7127914"/>
              <a:gd name="connsiteY6084" fmla="*/ 967771 h 3944039"/>
              <a:gd name="connsiteX6085" fmla="*/ 4979860 w 7127914"/>
              <a:gd name="connsiteY6085" fmla="*/ 967771 h 3944039"/>
              <a:gd name="connsiteX6086" fmla="*/ 4970477 w 7127914"/>
              <a:gd name="connsiteY6086" fmla="*/ 977198 h 3944039"/>
              <a:gd name="connsiteX6087" fmla="*/ 4979860 w 7127914"/>
              <a:gd name="connsiteY6087" fmla="*/ 986625 h 3944039"/>
              <a:gd name="connsiteX6088" fmla="*/ 4989243 w 7127914"/>
              <a:gd name="connsiteY6088" fmla="*/ 977198 h 3944039"/>
              <a:gd name="connsiteX6089" fmla="*/ 4979860 w 7127914"/>
              <a:gd name="connsiteY6089" fmla="*/ 967771 h 3944039"/>
              <a:gd name="connsiteX6090" fmla="*/ 5011137 w 7127914"/>
              <a:gd name="connsiteY6090" fmla="*/ 967771 h 3944039"/>
              <a:gd name="connsiteX6091" fmla="*/ 5001754 w 7127914"/>
              <a:gd name="connsiteY6091" fmla="*/ 977198 h 3944039"/>
              <a:gd name="connsiteX6092" fmla="*/ 5011137 w 7127914"/>
              <a:gd name="connsiteY6092" fmla="*/ 986625 h 3944039"/>
              <a:gd name="connsiteX6093" fmla="*/ 5020520 w 7127914"/>
              <a:gd name="connsiteY6093" fmla="*/ 977198 h 3944039"/>
              <a:gd name="connsiteX6094" fmla="*/ 5011137 w 7127914"/>
              <a:gd name="connsiteY6094" fmla="*/ 967771 h 3944039"/>
              <a:gd name="connsiteX6095" fmla="*/ 5042413 w 7127914"/>
              <a:gd name="connsiteY6095" fmla="*/ 967771 h 3944039"/>
              <a:gd name="connsiteX6096" fmla="*/ 5033030 w 7127914"/>
              <a:gd name="connsiteY6096" fmla="*/ 977198 h 3944039"/>
              <a:gd name="connsiteX6097" fmla="*/ 5042413 w 7127914"/>
              <a:gd name="connsiteY6097" fmla="*/ 986625 h 3944039"/>
              <a:gd name="connsiteX6098" fmla="*/ 5051796 w 7127914"/>
              <a:gd name="connsiteY6098" fmla="*/ 977198 h 3944039"/>
              <a:gd name="connsiteX6099" fmla="*/ 5042413 w 7127914"/>
              <a:gd name="connsiteY6099" fmla="*/ 967771 h 3944039"/>
              <a:gd name="connsiteX6100" fmla="*/ 5073689 w 7127914"/>
              <a:gd name="connsiteY6100" fmla="*/ 967771 h 3944039"/>
              <a:gd name="connsiteX6101" fmla="*/ 5064306 w 7127914"/>
              <a:gd name="connsiteY6101" fmla="*/ 977198 h 3944039"/>
              <a:gd name="connsiteX6102" fmla="*/ 5073689 w 7127914"/>
              <a:gd name="connsiteY6102" fmla="*/ 986625 h 3944039"/>
              <a:gd name="connsiteX6103" fmla="*/ 5083072 w 7127914"/>
              <a:gd name="connsiteY6103" fmla="*/ 977198 h 3944039"/>
              <a:gd name="connsiteX6104" fmla="*/ 5073689 w 7127914"/>
              <a:gd name="connsiteY6104" fmla="*/ 967771 h 3944039"/>
              <a:gd name="connsiteX6105" fmla="*/ 5104965 w 7127914"/>
              <a:gd name="connsiteY6105" fmla="*/ 967771 h 3944039"/>
              <a:gd name="connsiteX6106" fmla="*/ 5095582 w 7127914"/>
              <a:gd name="connsiteY6106" fmla="*/ 977198 h 3944039"/>
              <a:gd name="connsiteX6107" fmla="*/ 5104965 w 7127914"/>
              <a:gd name="connsiteY6107" fmla="*/ 986625 h 3944039"/>
              <a:gd name="connsiteX6108" fmla="*/ 5114348 w 7127914"/>
              <a:gd name="connsiteY6108" fmla="*/ 977198 h 3944039"/>
              <a:gd name="connsiteX6109" fmla="*/ 5104965 w 7127914"/>
              <a:gd name="connsiteY6109" fmla="*/ 967771 h 3944039"/>
              <a:gd name="connsiteX6110" fmla="*/ 5136241 w 7127914"/>
              <a:gd name="connsiteY6110" fmla="*/ 967771 h 3944039"/>
              <a:gd name="connsiteX6111" fmla="*/ 5126858 w 7127914"/>
              <a:gd name="connsiteY6111" fmla="*/ 977198 h 3944039"/>
              <a:gd name="connsiteX6112" fmla="*/ 5136241 w 7127914"/>
              <a:gd name="connsiteY6112" fmla="*/ 986625 h 3944039"/>
              <a:gd name="connsiteX6113" fmla="*/ 5145624 w 7127914"/>
              <a:gd name="connsiteY6113" fmla="*/ 977198 h 3944039"/>
              <a:gd name="connsiteX6114" fmla="*/ 5136241 w 7127914"/>
              <a:gd name="connsiteY6114" fmla="*/ 967771 h 3944039"/>
              <a:gd name="connsiteX6115" fmla="*/ 5167517 w 7127914"/>
              <a:gd name="connsiteY6115" fmla="*/ 967771 h 3944039"/>
              <a:gd name="connsiteX6116" fmla="*/ 5158134 w 7127914"/>
              <a:gd name="connsiteY6116" fmla="*/ 977198 h 3944039"/>
              <a:gd name="connsiteX6117" fmla="*/ 5167517 w 7127914"/>
              <a:gd name="connsiteY6117" fmla="*/ 986625 h 3944039"/>
              <a:gd name="connsiteX6118" fmla="*/ 5176900 w 7127914"/>
              <a:gd name="connsiteY6118" fmla="*/ 977198 h 3944039"/>
              <a:gd name="connsiteX6119" fmla="*/ 5167517 w 7127914"/>
              <a:gd name="connsiteY6119" fmla="*/ 967771 h 3944039"/>
              <a:gd name="connsiteX6120" fmla="*/ 5198793 w 7127914"/>
              <a:gd name="connsiteY6120" fmla="*/ 967771 h 3944039"/>
              <a:gd name="connsiteX6121" fmla="*/ 5189410 w 7127914"/>
              <a:gd name="connsiteY6121" fmla="*/ 977198 h 3944039"/>
              <a:gd name="connsiteX6122" fmla="*/ 5198793 w 7127914"/>
              <a:gd name="connsiteY6122" fmla="*/ 986625 h 3944039"/>
              <a:gd name="connsiteX6123" fmla="*/ 5208176 w 7127914"/>
              <a:gd name="connsiteY6123" fmla="*/ 977198 h 3944039"/>
              <a:gd name="connsiteX6124" fmla="*/ 5198793 w 7127914"/>
              <a:gd name="connsiteY6124" fmla="*/ 967771 h 3944039"/>
              <a:gd name="connsiteX6125" fmla="*/ 5230069 w 7127914"/>
              <a:gd name="connsiteY6125" fmla="*/ 967771 h 3944039"/>
              <a:gd name="connsiteX6126" fmla="*/ 5220686 w 7127914"/>
              <a:gd name="connsiteY6126" fmla="*/ 977198 h 3944039"/>
              <a:gd name="connsiteX6127" fmla="*/ 5230069 w 7127914"/>
              <a:gd name="connsiteY6127" fmla="*/ 986625 h 3944039"/>
              <a:gd name="connsiteX6128" fmla="*/ 5239452 w 7127914"/>
              <a:gd name="connsiteY6128" fmla="*/ 977198 h 3944039"/>
              <a:gd name="connsiteX6129" fmla="*/ 5230069 w 7127914"/>
              <a:gd name="connsiteY6129" fmla="*/ 967771 h 3944039"/>
              <a:gd name="connsiteX6130" fmla="*/ 5261346 w 7127914"/>
              <a:gd name="connsiteY6130" fmla="*/ 967771 h 3944039"/>
              <a:gd name="connsiteX6131" fmla="*/ 5251963 w 7127914"/>
              <a:gd name="connsiteY6131" fmla="*/ 977198 h 3944039"/>
              <a:gd name="connsiteX6132" fmla="*/ 5261346 w 7127914"/>
              <a:gd name="connsiteY6132" fmla="*/ 986625 h 3944039"/>
              <a:gd name="connsiteX6133" fmla="*/ 5270729 w 7127914"/>
              <a:gd name="connsiteY6133" fmla="*/ 977198 h 3944039"/>
              <a:gd name="connsiteX6134" fmla="*/ 5261346 w 7127914"/>
              <a:gd name="connsiteY6134" fmla="*/ 967771 h 3944039"/>
              <a:gd name="connsiteX6135" fmla="*/ 5292622 w 7127914"/>
              <a:gd name="connsiteY6135" fmla="*/ 967771 h 3944039"/>
              <a:gd name="connsiteX6136" fmla="*/ 5283239 w 7127914"/>
              <a:gd name="connsiteY6136" fmla="*/ 977198 h 3944039"/>
              <a:gd name="connsiteX6137" fmla="*/ 5292622 w 7127914"/>
              <a:gd name="connsiteY6137" fmla="*/ 986625 h 3944039"/>
              <a:gd name="connsiteX6138" fmla="*/ 5302005 w 7127914"/>
              <a:gd name="connsiteY6138" fmla="*/ 977198 h 3944039"/>
              <a:gd name="connsiteX6139" fmla="*/ 5292622 w 7127914"/>
              <a:gd name="connsiteY6139" fmla="*/ 967771 h 3944039"/>
              <a:gd name="connsiteX6140" fmla="*/ 5323898 w 7127914"/>
              <a:gd name="connsiteY6140" fmla="*/ 967771 h 3944039"/>
              <a:gd name="connsiteX6141" fmla="*/ 5314515 w 7127914"/>
              <a:gd name="connsiteY6141" fmla="*/ 977198 h 3944039"/>
              <a:gd name="connsiteX6142" fmla="*/ 5323898 w 7127914"/>
              <a:gd name="connsiteY6142" fmla="*/ 986625 h 3944039"/>
              <a:gd name="connsiteX6143" fmla="*/ 5333281 w 7127914"/>
              <a:gd name="connsiteY6143" fmla="*/ 977198 h 3944039"/>
              <a:gd name="connsiteX6144" fmla="*/ 5323898 w 7127914"/>
              <a:gd name="connsiteY6144" fmla="*/ 967771 h 3944039"/>
              <a:gd name="connsiteX6145" fmla="*/ 5355174 w 7127914"/>
              <a:gd name="connsiteY6145" fmla="*/ 967771 h 3944039"/>
              <a:gd name="connsiteX6146" fmla="*/ 5345791 w 7127914"/>
              <a:gd name="connsiteY6146" fmla="*/ 977198 h 3944039"/>
              <a:gd name="connsiteX6147" fmla="*/ 5355174 w 7127914"/>
              <a:gd name="connsiteY6147" fmla="*/ 986625 h 3944039"/>
              <a:gd name="connsiteX6148" fmla="*/ 5364557 w 7127914"/>
              <a:gd name="connsiteY6148" fmla="*/ 977198 h 3944039"/>
              <a:gd name="connsiteX6149" fmla="*/ 5355174 w 7127914"/>
              <a:gd name="connsiteY6149" fmla="*/ 967771 h 3944039"/>
              <a:gd name="connsiteX6150" fmla="*/ 5386450 w 7127914"/>
              <a:gd name="connsiteY6150" fmla="*/ 967771 h 3944039"/>
              <a:gd name="connsiteX6151" fmla="*/ 5377067 w 7127914"/>
              <a:gd name="connsiteY6151" fmla="*/ 977198 h 3944039"/>
              <a:gd name="connsiteX6152" fmla="*/ 5386450 w 7127914"/>
              <a:gd name="connsiteY6152" fmla="*/ 986625 h 3944039"/>
              <a:gd name="connsiteX6153" fmla="*/ 5395833 w 7127914"/>
              <a:gd name="connsiteY6153" fmla="*/ 977198 h 3944039"/>
              <a:gd name="connsiteX6154" fmla="*/ 5386450 w 7127914"/>
              <a:gd name="connsiteY6154" fmla="*/ 967771 h 3944039"/>
              <a:gd name="connsiteX6155" fmla="*/ 5417726 w 7127914"/>
              <a:gd name="connsiteY6155" fmla="*/ 967771 h 3944039"/>
              <a:gd name="connsiteX6156" fmla="*/ 5408343 w 7127914"/>
              <a:gd name="connsiteY6156" fmla="*/ 977198 h 3944039"/>
              <a:gd name="connsiteX6157" fmla="*/ 5417726 w 7127914"/>
              <a:gd name="connsiteY6157" fmla="*/ 986625 h 3944039"/>
              <a:gd name="connsiteX6158" fmla="*/ 5427109 w 7127914"/>
              <a:gd name="connsiteY6158" fmla="*/ 977198 h 3944039"/>
              <a:gd name="connsiteX6159" fmla="*/ 5417726 w 7127914"/>
              <a:gd name="connsiteY6159" fmla="*/ 967771 h 3944039"/>
              <a:gd name="connsiteX6160" fmla="*/ 5449002 w 7127914"/>
              <a:gd name="connsiteY6160" fmla="*/ 967771 h 3944039"/>
              <a:gd name="connsiteX6161" fmla="*/ 5439619 w 7127914"/>
              <a:gd name="connsiteY6161" fmla="*/ 977198 h 3944039"/>
              <a:gd name="connsiteX6162" fmla="*/ 5449002 w 7127914"/>
              <a:gd name="connsiteY6162" fmla="*/ 986625 h 3944039"/>
              <a:gd name="connsiteX6163" fmla="*/ 5458385 w 7127914"/>
              <a:gd name="connsiteY6163" fmla="*/ 977198 h 3944039"/>
              <a:gd name="connsiteX6164" fmla="*/ 5449002 w 7127914"/>
              <a:gd name="connsiteY6164" fmla="*/ 967771 h 3944039"/>
              <a:gd name="connsiteX6165" fmla="*/ 5480278 w 7127914"/>
              <a:gd name="connsiteY6165" fmla="*/ 967771 h 3944039"/>
              <a:gd name="connsiteX6166" fmla="*/ 5470895 w 7127914"/>
              <a:gd name="connsiteY6166" fmla="*/ 977198 h 3944039"/>
              <a:gd name="connsiteX6167" fmla="*/ 5480278 w 7127914"/>
              <a:gd name="connsiteY6167" fmla="*/ 986625 h 3944039"/>
              <a:gd name="connsiteX6168" fmla="*/ 5489661 w 7127914"/>
              <a:gd name="connsiteY6168" fmla="*/ 977198 h 3944039"/>
              <a:gd name="connsiteX6169" fmla="*/ 5480278 w 7127914"/>
              <a:gd name="connsiteY6169" fmla="*/ 967771 h 3944039"/>
              <a:gd name="connsiteX6170" fmla="*/ 5511554 w 7127914"/>
              <a:gd name="connsiteY6170" fmla="*/ 967771 h 3944039"/>
              <a:gd name="connsiteX6171" fmla="*/ 5502171 w 7127914"/>
              <a:gd name="connsiteY6171" fmla="*/ 977198 h 3944039"/>
              <a:gd name="connsiteX6172" fmla="*/ 5511554 w 7127914"/>
              <a:gd name="connsiteY6172" fmla="*/ 986625 h 3944039"/>
              <a:gd name="connsiteX6173" fmla="*/ 5520937 w 7127914"/>
              <a:gd name="connsiteY6173" fmla="*/ 977198 h 3944039"/>
              <a:gd name="connsiteX6174" fmla="*/ 5511554 w 7127914"/>
              <a:gd name="connsiteY6174" fmla="*/ 967771 h 3944039"/>
              <a:gd name="connsiteX6175" fmla="*/ 5542831 w 7127914"/>
              <a:gd name="connsiteY6175" fmla="*/ 967771 h 3944039"/>
              <a:gd name="connsiteX6176" fmla="*/ 5533448 w 7127914"/>
              <a:gd name="connsiteY6176" fmla="*/ 977198 h 3944039"/>
              <a:gd name="connsiteX6177" fmla="*/ 5542831 w 7127914"/>
              <a:gd name="connsiteY6177" fmla="*/ 986625 h 3944039"/>
              <a:gd name="connsiteX6178" fmla="*/ 5552214 w 7127914"/>
              <a:gd name="connsiteY6178" fmla="*/ 977198 h 3944039"/>
              <a:gd name="connsiteX6179" fmla="*/ 5542831 w 7127914"/>
              <a:gd name="connsiteY6179" fmla="*/ 967771 h 3944039"/>
              <a:gd name="connsiteX6180" fmla="*/ 5574107 w 7127914"/>
              <a:gd name="connsiteY6180" fmla="*/ 967771 h 3944039"/>
              <a:gd name="connsiteX6181" fmla="*/ 5564724 w 7127914"/>
              <a:gd name="connsiteY6181" fmla="*/ 977198 h 3944039"/>
              <a:gd name="connsiteX6182" fmla="*/ 5574107 w 7127914"/>
              <a:gd name="connsiteY6182" fmla="*/ 986625 h 3944039"/>
              <a:gd name="connsiteX6183" fmla="*/ 5583490 w 7127914"/>
              <a:gd name="connsiteY6183" fmla="*/ 977198 h 3944039"/>
              <a:gd name="connsiteX6184" fmla="*/ 5574107 w 7127914"/>
              <a:gd name="connsiteY6184" fmla="*/ 967771 h 3944039"/>
              <a:gd name="connsiteX6185" fmla="*/ 5605383 w 7127914"/>
              <a:gd name="connsiteY6185" fmla="*/ 967771 h 3944039"/>
              <a:gd name="connsiteX6186" fmla="*/ 5596000 w 7127914"/>
              <a:gd name="connsiteY6186" fmla="*/ 977198 h 3944039"/>
              <a:gd name="connsiteX6187" fmla="*/ 5605383 w 7127914"/>
              <a:gd name="connsiteY6187" fmla="*/ 986625 h 3944039"/>
              <a:gd name="connsiteX6188" fmla="*/ 5614766 w 7127914"/>
              <a:gd name="connsiteY6188" fmla="*/ 977198 h 3944039"/>
              <a:gd name="connsiteX6189" fmla="*/ 5605383 w 7127914"/>
              <a:gd name="connsiteY6189" fmla="*/ 967771 h 3944039"/>
              <a:gd name="connsiteX6190" fmla="*/ 5667935 w 7127914"/>
              <a:gd name="connsiteY6190" fmla="*/ 967771 h 3944039"/>
              <a:gd name="connsiteX6191" fmla="*/ 5658552 w 7127914"/>
              <a:gd name="connsiteY6191" fmla="*/ 977198 h 3944039"/>
              <a:gd name="connsiteX6192" fmla="*/ 5667935 w 7127914"/>
              <a:gd name="connsiteY6192" fmla="*/ 986625 h 3944039"/>
              <a:gd name="connsiteX6193" fmla="*/ 5677318 w 7127914"/>
              <a:gd name="connsiteY6193" fmla="*/ 977198 h 3944039"/>
              <a:gd name="connsiteX6194" fmla="*/ 5667935 w 7127914"/>
              <a:gd name="connsiteY6194" fmla="*/ 967771 h 3944039"/>
              <a:gd name="connsiteX6195" fmla="*/ 5699211 w 7127914"/>
              <a:gd name="connsiteY6195" fmla="*/ 967771 h 3944039"/>
              <a:gd name="connsiteX6196" fmla="*/ 5689828 w 7127914"/>
              <a:gd name="connsiteY6196" fmla="*/ 977198 h 3944039"/>
              <a:gd name="connsiteX6197" fmla="*/ 5699211 w 7127914"/>
              <a:gd name="connsiteY6197" fmla="*/ 986625 h 3944039"/>
              <a:gd name="connsiteX6198" fmla="*/ 5708594 w 7127914"/>
              <a:gd name="connsiteY6198" fmla="*/ 977198 h 3944039"/>
              <a:gd name="connsiteX6199" fmla="*/ 5699211 w 7127914"/>
              <a:gd name="connsiteY6199" fmla="*/ 967771 h 3944039"/>
              <a:gd name="connsiteX6200" fmla="*/ 5824316 w 7127914"/>
              <a:gd name="connsiteY6200" fmla="*/ 967771 h 3944039"/>
              <a:gd name="connsiteX6201" fmla="*/ 5814933 w 7127914"/>
              <a:gd name="connsiteY6201" fmla="*/ 977198 h 3944039"/>
              <a:gd name="connsiteX6202" fmla="*/ 5824316 w 7127914"/>
              <a:gd name="connsiteY6202" fmla="*/ 986625 h 3944039"/>
              <a:gd name="connsiteX6203" fmla="*/ 5833699 w 7127914"/>
              <a:gd name="connsiteY6203" fmla="*/ 977198 h 3944039"/>
              <a:gd name="connsiteX6204" fmla="*/ 5824316 w 7127914"/>
              <a:gd name="connsiteY6204" fmla="*/ 967771 h 3944039"/>
              <a:gd name="connsiteX6205" fmla="*/ 5855592 w 7127914"/>
              <a:gd name="connsiteY6205" fmla="*/ 967771 h 3944039"/>
              <a:gd name="connsiteX6206" fmla="*/ 5846209 w 7127914"/>
              <a:gd name="connsiteY6206" fmla="*/ 977198 h 3944039"/>
              <a:gd name="connsiteX6207" fmla="*/ 5855592 w 7127914"/>
              <a:gd name="connsiteY6207" fmla="*/ 986625 h 3944039"/>
              <a:gd name="connsiteX6208" fmla="*/ 5864975 w 7127914"/>
              <a:gd name="connsiteY6208" fmla="*/ 977198 h 3944039"/>
              <a:gd name="connsiteX6209" fmla="*/ 5855592 w 7127914"/>
              <a:gd name="connsiteY6209" fmla="*/ 967771 h 3944039"/>
              <a:gd name="connsiteX6210" fmla="*/ 441696 w 7127914"/>
              <a:gd name="connsiteY6210" fmla="*/ 999194 h 3944039"/>
              <a:gd name="connsiteX6211" fmla="*/ 432313 w 7127914"/>
              <a:gd name="connsiteY6211" fmla="*/ 1008621 h 3944039"/>
              <a:gd name="connsiteX6212" fmla="*/ 441696 w 7127914"/>
              <a:gd name="connsiteY6212" fmla="*/ 1018048 h 3944039"/>
              <a:gd name="connsiteX6213" fmla="*/ 451079 w 7127914"/>
              <a:gd name="connsiteY6213" fmla="*/ 1008621 h 3944039"/>
              <a:gd name="connsiteX6214" fmla="*/ 441696 w 7127914"/>
              <a:gd name="connsiteY6214" fmla="*/ 999194 h 3944039"/>
              <a:gd name="connsiteX6215" fmla="*/ 472972 w 7127914"/>
              <a:gd name="connsiteY6215" fmla="*/ 999194 h 3944039"/>
              <a:gd name="connsiteX6216" fmla="*/ 463589 w 7127914"/>
              <a:gd name="connsiteY6216" fmla="*/ 1008621 h 3944039"/>
              <a:gd name="connsiteX6217" fmla="*/ 472972 w 7127914"/>
              <a:gd name="connsiteY6217" fmla="*/ 1018048 h 3944039"/>
              <a:gd name="connsiteX6218" fmla="*/ 482355 w 7127914"/>
              <a:gd name="connsiteY6218" fmla="*/ 1008621 h 3944039"/>
              <a:gd name="connsiteX6219" fmla="*/ 472972 w 7127914"/>
              <a:gd name="connsiteY6219" fmla="*/ 999194 h 3944039"/>
              <a:gd name="connsiteX6220" fmla="*/ 538652 w 7127914"/>
              <a:gd name="connsiteY6220" fmla="*/ 999194 h 3944039"/>
              <a:gd name="connsiteX6221" fmla="*/ 529269 w 7127914"/>
              <a:gd name="connsiteY6221" fmla="*/ 1008621 h 3944039"/>
              <a:gd name="connsiteX6222" fmla="*/ 538652 w 7127914"/>
              <a:gd name="connsiteY6222" fmla="*/ 1018048 h 3944039"/>
              <a:gd name="connsiteX6223" fmla="*/ 548035 w 7127914"/>
              <a:gd name="connsiteY6223" fmla="*/ 1008621 h 3944039"/>
              <a:gd name="connsiteX6224" fmla="*/ 538652 w 7127914"/>
              <a:gd name="connsiteY6224" fmla="*/ 999194 h 3944039"/>
              <a:gd name="connsiteX6225" fmla="*/ 851413 w 7127914"/>
              <a:gd name="connsiteY6225" fmla="*/ 999194 h 3944039"/>
              <a:gd name="connsiteX6226" fmla="*/ 842030 w 7127914"/>
              <a:gd name="connsiteY6226" fmla="*/ 1008621 h 3944039"/>
              <a:gd name="connsiteX6227" fmla="*/ 851413 w 7127914"/>
              <a:gd name="connsiteY6227" fmla="*/ 1018048 h 3944039"/>
              <a:gd name="connsiteX6228" fmla="*/ 860796 w 7127914"/>
              <a:gd name="connsiteY6228" fmla="*/ 1008621 h 3944039"/>
              <a:gd name="connsiteX6229" fmla="*/ 851413 w 7127914"/>
              <a:gd name="connsiteY6229" fmla="*/ 999194 h 3944039"/>
              <a:gd name="connsiteX6230" fmla="*/ 882689 w 7127914"/>
              <a:gd name="connsiteY6230" fmla="*/ 999194 h 3944039"/>
              <a:gd name="connsiteX6231" fmla="*/ 873306 w 7127914"/>
              <a:gd name="connsiteY6231" fmla="*/ 1008621 h 3944039"/>
              <a:gd name="connsiteX6232" fmla="*/ 882689 w 7127914"/>
              <a:gd name="connsiteY6232" fmla="*/ 1018048 h 3944039"/>
              <a:gd name="connsiteX6233" fmla="*/ 892072 w 7127914"/>
              <a:gd name="connsiteY6233" fmla="*/ 1008621 h 3944039"/>
              <a:gd name="connsiteX6234" fmla="*/ 882689 w 7127914"/>
              <a:gd name="connsiteY6234" fmla="*/ 999194 h 3944039"/>
              <a:gd name="connsiteX6235" fmla="*/ 913965 w 7127914"/>
              <a:gd name="connsiteY6235" fmla="*/ 999194 h 3944039"/>
              <a:gd name="connsiteX6236" fmla="*/ 904582 w 7127914"/>
              <a:gd name="connsiteY6236" fmla="*/ 1008621 h 3944039"/>
              <a:gd name="connsiteX6237" fmla="*/ 913965 w 7127914"/>
              <a:gd name="connsiteY6237" fmla="*/ 1018048 h 3944039"/>
              <a:gd name="connsiteX6238" fmla="*/ 923348 w 7127914"/>
              <a:gd name="connsiteY6238" fmla="*/ 1008621 h 3944039"/>
              <a:gd name="connsiteX6239" fmla="*/ 913965 w 7127914"/>
              <a:gd name="connsiteY6239" fmla="*/ 999194 h 3944039"/>
              <a:gd name="connsiteX6240" fmla="*/ 945241 w 7127914"/>
              <a:gd name="connsiteY6240" fmla="*/ 999194 h 3944039"/>
              <a:gd name="connsiteX6241" fmla="*/ 935858 w 7127914"/>
              <a:gd name="connsiteY6241" fmla="*/ 1008621 h 3944039"/>
              <a:gd name="connsiteX6242" fmla="*/ 945241 w 7127914"/>
              <a:gd name="connsiteY6242" fmla="*/ 1018048 h 3944039"/>
              <a:gd name="connsiteX6243" fmla="*/ 954624 w 7127914"/>
              <a:gd name="connsiteY6243" fmla="*/ 1008621 h 3944039"/>
              <a:gd name="connsiteX6244" fmla="*/ 945241 w 7127914"/>
              <a:gd name="connsiteY6244" fmla="*/ 999194 h 3944039"/>
              <a:gd name="connsiteX6245" fmla="*/ 976517 w 7127914"/>
              <a:gd name="connsiteY6245" fmla="*/ 999194 h 3944039"/>
              <a:gd name="connsiteX6246" fmla="*/ 967134 w 7127914"/>
              <a:gd name="connsiteY6246" fmla="*/ 1008621 h 3944039"/>
              <a:gd name="connsiteX6247" fmla="*/ 976517 w 7127914"/>
              <a:gd name="connsiteY6247" fmla="*/ 1018048 h 3944039"/>
              <a:gd name="connsiteX6248" fmla="*/ 985900 w 7127914"/>
              <a:gd name="connsiteY6248" fmla="*/ 1008621 h 3944039"/>
              <a:gd name="connsiteX6249" fmla="*/ 976517 w 7127914"/>
              <a:gd name="connsiteY6249" fmla="*/ 999194 h 3944039"/>
              <a:gd name="connsiteX6250" fmla="*/ 1007793 w 7127914"/>
              <a:gd name="connsiteY6250" fmla="*/ 999194 h 3944039"/>
              <a:gd name="connsiteX6251" fmla="*/ 998410 w 7127914"/>
              <a:gd name="connsiteY6251" fmla="*/ 1008621 h 3944039"/>
              <a:gd name="connsiteX6252" fmla="*/ 1007793 w 7127914"/>
              <a:gd name="connsiteY6252" fmla="*/ 1018048 h 3944039"/>
              <a:gd name="connsiteX6253" fmla="*/ 1017176 w 7127914"/>
              <a:gd name="connsiteY6253" fmla="*/ 1008621 h 3944039"/>
              <a:gd name="connsiteX6254" fmla="*/ 1007793 w 7127914"/>
              <a:gd name="connsiteY6254" fmla="*/ 999194 h 3944039"/>
              <a:gd name="connsiteX6255" fmla="*/ 1039069 w 7127914"/>
              <a:gd name="connsiteY6255" fmla="*/ 999194 h 3944039"/>
              <a:gd name="connsiteX6256" fmla="*/ 1029686 w 7127914"/>
              <a:gd name="connsiteY6256" fmla="*/ 1008621 h 3944039"/>
              <a:gd name="connsiteX6257" fmla="*/ 1039069 w 7127914"/>
              <a:gd name="connsiteY6257" fmla="*/ 1018048 h 3944039"/>
              <a:gd name="connsiteX6258" fmla="*/ 1048452 w 7127914"/>
              <a:gd name="connsiteY6258" fmla="*/ 1008621 h 3944039"/>
              <a:gd name="connsiteX6259" fmla="*/ 1039069 w 7127914"/>
              <a:gd name="connsiteY6259" fmla="*/ 999194 h 3944039"/>
              <a:gd name="connsiteX6260" fmla="*/ 1070346 w 7127914"/>
              <a:gd name="connsiteY6260" fmla="*/ 999194 h 3944039"/>
              <a:gd name="connsiteX6261" fmla="*/ 1060963 w 7127914"/>
              <a:gd name="connsiteY6261" fmla="*/ 1008621 h 3944039"/>
              <a:gd name="connsiteX6262" fmla="*/ 1070346 w 7127914"/>
              <a:gd name="connsiteY6262" fmla="*/ 1018048 h 3944039"/>
              <a:gd name="connsiteX6263" fmla="*/ 1079729 w 7127914"/>
              <a:gd name="connsiteY6263" fmla="*/ 1008621 h 3944039"/>
              <a:gd name="connsiteX6264" fmla="*/ 1070346 w 7127914"/>
              <a:gd name="connsiteY6264" fmla="*/ 999194 h 3944039"/>
              <a:gd name="connsiteX6265" fmla="*/ 1101622 w 7127914"/>
              <a:gd name="connsiteY6265" fmla="*/ 999194 h 3944039"/>
              <a:gd name="connsiteX6266" fmla="*/ 1092239 w 7127914"/>
              <a:gd name="connsiteY6266" fmla="*/ 1008621 h 3944039"/>
              <a:gd name="connsiteX6267" fmla="*/ 1101622 w 7127914"/>
              <a:gd name="connsiteY6267" fmla="*/ 1018048 h 3944039"/>
              <a:gd name="connsiteX6268" fmla="*/ 1111005 w 7127914"/>
              <a:gd name="connsiteY6268" fmla="*/ 1008621 h 3944039"/>
              <a:gd name="connsiteX6269" fmla="*/ 1101622 w 7127914"/>
              <a:gd name="connsiteY6269" fmla="*/ 999194 h 3944039"/>
              <a:gd name="connsiteX6270" fmla="*/ 1132898 w 7127914"/>
              <a:gd name="connsiteY6270" fmla="*/ 999194 h 3944039"/>
              <a:gd name="connsiteX6271" fmla="*/ 1123515 w 7127914"/>
              <a:gd name="connsiteY6271" fmla="*/ 1008621 h 3944039"/>
              <a:gd name="connsiteX6272" fmla="*/ 1132898 w 7127914"/>
              <a:gd name="connsiteY6272" fmla="*/ 1018048 h 3944039"/>
              <a:gd name="connsiteX6273" fmla="*/ 1142281 w 7127914"/>
              <a:gd name="connsiteY6273" fmla="*/ 1008621 h 3944039"/>
              <a:gd name="connsiteX6274" fmla="*/ 1132898 w 7127914"/>
              <a:gd name="connsiteY6274" fmla="*/ 999194 h 3944039"/>
              <a:gd name="connsiteX6275" fmla="*/ 1164174 w 7127914"/>
              <a:gd name="connsiteY6275" fmla="*/ 999194 h 3944039"/>
              <a:gd name="connsiteX6276" fmla="*/ 1154791 w 7127914"/>
              <a:gd name="connsiteY6276" fmla="*/ 1008621 h 3944039"/>
              <a:gd name="connsiteX6277" fmla="*/ 1164174 w 7127914"/>
              <a:gd name="connsiteY6277" fmla="*/ 1018048 h 3944039"/>
              <a:gd name="connsiteX6278" fmla="*/ 1173557 w 7127914"/>
              <a:gd name="connsiteY6278" fmla="*/ 1008621 h 3944039"/>
              <a:gd name="connsiteX6279" fmla="*/ 1164174 w 7127914"/>
              <a:gd name="connsiteY6279" fmla="*/ 999194 h 3944039"/>
              <a:gd name="connsiteX6280" fmla="*/ 1195450 w 7127914"/>
              <a:gd name="connsiteY6280" fmla="*/ 999194 h 3944039"/>
              <a:gd name="connsiteX6281" fmla="*/ 1186067 w 7127914"/>
              <a:gd name="connsiteY6281" fmla="*/ 1008621 h 3944039"/>
              <a:gd name="connsiteX6282" fmla="*/ 1195450 w 7127914"/>
              <a:gd name="connsiteY6282" fmla="*/ 1018048 h 3944039"/>
              <a:gd name="connsiteX6283" fmla="*/ 1204833 w 7127914"/>
              <a:gd name="connsiteY6283" fmla="*/ 1008621 h 3944039"/>
              <a:gd name="connsiteX6284" fmla="*/ 1195450 w 7127914"/>
              <a:gd name="connsiteY6284" fmla="*/ 999194 h 3944039"/>
              <a:gd name="connsiteX6285" fmla="*/ 1226726 w 7127914"/>
              <a:gd name="connsiteY6285" fmla="*/ 999194 h 3944039"/>
              <a:gd name="connsiteX6286" fmla="*/ 1217343 w 7127914"/>
              <a:gd name="connsiteY6286" fmla="*/ 1008621 h 3944039"/>
              <a:gd name="connsiteX6287" fmla="*/ 1226726 w 7127914"/>
              <a:gd name="connsiteY6287" fmla="*/ 1018048 h 3944039"/>
              <a:gd name="connsiteX6288" fmla="*/ 1236109 w 7127914"/>
              <a:gd name="connsiteY6288" fmla="*/ 1008621 h 3944039"/>
              <a:gd name="connsiteX6289" fmla="*/ 1226726 w 7127914"/>
              <a:gd name="connsiteY6289" fmla="*/ 999194 h 3944039"/>
              <a:gd name="connsiteX6290" fmla="*/ 1258002 w 7127914"/>
              <a:gd name="connsiteY6290" fmla="*/ 999194 h 3944039"/>
              <a:gd name="connsiteX6291" fmla="*/ 1248619 w 7127914"/>
              <a:gd name="connsiteY6291" fmla="*/ 1008621 h 3944039"/>
              <a:gd name="connsiteX6292" fmla="*/ 1258002 w 7127914"/>
              <a:gd name="connsiteY6292" fmla="*/ 1018048 h 3944039"/>
              <a:gd name="connsiteX6293" fmla="*/ 1267385 w 7127914"/>
              <a:gd name="connsiteY6293" fmla="*/ 1008621 h 3944039"/>
              <a:gd name="connsiteX6294" fmla="*/ 1258002 w 7127914"/>
              <a:gd name="connsiteY6294" fmla="*/ 999194 h 3944039"/>
              <a:gd name="connsiteX6295" fmla="*/ 1289278 w 7127914"/>
              <a:gd name="connsiteY6295" fmla="*/ 999194 h 3944039"/>
              <a:gd name="connsiteX6296" fmla="*/ 1279895 w 7127914"/>
              <a:gd name="connsiteY6296" fmla="*/ 1008621 h 3944039"/>
              <a:gd name="connsiteX6297" fmla="*/ 1289278 w 7127914"/>
              <a:gd name="connsiteY6297" fmla="*/ 1018048 h 3944039"/>
              <a:gd name="connsiteX6298" fmla="*/ 1298661 w 7127914"/>
              <a:gd name="connsiteY6298" fmla="*/ 1008621 h 3944039"/>
              <a:gd name="connsiteX6299" fmla="*/ 1289278 w 7127914"/>
              <a:gd name="connsiteY6299" fmla="*/ 999194 h 3944039"/>
              <a:gd name="connsiteX6300" fmla="*/ 1320554 w 7127914"/>
              <a:gd name="connsiteY6300" fmla="*/ 999194 h 3944039"/>
              <a:gd name="connsiteX6301" fmla="*/ 1311171 w 7127914"/>
              <a:gd name="connsiteY6301" fmla="*/ 1008621 h 3944039"/>
              <a:gd name="connsiteX6302" fmla="*/ 1320554 w 7127914"/>
              <a:gd name="connsiteY6302" fmla="*/ 1018048 h 3944039"/>
              <a:gd name="connsiteX6303" fmla="*/ 1329937 w 7127914"/>
              <a:gd name="connsiteY6303" fmla="*/ 1008621 h 3944039"/>
              <a:gd name="connsiteX6304" fmla="*/ 1320554 w 7127914"/>
              <a:gd name="connsiteY6304" fmla="*/ 999194 h 3944039"/>
              <a:gd name="connsiteX6305" fmla="*/ 1351831 w 7127914"/>
              <a:gd name="connsiteY6305" fmla="*/ 999194 h 3944039"/>
              <a:gd name="connsiteX6306" fmla="*/ 1342448 w 7127914"/>
              <a:gd name="connsiteY6306" fmla="*/ 1008621 h 3944039"/>
              <a:gd name="connsiteX6307" fmla="*/ 1351831 w 7127914"/>
              <a:gd name="connsiteY6307" fmla="*/ 1018048 h 3944039"/>
              <a:gd name="connsiteX6308" fmla="*/ 1361214 w 7127914"/>
              <a:gd name="connsiteY6308" fmla="*/ 1008621 h 3944039"/>
              <a:gd name="connsiteX6309" fmla="*/ 1351831 w 7127914"/>
              <a:gd name="connsiteY6309" fmla="*/ 999194 h 3944039"/>
              <a:gd name="connsiteX6310" fmla="*/ 1383107 w 7127914"/>
              <a:gd name="connsiteY6310" fmla="*/ 999194 h 3944039"/>
              <a:gd name="connsiteX6311" fmla="*/ 1373724 w 7127914"/>
              <a:gd name="connsiteY6311" fmla="*/ 1008621 h 3944039"/>
              <a:gd name="connsiteX6312" fmla="*/ 1383107 w 7127914"/>
              <a:gd name="connsiteY6312" fmla="*/ 1018048 h 3944039"/>
              <a:gd name="connsiteX6313" fmla="*/ 1392490 w 7127914"/>
              <a:gd name="connsiteY6313" fmla="*/ 1008621 h 3944039"/>
              <a:gd name="connsiteX6314" fmla="*/ 1383107 w 7127914"/>
              <a:gd name="connsiteY6314" fmla="*/ 999194 h 3944039"/>
              <a:gd name="connsiteX6315" fmla="*/ 1414383 w 7127914"/>
              <a:gd name="connsiteY6315" fmla="*/ 999194 h 3944039"/>
              <a:gd name="connsiteX6316" fmla="*/ 1405000 w 7127914"/>
              <a:gd name="connsiteY6316" fmla="*/ 1008621 h 3944039"/>
              <a:gd name="connsiteX6317" fmla="*/ 1414383 w 7127914"/>
              <a:gd name="connsiteY6317" fmla="*/ 1018048 h 3944039"/>
              <a:gd name="connsiteX6318" fmla="*/ 1423766 w 7127914"/>
              <a:gd name="connsiteY6318" fmla="*/ 1008621 h 3944039"/>
              <a:gd name="connsiteX6319" fmla="*/ 1414383 w 7127914"/>
              <a:gd name="connsiteY6319" fmla="*/ 999194 h 3944039"/>
              <a:gd name="connsiteX6320" fmla="*/ 1445659 w 7127914"/>
              <a:gd name="connsiteY6320" fmla="*/ 999194 h 3944039"/>
              <a:gd name="connsiteX6321" fmla="*/ 1436276 w 7127914"/>
              <a:gd name="connsiteY6321" fmla="*/ 1008621 h 3944039"/>
              <a:gd name="connsiteX6322" fmla="*/ 1445659 w 7127914"/>
              <a:gd name="connsiteY6322" fmla="*/ 1018048 h 3944039"/>
              <a:gd name="connsiteX6323" fmla="*/ 1455042 w 7127914"/>
              <a:gd name="connsiteY6323" fmla="*/ 1008621 h 3944039"/>
              <a:gd name="connsiteX6324" fmla="*/ 1445659 w 7127914"/>
              <a:gd name="connsiteY6324" fmla="*/ 999194 h 3944039"/>
              <a:gd name="connsiteX6325" fmla="*/ 1476935 w 7127914"/>
              <a:gd name="connsiteY6325" fmla="*/ 999194 h 3944039"/>
              <a:gd name="connsiteX6326" fmla="*/ 1467552 w 7127914"/>
              <a:gd name="connsiteY6326" fmla="*/ 1008621 h 3944039"/>
              <a:gd name="connsiteX6327" fmla="*/ 1476935 w 7127914"/>
              <a:gd name="connsiteY6327" fmla="*/ 1018048 h 3944039"/>
              <a:gd name="connsiteX6328" fmla="*/ 1486318 w 7127914"/>
              <a:gd name="connsiteY6328" fmla="*/ 1008621 h 3944039"/>
              <a:gd name="connsiteX6329" fmla="*/ 1476935 w 7127914"/>
              <a:gd name="connsiteY6329" fmla="*/ 999194 h 3944039"/>
              <a:gd name="connsiteX6330" fmla="*/ 1508211 w 7127914"/>
              <a:gd name="connsiteY6330" fmla="*/ 999194 h 3944039"/>
              <a:gd name="connsiteX6331" fmla="*/ 1498828 w 7127914"/>
              <a:gd name="connsiteY6331" fmla="*/ 1008621 h 3944039"/>
              <a:gd name="connsiteX6332" fmla="*/ 1508211 w 7127914"/>
              <a:gd name="connsiteY6332" fmla="*/ 1018048 h 3944039"/>
              <a:gd name="connsiteX6333" fmla="*/ 1517594 w 7127914"/>
              <a:gd name="connsiteY6333" fmla="*/ 1008621 h 3944039"/>
              <a:gd name="connsiteX6334" fmla="*/ 1508211 w 7127914"/>
              <a:gd name="connsiteY6334" fmla="*/ 999194 h 3944039"/>
              <a:gd name="connsiteX6335" fmla="*/ 1539487 w 7127914"/>
              <a:gd name="connsiteY6335" fmla="*/ 999194 h 3944039"/>
              <a:gd name="connsiteX6336" fmla="*/ 1530104 w 7127914"/>
              <a:gd name="connsiteY6336" fmla="*/ 1008621 h 3944039"/>
              <a:gd name="connsiteX6337" fmla="*/ 1539487 w 7127914"/>
              <a:gd name="connsiteY6337" fmla="*/ 1018048 h 3944039"/>
              <a:gd name="connsiteX6338" fmla="*/ 1548870 w 7127914"/>
              <a:gd name="connsiteY6338" fmla="*/ 1008621 h 3944039"/>
              <a:gd name="connsiteX6339" fmla="*/ 1539487 w 7127914"/>
              <a:gd name="connsiteY6339" fmla="*/ 999194 h 3944039"/>
              <a:gd name="connsiteX6340" fmla="*/ 1570763 w 7127914"/>
              <a:gd name="connsiteY6340" fmla="*/ 999194 h 3944039"/>
              <a:gd name="connsiteX6341" fmla="*/ 1561380 w 7127914"/>
              <a:gd name="connsiteY6341" fmla="*/ 1008621 h 3944039"/>
              <a:gd name="connsiteX6342" fmla="*/ 1570763 w 7127914"/>
              <a:gd name="connsiteY6342" fmla="*/ 1018048 h 3944039"/>
              <a:gd name="connsiteX6343" fmla="*/ 1580146 w 7127914"/>
              <a:gd name="connsiteY6343" fmla="*/ 1008621 h 3944039"/>
              <a:gd name="connsiteX6344" fmla="*/ 1570763 w 7127914"/>
              <a:gd name="connsiteY6344" fmla="*/ 999194 h 3944039"/>
              <a:gd name="connsiteX6345" fmla="*/ 1852249 w 7127914"/>
              <a:gd name="connsiteY6345" fmla="*/ 999194 h 3944039"/>
              <a:gd name="connsiteX6346" fmla="*/ 1842866 w 7127914"/>
              <a:gd name="connsiteY6346" fmla="*/ 1008621 h 3944039"/>
              <a:gd name="connsiteX6347" fmla="*/ 1852249 w 7127914"/>
              <a:gd name="connsiteY6347" fmla="*/ 1018048 h 3944039"/>
              <a:gd name="connsiteX6348" fmla="*/ 1861632 w 7127914"/>
              <a:gd name="connsiteY6348" fmla="*/ 1008621 h 3944039"/>
              <a:gd name="connsiteX6349" fmla="*/ 1852249 w 7127914"/>
              <a:gd name="connsiteY6349" fmla="*/ 999194 h 3944039"/>
              <a:gd name="connsiteX6350" fmla="*/ 1883525 w 7127914"/>
              <a:gd name="connsiteY6350" fmla="*/ 999194 h 3944039"/>
              <a:gd name="connsiteX6351" fmla="*/ 1874142 w 7127914"/>
              <a:gd name="connsiteY6351" fmla="*/ 1008621 h 3944039"/>
              <a:gd name="connsiteX6352" fmla="*/ 1883525 w 7127914"/>
              <a:gd name="connsiteY6352" fmla="*/ 1018048 h 3944039"/>
              <a:gd name="connsiteX6353" fmla="*/ 1892908 w 7127914"/>
              <a:gd name="connsiteY6353" fmla="*/ 1008621 h 3944039"/>
              <a:gd name="connsiteX6354" fmla="*/ 1883525 w 7127914"/>
              <a:gd name="connsiteY6354" fmla="*/ 999194 h 3944039"/>
              <a:gd name="connsiteX6355" fmla="*/ 1914801 w 7127914"/>
              <a:gd name="connsiteY6355" fmla="*/ 999194 h 3944039"/>
              <a:gd name="connsiteX6356" fmla="*/ 1905418 w 7127914"/>
              <a:gd name="connsiteY6356" fmla="*/ 1008621 h 3944039"/>
              <a:gd name="connsiteX6357" fmla="*/ 1914801 w 7127914"/>
              <a:gd name="connsiteY6357" fmla="*/ 1018048 h 3944039"/>
              <a:gd name="connsiteX6358" fmla="*/ 1924184 w 7127914"/>
              <a:gd name="connsiteY6358" fmla="*/ 1008621 h 3944039"/>
              <a:gd name="connsiteX6359" fmla="*/ 1914801 w 7127914"/>
              <a:gd name="connsiteY6359" fmla="*/ 999194 h 3944039"/>
              <a:gd name="connsiteX6360" fmla="*/ 1946077 w 7127914"/>
              <a:gd name="connsiteY6360" fmla="*/ 999194 h 3944039"/>
              <a:gd name="connsiteX6361" fmla="*/ 1936694 w 7127914"/>
              <a:gd name="connsiteY6361" fmla="*/ 1008621 h 3944039"/>
              <a:gd name="connsiteX6362" fmla="*/ 1946077 w 7127914"/>
              <a:gd name="connsiteY6362" fmla="*/ 1018048 h 3944039"/>
              <a:gd name="connsiteX6363" fmla="*/ 1955460 w 7127914"/>
              <a:gd name="connsiteY6363" fmla="*/ 1008621 h 3944039"/>
              <a:gd name="connsiteX6364" fmla="*/ 1946077 w 7127914"/>
              <a:gd name="connsiteY6364" fmla="*/ 999194 h 3944039"/>
              <a:gd name="connsiteX6365" fmla="*/ 1977353 w 7127914"/>
              <a:gd name="connsiteY6365" fmla="*/ 999194 h 3944039"/>
              <a:gd name="connsiteX6366" fmla="*/ 1967970 w 7127914"/>
              <a:gd name="connsiteY6366" fmla="*/ 1008621 h 3944039"/>
              <a:gd name="connsiteX6367" fmla="*/ 1977353 w 7127914"/>
              <a:gd name="connsiteY6367" fmla="*/ 1018048 h 3944039"/>
              <a:gd name="connsiteX6368" fmla="*/ 1986736 w 7127914"/>
              <a:gd name="connsiteY6368" fmla="*/ 1008621 h 3944039"/>
              <a:gd name="connsiteX6369" fmla="*/ 1977353 w 7127914"/>
              <a:gd name="connsiteY6369" fmla="*/ 999194 h 3944039"/>
              <a:gd name="connsiteX6370" fmla="*/ 2008629 w 7127914"/>
              <a:gd name="connsiteY6370" fmla="*/ 999194 h 3944039"/>
              <a:gd name="connsiteX6371" fmla="*/ 1999246 w 7127914"/>
              <a:gd name="connsiteY6371" fmla="*/ 1008621 h 3944039"/>
              <a:gd name="connsiteX6372" fmla="*/ 2008629 w 7127914"/>
              <a:gd name="connsiteY6372" fmla="*/ 1018048 h 3944039"/>
              <a:gd name="connsiteX6373" fmla="*/ 2018012 w 7127914"/>
              <a:gd name="connsiteY6373" fmla="*/ 1008621 h 3944039"/>
              <a:gd name="connsiteX6374" fmla="*/ 2008629 w 7127914"/>
              <a:gd name="connsiteY6374" fmla="*/ 999194 h 3944039"/>
              <a:gd name="connsiteX6375" fmla="*/ 2039905 w 7127914"/>
              <a:gd name="connsiteY6375" fmla="*/ 999194 h 3944039"/>
              <a:gd name="connsiteX6376" fmla="*/ 2030522 w 7127914"/>
              <a:gd name="connsiteY6376" fmla="*/ 1008621 h 3944039"/>
              <a:gd name="connsiteX6377" fmla="*/ 2039905 w 7127914"/>
              <a:gd name="connsiteY6377" fmla="*/ 1018048 h 3944039"/>
              <a:gd name="connsiteX6378" fmla="*/ 2049288 w 7127914"/>
              <a:gd name="connsiteY6378" fmla="*/ 1008621 h 3944039"/>
              <a:gd name="connsiteX6379" fmla="*/ 2039905 w 7127914"/>
              <a:gd name="connsiteY6379" fmla="*/ 999194 h 3944039"/>
              <a:gd name="connsiteX6380" fmla="*/ 2071181 w 7127914"/>
              <a:gd name="connsiteY6380" fmla="*/ 999194 h 3944039"/>
              <a:gd name="connsiteX6381" fmla="*/ 2061798 w 7127914"/>
              <a:gd name="connsiteY6381" fmla="*/ 1008621 h 3944039"/>
              <a:gd name="connsiteX6382" fmla="*/ 2071181 w 7127914"/>
              <a:gd name="connsiteY6382" fmla="*/ 1018048 h 3944039"/>
              <a:gd name="connsiteX6383" fmla="*/ 2080564 w 7127914"/>
              <a:gd name="connsiteY6383" fmla="*/ 1008621 h 3944039"/>
              <a:gd name="connsiteX6384" fmla="*/ 2071181 w 7127914"/>
              <a:gd name="connsiteY6384" fmla="*/ 999194 h 3944039"/>
              <a:gd name="connsiteX6385" fmla="*/ 3072017 w 7127914"/>
              <a:gd name="connsiteY6385" fmla="*/ 999194 h 3944039"/>
              <a:gd name="connsiteX6386" fmla="*/ 3062634 w 7127914"/>
              <a:gd name="connsiteY6386" fmla="*/ 1008621 h 3944039"/>
              <a:gd name="connsiteX6387" fmla="*/ 3072017 w 7127914"/>
              <a:gd name="connsiteY6387" fmla="*/ 1018048 h 3944039"/>
              <a:gd name="connsiteX6388" fmla="*/ 3081400 w 7127914"/>
              <a:gd name="connsiteY6388" fmla="*/ 1008621 h 3944039"/>
              <a:gd name="connsiteX6389" fmla="*/ 3072017 w 7127914"/>
              <a:gd name="connsiteY6389" fmla="*/ 999194 h 3944039"/>
              <a:gd name="connsiteX6390" fmla="*/ 3353502 w 7127914"/>
              <a:gd name="connsiteY6390" fmla="*/ 999194 h 3944039"/>
              <a:gd name="connsiteX6391" fmla="*/ 3344119 w 7127914"/>
              <a:gd name="connsiteY6391" fmla="*/ 1008621 h 3944039"/>
              <a:gd name="connsiteX6392" fmla="*/ 3353502 w 7127914"/>
              <a:gd name="connsiteY6392" fmla="*/ 1018048 h 3944039"/>
              <a:gd name="connsiteX6393" fmla="*/ 3362885 w 7127914"/>
              <a:gd name="connsiteY6393" fmla="*/ 1008621 h 3944039"/>
              <a:gd name="connsiteX6394" fmla="*/ 3353502 w 7127914"/>
              <a:gd name="connsiteY6394" fmla="*/ 999194 h 3944039"/>
              <a:gd name="connsiteX6395" fmla="*/ 3384778 w 7127914"/>
              <a:gd name="connsiteY6395" fmla="*/ 999194 h 3944039"/>
              <a:gd name="connsiteX6396" fmla="*/ 3375395 w 7127914"/>
              <a:gd name="connsiteY6396" fmla="*/ 1008621 h 3944039"/>
              <a:gd name="connsiteX6397" fmla="*/ 3384778 w 7127914"/>
              <a:gd name="connsiteY6397" fmla="*/ 1018048 h 3944039"/>
              <a:gd name="connsiteX6398" fmla="*/ 3394161 w 7127914"/>
              <a:gd name="connsiteY6398" fmla="*/ 1008621 h 3944039"/>
              <a:gd name="connsiteX6399" fmla="*/ 3384778 w 7127914"/>
              <a:gd name="connsiteY6399" fmla="*/ 999194 h 3944039"/>
              <a:gd name="connsiteX6400" fmla="*/ 3416054 w 7127914"/>
              <a:gd name="connsiteY6400" fmla="*/ 999194 h 3944039"/>
              <a:gd name="connsiteX6401" fmla="*/ 3406671 w 7127914"/>
              <a:gd name="connsiteY6401" fmla="*/ 1008621 h 3944039"/>
              <a:gd name="connsiteX6402" fmla="*/ 3416054 w 7127914"/>
              <a:gd name="connsiteY6402" fmla="*/ 1018048 h 3944039"/>
              <a:gd name="connsiteX6403" fmla="*/ 3425437 w 7127914"/>
              <a:gd name="connsiteY6403" fmla="*/ 1008621 h 3944039"/>
              <a:gd name="connsiteX6404" fmla="*/ 3416054 w 7127914"/>
              <a:gd name="connsiteY6404" fmla="*/ 999194 h 3944039"/>
              <a:gd name="connsiteX6405" fmla="*/ 3509883 w 7127914"/>
              <a:gd name="connsiteY6405" fmla="*/ 999194 h 3944039"/>
              <a:gd name="connsiteX6406" fmla="*/ 3500500 w 7127914"/>
              <a:gd name="connsiteY6406" fmla="*/ 1008621 h 3944039"/>
              <a:gd name="connsiteX6407" fmla="*/ 3509883 w 7127914"/>
              <a:gd name="connsiteY6407" fmla="*/ 1018048 h 3944039"/>
              <a:gd name="connsiteX6408" fmla="*/ 3519266 w 7127914"/>
              <a:gd name="connsiteY6408" fmla="*/ 1008621 h 3944039"/>
              <a:gd name="connsiteX6409" fmla="*/ 3509883 w 7127914"/>
              <a:gd name="connsiteY6409" fmla="*/ 999194 h 3944039"/>
              <a:gd name="connsiteX6410" fmla="*/ 3541159 w 7127914"/>
              <a:gd name="connsiteY6410" fmla="*/ 999194 h 3944039"/>
              <a:gd name="connsiteX6411" fmla="*/ 3531776 w 7127914"/>
              <a:gd name="connsiteY6411" fmla="*/ 1008621 h 3944039"/>
              <a:gd name="connsiteX6412" fmla="*/ 3541159 w 7127914"/>
              <a:gd name="connsiteY6412" fmla="*/ 1018048 h 3944039"/>
              <a:gd name="connsiteX6413" fmla="*/ 3550542 w 7127914"/>
              <a:gd name="connsiteY6413" fmla="*/ 1008621 h 3944039"/>
              <a:gd name="connsiteX6414" fmla="*/ 3541159 w 7127914"/>
              <a:gd name="connsiteY6414" fmla="*/ 999194 h 3944039"/>
              <a:gd name="connsiteX6415" fmla="*/ 3572435 w 7127914"/>
              <a:gd name="connsiteY6415" fmla="*/ 999194 h 3944039"/>
              <a:gd name="connsiteX6416" fmla="*/ 3563052 w 7127914"/>
              <a:gd name="connsiteY6416" fmla="*/ 1008621 h 3944039"/>
              <a:gd name="connsiteX6417" fmla="*/ 3572435 w 7127914"/>
              <a:gd name="connsiteY6417" fmla="*/ 1018048 h 3944039"/>
              <a:gd name="connsiteX6418" fmla="*/ 3581818 w 7127914"/>
              <a:gd name="connsiteY6418" fmla="*/ 1008621 h 3944039"/>
              <a:gd name="connsiteX6419" fmla="*/ 3572435 w 7127914"/>
              <a:gd name="connsiteY6419" fmla="*/ 999194 h 3944039"/>
              <a:gd name="connsiteX6420" fmla="*/ 3603711 w 7127914"/>
              <a:gd name="connsiteY6420" fmla="*/ 999194 h 3944039"/>
              <a:gd name="connsiteX6421" fmla="*/ 3594328 w 7127914"/>
              <a:gd name="connsiteY6421" fmla="*/ 1008621 h 3944039"/>
              <a:gd name="connsiteX6422" fmla="*/ 3603711 w 7127914"/>
              <a:gd name="connsiteY6422" fmla="*/ 1018048 h 3944039"/>
              <a:gd name="connsiteX6423" fmla="*/ 3613094 w 7127914"/>
              <a:gd name="connsiteY6423" fmla="*/ 1008621 h 3944039"/>
              <a:gd name="connsiteX6424" fmla="*/ 3603711 w 7127914"/>
              <a:gd name="connsiteY6424" fmla="*/ 999194 h 3944039"/>
              <a:gd name="connsiteX6425" fmla="*/ 3634987 w 7127914"/>
              <a:gd name="connsiteY6425" fmla="*/ 999194 h 3944039"/>
              <a:gd name="connsiteX6426" fmla="*/ 3625604 w 7127914"/>
              <a:gd name="connsiteY6426" fmla="*/ 1008621 h 3944039"/>
              <a:gd name="connsiteX6427" fmla="*/ 3634987 w 7127914"/>
              <a:gd name="connsiteY6427" fmla="*/ 1018048 h 3944039"/>
              <a:gd name="connsiteX6428" fmla="*/ 3644370 w 7127914"/>
              <a:gd name="connsiteY6428" fmla="*/ 1008621 h 3944039"/>
              <a:gd name="connsiteX6429" fmla="*/ 3634987 w 7127914"/>
              <a:gd name="connsiteY6429" fmla="*/ 999194 h 3944039"/>
              <a:gd name="connsiteX6430" fmla="*/ 3666263 w 7127914"/>
              <a:gd name="connsiteY6430" fmla="*/ 999194 h 3944039"/>
              <a:gd name="connsiteX6431" fmla="*/ 3656880 w 7127914"/>
              <a:gd name="connsiteY6431" fmla="*/ 1008621 h 3944039"/>
              <a:gd name="connsiteX6432" fmla="*/ 3666263 w 7127914"/>
              <a:gd name="connsiteY6432" fmla="*/ 1018048 h 3944039"/>
              <a:gd name="connsiteX6433" fmla="*/ 3675646 w 7127914"/>
              <a:gd name="connsiteY6433" fmla="*/ 1008621 h 3944039"/>
              <a:gd name="connsiteX6434" fmla="*/ 3666263 w 7127914"/>
              <a:gd name="connsiteY6434" fmla="*/ 999194 h 3944039"/>
              <a:gd name="connsiteX6435" fmla="*/ 3697540 w 7127914"/>
              <a:gd name="connsiteY6435" fmla="*/ 999194 h 3944039"/>
              <a:gd name="connsiteX6436" fmla="*/ 3688157 w 7127914"/>
              <a:gd name="connsiteY6436" fmla="*/ 1008621 h 3944039"/>
              <a:gd name="connsiteX6437" fmla="*/ 3697540 w 7127914"/>
              <a:gd name="connsiteY6437" fmla="*/ 1018048 h 3944039"/>
              <a:gd name="connsiteX6438" fmla="*/ 3706923 w 7127914"/>
              <a:gd name="connsiteY6438" fmla="*/ 1008621 h 3944039"/>
              <a:gd name="connsiteX6439" fmla="*/ 3697540 w 7127914"/>
              <a:gd name="connsiteY6439" fmla="*/ 999194 h 3944039"/>
              <a:gd name="connsiteX6440" fmla="*/ 3728816 w 7127914"/>
              <a:gd name="connsiteY6440" fmla="*/ 999194 h 3944039"/>
              <a:gd name="connsiteX6441" fmla="*/ 3719433 w 7127914"/>
              <a:gd name="connsiteY6441" fmla="*/ 1008621 h 3944039"/>
              <a:gd name="connsiteX6442" fmla="*/ 3728816 w 7127914"/>
              <a:gd name="connsiteY6442" fmla="*/ 1018048 h 3944039"/>
              <a:gd name="connsiteX6443" fmla="*/ 3738199 w 7127914"/>
              <a:gd name="connsiteY6443" fmla="*/ 1008621 h 3944039"/>
              <a:gd name="connsiteX6444" fmla="*/ 3728816 w 7127914"/>
              <a:gd name="connsiteY6444" fmla="*/ 999194 h 3944039"/>
              <a:gd name="connsiteX6445" fmla="*/ 3760092 w 7127914"/>
              <a:gd name="connsiteY6445" fmla="*/ 999194 h 3944039"/>
              <a:gd name="connsiteX6446" fmla="*/ 3750709 w 7127914"/>
              <a:gd name="connsiteY6446" fmla="*/ 1008621 h 3944039"/>
              <a:gd name="connsiteX6447" fmla="*/ 3760092 w 7127914"/>
              <a:gd name="connsiteY6447" fmla="*/ 1018048 h 3944039"/>
              <a:gd name="connsiteX6448" fmla="*/ 3769475 w 7127914"/>
              <a:gd name="connsiteY6448" fmla="*/ 1008621 h 3944039"/>
              <a:gd name="connsiteX6449" fmla="*/ 3760092 w 7127914"/>
              <a:gd name="connsiteY6449" fmla="*/ 999194 h 3944039"/>
              <a:gd name="connsiteX6450" fmla="*/ 3791368 w 7127914"/>
              <a:gd name="connsiteY6450" fmla="*/ 999194 h 3944039"/>
              <a:gd name="connsiteX6451" fmla="*/ 3781985 w 7127914"/>
              <a:gd name="connsiteY6451" fmla="*/ 1008621 h 3944039"/>
              <a:gd name="connsiteX6452" fmla="*/ 3791368 w 7127914"/>
              <a:gd name="connsiteY6452" fmla="*/ 1018048 h 3944039"/>
              <a:gd name="connsiteX6453" fmla="*/ 3800751 w 7127914"/>
              <a:gd name="connsiteY6453" fmla="*/ 1008621 h 3944039"/>
              <a:gd name="connsiteX6454" fmla="*/ 3791368 w 7127914"/>
              <a:gd name="connsiteY6454" fmla="*/ 999194 h 3944039"/>
              <a:gd name="connsiteX6455" fmla="*/ 3822644 w 7127914"/>
              <a:gd name="connsiteY6455" fmla="*/ 999194 h 3944039"/>
              <a:gd name="connsiteX6456" fmla="*/ 3813261 w 7127914"/>
              <a:gd name="connsiteY6456" fmla="*/ 1008621 h 3944039"/>
              <a:gd name="connsiteX6457" fmla="*/ 3822644 w 7127914"/>
              <a:gd name="connsiteY6457" fmla="*/ 1018048 h 3944039"/>
              <a:gd name="connsiteX6458" fmla="*/ 3832027 w 7127914"/>
              <a:gd name="connsiteY6458" fmla="*/ 1008621 h 3944039"/>
              <a:gd name="connsiteX6459" fmla="*/ 3822644 w 7127914"/>
              <a:gd name="connsiteY6459" fmla="*/ 999194 h 3944039"/>
              <a:gd name="connsiteX6460" fmla="*/ 3853920 w 7127914"/>
              <a:gd name="connsiteY6460" fmla="*/ 999194 h 3944039"/>
              <a:gd name="connsiteX6461" fmla="*/ 3844537 w 7127914"/>
              <a:gd name="connsiteY6461" fmla="*/ 1008621 h 3944039"/>
              <a:gd name="connsiteX6462" fmla="*/ 3853920 w 7127914"/>
              <a:gd name="connsiteY6462" fmla="*/ 1018048 h 3944039"/>
              <a:gd name="connsiteX6463" fmla="*/ 3863303 w 7127914"/>
              <a:gd name="connsiteY6463" fmla="*/ 1008621 h 3944039"/>
              <a:gd name="connsiteX6464" fmla="*/ 3853920 w 7127914"/>
              <a:gd name="connsiteY6464" fmla="*/ 999194 h 3944039"/>
              <a:gd name="connsiteX6465" fmla="*/ 3885196 w 7127914"/>
              <a:gd name="connsiteY6465" fmla="*/ 999194 h 3944039"/>
              <a:gd name="connsiteX6466" fmla="*/ 3875813 w 7127914"/>
              <a:gd name="connsiteY6466" fmla="*/ 1008621 h 3944039"/>
              <a:gd name="connsiteX6467" fmla="*/ 3885196 w 7127914"/>
              <a:gd name="connsiteY6467" fmla="*/ 1018048 h 3944039"/>
              <a:gd name="connsiteX6468" fmla="*/ 3894579 w 7127914"/>
              <a:gd name="connsiteY6468" fmla="*/ 1008621 h 3944039"/>
              <a:gd name="connsiteX6469" fmla="*/ 3885196 w 7127914"/>
              <a:gd name="connsiteY6469" fmla="*/ 999194 h 3944039"/>
              <a:gd name="connsiteX6470" fmla="*/ 3916472 w 7127914"/>
              <a:gd name="connsiteY6470" fmla="*/ 999194 h 3944039"/>
              <a:gd name="connsiteX6471" fmla="*/ 3907089 w 7127914"/>
              <a:gd name="connsiteY6471" fmla="*/ 1008621 h 3944039"/>
              <a:gd name="connsiteX6472" fmla="*/ 3916472 w 7127914"/>
              <a:gd name="connsiteY6472" fmla="*/ 1018048 h 3944039"/>
              <a:gd name="connsiteX6473" fmla="*/ 3925855 w 7127914"/>
              <a:gd name="connsiteY6473" fmla="*/ 1008621 h 3944039"/>
              <a:gd name="connsiteX6474" fmla="*/ 3916472 w 7127914"/>
              <a:gd name="connsiteY6474" fmla="*/ 999194 h 3944039"/>
              <a:gd name="connsiteX6475" fmla="*/ 3947749 w 7127914"/>
              <a:gd name="connsiteY6475" fmla="*/ 999194 h 3944039"/>
              <a:gd name="connsiteX6476" fmla="*/ 3938366 w 7127914"/>
              <a:gd name="connsiteY6476" fmla="*/ 1008621 h 3944039"/>
              <a:gd name="connsiteX6477" fmla="*/ 3947749 w 7127914"/>
              <a:gd name="connsiteY6477" fmla="*/ 1018048 h 3944039"/>
              <a:gd name="connsiteX6478" fmla="*/ 3957132 w 7127914"/>
              <a:gd name="connsiteY6478" fmla="*/ 1008621 h 3944039"/>
              <a:gd name="connsiteX6479" fmla="*/ 3947749 w 7127914"/>
              <a:gd name="connsiteY6479" fmla="*/ 999194 h 3944039"/>
              <a:gd name="connsiteX6480" fmla="*/ 3979025 w 7127914"/>
              <a:gd name="connsiteY6480" fmla="*/ 999194 h 3944039"/>
              <a:gd name="connsiteX6481" fmla="*/ 3969642 w 7127914"/>
              <a:gd name="connsiteY6481" fmla="*/ 1008621 h 3944039"/>
              <a:gd name="connsiteX6482" fmla="*/ 3979025 w 7127914"/>
              <a:gd name="connsiteY6482" fmla="*/ 1018048 h 3944039"/>
              <a:gd name="connsiteX6483" fmla="*/ 3988408 w 7127914"/>
              <a:gd name="connsiteY6483" fmla="*/ 1008621 h 3944039"/>
              <a:gd name="connsiteX6484" fmla="*/ 3979025 w 7127914"/>
              <a:gd name="connsiteY6484" fmla="*/ 999194 h 3944039"/>
              <a:gd name="connsiteX6485" fmla="*/ 4010301 w 7127914"/>
              <a:gd name="connsiteY6485" fmla="*/ 999194 h 3944039"/>
              <a:gd name="connsiteX6486" fmla="*/ 4000918 w 7127914"/>
              <a:gd name="connsiteY6486" fmla="*/ 1008621 h 3944039"/>
              <a:gd name="connsiteX6487" fmla="*/ 4010301 w 7127914"/>
              <a:gd name="connsiteY6487" fmla="*/ 1018048 h 3944039"/>
              <a:gd name="connsiteX6488" fmla="*/ 4019684 w 7127914"/>
              <a:gd name="connsiteY6488" fmla="*/ 1008621 h 3944039"/>
              <a:gd name="connsiteX6489" fmla="*/ 4010301 w 7127914"/>
              <a:gd name="connsiteY6489" fmla="*/ 999194 h 3944039"/>
              <a:gd name="connsiteX6490" fmla="*/ 4041577 w 7127914"/>
              <a:gd name="connsiteY6490" fmla="*/ 999194 h 3944039"/>
              <a:gd name="connsiteX6491" fmla="*/ 4032194 w 7127914"/>
              <a:gd name="connsiteY6491" fmla="*/ 1008621 h 3944039"/>
              <a:gd name="connsiteX6492" fmla="*/ 4041577 w 7127914"/>
              <a:gd name="connsiteY6492" fmla="*/ 1018048 h 3944039"/>
              <a:gd name="connsiteX6493" fmla="*/ 4050960 w 7127914"/>
              <a:gd name="connsiteY6493" fmla="*/ 1008621 h 3944039"/>
              <a:gd name="connsiteX6494" fmla="*/ 4041577 w 7127914"/>
              <a:gd name="connsiteY6494" fmla="*/ 999194 h 3944039"/>
              <a:gd name="connsiteX6495" fmla="*/ 4072853 w 7127914"/>
              <a:gd name="connsiteY6495" fmla="*/ 999194 h 3944039"/>
              <a:gd name="connsiteX6496" fmla="*/ 4063470 w 7127914"/>
              <a:gd name="connsiteY6496" fmla="*/ 1008621 h 3944039"/>
              <a:gd name="connsiteX6497" fmla="*/ 4072853 w 7127914"/>
              <a:gd name="connsiteY6497" fmla="*/ 1018048 h 3944039"/>
              <a:gd name="connsiteX6498" fmla="*/ 4082236 w 7127914"/>
              <a:gd name="connsiteY6498" fmla="*/ 1008621 h 3944039"/>
              <a:gd name="connsiteX6499" fmla="*/ 4072853 w 7127914"/>
              <a:gd name="connsiteY6499" fmla="*/ 999194 h 3944039"/>
              <a:gd name="connsiteX6500" fmla="*/ 4104129 w 7127914"/>
              <a:gd name="connsiteY6500" fmla="*/ 999194 h 3944039"/>
              <a:gd name="connsiteX6501" fmla="*/ 4094746 w 7127914"/>
              <a:gd name="connsiteY6501" fmla="*/ 1008621 h 3944039"/>
              <a:gd name="connsiteX6502" fmla="*/ 4104129 w 7127914"/>
              <a:gd name="connsiteY6502" fmla="*/ 1018048 h 3944039"/>
              <a:gd name="connsiteX6503" fmla="*/ 4113512 w 7127914"/>
              <a:gd name="connsiteY6503" fmla="*/ 1008621 h 3944039"/>
              <a:gd name="connsiteX6504" fmla="*/ 4104129 w 7127914"/>
              <a:gd name="connsiteY6504" fmla="*/ 999194 h 3944039"/>
              <a:gd name="connsiteX6505" fmla="*/ 4135405 w 7127914"/>
              <a:gd name="connsiteY6505" fmla="*/ 999194 h 3944039"/>
              <a:gd name="connsiteX6506" fmla="*/ 4126022 w 7127914"/>
              <a:gd name="connsiteY6506" fmla="*/ 1008621 h 3944039"/>
              <a:gd name="connsiteX6507" fmla="*/ 4135405 w 7127914"/>
              <a:gd name="connsiteY6507" fmla="*/ 1018048 h 3944039"/>
              <a:gd name="connsiteX6508" fmla="*/ 4144788 w 7127914"/>
              <a:gd name="connsiteY6508" fmla="*/ 1008621 h 3944039"/>
              <a:gd name="connsiteX6509" fmla="*/ 4135405 w 7127914"/>
              <a:gd name="connsiteY6509" fmla="*/ 999194 h 3944039"/>
              <a:gd name="connsiteX6510" fmla="*/ 4166681 w 7127914"/>
              <a:gd name="connsiteY6510" fmla="*/ 999194 h 3944039"/>
              <a:gd name="connsiteX6511" fmla="*/ 4157298 w 7127914"/>
              <a:gd name="connsiteY6511" fmla="*/ 1008621 h 3944039"/>
              <a:gd name="connsiteX6512" fmla="*/ 4166681 w 7127914"/>
              <a:gd name="connsiteY6512" fmla="*/ 1018048 h 3944039"/>
              <a:gd name="connsiteX6513" fmla="*/ 4176064 w 7127914"/>
              <a:gd name="connsiteY6513" fmla="*/ 1008621 h 3944039"/>
              <a:gd name="connsiteX6514" fmla="*/ 4166681 w 7127914"/>
              <a:gd name="connsiteY6514" fmla="*/ 999194 h 3944039"/>
              <a:gd name="connsiteX6515" fmla="*/ 4197957 w 7127914"/>
              <a:gd name="connsiteY6515" fmla="*/ 999194 h 3944039"/>
              <a:gd name="connsiteX6516" fmla="*/ 4188574 w 7127914"/>
              <a:gd name="connsiteY6516" fmla="*/ 1008621 h 3944039"/>
              <a:gd name="connsiteX6517" fmla="*/ 4197957 w 7127914"/>
              <a:gd name="connsiteY6517" fmla="*/ 1018048 h 3944039"/>
              <a:gd name="connsiteX6518" fmla="*/ 4207340 w 7127914"/>
              <a:gd name="connsiteY6518" fmla="*/ 1008621 h 3944039"/>
              <a:gd name="connsiteX6519" fmla="*/ 4197957 w 7127914"/>
              <a:gd name="connsiteY6519" fmla="*/ 999194 h 3944039"/>
              <a:gd name="connsiteX6520" fmla="*/ 4229234 w 7127914"/>
              <a:gd name="connsiteY6520" fmla="*/ 999194 h 3944039"/>
              <a:gd name="connsiteX6521" fmla="*/ 4219851 w 7127914"/>
              <a:gd name="connsiteY6521" fmla="*/ 1008621 h 3944039"/>
              <a:gd name="connsiteX6522" fmla="*/ 4229234 w 7127914"/>
              <a:gd name="connsiteY6522" fmla="*/ 1018048 h 3944039"/>
              <a:gd name="connsiteX6523" fmla="*/ 4238617 w 7127914"/>
              <a:gd name="connsiteY6523" fmla="*/ 1008621 h 3944039"/>
              <a:gd name="connsiteX6524" fmla="*/ 4229234 w 7127914"/>
              <a:gd name="connsiteY6524" fmla="*/ 999194 h 3944039"/>
              <a:gd name="connsiteX6525" fmla="*/ 4260510 w 7127914"/>
              <a:gd name="connsiteY6525" fmla="*/ 999194 h 3944039"/>
              <a:gd name="connsiteX6526" fmla="*/ 4251127 w 7127914"/>
              <a:gd name="connsiteY6526" fmla="*/ 1008621 h 3944039"/>
              <a:gd name="connsiteX6527" fmla="*/ 4260510 w 7127914"/>
              <a:gd name="connsiteY6527" fmla="*/ 1018048 h 3944039"/>
              <a:gd name="connsiteX6528" fmla="*/ 4269893 w 7127914"/>
              <a:gd name="connsiteY6528" fmla="*/ 1008621 h 3944039"/>
              <a:gd name="connsiteX6529" fmla="*/ 4260510 w 7127914"/>
              <a:gd name="connsiteY6529" fmla="*/ 999194 h 3944039"/>
              <a:gd name="connsiteX6530" fmla="*/ 4291786 w 7127914"/>
              <a:gd name="connsiteY6530" fmla="*/ 999194 h 3944039"/>
              <a:gd name="connsiteX6531" fmla="*/ 4282403 w 7127914"/>
              <a:gd name="connsiteY6531" fmla="*/ 1008621 h 3944039"/>
              <a:gd name="connsiteX6532" fmla="*/ 4291786 w 7127914"/>
              <a:gd name="connsiteY6532" fmla="*/ 1018048 h 3944039"/>
              <a:gd name="connsiteX6533" fmla="*/ 4301169 w 7127914"/>
              <a:gd name="connsiteY6533" fmla="*/ 1008621 h 3944039"/>
              <a:gd name="connsiteX6534" fmla="*/ 4291786 w 7127914"/>
              <a:gd name="connsiteY6534" fmla="*/ 999194 h 3944039"/>
              <a:gd name="connsiteX6535" fmla="*/ 4323062 w 7127914"/>
              <a:gd name="connsiteY6535" fmla="*/ 999194 h 3944039"/>
              <a:gd name="connsiteX6536" fmla="*/ 4313679 w 7127914"/>
              <a:gd name="connsiteY6536" fmla="*/ 1008621 h 3944039"/>
              <a:gd name="connsiteX6537" fmla="*/ 4323062 w 7127914"/>
              <a:gd name="connsiteY6537" fmla="*/ 1018048 h 3944039"/>
              <a:gd name="connsiteX6538" fmla="*/ 4332445 w 7127914"/>
              <a:gd name="connsiteY6538" fmla="*/ 1008621 h 3944039"/>
              <a:gd name="connsiteX6539" fmla="*/ 4323062 w 7127914"/>
              <a:gd name="connsiteY6539" fmla="*/ 999194 h 3944039"/>
              <a:gd name="connsiteX6540" fmla="*/ 4354338 w 7127914"/>
              <a:gd name="connsiteY6540" fmla="*/ 999194 h 3944039"/>
              <a:gd name="connsiteX6541" fmla="*/ 4344955 w 7127914"/>
              <a:gd name="connsiteY6541" fmla="*/ 1008621 h 3944039"/>
              <a:gd name="connsiteX6542" fmla="*/ 4354338 w 7127914"/>
              <a:gd name="connsiteY6542" fmla="*/ 1018048 h 3944039"/>
              <a:gd name="connsiteX6543" fmla="*/ 4363721 w 7127914"/>
              <a:gd name="connsiteY6543" fmla="*/ 1008621 h 3944039"/>
              <a:gd name="connsiteX6544" fmla="*/ 4354338 w 7127914"/>
              <a:gd name="connsiteY6544" fmla="*/ 999194 h 3944039"/>
              <a:gd name="connsiteX6545" fmla="*/ 4385614 w 7127914"/>
              <a:gd name="connsiteY6545" fmla="*/ 999194 h 3944039"/>
              <a:gd name="connsiteX6546" fmla="*/ 4376231 w 7127914"/>
              <a:gd name="connsiteY6546" fmla="*/ 1008621 h 3944039"/>
              <a:gd name="connsiteX6547" fmla="*/ 4385614 w 7127914"/>
              <a:gd name="connsiteY6547" fmla="*/ 1018048 h 3944039"/>
              <a:gd name="connsiteX6548" fmla="*/ 4394997 w 7127914"/>
              <a:gd name="connsiteY6548" fmla="*/ 1008621 h 3944039"/>
              <a:gd name="connsiteX6549" fmla="*/ 4385614 w 7127914"/>
              <a:gd name="connsiteY6549" fmla="*/ 999194 h 3944039"/>
              <a:gd name="connsiteX6550" fmla="*/ 4416890 w 7127914"/>
              <a:gd name="connsiteY6550" fmla="*/ 999194 h 3944039"/>
              <a:gd name="connsiteX6551" fmla="*/ 4407507 w 7127914"/>
              <a:gd name="connsiteY6551" fmla="*/ 1008621 h 3944039"/>
              <a:gd name="connsiteX6552" fmla="*/ 4416890 w 7127914"/>
              <a:gd name="connsiteY6552" fmla="*/ 1018048 h 3944039"/>
              <a:gd name="connsiteX6553" fmla="*/ 4426273 w 7127914"/>
              <a:gd name="connsiteY6553" fmla="*/ 1008621 h 3944039"/>
              <a:gd name="connsiteX6554" fmla="*/ 4416890 w 7127914"/>
              <a:gd name="connsiteY6554" fmla="*/ 999194 h 3944039"/>
              <a:gd name="connsiteX6555" fmla="*/ 4448166 w 7127914"/>
              <a:gd name="connsiteY6555" fmla="*/ 999194 h 3944039"/>
              <a:gd name="connsiteX6556" fmla="*/ 4438783 w 7127914"/>
              <a:gd name="connsiteY6556" fmla="*/ 1008621 h 3944039"/>
              <a:gd name="connsiteX6557" fmla="*/ 4448166 w 7127914"/>
              <a:gd name="connsiteY6557" fmla="*/ 1018048 h 3944039"/>
              <a:gd name="connsiteX6558" fmla="*/ 4457549 w 7127914"/>
              <a:gd name="connsiteY6558" fmla="*/ 1008621 h 3944039"/>
              <a:gd name="connsiteX6559" fmla="*/ 4448166 w 7127914"/>
              <a:gd name="connsiteY6559" fmla="*/ 999194 h 3944039"/>
              <a:gd name="connsiteX6560" fmla="*/ 4479443 w 7127914"/>
              <a:gd name="connsiteY6560" fmla="*/ 999194 h 3944039"/>
              <a:gd name="connsiteX6561" fmla="*/ 4470060 w 7127914"/>
              <a:gd name="connsiteY6561" fmla="*/ 1008621 h 3944039"/>
              <a:gd name="connsiteX6562" fmla="*/ 4479443 w 7127914"/>
              <a:gd name="connsiteY6562" fmla="*/ 1018048 h 3944039"/>
              <a:gd name="connsiteX6563" fmla="*/ 4488826 w 7127914"/>
              <a:gd name="connsiteY6563" fmla="*/ 1008621 h 3944039"/>
              <a:gd name="connsiteX6564" fmla="*/ 4479443 w 7127914"/>
              <a:gd name="connsiteY6564" fmla="*/ 999194 h 3944039"/>
              <a:gd name="connsiteX6565" fmla="*/ 4510719 w 7127914"/>
              <a:gd name="connsiteY6565" fmla="*/ 999194 h 3944039"/>
              <a:gd name="connsiteX6566" fmla="*/ 4501336 w 7127914"/>
              <a:gd name="connsiteY6566" fmla="*/ 1008621 h 3944039"/>
              <a:gd name="connsiteX6567" fmla="*/ 4510719 w 7127914"/>
              <a:gd name="connsiteY6567" fmla="*/ 1018048 h 3944039"/>
              <a:gd name="connsiteX6568" fmla="*/ 4520102 w 7127914"/>
              <a:gd name="connsiteY6568" fmla="*/ 1008621 h 3944039"/>
              <a:gd name="connsiteX6569" fmla="*/ 4510719 w 7127914"/>
              <a:gd name="connsiteY6569" fmla="*/ 999194 h 3944039"/>
              <a:gd name="connsiteX6570" fmla="*/ 4541995 w 7127914"/>
              <a:gd name="connsiteY6570" fmla="*/ 999194 h 3944039"/>
              <a:gd name="connsiteX6571" fmla="*/ 4532612 w 7127914"/>
              <a:gd name="connsiteY6571" fmla="*/ 1008621 h 3944039"/>
              <a:gd name="connsiteX6572" fmla="*/ 4541995 w 7127914"/>
              <a:gd name="connsiteY6572" fmla="*/ 1018048 h 3944039"/>
              <a:gd name="connsiteX6573" fmla="*/ 4551378 w 7127914"/>
              <a:gd name="connsiteY6573" fmla="*/ 1008621 h 3944039"/>
              <a:gd name="connsiteX6574" fmla="*/ 4541995 w 7127914"/>
              <a:gd name="connsiteY6574" fmla="*/ 999194 h 3944039"/>
              <a:gd name="connsiteX6575" fmla="*/ 4573271 w 7127914"/>
              <a:gd name="connsiteY6575" fmla="*/ 999194 h 3944039"/>
              <a:gd name="connsiteX6576" fmla="*/ 4563888 w 7127914"/>
              <a:gd name="connsiteY6576" fmla="*/ 1008621 h 3944039"/>
              <a:gd name="connsiteX6577" fmla="*/ 4573271 w 7127914"/>
              <a:gd name="connsiteY6577" fmla="*/ 1018048 h 3944039"/>
              <a:gd name="connsiteX6578" fmla="*/ 4582654 w 7127914"/>
              <a:gd name="connsiteY6578" fmla="*/ 1008621 h 3944039"/>
              <a:gd name="connsiteX6579" fmla="*/ 4573271 w 7127914"/>
              <a:gd name="connsiteY6579" fmla="*/ 999194 h 3944039"/>
              <a:gd name="connsiteX6580" fmla="*/ 4604547 w 7127914"/>
              <a:gd name="connsiteY6580" fmla="*/ 999194 h 3944039"/>
              <a:gd name="connsiteX6581" fmla="*/ 4595164 w 7127914"/>
              <a:gd name="connsiteY6581" fmla="*/ 1008621 h 3944039"/>
              <a:gd name="connsiteX6582" fmla="*/ 4604547 w 7127914"/>
              <a:gd name="connsiteY6582" fmla="*/ 1018048 h 3944039"/>
              <a:gd name="connsiteX6583" fmla="*/ 4613930 w 7127914"/>
              <a:gd name="connsiteY6583" fmla="*/ 1008621 h 3944039"/>
              <a:gd name="connsiteX6584" fmla="*/ 4604547 w 7127914"/>
              <a:gd name="connsiteY6584" fmla="*/ 999194 h 3944039"/>
              <a:gd name="connsiteX6585" fmla="*/ 4635823 w 7127914"/>
              <a:gd name="connsiteY6585" fmla="*/ 999194 h 3944039"/>
              <a:gd name="connsiteX6586" fmla="*/ 4626440 w 7127914"/>
              <a:gd name="connsiteY6586" fmla="*/ 1008621 h 3944039"/>
              <a:gd name="connsiteX6587" fmla="*/ 4635823 w 7127914"/>
              <a:gd name="connsiteY6587" fmla="*/ 1018048 h 3944039"/>
              <a:gd name="connsiteX6588" fmla="*/ 4645206 w 7127914"/>
              <a:gd name="connsiteY6588" fmla="*/ 1008621 h 3944039"/>
              <a:gd name="connsiteX6589" fmla="*/ 4635823 w 7127914"/>
              <a:gd name="connsiteY6589" fmla="*/ 999194 h 3944039"/>
              <a:gd name="connsiteX6590" fmla="*/ 4667099 w 7127914"/>
              <a:gd name="connsiteY6590" fmla="*/ 999194 h 3944039"/>
              <a:gd name="connsiteX6591" fmla="*/ 4657716 w 7127914"/>
              <a:gd name="connsiteY6591" fmla="*/ 1008621 h 3944039"/>
              <a:gd name="connsiteX6592" fmla="*/ 4667099 w 7127914"/>
              <a:gd name="connsiteY6592" fmla="*/ 1018048 h 3944039"/>
              <a:gd name="connsiteX6593" fmla="*/ 4676482 w 7127914"/>
              <a:gd name="connsiteY6593" fmla="*/ 1008621 h 3944039"/>
              <a:gd name="connsiteX6594" fmla="*/ 4667099 w 7127914"/>
              <a:gd name="connsiteY6594" fmla="*/ 999194 h 3944039"/>
              <a:gd name="connsiteX6595" fmla="*/ 4698375 w 7127914"/>
              <a:gd name="connsiteY6595" fmla="*/ 999194 h 3944039"/>
              <a:gd name="connsiteX6596" fmla="*/ 4688992 w 7127914"/>
              <a:gd name="connsiteY6596" fmla="*/ 1008621 h 3944039"/>
              <a:gd name="connsiteX6597" fmla="*/ 4698375 w 7127914"/>
              <a:gd name="connsiteY6597" fmla="*/ 1018048 h 3944039"/>
              <a:gd name="connsiteX6598" fmla="*/ 4707758 w 7127914"/>
              <a:gd name="connsiteY6598" fmla="*/ 1008621 h 3944039"/>
              <a:gd name="connsiteX6599" fmla="*/ 4698375 w 7127914"/>
              <a:gd name="connsiteY6599" fmla="*/ 999194 h 3944039"/>
              <a:gd name="connsiteX6600" fmla="*/ 4729652 w 7127914"/>
              <a:gd name="connsiteY6600" fmla="*/ 999194 h 3944039"/>
              <a:gd name="connsiteX6601" fmla="*/ 4720269 w 7127914"/>
              <a:gd name="connsiteY6601" fmla="*/ 1008621 h 3944039"/>
              <a:gd name="connsiteX6602" fmla="*/ 4729652 w 7127914"/>
              <a:gd name="connsiteY6602" fmla="*/ 1018048 h 3944039"/>
              <a:gd name="connsiteX6603" fmla="*/ 4739035 w 7127914"/>
              <a:gd name="connsiteY6603" fmla="*/ 1008621 h 3944039"/>
              <a:gd name="connsiteX6604" fmla="*/ 4729652 w 7127914"/>
              <a:gd name="connsiteY6604" fmla="*/ 999194 h 3944039"/>
              <a:gd name="connsiteX6605" fmla="*/ 4760928 w 7127914"/>
              <a:gd name="connsiteY6605" fmla="*/ 999194 h 3944039"/>
              <a:gd name="connsiteX6606" fmla="*/ 4751545 w 7127914"/>
              <a:gd name="connsiteY6606" fmla="*/ 1008621 h 3944039"/>
              <a:gd name="connsiteX6607" fmla="*/ 4760928 w 7127914"/>
              <a:gd name="connsiteY6607" fmla="*/ 1018048 h 3944039"/>
              <a:gd name="connsiteX6608" fmla="*/ 4770311 w 7127914"/>
              <a:gd name="connsiteY6608" fmla="*/ 1008621 h 3944039"/>
              <a:gd name="connsiteX6609" fmla="*/ 4760928 w 7127914"/>
              <a:gd name="connsiteY6609" fmla="*/ 999194 h 3944039"/>
              <a:gd name="connsiteX6610" fmla="*/ 4792204 w 7127914"/>
              <a:gd name="connsiteY6610" fmla="*/ 999194 h 3944039"/>
              <a:gd name="connsiteX6611" fmla="*/ 4782821 w 7127914"/>
              <a:gd name="connsiteY6611" fmla="*/ 1008621 h 3944039"/>
              <a:gd name="connsiteX6612" fmla="*/ 4792204 w 7127914"/>
              <a:gd name="connsiteY6612" fmla="*/ 1018048 h 3944039"/>
              <a:gd name="connsiteX6613" fmla="*/ 4801587 w 7127914"/>
              <a:gd name="connsiteY6613" fmla="*/ 1008621 h 3944039"/>
              <a:gd name="connsiteX6614" fmla="*/ 4792204 w 7127914"/>
              <a:gd name="connsiteY6614" fmla="*/ 999194 h 3944039"/>
              <a:gd name="connsiteX6615" fmla="*/ 4823480 w 7127914"/>
              <a:gd name="connsiteY6615" fmla="*/ 999194 h 3944039"/>
              <a:gd name="connsiteX6616" fmla="*/ 4814097 w 7127914"/>
              <a:gd name="connsiteY6616" fmla="*/ 1008621 h 3944039"/>
              <a:gd name="connsiteX6617" fmla="*/ 4823480 w 7127914"/>
              <a:gd name="connsiteY6617" fmla="*/ 1018048 h 3944039"/>
              <a:gd name="connsiteX6618" fmla="*/ 4832863 w 7127914"/>
              <a:gd name="connsiteY6618" fmla="*/ 1008621 h 3944039"/>
              <a:gd name="connsiteX6619" fmla="*/ 4823480 w 7127914"/>
              <a:gd name="connsiteY6619" fmla="*/ 999194 h 3944039"/>
              <a:gd name="connsiteX6620" fmla="*/ 4854756 w 7127914"/>
              <a:gd name="connsiteY6620" fmla="*/ 999194 h 3944039"/>
              <a:gd name="connsiteX6621" fmla="*/ 4845373 w 7127914"/>
              <a:gd name="connsiteY6621" fmla="*/ 1008621 h 3944039"/>
              <a:gd name="connsiteX6622" fmla="*/ 4854756 w 7127914"/>
              <a:gd name="connsiteY6622" fmla="*/ 1018048 h 3944039"/>
              <a:gd name="connsiteX6623" fmla="*/ 4864139 w 7127914"/>
              <a:gd name="connsiteY6623" fmla="*/ 1008621 h 3944039"/>
              <a:gd name="connsiteX6624" fmla="*/ 4854756 w 7127914"/>
              <a:gd name="connsiteY6624" fmla="*/ 999194 h 3944039"/>
              <a:gd name="connsiteX6625" fmla="*/ 4886032 w 7127914"/>
              <a:gd name="connsiteY6625" fmla="*/ 999194 h 3944039"/>
              <a:gd name="connsiteX6626" fmla="*/ 4876649 w 7127914"/>
              <a:gd name="connsiteY6626" fmla="*/ 1008621 h 3944039"/>
              <a:gd name="connsiteX6627" fmla="*/ 4886032 w 7127914"/>
              <a:gd name="connsiteY6627" fmla="*/ 1018048 h 3944039"/>
              <a:gd name="connsiteX6628" fmla="*/ 4895415 w 7127914"/>
              <a:gd name="connsiteY6628" fmla="*/ 1008621 h 3944039"/>
              <a:gd name="connsiteX6629" fmla="*/ 4886032 w 7127914"/>
              <a:gd name="connsiteY6629" fmla="*/ 999194 h 3944039"/>
              <a:gd name="connsiteX6630" fmla="*/ 4917308 w 7127914"/>
              <a:gd name="connsiteY6630" fmla="*/ 999194 h 3944039"/>
              <a:gd name="connsiteX6631" fmla="*/ 4907925 w 7127914"/>
              <a:gd name="connsiteY6631" fmla="*/ 1008621 h 3944039"/>
              <a:gd name="connsiteX6632" fmla="*/ 4917308 w 7127914"/>
              <a:gd name="connsiteY6632" fmla="*/ 1018048 h 3944039"/>
              <a:gd name="connsiteX6633" fmla="*/ 4926691 w 7127914"/>
              <a:gd name="connsiteY6633" fmla="*/ 1008621 h 3944039"/>
              <a:gd name="connsiteX6634" fmla="*/ 4917308 w 7127914"/>
              <a:gd name="connsiteY6634" fmla="*/ 999194 h 3944039"/>
              <a:gd name="connsiteX6635" fmla="*/ 4948584 w 7127914"/>
              <a:gd name="connsiteY6635" fmla="*/ 999194 h 3944039"/>
              <a:gd name="connsiteX6636" fmla="*/ 4939201 w 7127914"/>
              <a:gd name="connsiteY6636" fmla="*/ 1008621 h 3944039"/>
              <a:gd name="connsiteX6637" fmla="*/ 4948584 w 7127914"/>
              <a:gd name="connsiteY6637" fmla="*/ 1018048 h 3944039"/>
              <a:gd name="connsiteX6638" fmla="*/ 4957967 w 7127914"/>
              <a:gd name="connsiteY6638" fmla="*/ 1008621 h 3944039"/>
              <a:gd name="connsiteX6639" fmla="*/ 4948584 w 7127914"/>
              <a:gd name="connsiteY6639" fmla="*/ 999194 h 3944039"/>
              <a:gd name="connsiteX6640" fmla="*/ 4979860 w 7127914"/>
              <a:gd name="connsiteY6640" fmla="*/ 999194 h 3944039"/>
              <a:gd name="connsiteX6641" fmla="*/ 4970477 w 7127914"/>
              <a:gd name="connsiteY6641" fmla="*/ 1008621 h 3944039"/>
              <a:gd name="connsiteX6642" fmla="*/ 4979860 w 7127914"/>
              <a:gd name="connsiteY6642" fmla="*/ 1018048 h 3944039"/>
              <a:gd name="connsiteX6643" fmla="*/ 4989243 w 7127914"/>
              <a:gd name="connsiteY6643" fmla="*/ 1008621 h 3944039"/>
              <a:gd name="connsiteX6644" fmla="*/ 4979860 w 7127914"/>
              <a:gd name="connsiteY6644" fmla="*/ 999194 h 3944039"/>
              <a:gd name="connsiteX6645" fmla="*/ 5011137 w 7127914"/>
              <a:gd name="connsiteY6645" fmla="*/ 999194 h 3944039"/>
              <a:gd name="connsiteX6646" fmla="*/ 5001754 w 7127914"/>
              <a:gd name="connsiteY6646" fmla="*/ 1008621 h 3944039"/>
              <a:gd name="connsiteX6647" fmla="*/ 5011137 w 7127914"/>
              <a:gd name="connsiteY6647" fmla="*/ 1018048 h 3944039"/>
              <a:gd name="connsiteX6648" fmla="*/ 5020520 w 7127914"/>
              <a:gd name="connsiteY6648" fmla="*/ 1008621 h 3944039"/>
              <a:gd name="connsiteX6649" fmla="*/ 5011137 w 7127914"/>
              <a:gd name="connsiteY6649" fmla="*/ 999194 h 3944039"/>
              <a:gd name="connsiteX6650" fmla="*/ 5042413 w 7127914"/>
              <a:gd name="connsiteY6650" fmla="*/ 999194 h 3944039"/>
              <a:gd name="connsiteX6651" fmla="*/ 5033030 w 7127914"/>
              <a:gd name="connsiteY6651" fmla="*/ 1008621 h 3944039"/>
              <a:gd name="connsiteX6652" fmla="*/ 5042413 w 7127914"/>
              <a:gd name="connsiteY6652" fmla="*/ 1018048 h 3944039"/>
              <a:gd name="connsiteX6653" fmla="*/ 5051796 w 7127914"/>
              <a:gd name="connsiteY6653" fmla="*/ 1008621 h 3944039"/>
              <a:gd name="connsiteX6654" fmla="*/ 5042413 w 7127914"/>
              <a:gd name="connsiteY6654" fmla="*/ 999194 h 3944039"/>
              <a:gd name="connsiteX6655" fmla="*/ 5073689 w 7127914"/>
              <a:gd name="connsiteY6655" fmla="*/ 999194 h 3944039"/>
              <a:gd name="connsiteX6656" fmla="*/ 5064306 w 7127914"/>
              <a:gd name="connsiteY6656" fmla="*/ 1008621 h 3944039"/>
              <a:gd name="connsiteX6657" fmla="*/ 5073689 w 7127914"/>
              <a:gd name="connsiteY6657" fmla="*/ 1018048 h 3944039"/>
              <a:gd name="connsiteX6658" fmla="*/ 5083072 w 7127914"/>
              <a:gd name="connsiteY6658" fmla="*/ 1008621 h 3944039"/>
              <a:gd name="connsiteX6659" fmla="*/ 5073689 w 7127914"/>
              <a:gd name="connsiteY6659" fmla="*/ 999194 h 3944039"/>
              <a:gd name="connsiteX6660" fmla="*/ 5104965 w 7127914"/>
              <a:gd name="connsiteY6660" fmla="*/ 999194 h 3944039"/>
              <a:gd name="connsiteX6661" fmla="*/ 5095582 w 7127914"/>
              <a:gd name="connsiteY6661" fmla="*/ 1008621 h 3944039"/>
              <a:gd name="connsiteX6662" fmla="*/ 5104965 w 7127914"/>
              <a:gd name="connsiteY6662" fmla="*/ 1018048 h 3944039"/>
              <a:gd name="connsiteX6663" fmla="*/ 5114348 w 7127914"/>
              <a:gd name="connsiteY6663" fmla="*/ 1008621 h 3944039"/>
              <a:gd name="connsiteX6664" fmla="*/ 5104965 w 7127914"/>
              <a:gd name="connsiteY6664" fmla="*/ 999194 h 3944039"/>
              <a:gd name="connsiteX6665" fmla="*/ 5136241 w 7127914"/>
              <a:gd name="connsiteY6665" fmla="*/ 999194 h 3944039"/>
              <a:gd name="connsiteX6666" fmla="*/ 5126858 w 7127914"/>
              <a:gd name="connsiteY6666" fmla="*/ 1008621 h 3944039"/>
              <a:gd name="connsiteX6667" fmla="*/ 5136241 w 7127914"/>
              <a:gd name="connsiteY6667" fmla="*/ 1018048 h 3944039"/>
              <a:gd name="connsiteX6668" fmla="*/ 5145624 w 7127914"/>
              <a:gd name="connsiteY6668" fmla="*/ 1008621 h 3944039"/>
              <a:gd name="connsiteX6669" fmla="*/ 5136241 w 7127914"/>
              <a:gd name="connsiteY6669" fmla="*/ 999194 h 3944039"/>
              <a:gd name="connsiteX6670" fmla="*/ 5167517 w 7127914"/>
              <a:gd name="connsiteY6670" fmla="*/ 999194 h 3944039"/>
              <a:gd name="connsiteX6671" fmla="*/ 5158134 w 7127914"/>
              <a:gd name="connsiteY6671" fmla="*/ 1008621 h 3944039"/>
              <a:gd name="connsiteX6672" fmla="*/ 5167517 w 7127914"/>
              <a:gd name="connsiteY6672" fmla="*/ 1018048 h 3944039"/>
              <a:gd name="connsiteX6673" fmla="*/ 5176900 w 7127914"/>
              <a:gd name="connsiteY6673" fmla="*/ 1008621 h 3944039"/>
              <a:gd name="connsiteX6674" fmla="*/ 5167517 w 7127914"/>
              <a:gd name="connsiteY6674" fmla="*/ 999194 h 3944039"/>
              <a:gd name="connsiteX6675" fmla="*/ 5198793 w 7127914"/>
              <a:gd name="connsiteY6675" fmla="*/ 999194 h 3944039"/>
              <a:gd name="connsiteX6676" fmla="*/ 5189410 w 7127914"/>
              <a:gd name="connsiteY6676" fmla="*/ 1008621 h 3944039"/>
              <a:gd name="connsiteX6677" fmla="*/ 5198793 w 7127914"/>
              <a:gd name="connsiteY6677" fmla="*/ 1018048 h 3944039"/>
              <a:gd name="connsiteX6678" fmla="*/ 5208176 w 7127914"/>
              <a:gd name="connsiteY6678" fmla="*/ 1008621 h 3944039"/>
              <a:gd name="connsiteX6679" fmla="*/ 5198793 w 7127914"/>
              <a:gd name="connsiteY6679" fmla="*/ 999194 h 3944039"/>
              <a:gd name="connsiteX6680" fmla="*/ 5230069 w 7127914"/>
              <a:gd name="connsiteY6680" fmla="*/ 999194 h 3944039"/>
              <a:gd name="connsiteX6681" fmla="*/ 5220686 w 7127914"/>
              <a:gd name="connsiteY6681" fmla="*/ 1008621 h 3944039"/>
              <a:gd name="connsiteX6682" fmla="*/ 5230069 w 7127914"/>
              <a:gd name="connsiteY6682" fmla="*/ 1018048 h 3944039"/>
              <a:gd name="connsiteX6683" fmla="*/ 5239452 w 7127914"/>
              <a:gd name="connsiteY6683" fmla="*/ 1008621 h 3944039"/>
              <a:gd name="connsiteX6684" fmla="*/ 5230069 w 7127914"/>
              <a:gd name="connsiteY6684" fmla="*/ 999194 h 3944039"/>
              <a:gd name="connsiteX6685" fmla="*/ 5261346 w 7127914"/>
              <a:gd name="connsiteY6685" fmla="*/ 999194 h 3944039"/>
              <a:gd name="connsiteX6686" fmla="*/ 5251963 w 7127914"/>
              <a:gd name="connsiteY6686" fmla="*/ 1008621 h 3944039"/>
              <a:gd name="connsiteX6687" fmla="*/ 5261346 w 7127914"/>
              <a:gd name="connsiteY6687" fmla="*/ 1018048 h 3944039"/>
              <a:gd name="connsiteX6688" fmla="*/ 5270729 w 7127914"/>
              <a:gd name="connsiteY6688" fmla="*/ 1008621 h 3944039"/>
              <a:gd name="connsiteX6689" fmla="*/ 5261346 w 7127914"/>
              <a:gd name="connsiteY6689" fmla="*/ 999194 h 3944039"/>
              <a:gd name="connsiteX6690" fmla="*/ 5292622 w 7127914"/>
              <a:gd name="connsiteY6690" fmla="*/ 999194 h 3944039"/>
              <a:gd name="connsiteX6691" fmla="*/ 5283239 w 7127914"/>
              <a:gd name="connsiteY6691" fmla="*/ 1008621 h 3944039"/>
              <a:gd name="connsiteX6692" fmla="*/ 5292622 w 7127914"/>
              <a:gd name="connsiteY6692" fmla="*/ 1018048 h 3944039"/>
              <a:gd name="connsiteX6693" fmla="*/ 5302005 w 7127914"/>
              <a:gd name="connsiteY6693" fmla="*/ 1008621 h 3944039"/>
              <a:gd name="connsiteX6694" fmla="*/ 5292622 w 7127914"/>
              <a:gd name="connsiteY6694" fmla="*/ 999194 h 3944039"/>
              <a:gd name="connsiteX6695" fmla="*/ 5323898 w 7127914"/>
              <a:gd name="connsiteY6695" fmla="*/ 999194 h 3944039"/>
              <a:gd name="connsiteX6696" fmla="*/ 5314515 w 7127914"/>
              <a:gd name="connsiteY6696" fmla="*/ 1008621 h 3944039"/>
              <a:gd name="connsiteX6697" fmla="*/ 5323898 w 7127914"/>
              <a:gd name="connsiteY6697" fmla="*/ 1018048 h 3944039"/>
              <a:gd name="connsiteX6698" fmla="*/ 5333281 w 7127914"/>
              <a:gd name="connsiteY6698" fmla="*/ 1008621 h 3944039"/>
              <a:gd name="connsiteX6699" fmla="*/ 5323898 w 7127914"/>
              <a:gd name="connsiteY6699" fmla="*/ 999194 h 3944039"/>
              <a:gd name="connsiteX6700" fmla="*/ 5355174 w 7127914"/>
              <a:gd name="connsiteY6700" fmla="*/ 999194 h 3944039"/>
              <a:gd name="connsiteX6701" fmla="*/ 5345791 w 7127914"/>
              <a:gd name="connsiteY6701" fmla="*/ 1008621 h 3944039"/>
              <a:gd name="connsiteX6702" fmla="*/ 5355174 w 7127914"/>
              <a:gd name="connsiteY6702" fmla="*/ 1018048 h 3944039"/>
              <a:gd name="connsiteX6703" fmla="*/ 5364557 w 7127914"/>
              <a:gd name="connsiteY6703" fmla="*/ 1008621 h 3944039"/>
              <a:gd name="connsiteX6704" fmla="*/ 5355174 w 7127914"/>
              <a:gd name="connsiteY6704" fmla="*/ 999194 h 3944039"/>
              <a:gd name="connsiteX6705" fmla="*/ 5386450 w 7127914"/>
              <a:gd name="connsiteY6705" fmla="*/ 999194 h 3944039"/>
              <a:gd name="connsiteX6706" fmla="*/ 5377067 w 7127914"/>
              <a:gd name="connsiteY6706" fmla="*/ 1008621 h 3944039"/>
              <a:gd name="connsiteX6707" fmla="*/ 5386450 w 7127914"/>
              <a:gd name="connsiteY6707" fmla="*/ 1018048 h 3944039"/>
              <a:gd name="connsiteX6708" fmla="*/ 5395833 w 7127914"/>
              <a:gd name="connsiteY6708" fmla="*/ 1008621 h 3944039"/>
              <a:gd name="connsiteX6709" fmla="*/ 5386450 w 7127914"/>
              <a:gd name="connsiteY6709" fmla="*/ 999194 h 3944039"/>
              <a:gd name="connsiteX6710" fmla="*/ 5417726 w 7127914"/>
              <a:gd name="connsiteY6710" fmla="*/ 999194 h 3944039"/>
              <a:gd name="connsiteX6711" fmla="*/ 5408343 w 7127914"/>
              <a:gd name="connsiteY6711" fmla="*/ 1008621 h 3944039"/>
              <a:gd name="connsiteX6712" fmla="*/ 5417726 w 7127914"/>
              <a:gd name="connsiteY6712" fmla="*/ 1018048 h 3944039"/>
              <a:gd name="connsiteX6713" fmla="*/ 5427109 w 7127914"/>
              <a:gd name="connsiteY6713" fmla="*/ 1008621 h 3944039"/>
              <a:gd name="connsiteX6714" fmla="*/ 5417726 w 7127914"/>
              <a:gd name="connsiteY6714" fmla="*/ 999194 h 3944039"/>
              <a:gd name="connsiteX6715" fmla="*/ 5449002 w 7127914"/>
              <a:gd name="connsiteY6715" fmla="*/ 999194 h 3944039"/>
              <a:gd name="connsiteX6716" fmla="*/ 5439619 w 7127914"/>
              <a:gd name="connsiteY6716" fmla="*/ 1008621 h 3944039"/>
              <a:gd name="connsiteX6717" fmla="*/ 5449002 w 7127914"/>
              <a:gd name="connsiteY6717" fmla="*/ 1018048 h 3944039"/>
              <a:gd name="connsiteX6718" fmla="*/ 5458385 w 7127914"/>
              <a:gd name="connsiteY6718" fmla="*/ 1008621 h 3944039"/>
              <a:gd name="connsiteX6719" fmla="*/ 5449002 w 7127914"/>
              <a:gd name="connsiteY6719" fmla="*/ 999194 h 3944039"/>
              <a:gd name="connsiteX6720" fmla="*/ 5480278 w 7127914"/>
              <a:gd name="connsiteY6720" fmla="*/ 999194 h 3944039"/>
              <a:gd name="connsiteX6721" fmla="*/ 5470895 w 7127914"/>
              <a:gd name="connsiteY6721" fmla="*/ 1008621 h 3944039"/>
              <a:gd name="connsiteX6722" fmla="*/ 5480278 w 7127914"/>
              <a:gd name="connsiteY6722" fmla="*/ 1018048 h 3944039"/>
              <a:gd name="connsiteX6723" fmla="*/ 5489661 w 7127914"/>
              <a:gd name="connsiteY6723" fmla="*/ 1008621 h 3944039"/>
              <a:gd name="connsiteX6724" fmla="*/ 5480278 w 7127914"/>
              <a:gd name="connsiteY6724" fmla="*/ 999194 h 3944039"/>
              <a:gd name="connsiteX6725" fmla="*/ 5824316 w 7127914"/>
              <a:gd name="connsiteY6725" fmla="*/ 999194 h 3944039"/>
              <a:gd name="connsiteX6726" fmla="*/ 5814933 w 7127914"/>
              <a:gd name="connsiteY6726" fmla="*/ 1008621 h 3944039"/>
              <a:gd name="connsiteX6727" fmla="*/ 5824316 w 7127914"/>
              <a:gd name="connsiteY6727" fmla="*/ 1018048 h 3944039"/>
              <a:gd name="connsiteX6728" fmla="*/ 5833699 w 7127914"/>
              <a:gd name="connsiteY6728" fmla="*/ 1008621 h 3944039"/>
              <a:gd name="connsiteX6729" fmla="*/ 5824316 w 7127914"/>
              <a:gd name="connsiteY6729" fmla="*/ 999194 h 3944039"/>
              <a:gd name="connsiteX6730" fmla="*/ 5855592 w 7127914"/>
              <a:gd name="connsiteY6730" fmla="*/ 999194 h 3944039"/>
              <a:gd name="connsiteX6731" fmla="*/ 5846209 w 7127914"/>
              <a:gd name="connsiteY6731" fmla="*/ 1008621 h 3944039"/>
              <a:gd name="connsiteX6732" fmla="*/ 5855592 w 7127914"/>
              <a:gd name="connsiteY6732" fmla="*/ 1018048 h 3944039"/>
              <a:gd name="connsiteX6733" fmla="*/ 5864975 w 7127914"/>
              <a:gd name="connsiteY6733" fmla="*/ 1008621 h 3944039"/>
              <a:gd name="connsiteX6734" fmla="*/ 5855592 w 7127914"/>
              <a:gd name="connsiteY6734" fmla="*/ 999194 h 3944039"/>
              <a:gd name="connsiteX6735" fmla="*/ 5886868 w 7127914"/>
              <a:gd name="connsiteY6735" fmla="*/ 999194 h 3944039"/>
              <a:gd name="connsiteX6736" fmla="*/ 5877485 w 7127914"/>
              <a:gd name="connsiteY6736" fmla="*/ 1008621 h 3944039"/>
              <a:gd name="connsiteX6737" fmla="*/ 5886868 w 7127914"/>
              <a:gd name="connsiteY6737" fmla="*/ 1018048 h 3944039"/>
              <a:gd name="connsiteX6738" fmla="*/ 5896251 w 7127914"/>
              <a:gd name="connsiteY6738" fmla="*/ 1008621 h 3944039"/>
              <a:gd name="connsiteX6739" fmla="*/ 5886868 w 7127914"/>
              <a:gd name="connsiteY6739" fmla="*/ 999194 h 3944039"/>
              <a:gd name="connsiteX6740" fmla="*/ 379143 w 7127914"/>
              <a:gd name="connsiteY6740" fmla="*/ 1030616 h 3944039"/>
              <a:gd name="connsiteX6741" fmla="*/ 369760 w 7127914"/>
              <a:gd name="connsiteY6741" fmla="*/ 1040043 h 3944039"/>
              <a:gd name="connsiteX6742" fmla="*/ 379143 w 7127914"/>
              <a:gd name="connsiteY6742" fmla="*/ 1049470 h 3944039"/>
              <a:gd name="connsiteX6743" fmla="*/ 388526 w 7127914"/>
              <a:gd name="connsiteY6743" fmla="*/ 1040043 h 3944039"/>
              <a:gd name="connsiteX6744" fmla="*/ 379143 w 7127914"/>
              <a:gd name="connsiteY6744" fmla="*/ 1030616 h 3944039"/>
              <a:gd name="connsiteX6745" fmla="*/ 410419 w 7127914"/>
              <a:gd name="connsiteY6745" fmla="*/ 1030616 h 3944039"/>
              <a:gd name="connsiteX6746" fmla="*/ 401036 w 7127914"/>
              <a:gd name="connsiteY6746" fmla="*/ 1040043 h 3944039"/>
              <a:gd name="connsiteX6747" fmla="*/ 410419 w 7127914"/>
              <a:gd name="connsiteY6747" fmla="*/ 1049470 h 3944039"/>
              <a:gd name="connsiteX6748" fmla="*/ 419802 w 7127914"/>
              <a:gd name="connsiteY6748" fmla="*/ 1040043 h 3944039"/>
              <a:gd name="connsiteX6749" fmla="*/ 410419 w 7127914"/>
              <a:gd name="connsiteY6749" fmla="*/ 1030616 h 3944039"/>
              <a:gd name="connsiteX6750" fmla="*/ 851413 w 7127914"/>
              <a:gd name="connsiteY6750" fmla="*/ 1030616 h 3944039"/>
              <a:gd name="connsiteX6751" fmla="*/ 842030 w 7127914"/>
              <a:gd name="connsiteY6751" fmla="*/ 1040043 h 3944039"/>
              <a:gd name="connsiteX6752" fmla="*/ 851413 w 7127914"/>
              <a:gd name="connsiteY6752" fmla="*/ 1049470 h 3944039"/>
              <a:gd name="connsiteX6753" fmla="*/ 860796 w 7127914"/>
              <a:gd name="connsiteY6753" fmla="*/ 1040043 h 3944039"/>
              <a:gd name="connsiteX6754" fmla="*/ 851413 w 7127914"/>
              <a:gd name="connsiteY6754" fmla="*/ 1030616 h 3944039"/>
              <a:gd name="connsiteX6755" fmla="*/ 882689 w 7127914"/>
              <a:gd name="connsiteY6755" fmla="*/ 1030616 h 3944039"/>
              <a:gd name="connsiteX6756" fmla="*/ 873306 w 7127914"/>
              <a:gd name="connsiteY6756" fmla="*/ 1040043 h 3944039"/>
              <a:gd name="connsiteX6757" fmla="*/ 882689 w 7127914"/>
              <a:gd name="connsiteY6757" fmla="*/ 1049470 h 3944039"/>
              <a:gd name="connsiteX6758" fmla="*/ 892072 w 7127914"/>
              <a:gd name="connsiteY6758" fmla="*/ 1040043 h 3944039"/>
              <a:gd name="connsiteX6759" fmla="*/ 882689 w 7127914"/>
              <a:gd name="connsiteY6759" fmla="*/ 1030616 h 3944039"/>
              <a:gd name="connsiteX6760" fmla="*/ 913965 w 7127914"/>
              <a:gd name="connsiteY6760" fmla="*/ 1030616 h 3944039"/>
              <a:gd name="connsiteX6761" fmla="*/ 904582 w 7127914"/>
              <a:gd name="connsiteY6761" fmla="*/ 1040043 h 3944039"/>
              <a:gd name="connsiteX6762" fmla="*/ 913965 w 7127914"/>
              <a:gd name="connsiteY6762" fmla="*/ 1049470 h 3944039"/>
              <a:gd name="connsiteX6763" fmla="*/ 923348 w 7127914"/>
              <a:gd name="connsiteY6763" fmla="*/ 1040043 h 3944039"/>
              <a:gd name="connsiteX6764" fmla="*/ 913965 w 7127914"/>
              <a:gd name="connsiteY6764" fmla="*/ 1030616 h 3944039"/>
              <a:gd name="connsiteX6765" fmla="*/ 945241 w 7127914"/>
              <a:gd name="connsiteY6765" fmla="*/ 1030616 h 3944039"/>
              <a:gd name="connsiteX6766" fmla="*/ 935858 w 7127914"/>
              <a:gd name="connsiteY6766" fmla="*/ 1040043 h 3944039"/>
              <a:gd name="connsiteX6767" fmla="*/ 945241 w 7127914"/>
              <a:gd name="connsiteY6767" fmla="*/ 1049470 h 3944039"/>
              <a:gd name="connsiteX6768" fmla="*/ 954624 w 7127914"/>
              <a:gd name="connsiteY6768" fmla="*/ 1040043 h 3944039"/>
              <a:gd name="connsiteX6769" fmla="*/ 945241 w 7127914"/>
              <a:gd name="connsiteY6769" fmla="*/ 1030616 h 3944039"/>
              <a:gd name="connsiteX6770" fmla="*/ 976517 w 7127914"/>
              <a:gd name="connsiteY6770" fmla="*/ 1030616 h 3944039"/>
              <a:gd name="connsiteX6771" fmla="*/ 967134 w 7127914"/>
              <a:gd name="connsiteY6771" fmla="*/ 1040043 h 3944039"/>
              <a:gd name="connsiteX6772" fmla="*/ 976517 w 7127914"/>
              <a:gd name="connsiteY6772" fmla="*/ 1049470 h 3944039"/>
              <a:gd name="connsiteX6773" fmla="*/ 985900 w 7127914"/>
              <a:gd name="connsiteY6773" fmla="*/ 1040043 h 3944039"/>
              <a:gd name="connsiteX6774" fmla="*/ 976517 w 7127914"/>
              <a:gd name="connsiteY6774" fmla="*/ 1030616 h 3944039"/>
              <a:gd name="connsiteX6775" fmla="*/ 1007793 w 7127914"/>
              <a:gd name="connsiteY6775" fmla="*/ 1030616 h 3944039"/>
              <a:gd name="connsiteX6776" fmla="*/ 998410 w 7127914"/>
              <a:gd name="connsiteY6776" fmla="*/ 1040043 h 3944039"/>
              <a:gd name="connsiteX6777" fmla="*/ 1007793 w 7127914"/>
              <a:gd name="connsiteY6777" fmla="*/ 1049470 h 3944039"/>
              <a:gd name="connsiteX6778" fmla="*/ 1017176 w 7127914"/>
              <a:gd name="connsiteY6778" fmla="*/ 1040043 h 3944039"/>
              <a:gd name="connsiteX6779" fmla="*/ 1007793 w 7127914"/>
              <a:gd name="connsiteY6779" fmla="*/ 1030616 h 3944039"/>
              <a:gd name="connsiteX6780" fmla="*/ 1039069 w 7127914"/>
              <a:gd name="connsiteY6780" fmla="*/ 1030616 h 3944039"/>
              <a:gd name="connsiteX6781" fmla="*/ 1029686 w 7127914"/>
              <a:gd name="connsiteY6781" fmla="*/ 1040043 h 3944039"/>
              <a:gd name="connsiteX6782" fmla="*/ 1039069 w 7127914"/>
              <a:gd name="connsiteY6782" fmla="*/ 1049470 h 3944039"/>
              <a:gd name="connsiteX6783" fmla="*/ 1048452 w 7127914"/>
              <a:gd name="connsiteY6783" fmla="*/ 1040043 h 3944039"/>
              <a:gd name="connsiteX6784" fmla="*/ 1039069 w 7127914"/>
              <a:gd name="connsiteY6784" fmla="*/ 1030616 h 3944039"/>
              <a:gd name="connsiteX6785" fmla="*/ 1070346 w 7127914"/>
              <a:gd name="connsiteY6785" fmla="*/ 1030616 h 3944039"/>
              <a:gd name="connsiteX6786" fmla="*/ 1060963 w 7127914"/>
              <a:gd name="connsiteY6786" fmla="*/ 1040043 h 3944039"/>
              <a:gd name="connsiteX6787" fmla="*/ 1070346 w 7127914"/>
              <a:gd name="connsiteY6787" fmla="*/ 1049470 h 3944039"/>
              <a:gd name="connsiteX6788" fmla="*/ 1079729 w 7127914"/>
              <a:gd name="connsiteY6788" fmla="*/ 1040043 h 3944039"/>
              <a:gd name="connsiteX6789" fmla="*/ 1070346 w 7127914"/>
              <a:gd name="connsiteY6789" fmla="*/ 1030616 h 3944039"/>
              <a:gd name="connsiteX6790" fmla="*/ 1101622 w 7127914"/>
              <a:gd name="connsiteY6790" fmla="*/ 1030616 h 3944039"/>
              <a:gd name="connsiteX6791" fmla="*/ 1092239 w 7127914"/>
              <a:gd name="connsiteY6791" fmla="*/ 1040043 h 3944039"/>
              <a:gd name="connsiteX6792" fmla="*/ 1101622 w 7127914"/>
              <a:gd name="connsiteY6792" fmla="*/ 1049470 h 3944039"/>
              <a:gd name="connsiteX6793" fmla="*/ 1111005 w 7127914"/>
              <a:gd name="connsiteY6793" fmla="*/ 1040043 h 3944039"/>
              <a:gd name="connsiteX6794" fmla="*/ 1101622 w 7127914"/>
              <a:gd name="connsiteY6794" fmla="*/ 1030616 h 3944039"/>
              <a:gd name="connsiteX6795" fmla="*/ 1132898 w 7127914"/>
              <a:gd name="connsiteY6795" fmla="*/ 1030616 h 3944039"/>
              <a:gd name="connsiteX6796" fmla="*/ 1123515 w 7127914"/>
              <a:gd name="connsiteY6796" fmla="*/ 1040043 h 3944039"/>
              <a:gd name="connsiteX6797" fmla="*/ 1132898 w 7127914"/>
              <a:gd name="connsiteY6797" fmla="*/ 1049470 h 3944039"/>
              <a:gd name="connsiteX6798" fmla="*/ 1142281 w 7127914"/>
              <a:gd name="connsiteY6798" fmla="*/ 1040043 h 3944039"/>
              <a:gd name="connsiteX6799" fmla="*/ 1132898 w 7127914"/>
              <a:gd name="connsiteY6799" fmla="*/ 1030616 h 3944039"/>
              <a:gd name="connsiteX6800" fmla="*/ 1164174 w 7127914"/>
              <a:gd name="connsiteY6800" fmla="*/ 1030616 h 3944039"/>
              <a:gd name="connsiteX6801" fmla="*/ 1154791 w 7127914"/>
              <a:gd name="connsiteY6801" fmla="*/ 1040043 h 3944039"/>
              <a:gd name="connsiteX6802" fmla="*/ 1164174 w 7127914"/>
              <a:gd name="connsiteY6802" fmla="*/ 1049470 h 3944039"/>
              <a:gd name="connsiteX6803" fmla="*/ 1173557 w 7127914"/>
              <a:gd name="connsiteY6803" fmla="*/ 1040043 h 3944039"/>
              <a:gd name="connsiteX6804" fmla="*/ 1164174 w 7127914"/>
              <a:gd name="connsiteY6804" fmla="*/ 1030616 h 3944039"/>
              <a:gd name="connsiteX6805" fmla="*/ 1195450 w 7127914"/>
              <a:gd name="connsiteY6805" fmla="*/ 1030616 h 3944039"/>
              <a:gd name="connsiteX6806" fmla="*/ 1186067 w 7127914"/>
              <a:gd name="connsiteY6806" fmla="*/ 1040043 h 3944039"/>
              <a:gd name="connsiteX6807" fmla="*/ 1195450 w 7127914"/>
              <a:gd name="connsiteY6807" fmla="*/ 1049470 h 3944039"/>
              <a:gd name="connsiteX6808" fmla="*/ 1204833 w 7127914"/>
              <a:gd name="connsiteY6808" fmla="*/ 1040043 h 3944039"/>
              <a:gd name="connsiteX6809" fmla="*/ 1195450 w 7127914"/>
              <a:gd name="connsiteY6809" fmla="*/ 1030616 h 3944039"/>
              <a:gd name="connsiteX6810" fmla="*/ 1226726 w 7127914"/>
              <a:gd name="connsiteY6810" fmla="*/ 1030616 h 3944039"/>
              <a:gd name="connsiteX6811" fmla="*/ 1217343 w 7127914"/>
              <a:gd name="connsiteY6811" fmla="*/ 1040043 h 3944039"/>
              <a:gd name="connsiteX6812" fmla="*/ 1226726 w 7127914"/>
              <a:gd name="connsiteY6812" fmla="*/ 1049470 h 3944039"/>
              <a:gd name="connsiteX6813" fmla="*/ 1236109 w 7127914"/>
              <a:gd name="connsiteY6813" fmla="*/ 1040043 h 3944039"/>
              <a:gd name="connsiteX6814" fmla="*/ 1226726 w 7127914"/>
              <a:gd name="connsiteY6814" fmla="*/ 1030616 h 3944039"/>
              <a:gd name="connsiteX6815" fmla="*/ 1258002 w 7127914"/>
              <a:gd name="connsiteY6815" fmla="*/ 1030616 h 3944039"/>
              <a:gd name="connsiteX6816" fmla="*/ 1248619 w 7127914"/>
              <a:gd name="connsiteY6816" fmla="*/ 1040043 h 3944039"/>
              <a:gd name="connsiteX6817" fmla="*/ 1258002 w 7127914"/>
              <a:gd name="connsiteY6817" fmla="*/ 1049470 h 3944039"/>
              <a:gd name="connsiteX6818" fmla="*/ 1267385 w 7127914"/>
              <a:gd name="connsiteY6818" fmla="*/ 1040043 h 3944039"/>
              <a:gd name="connsiteX6819" fmla="*/ 1258002 w 7127914"/>
              <a:gd name="connsiteY6819" fmla="*/ 1030616 h 3944039"/>
              <a:gd name="connsiteX6820" fmla="*/ 1289278 w 7127914"/>
              <a:gd name="connsiteY6820" fmla="*/ 1030616 h 3944039"/>
              <a:gd name="connsiteX6821" fmla="*/ 1279895 w 7127914"/>
              <a:gd name="connsiteY6821" fmla="*/ 1040043 h 3944039"/>
              <a:gd name="connsiteX6822" fmla="*/ 1289278 w 7127914"/>
              <a:gd name="connsiteY6822" fmla="*/ 1049470 h 3944039"/>
              <a:gd name="connsiteX6823" fmla="*/ 1298661 w 7127914"/>
              <a:gd name="connsiteY6823" fmla="*/ 1040043 h 3944039"/>
              <a:gd name="connsiteX6824" fmla="*/ 1289278 w 7127914"/>
              <a:gd name="connsiteY6824" fmla="*/ 1030616 h 3944039"/>
              <a:gd name="connsiteX6825" fmla="*/ 1320554 w 7127914"/>
              <a:gd name="connsiteY6825" fmla="*/ 1030616 h 3944039"/>
              <a:gd name="connsiteX6826" fmla="*/ 1311171 w 7127914"/>
              <a:gd name="connsiteY6826" fmla="*/ 1040043 h 3944039"/>
              <a:gd name="connsiteX6827" fmla="*/ 1320554 w 7127914"/>
              <a:gd name="connsiteY6827" fmla="*/ 1049470 h 3944039"/>
              <a:gd name="connsiteX6828" fmla="*/ 1329937 w 7127914"/>
              <a:gd name="connsiteY6828" fmla="*/ 1040043 h 3944039"/>
              <a:gd name="connsiteX6829" fmla="*/ 1320554 w 7127914"/>
              <a:gd name="connsiteY6829" fmla="*/ 1030616 h 3944039"/>
              <a:gd name="connsiteX6830" fmla="*/ 1351831 w 7127914"/>
              <a:gd name="connsiteY6830" fmla="*/ 1030616 h 3944039"/>
              <a:gd name="connsiteX6831" fmla="*/ 1342448 w 7127914"/>
              <a:gd name="connsiteY6831" fmla="*/ 1040043 h 3944039"/>
              <a:gd name="connsiteX6832" fmla="*/ 1351831 w 7127914"/>
              <a:gd name="connsiteY6832" fmla="*/ 1049470 h 3944039"/>
              <a:gd name="connsiteX6833" fmla="*/ 1361214 w 7127914"/>
              <a:gd name="connsiteY6833" fmla="*/ 1040043 h 3944039"/>
              <a:gd name="connsiteX6834" fmla="*/ 1351831 w 7127914"/>
              <a:gd name="connsiteY6834" fmla="*/ 1030616 h 3944039"/>
              <a:gd name="connsiteX6835" fmla="*/ 1383107 w 7127914"/>
              <a:gd name="connsiteY6835" fmla="*/ 1030616 h 3944039"/>
              <a:gd name="connsiteX6836" fmla="*/ 1373724 w 7127914"/>
              <a:gd name="connsiteY6836" fmla="*/ 1040043 h 3944039"/>
              <a:gd name="connsiteX6837" fmla="*/ 1383107 w 7127914"/>
              <a:gd name="connsiteY6837" fmla="*/ 1049470 h 3944039"/>
              <a:gd name="connsiteX6838" fmla="*/ 1392490 w 7127914"/>
              <a:gd name="connsiteY6838" fmla="*/ 1040043 h 3944039"/>
              <a:gd name="connsiteX6839" fmla="*/ 1383107 w 7127914"/>
              <a:gd name="connsiteY6839" fmla="*/ 1030616 h 3944039"/>
              <a:gd name="connsiteX6840" fmla="*/ 1414383 w 7127914"/>
              <a:gd name="connsiteY6840" fmla="*/ 1030616 h 3944039"/>
              <a:gd name="connsiteX6841" fmla="*/ 1405000 w 7127914"/>
              <a:gd name="connsiteY6841" fmla="*/ 1040043 h 3944039"/>
              <a:gd name="connsiteX6842" fmla="*/ 1414383 w 7127914"/>
              <a:gd name="connsiteY6842" fmla="*/ 1049470 h 3944039"/>
              <a:gd name="connsiteX6843" fmla="*/ 1423766 w 7127914"/>
              <a:gd name="connsiteY6843" fmla="*/ 1040043 h 3944039"/>
              <a:gd name="connsiteX6844" fmla="*/ 1414383 w 7127914"/>
              <a:gd name="connsiteY6844" fmla="*/ 1030616 h 3944039"/>
              <a:gd name="connsiteX6845" fmla="*/ 1445659 w 7127914"/>
              <a:gd name="connsiteY6845" fmla="*/ 1030616 h 3944039"/>
              <a:gd name="connsiteX6846" fmla="*/ 1436276 w 7127914"/>
              <a:gd name="connsiteY6846" fmla="*/ 1040043 h 3944039"/>
              <a:gd name="connsiteX6847" fmla="*/ 1445659 w 7127914"/>
              <a:gd name="connsiteY6847" fmla="*/ 1049470 h 3944039"/>
              <a:gd name="connsiteX6848" fmla="*/ 1455042 w 7127914"/>
              <a:gd name="connsiteY6848" fmla="*/ 1040043 h 3944039"/>
              <a:gd name="connsiteX6849" fmla="*/ 1445659 w 7127914"/>
              <a:gd name="connsiteY6849" fmla="*/ 1030616 h 3944039"/>
              <a:gd name="connsiteX6850" fmla="*/ 1476935 w 7127914"/>
              <a:gd name="connsiteY6850" fmla="*/ 1030616 h 3944039"/>
              <a:gd name="connsiteX6851" fmla="*/ 1467552 w 7127914"/>
              <a:gd name="connsiteY6851" fmla="*/ 1040043 h 3944039"/>
              <a:gd name="connsiteX6852" fmla="*/ 1476935 w 7127914"/>
              <a:gd name="connsiteY6852" fmla="*/ 1049470 h 3944039"/>
              <a:gd name="connsiteX6853" fmla="*/ 1486318 w 7127914"/>
              <a:gd name="connsiteY6853" fmla="*/ 1040043 h 3944039"/>
              <a:gd name="connsiteX6854" fmla="*/ 1476935 w 7127914"/>
              <a:gd name="connsiteY6854" fmla="*/ 1030616 h 3944039"/>
              <a:gd name="connsiteX6855" fmla="*/ 1508211 w 7127914"/>
              <a:gd name="connsiteY6855" fmla="*/ 1030616 h 3944039"/>
              <a:gd name="connsiteX6856" fmla="*/ 1498828 w 7127914"/>
              <a:gd name="connsiteY6856" fmla="*/ 1040043 h 3944039"/>
              <a:gd name="connsiteX6857" fmla="*/ 1508211 w 7127914"/>
              <a:gd name="connsiteY6857" fmla="*/ 1049470 h 3944039"/>
              <a:gd name="connsiteX6858" fmla="*/ 1517594 w 7127914"/>
              <a:gd name="connsiteY6858" fmla="*/ 1040043 h 3944039"/>
              <a:gd name="connsiteX6859" fmla="*/ 1508211 w 7127914"/>
              <a:gd name="connsiteY6859" fmla="*/ 1030616 h 3944039"/>
              <a:gd name="connsiteX6860" fmla="*/ 1539487 w 7127914"/>
              <a:gd name="connsiteY6860" fmla="*/ 1030616 h 3944039"/>
              <a:gd name="connsiteX6861" fmla="*/ 1530104 w 7127914"/>
              <a:gd name="connsiteY6861" fmla="*/ 1040043 h 3944039"/>
              <a:gd name="connsiteX6862" fmla="*/ 1539487 w 7127914"/>
              <a:gd name="connsiteY6862" fmla="*/ 1049470 h 3944039"/>
              <a:gd name="connsiteX6863" fmla="*/ 1548870 w 7127914"/>
              <a:gd name="connsiteY6863" fmla="*/ 1040043 h 3944039"/>
              <a:gd name="connsiteX6864" fmla="*/ 1539487 w 7127914"/>
              <a:gd name="connsiteY6864" fmla="*/ 1030616 h 3944039"/>
              <a:gd name="connsiteX6865" fmla="*/ 1570763 w 7127914"/>
              <a:gd name="connsiteY6865" fmla="*/ 1030616 h 3944039"/>
              <a:gd name="connsiteX6866" fmla="*/ 1561380 w 7127914"/>
              <a:gd name="connsiteY6866" fmla="*/ 1040043 h 3944039"/>
              <a:gd name="connsiteX6867" fmla="*/ 1570763 w 7127914"/>
              <a:gd name="connsiteY6867" fmla="*/ 1049470 h 3944039"/>
              <a:gd name="connsiteX6868" fmla="*/ 1580146 w 7127914"/>
              <a:gd name="connsiteY6868" fmla="*/ 1040043 h 3944039"/>
              <a:gd name="connsiteX6869" fmla="*/ 1570763 w 7127914"/>
              <a:gd name="connsiteY6869" fmla="*/ 1030616 h 3944039"/>
              <a:gd name="connsiteX6870" fmla="*/ 1602040 w 7127914"/>
              <a:gd name="connsiteY6870" fmla="*/ 1030616 h 3944039"/>
              <a:gd name="connsiteX6871" fmla="*/ 1592657 w 7127914"/>
              <a:gd name="connsiteY6871" fmla="*/ 1040043 h 3944039"/>
              <a:gd name="connsiteX6872" fmla="*/ 1602040 w 7127914"/>
              <a:gd name="connsiteY6872" fmla="*/ 1049470 h 3944039"/>
              <a:gd name="connsiteX6873" fmla="*/ 1611423 w 7127914"/>
              <a:gd name="connsiteY6873" fmla="*/ 1040043 h 3944039"/>
              <a:gd name="connsiteX6874" fmla="*/ 1602040 w 7127914"/>
              <a:gd name="connsiteY6874" fmla="*/ 1030616 h 3944039"/>
              <a:gd name="connsiteX6875" fmla="*/ 1633316 w 7127914"/>
              <a:gd name="connsiteY6875" fmla="*/ 1030616 h 3944039"/>
              <a:gd name="connsiteX6876" fmla="*/ 1623933 w 7127914"/>
              <a:gd name="connsiteY6876" fmla="*/ 1040043 h 3944039"/>
              <a:gd name="connsiteX6877" fmla="*/ 1633316 w 7127914"/>
              <a:gd name="connsiteY6877" fmla="*/ 1049470 h 3944039"/>
              <a:gd name="connsiteX6878" fmla="*/ 1642699 w 7127914"/>
              <a:gd name="connsiteY6878" fmla="*/ 1040043 h 3944039"/>
              <a:gd name="connsiteX6879" fmla="*/ 1633316 w 7127914"/>
              <a:gd name="connsiteY6879" fmla="*/ 1030616 h 3944039"/>
              <a:gd name="connsiteX6880" fmla="*/ 1820972 w 7127914"/>
              <a:gd name="connsiteY6880" fmla="*/ 1030616 h 3944039"/>
              <a:gd name="connsiteX6881" fmla="*/ 1811589 w 7127914"/>
              <a:gd name="connsiteY6881" fmla="*/ 1040043 h 3944039"/>
              <a:gd name="connsiteX6882" fmla="*/ 1820972 w 7127914"/>
              <a:gd name="connsiteY6882" fmla="*/ 1049470 h 3944039"/>
              <a:gd name="connsiteX6883" fmla="*/ 1830355 w 7127914"/>
              <a:gd name="connsiteY6883" fmla="*/ 1040043 h 3944039"/>
              <a:gd name="connsiteX6884" fmla="*/ 1820972 w 7127914"/>
              <a:gd name="connsiteY6884" fmla="*/ 1030616 h 3944039"/>
              <a:gd name="connsiteX6885" fmla="*/ 1852249 w 7127914"/>
              <a:gd name="connsiteY6885" fmla="*/ 1030616 h 3944039"/>
              <a:gd name="connsiteX6886" fmla="*/ 1842866 w 7127914"/>
              <a:gd name="connsiteY6886" fmla="*/ 1040043 h 3944039"/>
              <a:gd name="connsiteX6887" fmla="*/ 1852249 w 7127914"/>
              <a:gd name="connsiteY6887" fmla="*/ 1049470 h 3944039"/>
              <a:gd name="connsiteX6888" fmla="*/ 1861632 w 7127914"/>
              <a:gd name="connsiteY6888" fmla="*/ 1040043 h 3944039"/>
              <a:gd name="connsiteX6889" fmla="*/ 1852249 w 7127914"/>
              <a:gd name="connsiteY6889" fmla="*/ 1030616 h 3944039"/>
              <a:gd name="connsiteX6890" fmla="*/ 1883525 w 7127914"/>
              <a:gd name="connsiteY6890" fmla="*/ 1030616 h 3944039"/>
              <a:gd name="connsiteX6891" fmla="*/ 1874142 w 7127914"/>
              <a:gd name="connsiteY6891" fmla="*/ 1040043 h 3944039"/>
              <a:gd name="connsiteX6892" fmla="*/ 1883525 w 7127914"/>
              <a:gd name="connsiteY6892" fmla="*/ 1049470 h 3944039"/>
              <a:gd name="connsiteX6893" fmla="*/ 1892908 w 7127914"/>
              <a:gd name="connsiteY6893" fmla="*/ 1040043 h 3944039"/>
              <a:gd name="connsiteX6894" fmla="*/ 1883525 w 7127914"/>
              <a:gd name="connsiteY6894" fmla="*/ 1030616 h 3944039"/>
              <a:gd name="connsiteX6895" fmla="*/ 1914801 w 7127914"/>
              <a:gd name="connsiteY6895" fmla="*/ 1030616 h 3944039"/>
              <a:gd name="connsiteX6896" fmla="*/ 1905418 w 7127914"/>
              <a:gd name="connsiteY6896" fmla="*/ 1040043 h 3944039"/>
              <a:gd name="connsiteX6897" fmla="*/ 1914801 w 7127914"/>
              <a:gd name="connsiteY6897" fmla="*/ 1049470 h 3944039"/>
              <a:gd name="connsiteX6898" fmla="*/ 1924184 w 7127914"/>
              <a:gd name="connsiteY6898" fmla="*/ 1040043 h 3944039"/>
              <a:gd name="connsiteX6899" fmla="*/ 1914801 w 7127914"/>
              <a:gd name="connsiteY6899" fmla="*/ 1030616 h 3944039"/>
              <a:gd name="connsiteX6900" fmla="*/ 1946077 w 7127914"/>
              <a:gd name="connsiteY6900" fmla="*/ 1030616 h 3944039"/>
              <a:gd name="connsiteX6901" fmla="*/ 1936694 w 7127914"/>
              <a:gd name="connsiteY6901" fmla="*/ 1040043 h 3944039"/>
              <a:gd name="connsiteX6902" fmla="*/ 1946077 w 7127914"/>
              <a:gd name="connsiteY6902" fmla="*/ 1049470 h 3944039"/>
              <a:gd name="connsiteX6903" fmla="*/ 1955460 w 7127914"/>
              <a:gd name="connsiteY6903" fmla="*/ 1040043 h 3944039"/>
              <a:gd name="connsiteX6904" fmla="*/ 1946077 w 7127914"/>
              <a:gd name="connsiteY6904" fmla="*/ 1030616 h 3944039"/>
              <a:gd name="connsiteX6905" fmla="*/ 1977353 w 7127914"/>
              <a:gd name="connsiteY6905" fmla="*/ 1030616 h 3944039"/>
              <a:gd name="connsiteX6906" fmla="*/ 1967970 w 7127914"/>
              <a:gd name="connsiteY6906" fmla="*/ 1040043 h 3944039"/>
              <a:gd name="connsiteX6907" fmla="*/ 1977353 w 7127914"/>
              <a:gd name="connsiteY6907" fmla="*/ 1049470 h 3944039"/>
              <a:gd name="connsiteX6908" fmla="*/ 1986736 w 7127914"/>
              <a:gd name="connsiteY6908" fmla="*/ 1040043 h 3944039"/>
              <a:gd name="connsiteX6909" fmla="*/ 1977353 w 7127914"/>
              <a:gd name="connsiteY6909" fmla="*/ 1030616 h 3944039"/>
              <a:gd name="connsiteX6910" fmla="*/ 2008629 w 7127914"/>
              <a:gd name="connsiteY6910" fmla="*/ 1030616 h 3944039"/>
              <a:gd name="connsiteX6911" fmla="*/ 1999246 w 7127914"/>
              <a:gd name="connsiteY6911" fmla="*/ 1040043 h 3944039"/>
              <a:gd name="connsiteX6912" fmla="*/ 2008629 w 7127914"/>
              <a:gd name="connsiteY6912" fmla="*/ 1049470 h 3944039"/>
              <a:gd name="connsiteX6913" fmla="*/ 2018012 w 7127914"/>
              <a:gd name="connsiteY6913" fmla="*/ 1040043 h 3944039"/>
              <a:gd name="connsiteX6914" fmla="*/ 2008629 w 7127914"/>
              <a:gd name="connsiteY6914" fmla="*/ 1030616 h 3944039"/>
              <a:gd name="connsiteX6915" fmla="*/ 2039905 w 7127914"/>
              <a:gd name="connsiteY6915" fmla="*/ 1030616 h 3944039"/>
              <a:gd name="connsiteX6916" fmla="*/ 2030522 w 7127914"/>
              <a:gd name="connsiteY6916" fmla="*/ 1040043 h 3944039"/>
              <a:gd name="connsiteX6917" fmla="*/ 2039905 w 7127914"/>
              <a:gd name="connsiteY6917" fmla="*/ 1049470 h 3944039"/>
              <a:gd name="connsiteX6918" fmla="*/ 2049288 w 7127914"/>
              <a:gd name="connsiteY6918" fmla="*/ 1040043 h 3944039"/>
              <a:gd name="connsiteX6919" fmla="*/ 2039905 w 7127914"/>
              <a:gd name="connsiteY6919" fmla="*/ 1030616 h 3944039"/>
              <a:gd name="connsiteX6920" fmla="*/ 2071181 w 7127914"/>
              <a:gd name="connsiteY6920" fmla="*/ 1030616 h 3944039"/>
              <a:gd name="connsiteX6921" fmla="*/ 2061798 w 7127914"/>
              <a:gd name="connsiteY6921" fmla="*/ 1040043 h 3944039"/>
              <a:gd name="connsiteX6922" fmla="*/ 2071181 w 7127914"/>
              <a:gd name="connsiteY6922" fmla="*/ 1049470 h 3944039"/>
              <a:gd name="connsiteX6923" fmla="*/ 2080564 w 7127914"/>
              <a:gd name="connsiteY6923" fmla="*/ 1040043 h 3944039"/>
              <a:gd name="connsiteX6924" fmla="*/ 2071181 w 7127914"/>
              <a:gd name="connsiteY6924" fmla="*/ 1030616 h 3944039"/>
              <a:gd name="connsiteX6925" fmla="*/ 3072017 w 7127914"/>
              <a:gd name="connsiteY6925" fmla="*/ 1030616 h 3944039"/>
              <a:gd name="connsiteX6926" fmla="*/ 3062634 w 7127914"/>
              <a:gd name="connsiteY6926" fmla="*/ 1040043 h 3944039"/>
              <a:gd name="connsiteX6927" fmla="*/ 3072017 w 7127914"/>
              <a:gd name="connsiteY6927" fmla="*/ 1049470 h 3944039"/>
              <a:gd name="connsiteX6928" fmla="*/ 3081400 w 7127914"/>
              <a:gd name="connsiteY6928" fmla="*/ 1040043 h 3944039"/>
              <a:gd name="connsiteX6929" fmla="*/ 3072017 w 7127914"/>
              <a:gd name="connsiteY6929" fmla="*/ 1030616 h 3944039"/>
              <a:gd name="connsiteX6930" fmla="*/ 3290950 w 7127914"/>
              <a:gd name="connsiteY6930" fmla="*/ 1030616 h 3944039"/>
              <a:gd name="connsiteX6931" fmla="*/ 3281567 w 7127914"/>
              <a:gd name="connsiteY6931" fmla="*/ 1040043 h 3944039"/>
              <a:gd name="connsiteX6932" fmla="*/ 3290950 w 7127914"/>
              <a:gd name="connsiteY6932" fmla="*/ 1049470 h 3944039"/>
              <a:gd name="connsiteX6933" fmla="*/ 3300333 w 7127914"/>
              <a:gd name="connsiteY6933" fmla="*/ 1040043 h 3944039"/>
              <a:gd name="connsiteX6934" fmla="*/ 3290950 w 7127914"/>
              <a:gd name="connsiteY6934" fmla="*/ 1030616 h 3944039"/>
              <a:gd name="connsiteX6935" fmla="*/ 3353502 w 7127914"/>
              <a:gd name="connsiteY6935" fmla="*/ 1030616 h 3944039"/>
              <a:gd name="connsiteX6936" fmla="*/ 3344119 w 7127914"/>
              <a:gd name="connsiteY6936" fmla="*/ 1040043 h 3944039"/>
              <a:gd name="connsiteX6937" fmla="*/ 3353502 w 7127914"/>
              <a:gd name="connsiteY6937" fmla="*/ 1049470 h 3944039"/>
              <a:gd name="connsiteX6938" fmla="*/ 3362885 w 7127914"/>
              <a:gd name="connsiteY6938" fmla="*/ 1040043 h 3944039"/>
              <a:gd name="connsiteX6939" fmla="*/ 3353502 w 7127914"/>
              <a:gd name="connsiteY6939" fmla="*/ 1030616 h 3944039"/>
              <a:gd name="connsiteX6940" fmla="*/ 3384778 w 7127914"/>
              <a:gd name="connsiteY6940" fmla="*/ 1030616 h 3944039"/>
              <a:gd name="connsiteX6941" fmla="*/ 3375395 w 7127914"/>
              <a:gd name="connsiteY6941" fmla="*/ 1040043 h 3944039"/>
              <a:gd name="connsiteX6942" fmla="*/ 3384778 w 7127914"/>
              <a:gd name="connsiteY6942" fmla="*/ 1049470 h 3944039"/>
              <a:gd name="connsiteX6943" fmla="*/ 3394161 w 7127914"/>
              <a:gd name="connsiteY6943" fmla="*/ 1040043 h 3944039"/>
              <a:gd name="connsiteX6944" fmla="*/ 3384778 w 7127914"/>
              <a:gd name="connsiteY6944" fmla="*/ 1030616 h 3944039"/>
              <a:gd name="connsiteX6945" fmla="*/ 3509883 w 7127914"/>
              <a:gd name="connsiteY6945" fmla="*/ 1030616 h 3944039"/>
              <a:gd name="connsiteX6946" fmla="*/ 3500500 w 7127914"/>
              <a:gd name="connsiteY6946" fmla="*/ 1040043 h 3944039"/>
              <a:gd name="connsiteX6947" fmla="*/ 3509883 w 7127914"/>
              <a:gd name="connsiteY6947" fmla="*/ 1049470 h 3944039"/>
              <a:gd name="connsiteX6948" fmla="*/ 3519266 w 7127914"/>
              <a:gd name="connsiteY6948" fmla="*/ 1040043 h 3944039"/>
              <a:gd name="connsiteX6949" fmla="*/ 3509883 w 7127914"/>
              <a:gd name="connsiteY6949" fmla="*/ 1030616 h 3944039"/>
              <a:gd name="connsiteX6950" fmla="*/ 3541159 w 7127914"/>
              <a:gd name="connsiteY6950" fmla="*/ 1030616 h 3944039"/>
              <a:gd name="connsiteX6951" fmla="*/ 3531776 w 7127914"/>
              <a:gd name="connsiteY6951" fmla="*/ 1040043 h 3944039"/>
              <a:gd name="connsiteX6952" fmla="*/ 3541159 w 7127914"/>
              <a:gd name="connsiteY6952" fmla="*/ 1049470 h 3944039"/>
              <a:gd name="connsiteX6953" fmla="*/ 3550542 w 7127914"/>
              <a:gd name="connsiteY6953" fmla="*/ 1040043 h 3944039"/>
              <a:gd name="connsiteX6954" fmla="*/ 3541159 w 7127914"/>
              <a:gd name="connsiteY6954" fmla="*/ 1030616 h 3944039"/>
              <a:gd name="connsiteX6955" fmla="*/ 3572435 w 7127914"/>
              <a:gd name="connsiteY6955" fmla="*/ 1030616 h 3944039"/>
              <a:gd name="connsiteX6956" fmla="*/ 3563052 w 7127914"/>
              <a:gd name="connsiteY6956" fmla="*/ 1040043 h 3944039"/>
              <a:gd name="connsiteX6957" fmla="*/ 3572435 w 7127914"/>
              <a:gd name="connsiteY6957" fmla="*/ 1049470 h 3944039"/>
              <a:gd name="connsiteX6958" fmla="*/ 3581818 w 7127914"/>
              <a:gd name="connsiteY6958" fmla="*/ 1040043 h 3944039"/>
              <a:gd name="connsiteX6959" fmla="*/ 3572435 w 7127914"/>
              <a:gd name="connsiteY6959" fmla="*/ 1030616 h 3944039"/>
              <a:gd name="connsiteX6960" fmla="*/ 3603711 w 7127914"/>
              <a:gd name="connsiteY6960" fmla="*/ 1030616 h 3944039"/>
              <a:gd name="connsiteX6961" fmla="*/ 3594328 w 7127914"/>
              <a:gd name="connsiteY6961" fmla="*/ 1040043 h 3944039"/>
              <a:gd name="connsiteX6962" fmla="*/ 3603711 w 7127914"/>
              <a:gd name="connsiteY6962" fmla="*/ 1049470 h 3944039"/>
              <a:gd name="connsiteX6963" fmla="*/ 3613094 w 7127914"/>
              <a:gd name="connsiteY6963" fmla="*/ 1040043 h 3944039"/>
              <a:gd name="connsiteX6964" fmla="*/ 3603711 w 7127914"/>
              <a:gd name="connsiteY6964" fmla="*/ 1030616 h 3944039"/>
              <a:gd name="connsiteX6965" fmla="*/ 3634987 w 7127914"/>
              <a:gd name="connsiteY6965" fmla="*/ 1030616 h 3944039"/>
              <a:gd name="connsiteX6966" fmla="*/ 3625604 w 7127914"/>
              <a:gd name="connsiteY6966" fmla="*/ 1040043 h 3944039"/>
              <a:gd name="connsiteX6967" fmla="*/ 3634987 w 7127914"/>
              <a:gd name="connsiteY6967" fmla="*/ 1049470 h 3944039"/>
              <a:gd name="connsiteX6968" fmla="*/ 3644370 w 7127914"/>
              <a:gd name="connsiteY6968" fmla="*/ 1040043 h 3944039"/>
              <a:gd name="connsiteX6969" fmla="*/ 3634987 w 7127914"/>
              <a:gd name="connsiteY6969" fmla="*/ 1030616 h 3944039"/>
              <a:gd name="connsiteX6970" fmla="*/ 3666263 w 7127914"/>
              <a:gd name="connsiteY6970" fmla="*/ 1030616 h 3944039"/>
              <a:gd name="connsiteX6971" fmla="*/ 3656880 w 7127914"/>
              <a:gd name="connsiteY6971" fmla="*/ 1040043 h 3944039"/>
              <a:gd name="connsiteX6972" fmla="*/ 3666263 w 7127914"/>
              <a:gd name="connsiteY6972" fmla="*/ 1049470 h 3944039"/>
              <a:gd name="connsiteX6973" fmla="*/ 3675646 w 7127914"/>
              <a:gd name="connsiteY6973" fmla="*/ 1040043 h 3944039"/>
              <a:gd name="connsiteX6974" fmla="*/ 3666263 w 7127914"/>
              <a:gd name="connsiteY6974" fmla="*/ 1030616 h 3944039"/>
              <a:gd name="connsiteX6975" fmla="*/ 3697540 w 7127914"/>
              <a:gd name="connsiteY6975" fmla="*/ 1030616 h 3944039"/>
              <a:gd name="connsiteX6976" fmla="*/ 3688157 w 7127914"/>
              <a:gd name="connsiteY6976" fmla="*/ 1040043 h 3944039"/>
              <a:gd name="connsiteX6977" fmla="*/ 3697540 w 7127914"/>
              <a:gd name="connsiteY6977" fmla="*/ 1049470 h 3944039"/>
              <a:gd name="connsiteX6978" fmla="*/ 3706923 w 7127914"/>
              <a:gd name="connsiteY6978" fmla="*/ 1040043 h 3944039"/>
              <a:gd name="connsiteX6979" fmla="*/ 3697540 w 7127914"/>
              <a:gd name="connsiteY6979" fmla="*/ 1030616 h 3944039"/>
              <a:gd name="connsiteX6980" fmla="*/ 3728816 w 7127914"/>
              <a:gd name="connsiteY6980" fmla="*/ 1030616 h 3944039"/>
              <a:gd name="connsiteX6981" fmla="*/ 3719433 w 7127914"/>
              <a:gd name="connsiteY6981" fmla="*/ 1040043 h 3944039"/>
              <a:gd name="connsiteX6982" fmla="*/ 3728816 w 7127914"/>
              <a:gd name="connsiteY6982" fmla="*/ 1049470 h 3944039"/>
              <a:gd name="connsiteX6983" fmla="*/ 3738199 w 7127914"/>
              <a:gd name="connsiteY6983" fmla="*/ 1040043 h 3944039"/>
              <a:gd name="connsiteX6984" fmla="*/ 3728816 w 7127914"/>
              <a:gd name="connsiteY6984" fmla="*/ 1030616 h 3944039"/>
              <a:gd name="connsiteX6985" fmla="*/ 3760092 w 7127914"/>
              <a:gd name="connsiteY6985" fmla="*/ 1030616 h 3944039"/>
              <a:gd name="connsiteX6986" fmla="*/ 3750709 w 7127914"/>
              <a:gd name="connsiteY6986" fmla="*/ 1040043 h 3944039"/>
              <a:gd name="connsiteX6987" fmla="*/ 3760092 w 7127914"/>
              <a:gd name="connsiteY6987" fmla="*/ 1049470 h 3944039"/>
              <a:gd name="connsiteX6988" fmla="*/ 3769475 w 7127914"/>
              <a:gd name="connsiteY6988" fmla="*/ 1040043 h 3944039"/>
              <a:gd name="connsiteX6989" fmla="*/ 3760092 w 7127914"/>
              <a:gd name="connsiteY6989" fmla="*/ 1030616 h 3944039"/>
              <a:gd name="connsiteX6990" fmla="*/ 3791368 w 7127914"/>
              <a:gd name="connsiteY6990" fmla="*/ 1030616 h 3944039"/>
              <a:gd name="connsiteX6991" fmla="*/ 3781985 w 7127914"/>
              <a:gd name="connsiteY6991" fmla="*/ 1040043 h 3944039"/>
              <a:gd name="connsiteX6992" fmla="*/ 3791368 w 7127914"/>
              <a:gd name="connsiteY6992" fmla="*/ 1049470 h 3944039"/>
              <a:gd name="connsiteX6993" fmla="*/ 3800751 w 7127914"/>
              <a:gd name="connsiteY6993" fmla="*/ 1040043 h 3944039"/>
              <a:gd name="connsiteX6994" fmla="*/ 3791368 w 7127914"/>
              <a:gd name="connsiteY6994" fmla="*/ 1030616 h 3944039"/>
              <a:gd name="connsiteX6995" fmla="*/ 3822644 w 7127914"/>
              <a:gd name="connsiteY6995" fmla="*/ 1030616 h 3944039"/>
              <a:gd name="connsiteX6996" fmla="*/ 3813261 w 7127914"/>
              <a:gd name="connsiteY6996" fmla="*/ 1040043 h 3944039"/>
              <a:gd name="connsiteX6997" fmla="*/ 3822644 w 7127914"/>
              <a:gd name="connsiteY6997" fmla="*/ 1049470 h 3944039"/>
              <a:gd name="connsiteX6998" fmla="*/ 3832027 w 7127914"/>
              <a:gd name="connsiteY6998" fmla="*/ 1040043 h 3944039"/>
              <a:gd name="connsiteX6999" fmla="*/ 3822644 w 7127914"/>
              <a:gd name="connsiteY6999" fmla="*/ 1030616 h 3944039"/>
              <a:gd name="connsiteX7000" fmla="*/ 3853920 w 7127914"/>
              <a:gd name="connsiteY7000" fmla="*/ 1030616 h 3944039"/>
              <a:gd name="connsiteX7001" fmla="*/ 3844537 w 7127914"/>
              <a:gd name="connsiteY7001" fmla="*/ 1040043 h 3944039"/>
              <a:gd name="connsiteX7002" fmla="*/ 3853920 w 7127914"/>
              <a:gd name="connsiteY7002" fmla="*/ 1049470 h 3944039"/>
              <a:gd name="connsiteX7003" fmla="*/ 3863303 w 7127914"/>
              <a:gd name="connsiteY7003" fmla="*/ 1040043 h 3944039"/>
              <a:gd name="connsiteX7004" fmla="*/ 3853920 w 7127914"/>
              <a:gd name="connsiteY7004" fmla="*/ 1030616 h 3944039"/>
              <a:gd name="connsiteX7005" fmla="*/ 3885196 w 7127914"/>
              <a:gd name="connsiteY7005" fmla="*/ 1030616 h 3944039"/>
              <a:gd name="connsiteX7006" fmla="*/ 3875813 w 7127914"/>
              <a:gd name="connsiteY7006" fmla="*/ 1040043 h 3944039"/>
              <a:gd name="connsiteX7007" fmla="*/ 3885196 w 7127914"/>
              <a:gd name="connsiteY7007" fmla="*/ 1049470 h 3944039"/>
              <a:gd name="connsiteX7008" fmla="*/ 3894579 w 7127914"/>
              <a:gd name="connsiteY7008" fmla="*/ 1040043 h 3944039"/>
              <a:gd name="connsiteX7009" fmla="*/ 3885196 w 7127914"/>
              <a:gd name="connsiteY7009" fmla="*/ 1030616 h 3944039"/>
              <a:gd name="connsiteX7010" fmla="*/ 3916472 w 7127914"/>
              <a:gd name="connsiteY7010" fmla="*/ 1030616 h 3944039"/>
              <a:gd name="connsiteX7011" fmla="*/ 3907089 w 7127914"/>
              <a:gd name="connsiteY7011" fmla="*/ 1040043 h 3944039"/>
              <a:gd name="connsiteX7012" fmla="*/ 3916472 w 7127914"/>
              <a:gd name="connsiteY7012" fmla="*/ 1049470 h 3944039"/>
              <a:gd name="connsiteX7013" fmla="*/ 3925855 w 7127914"/>
              <a:gd name="connsiteY7013" fmla="*/ 1040043 h 3944039"/>
              <a:gd name="connsiteX7014" fmla="*/ 3916472 w 7127914"/>
              <a:gd name="connsiteY7014" fmla="*/ 1030616 h 3944039"/>
              <a:gd name="connsiteX7015" fmla="*/ 3947749 w 7127914"/>
              <a:gd name="connsiteY7015" fmla="*/ 1030616 h 3944039"/>
              <a:gd name="connsiteX7016" fmla="*/ 3938366 w 7127914"/>
              <a:gd name="connsiteY7016" fmla="*/ 1040043 h 3944039"/>
              <a:gd name="connsiteX7017" fmla="*/ 3947749 w 7127914"/>
              <a:gd name="connsiteY7017" fmla="*/ 1049470 h 3944039"/>
              <a:gd name="connsiteX7018" fmla="*/ 3957132 w 7127914"/>
              <a:gd name="connsiteY7018" fmla="*/ 1040043 h 3944039"/>
              <a:gd name="connsiteX7019" fmla="*/ 3947749 w 7127914"/>
              <a:gd name="connsiteY7019" fmla="*/ 1030616 h 3944039"/>
              <a:gd name="connsiteX7020" fmla="*/ 3979025 w 7127914"/>
              <a:gd name="connsiteY7020" fmla="*/ 1030616 h 3944039"/>
              <a:gd name="connsiteX7021" fmla="*/ 3969642 w 7127914"/>
              <a:gd name="connsiteY7021" fmla="*/ 1040043 h 3944039"/>
              <a:gd name="connsiteX7022" fmla="*/ 3979025 w 7127914"/>
              <a:gd name="connsiteY7022" fmla="*/ 1049470 h 3944039"/>
              <a:gd name="connsiteX7023" fmla="*/ 3988408 w 7127914"/>
              <a:gd name="connsiteY7023" fmla="*/ 1040043 h 3944039"/>
              <a:gd name="connsiteX7024" fmla="*/ 3979025 w 7127914"/>
              <a:gd name="connsiteY7024" fmla="*/ 1030616 h 3944039"/>
              <a:gd name="connsiteX7025" fmla="*/ 4010301 w 7127914"/>
              <a:gd name="connsiteY7025" fmla="*/ 1030616 h 3944039"/>
              <a:gd name="connsiteX7026" fmla="*/ 4000918 w 7127914"/>
              <a:gd name="connsiteY7026" fmla="*/ 1040043 h 3944039"/>
              <a:gd name="connsiteX7027" fmla="*/ 4010301 w 7127914"/>
              <a:gd name="connsiteY7027" fmla="*/ 1049470 h 3944039"/>
              <a:gd name="connsiteX7028" fmla="*/ 4019684 w 7127914"/>
              <a:gd name="connsiteY7028" fmla="*/ 1040043 h 3944039"/>
              <a:gd name="connsiteX7029" fmla="*/ 4010301 w 7127914"/>
              <a:gd name="connsiteY7029" fmla="*/ 1030616 h 3944039"/>
              <a:gd name="connsiteX7030" fmla="*/ 4041577 w 7127914"/>
              <a:gd name="connsiteY7030" fmla="*/ 1030616 h 3944039"/>
              <a:gd name="connsiteX7031" fmla="*/ 4032194 w 7127914"/>
              <a:gd name="connsiteY7031" fmla="*/ 1040043 h 3944039"/>
              <a:gd name="connsiteX7032" fmla="*/ 4041577 w 7127914"/>
              <a:gd name="connsiteY7032" fmla="*/ 1049470 h 3944039"/>
              <a:gd name="connsiteX7033" fmla="*/ 4050960 w 7127914"/>
              <a:gd name="connsiteY7033" fmla="*/ 1040043 h 3944039"/>
              <a:gd name="connsiteX7034" fmla="*/ 4041577 w 7127914"/>
              <a:gd name="connsiteY7034" fmla="*/ 1030616 h 3944039"/>
              <a:gd name="connsiteX7035" fmla="*/ 4072853 w 7127914"/>
              <a:gd name="connsiteY7035" fmla="*/ 1030616 h 3944039"/>
              <a:gd name="connsiteX7036" fmla="*/ 4063470 w 7127914"/>
              <a:gd name="connsiteY7036" fmla="*/ 1040043 h 3944039"/>
              <a:gd name="connsiteX7037" fmla="*/ 4072853 w 7127914"/>
              <a:gd name="connsiteY7037" fmla="*/ 1049470 h 3944039"/>
              <a:gd name="connsiteX7038" fmla="*/ 4082236 w 7127914"/>
              <a:gd name="connsiteY7038" fmla="*/ 1040043 h 3944039"/>
              <a:gd name="connsiteX7039" fmla="*/ 4072853 w 7127914"/>
              <a:gd name="connsiteY7039" fmla="*/ 1030616 h 3944039"/>
              <a:gd name="connsiteX7040" fmla="*/ 4104129 w 7127914"/>
              <a:gd name="connsiteY7040" fmla="*/ 1030616 h 3944039"/>
              <a:gd name="connsiteX7041" fmla="*/ 4094746 w 7127914"/>
              <a:gd name="connsiteY7041" fmla="*/ 1040043 h 3944039"/>
              <a:gd name="connsiteX7042" fmla="*/ 4104129 w 7127914"/>
              <a:gd name="connsiteY7042" fmla="*/ 1049470 h 3944039"/>
              <a:gd name="connsiteX7043" fmla="*/ 4113512 w 7127914"/>
              <a:gd name="connsiteY7043" fmla="*/ 1040043 h 3944039"/>
              <a:gd name="connsiteX7044" fmla="*/ 4104129 w 7127914"/>
              <a:gd name="connsiteY7044" fmla="*/ 1030616 h 3944039"/>
              <a:gd name="connsiteX7045" fmla="*/ 4135405 w 7127914"/>
              <a:gd name="connsiteY7045" fmla="*/ 1030616 h 3944039"/>
              <a:gd name="connsiteX7046" fmla="*/ 4126022 w 7127914"/>
              <a:gd name="connsiteY7046" fmla="*/ 1040043 h 3944039"/>
              <a:gd name="connsiteX7047" fmla="*/ 4135405 w 7127914"/>
              <a:gd name="connsiteY7047" fmla="*/ 1049470 h 3944039"/>
              <a:gd name="connsiteX7048" fmla="*/ 4144788 w 7127914"/>
              <a:gd name="connsiteY7048" fmla="*/ 1040043 h 3944039"/>
              <a:gd name="connsiteX7049" fmla="*/ 4135405 w 7127914"/>
              <a:gd name="connsiteY7049" fmla="*/ 1030616 h 3944039"/>
              <a:gd name="connsiteX7050" fmla="*/ 4166681 w 7127914"/>
              <a:gd name="connsiteY7050" fmla="*/ 1030616 h 3944039"/>
              <a:gd name="connsiteX7051" fmla="*/ 4157298 w 7127914"/>
              <a:gd name="connsiteY7051" fmla="*/ 1040043 h 3944039"/>
              <a:gd name="connsiteX7052" fmla="*/ 4166681 w 7127914"/>
              <a:gd name="connsiteY7052" fmla="*/ 1049470 h 3944039"/>
              <a:gd name="connsiteX7053" fmla="*/ 4176064 w 7127914"/>
              <a:gd name="connsiteY7053" fmla="*/ 1040043 h 3944039"/>
              <a:gd name="connsiteX7054" fmla="*/ 4166681 w 7127914"/>
              <a:gd name="connsiteY7054" fmla="*/ 1030616 h 3944039"/>
              <a:gd name="connsiteX7055" fmla="*/ 4197957 w 7127914"/>
              <a:gd name="connsiteY7055" fmla="*/ 1030616 h 3944039"/>
              <a:gd name="connsiteX7056" fmla="*/ 4188574 w 7127914"/>
              <a:gd name="connsiteY7056" fmla="*/ 1040043 h 3944039"/>
              <a:gd name="connsiteX7057" fmla="*/ 4197957 w 7127914"/>
              <a:gd name="connsiteY7057" fmla="*/ 1049470 h 3944039"/>
              <a:gd name="connsiteX7058" fmla="*/ 4207340 w 7127914"/>
              <a:gd name="connsiteY7058" fmla="*/ 1040043 h 3944039"/>
              <a:gd name="connsiteX7059" fmla="*/ 4197957 w 7127914"/>
              <a:gd name="connsiteY7059" fmla="*/ 1030616 h 3944039"/>
              <a:gd name="connsiteX7060" fmla="*/ 4229234 w 7127914"/>
              <a:gd name="connsiteY7060" fmla="*/ 1030616 h 3944039"/>
              <a:gd name="connsiteX7061" fmla="*/ 4219851 w 7127914"/>
              <a:gd name="connsiteY7061" fmla="*/ 1040043 h 3944039"/>
              <a:gd name="connsiteX7062" fmla="*/ 4229234 w 7127914"/>
              <a:gd name="connsiteY7062" fmla="*/ 1049470 h 3944039"/>
              <a:gd name="connsiteX7063" fmla="*/ 4238617 w 7127914"/>
              <a:gd name="connsiteY7063" fmla="*/ 1040043 h 3944039"/>
              <a:gd name="connsiteX7064" fmla="*/ 4229234 w 7127914"/>
              <a:gd name="connsiteY7064" fmla="*/ 1030616 h 3944039"/>
              <a:gd name="connsiteX7065" fmla="*/ 4260510 w 7127914"/>
              <a:gd name="connsiteY7065" fmla="*/ 1030616 h 3944039"/>
              <a:gd name="connsiteX7066" fmla="*/ 4251127 w 7127914"/>
              <a:gd name="connsiteY7066" fmla="*/ 1040043 h 3944039"/>
              <a:gd name="connsiteX7067" fmla="*/ 4260510 w 7127914"/>
              <a:gd name="connsiteY7067" fmla="*/ 1049470 h 3944039"/>
              <a:gd name="connsiteX7068" fmla="*/ 4269893 w 7127914"/>
              <a:gd name="connsiteY7068" fmla="*/ 1040043 h 3944039"/>
              <a:gd name="connsiteX7069" fmla="*/ 4260510 w 7127914"/>
              <a:gd name="connsiteY7069" fmla="*/ 1030616 h 3944039"/>
              <a:gd name="connsiteX7070" fmla="*/ 4291786 w 7127914"/>
              <a:gd name="connsiteY7070" fmla="*/ 1030616 h 3944039"/>
              <a:gd name="connsiteX7071" fmla="*/ 4282403 w 7127914"/>
              <a:gd name="connsiteY7071" fmla="*/ 1040043 h 3944039"/>
              <a:gd name="connsiteX7072" fmla="*/ 4291786 w 7127914"/>
              <a:gd name="connsiteY7072" fmla="*/ 1049470 h 3944039"/>
              <a:gd name="connsiteX7073" fmla="*/ 4301169 w 7127914"/>
              <a:gd name="connsiteY7073" fmla="*/ 1040043 h 3944039"/>
              <a:gd name="connsiteX7074" fmla="*/ 4291786 w 7127914"/>
              <a:gd name="connsiteY7074" fmla="*/ 1030616 h 3944039"/>
              <a:gd name="connsiteX7075" fmla="*/ 4323062 w 7127914"/>
              <a:gd name="connsiteY7075" fmla="*/ 1030616 h 3944039"/>
              <a:gd name="connsiteX7076" fmla="*/ 4313679 w 7127914"/>
              <a:gd name="connsiteY7076" fmla="*/ 1040043 h 3944039"/>
              <a:gd name="connsiteX7077" fmla="*/ 4323062 w 7127914"/>
              <a:gd name="connsiteY7077" fmla="*/ 1049470 h 3944039"/>
              <a:gd name="connsiteX7078" fmla="*/ 4332445 w 7127914"/>
              <a:gd name="connsiteY7078" fmla="*/ 1040043 h 3944039"/>
              <a:gd name="connsiteX7079" fmla="*/ 4323062 w 7127914"/>
              <a:gd name="connsiteY7079" fmla="*/ 1030616 h 3944039"/>
              <a:gd name="connsiteX7080" fmla="*/ 4354338 w 7127914"/>
              <a:gd name="connsiteY7080" fmla="*/ 1030616 h 3944039"/>
              <a:gd name="connsiteX7081" fmla="*/ 4344955 w 7127914"/>
              <a:gd name="connsiteY7081" fmla="*/ 1040043 h 3944039"/>
              <a:gd name="connsiteX7082" fmla="*/ 4354338 w 7127914"/>
              <a:gd name="connsiteY7082" fmla="*/ 1049470 h 3944039"/>
              <a:gd name="connsiteX7083" fmla="*/ 4363721 w 7127914"/>
              <a:gd name="connsiteY7083" fmla="*/ 1040043 h 3944039"/>
              <a:gd name="connsiteX7084" fmla="*/ 4354338 w 7127914"/>
              <a:gd name="connsiteY7084" fmla="*/ 1030616 h 3944039"/>
              <a:gd name="connsiteX7085" fmla="*/ 4385614 w 7127914"/>
              <a:gd name="connsiteY7085" fmla="*/ 1030616 h 3944039"/>
              <a:gd name="connsiteX7086" fmla="*/ 4376231 w 7127914"/>
              <a:gd name="connsiteY7086" fmla="*/ 1040043 h 3944039"/>
              <a:gd name="connsiteX7087" fmla="*/ 4385614 w 7127914"/>
              <a:gd name="connsiteY7087" fmla="*/ 1049470 h 3944039"/>
              <a:gd name="connsiteX7088" fmla="*/ 4394997 w 7127914"/>
              <a:gd name="connsiteY7088" fmla="*/ 1040043 h 3944039"/>
              <a:gd name="connsiteX7089" fmla="*/ 4385614 w 7127914"/>
              <a:gd name="connsiteY7089" fmla="*/ 1030616 h 3944039"/>
              <a:gd name="connsiteX7090" fmla="*/ 4416890 w 7127914"/>
              <a:gd name="connsiteY7090" fmla="*/ 1030616 h 3944039"/>
              <a:gd name="connsiteX7091" fmla="*/ 4407507 w 7127914"/>
              <a:gd name="connsiteY7091" fmla="*/ 1040043 h 3944039"/>
              <a:gd name="connsiteX7092" fmla="*/ 4416890 w 7127914"/>
              <a:gd name="connsiteY7092" fmla="*/ 1049470 h 3944039"/>
              <a:gd name="connsiteX7093" fmla="*/ 4426273 w 7127914"/>
              <a:gd name="connsiteY7093" fmla="*/ 1040043 h 3944039"/>
              <a:gd name="connsiteX7094" fmla="*/ 4416890 w 7127914"/>
              <a:gd name="connsiteY7094" fmla="*/ 1030616 h 3944039"/>
              <a:gd name="connsiteX7095" fmla="*/ 4448166 w 7127914"/>
              <a:gd name="connsiteY7095" fmla="*/ 1030616 h 3944039"/>
              <a:gd name="connsiteX7096" fmla="*/ 4438783 w 7127914"/>
              <a:gd name="connsiteY7096" fmla="*/ 1040043 h 3944039"/>
              <a:gd name="connsiteX7097" fmla="*/ 4448166 w 7127914"/>
              <a:gd name="connsiteY7097" fmla="*/ 1049470 h 3944039"/>
              <a:gd name="connsiteX7098" fmla="*/ 4457549 w 7127914"/>
              <a:gd name="connsiteY7098" fmla="*/ 1040043 h 3944039"/>
              <a:gd name="connsiteX7099" fmla="*/ 4448166 w 7127914"/>
              <a:gd name="connsiteY7099" fmla="*/ 1030616 h 3944039"/>
              <a:gd name="connsiteX7100" fmla="*/ 4479443 w 7127914"/>
              <a:gd name="connsiteY7100" fmla="*/ 1030616 h 3944039"/>
              <a:gd name="connsiteX7101" fmla="*/ 4470060 w 7127914"/>
              <a:gd name="connsiteY7101" fmla="*/ 1040043 h 3944039"/>
              <a:gd name="connsiteX7102" fmla="*/ 4479443 w 7127914"/>
              <a:gd name="connsiteY7102" fmla="*/ 1049470 h 3944039"/>
              <a:gd name="connsiteX7103" fmla="*/ 4488826 w 7127914"/>
              <a:gd name="connsiteY7103" fmla="*/ 1040043 h 3944039"/>
              <a:gd name="connsiteX7104" fmla="*/ 4479443 w 7127914"/>
              <a:gd name="connsiteY7104" fmla="*/ 1030616 h 3944039"/>
              <a:gd name="connsiteX7105" fmla="*/ 4510719 w 7127914"/>
              <a:gd name="connsiteY7105" fmla="*/ 1030616 h 3944039"/>
              <a:gd name="connsiteX7106" fmla="*/ 4501336 w 7127914"/>
              <a:gd name="connsiteY7106" fmla="*/ 1040043 h 3944039"/>
              <a:gd name="connsiteX7107" fmla="*/ 4510719 w 7127914"/>
              <a:gd name="connsiteY7107" fmla="*/ 1049470 h 3944039"/>
              <a:gd name="connsiteX7108" fmla="*/ 4520102 w 7127914"/>
              <a:gd name="connsiteY7108" fmla="*/ 1040043 h 3944039"/>
              <a:gd name="connsiteX7109" fmla="*/ 4510719 w 7127914"/>
              <a:gd name="connsiteY7109" fmla="*/ 1030616 h 3944039"/>
              <a:gd name="connsiteX7110" fmla="*/ 4541995 w 7127914"/>
              <a:gd name="connsiteY7110" fmla="*/ 1030616 h 3944039"/>
              <a:gd name="connsiteX7111" fmla="*/ 4532612 w 7127914"/>
              <a:gd name="connsiteY7111" fmla="*/ 1040043 h 3944039"/>
              <a:gd name="connsiteX7112" fmla="*/ 4541995 w 7127914"/>
              <a:gd name="connsiteY7112" fmla="*/ 1049470 h 3944039"/>
              <a:gd name="connsiteX7113" fmla="*/ 4551378 w 7127914"/>
              <a:gd name="connsiteY7113" fmla="*/ 1040043 h 3944039"/>
              <a:gd name="connsiteX7114" fmla="*/ 4541995 w 7127914"/>
              <a:gd name="connsiteY7114" fmla="*/ 1030616 h 3944039"/>
              <a:gd name="connsiteX7115" fmla="*/ 4573271 w 7127914"/>
              <a:gd name="connsiteY7115" fmla="*/ 1030616 h 3944039"/>
              <a:gd name="connsiteX7116" fmla="*/ 4563888 w 7127914"/>
              <a:gd name="connsiteY7116" fmla="*/ 1040043 h 3944039"/>
              <a:gd name="connsiteX7117" fmla="*/ 4573271 w 7127914"/>
              <a:gd name="connsiteY7117" fmla="*/ 1049470 h 3944039"/>
              <a:gd name="connsiteX7118" fmla="*/ 4582654 w 7127914"/>
              <a:gd name="connsiteY7118" fmla="*/ 1040043 h 3944039"/>
              <a:gd name="connsiteX7119" fmla="*/ 4573271 w 7127914"/>
              <a:gd name="connsiteY7119" fmla="*/ 1030616 h 3944039"/>
              <a:gd name="connsiteX7120" fmla="*/ 4604547 w 7127914"/>
              <a:gd name="connsiteY7120" fmla="*/ 1030616 h 3944039"/>
              <a:gd name="connsiteX7121" fmla="*/ 4595164 w 7127914"/>
              <a:gd name="connsiteY7121" fmla="*/ 1040043 h 3944039"/>
              <a:gd name="connsiteX7122" fmla="*/ 4604547 w 7127914"/>
              <a:gd name="connsiteY7122" fmla="*/ 1049470 h 3944039"/>
              <a:gd name="connsiteX7123" fmla="*/ 4613930 w 7127914"/>
              <a:gd name="connsiteY7123" fmla="*/ 1040043 h 3944039"/>
              <a:gd name="connsiteX7124" fmla="*/ 4604547 w 7127914"/>
              <a:gd name="connsiteY7124" fmla="*/ 1030616 h 3944039"/>
              <a:gd name="connsiteX7125" fmla="*/ 4635823 w 7127914"/>
              <a:gd name="connsiteY7125" fmla="*/ 1030616 h 3944039"/>
              <a:gd name="connsiteX7126" fmla="*/ 4626440 w 7127914"/>
              <a:gd name="connsiteY7126" fmla="*/ 1040043 h 3944039"/>
              <a:gd name="connsiteX7127" fmla="*/ 4635823 w 7127914"/>
              <a:gd name="connsiteY7127" fmla="*/ 1049470 h 3944039"/>
              <a:gd name="connsiteX7128" fmla="*/ 4645206 w 7127914"/>
              <a:gd name="connsiteY7128" fmla="*/ 1040043 h 3944039"/>
              <a:gd name="connsiteX7129" fmla="*/ 4635823 w 7127914"/>
              <a:gd name="connsiteY7129" fmla="*/ 1030616 h 3944039"/>
              <a:gd name="connsiteX7130" fmla="*/ 4667099 w 7127914"/>
              <a:gd name="connsiteY7130" fmla="*/ 1030616 h 3944039"/>
              <a:gd name="connsiteX7131" fmla="*/ 4657716 w 7127914"/>
              <a:gd name="connsiteY7131" fmla="*/ 1040043 h 3944039"/>
              <a:gd name="connsiteX7132" fmla="*/ 4667099 w 7127914"/>
              <a:gd name="connsiteY7132" fmla="*/ 1049470 h 3944039"/>
              <a:gd name="connsiteX7133" fmla="*/ 4676482 w 7127914"/>
              <a:gd name="connsiteY7133" fmla="*/ 1040043 h 3944039"/>
              <a:gd name="connsiteX7134" fmla="*/ 4667099 w 7127914"/>
              <a:gd name="connsiteY7134" fmla="*/ 1030616 h 3944039"/>
              <a:gd name="connsiteX7135" fmla="*/ 4698375 w 7127914"/>
              <a:gd name="connsiteY7135" fmla="*/ 1030616 h 3944039"/>
              <a:gd name="connsiteX7136" fmla="*/ 4688992 w 7127914"/>
              <a:gd name="connsiteY7136" fmla="*/ 1040043 h 3944039"/>
              <a:gd name="connsiteX7137" fmla="*/ 4698375 w 7127914"/>
              <a:gd name="connsiteY7137" fmla="*/ 1049470 h 3944039"/>
              <a:gd name="connsiteX7138" fmla="*/ 4707758 w 7127914"/>
              <a:gd name="connsiteY7138" fmla="*/ 1040043 h 3944039"/>
              <a:gd name="connsiteX7139" fmla="*/ 4698375 w 7127914"/>
              <a:gd name="connsiteY7139" fmla="*/ 1030616 h 3944039"/>
              <a:gd name="connsiteX7140" fmla="*/ 4729652 w 7127914"/>
              <a:gd name="connsiteY7140" fmla="*/ 1030616 h 3944039"/>
              <a:gd name="connsiteX7141" fmla="*/ 4720269 w 7127914"/>
              <a:gd name="connsiteY7141" fmla="*/ 1040043 h 3944039"/>
              <a:gd name="connsiteX7142" fmla="*/ 4729652 w 7127914"/>
              <a:gd name="connsiteY7142" fmla="*/ 1049470 h 3944039"/>
              <a:gd name="connsiteX7143" fmla="*/ 4739035 w 7127914"/>
              <a:gd name="connsiteY7143" fmla="*/ 1040043 h 3944039"/>
              <a:gd name="connsiteX7144" fmla="*/ 4729652 w 7127914"/>
              <a:gd name="connsiteY7144" fmla="*/ 1030616 h 3944039"/>
              <a:gd name="connsiteX7145" fmla="*/ 4760928 w 7127914"/>
              <a:gd name="connsiteY7145" fmla="*/ 1030616 h 3944039"/>
              <a:gd name="connsiteX7146" fmla="*/ 4751545 w 7127914"/>
              <a:gd name="connsiteY7146" fmla="*/ 1040043 h 3944039"/>
              <a:gd name="connsiteX7147" fmla="*/ 4760928 w 7127914"/>
              <a:gd name="connsiteY7147" fmla="*/ 1049470 h 3944039"/>
              <a:gd name="connsiteX7148" fmla="*/ 4770311 w 7127914"/>
              <a:gd name="connsiteY7148" fmla="*/ 1040043 h 3944039"/>
              <a:gd name="connsiteX7149" fmla="*/ 4760928 w 7127914"/>
              <a:gd name="connsiteY7149" fmla="*/ 1030616 h 3944039"/>
              <a:gd name="connsiteX7150" fmla="*/ 4792204 w 7127914"/>
              <a:gd name="connsiteY7150" fmla="*/ 1030616 h 3944039"/>
              <a:gd name="connsiteX7151" fmla="*/ 4782821 w 7127914"/>
              <a:gd name="connsiteY7151" fmla="*/ 1040043 h 3944039"/>
              <a:gd name="connsiteX7152" fmla="*/ 4792204 w 7127914"/>
              <a:gd name="connsiteY7152" fmla="*/ 1049470 h 3944039"/>
              <a:gd name="connsiteX7153" fmla="*/ 4801587 w 7127914"/>
              <a:gd name="connsiteY7153" fmla="*/ 1040043 h 3944039"/>
              <a:gd name="connsiteX7154" fmla="*/ 4792204 w 7127914"/>
              <a:gd name="connsiteY7154" fmla="*/ 1030616 h 3944039"/>
              <a:gd name="connsiteX7155" fmla="*/ 4823480 w 7127914"/>
              <a:gd name="connsiteY7155" fmla="*/ 1030616 h 3944039"/>
              <a:gd name="connsiteX7156" fmla="*/ 4814097 w 7127914"/>
              <a:gd name="connsiteY7156" fmla="*/ 1040043 h 3944039"/>
              <a:gd name="connsiteX7157" fmla="*/ 4823480 w 7127914"/>
              <a:gd name="connsiteY7157" fmla="*/ 1049470 h 3944039"/>
              <a:gd name="connsiteX7158" fmla="*/ 4832863 w 7127914"/>
              <a:gd name="connsiteY7158" fmla="*/ 1040043 h 3944039"/>
              <a:gd name="connsiteX7159" fmla="*/ 4823480 w 7127914"/>
              <a:gd name="connsiteY7159" fmla="*/ 1030616 h 3944039"/>
              <a:gd name="connsiteX7160" fmla="*/ 4854756 w 7127914"/>
              <a:gd name="connsiteY7160" fmla="*/ 1030616 h 3944039"/>
              <a:gd name="connsiteX7161" fmla="*/ 4845373 w 7127914"/>
              <a:gd name="connsiteY7161" fmla="*/ 1040043 h 3944039"/>
              <a:gd name="connsiteX7162" fmla="*/ 4854756 w 7127914"/>
              <a:gd name="connsiteY7162" fmla="*/ 1049470 h 3944039"/>
              <a:gd name="connsiteX7163" fmla="*/ 4864139 w 7127914"/>
              <a:gd name="connsiteY7163" fmla="*/ 1040043 h 3944039"/>
              <a:gd name="connsiteX7164" fmla="*/ 4854756 w 7127914"/>
              <a:gd name="connsiteY7164" fmla="*/ 1030616 h 3944039"/>
              <a:gd name="connsiteX7165" fmla="*/ 4886032 w 7127914"/>
              <a:gd name="connsiteY7165" fmla="*/ 1030616 h 3944039"/>
              <a:gd name="connsiteX7166" fmla="*/ 4876649 w 7127914"/>
              <a:gd name="connsiteY7166" fmla="*/ 1040043 h 3944039"/>
              <a:gd name="connsiteX7167" fmla="*/ 4886032 w 7127914"/>
              <a:gd name="connsiteY7167" fmla="*/ 1049470 h 3944039"/>
              <a:gd name="connsiteX7168" fmla="*/ 4895415 w 7127914"/>
              <a:gd name="connsiteY7168" fmla="*/ 1040043 h 3944039"/>
              <a:gd name="connsiteX7169" fmla="*/ 4886032 w 7127914"/>
              <a:gd name="connsiteY7169" fmla="*/ 1030616 h 3944039"/>
              <a:gd name="connsiteX7170" fmla="*/ 4917308 w 7127914"/>
              <a:gd name="connsiteY7170" fmla="*/ 1030616 h 3944039"/>
              <a:gd name="connsiteX7171" fmla="*/ 4907925 w 7127914"/>
              <a:gd name="connsiteY7171" fmla="*/ 1040043 h 3944039"/>
              <a:gd name="connsiteX7172" fmla="*/ 4917308 w 7127914"/>
              <a:gd name="connsiteY7172" fmla="*/ 1049470 h 3944039"/>
              <a:gd name="connsiteX7173" fmla="*/ 4926691 w 7127914"/>
              <a:gd name="connsiteY7173" fmla="*/ 1040043 h 3944039"/>
              <a:gd name="connsiteX7174" fmla="*/ 4917308 w 7127914"/>
              <a:gd name="connsiteY7174" fmla="*/ 1030616 h 3944039"/>
              <a:gd name="connsiteX7175" fmla="*/ 4948584 w 7127914"/>
              <a:gd name="connsiteY7175" fmla="*/ 1030616 h 3944039"/>
              <a:gd name="connsiteX7176" fmla="*/ 4939201 w 7127914"/>
              <a:gd name="connsiteY7176" fmla="*/ 1040043 h 3944039"/>
              <a:gd name="connsiteX7177" fmla="*/ 4948584 w 7127914"/>
              <a:gd name="connsiteY7177" fmla="*/ 1049470 h 3944039"/>
              <a:gd name="connsiteX7178" fmla="*/ 4957967 w 7127914"/>
              <a:gd name="connsiteY7178" fmla="*/ 1040043 h 3944039"/>
              <a:gd name="connsiteX7179" fmla="*/ 4948584 w 7127914"/>
              <a:gd name="connsiteY7179" fmla="*/ 1030616 h 3944039"/>
              <a:gd name="connsiteX7180" fmla="*/ 4979860 w 7127914"/>
              <a:gd name="connsiteY7180" fmla="*/ 1030616 h 3944039"/>
              <a:gd name="connsiteX7181" fmla="*/ 4970477 w 7127914"/>
              <a:gd name="connsiteY7181" fmla="*/ 1040043 h 3944039"/>
              <a:gd name="connsiteX7182" fmla="*/ 4979860 w 7127914"/>
              <a:gd name="connsiteY7182" fmla="*/ 1049470 h 3944039"/>
              <a:gd name="connsiteX7183" fmla="*/ 4989243 w 7127914"/>
              <a:gd name="connsiteY7183" fmla="*/ 1040043 h 3944039"/>
              <a:gd name="connsiteX7184" fmla="*/ 4979860 w 7127914"/>
              <a:gd name="connsiteY7184" fmla="*/ 1030616 h 3944039"/>
              <a:gd name="connsiteX7185" fmla="*/ 5011137 w 7127914"/>
              <a:gd name="connsiteY7185" fmla="*/ 1030616 h 3944039"/>
              <a:gd name="connsiteX7186" fmla="*/ 5001754 w 7127914"/>
              <a:gd name="connsiteY7186" fmla="*/ 1040043 h 3944039"/>
              <a:gd name="connsiteX7187" fmla="*/ 5011137 w 7127914"/>
              <a:gd name="connsiteY7187" fmla="*/ 1049470 h 3944039"/>
              <a:gd name="connsiteX7188" fmla="*/ 5020520 w 7127914"/>
              <a:gd name="connsiteY7188" fmla="*/ 1040043 h 3944039"/>
              <a:gd name="connsiteX7189" fmla="*/ 5011137 w 7127914"/>
              <a:gd name="connsiteY7189" fmla="*/ 1030616 h 3944039"/>
              <a:gd name="connsiteX7190" fmla="*/ 5042413 w 7127914"/>
              <a:gd name="connsiteY7190" fmla="*/ 1030616 h 3944039"/>
              <a:gd name="connsiteX7191" fmla="*/ 5033030 w 7127914"/>
              <a:gd name="connsiteY7191" fmla="*/ 1040043 h 3944039"/>
              <a:gd name="connsiteX7192" fmla="*/ 5042413 w 7127914"/>
              <a:gd name="connsiteY7192" fmla="*/ 1049470 h 3944039"/>
              <a:gd name="connsiteX7193" fmla="*/ 5051796 w 7127914"/>
              <a:gd name="connsiteY7193" fmla="*/ 1040043 h 3944039"/>
              <a:gd name="connsiteX7194" fmla="*/ 5042413 w 7127914"/>
              <a:gd name="connsiteY7194" fmla="*/ 1030616 h 3944039"/>
              <a:gd name="connsiteX7195" fmla="*/ 5073689 w 7127914"/>
              <a:gd name="connsiteY7195" fmla="*/ 1030616 h 3944039"/>
              <a:gd name="connsiteX7196" fmla="*/ 5064306 w 7127914"/>
              <a:gd name="connsiteY7196" fmla="*/ 1040043 h 3944039"/>
              <a:gd name="connsiteX7197" fmla="*/ 5073689 w 7127914"/>
              <a:gd name="connsiteY7197" fmla="*/ 1049470 h 3944039"/>
              <a:gd name="connsiteX7198" fmla="*/ 5083072 w 7127914"/>
              <a:gd name="connsiteY7198" fmla="*/ 1040043 h 3944039"/>
              <a:gd name="connsiteX7199" fmla="*/ 5073689 w 7127914"/>
              <a:gd name="connsiteY7199" fmla="*/ 1030616 h 3944039"/>
              <a:gd name="connsiteX7200" fmla="*/ 5104965 w 7127914"/>
              <a:gd name="connsiteY7200" fmla="*/ 1030616 h 3944039"/>
              <a:gd name="connsiteX7201" fmla="*/ 5095582 w 7127914"/>
              <a:gd name="connsiteY7201" fmla="*/ 1040043 h 3944039"/>
              <a:gd name="connsiteX7202" fmla="*/ 5104965 w 7127914"/>
              <a:gd name="connsiteY7202" fmla="*/ 1049470 h 3944039"/>
              <a:gd name="connsiteX7203" fmla="*/ 5114348 w 7127914"/>
              <a:gd name="connsiteY7203" fmla="*/ 1040043 h 3944039"/>
              <a:gd name="connsiteX7204" fmla="*/ 5104965 w 7127914"/>
              <a:gd name="connsiteY7204" fmla="*/ 1030616 h 3944039"/>
              <a:gd name="connsiteX7205" fmla="*/ 5136241 w 7127914"/>
              <a:gd name="connsiteY7205" fmla="*/ 1030616 h 3944039"/>
              <a:gd name="connsiteX7206" fmla="*/ 5126858 w 7127914"/>
              <a:gd name="connsiteY7206" fmla="*/ 1040043 h 3944039"/>
              <a:gd name="connsiteX7207" fmla="*/ 5136241 w 7127914"/>
              <a:gd name="connsiteY7207" fmla="*/ 1049470 h 3944039"/>
              <a:gd name="connsiteX7208" fmla="*/ 5145624 w 7127914"/>
              <a:gd name="connsiteY7208" fmla="*/ 1040043 h 3944039"/>
              <a:gd name="connsiteX7209" fmla="*/ 5136241 w 7127914"/>
              <a:gd name="connsiteY7209" fmla="*/ 1030616 h 3944039"/>
              <a:gd name="connsiteX7210" fmla="*/ 5167517 w 7127914"/>
              <a:gd name="connsiteY7210" fmla="*/ 1030616 h 3944039"/>
              <a:gd name="connsiteX7211" fmla="*/ 5158134 w 7127914"/>
              <a:gd name="connsiteY7211" fmla="*/ 1040043 h 3944039"/>
              <a:gd name="connsiteX7212" fmla="*/ 5167517 w 7127914"/>
              <a:gd name="connsiteY7212" fmla="*/ 1049470 h 3944039"/>
              <a:gd name="connsiteX7213" fmla="*/ 5176900 w 7127914"/>
              <a:gd name="connsiteY7213" fmla="*/ 1040043 h 3944039"/>
              <a:gd name="connsiteX7214" fmla="*/ 5167517 w 7127914"/>
              <a:gd name="connsiteY7214" fmla="*/ 1030616 h 3944039"/>
              <a:gd name="connsiteX7215" fmla="*/ 5198793 w 7127914"/>
              <a:gd name="connsiteY7215" fmla="*/ 1030616 h 3944039"/>
              <a:gd name="connsiteX7216" fmla="*/ 5189410 w 7127914"/>
              <a:gd name="connsiteY7216" fmla="*/ 1040043 h 3944039"/>
              <a:gd name="connsiteX7217" fmla="*/ 5198793 w 7127914"/>
              <a:gd name="connsiteY7217" fmla="*/ 1049470 h 3944039"/>
              <a:gd name="connsiteX7218" fmla="*/ 5208176 w 7127914"/>
              <a:gd name="connsiteY7218" fmla="*/ 1040043 h 3944039"/>
              <a:gd name="connsiteX7219" fmla="*/ 5198793 w 7127914"/>
              <a:gd name="connsiteY7219" fmla="*/ 1030616 h 3944039"/>
              <a:gd name="connsiteX7220" fmla="*/ 5230069 w 7127914"/>
              <a:gd name="connsiteY7220" fmla="*/ 1030616 h 3944039"/>
              <a:gd name="connsiteX7221" fmla="*/ 5220686 w 7127914"/>
              <a:gd name="connsiteY7221" fmla="*/ 1040043 h 3944039"/>
              <a:gd name="connsiteX7222" fmla="*/ 5230069 w 7127914"/>
              <a:gd name="connsiteY7222" fmla="*/ 1049470 h 3944039"/>
              <a:gd name="connsiteX7223" fmla="*/ 5239452 w 7127914"/>
              <a:gd name="connsiteY7223" fmla="*/ 1040043 h 3944039"/>
              <a:gd name="connsiteX7224" fmla="*/ 5230069 w 7127914"/>
              <a:gd name="connsiteY7224" fmla="*/ 1030616 h 3944039"/>
              <a:gd name="connsiteX7225" fmla="*/ 5261346 w 7127914"/>
              <a:gd name="connsiteY7225" fmla="*/ 1030616 h 3944039"/>
              <a:gd name="connsiteX7226" fmla="*/ 5251963 w 7127914"/>
              <a:gd name="connsiteY7226" fmla="*/ 1040043 h 3944039"/>
              <a:gd name="connsiteX7227" fmla="*/ 5261346 w 7127914"/>
              <a:gd name="connsiteY7227" fmla="*/ 1049470 h 3944039"/>
              <a:gd name="connsiteX7228" fmla="*/ 5270729 w 7127914"/>
              <a:gd name="connsiteY7228" fmla="*/ 1040043 h 3944039"/>
              <a:gd name="connsiteX7229" fmla="*/ 5261346 w 7127914"/>
              <a:gd name="connsiteY7229" fmla="*/ 1030616 h 3944039"/>
              <a:gd name="connsiteX7230" fmla="*/ 5292622 w 7127914"/>
              <a:gd name="connsiteY7230" fmla="*/ 1030616 h 3944039"/>
              <a:gd name="connsiteX7231" fmla="*/ 5283239 w 7127914"/>
              <a:gd name="connsiteY7231" fmla="*/ 1040043 h 3944039"/>
              <a:gd name="connsiteX7232" fmla="*/ 5292622 w 7127914"/>
              <a:gd name="connsiteY7232" fmla="*/ 1049470 h 3944039"/>
              <a:gd name="connsiteX7233" fmla="*/ 5302005 w 7127914"/>
              <a:gd name="connsiteY7233" fmla="*/ 1040043 h 3944039"/>
              <a:gd name="connsiteX7234" fmla="*/ 5292622 w 7127914"/>
              <a:gd name="connsiteY7234" fmla="*/ 1030616 h 3944039"/>
              <a:gd name="connsiteX7235" fmla="*/ 5323898 w 7127914"/>
              <a:gd name="connsiteY7235" fmla="*/ 1030616 h 3944039"/>
              <a:gd name="connsiteX7236" fmla="*/ 5314515 w 7127914"/>
              <a:gd name="connsiteY7236" fmla="*/ 1040043 h 3944039"/>
              <a:gd name="connsiteX7237" fmla="*/ 5323898 w 7127914"/>
              <a:gd name="connsiteY7237" fmla="*/ 1049470 h 3944039"/>
              <a:gd name="connsiteX7238" fmla="*/ 5333281 w 7127914"/>
              <a:gd name="connsiteY7238" fmla="*/ 1040043 h 3944039"/>
              <a:gd name="connsiteX7239" fmla="*/ 5323898 w 7127914"/>
              <a:gd name="connsiteY7239" fmla="*/ 1030616 h 3944039"/>
              <a:gd name="connsiteX7240" fmla="*/ 5355174 w 7127914"/>
              <a:gd name="connsiteY7240" fmla="*/ 1030616 h 3944039"/>
              <a:gd name="connsiteX7241" fmla="*/ 5345791 w 7127914"/>
              <a:gd name="connsiteY7241" fmla="*/ 1040043 h 3944039"/>
              <a:gd name="connsiteX7242" fmla="*/ 5355174 w 7127914"/>
              <a:gd name="connsiteY7242" fmla="*/ 1049470 h 3944039"/>
              <a:gd name="connsiteX7243" fmla="*/ 5364557 w 7127914"/>
              <a:gd name="connsiteY7243" fmla="*/ 1040043 h 3944039"/>
              <a:gd name="connsiteX7244" fmla="*/ 5355174 w 7127914"/>
              <a:gd name="connsiteY7244" fmla="*/ 1030616 h 3944039"/>
              <a:gd name="connsiteX7245" fmla="*/ 5386450 w 7127914"/>
              <a:gd name="connsiteY7245" fmla="*/ 1030616 h 3944039"/>
              <a:gd name="connsiteX7246" fmla="*/ 5377067 w 7127914"/>
              <a:gd name="connsiteY7246" fmla="*/ 1040043 h 3944039"/>
              <a:gd name="connsiteX7247" fmla="*/ 5386450 w 7127914"/>
              <a:gd name="connsiteY7247" fmla="*/ 1049470 h 3944039"/>
              <a:gd name="connsiteX7248" fmla="*/ 5395833 w 7127914"/>
              <a:gd name="connsiteY7248" fmla="*/ 1040043 h 3944039"/>
              <a:gd name="connsiteX7249" fmla="*/ 5386450 w 7127914"/>
              <a:gd name="connsiteY7249" fmla="*/ 1030616 h 3944039"/>
              <a:gd name="connsiteX7250" fmla="*/ 5417726 w 7127914"/>
              <a:gd name="connsiteY7250" fmla="*/ 1030616 h 3944039"/>
              <a:gd name="connsiteX7251" fmla="*/ 5408343 w 7127914"/>
              <a:gd name="connsiteY7251" fmla="*/ 1040043 h 3944039"/>
              <a:gd name="connsiteX7252" fmla="*/ 5417726 w 7127914"/>
              <a:gd name="connsiteY7252" fmla="*/ 1049470 h 3944039"/>
              <a:gd name="connsiteX7253" fmla="*/ 5427109 w 7127914"/>
              <a:gd name="connsiteY7253" fmla="*/ 1040043 h 3944039"/>
              <a:gd name="connsiteX7254" fmla="*/ 5417726 w 7127914"/>
              <a:gd name="connsiteY7254" fmla="*/ 1030616 h 3944039"/>
              <a:gd name="connsiteX7255" fmla="*/ 5449002 w 7127914"/>
              <a:gd name="connsiteY7255" fmla="*/ 1030616 h 3944039"/>
              <a:gd name="connsiteX7256" fmla="*/ 5439619 w 7127914"/>
              <a:gd name="connsiteY7256" fmla="*/ 1040043 h 3944039"/>
              <a:gd name="connsiteX7257" fmla="*/ 5449002 w 7127914"/>
              <a:gd name="connsiteY7257" fmla="*/ 1049470 h 3944039"/>
              <a:gd name="connsiteX7258" fmla="*/ 5458385 w 7127914"/>
              <a:gd name="connsiteY7258" fmla="*/ 1040043 h 3944039"/>
              <a:gd name="connsiteX7259" fmla="*/ 5449002 w 7127914"/>
              <a:gd name="connsiteY7259" fmla="*/ 1030616 h 3944039"/>
              <a:gd name="connsiteX7260" fmla="*/ 5480278 w 7127914"/>
              <a:gd name="connsiteY7260" fmla="*/ 1030616 h 3944039"/>
              <a:gd name="connsiteX7261" fmla="*/ 5470895 w 7127914"/>
              <a:gd name="connsiteY7261" fmla="*/ 1040043 h 3944039"/>
              <a:gd name="connsiteX7262" fmla="*/ 5480278 w 7127914"/>
              <a:gd name="connsiteY7262" fmla="*/ 1049470 h 3944039"/>
              <a:gd name="connsiteX7263" fmla="*/ 5489661 w 7127914"/>
              <a:gd name="connsiteY7263" fmla="*/ 1040043 h 3944039"/>
              <a:gd name="connsiteX7264" fmla="*/ 5480278 w 7127914"/>
              <a:gd name="connsiteY7264" fmla="*/ 1030616 h 3944039"/>
              <a:gd name="connsiteX7265" fmla="*/ 5824316 w 7127914"/>
              <a:gd name="connsiteY7265" fmla="*/ 1030616 h 3944039"/>
              <a:gd name="connsiteX7266" fmla="*/ 5814933 w 7127914"/>
              <a:gd name="connsiteY7266" fmla="*/ 1040043 h 3944039"/>
              <a:gd name="connsiteX7267" fmla="*/ 5824316 w 7127914"/>
              <a:gd name="connsiteY7267" fmla="*/ 1049470 h 3944039"/>
              <a:gd name="connsiteX7268" fmla="*/ 5833699 w 7127914"/>
              <a:gd name="connsiteY7268" fmla="*/ 1040043 h 3944039"/>
              <a:gd name="connsiteX7269" fmla="*/ 5824316 w 7127914"/>
              <a:gd name="connsiteY7269" fmla="*/ 1030616 h 3944039"/>
              <a:gd name="connsiteX7270" fmla="*/ 5855592 w 7127914"/>
              <a:gd name="connsiteY7270" fmla="*/ 1030616 h 3944039"/>
              <a:gd name="connsiteX7271" fmla="*/ 5846209 w 7127914"/>
              <a:gd name="connsiteY7271" fmla="*/ 1040043 h 3944039"/>
              <a:gd name="connsiteX7272" fmla="*/ 5855592 w 7127914"/>
              <a:gd name="connsiteY7272" fmla="*/ 1049470 h 3944039"/>
              <a:gd name="connsiteX7273" fmla="*/ 5864975 w 7127914"/>
              <a:gd name="connsiteY7273" fmla="*/ 1040043 h 3944039"/>
              <a:gd name="connsiteX7274" fmla="*/ 5855592 w 7127914"/>
              <a:gd name="connsiteY7274" fmla="*/ 1030616 h 3944039"/>
              <a:gd name="connsiteX7275" fmla="*/ 5886868 w 7127914"/>
              <a:gd name="connsiteY7275" fmla="*/ 1030616 h 3944039"/>
              <a:gd name="connsiteX7276" fmla="*/ 5877485 w 7127914"/>
              <a:gd name="connsiteY7276" fmla="*/ 1040043 h 3944039"/>
              <a:gd name="connsiteX7277" fmla="*/ 5886868 w 7127914"/>
              <a:gd name="connsiteY7277" fmla="*/ 1049470 h 3944039"/>
              <a:gd name="connsiteX7278" fmla="*/ 5896251 w 7127914"/>
              <a:gd name="connsiteY7278" fmla="*/ 1040043 h 3944039"/>
              <a:gd name="connsiteX7279" fmla="*/ 5886868 w 7127914"/>
              <a:gd name="connsiteY7279" fmla="*/ 1030616 h 3944039"/>
              <a:gd name="connsiteX7280" fmla="*/ 5918144 w 7127914"/>
              <a:gd name="connsiteY7280" fmla="*/ 1030616 h 3944039"/>
              <a:gd name="connsiteX7281" fmla="*/ 5908761 w 7127914"/>
              <a:gd name="connsiteY7281" fmla="*/ 1040043 h 3944039"/>
              <a:gd name="connsiteX7282" fmla="*/ 5918144 w 7127914"/>
              <a:gd name="connsiteY7282" fmla="*/ 1049470 h 3944039"/>
              <a:gd name="connsiteX7283" fmla="*/ 5927527 w 7127914"/>
              <a:gd name="connsiteY7283" fmla="*/ 1040043 h 3944039"/>
              <a:gd name="connsiteX7284" fmla="*/ 5918144 w 7127914"/>
              <a:gd name="connsiteY7284" fmla="*/ 1030616 h 3944039"/>
              <a:gd name="connsiteX7285" fmla="*/ 882689 w 7127914"/>
              <a:gd name="connsiteY7285" fmla="*/ 1062039 h 3944039"/>
              <a:gd name="connsiteX7286" fmla="*/ 873306 w 7127914"/>
              <a:gd name="connsiteY7286" fmla="*/ 1071466 h 3944039"/>
              <a:gd name="connsiteX7287" fmla="*/ 882689 w 7127914"/>
              <a:gd name="connsiteY7287" fmla="*/ 1080893 h 3944039"/>
              <a:gd name="connsiteX7288" fmla="*/ 892072 w 7127914"/>
              <a:gd name="connsiteY7288" fmla="*/ 1071466 h 3944039"/>
              <a:gd name="connsiteX7289" fmla="*/ 882689 w 7127914"/>
              <a:gd name="connsiteY7289" fmla="*/ 1062039 h 3944039"/>
              <a:gd name="connsiteX7290" fmla="*/ 913965 w 7127914"/>
              <a:gd name="connsiteY7290" fmla="*/ 1062039 h 3944039"/>
              <a:gd name="connsiteX7291" fmla="*/ 904582 w 7127914"/>
              <a:gd name="connsiteY7291" fmla="*/ 1071466 h 3944039"/>
              <a:gd name="connsiteX7292" fmla="*/ 913965 w 7127914"/>
              <a:gd name="connsiteY7292" fmla="*/ 1080893 h 3944039"/>
              <a:gd name="connsiteX7293" fmla="*/ 923348 w 7127914"/>
              <a:gd name="connsiteY7293" fmla="*/ 1071466 h 3944039"/>
              <a:gd name="connsiteX7294" fmla="*/ 913965 w 7127914"/>
              <a:gd name="connsiteY7294" fmla="*/ 1062039 h 3944039"/>
              <a:gd name="connsiteX7295" fmla="*/ 945241 w 7127914"/>
              <a:gd name="connsiteY7295" fmla="*/ 1062039 h 3944039"/>
              <a:gd name="connsiteX7296" fmla="*/ 935858 w 7127914"/>
              <a:gd name="connsiteY7296" fmla="*/ 1071466 h 3944039"/>
              <a:gd name="connsiteX7297" fmla="*/ 945241 w 7127914"/>
              <a:gd name="connsiteY7297" fmla="*/ 1080893 h 3944039"/>
              <a:gd name="connsiteX7298" fmla="*/ 954624 w 7127914"/>
              <a:gd name="connsiteY7298" fmla="*/ 1071466 h 3944039"/>
              <a:gd name="connsiteX7299" fmla="*/ 945241 w 7127914"/>
              <a:gd name="connsiteY7299" fmla="*/ 1062039 h 3944039"/>
              <a:gd name="connsiteX7300" fmla="*/ 976517 w 7127914"/>
              <a:gd name="connsiteY7300" fmla="*/ 1062039 h 3944039"/>
              <a:gd name="connsiteX7301" fmla="*/ 967134 w 7127914"/>
              <a:gd name="connsiteY7301" fmla="*/ 1071466 h 3944039"/>
              <a:gd name="connsiteX7302" fmla="*/ 976517 w 7127914"/>
              <a:gd name="connsiteY7302" fmla="*/ 1080893 h 3944039"/>
              <a:gd name="connsiteX7303" fmla="*/ 985900 w 7127914"/>
              <a:gd name="connsiteY7303" fmla="*/ 1071466 h 3944039"/>
              <a:gd name="connsiteX7304" fmla="*/ 976517 w 7127914"/>
              <a:gd name="connsiteY7304" fmla="*/ 1062039 h 3944039"/>
              <a:gd name="connsiteX7305" fmla="*/ 1007793 w 7127914"/>
              <a:gd name="connsiteY7305" fmla="*/ 1062039 h 3944039"/>
              <a:gd name="connsiteX7306" fmla="*/ 998410 w 7127914"/>
              <a:gd name="connsiteY7306" fmla="*/ 1071466 h 3944039"/>
              <a:gd name="connsiteX7307" fmla="*/ 1007793 w 7127914"/>
              <a:gd name="connsiteY7307" fmla="*/ 1080893 h 3944039"/>
              <a:gd name="connsiteX7308" fmla="*/ 1017176 w 7127914"/>
              <a:gd name="connsiteY7308" fmla="*/ 1071466 h 3944039"/>
              <a:gd name="connsiteX7309" fmla="*/ 1007793 w 7127914"/>
              <a:gd name="connsiteY7309" fmla="*/ 1062039 h 3944039"/>
              <a:gd name="connsiteX7310" fmla="*/ 1039069 w 7127914"/>
              <a:gd name="connsiteY7310" fmla="*/ 1062039 h 3944039"/>
              <a:gd name="connsiteX7311" fmla="*/ 1029686 w 7127914"/>
              <a:gd name="connsiteY7311" fmla="*/ 1071466 h 3944039"/>
              <a:gd name="connsiteX7312" fmla="*/ 1039069 w 7127914"/>
              <a:gd name="connsiteY7312" fmla="*/ 1080893 h 3944039"/>
              <a:gd name="connsiteX7313" fmla="*/ 1048452 w 7127914"/>
              <a:gd name="connsiteY7313" fmla="*/ 1071466 h 3944039"/>
              <a:gd name="connsiteX7314" fmla="*/ 1039069 w 7127914"/>
              <a:gd name="connsiteY7314" fmla="*/ 1062039 h 3944039"/>
              <a:gd name="connsiteX7315" fmla="*/ 1070346 w 7127914"/>
              <a:gd name="connsiteY7315" fmla="*/ 1062039 h 3944039"/>
              <a:gd name="connsiteX7316" fmla="*/ 1060963 w 7127914"/>
              <a:gd name="connsiteY7316" fmla="*/ 1071466 h 3944039"/>
              <a:gd name="connsiteX7317" fmla="*/ 1070346 w 7127914"/>
              <a:gd name="connsiteY7317" fmla="*/ 1080893 h 3944039"/>
              <a:gd name="connsiteX7318" fmla="*/ 1079729 w 7127914"/>
              <a:gd name="connsiteY7318" fmla="*/ 1071466 h 3944039"/>
              <a:gd name="connsiteX7319" fmla="*/ 1070346 w 7127914"/>
              <a:gd name="connsiteY7319" fmla="*/ 1062039 h 3944039"/>
              <a:gd name="connsiteX7320" fmla="*/ 1101622 w 7127914"/>
              <a:gd name="connsiteY7320" fmla="*/ 1062039 h 3944039"/>
              <a:gd name="connsiteX7321" fmla="*/ 1092239 w 7127914"/>
              <a:gd name="connsiteY7321" fmla="*/ 1071466 h 3944039"/>
              <a:gd name="connsiteX7322" fmla="*/ 1101622 w 7127914"/>
              <a:gd name="connsiteY7322" fmla="*/ 1080893 h 3944039"/>
              <a:gd name="connsiteX7323" fmla="*/ 1111005 w 7127914"/>
              <a:gd name="connsiteY7323" fmla="*/ 1071466 h 3944039"/>
              <a:gd name="connsiteX7324" fmla="*/ 1101622 w 7127914"/>
              <a:gd name="connsiteY7324" fmla="*/ 1062039 h 3944039"/>
              <a:gd name="connsiteX7325" fmla="*/ 1132898 w 7127914"/>
              <a:gd name="connsiteY7325" fmla="*/ 1062039 h 3944039"/>
              <a:gd name="connsiteX7326" fmla="*/ 1123515 w 7127914"/>
              <a:gd name="connsiteY7326" fmla="*/ 1071466 h 3944039"/>
              <a:gd name="connsiteX7327" fmla="*/ 1132898 w 7127914"/>
              <a:gd name="connsiteY7327" fmla="*/ 1080893 h 3944039"/>
              <a:gd name="connsiteX7328" fmla="*/ 1142281 w 7127914"/>
              <a:gd name="connsiteY7328" fmla="*/ 1071466 h 3944039"/>
              <a:gd name="connsiteX7329" fmla="*/ 1132898 w 7127914"/>
              <a:gd name="connsiteY7329" fmla="*/ 1062039 h 3944039"/>
              <a:gd name="connsiteX7330" fmla="*/ 1164174 w 7127914"/>
              <a:gd name="connsiteY7330" fmla="*/ 1062039 h 3944039"/>
              <a:gd name="connsiteX7331" fmla="*/ 1154791 w 7127914"/>
              <a:gd name="connsiteY7331" fmla="*/ 1071466 h 3944039"/>
              <a:gd name="connsiteX7332" fmla="*/ 1164174 w 7127914"/>
              <a:gd name="connsiteY7332" fmla="*/ 1080893 h 3944039"/>
              <a:gd name="connsiteX7333" fmla="*/ 1173557 w 7127914"/>
              <a:gd name="connsiteY7333" fmla="*/ 1071466 h 3944039"/>
              <a:gd name="connsiteX7334" fmla="*/ 1164174 w 7127914"/>
              <a:gd name="connsiteY7334" fmla="*/ 1062039 h 3944039"/>
              <a:gd name="connsiteX7335" fmla="*/ 1195450 w 7127914"/>
              <a:gd name="connsiteY7335" fmla="*/ 1062039 h 3944039"/>
              <a:gd name="connsiteX7336" fmla="*/ 1186067 w 7127914"/>
              <a:gd name="connsiteY7336" fmla="*/ 1071466 h 3944039"/>
              <a:gd name="connsiteX7337" fmla="*/ 1195450 w 7127914"/>
              <a:gd name="connsiteY7337" fmla="*/ 1080893 h 3944039"/>
              <a:gd name="connsiteX7338" fmla="*/ 1204833 w 7127914"/>
              <a:gd name="connsiteY7338" fmla="*/ 1071466 h 3944039"/>
              <a:gd name="connsiteX7339" fmla="*/ 1195450 w 7127914"/>
              <a:gd name="connsiteY7339" fmla="*/ 1062039 h 3944039"/>
              <a:gd name="connsiteX7340" fmla="*/ 1226726 w 7127914"/>
              <a:gd name="connsiteY7340" fmla="*/ 1062039 h 3944039"/>
              <a:gd name="connsiteX7341" fmla="*/ 1217343 w 7127914"/>
              <a:gd name="connsiteY7341" fmla="*/ 1071466 h 3944039"/>
              <a:gd name="connsiteX7342" fmla="*/ 1226726 w 7127914"/>
              <a:gd name="connsiteY7342" fmla="*/ 1080893 h 3944039"/>
              <a:gd name="connsiteX7343" fmla="*/ 1236109 w 7127914"/>
              <a:gd name="connsiteY7343" fmla="*/ 1071466 h 3944039"/>
              <a:gd name="connsiteX7344" fmla="*/ 1226726 w 7127914"/>
              <a:gd name="connsiteY7344" fmla="*/ 1062039 h 3944039"/>
              <a:gd name="connsiteX7345" fmla="*/ 1258002 w 7127914"/>
              <a:gd name="connsiteY7345" fmla="*/ 1062039 h 3944039"/>
              <a:gd name="connsiteX7346" fmla="*/ 1248619 w 7127914"/>
              <a:gd name="connsiteY7346" fmla="*/ 1071466 h 3944039"/>
              <a:gd name="connsiteX7347" fmla="*/ 1258002 w 7127914"/>
              <a:gd name="connsiteY7347" fmla="*/ 1080893 h 3944039"/>
              <a:gd name="connsiteX7348" fmla="*/ 1267385 w 7127914"/>
              <a:gd name="connsiteY7348" fmla="*/ 1071466 h 3944039"/>
              <a:gd name="connsiteX7349" fmla="*/ 1258002 w 7127914"/>
              <a:gd name="connsiteY7349" fmla="*/ 1062039 h 3944039"/>
              <a:gd name="connsiteX7350" fmla="*/ 1289278 w 7127914"/>
              <a:gd name="connsiteY7350" fmla="*/ 1062039 h 3944039"/>
              <a:gd name="connsiteX7351" fmla="*/ 1279895 w 7127914"/>
              <a:gd name="connsiteY7351" fmla="*/ 1071466 h 3944039"/>
              <a:gd name="connsiteX7352" fmla="*/ 1289278 w 7127914"/>
              <a:gd name="connsiteY7352" fmla="*/ 1080893 h 3944039"/>
              <a:gd name="connsiteX7353" fmla="*/ 1298661 w 7127914"/>
              <a:gd name="connsiteY7353" fmla="*/ 1071466 h 3944039"/>
              <a:gd name="connsiteX7354" fmla="*/ 1289278 w 7127914"/>
              <a:gd name="connsiteY7354" fmla="*/ 1062039 h 3944039"/>
              <a:gd name="connsiteX7355" fmla="*/ 1320554 w 7127914"/>
              <a:gd name="connsiteY7355" fmla="*/ 1062039 h 3944039"/>
              <a:gd name="connsiteX7356" fmla="*/ 1311171 w 7127914"/>
              <a:gd name="connsiteY7356" fmla="*/ 1071466 h 3944039"/>
              <a:gd name="connsiteX7357" fmla="*/ 1320554 w 7127914"/>
              <a:gd name="connsiteY7357" fmla="*/ 1080893 h 3944039"/>
              <a:gd name="connsiteX7358" fmla="*/ 1329937 w 7127914"/>
              <a:gd name="connsiteY7358" fmla="*/ 1071466 h 3944039"/>
              <a:gd name="connsiteX7359" fmla="*/ 1320554 w 7127914"/>
              <a:gd name="connsiteY7359" fmla="*/ 1062039 h 3944039"/>
              <a:gd name="connsiteX7360" fmla="*/ 1351831 w 7127914"/>
              <a:gd name="connsiteY7360" fmla="*/ 1062039 h 3944039"/>
              <a:gd name="connsiteX7361" fmla="*/ 1342448 w 7127914"/>
              <a:gd name="connsiteY7361" fmla="*/ 1071466 h 3944039"/>
              <a:gd name="connsiteX7362" fmla="*/ 1351831 w 7127914"/>
              <a:gd name="connsiteY7362" fmla="*/ 1080893 h 3944039"/>
              <a:gd name="connsiteX7363" fmla="*/ 1361214 w 7127914"/>
              <a:gd name="connsiteY7363" fmla="*/ 1071466 h 3944039"/>
              <a:gd name="connsiteX7364" fmla="*/ 1351831 w 7127914"/>
              <a:gd name="connsiteY7364" fmla="*/ 1062039 h 3944039"/>
              <a:gd name="connsiteX7365" fmla="*/ 1383107 w 7127914"/>
              <a:gd name="connsiteY7365" fmla="*/ 1062039 h 3944039"/>
              <a:gd name="connsiteX7366" fmla="*/ 1373724 w 7127914"/>
              <a:gd name="connsiteY7366" fmla="*/ 1071466 h 3944039"/>
              <a:gd name="connsiteX7367" fmla="*/ 1383107 w 7127914"/>
              <a:gd name="connsiteY7367" fmla="*/ 1080893 h 3944039"/>
              <a:gd name="connsiteX7368" fmla="*/ 1392490 w 7127914"/>
              <a:gd name="connsiteY7368" fmla="*/ 1071466 h 3944039"/>
              <a:gd name="connsiteX7369" fmla="*/ 1383107 w 7127914"/>
              <a:gd name="connsiteY7369" fmla="*/ 1062039 h 3944039"/>
              <a:gd name="connsiteX7370" fmla="*/ 1414383 w 7127914"/>
              <a:gd name="connsiteY7370" fmla="*/ 1062039 h 3944039"/>
              <a:gd name="connsiteX7371" fmla="*/ 1405000 w 7127914"/>
              <a:gd name="connsiteY7371" fmla="*/ 1071466 h 3944039"/>
              <a:gd name="connsiteX7372" fmla="*/ 1414383 w 7127914"/>
              <a:gd name="connsiteY7372" fmla="*/ 1080893 h 3944039"/>
              <a:gd name="connsiteX7373" fmla="*/ 1423766 w 7127914"/>
              <a:gd name="connsiteY7373" fmla="*/ 1071466 h 3944039"/>
              <a:gd name="connsiteX7374" fmla="*/ 1414383 w 7127914"/>
              <a:gd name="connsiteY7374" fmla="*/ 1062039 h 3944039"/>
              <a:gd name="connsiteX7375" fmla="*/ 1445659 w 7127914"/>
              <a:gd name="connsiteY7375" fmla="*/ 1062039 h 3944039"/>
              <a:gd name="connsiteX7376" fmla="*/ 1436276 w 7127914"/>
              <a:gd name="connsiteY7376" fmla="*/ 1071466 h 3944039"/>
              <a:gd name="connsiteX7377" fmla="*/ 1445659 w 7127914"/>
              <a:gd name="connsiteY7377" fmla="*/ 1080893 h 3944039"/>
              <a:gd name="connsiteX7378" fmla="*/ 1455042 w 7127914"/>
              <a:gd name="connsiteY7378" fmla="*/ 1071466 h 3944039"/>
              <a:gd name="connsiteX7379" fmla="*/ 1445659 w 7127914"/>
              <a:gd name="connsiteY7379" fmla="*/ 1062039 h 3944039"/>
              <a:gd name="connsiteX7380" fmla="*/ 1476935 w 7127914"/>
              <a:gd name="connsiteY7380" fmla="*/ 1062039 h 3944039"/>
              <a:gd name="connsiteX7381" fmla="*/ 1467552 w 7127914"/>
              <a:gd name="connsiteY7381" fmla="*/ 1071466 h 3944039"/>
              <a:gd name="connsiteX7382" fmla="*/ 1476935 w 7127914"/>
              <a:gd name="connsiteY7382" fmla="*/ 1080893 h 3944039"/>
              <a:gd name="connsiteX7383" fmla="*/ 1486318 w 7127914"/>
              <a:gd name="connsiteY7383" fmla="*/ 1071466 h 3944039"/>
              <a:gd name="connsiteX7384" fmla="*/ 1476935 w 7127914"/>
              <a:gd name="connsiteY7384" fmla="*/ 1062039 h 3944039"/>
              <a:gd name="connsiteX7385" fmla="*/ 1508211 w 7127914"/>
              <a:gd name="connsiteY7385" fmla="*/ 1062039 h 3944039"/>
              <a:gd name="connsiteX7386" fmla="*/ 1498828 w 7127914"/>
              <a:gd name="connsiteY7386" fmla="*/ 1071466 h 3944039"/>
              <a:gd name="connsiteX7387" fmla="*/ 1508211 w 7127914"/>
              <a:gd name="connsiteY7387" fmla="*/ 1080893 h 3944039"/>
              <a:gd name="connsiteX7388" fmla="*/ 1517594 w 7127914"/>
              <a:gd name="connsiteY7388" fmla="*/ 1071466 h 3944039"/>
              <a:gd name="connsiteX7389" fmla="*/ 1508211 w 7127914"/>
              <a:gd name="connsiteY7389" fmla="*/ 1062039 h 3944039"/>
              <a:gd name="connsiteX7390" fmla="*/ 1539487 w 7127914"/>
              <a:gd name="connsiteY7390" fmla="*/ 1062039 h 3944039"/>
              <a:gd name="connsiteX7391" fmla="*/ 1530104 w 7127914"/>
              <a:gd name="connsiteY7391" fmla="*/ 1071466 h 3944039"/>
              <a:gd name="connsiteX7392" fmla="*/ 1539487 w 7127914"/>
              <a:gd name="connsiteY7392" fmla="*/ 1080893 h 3944039"/>
              <a:gd name="connsiteX7393" fmla="*/ 1548870 w 7127914"/>
              <a:gd name="connsiteY7393" fmla="*/ 1071466 h 3944039"/>
              <a:gd name="connsiteX7394" fmla="*/ 1539487 w 7127914"/>
              <a:gd name="connsiteY7394" fmla="*/ 1062039 h 3944039"/>
              <a:gd name="connsiteX7395" fmla="*/ 1570763 w 7127914"/>
              <a:gd name="connsiteY7395" fmla="*/ 1062039 h 3944039"/>
              <a:gd name="connsiteX7396" fmla="*/ 1561380 w 7127914"/>
              <a:gd name="connsiteY7396" fmla="*/ 1071466 h 3944039"/>
              <a:gd name="connsiteX7397" fmla="*/ 1570763 w 7127914"/>
              <a:gd name="connsiteY7397" fmla="*/ 1080893 h 3944039"/>
              <a:gd name="connsiteX7398" fmla="*/ 1580146 w 7127914"/>
              <a:gd name="connsiteY7398" fmla="*/ 1071466 h 3944039"/>
              <a:gd name="connsiteX7399" fmla="*/ 1570763 w 7127914"/>
              <a:gd name="connsiteY7399" fmla="*/ 1062039 h 3944039"/>
              <a:gd name="connsiteX7400" fmla="*/ 1602040 w 7127914"/>
              <a:gd name="connsiteY7400" fmla="*/ 1062039 h 3944039"/>
              <a:gd name="connsiteX7401" fmla="*/ 1592657 w 7127914"/>
              <a:gd name="connsiteY7401" fmla="*/ 1071466 h 3944039"/>
              <a:gd name="connsiteX7402" fmla="*/ 1602040 w 7127914"/>
              <a:gd name="connsiteY7402" fmla="*/ 1080893 h 3944039"/>
              <a:gd name="connsiteX7403" fmla="*/ 1611423 w 7127914"/>
              <a:gd name="connsiteY7403" fmla="*/ 1071466 h 3944039"/>
              <a:gd name="connsiteX7404" fmla="*/ 1602040 w 7127914"/>
              <a:gd name="connsiteY7404" fmla="*/ 1062039 h 3944039"/>
              <a:gd name="connsiteX7405" fmla="*/ 1633316 w 7127914"/>
              <a:gd name="connsiteY7405" fmla="*/ 1062039 h 3944039"/>
              <a:gd name="connsiteX7406" fmla="*/ 1623933 w 7127914"/>
              <a:gd name="connsiteY7406" fmla="*/ 1071466 h 3944039"/>
              <a:gd name="connsiteX7407" fmla="*/ 1633316 w 7127914"/>
              <a:gd name="connsiteY7407" fmla="*/ 1080893 h 3944039"/>
              <a:gd name="connsiteX7408" fmla="*/ 1642699 w 7127914"/>
              <a:gd name="connsiteY7408" fmla="*/ 1071466 h 3944039"/>
              <a:gd name="connsiteX7409" fmla="*/ 1633316 w 7127914"/>
              <a:gd name="connsiteY7409" fmla="*/ 1062039 h 3944039"/>
              <a:gd name="connsiteX7410" fmla="*/ 1664592 w 7127914"/>
              <a:gd name="connsiteY7410" fmla="*/ 1062039 h 3944039"/>
              <a:gd name="connsiteX7411" fmla="*/ 1655209 w 7127914"/>
              <a:gd name="connsiteY7411" fmla="*/ 1071466 h 3944039"/>
              <a:gd name="connsiteX7412" fmla="*/ 1664592 w 7127914"/>
              <a:gd name="connsiteY7412" fmla="*/ 1080893 h 3944039"/>
              <a:gd name="connsiteX7413" fmla="*/ 1673975 w 7127914"/>
              <a:gd name="connsiteY7413" fmla="*/ 1071466 h 3944039"/>
              <a:gd name="connsiteX7414" fmla="*/ 1664592 w 7127914"/>
              <a:gd name="connsiteY7414" fmla="*/ 1062039 h 3944039"/>
              <a:gd name="connsiteX7415" fmla="*/ 1695868 w 7127914"/>
              <a:gd name="connsiteY7415" fmla="*/ 1062039 h 3944039"/>
              <a:gd name="connsiteX7416" fmla="*/ 1686485 w 7127914"/>
              <a:gd name="connsiteY7416" fmla="*/ 1071466 h 3944039"/>
              <a:gd name="connsiteX7417" fmla="*/ 1695868 w 7127914"/>
              <a:gd name="connsiteY7417" fmla="*/ 1080893 h 3944039"/>
              <a:gd name="connsiteX7418" fmla="*/ 1705251 w 7127914"/>
              <a:gd name="connsiteY7418" fmla="*/ 1071466 h 3944039"/>
              <a:gd name="connsiteX7419" fmla="*/ 1695868 w 7127914"/>
              <a:gd name="connsiteY7419" fmla="*/ 1062039 h 3944039"/>
              <a:gd name="connsiteX7420" fmla="*/ 1758420 w 7127914"/>
              <a:gd name="connsiteY7420" fmla="*/ 1062039 h 3944039"/>
              <a:gd name="connsiteX7421" fmla="*/ 1749037 w 7127914"/>
              <a:gd name="connsiteY7421" fmla="*/ 1071466 h 3944039"/>
              <a:gd name="connsiteX7422" fmla="*/ 1758420 w 7127914"/>
              <a:gd name="connsiteY7422" fmla="*/ 1080893 h 3944039"/>
              <a:gd name="connsiteX7423" fmla="*/ 1767803 w 7127914"/>
              <a:gd name="connsiteY7423" fmla="*/ 1071466 h 3944039"/>
              <a:gd name="connsiteX7424" fmla="*/ 1758420 w 7127914"/>
              <a:gd name="connsiteY7424" fmla="*/ 1062039 h 3944039"/>
              <a:gd name="connsiteX7425" fmla="*/ 1789696 w 7127914"/>
              <a:gd name="connsiteY7425" fmla="*/ 1062039 h 3944039"/>
              <a:gd name="connsiteX7426" fmla="*/ 1780313 w 7127914"/>
              <a:gd name="connsiteY7426" fmla="*/ 1071466 h 3944039"/>
              <a:gd name="connsiteX7427" fmla="*/ 1789696 w 7127914"/>
              <a:gd name="connsiteY7427" fmla="*/ 1080893 h 3944039"/>
              <a:gd name="connsiteX7428" fmla="*/ 1799079 w 7127914"/>
              <a:gd name="connsiteY7428" fmla="*/ 1071466 h 3944039"/>
              <a:gd name="connsiteX7429" fmla="*/ 1789696 w 7127914"/>
              <a:gd name="connsiteY7429" fmla="*/ 1062039 h 3944039"/>
              <a:gd name="connsiteX7430" fmla="*/ 1820972 w 7127914"/>
              <a:gd name="connsiteY7430" fmla="*/ 1062039 h 3944039"/>
              <a:gd name="connsiteX7431" fmla="*/ 1811589 w 7127914"/>
              <a:gd name="connsiteY7431" fmla="*/ 1071466 h 3944039"/>
              <a:gd name="connsiteX7432" fmla="*/ 1820972 w 7127914"/>
              <a:gd name="connsiteY7432" fmla="*/ 1080893 h 3944039"/>
              <a:gd name="connsiteX7433" fmla="*/ 1830355 w 7127914"/>
              <a:gd name="connsiteY7433" fmla="*/ 1071466 h 3944039"/>
              <a:gd name="connsiteX7434" fmla="*/ 1820972 w 7127914"/>
              <a:gd name="connsiteY7434" fmla="*/ 1062039 h 3944039"/>
              <a:gd name="connsiteX7435" fmla="*/ 1852249 w 7127914"/>
              <a:gd name="connsiteY7435" fmla="*/ 1062039 h 3944039"/>
              <a:gd name="connsiteX7436" fmla="*/ 1842866 w 7127914"/>
              <a:gd name="connsiteY7436" fmla="*/ 1071466 h 3944039"/>
              <a:gd name="connsiteX7437" fmla="*/ 1852249 w 7127914"/>
              <a:gd name="connsiteY7437" fmla="*/ 1080893 h 3944039"/>
              <a:gd name="connsiteX7438" fmla="*/ 1861632 w 7127914"/>
              <a:gd name="connsiteY7438" fmla="*/ 1071466 h 3944039"/>
              <a:gd name="connsiteX7439" fmla="*/ 1852249 w 7127914"/>
              <a:gd name="connsiteY7439" fmla="*/ 1062039 h 3944039"/>
              <a:gd name="connsiteX7440" fmla="*/ 1883525 w 7127914"/>
              <a:gd name="connsiteY7440" fmla="*/ 1062039 h 3944039"/>
              <a:gd name="connsiteX7441" fmla="*/ 1874142 w 7127914"/>
              <a:gd name="connsiteY7441" fmla="*/ 1071466 h 3944039"/>
              <a:gd name="connsiteX7442" fmla="*/ 1883525 w 7127914"/>
              <a:gd name="connsiteY7442" fmla="*/ 1080893 h 3944039"/>
              <a:gd name="connsiteX7443" fmla="*/ 1892908 w 7127914"/>
              <a:gd name="connsiteY7443" fmla="*/ 1071466 h 3944039"/>
              <a:gd name="connsiteX7444" fmla="*/ 1883525 w 7127914"/>
              <a:gd name="connsiteY7444" fmla="*/ 1062039 h 3944039"/>
              <a:gd name="connsiteX7445" fmla="*/ 1914801 w 7127914"/>
              <a:gd name="connsiteY7445" fmla="*/ 1062039 h 3944039"/>
              <a:gd name="connsiteX7446" fmla="*/ 1905418 w 7127914"/>
              <a:gd name="connsiteY7446" fmla="*/ 1071466 h 3944039"/>
              <a:gd name="connsiteX7447" fmla="*/ 1914801 w 7127914"/>
              <a:gd name="connsiteY7447" fmla="*/ 1080893 h 3944039"/>
              <a:gd name="connsiteX7448" fmla="*/ 1924184 w 7127914"/>
              <a:gd name="connsiteY7448" fmla="*/ 1071466 h 3944039"/>
              <a:gd name="connsiteX7449" fmla="*/ 1914801 w 7127914"/>
              <a:gd name="connsiteY7449" fmla="*/ 1062039 h 3944039"/>
              <a:gd name="connsiteX7450" fmla="*/ 1946077 w 7127914"/>
              <a:gd name="connsiteY7450" fmla="*/ 1062039 h 3944039"/>
              <a:gd name="connsiteX7451" fmla="*/ 1936694 w 7127914"/>
              <a:gd name="connsiteY7451" fmla="*/ 1071466 h 3944039"/>
              <a:gd name="connsiteX7452" fmla="*/ 1946077 w 7127914"/>
              <a:gd name="connsiteY7452" fmla="*/ 1080893 h 3944039"/>
              <a:gd name="connsiteX7453" fmla="*/ 1955460 w 7127914"/>
              <a:gd name="connsiteY7453" fmla="*/ 1071466 h 3944039"/>
              <a:gd name="connsiteX7454" fmla="*/ 1946077 w 7127914"/>
              <a:gd name="connsiteY7454" fmla="*/ 1062039 h 3944039"/>
              <a:gd name="connsiteX7455" fmla="*/ 1977353 w 7127914"/>
              <a:gd name="connsiteY7455" fmla="*/ 1062039 h 3944039"/>
              <a:gd name="connsiteX7456" fmla="*/ 1967970 w 7127914"/>
              <a:gd name="connsiteY7456" fmla="*/ 1071466 h 3944039"/>
              <a:gd name="connsiteX7457" fmla="*/ 1977353 w 7127914"/>
              <a:gd name="connsiteY7457" fmla="*/ 1080893 h 3944039"/>
              <a:gd name="connsiteX7458" fmla="*/ 1986736 w 7127914"/>
              <a:gd name="connsiteY7458" fmla="*/ 1071466 h 3944039"/>
              <a:gd name="connsiteX7459" fmla="*/ 1977353 w 7127914"/>
              <a:gd name="connsiteY7459" fmla="*/ 1062039 h 3944039"/>
              <a:gd name="connsiteX7460" fmla="*/ 2008629 w 7127914"/>
              <a:gd name="connsiteY7460" fmla="*/ 1062039 h 3944039"/>
              <a:gd name="connsiteX7461" fmla="*/ 1999246 w 7127914"/>
              <a:gd name="connsiteY7461" fmla="*/ 1071466 h 3944039"/>
              <a:gd name="connsiteX7462" fmla="*/ 2008629 w 7127914"/>
              <a:gd name="connsiteY7462" fmla="*/ 1080893 h 3944039"/>
              <a:gd name="connsiteX7463" fmla="*/ 2018012 w 7127914"/>
              <a:gd name="connsiteY7463" fmla="*/ 1071466 h 3944039"/>
              <a:gd name="connsiteX7464" fmla="*/ 2008629 w 7127914"/>
              <a:gd name="connsiteY7464" fmla="*/ 1062039 h 3944039"/>
              <a:gd name="connsiteX7465" fmla="*/ 2039905 w 7127914"/>
              <a:gd name="connsiteY7465" fmla="*/ 1062039 h 3944039"/>
              <a:gd name="connsiteX7466" fmla="*/ 2030522 w 7127914"/>
              <a:gd name="connsiteY7466" fmla="*/ 1071466 h 3944039"/>
              <a:gd name="connsiteX7467" fmla="*/ 2039905 w 7127914"/>
              <a:gd name="connsiteY7467" fmla="*/ 1080893 h 3944039"/>
              <a:gd name="connsiteX7468" fmla="*/ 2049288 w 7127914"/>
              <a:gd name="connsiteY7468" fmla="*/ 1071466 h 3944039"/>
              <a:gd name="connsiteX7469" fmla="*/ 2039905 w 7127914"/>
              <a:gd name="connsiteY7469" fmla="*/ 1062039 h 3944039"/>
              <a:gd name="connsiteX7470" fmla="*/ 2071181 w 7127914"/>
              <a:gd name="connsiteY7470" fmla="*/ 1062039 h 3944039"/>
              <a:gd name="connsiteX7471" fmla="*/ 2061798 w 7127914"/>
              <a:gd name="connsiteY7471" fmla="*/ 1071466 h 3944039"/>
              <a:gd name="connsiteX7472" fmla="*/ 2071181 w 7127914"/>
              <a:gd name="connsiteY7472" fmla="*/ 1080893 h 3944039"/>
              <a:gd name="connsiteX7473" fmla="*/ 2080564 w 7127914"/>
              <a:gd name="connsiteY7473" fmla="*/ 1071466 h 3944039"/>
              <a:gd name="connsiteX7474" fmla="*/ 2071181 w 7127914"/>
              <a:gd name="connsiteY7474" fmla="*/ 1062039 h 3944039"/>
              <a:gd name="connsiteX7475" fmla="*/ 2978189 w 7127914"/>
              <a:gd name="connsiteY7475" fmla="*/ 1062039 h 3944039"/>
              <a:gd name="connsiteX7476" fmla="*/ 2968806 w 7127914"/>
              <a:gd name="connsiteY7476" fmla="*/ 1071466 h 3944039"/>
              <a:gd name="connsiteX7477" fmla="*/ 2978189 w 7127914"/>
              <a:gd name="connsiteY7477" fmla="*/ 1080893 h 3944039"/>
              <a:gd name="connsiteX7478" fmla="*/ 2987572 w 7127914"/>
              <a:gd name="connsiteY7478" fmla="*/ 1071466 h 3944039"/>
              <a:gd name="connsiteX7479" fmla="*/ 2978189 w 7127914"/>
              <a:gd name="connsiteY7479" fmla="*/ 1062039 h 3944039"/>
              <a:gd name="connsiteX7480" fmla="*/ 3009465 w 7127914"/>
              <a:gd name="connsiteY7480" fmla="*/ 1062039 h 3944039"/>
              <a:gd name="connsiteX7481" fmla="*/ 3000082 w 7127914"/>
              <a:gd name="connsiteY7481" fmla="*/ 1071466 h 3944039"/>
              <a:gd name="connsiteX7482" fmla="*/ 3009465 w 7127914"/>
              <a:gd name="connsiteY7482" fmla="*/ 1080893 h 3944039"/>
              <a:gd name="connsiteX7483" fmla="*/ 3018848 w 7127914"/>
              <a:gd name="connsiteY7483" fmla="*/ 1071466 h 3944039"/>
              <a:gd name="connsiteX7484" fmla="*/ 3009465 w 7127914"/>
              <a:gd name="connsiteY7484" fmla="*/ 1062039 h 3944039"/>
              <a:gd name="connsiteX7485" fmla="*/ 3040741 w 7127914"/>
              <a:gd name="connsiteY7485" fmla="*/ 1062039 h 3944039"/>
              <a:gd name="connsiteX7486" fmla="*/ 3031358 w 7127914"/>
              <a:gd name="connsiteY7486" fmla="*/ 1071466 h 3944039"/>
              <a:gd name="connsiteX7487" fmla="*/ 3040741 w 7127914"/>
              <a:gd name="connsiteY7487" fmla="*/ 1080893 h 3944039"/>
              <a:gd name="connsiteX7488" fmla="*/ 3050124 w 7127914"/>
              <a:gd name="connsiteY7488" fmla="*/ 1071466 h 3944039"/>
              <a:gd name="connsiteX7489" fmla="*/ 3040741 w 7127914"/>
              <a:gd name="connsiteY7489" fmla="*/ 1062039 h 3944039"/>
              <a:gd name="connsiteX7490" fmla="*/ 3072017 w 7127914"/>
              <a:gd name="connsiteY7490" fmla="*/ 1062039 h 3944039"/>
              <a:gd name="connsiteX7491" fmla="*/ 3062634 w 7127914"/>
              <a:gd name="connsiteY7491" fmla="*/ 1071466 h 3944039"/>
              <a:gd name="connsiteX7492" fmla="*/ 3072017 w 7127914"/>
              <a:gd name="connsiteY7492" fmla="*/ 1080893 h 3944039"/>
              <a:gd name="connsiteX7493" fmla="*/ 3081400 w 7127914"/>
              <a:gd name="connsiteY7493" fmla="*/ 1071466 h 3944039"/>
              <a:gd name="connsiteX7494" fmla="*/ 3072017 w 7127914"/>
              <a:gd name="connsiteY7494" fmla="*/ 1062039 h 3944039"/>
              <a:gd name="connsiteX7495" fmla="*/ 3103293 w 7127914"/>
              <a:gd name="connsiteY7495" fmla="*/ 1062039 h 3944039"/>
              <a:gd name="connsiteX7496" fmla="*/ 3093910 w 7127914"/>
              <a:gd name="connsiteY7496" fmla="*/ 1071466 h 3944039"/>
              <a:gd name="connsiteX7497" fmla="*/ 3103293 w 7127914"/>
              <a:gd name="connsiteY7497" fmla="*/ 1080893 h 3944039"/>
              <a:gd name="connsiteX7498" fmla="*/ 3112676 w 7127914"/>
              <a:gd name="connsiteY7498" fmla="*/ 1071466 h 3944039"/>
              <a:gd name="connsiteX7499" fmla="*/ 3103293 w 7127914"/>
              <a:gd name="connsiteY7499" fmla="*/ 1062039 h 3944039"/>
              <a:gd name="connsiteX7500" fmla="*/ 3290950 w 7127914"/>
              <a:gd name="connsiteY7500" fmla="*/ 1062039 h 3944039"/>
              <a:gd name="connsiteX7501" fmla="*/ 3281567 w 7127914"/>
              <a:gd name="connsiteY7501" fmla="*/ 1071466 h 3944039"/>
              <a:gd name="connsiteX7502" fmla="*/ 3290950 w 7127914"/>
              <a:gd name="connsiteY7502" fmla="*/ 1080893 h 3944039"/>
              <a:gd name="connsiteX7503" fmla="*/ 3300333 w 7127914"/>
              <a:gd name="connsiteY7503" fmla="*/ 1071466 h 3944039"/>
              <a:gd name="connsiteX7504" fmla="*/ 3290950 w 7127914"/>
              <a:gd name="connsiteY7504" fmla="*/ 1062039 h 3944039"/>
              <a:gd name="connsiteX7505" fmla="*/ 3322226 w 7127914"/>
              <a:gd name="connsiteY7505" fmla="*/ 1062039 h 3944039"/>
              <a:gd name="connsiteX7506" fmla="*/ 3312843 w 7127914"/>
              <a:gd name="connsiteY7506" fmla="*/ 1071466 h 3944039"/>
              <a:gd name="connsiteX7507" fmla="*/ 3322226 w 7127914"/>
              <a:gd name="connsiteY7507" fmla="*/ 1080893 h 3944039"/>
              <a:gd name="connsiteX7508" fmla="*/ 3331609 w 7127914"/>
              <a:gd name="connsiteY7508" fmla="*/ 1071466 h 3944039"/>
              <a:gd name="connsiteX7509" fmla="*/ 3322226 w 7127914"/>
              <a:gd name="connsiteY7509" fmla="*/ 1062039 h 3944039"/>
              <a:gd name="connsiteX7510" fmla="*/ 3416054 w 7127914"/>
              <a:gd name="connsiteY7510" fmla="*/ 1062039 h 3944039"/>
              <a:gd name="connsiteX7511" fmla="*/ 3406671 w 7127914"/>
              <a:gd name="connsiteY7511" fmla="*/ 1071466 h 3944039"/>
              <a:gd name="connsiteX7512" fmla="*/ 3416054 w 7127914"/>
              <a:gd name="connsiteY7512" fmla="*/ 1080893 h 3944039"/>
              <a:gd name="connsiteX7513" fmla="*/ 3425437 w 7127914"/>
              <a:gd name="connsiteY7513" fmla="*/ 1071466 h 3944039"/>
              <a:gd name="connsiteX7514" fmla="*/ 3416054 w 7127914"/>
              <a:gd name="connsiteY7514" fmla="*/ 1062039 h 3944039"/>
              <a:gd name="connsiteX7515" fmla="*/ 3447331 w 7127914"/>
              <a:gd name="connsiteY7515" fmla="*/ 1062039 h 3944039"/>
              <a:gd name="connsiteX7516" fmla="*/ 3437948 w 7127914"/>
              <a:gd name="connsiteY7516" fmla="*/ 1071466 h 3944039"/>
              <a:gd name="connsiteX7517" fmla="*/ 3447331 w 7127914"/>
              <a:gd name="connsiteY7517" fmla="*/ 1080893 h 3944039"/>
              <a:gd name="connsiteX7518" fmla="*/ 3456714 w 7127914"/>
              <a:gd name="connsiteY7518" fmla="*/ 1071466 h 3944039"/>
              <a:gd name="connsiteX7519" fmla="*/ 3447331 w 7127914"/>
              <a:gd name="connsiteY7519" fmla="*/ 1062039 h 3944039"/>
              <a:gd name="connsiteX7520" fmla="*/ 3478607 w 7127914"/>
              <a:gd name="connsiteY7520" fmla="*/ 1062039 h 3944039"/>
              <a:gd name="connsiteX7521" fmla="*/ 3469224 w 7127914"/>
              <a:gd name="connsiteY7521" fmla="*/ 1071466 h 3944039"/>
              <a:gd name="connsiteX7522" fmla="*/ 3478607 w 7127914"/>
              <a:gd name="connsiteY7522" fmla="*/ 1080893 h 3944039"/>
              <a:gd name="connsiteX7523" fmla="*/ 3487990 w 7127914"/>
              <a:gd name="connsiteY7523" fmla="*/ 1071466 h 3944039"/>
              <a:gd name="connsiteX7524" fmla="*/ 3478607 w 7127914"/>
              <a:gd name="connsiteY7524" fmla="*/ 1062039 h 3944039"/>
              <a:gd name="connsiteX7525" fmla="*/ 3509883 w 7127914"/>
              <a:gd name="connsiteY7525" fmla="*/ 1062039 h 3944039"/>
              <a:gd name="connsiteX7526" fmla="*/ 3500500 w 7127914"/>
              <a:gd name="connsiteY7526" fmla="*/ 1071466 h 3944039"/>
              <a:gd name="connsiteX7527" fmla="*/ 3509883 w 7127914"/>
              <a:gd name="connsiteY7527" fmla="*/ 1080893 h 3944039"/>
              <a:gd name="connsiteX7528" fmla="*/ 3519266 w 7127914"/>
              <a:gd name="connsiteY7528" fmla="*/ 1071466 h 3944039"/>
              <a:gd name="connsiteX7529" fmla="*/ 3509883 w 7127914"/>
              <a:gd name="connsiteY7529" fmla="*/ 1062039 h 3944039"/>
              <a:gd name="connsiteX7530" fmla="*/ 3541159 w 7127914"/>
              <a:gd name="connsiteY7530" fmla="*/ 1062039 h 3944039"/>
              <a:gd name="connsiteX7531" fmla="*/ 3531776 w 7127914"/>
              <a:gd name="connsiteY7531" fmla="*/ 1071466 h 3944039"/>
              <a:gd name="connsiteX7532" fmla="*/ 3541159 w 7127914"/>
              <a:gd name="connsiteY7532" fmla="*/ 1080893 h 3944039"/>
              <a:gd name="connsiteX7533" fmla="*/ 3550542 w 7127914"/>
              <a:gd name="connsiteY7533" fmla="*/ 1071466 h 3944039"/>
              <a:gd name="connsiteX7534" fmla="*/ 3541159 w 7127914"/>
              <a:gd name="connsiteY7534" fmla="*/ 1062039 h 3944039"/>
              <a:gd name="connsiteX7535" fmla="*/ 3572435 w 7127914"/>
              <a:gd name="connsiteY7535" fmla="*/ 1062039 h 3944039"/>
              <a:gd name="connsiteX7536" fmla="*/ 3563052 w 7127914"/>
              <a:gd name="connsiteY7536" fmla="*/ 1071466 h 3944039"/>
              <a:gd name="connsiteX7537" fmla="*/ 3572435 w 7127914"/>
              <a:gd name="connsiteY7537" fmla="*/ 1080893 h 3944039"/>
              <a:gd name="connsiteX7538" fmla="*/ 3581818 w 7127914"/>
              <a:gd name="connsiteY7538" fmla="*/ 1071466 h 3944039"/>
              <a:gd name="connsiteX7539" fmla="*/ 3572435 w 7127914"/>
              <a:gd name="connsiteY7539" fmla="*/ 1062039 h 3944039"/>
              <a:gd name="connsiteX7540" fmla="*/ 3603711 w 7127914"/>
              <a:gd name="connsiteY7540" fmla="*/ 1062039 h 3944039"/>
              <a:gd name="connsiteX7541" fmla="*/ 3594328 w 7127914"/>
              <a:gd name="connsiteY7541" fmla="*/ 1071466 h 3944039"/>
              <a:gd name="connsiteX7542" fmla="*/ 3603711 w 7127914"/>
              <a:gd name="connsiteY7542" fmla="*/ 1080893 h 3944039"/>
              <a:gd name="connsiteX7543" fmla="*/ 3613094 w 7127914"/>
              <a:gd name="connsiteY7543" fmla="*/ 1071466 h 3944039"/>
              <a:gd name="connsiteX7544" fmla="*/ 3603711 w 7127914"/>
              <a:gd name="connsiteY7544" fmla="*/ 1062039 h 3944039"/>
              <a:gd name="connsiteX7545" fmla="*/ 3634987 w 7127914"/>
              <a:gd name="connsiteY7545" fmla="*/ 1062039 h 3944039"/>
              <a:gd name="connsiteX7546" fmla="*/ 3625604 w 7127914"/>
              <a:gd name="connsiteY7546" fmla="*/ 1071466 h 3944039"/>
              <a:gd name="connsiteX7547" fmla="*/ 3634987 w 7127914"/>
              <a:gd name="connsiteY7547" fmla="*/ 1080893 h 3944039"/>
              <a:gd name="connsiteX7548" fmla="*/ 3644370 w 7127914"/>
              <a:gd name="connsiteY7548" fmla="*/ 1071466 h 3944039"/>
              <a:gd name="connsiteX7549" fmla="*/ 3634987 w 7127914"/>
              <a:gd name="connsiteY7549" fmla="*/ 1062039 h 3944039"/>
              <a:gd name="connsiteX7550" fmla="*/ 3666263 w 7127914"/>
              <a:gd name="connsiteY7550" fmla="*/ 1062039 h 3944039"/>
              <a:gd name="connsiteX7551" fmla="*/ 3656880 w 7127914"/>
              <a:gd name="connsiteY7551" fmla="*/ 1071466 h 3944039"/>
              <a:gd name="connsiteX7552" fmla="*/ 3666263 w 7127914"/>
              <a:gd name="connsiteY7552" fmla="*/ 1080893 h 3944039"/>
              <a:gd name="connsiteX7553" fmla="*/ 3675646 w 7127914"/>
              <a:gd name="connsiteY7553" fmla="*/ 1071466 h 3944039"/>
              <a:gd name="connsiteX7554" fmla="*/ 3666263 w 7127914"/>
              <a:gd name="connsiteY7554" fmla="*/ 1062039 h 3944039"/>
              <a:gd name="connsiteX7555" fmla="*/ 3697540 w 7127914"/>
              <a:gd name="connsiteY7555" fmla="*/ 1062039 h 3944039"/>
              <a:gd name="connsiteX7556" fmla="*/ 3688157 w 7127914"/>
              <a:gd name="connsiteY7556" fmla="*/ 1071466 h 3944039"/>
              <a:gd name="connsiteX7557" fmla="*/ 3697540 w 7127914"/>
              <a:gd name="connsiteY7557" fmla="*/ 1080893 h 3944039"/>
              <a:gd name="connsiteX7558" fmla="*/ 3706923 w 7127914"/>
              <a:gd name="connsiteY7558" fmla="*/ 1071466 h 3944039"/>
              <a:gd name="connsiteX7559" fmla="*/ 3697540 w 7127914"/>
              <a:gd name="connsiteY7559" fmla="*/ 1062039 h 3944039"/>
              <a:gd name="connsiteX7560" fmla="*/ 3728816 w 7127914"/>
              <a:gd name="connsiteY7560" fmla="*/ 1062039 h 3944039"/>
              <a:gd name="connsiteX7561" fmla="*/ 3719433 w 7127914"/>
              <a:gd name="connsiteY7561" fmla="*/ 1071466 h 3944039"/>
              <a:gd name="connsiteX7562" fmla="*/ 3728816 w 7127914"/>
              <a:gd name="connsiteY7562" fmla="*/ 1080893 h 3944039"/>
              <a:gd name="connsiteX7563" fmla="*/ 3738199 w 7127914"/>
              <a:gd name="connsiteY7563" fmla="*/ 1071466 h 3944039"/>
              <a:gd name="connsiteX7564" fmla="*/ 3728816 w 7127914"/>
              <a:gd name="connsiteY7564" fmla="*/ 1062039 h 3944039"/>
              <a:gd name="connsiteX7565" fmla="*/ 3760092 w 7127914"/>
              <a:gd name="connsiteY7565" fmla="*/ 1062039 h 3944039"/>
              <a:gd name="connsiteX7566" fmla="*/ 3750709 w 7127914"/>
              <a:gd name="connsiteY7566" fmla="*/ 1071466 h 3944039"/>
              <a:gd name="connsiteX7567" fmla="*/ 3760092 w 7127914"/>
              <a:gd name="connsiteY7567" fmla="*/ 1080893 h 3944039"/>
              <a:gd name="connsiteX7568" fmla="*/ 3769475 w 7127914"/>
              <a:gd name="connsiteY7568" fmla="*/ 1071466 h 3944039"/>
              <a:gd name="connsiteX7569" fmla="*/ 3760092 w 7127914"/>
              <a:gd name="connsiteY7569" fmla="*/ 1062039 h 3944039"/>
              <a:gd name="connsiteX7570" fmla="*/ 3791368 w 7127914"/>
              <a:gd name="connsiteY7570" fmla="*/ 1062039 h 3944039"/>
              <a:gd name="connsiteX7571" fmla="*/ 3781985 w 7127914"/>
              <a:gd name="connsiteY7571" fmla="*/ 1071466 h 3944039"/>
              <a:gd name="connsiteX7572" fmla="*/ 3791368 w 7127914"/>
              <a:gd name="connsiteY7572" fmla="*/ 1080893 h 3944039"/>
              <a:gd name="connsiteX7573" fmla="*/ 3800751 w 7127914"/>
              <a:gd name="connsiteY7573" fmla="*/ 1071466 h 3944039"/>
              <a:gd name="connsiteX7574" fmla="*/ 3791368 w 7127914"/>
              <a:gd name="connsiteY7574" fmla="*/ 1062039 h 3944039"/>
              <a:gd name="connsiteX7575" fmla="*/ 3822644 w 7127914"/>
              <a:gd name="connsiteY7575" fmla="*/ 1062039 h 3944039"/>
              <a:gd name="connsiteX7576" fmla="*/ 3813261 w 7127914"/>
              <a:gd name="connsiteY7576" fmla="*/ 1071466 h 3944039"/>
              <a:gd name="connsiteX7577" fmla="*/ 3822644 w 7127914"/>
              <a:gd name="connsiteY7577" fmla="*/ 1080893 h 3944039"/>
              <a:gd name="connsiteX7578" fmla="*/ 3832027 w 7127914"/>
              <a:gd name="connsiteY7578" fmla="*/ 1071466 h 3944039"/>
              <a:gd name="connsiteX7579" fmla="*/ 3822644 w 7127914"/>
              <a:gd name="connsiteY7579" fmla="*/ 1062039 h 3944039"/>
              <a:gd name="connsiteX7580" fmla="*/ 3853920 w 7127914"/>
              <a:gd name="connsiteY7580" fmla="*/ 1062039 h 3944039"/>
              <a:gd name="connsiteX7581" fmla="*/ 3844537 w 7127914"/>
              <a:gd name="connsiteY7581" fmla="*/ 1071466 h 3944039"/>
              <a:gd name="connsiteX7582" fmla="*/ 3853920 w 7127914"/>
              <a:gd name="connsiteY7582" fmla="*/ 1080893 h 3944039"/>
              <a:gd name="connsiteX7583" fmla="*/ 3863303 w 7127914"/>
              <a:gd name="connsiteY7583" fmla="*/ 1071466 h 3944039"/>
              <a:gd name="connsiteX7584" fmla="*/ 3853920 w 7127914"/>
              <a:gd name="connsiteY7584" fmla="*/ 1062039 h 3944039"/>
              <a:gd name="connsiteX7585" fmla="*/ 3885196 w 7127914"/>
              <a:gd name="connsiteY7585" fmla="*/ 1062039 h 3944039"/>
              <a:gd name="connsiteX7586" fmla="*/ 3875813 w 7127914"/>
              <a:gd name="connsiteY7586" fmla="*/ 1071466 h 3944039"/>
              <a:gd name="connsiteX7587" fmla="*/ 3885196 w 7127914"/>
              <a:gd name="connsiteY7587" fmla="*/ 1080893 h 3944039"/>
              <a:gd name="connsiteX7588" fmla="*/ 3894579 w 7127914"/>
              <a:gd name="connsiteY7588" fmla="*/ 1071466 h 3944039"/>
              <a:gd name="connsiteX7589" fmla="*/ 3885196 w 7127914"/>
              <a:gd name="connsiteY7589" fmla="*/ 1062039 h 3944039"/>
              <a:gd name="connsiteX7590" fmla="*/ 3916472 w 7127914"/>
              <a:gd name="connsiteY7590" fmla="*/ 1062039 h 3944039"/>
              <a:gd name="connsiteX7591" fmla="*/ 3907089 w 7127914"/>
              <a:gd name="connsiteY7591" fmla="*/ 1071466 h 3944039"/>
              <a:gd name="connsiteX7592" fmla="*/ 3916472 w 7127914"/>
              <a:gd name="connsiteY7592" fmla="*/ 1080893 h 3944039"/>
              <a:gd name="connsiteX7593" fmla="*/ 3925855 w 7127914"/>
              <a:gd name="connsiteY7593" fmla="*/ 1071466 h 3944039"/>
              <a:gd name="connsiteX7594" fmla="*/ 3916472 w 7127914"/>
              <a:gd name="connsiteY7594" fmla="*/ 1062039 h 3944039"/>
              <a:gd name="connsiteX7595" fmla="*/ 3947749 w 7127914"/>
              <a:gd name="connsiteY7595" fmla="*/ 1062039 h 3944039"/>
              <a:gd name="connsiteX7596" fmla="*/ 3938366 w 7127914"/>
              <a:gd name="connsiteY7596" fmla="*/ 1071466 h 3944039"/>
              <a:gd name="connsiteX7597" fmla="*/ 3947749 w 7127914"/>
              <a:gd name="connsiteY7597" fmla="*/ 1080893 h 3944039"/>
              <a:gd name="connsiteX7598" fmla="*/ 3957132 w 7127914"/>
              <a:gd name="connsiteY7598" fmla="*/ 1071466 h 3944039"/>
              <a:gd name="connsiteX7599" fmla="*/ 3947749 w 7127914"/>
              <a:gd name="connsiteY7599" fmla="*/ 1062039 h 3944039"/>
              <a:gd name="connsiteX7600" fmla="*/ 3979025 w 7127914"/>
              <a:gd name="connsiteY7600" fmla="*/ 1062039 h 3944039"/>
              <a:gd name="connsiteX7601" fmla="*/ 3969642 w 7127914"/>
              <a:gd name="connsiteY7601" fmla="*/ 1071466 h 3944039"/>
              <a:gd name="connsiteX7602" fmla="*/ 3979025 w 7127914"/>
              <a:gd name="connsiteY7602" fmla="*/ 1080893 h 3944039"/>
              <a:gd name="connsiteX7603" fmla="*/ 3988408 w 7127914"/>
              <a:gd name="connsiteY7603" fmla="*/ 1071466 h 3944039"/>
              <a:gd name="connsiteX7604" fmla="*/ 3979025 w 7127914"/>
              <a:gd name="connsiteY7604" fmla="*/ 1062039 h 3944039"/>
              <a:gd name="connsiteX7605" fmla="*/ 4010301 w 7127914"/>
              <a:gd name="connsiteY7605" fmla="*/ 1062039 h 3944039"/>
              <a:gd name="connsiteX7606" fmla="*/ 4000918 w 7127914"/>
              <a:gd name="connsiteY7606" fmla="*/ 1071466 h 3944039"/>
              <a:gd name="connsiteX7607" fmla="*/ 4010301 w 7127914"/>
              <a:gd name="connsiteY7607" fmla="*/ 1080893 h 3944039"/>
              <a:gd name="connsiteX7608" fmla="*/ 4019684 w 7127914"/>
              <a:gd name="connsiteY7608" fmla="*/ 1071466 h 3944039"/>
              <a:gd name="connsiteX7609" fmla="*/ 4010301 w 7127914"/>
              <a:gd name="connsiteY7609" fmla="*/ 1062039 h 3944039"/>
              <a:gd name="connsiteX7610" fmla="*/ 4041577 w 7127914"/>
              <a:gd name="connsiteY7610" fmla="*/ 1062039 h 3944039"/>
              <a:gd name="connsiteX7611" fmla="*/ 4032194 w 7127914"/>
              <a:gd name="connsiteY7611" fmla="*/ 1071466 h 3944039"/>
              <a:gd name="connsiteX7612" fmla="*/ 4041577 w 7127914"/>
              <a:gd name="connsiteY7612" fmla="*/ 1080893 h 3944039"/>
              <a:gd name="connsiteX7613" fmla="*/ 4050960 w 7127914"/>
              <a:gd name="connsiteY7613" fmla="*/ 1071466 h 3944039"/>
              <a:gd name="connsiteX7614" fmla="*/ 4041577 w 7127914"/>
              <a:gd name="connsiteY7614" fmla="*/ 1062039 h 3944039"/>
              <a:gd name="connsiteX7615" fmla="*/ 4072853 w 7127914"/>
              <a:gd name="connsiteY7615" fmla="*/ 1062039 h 3944039"/>
              <a:gd name="connsiteX7616" fmla="*/ 4063470 w 7127914"/>
              <a:gd name="connsiteY7616" fmla="*/ 1071466 h 3944039"/>
              <a:gd name="connsiteX7617" fmla="*/ 4072853 w 7127914"/>
              <a:gd name="connsiteY7617" fmla="*/ 1080893 h 3944039"/>
              <a:gd name="connsiteX7618" fmla="*/ 4082236 w 7127914"/>
              <a:gd name="connsiteY7618" fmla="*/ 1071466 h 3944039"/>
              <a:gd name="connsiteX7619" fmla="*/ 4072853 w 7127914"/>
              <a:gd name="connsiteY7619" fmla="*/ 1062039 h 3944039"/>
              <a:gd name="connsiteX7620" fmla="*/ 4104129 w 7127914"/>
              <a:gd name="connsiteY7620" fmla="*/ 1062039 h 3944039"/>
              <a:gd name="connsiteX7621" fmla="*/ 4094746 w 7127914"/>
              <a:gd name="connsiteY7621" fmla="*/ 1071466 h 3944039"/>
              <a:gd name="connsiteX7622" fmla="*/ 4104129 w 7127914"/>
              <a:gd name="connsiteY7622" fmla="*/ 1080893 h 3944039"/>
              <a:gd name="connsiteX7623" fmla="*/ 4113512 w 7127914"/>
              <a:gd name="connsiteY7623" fmla="*/ 1071466 h 3944039"/>
              <a:gd name="connsiteX7624" fmla="*/ 4104129 w 7127914"/>
              <a:gd name="connsiteY7624" fmla="*/ 1062039 h 3944039"/>
              <a:gd name="connsiteX7625" fmla="*/ 4135405 w 7127914"/>
              <a:gd name="connsiteY7625" fmla="*/ 1062039 h 3944039"/>
              <a:gd name="connsiteX7626" fmla="*/ 4126022 w 7127914"/>
              <a:gd name="connsiteY7626" fmla="*/ 1071466 h 3944039"/>
              <a:gd name="connsiteX7627" fmla="*/ 4135405 w 7127914"/>
              <a:gd name="connsiteY7627" fmla="*/ 1080893 h 3944039"/>
              <a:gd name="connsiteX7628" fmla="*/ 4144788 w 7127914"/>
              <a:gd name="connsiteY7628" fmla="*/ 1071466 h 3944039"/>
              <a:gd name="connsiteX7629" fmla="*/ 4135405 w 7127914"/>
              <a:gd name="connsiteY7629" fmla="*/ 1062039 h 3944039"/>
              <a:gd name="connsiteX7630" fmla="*/ 4166681 w 7127914"/>
              <a:gd name="connsiteY7630" fmla="*/ 1062039 h 3944039"/>
              <a:gd name="connsiteX7631" fmla="*/ 4157298 w 7127914"/>
              <a:gd name="connsiteY7631" fmla="*/ 1071466 h 3944039"/>
              <a:gd name="connsiteX7632" fmla="*/ 4166681 w 7127914"/>
              <a:gd name="connsiteY7632" fmla="*/ 1080893 h 3944039"/>
              <a:gd name="connsiteX7633" fmla="*/ 4176064 w 7127914"/>
              <a:gd name="connsiteY7633" fmla="*/ 1071466 h 3944039"/>
              <a:gd name="connsiteX7634" fmla="*/ 4166681 w 7127914"/>
              <a:gd name="connsiteY7634" fmla="*/ 1062039 h 3944039"/>
              <a:gd name="connsiteX7635" fmla="*/ 4197957 w 7127914"/>
              <a:gd name="connsiteY7635" fmla="*/ 1062039 h 3944039"/>
              <a:gd name="connsiteX7636" fmla="*/ 4188574 w 7127914"/>
              <a:gd name="connsiteY7636" fmla="*/ 1071466 h 3944039"/>
              <a:gd name="connsiteX7637" fmla="*/ 4197957 w 7127914"/>
              <a:gd name="connsiteY7637" fmla="*/ 1080893 h 3944039"/>
              <a:gd name="connsiteX7638" fmla="*/ 4207340 w 7127914"/>
              <a:gd name="connsiteY7638" fmla="*/ 1071466 h 3944039"/>
              <a:gd name="connsiteX7639" fmla="*/ 4197957 w 7127914"/>
              <a:gd name="connsiteY7639" fmla="*/ 1062039 h 3944039"/>
              <a:gd name="connsiteX7640" fmla="*/ 4229234 w 7127914"/>
              <a:gd name="connsiteY7640" fmla="*/ 1062039 h 3944039"/>
              <a:gd name="connsiteX7641" fmla="*/ 4219851 w 7127914"/>
              <a:gd name="connsiteY7641" fmla="*/ 1071466 h 3944039"/>
              <a:gd name="connsiteX7642" fmla="*/ 4229234 w 7127914"/>
              <a:gd name="connsiteY7642" fmla="*/ 1080893 h 3944039"/>
              <a:gd name="connsiteX7643" fmla="*/ 4238617 w 7127914"/>
              <a:gd name="connsiteY7643" fmla="*/ 1071466 h 3944039"/>
              <a:gd name="connsiteX7644" fmla="*/ 4229234 w 7127914"/>
              <a:gd name="connsiteY7644" fmla="*/ 1062039 h 3944039"/>
              <a:gd name="connsiteX7645" fmla="*/ 4260510 w 7127914"/>
              <a:gd name="connsiteY7645" fmla="*/ 1062039 h 3944039"/>
              <a:gd name="connsiteX7646" fmla="*/ 4251127 w 7127914"/>
              <a:gd name="connsiteY7646" fmla="*/ 1071466 h 3944039"/>
              <a:gd name="connsiteX7647" fmla="*/ 4260510 w 7127914"/>
              <a:gd name="connsiteY7647" fmla="*/ 1080893 h 3944039"/>
              <a:gd name="connsiteX7648" fmla="*/ 4269893 w 7127914"/>
              <a:gd name="connsiteY7648" fmla="*/ 1071466 h 3944039"/>
              <a:gd name="connsiteX7649" fmla="*/ 4260510 w 7127914"/>
              <a:gd name="connsiteY7649" fmla="*/ 1062039 h 3944039"/>
              <a:gd name="connsiteX7650" fmla="*/ 4291786 w 7127914"/>
              <a:gd name="connsiteY7650" fmla="*/ 1062039 h 3944039"/>
              <a:gd name="connsiteX7651" fmla="*/ 4282403 w 7127914"/>
              <a:gd name="connsiteY7651" fmla="*/ 1071466 h 3944039"/>
              <a:gd name="connsiteX7652" fmla="*/ 4291786 w 7127914"/>
              <a:gd name="connsiteY7652" fmla="*/ 1080893 h 3944039"/>
              <a:gd name="connsiteX7653" fmla="*/ 4301169 w 7127914"/>
              <a:gd name="connsiteY7653" fmla="*/ 1071466 h 3944039"/>
              <a:gd name="connsiteX7654" fmla="*/ 4291786 w 7127914"/>
              <a:gd name="connsiteY7654" fmla="*/ 1062039 h 3944039"/>
              <a:gd name="connsiteX7655" fmla="*/ 4323062 w 7127914"/>
              <a:gd name="connsiteY7655" fmla="*/ 1062039 h 3944039"/>
              <a:gd name="connsiteX7656" fmla="*/ 4313679 w 7127914"/>
              <a:gd name="connsiteY7656" fmla="*/ 1071466 h 3944039"/>
              <a:gd name="connsiteX7657" fmla="*/ 4323062 w 7127914"/>
              <a:gd name="connsiteY7657" fmla="*/ 1080893 h 3944039"/>
              <a:gd name="connsiteX7658" fmla="*/ 4332445 w 7127914"/>
              <a:gd name="connsiteY7658" fmla="*/ 1071466 h 3944039"/>
              <a:gd name="connsiteX7659" fmla="*/ 4323062 w 7127914"/>
              <a:gd name="connsiteY7659" fmla="*/ 1062039 h 3944039"/>
              <a:gd name="connsiteX7660" fmla="*/ 4354338 w 7127914"/>
              <a:gd name="connsiteY7660" fmla="*/ 1062039 h 3944039"/>
              <a:gd name="connsiteX7661" fmla="*/ 4344955 w 7127914"/>
              <a:gd name="connsiteY7661" fmla="*/ 1071466 h 3944039"/>
              <a:gd name="connsiteX7662" fmla="*/ 4354338 w 7127914"/>
              <a:gd name="connsiteY7662" fmla="*/ 1080893 h 3944039"/>
              <a:gd name="connsiteX7663" fmla="*/ 4363721 w 7127914"/>
              <a:gd name="connsiteY7663" fmla="*/ 1071466 h 3944039"/>
              <a:gd name="connsiteX7664" fmla="*/ 4354338 w 7127914"/>
              <a:gd name="connsiteY7664" fmla="*/ 1062039 h 3944039"/>
              <a:gd name="connsiteX7665" fmla="*/ 4385614 w 7127914"/>
              <a:gd name="connsiteY7665" fmla="*/ 1062039 h 3944039"/>
              <a:gd name="connsiteX7666" fmla="*/ 4376231 w 7127914"/>
              <a:gd name="connsiteY7666" fmla="*/ 1071466 h 3944039"/>
              <a:gd name="connsiteX7667" fmla="*/ 4385614 w 7127914"/>
              <a:gd name="connsiteY7667" fmla="*/ 1080893 h 3944039"/>
              <a:gd name="connsiteX7668" fmla="*/ 4394997 w 7127914"/>
              <a:gd name="connsiteY7668" fmla="*/ 1071466 h 3944039"/>
              <a:gd name="connsiteX7669" fmla="*/ 4385614 w 7127914"/>
              <a:gd name="connsiteY7669" fmla="*/ 1062039 h 3944039"/>
              <a:gd name="connsiteX7670" fmla="*/ 4416890 w 7127914"/>
              <a:gd name="connsiteY7670" fmla="*/ 1062039 h 3944039"/>
              <a:gd name="connsiteX7671" fmla="*/ 4407507 w 7127914"/>
              <a:gd name="connsiteY7671" fmla="*/ 1071466 h 3944039"/>
              <a:gd name="connsiteX7672" fmla="*/ 4416890 w 7127914"/>
              <a:gd name="connsiteY7672" fmla="*/ 1080893 h 3944039"/>
              <a:gd name="connsiteX7673" fmla="*/ 4426273 w 7127914"/>
              <a:gd name="connsiteY7673" fmla="*/ 1071466 h 3944039"/>
              <a:gd name="connsiteX7674" fmla="*/ 4416890 w 7127914"/>
              <a:gd name="connsiteY7674" fmla="*/ 1062039 h 3944039"/>
              <a:gd name="connsiteX7675" fmla="*/ 4448166 w 7127914"/>
              <a:gd name="connsiteY7675" fmla="*/ 1062039 h 3944039"/>
              <a:gd name="connsiteX7676" fmla="*/ 4438783 w 7127914"/>
              <a:gd name="connsiteY7676" fmla="*/ 1071466 h 3944039"/>
              <a:gd name="connsiteX7677" fmla="*/ 4448166 w 7127914"/>
              <a:gd name="connsiteY7677" fmla="*/ 1080893 h 3944039"/>
              <a:gd name="connsiteX7678" fmla="*/ 4457549 w 7127914"/>
              <a:gd name="connsiteY7678" fmla="*/ 1071466 h 3944039"/>
              <a:gd name="connsiteX7679" fmla="*/ 4448166 w 7127914"/>
              <a:gd name="connsiteY7679" fmla="*/ 1062039 h 3944039"/>
              <a:gd name="connsiteX7680" fmla="*/ 4479443 w 7127914"/>
              <a:gd name="connsiteY7680" fmla="*/ 1062039 h 3944039"/>
              <a:gd name="connsiteX7681" fmla="*/ 4470060 w 7127914"/>
              <a:gd name="connsiteY7681" fmla="*/ 1071466 h 3944039"/>
              <a:gd name="connsiteX7682" fmla="*/ 4479443 w 7127914"/>
              <a:gd name="connsiteY7682" fmla="*/ 1080893 h 3944039"/>
              <a:gd name="connsiteX7683" fmla="*/ 4488826 w 7127914"/>
              <a:gd name="connsiteY7683" fmla="*/ 1071466 h 3944039"/>
              <a:gd name="connsiteX7684" fmla="*/ 4479443 w 7127914"/>
              <a:gd name="connsiteY7684" fmla="*/ 1062039 h 3944039"/>
              <a:gd name="connsiteX7685" fmla="*/ 4510719 w 7127914"/>
              <a:gd name="connsiteY7685" fmla="*/ 1062039 h 3944039"/>
              <a:gd name="connsiteX7686" fmla="*/ 4501336 w 7127914"/>
              <a:gd name="connsiteY7686" fmla="*/ 1071466 h 3944039"/>
              <a:gd name="connsiteX7687" fmla="*/ 4510719 w 7127914"/>
              <a:gd name="connsiteY7687" fmla="*/ 1080893 h 3944039"/>
              <a:gd name="connsiteX7688" fmla="*/ 4520102 w 7127914"/>
              <a:gd name="connsiteY7688" fmla="*/ 1071466 h 3944039"/>
              <a:gd name="connsiteX7689" fmla="*/ 4510719 w 7127914"/>
              <a:gd name="connsiteY7689" fmla="*/ 1062039 h 3944039"/>
              <a:gd name="connsiteX7690" fmla="*/ 4541995 w 7127914"/>
              <a:gd name="connsiteY7690" fmla="*/ 1062039 h 3944039"/>
              <a:gd name="connsiteX7691" fmla="*/ 4532612 w 7127914"/>
              <a:gd name="connsiteY7691" fmla="*/ 1071466 h 3944039"/>
              <a:gd name="connsiteX7692" fmla="*/ 4541995 w 7127914"/>
              <a:gd name="connsiteY7692" fmla="*/ 1080893 h 3944039"/>
              <a:gd name="connsiteX7693" fmla="*/ 4551378 w 7127914"/>
              <a:gd name="connsiteY7693" fmla="*/ 1071466 h 3944039"/>
              <a:gd name="connsiteX7694" fmla="*/ 4541995 w 7127914"/>
              <a:gd name="connsiteY7694" fmla="*/ 1062039 h 3944039"/>
              <a:gd name="connsiteX7695" fmla="*/ 4573271 w 7127914"/>
              <a:gd name="connsiteY7695" fmla="*/ 1062039 h 3944039"/>
              <a:gd name="connsiteX7696" fmla="*/ 4563888 w 7127914"/>
              <a:gd name="connsiteY7696" fmla="*/ 1071466 h 3944039"/>
              <a:gd name="connsiteX7697" fmla="*/ 4573271 w 7127914"/>
              <a:gd name="connsiteY7697" fmla="*/ 1080893 h 3944039"/>
              <a:gd name="connsiteX7698" fmla="*/ 4582654 w 7127914"/>
              <a:gd name="connsiteY7698" fmla="*/ 1071466 h 3944039"/>
              <a:gd name="connsiteX7699" fmla="*/ 4573271 w 7127914"/>
              <a:gd name="connsiteY7699" fmla="*/ 1062039 h 3944039"/>
              <a:gd name="connsiteX7700" fmla="*/ 4604547 w 7127914"/>
              <a:gd name="connsiteY7700" fmla="*/ 1062039 h 3944039"/>
              <a:gd name="connsiteX7701" fmla="*/ 4595164 w 7127914"/>
              <a:gd name="connsiteY7701" fmla="*/ 1071466 h 3944039"/>
              <a:gd name="connsiteX7702" fmla="*/ 4604547 w 7127914"/>
              <a:gd name="connsiteY7702" fmla="*/ 1080893 h 3944039"/>
              <a:gd name="connsiteX7703" fmla="*/ 4613930 w 7127914"/>
              <a:gd name="connsiteY7703" fmla="*/ 1071466 h 3944039"/>
              <a:gd name="connsiteX7704" fmla="*/ 4604547 w 7127914"/>
              <a:gd name="connsiteY7704" fmla="*/ 1062039 h 3944039"/>
              <a:gd name="connsiteX7705" fmla="*/ 4635823 w 7127914"/>
              <a:gd name="connsiteY7705" fmla="*/ 1062039 h 3944039"/>
              <a:gd name="connsiteX7706" fmla="*/ 4626440 w 7127914"/>
              <a:gd name="connsiteY7706" fmla="*/ 1071466 h 3944039"/>
              <a:gd name="connsiteX7707" fmla="*/ 4635823 w 7127914"/>
              <a:gd name="connsiteY7707" fmla="*/ 1080893 h 3944039"/>
              <a:gd name="connsiteX7708" fmla="*/ 4645206 w 7127914"/>
              <a:gd name="connsiteY7708" fmla="*/ 1071466 h 3944039"/>
              <a:gd name="connsiteX7709" fmla="*/ 4635823 w 7127914"/>
              <a:gd name="connsiteY7709" fmla="*/ 1062039 h 3944039"/>
              <a:gd name="connsiteX7710" fmla="*/ 4667099 w 7127914"/>
              <a:gd name="connsiteY7710" fmla="*/ 1062039 h 3944039"/>
              <a:gd name="connsiteX7711" fmla="*/ 4657716 w 7127914"/>
              <a:gd name="connsiteY7711" fmla="*/ 1071466 h 3944039"/>
              <a:gd name="connsiteX7712" fmla="*/ 4667099 w 7127914"/>
              <a:gd name="connsiteY7712" fmla="*/ 1080893 h 3944039"/>
              <a:gd name="connsiteX7713" fmla="*/ 4676482 w 7127914"/>
              <a:gd name="connsiteY7713" fmla="*/ 1071466 h 3944039"/>
              <a:gd name="connsiteX7714" fmla="*/ 4667099 w 7127914"/>
              <a:gd name="connsiteY7714" fmla="*/ 1062039 h 3944039"/>
              <a:gd name="connsiteX7715" fmla="*/ 4698375 w 7127914"/>
              <a:gd name="connsiteY7715" fmla="*/ 1062039 h 3944039"/>
              <a:gd name="connsiteX7716" fmla="*/ 4688992 w 7127914"/>
              <a:gd name="connsiteY7716" fmla="*/ 1071466 h 3944039"/>
              <a:gd name="connsiteX7717" fmla="*/ 4698375 w 7127914"/>
              <a:gd name="connsiteY7717" fmla="*/ 1080893 h 3944039"/>
              <a:gd name="connsiteX7718" fmla="*/ 4707758 w 7127914"/>
              <a:gd name="connsiteY7718" fmla="*/ 1071466 h 3944039"/>
              <a:gd name="connsiteX7719" fmla="*/ 4698375 w 7127914"/>
              <a:gd name="connsiteY7719" fmla="*/ 1062039 h 3944039"/>
              <a:gd name="connsiteX7720" fmla="*/ 4729652 w 7127914"/>
              <a:gd name="connsiteY7720" fmla="*/ 1062039 h 3944039"/>
              <a:gd name="connsiteX7721" fmla="*/ 4720269 w 7127914"/>
              <a:gd name="connsiteY7721" fmla="*/ 1071466 h 3944039"/>
              <a:gd name="connsiteX7722" fmla="*/ 4729652 w 7127914"/>
              <a:gd name="connsiteY7722" fmla="*/ 1080893 h 3944039"/>
              <a:gd name="connsiteX7723" fmla="*/ 4739035 w 7127914"/>
              <a:gd name="connsiteY7723" fmla="*/ 1071466 h 3944039"/>
              <a:gd name="connsiteX7724" fmla="*/ 4729652 w 7127914"/>
              <a:gd name="connsiteY7724" fmla="*/ 1062039 h 3944039"/>
              <a:gd name="connsiteX7725" fmla="*/ 4760928 w 7127914"/>
              <a:gd name="connsiteY7725" fmla="*/ 1062039 h 3944039"/>
              <a:gd name="connsiteX7726" fmla="*/ 4751545 w 7127914"/>
              <a:gd name="connsiteY7726" fmla="*/ 1071466 h 3944039"/>
              <a:gd name="connsiteX7727" fmla="*/ 4760928 w 7127914"/>
              <a:gd name="connsiteY7727" fmla="*/ 1080893 h 3944039"/>
              <a:gd name="connsiteX7728" fmla="*/ 4770311 w 7127914"/>
              <a:gd name="connsiteY7728" fmla="*/ 1071466 h 3944039"/>
              <a:gd name="connsiteX7729" fmla="*/ 4760928 w 7127914"/>
              <a:gd name="connsiteY7729" fmla="*/ 1062039 h 3944039"/>
              <a:gd name="connsiteX7730" fmla="*/ 4792204 w 7127914"/>
              <a:gd name="connsiteY7730" fmla="*/ 1062039 h 3944039"/>
              <a:gd name="connsiteX7731" fmla="*/ 4782821 w 7127914"/>
              <a:gd name="connsiteY7731" fmla="*/ 1071466 h 3944039"/>
              <a:gd name="connsiteX7732" fmla="*/ 4792204 w 7127914"/>
              <a:gd name="connsiteY7732" fmla="*/ 1080893 h 3944039"/>
              <a:gd name="connsiteX7733" fmla="*/ 4801587 w 7127914"/>
              <a:gd name="connsiteY7733" fmla="*/ 1071466 h 3944039"/>
              <a:gd name="connsiteX7734" fmla="*/ 4792204 w 7127914"/>
              <a:gd name="connsiteY7734" fmla="*/ 1062039 h 3944039"/>
              <a:gd name="connsiteX7735" fmla="*/ 4823480 w 7127914"/>
              <a:gd name="connsiteY7735" fmla="*/ 1062039 h 3944039"/>
              <a:gd name="connsiteX7736" fmla="*/ 4814097 w 7127914"/>
              <a:gd name="connsiteY7736" fmla="*/ 1071466 h 3944039"/>
              <a:gd name="connsiteX7737" fmla="*/ 4823480 w 7127914"/>
              <a:gd name="connsiteY7737" fmla="*/ 1080893 h 3944039"/>
              <a:gd name="connsiteX7738" fmla="*/ 4832863 w 7127914"/>
              <a:gd name="connsiteY7738" fmla="*/ 1071466 h 3944039"/>
              <a:gd name="connsiteX7739" fmla="*/ 4823480 w 7127914"/>
              <a:gd name="connsiteY7739" fmla="*/ 1062039 h 3944039"/>
              <a:gd name="connsiteX7740" fmla="*/ 4854756 w 7127914"/>
              <a:gd name="connsiteY7740" fmla="*/ 1062039 h 3944039"/>
              <a:gd name="connsiteX7741" fmla="*/ 4845373 w 7127914"/>
              <a:gd name="connsiteY7741" fmla="*/ 1071466 h 3944039"/>
              <a:gd name="connsiteX7742" fmla="*/ 4854756 w 7127914"/>
              <a:gd name="connsiteY7742" fmla="*/ 1080893 h 3944039"/>
              <a:gd name="connsiteX7743" fmla="*/ 4864139 w 7127914"/>
              <a:gd name="connsiteY7743" fmla="*/ 1071466 h 3944039"/>
              <a:gd name="connsiteX7744" fmla="*/ 4854756 w 7127914"/>
              <a:gd name="connsiteY7744" fmla="*/ 1062039 h 3944039"/>
              <a:gd name="connsiteX7745" fmla="*/ 4886032 w 7127914"/>
              <a:gd name="connsiteY7745" fmla="*/ 1062039 h 3944039"/>
              <a:gd name="connsiteX7746" fmla="*/ 4876649 w 7127914"/>
              <a:gd name="connsiteY7746" fmla="*/ 1071466 h 3944039"/>
              <a:gd name="connsiteX7747" fmla="*/ 4886032 w 7127914"/>
              <a:gd name="connsiteY7747" fmla="*/ 1080893 h 3944039"/>
              <a:gd name="connsiteX7748" fmla="*/ 4895415 w 7127914"/>
              <a:gd name="connsiteY7748" fmla="*/ 1071466 h 3944039"/>
              <a:gd name="connsiteX7749" fmla="*/ 4886032 w 7127914"/>
              <a:gd name="connsiteY7749" fmla="*/ 1062039 h 3944039"/>
              <a:gd name="connsiteX7750" fmla="*/ 4917308 w 7127914"/>
              <a:gd name="connsiteY7750" fmla="*/ 1062039 h 3944039"/>
              <a:gd name="connsiteX7751" fmla="*/ 4907925 w 7127914"/>
              <a:gd name="connsiteY7751" fmla="*/ 1071466 h 3944039"/>
              <a:gd name="connsiteX7752" fmla="*/ 4917308 w 7127914"/>
              <a:gd name="connsiteY7752" fmla="*/ 1080893 h 3944039"/>
              <a:gd name="connsiteX7753" fmla="*/ 4926691 w 7127914"/>
              <a:gd name="connsiteY7753" fmla="*/ 1071466 h 3944039"/>
              <a:gd name="connsiteX7754" fmla="*/ 4917308 w 7127914"/>
              <a:gd name="connsiteY7754" fmla="*/ 1062039 h 3944039"/>
              <a:gd name="connsiteX7755" fmla="*/ 4948584 w 7127914"/>
              <a:gd name="connsiteY7755" fmla="*/ 1062039 h 3944039"/>
              <a:gd name="connsiteX7756" fmla="*/ 4939201 w 7127914"/>
              <a:gd name="connsiteY7756" fmla="*/ 1071466 h 3944039"/>
              <a:gd name="connsiteX7757" fmla="*/ 4948584 w 7127914"/>
              <a:gd name="connsiteY7757" fmla="*/ 1080893 h 3944039"/>
              <a:gd name="connsiteX7758" fmla="*/ 4957967 w 7127914"/>
              <a:gd name="connsiteY7758" fmla="*/ 1071466 h 3944039"/>
              <a:gd name="connsiteX7759" fmla="*/ 4948584 w 7127914"/>
              <a:gd name="connsiteY7759" fmla="*/ 1062039 h 3944039"/>
              <a:gd name="connsiteX7760" fmla="*/ 4979860 w 7127914"/>
              <a:gd name="connsiteY7760" fmla="*/ 1062039 h 3944039"/>
              <a:gd name="connsiteX7761" fmla="*/ 4970477 w 7127914"/>
              <a:gd name="connsiteY7761" fmla="*/ 1071466 h 3944039"/>
              <a:gd name="connsiteX7762" fmla="*/ 4979860 w 7127914"/>
              <a:gd name="connsiteY7762" fmla="*/ 1080893 h 3944039"/>
              <a:gd name="connsiteX7763" fmla="*/ 4989243 w 7127914"/>
              <a:gd name="connsiteY7763" fmla="*/ 1071466 h 3944039"/>
              <a:gd name="connsiteX7764" fmla="*/ 4979860 w 7127914"/>
              <a:gd name="connsiteY7764" fmla="*/ 1062039 h 3944039"/>
              <a:gd name="connsiteX7765" fmla="*/ 5011137 w 7127914"/>
              <a:gd name="connsiteY7765" fmla="*/ 1062039 h 3944039"/>
              <a:gd name="connsiteX7766" fmla="*/ 5001754 w 7127914"/>
              <a:gd name="connsiteY7766" fmla="*/ 1071466 h 3944039"/>
              <a:gd name="connsiteX7767" fmla="*/ 5011137 w 7127914"/>
              <a:gd name="connsiteY7767" fmla="*/ 1080893 h 3944039"/>
              <a:gd name="connsiteX7768" fmla="*/ 5020520 w 7127914"/>
              <a:gd name="connsiteY7768" fmla="*/ 1071466 h 3944039"/>
              <a:gd name="connsiteX7769" fmla="*/ 5011137 w 7127914"/>
              <a:gd name="connsiteY7769" fmla="*/ 1062039 h 3944039"/>
              <a:gd name="connsiteX7770" fmla="*/ 5042413 w 7127914"/>
              <a:gd name="connsiteY7770" fmla="*/ 1062039 h 3944039"/>
              <a:gd name="connsiteX7771" fmla="*/ 5033030 w 7127914"/>
              <a:gd name="connsiteY7771" fmla="*/ 1071466 h 3944039"/>
              <a:gd name="connsiteX7772" fmla="*/ 5042413 w 7127914"/>
              <a:gd name="connsiteY7772" fmla="*/ 1080893 h 3944039"/>
              <a:gd name="connsiteX7773" fmla="*/ 5051796 w 7127914"/>
              <a:gd name="connsiteY7773" fmla="*/ 1071466 h 3944039"/>
              <a:gd name="connsiteX7774" fmla="*/ 5042413 w 7127914"/>
              <a:gd name="connsiteY7774" fmla="*/ 1062039 h 3944039"/>
              <a:gd name="connsiteX7775" fmla="*/ 5073689 w 7127914"/>
              <a:gd name="connsiteY7775" fmla="*/ 1062039 h 3944039"/>
              <a:gd name="connsiteX7776" fmla="*/ 5064306 w 7127914"/>
              <a:gd name="connsiteY7776" fmla="*/ 1071466 h 3944039"/>
              <a:gd name="connsiteX7777" fmla="*/ 5073689 w 7127914"/>
              <a:gd name="connsiteY7777" fmla="*/ 1080893 h 3944039"/>
              <a:gd name="connsiteX7778" fmla="*/ 5083072 w 7127914"/>
              <a:gd name="connsiteY7778" fmla="*/ 1071466 h 3944039"/>
              <a:gd name="connsiteX7779" fmla="*/ 5073689 w 7127914"/>
              <a:gd name="connsiteY7779" fmla="*/ 1062039 h 3944039"/>
              <a:gd name="connsiteX7780" fmla="*/ 5104965 w 7127914"/>
              <a:gd name="connsiteY7780" fmla="*/ 1062039 h 3944039"/>
              <a:gd name="connsiteX7781" fmla="*/ 5095582 w 7127914"/>
              <a:gd name="connsiteY7781" fmla="*/ 1071466 h 3944039"/>
              <a:gd name="connsiteX7782" fmla="*/ 5104965 w 7127914"/>
              <a:gd name="connsiteY7782" fmla="*/ 1080893 h 3944039"/>
              <a:gd name="connsiteX7783" fmla="*/ 5114348 w 7127914"/>
              <a:gd name="connsiteY7783" fmla="*/ 1071466 h 3944039"/>
              <a:gd name="connsiteX7784" fmla="*/ 5104965 w 7127914"/>
              <a:gd name="connsiteY7784" fmla="*/ 1062039 h 3944039"/>
              <a:gd name="connsiteX7785" fmla="*/ 5136241 w 7127914"/>
              <a:gd name="connsiteY7785" fmla="*/ 1062039 h 3944039"/>
              <a:gd name="connsiteX7786" fmla="*/ 5126858 w 7127914"/>
              <a:gd name="connsiteY7786" fmla="*/ 1071466 h 3944039"/>
              <a:gd name="connsiteX7787" fmla="*/ 5136241 w 7127914"/>
              <a:gd name="connsiteY7787" fmla="*/ 1080893 h 3944039"/>
              <a:gd name="connsiteX7788" fmla="*/ 5145624 w 7127914"/>
              <a:gd name="connsiteY7788" fmla="*/ 1071466 h 3944039"/>
              <a:gd name="connsiteX7789" fmla="*/ 5136241 w 7127914"/>
              <a:gd name="connsiteY7789" fmla="*/ 1062039 h 3944039"/>
              <a:gd name="connsiteX7790" fmla="*/ 5167517 w 7127914"/>
              <a:gd name="connsiteY7790" fmla="*/ 1062039 h 3944039"/>
              <a:gd name="connsiteX7791" fmla="*/ 5158134 w 7127914"/>
              <a:gd name="connsiteY7791" fmla="*/ 1071466 h 3944039"/>
              <a:gd name="connsiteX7792" fmla="*/ 5167517 w 7127914"/>
              <a:gd name="connsiteY7792" fmla="*/ 1080893 h 3944039"/>
              <a:gd name="connsiteX7793" fmla="*/ 5176900 w 7127914"/>
              <a:gd name="connsiteY7793" fmla="*/ 1071466 h 3944039"/>
              <a:gd name="connsiteX7794" fmla="*/ 5167517 w 7127914"/>
              <a:gd name="connsiteY7794" fmla="*/ 1062039 h 3944039"/>
              <a:gd name="connsiteX7795" fmla="*/ 5198793 w 7127914"/>
              <a:gd name="connsiteY7795" fmla="*/ 1062039 h 3944039"/>
              <a:gd name="connsiteX7796" fmla="*/ 5189410 w 7127914"/>
              <a:gd name="connsiteY7796" fmla="*/ 1071466 h 3944039"/>
              <a:gd name="connsiteX7797" fmla="*/ 5198793 w 7127914"/>
              <a:gd name="connsiteY7797" fmla="*/ 1080893 h 3944039"/>
              <a:gd name="connsiteX7798" fmla="*/ 5208176 w 7127914"/>
              <a:gd name="connsiteY7798" fmla="*/ 1071466 h 3944039"/>
              <a:gd name="connsiteX7799" fmla="*/ 5198793 w 7127914"/>
              <a:gd name="connsiteY7799" fmla="*/ 1062039 h 3944039"/>
              <a:gd name="connsiteX7800" fmla="*/ 5230069 w 7127914"/>
              <a:gd name="connsiteY7800" fmla="*/ 1062039 h 3944039"/>
              <a:gd name="connsiteX7801" fmla="*/ 5220686 w 7127914"/>
              <a:gd name="connsiteY7801" fmla="*/ 1071466 h 3944039"/>
              <a:gd name="connsiteX7802" fmla="*/ 5230069 w 7127914"/>
              <a:gd name="connsiteY7802" fmla="*/ 1080893 h 3944039"/>
              <a:gd name="connsiteX7803" fmla="*/ 5239452 w 7127914"/>
              <a:gd name="connsiteY7803" fmla="*/ 1071466 h 3944039"/>
              <a:gd name="connsiteX7804" fmla="*/ 5230069 w 7127914"/>
              <a:gd name="connsiteY7804" fmla="*/ 1062039 h 3944039"/>
              <a:gd name="connsiteX7805" fmla="*/ 5261346 w 7127914"/>
              <a:gd name="connsiteY7805" fmla="*/ 1062039 h 3944039"/>
              <a:gd name="connsiteX7806" fmla="*/ 5251963 w 7127914"/>
              <a:gd name="connsiteY7806" fmla="*/ 1071466 h 3944039"/>
              <a:gd name="connsiteX7807" fmla="*/ 5261346 w 7127914"/>
              <a:gd name="connsiteY7807" fmla="*/ 1080893 h 3944039"/>
              <a:gd name="connsiteX7808" fmla="*/ 5270729 w 7127914"/>
              <a:gd name="connsiteY7808" fmla="*/ 1071466 h 3944039"/>
              <a:gd name="connsiteX7809" fmla="*/ 5261346 w 7127914"/>
              <a:gd name="connsiteY7809" fmla="*/ 1062039 h 3944039"/>
              <a:gd name="connsiteX7810" fmla="*/ 5292622 w 7127914"/>
              <a:gd name="connsiteY7810" fmla="*/ 1062039 h 3944039"/>
              <a:gd name="connsiteX7811" fmla="*/ 5283239 w 7127914"/>
              <a:gd name="connsiteY7811" fmla="*/ 1071466 h 3944039"/>
              <a:gd name="connsiteX7812" fmla="*/ 5292622 w 7127914"/>
              <a:gd name="connsiteY7812" fmla="*/ 1080893 h 3944039"/>
              <a:gd name="connsiteX7813" fmla="*/ 5302005 w 7127914"/>
              <a:gd name="connsiteY7813" fmla="*/ 1071466 h 3944039"/>
              <a:gd name="connsiteX7814" fmla="*/ 5292622 w 7127914"/>
              <a:gd name="connsiteY7814" fmla="*/ 1062039 h 3944039"/>
              <a:gd name="connsiteX7815" fmla="*/ 5323898 w 7127914"/>
              <a:gd name="connsiteY7815" fmla="*/ 1062039 h 3944039"/>
              <a:gd name="connsiteX7816" fmla="*/ 5314515 w 7127914"/>
              <a:gd name="connsiteY7816" fmla="*/ 1071466 h 3944039"/>
              <a:gd name="connsiteX7817" fmla="*/ 5323898 w 7127914"/>
              <a:gd name="connsiteY7817" fmla="*/ 1080893 h 3944039"/>
              <a:gd name="connsiteX7818" fmla="*/ 5333281 w 7127914"/>
              <a:gd name="connsiteY7818" fmla="*/ 1071466 h 3944039"/>
              <a:gd name="connsiteX7819" fmla="*/ 5323898 w 7127914"/>
              <a:gd name="connsiteY7819" fmla="*/ 1062039 h 3944039"/>
              <a:gd name="connsiteX7820" fmla="*/ 5355174 w 7127914"/>
              <a:gd name="connsiteY7820" fmla="*/ 1062039 h 3944039"/>
              <a:gd name="connsiteX7821" fmla="*/ 5345791 w 7127914"/>
              <a:gd name="connsiteY7821" fmla="*/ 1071466 h 3944039"/>
              <a:gd name="connsiteX7822" fmla="*/ 5355174 w 7127914"/>
              <a:gd name="connsiteY7822" fmla="*/ 1080893 h 3944039"/>
              <a:gd name="connsiteX7823" fmla="*/ 5364557 w 7127914"/>
              <a:gd name="connsiteY7823" fmla="*/ 1071466 h 3944039"/>
              <a:gd name="connsiteX7824" fmla="*/ 5355174 w 7127914"/>
              <a:gd name="connsiteY7824" fmla="*/ 1062039 h 3944039"/>
              <a:gd name="connsiteX7825" fmla="*/ 5386450 w 7127914"/>
              <a:gd name="connsiteY7825" fmla="*/ 1062039 h 3944039"/>
              <a:gd name="connsiteX7826" fmla="*/ 5377067 w 7127914"/>
              <a:gd name="connsiteY7826" fmla="*/ 1071466 h 3944039"/>
              <a:gd name="connsiteX7827" fmla="*/ 5386450 w 7127914"/>
              <a:gd name="connsiteY7827" fmla="*/ 1080893 h 3944039"/>
              <a:gd name="connsiteX7828" fmla="*/ 5395833 w 7127914"/>
              <a:gd name="connsiteY7828" fmla="*/ 1071466 h 3944039"/>
              <a:gd name="connsiteX7829" fmla="*/ 5386450 w 7127914"/>
              <a:gd name="connsiteY7829" fmla="*/ 1062039 h 3944039"/>
              <a:gd name="connsiteX7830" fmla="*/ 5417726 w 7127914"/>
              <a:gd name="connsiteY7830" fmla="*/ 1062039 h 3944039"/>
              <a:gd name="connsiteX7831" fmla="*/ 5408343 w 7127914"/>
              <a:gd name="connsiteY7831" fmla="*/ 1071466 h 3944039"/>
              <a:gd name="connsiteX7832" fmla="*/ 5417726 w 7127914"/>
              <a:gd name="connsiteY7832" fmla="*/ 1080893 h 3944039"/>
              <a:gd name="connsiteX7833" fmla="*/ 5427109 w 7127914"/>
              <a:gd name="connsiteY7833" fmla="*/ 1071466 h 3944039"/>
              <a:gd name="connsiteX7834" fmla="*/ 5417726 w 7127914"/>
              <a:gd name="connsiteY7834" fmla="*/ 1062039 h 3944039"/>
              <a:gd name="connsiteX7835" fmla="*/ 5449002 w 7127914"/>
              <a:gd name="connsiteY7835" fmla="*/ 1062039 h 3944039"/>
              <a:gd name="connsiteX7836" fmla="*/ 5439619 w 7127914"/>
              <a:gd name="connsiteY7836" fmla="*/ 1071466 h 3944039"/>
              <a:gd name="connsiteX7837" fmla="*/ 5449002 w 7127914"/>
              <a:gd name="connsiteY7837" fmla="*/ 1080893 h 3944039"/>
              <a:gd name="connsiteX7838" fmla="*/ 5458385 w 7127914"/>
              <a:gd name="connsiteY7838" fmla="*/ 1071466 h 3944039"/>
              <a:gd name="connsiteX7839" fmla="*/ 5449002 w 7127914"/>
              <a:gd name="connsiteY7839" fmla="*/ 1062039 h 3944039"/>
              <a:gd name="connsiteX7840" fmla="*/ 5480278 w 7127914"/>
              <a:gd name="connsiteY7840" fmla="*/ 1062039 h 3944039"/>
              <a:gd name="connsiteX7841" fmla="*/ 5470895 w 7127914"/>
              <a:gd name="connsiteY7841" fmla="*/ 1071466 h 3944039"/>
              <a:gd name="connsiteX7842" fmla="*/ 5480278 w 7127914"/>
              <a:gd name="connsiteY7842" fmla="*/ 1080893 h 3944039"/>
              <a:gd name="connsiteX7843" fmla="*/ 5489661 w 7127914"/>
              <a:gd name="connsiteY7843" fmla="*/ 1071466 h 3944039"/>
              <a:gd name="connsiteX7844" fmla="*/ 5480278 w 7127914"/>
              <a:gd name="connsiteY7844" fmla="*/ 1062039 h 3944039"/>
              <a:gd name="connsiteX7845" fmla="*/ 5855592 w 7127914"/>
              <a:gd name="connsiteY7845" fmla="*/ 1062039 h 3944039"/>
              <a:gd name="connsiteX7846" fmla="*/ 5846209 w 7127914"/>
              <a:gd name="connsiteY7846" fmla="*/ 1071466 h 3944039"/>
              <a:gd name="connsiteX7847" fmla="*/ 5855592 w 7127914"/>
              <a:gd name="connsiteY7847" fmla="*/ 1080893 h 3944039"/>
              <a:gd name="connsiteX7848" fmla="*/ 5864975 w 7127914"/>
              <a:gd name="connsiteY7848" fmla="*/ 1071466 h 3944039"/>
              <a:gd name="connsiteX7849" fmla="*/ 5855592 w 7127914"/>
              <a:gd name="connsiteY7849" fmla="*/ 1062039 h 3944039"/>
              <a:gd name="connsiteX7850" fmla="*/ 5886868 w 7127914"/>
              <a:gd name="connsiteY7850" fmla="*/ 1062039 h 3944039"/>
              <a:gd name="connsiteX7851" fmla="*/ 5877485 w 7127914"/>
              <a:gd name="connsiteY7851" fmla="*/ 1071466 h 3944039"/>
              <a:gd name="connsiteX7852" fmla="*/ 5886868 w 7127914"/>
              <a:gd name="connsiteY7852" fmla="*/ 1080893 h 3944039"/>
              <a:gd name="connsiteX7853" fmla="*/ 5896251 w 7127914"/>
              <a:gd name="connsiteY7853" fmla="*/ 1071466 h 3944039"/>
              <a:gd name="connsiteX7854" fmla="*/ 5886868 w 7127914"/>
              <a:gd name="connsiteY7854" fmla="*/ 1062039 h 3944039"/>
              <a:gd name="connsiteX7855" fmla="*/ 5918144 w 7127914"/>
              <a:gd name="connsiteY7855" fmla="*/ 1062039 h 3944039"/>
              <a:gd name="connsiteX7856" fmla="*/ 5908761 w 7127914"/>
              <a:gd name="connsiteY7856" fmla="*/ 1071466 h 3944039"/>
              <a:gd name="connsiteX7857" fmla="*/ 5918144 w 7127914"/>
              <a:gd name="connsiteY7857" fmla="*/ 1080893 h 3944039"/>
              <a:gd name="connsiteX7858" fmla="*/ 5927527 w 7127914"/>
              <a:gd name="connsiteY7858" fmla="*/ 1071466 h 3944039"/>
              <a:gd name="connsiteX7859" fmla="*/ 5918144 w 7127914"/>
              <a:gd name="connsiteY7859" fmla="*/ 1062039 h 3944039"/>
              <a:gd name="connsiteX7860" fmla="*/ 882689 w 7127914"/>
              <a:gd name="connsiteY7860" fmla="*/ 1093462 h 3944039"/>
              <a:gd name="connsiteX7861" fmla="*/ 873306 w 7127914"/>
              <a:gd name="connsiteY7861" fmla="*/ 1102889 h 3944039"/>
              <a:gd name="connsiteX7862" fmla="*/ 882689 w 7127914"/>
              <a:gd name="connsiteY7862" fmla="*/ 1112316 h 3944039"/>
              <a:gd name="connsiteX7863" fmla="*/ 892072 w 7127914"/>
              <a:gd name="connsiteY7863" fmla="*/ 1102889 h 3944039"/>
              <a:gd name="connsiteX7864" fmla="*/ 882689 w 7127914"/>
              <a:gd name="connsiteY7864" fmla="*/ 1093462 h 3944039"/>
              <a:gd name="connsiteX7865" fmla="*/ 913965 w 7127914"/>
              <a:gd name="connsiteY7865" fmla="*/ 1093462 h 3944039"/>
              <a:gd name="connsiteX7866" fmla="*/ 904582 w 7127914"/>
              <a:gd name="connsiteY7866" fmla="*/ 1102889 h 3944039"/>
              <a:gd name="connsiteX7867" fmla="*/ 913965 w 7127914"/>
              <a:gd name="connsiteY7867" fmla="*/ 1112316 h 3944039"/>
              <a:gd name="connsiteX7868" fmla="*/ 923348 w 7127914"/>
              <a:gd name="connsiteY7868" fmla="*/ 1102889 h 3944039"/>
              <a:gd name="connsiteX7869" fmla="*/ 913965 w 7127914"/>
              <a:gd name="connsiteY7869" fmla="*/ 1093462 h 3944039"/>
              <a:gd name="connsiteX7870" fmla="*/ 945241 w 7127914"/>
              <a:gd name="connsiteY7870" fmla="*/ 1093462 h 3944039"/>
              <a:gd name="connsiteX7871" fmla="*/ 935858 w 7127914"/>
              <a:gd name="connsiteY7871" fmla="*/ 1102889 h 3944039"/>
              <a:gd name="connsiteX7872" fmla="*/ 945241 w 7127914"/>
              <a:gd name="connsiteY7872" fmla="*/ 1112316 h 3944039"/>
              <a:gd name="connsiteX7873" fmla="*/ 954624 w 7127914"/>
              <a:gd name="connsiteY7873" fmla="*/ 1102889 h 3944039"/>
              <a:gd name="connsiteX7874" fmla="*/ 945241 w 7127914"/>
              <a:gd name="connsiteY7874" fmla="*/ 1093462 h 3944039"/>
              <a:gd name="connsiteX7875" fmla="*/ 976517 w 7127914"/>
              <a:gd name="connsiteY7875" fmla="*/ 1093462 h 3944039"/>
              <a:gd name="connsiteX7876" fmla="*/ 967134 w 7127914"/>
              <a:gd name="connsiteY7876" fmla="*/ 1102889 h 3944039"/>
              <a:gd name="connsiteX7877" fmla="*/ 976517 w 7127914"/>
              <a:gd name="connsiteY7877" fmla="*/ 1112316 h 3944039"/>
              <a:gd name="connsiteX7878" fmla="*/ 985900 w 7127914"/>
              <a:gd name="connsiteY7878" fmla="*/ 1102889 h 3944039"/>
              <a:gd name="connsiteX7879" fmla="*/ 976517 w 7127914"/>
              <a:gd name="connsiteY7879" fmla="*/ 1093462 h 3944039"/>
              <a:gd name="connsiteX7880" fmla="*/ 1007793 w 7127914"/>
              <a:gd name="connsiteY7880" fmla="*/ 1093462 h 3944039"/>
              <a:gd name="connsiteX7881" fmla="*/ 998410 w 7127914"/>
              <a:gd name="connsiteY7881" fmla="*/ 1102889 h 3944039"/>
              <a:gd name="connsiteX7882" fmla="*/ 1007793 w 7127914"/>
              <a:gd name="connsiteY7882" fmla="*/ 1112316 h 3944039"/>
              <a:gd name="connsiteX7883" fmla="*/ 1017176 w 7127914"/>
              <a:gd name="connsiteY7883" fmla="*/ 1102889 h 3944039"/>
              <a:gd name="connsiteX7884" fmla="*/ 1007793 w 7127914"/>
              <a:gd name="connsiteY7884" fmla="*/ 1093462 h 3944039"/>
              <a:gd name="connsiteX7885" fmla="*/ 1039069 w 7127914"/>
              <a:gd name="connsiteY7885" fmla="*/ 1093462 h 3944039"/>
              <a:gd name="connsiteX7886" fmla="*/ 1029686 w 7127914"/>
              <a:gd name="connsiteY7886" fmla="*/ 1102889 h 3944039"/>
              <a:gd name="connsiteX7887" fmla="*/ 1039069 w 7127914"/>
              <a:gd name="connsiteY7887" fmla="*/ 1112316 h 3944039"/>
              <a:gd name="connsiteX7888" fmla="*/ 1048452 w 7127914"/>
              <a:gd name="connsiteY7888" fmla="*/ 1102889 h 3944039"/>
              <a:gd name="connsiteX7889" fmla="*/ 1039069 w 7127914"/>
              <a:gd name="connsiteY7889" fmla="*/ 1093462 h 3944039"/>
              <a:gd name="connsiteX7890" fmla="*/ 1070346 w 7127914"/>
              <a:gd name="connsiteY7890" fmla="*/ 1093462 h 3944039"/>
              <a:gd name="connsiteX7891" fmla="*/ 1060963 w 7127914"/>
              <a:gd name="connsiteY7891" fmla="*/ 1102889 h 3944039"/>
              <a:gd name="connsiteX7892" fmla="*/ 1070346 w 7127914"/>
              <a:gd name="connsiteY7892" fmla="*/ 1112316 h 3944039"/>
              <a:gd name="connsiteX7893" fmla="*/ 1079729 w 7127914"/>
              <a:gd name="connsiteY7893" fmla="*/ 1102889 h 3944039"/>
              <a:gd name="connsiteX7894" fmla="*/ 1070346 w 7127914"/>
              <a:gd name="connsiteY7894" fmla="*/ 1093462 h 3944039"/>
              <a:gd name="connsiteX7895" fmla="*/ 1101622 w 7127914"/>
              <a:gd name="connsiteY7895" fmla="*/ 1093462 h 3944039"/>
              <a:gd name="connsiteX7896" fmla="*/ 1092239 w 7127914"/>
              <a:gd name="connsiteY7896" fmla="*/ 1102889 h 3944039"/>
              <a:gd name="connsiteX7897" fmla="*/ 1101622 w 7127914"/>
              <a:gd name="connsiteY7897" fmla="*/ 1112316 h 3944039"/>
              <a:gd name="connsiteX7898" fmla="*/ 1111005 w 7127914"/>
              <a:gd name="connsiteY7898" fmla="*/ 1102889 h 3944039"/>
              <a:gd name="connsiteX7899" fmla="*/ 1101622 w 7127914"/>
              <a:gd name="connsiteY7899" fmla="*/ 1093462 h 3944039"/>
              <a:gd name="connsiteX7900" fmla="*/ 1132898 w 7127914"/>
              <a:gd name="connsiteY7900" fmla="*/ 1093462 h 3944039"/>
              <a:gd name="connsiteX7901" fmla="*/ 1123515 w 7127914"/>
              <a:gd name="connsiteY7901" fmla="*/ 1102889 h 3944039"/>
              <a:gd name="connsiteX7902" fmla="*/ 1132898 w 7127914"/>
              <a:gd name="connsiteY7902" fmla="*/ 1112316 h 3944039"/>
              <a:gd name="connsiteX7903" fmla="*/ 1142281 w 7127914"/>
              <a:gd name="connsiteY7903" fmla="*/ 1102889 h 3944039"/>
              <a:gd name="connsiteX7904" fmla="*/ 1132898 w 7127914"/>
              <a:gd name="connsiteY7904" fmla="*/ 1093462 h 3944039"/>
              <a:gd name="connsiteX7905" fmla="*/ 1164174 w 7127914"/>
              <a:gd name="connsiteY7905" fmla="*/ 1093462 h 3944039"/>
              <a:gd name="connsiteX7906" fmla="*/ 1154791 w 7127914"/>
              <a:gd name="connsiteY7906" fmla="*/ 1102889 h 3944039"/>
              <a:gd name="connsiteX7907" fmla="*/ 1164174 w 7127914"/>
              <a:gd name="connsiteY7907" fmla="*/ 1112316 h 3944039"/>
              <a:gd name="connsiteX7908" fmla="*/ 1173557 w 7127914"/>
              <a:gd name="connsiteY7908" fmla="*/ 1102889 h 3944039"/>
              <a:gd name="connsiteX7909" fmla="*/ 1164174 w 7127914"/>
              <a:gd name="connsiteY7909" fmla="*/ 1093462 h 3944039"/>
              <a:gd name="connsiteX7910" fmla="*/ 1195450 w 7127914"/>
              <a:gd name="connsiteY7910" fmla="*/ 1093462 h 3944039"/>
              <a:gd name="connsiteX7911" fmla="*/ 1186067 w 7127914"/>
              <a:gd name="connsiteY7911" fmla="*/ 1102889 h 3944039"/>
              <a:gd name="connsiteX7912" fmla="*/ 1195450 w 7127914"/>
              <a:gd name="connsiteY7912" fmla="*/ 1112316 h 3944039"/>
              <a:gd name="connsiteX7913" fmla="*/ 1204833 w 7127914"/>
              <a:gd name="connsiteY7913" fmla="*/ 1102889 h 3944039"/>
              <a:gd name="connsiteX7914" fmla="*/ 1195450 w 7127914"/>
              <a:gd name="connsiteY7914" fmla="*/ 1093462 h 3944039"/>
              <a:gd name="connsiteX7915" fmla="*/ 1226726 w 7127914"/>
              <a:gd name="connsiteY7915" fmla="*/ 1093462 h 3944039"/>
              <a:gd name="connsiteX7916" fmla="*/ 1217343 w 7127914"/>
              <a:gd name="connsiteY7916" fmla="*/ 1102889 h 3944039"/>
              <a:gd name="connsiteX7917" fmla="*/ 1226726 w 7127914"/>
              <a:gd name="connsiteY7917" fmla="*/ 1112316 h 3944039"/>
              <a:gd name="connsiteX7918" fmla="*/ 1236109 w 7127914"/>
              <a:gd name="connsiteY7918" fmla="*/ 1102889 h 3944039"/>
              <a:gd name="connsiteX7919" fmla="*/ 1226726 w 7127914"/>
              <a:gd name="connsiteY7919" fmla="*/ 1093462 h 3944039"/>
              <a:gd name="connsiteX7920" fmla="*/ 1258002 w 7127914"/>
              <a:gd name="connsiteY7920" fmla="*/ 1093462 h 3944039"/>
              <a:gd name="connsiteX7921" fmla="*/ 1248619 w 7127914"/>
              <a:gd name="connsiteY7921" fmla="*/ 1102889 h 3944039"/>
              <a:gd name="connsiteX7922" fmla="*/ 1258002 w 7127914"/>
              <a:gd name="connsiteY7922" fmla="*/ 1112316 h 3944039"/>
              <a:gd name="connsiteX7923" fmla="*/ 1267385 w 7127914"/>
              <a:gd name="connsiteY7923" fmla="*/ 1102889 h 3944039"/>
              <a:gd name="connsiteX7924" fmla="*/ 1258002 w 7127914"/>
              <a:gd name="connsiteY7924" fmla="*/ 1093462 h 3944039"/>
              <a:gd name="connsiteX7925" fmla="*/ 1289278 w 7127914"/>
              <a:gd name="connsiteY7925" fmla="*/ 1093462 h 3944039"/>
              <a:gd name="connsiteX7926" fmla="*/ 1279895 w 7127914"/>
              <a:gd name="connsiteY7926" fmla="*/ 1102889 h 3944039"/>
              <a:gd name="connsiteX7927" fmla="*/ 1289278 w 7127914"/>
              <a:gd name="connsiteY7927" fmla="*/ 1112316 h 3944039"/>
              <a:gd name="connsiteX7928" fmla="*/ 1298661 w 7127914"/>
              <a:gd name="connsiteY7928" fmla="*/ 1102889 h 3944039"/>
              <a:gd name="connsiteX7929" fmla="*/ 1289278 w 7127914"/>
              <a:gd name="connsiteY7929" fmla="*/ 1093462 h 3944039"/>
              <a:gd name="connsiteX7930" fmla="*/ 1320554 w 7127914"/>
              <a:gd name="connsiteY7930" fmla="*/ 1093462 h 3944039"/>
              <a:gd name="connsiteX7931" fmla="*/ 1311171 w 7127914"/>
              <a:gd name="connsiteY7931" fmla="*/ 1102889 h 3944039"/>
              <a:gd name="connsiteX7932" fmla="*/ 1320554 w 7127914"/>
              <a:gd name="connsiteY7932" fmla="*/ 1112316 h 3944039"/>
              <a:gd name="connsiteX7933" fmla="*/ 1329937 w 7127914"/>
              <a:gd name="connsiteY7933" fmla="*/ 1102889 h 3944039"/>
              <a:gd name="connsiteX7934" fmla="*/ 1320554 w 7127914"/>
              <a:gd name="connsiteY7934" fmla="*/ 1093462 h 3944039"/>
              <a:gd name="connsiteX7935" fmla="*/ 1351831 w 7127914"/>
              <a:gd name="connsiteY7935" fmla="*/ 1093462 h 3944039"/>
              <a:gd name="connsiteX7936" fmla="*/ 1342448 w 7127914"/>
              <a:gd name="connsiteY7936" fmla="*/ 1102889 h 3944039"/>
              <a:gd name="connsiteX7937" fmla="*/ 1351831 w 7127914"/>
              <a:gd name="connsiteY7937" fmla="*/ 1112316 h 3944039"/>
              <a:gd name="connsiteX7938" fmla="*/ 1361214 w 7127914"/>
              <a:gd name="connsiteY7938" fmla="*/ 1102889 h 3944039"/>
              <a:gd name="connsiteX7939" fmla="*/ 1351831 w 7127914"/>
              <a:gd name="connsiteY7939" fmla="*/ 1093462 h 3944039"/>
              <a:gd name="connsiteX7940" fmla="*/ 1383107 w 7127914"/>
              <a:gd name="connsiteY7940" fmla="*/ 1093462 h 3944039"/>
              <a:gd name="connsiteX7941" fmla="*/ 1373724 w 7127914"/>
              <a:gd name="connsiteY7941" fmla="*/ 1102889 h 3944039"/>
              <a:gd name="connsiteX7942" fmla="*/ 1383107 w 7127914"/>
              <a:gd name="connsiteY7942" fmla="*/ 1112316 h 3944039"/>
              <a:gd name="connsiteX7943" fmla="*/ 1392490 w 7127914"/>
              <a:gd name="connsiteY7943" fmla="*/ 1102889 h 3944039"/>
              <a:gd name="connsiteX7944" fmla="*/ 1383107 w 7127914"/>
              <a:gd name="connsiteY7944" fmla="*/ 1093462 h 3944039"/>
              <a:gd name="connsiteX7945" fmla="*/ 1414383 w 7127914"/>
              <a:gd name="connsiteY7945" fmla="*/ 1093462 h 3944039"/>
              <a:gd name="connsiteX7946" fmla="*/ 1405000 w 7127914"/>
              <a:gd name="connsiteY7946" fmla="*/ 1102889 h 3944039"/>
              <a:gd name="connsiteX7947" fmla="*/ 1414383 w 7127914"/>
              <a:gd name="connsiteY7947" fmla="*/ 1112316 h 3944039"/>
              <a:gd name="connsiteX7948" fmla="*/ 1423766 w 7127914"/>
              <a:gd name="connsiteY7948" fmla="*/ 1102889 h 3944039"/>
              <a:gd name="connsiteX7949" fmla="*/ 1414383 w 7127914"/>
              <a:gd name="connsiteY7949" fmla="*/ 1093462 h 3944039"/>
              <a:gd name="connsiteX7950" fmla="*/ 1445659 w 7127914"/>
              <a:gd name="connsiteY7950" fmla="*/ 1093462 h 3944039"/>
              <a:gd name="connsiteX7951" fmla="*/ 1436276 w 7127914"/>
              <a:gd name="connsiteY7951" fmla="*/ 1102889 h 3944039"/>
              <a:gd name="connsiteX7952" fmla="*/ 1445659 w 7127914"/>
              <a:gd name="connsiteY7952" fmla="*/ 1112316 h 3944039"/>
              <a:gd name="connsiteX7953" fmla="*/ 1455042 w 7127914"/>
              <a:gd name="connsiteY7953" fmla="*/ 1102889 h 3944039"/>
              <a:gd name="connsiteX7954" fmla="*/ 1445659 w 7127914"/>
              <a:gd name="connsiteY7954" fmla="*/ 1093462 h 3944039"/>
              <a:gd name="connsiteX7955" fmla="*/ 1476935 w 7127914"/>
              <a:gd name="connsiteY7955" fmla="*/ 1093462 h 3944039"/>
              <a:gd name="connsiteX7956" fmla="*/ 1467552 w 7127914"/>
              <a:gd name="connsiteY7956" fmla="*/ 1102889 h 3944039"/>
              <a:gd name="connsiteX7957" fmla="*/ 1476935 w 7127914"/>
              <a:gd name="connsiteY7957" fmla="*/ 1112316 h 3944039"/>
              <a:gd name="connsiteX7958" fmla="*/ 1486318 w 7127914"/>
              <a:gd name="connsiteY7958" fmla="*/ 1102889 h 3944039"/>
              <a:gd name="connsiteX7959" fmla="*/ 1476935 w 7127914"/>
              <a:gd name="connsiteY7959" fmla="*/ 1093462 h 3944039"/>
              <a:gd name="connsiteX7960" fmla="*/ 1508211 w 7127914"/>
              <a:gd name="connsiteY7960" fmla="*/ 1093462 h 3944039"/>
              <a:gd name="connsiteX7961" fmla="*/ 1498828 w 7127914"/>
              <a:gd name="connsiteY7961" fmla="*/ 1102889 h 3944039"/>
              <a:gd name="connsiteX7962" fmla="*/ 1508211 w 7127914"/>
              <a:gd name="connsiteY7962" fmla="*/ 1112316 h 3944039"/>
              <a:gd name="connsiteX7963" fmla="*/ 1517594 w 7127914"/>
              <a:gd name="connsiteY7963" fmla="*/ 1102889 h 3944039"/>
              <a:gd name="connsiteX7964" fmla="*/ 1508211 w 7127914"/>
              <a:gd name="connsiteY7964" fmla="*/ 1093462 h 3944039"/>
              <a:gd name="connsiteX7965" fmla="*/ 1539487 w 7127914"/>
              <a:gd name="connsiteY7965" fmla="*/ 1093462 h 3944039"/>
              <a:gd name="connsiteX7966" fmla="*/ 1530104 w 7127914"/>
              <a:gd name="connsiteY7966" fmla="*/ 1102889 h 3944039"/>
              <a:gd name="connsiteX7967" fmla="*/ 1539487 w 7127914"/>
              <a:gd name="connsiteY7967" fmla="*/ 1112316 h 3944039"/>
              <a:gd name="connsiteX7968" fmla="*/ 1548870 w 7127914"/>
              <a:gd name="connsiteY7968" fmla="*/ 1102889 h 3944039"/>
              <a:gd name="connsiteX7969" fmla="*/ 1539487 w 7127914"/>
              <a:gd name="connsiteY7969" fmla="*/ 1093462 h 3944039"/>
              <a:gd name="connsiteX7970" fmla="*/ 1570763 w 7127914"/>
              <a:gd name="connsiteY7970" fmla="*/ 1093462 h 3944039"/>
              <a:gd name="connsiteX7971" fmla="*/ 1561380 w 7127914"/>
              <a:gd name="connsiteY7971" fmla="*/ 1102889 h 3944039"/>
              <a:gd name="connsiteX7972" fmla="*/ 1570763 w 7127914"/>
              <a:gd name="connsiteY7972" fmla="*/ 1112316 h 3944039"/>
              <a:gd name="connsiteX7973" fmla="*/ 1580146 w 7127914"/>
              <a:gd name="connsiteY7973" fmla="*/ 1102889 h 3944039"/>
              <a:gd name="connsiteX7974" fmla="*/ 1570763 w 7127914"/>
              <a:gd name="connsiteY7974" fmla="*/ 1093462 h 3944039"/>
              <a:gd name="connsiteX7975" fmla="*/ 1602040 w 7127914"/>
              <a:gd name="connsiteY7975" fmla="*/ 1093462 h 3944039"/>
              <a:gd name="connsiteX7976" fmla="*/ 1592657 w 7127914"/>
              <a:gd name="connsiteY7976" fmla="*/ 1102889 h 3944039"/>
              <a:gd name="connsiteX7977" fmla="*/ 1602040 w 7127914"/>
              <a:gd name="connsiteY7977" fmla="*/ 1112316 h 3944039"/>
              <a:gd name="connsiteX7978" fmla="*/ 1611423 w 7127914"/>
              <a:gd name="connsiteY7978" fmla="*/ 1102889 h 3944039"/>
              <a:gd name="connsiteX7979" fmla="*/ 1602040 w 7127914"/>
              <a:gd name="connsiteY7979" fmla="*/ 1093462 h 3944039"/>
              <a:gd name="connsiteX7980" fmla="*/ 1633316 w 7127914"/>
              <a:gd name="connsiteY7980" fmla="*/ 1093462 h 3944039"/>
              <a:gd name="connsiteX7981" fmla="*/ 1623933 w 7127914"/>
              <a:gd name="connsiteY7981" fmla="*/ 1102889 h 3944039"/>
              <a:gd name="connsiteX7982" fmla="*/ 1633316 w 7127914"/>
              <a:gd name="connsiteY7982" fmla="*/ 1112316 h 3944039"/>
              <a:gd name="connsiteX7983" fmla="*/ 1642699 w 7127914"/>
              <a:gd name="connsiteY7983" fmla="*/ 1102889 h 3944039"/>
              <a:gd name="connsiteX7984" fmla="*/ 1633316 w 7127914"/>
              <a:gd name="connsiteY7984" fmla="*/ 1093462 h 3944039"/>
              <a:gd name="connsiteX7985" fmla="*/ 1664592 w 7127914"/>
              <a:gd name="connsiteY7985" fmla="*/ 1093462 h 3944039"/>
              <a:gd name="connsiteX7986" fmla="*/ 1655209 w 7127914"/>
              <a:gd name="connsiteY7986" fmla="*/ 1102889 h 3944039"/>
              <a:gd name="connsiteX7987" fmla="*/ 1664592 w 7127914"/>
              <a:gd name="connsiteY7987" fmla="*/ 1112316 h 3944039"/>
              <a:gd name="connsiteX7988" fmla="*/ 1673975 w 7127914"/>
              <a:gd name="connsiteY7988" fmla="*/ 1102889 h 3944039"/>
              <a:gd name="connsiteX7989" fmla="*/ 1664592 w 7127914"/>
              <a:gd name="connsiteY7989" fmla="*/ 1093462 h 3944039"/>
              <a:gd name="connsiteX7990" fmla="*/ 1695868 w 7127914"/>
              <a:gd name="connsiteY7990" fmla="*/ 1093462 h 3944039"/>
              <a:gd name="connsiteX7991" fmla="*/ 1686485 w 7127914"/>
              <a:gd name="connsiteY7991" fmla="*/ 1102889 h 3944039"/>
              <a:gd name="connsiteX7992" fmla="*/ 1695868 w 7127914"/>
              <a:gd name="connsiteY7992" fmla="*/ 1112316 h 3944039"/>
              <a:gd name="connsiteX7993" fmla="*/ 1705251 w 7127914"/>
              <a:gd name="connsiteY7993" fmla="*/ 1102889 h 3944039"/>
              <a:gd name="connsiteX7994" fmla="*/ 1695868 w 7127914"/>
              <a:gd name="connsiteY7994" fmla="*/ 1093462 h 3944039"/>
              <a:gd name="connsiteX7995" fmla="*/ 1758420 w 7127914"/>
              <a:gd name="connsiteY7995" fmla="*/ 1093462 h 3944039"/>
              <a:gd name="connsiteX7996" fmla="*/ 1749037 w 7127914"/>
              <a:gd name="connsiteY7996" fmla="*/ 1102889 h 3944039"/>
              <a:gd name="connsiteX7997" fmla="*/ 1758420 w 7127914"/>
              <a:gd name="connsiteY7997" fmla="*/ 1112316 h 3944039"/>
              <a:gd name="connsiteX7998" fmla="*/ 1767803 w 7127914"/>
              <a:gd name="connsiteY7998" fmla="*/ 1102889 h 3944039"/>
              <a:gd name="connsiteX7999" fmla="*/ 1758420 w 7127914"/>
              <a:gd name="connsiteY7999" fmla="*/ 1093462 h 3944039"/>
              <a:gd name="connsiteX8000" fmla="*/ 1789696 w 7127914"/>
              <a:gd name="connsiteY8000" fmla="*/ 1093462 h 3944039"/>
              <a:gd name="connsiteX8001" fmla="*/ 1780313 w 7127914"/>
              <a:gd name="connsiteY8001" fmla="*/ 1102889 h 3944039"/>
              <a:gd name="connsiteX8002" fmla="*/ 1789696 w 7127914"/>
              <a:gd name="connsiteY8002" fmla="*/ 1112316 h 3944039"/>
              <a:gd name="connsiteX8003" fmla="*/ 1799079 w 7127914"/>
              <a:gd name="connsiteY8003" fmla="*/ 1102889 h 3944039"/>
              <a:gd name="connsiteX8004" fmla="*/ 1789696 w 7127914"/>
              <a:gd name="connsiteY8004" fmla="*/ 1093462 h 3944039"/>
              <a:gd name="connsiteX8005" fmla="*/ 1820972 w 7127914"/>
              <a:gd name="connsiteY8005" fmla="*/ 1093462 h 3944039"/>
              <a:gd name="connsiteX8006" fmla="*/ 1811589 w 7127914"/>
              <a:gd name="connsiteY8006" fmla="*/ 1102889 h 3944039"/>
              <a:gd name="connsiteX8007" fmla="*/ 1820972 w 7127914"/>
              <a:gd name="connsiteY8007" fmla="*/ 1112316 h 3944039"/>
              <a:gd name="connsiteX8008" fmla="*/ 1830355 w 7127914"/>
              <a:gd name="connsiteY8008" fmla="*/ 1102889 h 3944039"/>
              <a:gd name="connsiteX8009" fmla="*/ 1820972 w 7127914"/>
              <a:gd name="connsiteY8009" fmla="*/ 1093462 h 3944039"/>
              <a:gd name="connsiteX8010" fmla="*/ 1852249 w 7127914"/>
              <a:gd name="connsiteY8010" fmla="*/ 1093462 h 3944039"/>
              <a:gd name="connsiteX8011" fmla="*/ 1842866 w 7127914"/>
              <a:gd name="connsiteY8011" fmla="*/ 1102889 h 3944039"/>
              <a:gd name="connsiteX8012" fmla="*/ 1852249 w 7127914"/>
              <a:gd name="connsiteY8012" fmla="*/ 1112316 h 3944039"/>
              <a:gd name="connsiteX8013" fmla="*/ 1861632 w 7127914"/>
              <a:gd name="connsiteY8013" fmla="*/ 1102889 h 3944039"/>
              <a:gd name="connsiteX8014" fmla="*/ 1852249 w 7127914"/>
              <a:gd name="connsiteY8014" fmla="*/ 1093462 h 3944039"/>
              <a:gd name="connsiteX8015" fmla="*/ 1883525 w 7127914"/>
              <a:gd name="connsiteY8015" fmla="*/ 1093462 h 3944039"/>
              <a:gd name="connsiteX8016" fmla="*/ 1874142 w 7127914"/>
              <a:gd name="connsiteY8016" fmla="*/ 1102889 h 3944039"/>
              <a:gd name="connsiteX8017" fmla="*/ 1883525 w 7127914"/>
              <a:gd name="connsiteY8017" fmla="*/ 1112316 h 3944039"/>
              <a:gd name="connsiteX8018" fmla="*/ 1892908 w 7127914"/>
              <a:gd name="connsiteY8018" fmla="*/ 1102889 h 3944039"/>
              <a:gd name="connsiteX8019" fmla="*/ 1883525 w 7127914"/>
              <a:gd name="connsiteY8019" fmla="*/ 1093462 h 3944039"/>
              <a:gd name="connsiteX8020" fmla="*/ 1914801 w 7127914"/>
              <a:gd name="connsiteY8020" fmla="*/ 1093462 h 3944039"/>
              <a:gd name="connsiteX8021" fmla="*/ 1905418 w 7127914"/>
              <a:gd name="connsiteY8021" fmla="*/ 1102889 h 3944039"/>
              <a:gd name="connsiteX8022" fmla="*/ 1914801 w 7127914"/>
              <a:gd name="connsiteY8022" fmla="*/ 1112316 h 3944039"/>
              <a:gd name="connsiteX8023" fmla="*/ 1924184 w 7127914"/>
              <a:gd name="connsiteY8023" fmla="*/ 1102889 h 3944039"/>
              <a:gd name="connsiteX8024" fmla="*/ 1914801 w 7127914"/>
              <a:gd name="connsiteY8024" fmla="*/ 1093462 h 3944039"/>
              <a:gd name="connsiteX8025" fmla="*/ 1946077 w 7127914"/>
              <a:gd name="connsiteY8025" fmla="*/ 1093462 h 3944039"/>
              <a:gd name="connsiteX8026" fmla="*/ 1936694 w 7127914"/>
              <a:gd name="connsiteY8026" fmla="*/ 1102889 h 3944039"/>
              <a:gd name="connsiteX8027" fmla="*/ 1946077 w 7127914"/>
              <a:gd name="connsiteY8027" fmla="*/ 1112316 h 3944039"/>
              <a:gd name="connsiteX8028" fmla="*/ 1955460 w 7127914"/>
              <a:gd name="connsiteY8028" fmla="*/ 1102889 h 3944039"/>
              <a:gd name="connsiteX8029" fmla="*/ 1946077 w 7127914"/>
              <a:gd name="connsiteY8029" fmla="*/ 1093462 h 3944039"/>
              <a:gd name="connsiteX8030" fmla="*/ 1977353 w 7127914"/>
              <a:gd name="connsiteY8030" fmla="*/ 1093462 h 3944039"/>
              <a:gd name="connsiteX8031" fmla="*/ 1967970 w 7127914"/>
              <a:gd name="connsiteY8031" fmla="*/ 1102889 h 3944039"/>
              <a:gd name="connsiteX8032" fmla="*/ 1977353 w 7127914"/>
              <a:gd name="connsiteY8032" fmla="*/ 1112316 h 3944039"/>
              <a:gd name="connsiteX8033" fmla="*/ 1986736 w 7127914"/>
              <a:gd name="connsiteY8033" fmla="*/ 1102889 h 3944039"/>
              <a:gd name="connsiteX8034" fmla="*/ 1977353 w 7127914"/>
              <a:gd name="connsiteY8034" fmla="*/ 1093462 h 3944039"/>
              <a:gd name="connsiteX8035" fmla="*/ 2008629 w 7127914"/>
              <a:gd name="connsiteY8035" fmla="*/ 1093462 h 3944039"/>
              <a:gd name="connsiteX8036" fmla="*/ 1999246 w 7127914"/>
              <a:gd name="connsiteY8036" fmla="*/ 1102889 h 3944039"/>
              <a:gd name="connsiteX8037" fmla="*/ 2008629 w 7127914"/>
              <a:gd name="connsiteY8037" fmla="*/ 1112316 h 3944039"/>
              <a:gd name="connsiteX8038" fmla="*/ 2018012 w 7127914"/>
              <a:gd name="connsiteY8038" fmla="*/ 1102889 h 3944039"/>
              <a:gd name="connsiteX8039" fmla="*/ 2008629 w 7127914"/>
              <a:gd name="connsiteY8039" fmla="*/ 1093462 h 3944039"/>
              <a:gd name="connsiteX8040" fmla="*/ 2039905 w 7127914"/>
              <a:gd name="connsiteY8040" fmla="*/ 1093462 h 3944039"/>
              <a:gd name="connsiteX8041" fmla="*/ 2030522 w 7127914"/>
              <a:gd name="connsiteY8041" fmla="*/ 1102889 h 3944039"/>
              <a:gd name="connsiteX8042" fmla="*/ 2039905 w 7127914"/>
              <a:gd name="connsiteY8042" fmla="*/ 1112316 h 3944039"/>
              <a:gd name="connsiteX8043" fmla="*/ 2049288 w 7127914"/>
              <a:gd name="connsiteY8043" fmla="*/ 1102889 h 3944039"/>
              <a:gd name="connsiteX8044" fmla="*/ 2039905 w 7127914"/>
              <a:gd name="connsiteY8044" fmla="*/ 1093462 h 3944039"/>
              <a:gd name="connsiteX8045" fmla="*/ 2071181 w 7127914"/>
              <a:gd name="connsiteY8045" fmla="*/ 1093462 h 3944039"/>
              <a:gd name="connsiteX8046" fmla="*/ 2061798 w 7127914"/>
              <a:gd name="connsiteY8046" fmla="*/ 1102889 h 3944039"/>
              <a:gd name="connsiteX8047" fmla="*/ 2071181 w 7127914"/>
              <a:gd name="connsiteY8047" fmla="*/ 1112316 h 3944039"/>
              <a:gd name="connsiteX8048" fmla="*/ 2080564 w 7127914"/>
              <a:gd name="connsiteY8048" fmla="*/ 1102889 h 3944039"/>
              <a:gd name="connsiteX8049" fmla="*/ 2071181 w 7127914"/>
              <a:gd name="connsiteY8049" fmla="*/ 1093462 h 3944039"/>
              <a:gd name="connsiteX8050" fmla="*/ 2102457 w 7127914"/>
              <a:gd name="connsiteY8050" fmla="*/ 1093462 h 3944039"/>
              <a:gd name="connsiteX8051" fmla="*/ 2093074 w 7127914"/>
              <a:gd name="connsiteY8051" fmla="*/ 1102889 h 3944039"/>
              <a:gd name="connsiteX8052" fmla="*/ 2102457 w 7127914"/>
              <a:gd name="connsiteY8052" fmla="*/ 1112316 h 3944039"/>
              <a:gd name="connsiteX8053" fmla="*/ 2111840 w 7127914"/>
              <a:gd name="connsiteY8053" fmla="*/ 1102889 h 3944039"/>
              <a:gd name="connsiteX8054" fmla="*/ 2102457 w 7127914"/>
              <a:gd name="connsiteY8054" fmla="*/ 1093462 h 3944039"/>
              <a:gd name="connsiteX8055" fmla="*/ 2133734 w 7127914"/>
              <a:gd name="connsiteY8055" fmla="*/ 1093462 h 3944039"/>
              <a:gd name="connsiteX8056" fmla="*/ 2124351 w 7127914"/>
              <a:gd name="connsiteY8056" fmla="*/ 1102889 h 3944039"/>
              <a:gd name="connsiteX8057" fmla="*/ 2133734 w 7127914"/>
              <a:gd name="connsiteY8057" fmla="*/ 1112316 h 3944039"/>
              <a:gd name="connsiteX8058" fmla="*/ 2143117 w 7127914"/>
              <a:gd name="connsiteY8058" fmla="*/ 1102889 h 3944039"/>
              <a:gd name="connsiteX8059" fmla="*/ 2133734 w 7127914"/>
              <a:gd name="connsiteY8059" fmla="*/ 1093462 h 3944039"/>
              <a:gd name="connsiteX8060" fmla="*/ 2978189 w 7127914"/>
              <a:gd name="connsiteY8060" fmla="*/ 1093462 h 3944039"/>
              <a:gd name="connsiteX8061" fmla="*/ 2968806 w 7127914"/>
              <a:gd name="connsiteY8061" fmla="*/ 1102889 h 3944039"/>
              <a:gd name="connsiteX8062" fmla="*/ 2978189 w 7127914"/>
              <a:gd name="connsiteY8062" fmla="*/ 1112316 h 3944039"/>
              <a:gd name="connsiteX8063" fmla="*/ 2987572 w 7127914"/>
              <a:gd name="connsiteY8063" fmla="*/ 1102889 h 3944039"/>
              <a:gd name="connsiteX8064" fmla="*/ 2978189 w 7127914"/>
              <a:gd name="connsiteY8064" fmla="*/ 1093462 h 3944039"/>
              <a:gd name="connsiteX8065" fmla="*/ 3009465 w 7127914"/>
              <a:gd name="connsiteY8065" fmla="*/ 1093462 h 3944039"/>
              <a:gd name="connsiteX8066" fmla="*/ 3000082 w 7127914"/>
              <a:gd name="connsiteY8066" fmla="*/ 1102889 h 3944039"/>
              <a:gd name="connsiteX8067" fmla="*/ 3009465 w 7127914"/>
              <a:gd name="connsiteY8067" fmla="*/ 1112316 h 3944039"/>
              <a:gd name="connsiteX8068" fmla="*/ 3018848 w 7127914"/>
              <a:gd name="connsiteY8068" fmla="*/ 1102889 h 3944039"/>
              <a:gd name="connsiteX8069" fmla="*/ 3009465 w 7127914"/>
              <a:gd name="connsiteY8069" fmla="*/ 1093462 h 3944039"/>
              <a:gd name="connsiteX8070" fmla="*/ 3072017 w 7127914"/>
              <a:gd name="connsiteY8070" fmla="*/ 1093462 h 3944039"/>
              <a:gd name="connsiteX8071" fmla="*/ 3062634 w 7127914"/>
              <a:gd name="connsiteY8071" fmla="*/ 1102889 h 3944039"/>
              <a:gd name="connsiteX8072" fmla="*/ 3072017 w 7127914"/>
              <a:gd name="connsiteY8072" fmla="*/ 1112316 h 3944039"/>
              <a:gd name="connsiteX8073" fmla="*/ 3081400 w 7127914"/>
              <a:gd name="connsiteY8073" fmla="*/ 1102889 h 3944039"/>
              <a:gd name="connsiteX8074" fmla="*/ 3072017 w 7127914"/>
              <a:gd name="connsiteY8074" fmla="*/ 1093462 h 3944039"/>
              <a:gd name="connsiteX8075" fmla="*/ 3103293 w 7127914"/>
              <a:gd name="connsiteY8075" fmla="*/ 1093462 h 3944039"/>
              <a:gd name="connsiteX8076" fmla="*/ 3093910 w 7127914"/>
              <a:gd name="connsiteY8076" fmla="*/ 1102889 h 3944039"/>
              <a:gd name="connsiteX8077" fmla="*/ 3103293 w 7127914"/>
              <a:gd name="connsiteY8077" fmla="*/ 1112316 h 3944039"/>
              <a:gd name="connsiteX8078" fmla="*/ 3112676 w 7127914"/>
              <a:gd name="connsiteY8078" fmla="*/ 1102889 h 3944039"/>
              <a:gd name="connsiteX8079" fmla="*/ 3103293 w 7127914"/>
              <a:gd name="connsiteY8079" fmla="*/ 1093462 h 3944039"/>
              <a:gd name="connsiteX8080" fmla="*/ 3134569 w 7127914"/>
              <a:gd name="connsiteY8080" fmla="*/ 1093462 h 3944039"/>
              <a:gd name="connsiteX8081" fmla="*/ 3125186 w 7127914"/>
              <a:gd name="connsiteY8081" fmla="*/ 1102889 h 3944039"/>
              <a:gd name="connsiteX8082" fmla="*/ 3134569 w 7127914"/>
              <a:gd name="connsiteY8082" fmla="*/ 1112316 h 3944039"/>
              <a:gd name="connsiteX8083" fmla="*/ 3143952 w 7127914"/>
              <a:gd name="connsiteY8083" fmla="*/ 1102889 h 3944039"/>
              <a:gd name="connsiteX8084" fmla="*/ 3134569 w 7127914"/>
              <a:gd name="connsiteY8084" fmla="*/ 1093462 h 3944039"/>
              <a:gd name="connsiteX8085" fmla="*/ 3259674 w 7127914"/>
              <a:gd name="connsiteY8085" fmla="*/ 1093462 h 3944039"/>
              <a:gd name="connsiteX8086" fmla="*/ 3250291 w 7127914"/>
              <a:gd name="connsiteY8086" fmla="*/ 1102889 h 3944039"/>
              <a:gd name="connsiteX8087" fmla="*/ 3259674 w 7127914"/>
              <a:gd name="connsiteY8087" fmla="*/ 1112316 h 3944039"/>
              <a:gd name="connsiteX8088" fmla="*/ 3269057 w 7127914"/>
              <a:gd name="connsiteY8088" fmla="*/ 1102889 h 3944039"/>
              <a:gd name="connsiteX8089" fmla="*/ 3259674 w 7127914"/>
              <a:gd name="connsiteY8089" fmla="*/ 1093462 h 3944039"/>
              <a:gd name="connsiteX8090" fmla="*/ 3290950 w 7127914"/>
              <a:gd name="connsiteY8090" fmla="*/ 1093462 h 3944039"/>
              <a:gd name="connsiteX8091" fmla="*/ 3281567 w 7127914"/>
              <a:gd name="connsiteY8091" fmla="*/ 1102889 h 3944039"/>
              <a:gd name="connsiteX8092" fmla="*/ 3290950 w 7127914"/>
              <a:gd name="connsiteY8092" fmla="*/ 1112316 h 3944039"/>
              <a:gd name="connsiteX8093" fmla="*/ 3300333 w 7127914"/>
              <a:gd name="connsiteY8093" fmla="*/ 1102889 h 3944039"/>
              <a:gd name="connsiteX8094" fmla="*/ 3290950 w 7127914"/>
              <a:gd name="connsiteY8094" fmla="*/ 1093462 h 3944039"/>
              <a:gd name="connsiteX8095" fmla="*/ 3322226 w 7127914"/>
              <a:gd name="connsiteY8095" fmla="*/ 1093462 h 3944039"/>
              <a:gd name="connsiteX8096" fmla="*/ 3312843 w 7127914"/>
              <a:gd name="connsiteY8096" fmla="*/ 1102889 h 3944039"/>
              <a:gd name="connsiteX8097" fmla="*/ 3322226 w 7127914"/>
              <a:gd name="connsiteY8097" fmla="*/ 1112316 h 3944039"/>
              <a:gd name="connsiteX8098" fmla="*/ 3331609 w 7127914"/>
              <a:gd name="connsiteY8098" fmla="*/ 1102889 h 3944039"/>
              <a:gd name="connsiteX8099" fmla="*/ 3322226 w 7127914"/>
              <a:gd name="connsiteY8099" fmla="*/ 1093462 h 3944039"/>
              <a:gd name="connsiteX8100" fmla="*/ 3353502 w 7127914"/>
              <a:gd name="connsiteY8100" fmla="*/ 1093462 h 3944039"/>
              <a:gd name="connsiteX8101" fmla="*/ 3344119 w 7127914"/>
              <a:gd name="connsiteY8101" fmla="*/ 1102889 h 3944039"/>
              <a:gd name="connsiteX8102" fmla="*/ 3353502 w 7127914"/>
              <a:gd name="connsiteY8102" fmla="*/ 1112316 h 3944039"/>
              <a:gd name="connsiteX8103" fmla="*/ 3362885 w 7127914"/>
              <a:gd name="connsiteY8103" fmla="*/ 1102889 h 3944039"/>
              <a:gd name="connsiteX8104" fmla="*/ 3353502 w 7127914"/>
              <a:gd name="connsiteY8104" fmla="*/ 1093462 h 3944039"/>
              <a:gd name="connsiteX8105" fmla="*/ 3384778 w 7127914"/>
              <a:gd name="connsiteY8105" fmla="*/ 1093462 h 3944039"/>
              <a:gd name="connsiteX8106" fmla="*/ 3375395 w 7127914"/>
              <a:gd name="connsiteY8106" fmla="*/ 1102889 h 3944039"/>
              <a:gd name="connsiteX8107" fmla="*/ 3384778 w 7127914"/>
              <a:gd name="connsiteY8107" fmla="*/ 1112316 h 3944039"/>
              <a:gd name="connsiteX8108" fmla="*/ 3394161 w 7127914"/>
              <a:gd name="connsiteY8108" fmla="*/ 1102889 h 3944039"/>
              <a:gd name="connsiteX8109" fmla="*/ 3384778 w 7127914"/>
              <a:gd name="connsiteY8109" fmla="*/ 1093462 h 3944039"/>
              <a:gd name="connsiteX8110" fmla="*/ 3416054 w 7127914"/>
              <a:gd name="connsiteY8110" fmla="*/ 1093462 h 3944039"/>
              <a:gd name="connsiteX8111" fmla="*/ 3406671 w 7127914"/>
              <a:gd name="connsiteY8111" fmla="*/ 1102889 h 3944039"/>
              <a:gd name="connsiteX8112" fmla="*/ 3416054 w 7127914"/>
              <a:gd name="connsiteY8112" fmla="*/ 1112316 h 3944039"/>
              <a:gd name="connsiteX8113" fmla="*/ 3425437 w 7127914"/>
              <a:gd name="connsiteY8113" fmla="*/ 1102889 h 3944039"/>
              <a:gd name="connsiteX8114" fmla="*/ 3416054 w 7127914"/>
              <a:gd name="connsiteY8114" fmla="*/ 1093462 h 3944039"/>
              <a:gd name="connsiteX8115" fmla="*/ 3447331 w 7127914"/>
              <a:gd name="connsiteY8115" fmla="*/ 1093462 h 3944039"/>
              <a:gd name="connsiteX8116" fmla="*/ 3437948 w 7127914"/>
              <a:gd name="connsiteY8116" fmla="*/ 1102889 h 3944039"/>
              <a:gd name="connsiteX8117" fmla="*/ 3447331 w 7127914"/>
              <a:gd name="connsiteY8117" fmla="*/ 1112316 h 3944039"/>
              <a:gd name="connsiteX8118" fmla="*/ 3456714 w 7127914"/>
              <a:gd name="connsiteY8118" fmla="*/ 1102889 h 3944039"/>
              <a:gd name="connsiteX8119" fmla="*/ 3447331 w 7127914"/>
              <a:gd name="connsiteY8119" fmla="*/ 1093462 h 3944039"/>
              <a:gd name="connsiteX8120" fmla="*/ 3478607 w 7127914"/>
              <a:gd name="connsiteY8120" fmla="*/ 1093462 h 3944039"/>
              <a:gd name="connsiteX8121" fmla="*/ 3469224 w 7127914"/>
              <a:gd name="connsiteY8121" fmla="*/ 1102889 h 3944039"/>
              <a:gd name="connsiteX8122" fmla="*/ 3478607 w 7127914"/>
              <a:gd name="connsiteY8122" fmla="*/ 1112316 h 3944039"/>
              <a:gd name="connsiteX8123" fmla="*/ 3487990 w 7127914"/>
              <a:gd name="connsiteY8123" fmla="*/ 1102889 h 3944039"/>
              <a:gd name="connsiteX8124" fmla="*/ 3478607 w 7127914"/>
              <a:gd name="connsiteY8124" fmla="*/ 1093462 h 3944039"/>
              <a:gd name="connsiteX8125" fmla="*/ 3509883 w 7127914"/>
              <a:gd name="connsiteY8125" fmla="*/ 1093462 h 3944039"/>
              <a:gd name="connsiteX8126" fmla="*/ 3500500 w 7127914"/>
              <a:gd name="connsiteY8126" fmla="*/ 1102889 h 3944039"/>
              <a:gd name="connsiteX8127" fmla="*/ 3509883 w 7127914"/>
              <a:gd name="connsiteY8127" fmla="*/ 1112316 h 3944039"/>
              <a:gd name="connsiteX8128" fmla="*/ 3519266 w 7127914"/>
              <a:gd name="connsiteY8128" fmla="*/ 1102889 h 3944039"/>
              <a:gd name="connsiteX8129" fmla="*/ 3509883 w 7127914"/>
              <a:gd name="connsiteY8129" fmla="*/ 1093462 h 3944039"/>
              <a:gd name="connsiteX8130" fmla="*/ 3541159 w 7127914"/>
              <a:gd name="connsiteY8130" fmla="*/ 1093462 h 3944039"/>
              <a:gd name="connsiteX8131" fmla="*/ 3531776 w 7127914"/>
              <a:gd name="connsiteY8131" fmla="*/ 1102889 h 3944039"/>
              <a:gd name="connsiteX8132" fmla="*/ 3541159 w 7127914"/>
              <a:gd name="connsiteY8132" fmla="*/ 1112316 h 3944039"/>
              <a:gd name="connsiteX8133" fmla="*/ 3550542 w 7127914"/>
              <a:gd name="connsiteY8133" fmla="*/ 1102889 h 3944039"/>
              <a:gd name="connsiteX8134" fmla="*/ 3541159 w 7127914"/>
              <a:gd name="connsiteY8134" fmla="*/ 1093462 h 3944039"/>
              <a:gd name="connsiteX8135" fmla="*/ 3572435 w 7127914"/>
              <a:gd name="connsiteY8135" fmla="*/ 1093462 h 3944039"/>
              <a:gd name="connsiteX8136" fmla="*/ 3563052 w 7127914"/>
              <a:gd name="connsiteY8136" fmla="*/ 1102889 h 3944039"/>
              <a:gd name="connsiteX8137" fmla="*/ 3572435 w 7127914"/>
              <a:gd name="connsiteY8137" fmla="*/ 1112316 h 3944039"/>
              <a:gd name="connsiteX8138" fmla="*/ 3581818 w 7127914"/>
              <a:gd name="connsiteY8138" fmla="*/ 1102889 h 3944039"/>
              <a:gd name="connsiteX8139" fmla="*/ 3572435 w 7127914"/>
              <a:gd name="connsiteY8139" fmla="*/ 1093462 h 3944039"/>
              <a:gd name="connsiteX8140" fmla="*/ 3603711 w 7127914"/>
              <a:gd name="connsiteY8140" fmla="*/ 1093462 h 3944039"/>
              <a:gd name="connsiteX8141" fmla="*/ 3594328 w 7127914"/>
              <a:gd name="connsiteY8141" fmla="*/ 1102889 h 3944039"/>
              <a:gd name="connsiteX8142" fmla="*/ 3603711 w 7127914"/>
              <a:gd name="connsiteY8142" fmla="*/ 1112316 h 3944039"/>
              <a:gd name="connsiteX8143" fmla="*/ 3613094 w 7127914"/>
              <a:gd name="connsiteY8143" fmla="*/ 1102889 h 3944039"/>
              <a:gd name="connsiteX8144" fmla="*/ 3603711 w 7127914"/>
              <a:gd name="connsiteY8144" fmla="*/ 1093462 h 3944039"/>
              <a:gd name="connsiteX8145" fmla="*/ 3634987 w 7127914"/>
              <a:gd name="connsiteY8145" fmla="*/ 1093462 h 3944039"/>
              <a:gd name="connsiteX8146" fmla="*/ 3625604 w 7127914"/>
              <a:gd name="connsiteY8146" fmla="*/ 1102889 h 3944039"/>
              <a:gd name="connsiteX8147" fmla="*/ 3634987 w 7127914"/>
              <a:gd name="connsiteY8147" fmla="*/ 1112316 h 3944039"/>
              <a:gd name="connsiteX8148" fmla="*/ 3644370 w 7127914"/>
              <a:gd name="connsiteY8148" fmla="*/ 1102889 h 3944039"/>
              <a:gd name="connsiteX8149" fmla="*/ 3634987 w 7127914"/>
              <a:gd name="connsiteY8149" fmla="*/ 1093462 h 3944039"/>
              <a:gd name="connsiteX8150" fmla="*/ 3666263 w 7127914"/>
              <a:gd name="connsiteY8150" fmla="*/ 1093462 h 3944039"/>
              <a:gd name="connsiteX8151" fmla="*/ 3656880 w 7127914"/>
              <a:gd name="connsiteY8151" fmla="*/ 1102889 h 3944039"/>
              <a:gd name="connsiteX8152" fmla="*/ 3666263 w 7127914"/>
              <a:gd name="connsiteY8152" fmla="*/ 1112316 h 3944039"/>
              <a:gd name="connsiteX8153" fmla="*/ 3675646 w 7127914"/>
              <a:gd name="connsiteY8153" fmla="*/ 1102889 h 3944039"/>
              <a:gd name="connsiteX8154" fmla="*/ 3666263 w 7127914"/>
              <a:gd name="connsiteY8154" fmla="*/ 1093462 h 3944039"/>
              <a:gd name="connsiteX8155" fmla="*/ 3697540 w 7127914"/>
              <a:gd name="connsiteY8155" fmla="*/ 1093462 h 3944039"/>
              <a:gd name="connsiteX8156" fmla="*/ 3688157 w 7127914"/>
              <a:gd name="connsiteY8156" fmla="*/ 1102889 h 3944039"/>
              <a:gd name="connsiteX8157" fmla="*/ 3697540 w 7127914"/>
              <a:gd name="connsiteY8157" fmla="*/ 1112316 h 3944039"/>
              <a:gd name="connsiteX8158" fmla="*/ 3706923 w 7127914"/>
              <a:gd name="connsiteY8158" fmla="*/ 1102889 h 3944039"/>
              <a:gd name="connsiteX8159" fmla="*/ 3697540 w 7127914"/>
              <a:gd name="connsiteY8159" fmla="*/ 1093462 h 3944039"/>
              <a:gd name="connsiteX8160" fmla="*/ 3728816 w 7127914"/>
              <a:gd name="connsiteY8160" fmla="*/ 1093462 h 3944039"/>
              <a:gd name="connsiteX8161" fmla="*/ 3719433 w 7127914"/>
              <a:gd name="connsiteY8161" fmla="*/ 1102889 h 3944039"/>
              <a:gd name="connsiteX8162" fmla="*/ 3728816 w 7127914"/>
              <a:gd name="connsiteY8162" fmla="*/ 1112316 h 3944039"/>
              <a:gd name="connsiteX8163" fmla="*/ 3738199 w 7127914"/>
              <a:gd name="connsiteY8163" fmla="*/ 1102889 h 3944039"/>
              <a:gd name="connsiteX8164" fmla="*/ 3728816 w 7127914"/>
              <a:gd name="connsiteY8164" fmla="*/ 1093462 h 3944039"/>
              <a:gd name="connsiteX8165" fmla="*/ 3760092 w 7127914"/>
              <a:gd name="connsiteY8165" fmla="*/ 1093462 h 3944039"/>
              <a:gd name="connsiteX8166" fmla="*/ 3750709 w 7127914"/>
              <a:gd name="connsiteY8166" fmla="*/ 1102889 h 3944039"/>
              <a:gd name="connsiteX8167" fmla="*/ 3760092 w 7127914"/>
              <a:gd name="connsiteY8167" fmla="*/ 1112316 h 3944039"/>
              <a:gd name="connsiteX8168" fmla="*/ 3769475 w 7127914"/>
              <a:gd name="connsiteY8168" fmla="*/ 1102889 h 3944039"/>
              <a:gd name="connsiteX8169" fmla="*/ 3760092 w 7127914"/>
              <a:gd name="connsiteY8169" fmla="*/ 1093462 h 3944039"/>
              <a:gd name="connsiteX8170" fmla="*/ 3791368 w 7127914"/>
              <a:gd name="connsiteY8170" fmla="*/ 1093462 h 3944039"/>
              <a:gd name="connsiteX8171" fmla="*/ 3781985 w 7127914"/>
              <a:gd name="connsiteY8171" fmla="*/ 1102889 h 3944039"/>
              <a:gd name="connsiteX8172" fmla="*/ 3791368 w 7127914"/>
              <a:gd name="connsiteY8172" fmla="*/ 1112316 h 3944039"/>
              <a:gd name="connsiteX8173" fmla="*/ 3800751 w 7127914"/>
              <a:gd name="connsiteY8173" fmla="*/ 1102889 h 3944039"/>
              <a:gd name="connsiteX8174" fmla="*/ 3791368 w 7127914"/>
              <a:gd name="connsiteY8174" fmla="*/ 1093462 h 3944039"/>
              <a:gd name="connsiteX8175" fmla="*/ 3822644 w 7127914"/>
              <a:gd name="connsiteY8175" fmla="*/ 1093462 h 3944039"/>
              <a:gd name="connsiteX8176" fmla="*/ 3813261 w 7127914"/>
              <a:gd name="connsiteY8176" fmla="*/ 1102889 h 3944039"/>
              <a:gd name="connsiteX8177" fmla="*/ 3822644 w 7127914"/>
              <a:gd name="connsiteY8177" fmla="*/ 1112316 h 3944039"/>
              <a:gd name="connsiteX8178" fmla="*/ 3832027 w 7127914"/>
              <a:gd name="connsiteY8178" fmla="*/ 1102889 h 3944039"/>
              <a:gd name="connsiteX8179" fmla="*/ 3822644 w 7127914"/>
              <a:gd name="connsiteY8179" fmla="*/ 1093462 h 3944039"/>
              <a:gd name="connsiteX8180" fmla="*/ 3853920 w 7127914"/>
              <a:gd name="connsiteY8180" fmla="*/ 1093462 h 3944039"/>
              <a:gd name="connsiteX8181" fmla="*/ 3844537 w 7127914"/>
              <a:gd name="connsiteY8181" fmla="*/ 1102889 h 3944039"/>
              <a:gd name="connsiteX8182" fmla="*/ 3853920 w 7127914"/>
              <a:gd name="connsiteY8182" fmla="*/ 1112316 h 3944039"/>
              <a:gd name="connsiteX8183" fmla="*/ 3863303 w 7127914"/>
              <a:gd name="connsiteY8183" fmla="*/ 1102889 h 3944039"/>
              <a:gd name="connsiteX8184" fmla="*/ 3853920 w 7127914"/>
              <a:gd name="connsiteY8184" fmla="*/ 1093462 h 3944039"/>
              <a:gd name="connsiteX8185" fmla="*/ 3885196 w 7127914"/>
              <a:gd name="connsiteY8185" fmla="*/ 1093462 h 3944039"/>
              <a:gd name="connsiteX8186" fmla="*/ 3875813 w 7127914"/>
              <a:gd name="connsiteY8186" fmla="*/ 1102889 h 3944039"/>
              <a:gd name="connsiteX8187" fmla="*/ 3885196 w 7127914"/>
              <a:gd name="connsiteY8187" fmla="*/ 1112316 h 3944039"/>
              <a:gd name="connsiteX8188" fmla="*/ 3894579 w 7127914"/>
              <a:gd name="connsiteY8188" fmla="*/ 1102889 h 3944039"/>
              <a:gd name="connsiteX8189" fmla="*/ 3885196 w 7127914"/>
              <a:gd name="connsiteY8189" fmla="*/ 1093462 h 3944039"/>
              <a:gd name="connsiteX8190" fmla="*/ 3916472 w 7127914"/>
              <a:gd name="connsiteY8190" fmla="*/ 1093462 h 3944039"/>
              <a:gd name="connsiteX8191" fmla="*/ 3907089 w 7127914"/>
              <a:gd name="connsiteY8191" fmla="*/ 1102889 h 3944039"/>
              <a:gd name="connsiteX8192" fmla="*/ 3916472 w 7127914"/>
              <a:gd name="connsiteY8192" fmla="*/ 1112316 h 3944039"/>
              <a:gd name="connsiteX8193" fmla="*/ 3925855 w 7127914"/>
              <a:gd name="connsiteY8193" fmla="*/ 1102889 h 3944039"/>
              <a:gd name="connsiteX8194" fmla="*/ 3916472 w 7127914"/>
              <a:gd name="connsiteY8194" fmla="*/ 1093462 h 3944039"/>
              <a:gd name="connsiteX8195" fmla="*/ 3947749 w 7127914"/>
              <a:gd name="connsiteY8195" fmla="*/ 1093462 h 3944039"/>
              <a:gd name="connsiteX8196" fmla="*/ 3938366 w 7127914"/>
              <a:gd name="connsiteY8196" fmla="*/ 1102889 h 3944039"/>
              <a:gd name="connsiteX8197" fmla="*/ 3947749 w 7127914"/>
              <a:gd name="connsiteY8197" fmla="*/ 1112316 h 3944039"/>
              <a:gd name="connsiteX8198" fmla="*/ 3957132 w 7127914"/>
              <a:gd name="connsiteY8198" fmla="*/ 1102889 h 3944039"/>
              <a:gd name="connsiteX8199" fmla="*/ 3947749 w 7127914"/>
              <a:gd name="connsiteY8199" fmla="*/ 1093462 h 3944039"/>
              <a:gd name="connsiteX8200" fmla="*/ 3979025 w 7127914"/>
              <a:gd name="connsiteY8200" fmla="*/ 1093462 h 3944039"/>
              <a:gd name="connsiteX8201" fmla="*/ 3969642 w 7127914"/>
              <a:gd name="connsiteY8201" fmla="*/ 1102889 h 3944039"/>
              <a:gd name="connsiteX8202" fmla="*/ 3979025 w 7127914"/>
              <a:gd name="connsiteY8202" fmla="*/ 1112316 h 3944039"/>
              <a:gd name="connsiteX8203" fmla="*/ 3988408 w 7127914"/>
              <a:gd name="connsiteY8203" fmla="*/ 1102889 h 3944039"/>
              <a:gd name="connsiteX8204" fmla="*/ 3979025 w 7127914"/>
              <a:gd name="connsiteY8204" fmla="*/ 1093462 h 3944039"/>
              <a:gd name="connsiteX8205" fmla="*/ 4010301 w 7127914"/>
              <a:gd name="connsiteY8205" fmla="*/ 1093462 h 3944039"/>
              <a:gd name="connsiteX8206" fmla="*/ 4000918 w 7127914"/>
              <a:gd name="connsiteY8206" fmla="*/ 1102889 h 3944039"/>
              <a:gd name="connsiteX8207" fmla="*/ 4010301 w 7127914"/>
              <a:gd name="connsiteY8207" fmla="*/ 1112316 h 3944039"/>
              <a:gd name="connsiteX8208" fmla="*/ 4019684 w 7127914"/>
              <a:gd name="connsiteY8208" fmla="*/ 1102889 h 3944039"/>
              <a:gd name="connsiteX8209" fmla="*/ 4010301 w 7127914"/>
              <a:gd name="connsiteY8209" fmla="*/ 1093462 h 3944039"/>
              <a:gd name="connsiteX8210" fmla="*/ 4041577 w 7127914"/>
              <a:gd name="connsiteY8210" fmla="*/ 1093462 h 3944039"/>
              <a:gd name="connsiteX8211" fmla="*/ 4032194 w 7127914"/>
              <a:gd name="connsiteY8211" fmla="*/ 1102889 h 3944039"/>
              <a:gd name="connsiteX8212" fmla="*/ 4041577 w 7127914"/>
              <a:gd name="connsiteY8212" fmla="*/ 1112316 h 3944039"/>
              <a:gd name="connsiteX8213" fmla="*/ 4050960 w 7127914"/>
              <a:gd name="connsiteY8213" fmla="*/ 1102889 h 3944039"/>
              <a:gd name="connsiteX8214" fmla="*/ 4041577 w 7127914"/>
              <a:gd name="connsiteY8214" fmla="*/ 1093462 h 3944039"/>
              <a:gd name="connsiteX8215" fmla="*/ 4072853 w 7127914"/>
              <a:gd name="connsiteY8215" fmla="*/ 1093462 h 3944039"/>
              <a:gd name="connsiteX8216" fmla="*/ 4063470 w 7127914"/>
              <a:gd name="connsiteY8216" fmla="*/ 1102889 h 3944039"/>
              <a:gd name="connsiteX8217" fmla="*/ 4072853 w 7127914"/>
              <a:gd name="connsiteY8217" fmla="*/ 1112316 h 3944039"/>
              <a:gd name="connsiteX8218" fmla="*/ 4082236 w 7127914"/>
              <a:gd name="connsiteY8218" fmla="*/ 1102889 h 3944039"/>
              <a:gd name="connsiteX8219" fmla="*/ 4072853 w 7127914"/>
              <a:gd name="connsiteY8219" fmla="*/ 1093462 h 3944039"/>
              <a:gd name="connsiteX8220" fmla="*/ 4104129 w 7127914"/>
              <a:gd name="connsiteY8220" fmla="*/ 1093462 h 3944039"/>
              <a:gd name="connsiteX8221" fmla="*/ 4094746 w 7127914"/>
              <a:gd name="connsiteY8221" fmla="*/ 1102889 h 3944039"/>
              <a:gd name="connsiteX8222" fmla="*/ 4104129 w 7127914"/>
              <a:gd name="connsiteY8222" fmla="*/ 1112316 h 3944039"/>
              <a:gd name="connsiteX8223" fmla="*/ 4113512 w 7127914"/>
              <a:gd name="connsiteY8223" fmla="*/ 1102889 h 3944039"/>
              <a:gd name="connsiteX8224" fmla="*/ 4104129 w 7127914"/>
              <a:gd name="connsiteY8224" fmla="*/ 1093462 h 3944039"/>
              <a:gd name="connsiteX8225" fmla="*/ 4135405 w 7127914"/>
              <a:gd name="connsiteY8225" fmla="*/ 1093462 h 3944039"/>
              <a:gd name="connsiteX8226" fmla="*/ 4126022 w 7127914"/>
              <a:gd name="connsiteY8226" fmla="*/ 1102889 h 3944039"/>
              <a:gd name="connsiteX8227" fmla="*/ 4135405 w 7127914"/>
              <a:gd name="connsiteY8227" fmla="*/ 1112316 h 3944039"/>
              <a:gd name="connsiteX8228" fmla="*/ 4144788 w 7127914"/>
              <a:gd name="connsiteY8228" fmla="*/ 1102889 h 3944039"/>
              <a:gd name="connsiteX8229" fmla="*/ 4135405 w 7127914"/>
              <a:gd name="connsiteY8229" fmla="*/ 1093462 h 3944039"/>
              <a:gd name="connsiteX8230" fmla="*/ 4166681 w 7127914"/>
              <a:gd name="connsiteY8230" fmla="*/ 1093462 h 3944039"/>
              <a:gd name="connsiteX8231" fmla="*/ 4157298 w 7127914"/>
              <a:gd name="connsiteY8231" fmla="*/ 1102889 h 3944039"/>
              <a:gd name="connsiteX8232" fmla="*/ 4166681 w 7127914"/>
              <a:gd name="connsiteY8232" fmla="*/ 1112316 h 3944039"/>
              <a:gd name="connsiteX8233" fmla="*/ 4176064 w 7127914"/>
              <a:gd name="connsiteY8233" fmla="*/ 1102889 h 3944039"/>
              <a:gd name="connsiteX8234" fmla="*/ 4166681 w 7127914"/>
              <a:gd name="connsiteY8234" fmla="*/ 1093462 h 3944039"/>
              <a:gd name="connsiteX8235" fmla="*/ 4197957 w 7127914"/>
              <a:gd name="connsiteY8235" fmla="*/ 1093462 h 3944039"/>
              <a:gd name="connsiteX8236" fmla="*/ 4188574 w 7127914"/>
              <a:gd name="connsiteY8236" fmla="*/ 1102889 h 3944039"/>
              <a:gd name="connsiteX8237" fmla="*/ 4197957 w 7127914"/>
              <a:gd name="connsiteY8237" fmla="*/ 1112316 h 3944039"/>
              <a:gd name="connsiteX8238" fmla="*/ 4207340 w 7127914"/>
              <a:gd name="connsiteY8238" fmla="*/ 1102889 h 3944039"/>
              <a:gd name="connsiteX8239" fmla="*/ 4197957 w 7127914"/>
              <a:gd name="connsiteY8239" fmla="*/ 1093462 h 3944039"/>
              <a:gd name="connsiteX8240" fmla="*/ 4229234 w 7127914"/>
              <a:gd name="connsiteY8240" fmla="*/ 1093462 h 3944039"/>
              <a:gd name="connsiteX8241" fmla="*/ 4219851 w 7127914"/>
              <a:gd name="connsiteY8241" fmla="*/ 1102889 h 3944039"/>
              <a:gd name="connsiteX8242" fmla="*/ 4229234 w 7127914"/>
              <a:gd name="connsiteY8242" fmla="*/ 1112316 h 3944039"/>
              <a:gd name="connsiteX8243" fmla="*/ 4238617 w 7127914"/>
              <a:gd name="connsiteY8243" fmla="*/ 1102889 h 3944039"/>
              <a:gd name="connsiteX8244" fmla="*/ 4229234 w 7127914"/>
              <a:gd name="connsiteY8244" fmla="*/ 1093462 h 3944039"/>
              <a:gd name="connsiteX8245" fmla="*/ 4260510 w 7127914"/>
              <a:gd name="connsiteY8245" fmla="*/ 1093462 h 3944039"/>
              <a:gd name="connsiteX8246" fmla="*/ 4251127 w 7127914"/>
              <a:gd name="connsiteY8246" fmla="*/ 1102889 h 3944039"/>
              <a:gd name="connsiteX8247" fmla="*/ 4260510 w 7127914"/>
              <a:gd name="connsiteY8247" fmla="*/ 1112316 h 3944039"/>
              <a:gd name="connsiteX8248" fmla="*/ 4269893 w 7127914"/>
              <a:gd name="connsiteY8248" fmla="*/ 1102889 h 3944039"/>
              <a:gd name="connsiteX8249" fmla="*/ 4260510 w 7127914"/>
              <a:gd name="connsiteY8249" fmla="*/ 1093462 h 3944039"/>
              <a:gd name="connsiteX8250" fmla="*/ 4291786 w 7127914"/>
              <a:gd name="connsiteY8250" fmla="*/ 1093462 h 3944039"/>
              <a:gd name="connsiteX8251" fmla="*/ 4282403 w 7127914"/>
              <a:gd name="connsiteY8251" fmla="*/ 1102889 h 3944039"/>
              <a:gd name="connsiteX8252" fmla="*/ 4291786 w 7127914"/>
              <a:gd name="connsiteY8252" fmla="*/ 1112316 h 3944039"/>
              <a:gd name="connsiteX8253" fmla="*/ 4301169 w 7127914"/>
              <a:gd name="connsiteY8253" fmla="*/ 1102889 h 3944039"/>
              <a:gd name="connsiteX8254" fmla="*/ 4291786 w 7127914"/>
              <a:gd name="connsiteY8254" fmla="*/ 1093462 h 3944039"/>
              <a:gd name="connsiteX8255" fmla="*/ 4323062 w 7127914"/>
              <a:gd name="connsiteY8255" fmla="*/ 1093462 h 3944039"/>
              <a:gd name="connsiteX8256" fmla="*/ 4313679 w 7127914"/>
              <a:gd name="connsiteY8256" fmla="*/ 1102889 h 3944039"/>
              <a:gd name="connsiteX8257" fmla="*/ 4323062 w 7127914"/>
              <a:gd name="connsiteY8257" fmla="*/ 1112316 h 3944039"/>
              <a:gd name="connsiteX8258" fmla="*/ 4332445 w 7127914"/>
              <a:gd name="connsiteY8258" fmla="*/ 1102889 h 3944039"/>
              <a:gd name="connsiteX8259" fmla="*/ 4323062 w 7127914"/>
              <a:gd name="connsiteY8259" fmla="*/ 1093462 h 3944039"/>
              <a:gd name="connsiteX8260" fmla="*/ 4354338 w 7127914"/>
              <a:gd name="connsiteY8260" fmla="*/ 1093462 h 3944039"/>
              <a:gd name="connsiteX8261" fmla="*/ 4344955 w 7127914"/>
              <a:gd name="connsiteY8261" fmla="*/ 1102889 h 3944039"/>
              <a:gd name="connsiteX8262" fmla="*/ 4354338 w 7127914"/>
              <a:gd name="connsiteY8262" fmla="*/ 1112316 h 3944039"/>
              <a:gd name="connsiteX8263" fmla="*/ 4363721 w 7127914"/>
              <a:gd name="connsiteY8263" fmla="*/ 1102889 h 3944039"/>
              <a:gd name="connsiteX8264" fmla="*/ 4354338 w 7127914"/>
              <a:gd name="connsiteY8264" fmla="*/ 1093462 h 3944039"/>
              <a:gd name="connsiteX8265" fmla="*/ 4385614 w 7127914"/>
              <a:gd name="connsiteY8265" fmla="*/ 1093462 h 3944039"/>
              <a:gd name="connsiteX8266" fmla="*/ 4376231 w 7127914"/>
              <a:gd name="connsiteY8266" fmla="*/ 1102889 h 3944039"/>
              <a:gd name="connsiteX8267" fmla="*/ 4385614 w 7127914"/>
              <a:gd name="connsiteY8267" fmla="*/ 1112316 h 3944039"/>
              <a:gd name="connsiteX8268" fmla="*/ 4394997 w 7127914"/>
              <a:gd name="connsiteY8268" fmla="*/ 1102889 h 3944039"/>
              <a:gd name="connsiteX8269" fmla="*/ 4385614 w 7127914"/>
              <a:gd name="connsiteY8269" fmla="*/ 1093462 h 3944039"/>
              <a:gd name="connsiteX8270" fmla="*/ 4416890 w 7127914"/>
              <a:gd name="connsiteY8270" fmla="*/ 1093462 h 3944039"/>
              <a:gd name="connsiteX8271" fmla="*/ 4407507 w 7127914"/>
              <a:gd name="connsiteY8271" fmla="*/ 1102889 h 3944039"/>
              <a:gd name="connsiteX8272" fmla="*/ 4416890 w 7127914"/>
              <a:gd name="connsiteY8272" fmla="*/ 1112316 h 3944039"/>
              <a:gd name="connsiteX8273" fmla="*/ 4426273 w 7127914"/>
              <a:gd name="connsiteY8273" fmla="*/ 1102889 h 3944039"/>
              <a:gd name="connsiteX8274" fmla="*/ 4416890 w 7127914"/>
              <a:gd name="connsiteY8274" fmla="*/ 1093462 h 3944039"/>
              <a:gd name="connsiteX8275" fmla="*/ 4448166 w 7127914"/>
              <a:gd name="connsiteY8275" fmla="*/ 1093462 h 3944039"/>
              <a:gd name="connsiteX8276" fmla="*/ 4438783 w 7127914"/>
              <a:gd name="connsiteY8276" fmla="*/ 1102889 h 3944039"/>
              <a:gd name="connsiteX8277" fmla="*/ 4448166 w 7127914"/>
              <a:gd name="connsiteY8277" fmla="*/ 1112316 h 3944039"/>
              <a:gd name="connsiteX8278" fmla="*/ 4457549 w 7127914"/>
              <a:gd name="connsiteY8278" fmla="*/ 1102889 h 3944039"/>
              <a:gd name="connsiteX8279" fmla="*/ 4448166 w 7127914"/>
              <a:gd name="connsiteY8279" fmla="*/ 1093462 h 3944039"/>
              <a:gd name="connsiteX8280" fmla="*/ 4479443 w 7127914"/>
              <a:gd name="connsiteY8280" fmla="*/ 1093462 h 3944039"/>
              <a:gd name="connsiteX8281" fmla="*/ 4470060 w 7127914"/>
              <a:gd name="connsiteY8281" fmla="*/ 1102889 h 3944039"/>
              <a:gd name="connsiteX8282" fmla="*/ 4479443 w 7127914"/>
              <a:gd name="connsiteY8282" fmla="*/ 1112316 h 3944039"/>
              <a:gd name="connsiteX8283" fmla="*/ 4488826 w 7127914"/>
              <a:gd name="connsiteY8283" fmla="*/ 1102889 h 3944039"/>
              <a:gd name="connsiteX8284" fmla="*/ 4479443 w 7127914"/>
              <a:gd name="connsiteY8284" fmla="*/ 1093462 h 3944039"/>
              <a:gd name="connsiteX8285" fmla="*/ 4510719 w 7127914"/>
              <a:gd name="connsiteY8285" fmla="*/ 1093462 h 3944039"/>
              <a:gd name="connsiteX8286" fmla="*/ 4501336 w 7127914"/>
              <a:gd name="connsiteY8286" fmla="*/ 1102889 h 3944039"/>
              <a:gd name="connsiteX8287" fmla="*/ 4510719 w 7127914"/>
              <a:gd name="connsiteY8287" fmla="*/ 1112316 h 3944039"/>
              <a:gd name="connsiteX8288" fmla="*/ 4520102 w 7127914"/>
              <a:gd name="connsiteY8288" fmla="*/ 1102889 h 3944039"/>
              <a:gd name="connsiteX8289" fmla="*/ 4510719 w 7127914"/>
              <a:gd name="connsiteY8289" fmla="*/ 1093462 h 3944039"/>
              <a:gd name="connsiteX8290" fmla="*/ 4541995 w 7127914"/>
              <a:gd name="connsiteY8290" fmla="*/ 1093462 h 3944039"/>
              <a:gd name="connsiteX8291" fmla="*/ 4532612 w 7127914"/>
              <a:gd name="connsiteY8291" fmla="*/ 1102889 h 3944039"/>
              <a:gd name="connsiteX8292" fmla="*/ 4541995 w 7127914"/>
              <a:gd name="connsiteY8292" fmla="*/ 1112316 h 3944039"/>
              <a:gd name="connsiteX8293" fmla="*/ 4551378 w 7127914"/>
              <a:gd name="connsiteY8293" fmla="*/ 1102889 h 3944039"/>
              <a:gd name="connsiteX8294" fmla="*/ 4541995 w 7127914"/>
              <a:gd name="connsiteY8294" fmla="*/ 1093462 h 3944039"/>
              <a:gd name="connsiteX8295" fmla="*/ 4573271 w 7127914"/>
              <a:gd name="connsiteY8295" fmla="*/ 1093462 h 3944039"/>
              <a:gd name="connsiteX8296" fmla="*/ 4563888 w 7127914"/>
              <a:gd name="connsiteY8296" fmla="*/ 1102889 h 3944039"/>
              <a:gd name="connsiteX8297" fmla="*/ 4573271 w 7127914"/>
              <a:gd name="connsiteY8297" fmla="*/ 1112316 h 3944039"/>
              <a:gd name="connsiteX8298" fmla="*/ 4582654 w 7127914"/>
              <a:gd name="connsiteY8298" fmla="*/ 1102889 h 3944039"/>
              <a:gd name="connsiteX8299" fmla="*/ 4573271 w 7127914"/>
              <a:gd name="connsiteY8299" fmla="*/ 1093462 h 3944039"/>
              <a:gd name="connsiteX8300" fmla="*/ 4604547 w 7127914"/>
              <a:gd name="connsiteY8300" fmla="*/ 1093462 h 3944039"/>
              <a:gd name="connsiteX8301" fmla="*/ 4595164 w 7127914"/>
              <a:gd name="connsiteY8301" fmla="*/ 1102889 h 3944039"/>
              <a:gd name="connsiteX8302" fmla="*/ 4604547 w 7127914"/>
              <a:gd name="connsiteY8302" fmla="*/ 1112316 h 3944039"/>
              <a:gd name="connsiteX8303" fmla="*/ 4613930 w 7127914"/>
              <a:gd name="connsiteY8303" fmla="*/ 1102889 h 3944039"/>
              <a:gd name="connsiteX8304" fmla="*/ 4604547 w 7127914"/>
              <a:gd name="connsiteY8304" fmla="*/ 1093462 h 3944039"/>
              <a:gd name="connsiteX8305" fmla="*/ 4635823 w 7127914"/>
              <a:gd name="connsiteY8305" fmla="*/ 1093462 h 3944039"/>
              <a:gd name="connsiteX8306" fmla="*/ 4626440 w 7127914"/>
              <a:gd name="connsiteY8306" fmla="*/ 1102889 h 3944039"/>
              <a:gd name="connsiteX8307" fmla="*/ 4635823 w 7127914"/>
              <a:gd name="connsiteY8307" fmla="*/ 1112316 h 3944039"/>
              <a:gd name="connsiteX8308" fmla="*/ 4645206 w 7127914"/>
              <a:gd name="connsiteY8308" fmla="*/ 1102889 h 3944039"/>
              <a:gd name="connsiteX8309" fmla="*/ 4635823 w 7127914"/>
              <a:gd name="connsiteY8309" fmla="*/ 1093462 h 3944039"/>
              <a:gd name="connsiteX8310" fmla="*/ 4667099 w 7127914"/>
              <a:gd name="connsiteY8310" fmla="*/ 1093462 h 3944039"/>
              <a:gd name="connsiteX8311" fmla="*/ 4657716 w 7127914"/>
              <a:gd name="connsiteY8311" fmla="*/ 1102889 h 3944039"/>
              <a:gd name="connsiteX8312" fmla="*/ 4667099 w 7127914"/>
              <a:gd name="connsiteY8312" fmla="*/ 1112316 h 3944039"/>
              <a:gd name="connsiteX8313" fmla="*/ 4676482 w 7127914"/>
              <a:gd name="connsiteY8313" fmla="*/ 1102889 h 3944039"/>
              <a:gd name="connsiteX8314" fmla="*/ 4667099 w 7127914"/>
              <a:gd name="connsiteY8314" fmla="*/ 1093462 h 3944039"/>
              <a:gd name="connsiteX8315" fmla="*/ 4698375 w 7127914"/>
              <a:gd name="connsiteY8315" fmla="*/ 1093462 h 3944039"/>
              <a:gd name="connsiteX8316" fmla="*/ 4688992 w 7127914"/>
              <a:gd name="connsiteY8316" fmla="*/ 1102889 h 3944039"/>
              <a:gd name="connsiteX8317" fmla="*/ 4698375 w 7127914"/>
              <a:gd name="connsiteY8317" fmla="*/ 1112316 h 3944039"/>
              <a:gd name="connsiteX8318" fmla="*/ 4707758 w 7127914"/>
              <a:gd name="connsiteY8318" fmla="*/ 1102889 h 3944039"/>
              <a:gd name="connsiteX8319" fmla="*/ 4698375 w 7127914"/>
              <a:gd name="connsiteY8319" fmla="*/ 1093462 h 3944039"/>
              <a:gd name="connsiteX8320" fmla="*/ 4729652 w 7127914"/>
              <a:gd name="connsiteY8320" fmla="*/ 1093462 h 3944039"/>
              <a:gd name="connsiteX8321" fmla="*/ 4720269 w 7127914"/>
              <a:gd name="connsiteY8321" fmla="*/ 1102889 h 3944039"/>
              <a:gd name="connsiteX8322" fmla="*/ 4729652 w 7127914"/>
              <a:gd name="connsiteY8322" fmla="*/ 1112316 h 3944039"/>
              <a:gd name="connsiteX8323" fmla="*/ 4739035 w 7127914"/>
              <a:gd name="connsiteY8323" fmla="*/ 1102889 h 3944039"/>
              <a:gd name="connsiteX8324" fmla="*/ 4729652 w 7127914"/>
              <a:gd name="connsiteY8324" fmla="*/ 1093462 h 3944039"/>
              <a:gd name="connsiteX8325" fmla="*/ 4760928 w 7127914"/>
              <a:gd name="connsiteY8325" fmla="*/ 1093462 h 3944039"/>
              <a:gd name="connsiteX8326" fmla="*/ 4751545 w 7127914"/>
              <a:gd name="connsiteY8326" fmla="*/ 1102889 h 3944039"/>
              <a:gd name="connsiteX8327" fmla="*/ 4760928 w 7127914"/>
              <a:gd name="connsiteY8327" fmla="*/ 1112316 h 3944039"/>
              <a:gd name="connsiteX8328" fmla="*/ 4770311 w 7127914"/>
              <a:gd name="connsiteY8328" fmla="*/ 1102889 h 3944039"/>
              <a:gd name="connsiteX8329" fmla="*/ 4760928 w 7127914"/>
              <a:gd name="connsiteY8329" fmla="*/ 1093462 h 3944039"/>
              <a:gd name="connsiteX8330" fmla="*/ 4792204 w 7127914"/>
              <a:gd name="connsiteY8330" fmla="*/ 1093462 h 3944039"/>
              <a:gd name="connsiteX8331" fmla="*/ 4782821 w 7127914"/>
              <a:gd name="connsiteY8331" fmla="*/ 1102889 h 3944039"/>
              <a:gd name="connsiteX8332" fmla="*/ 4792204 w 7127914"/>
              <a:gd name="connsiteY8332" fmla="*/ 1112316 h 3944039"/>
              <a:gd name="connsiteX8333" fmla="*/ 4801587 w 7127914"/>
              <a:gd name="connsiteY8333" fmla="*/ 1102889 h 3944039"/>
              <a:gd name="connsiteX8334" fmla="*/ 4792204 w 7127914"/>
              <a:gd name="connsiteY8334" fmla="*/ 1093462 h 3944039"/>
              <a:gd name="connsiteX8335" fmla="*/ 4823480 w 7127914"/>
              <a:gd name="connsiteY8335" fmla="*/ 1093462 h 3944039"/>
              <a:gd name="connsiteX8336" fmla="*/ 4814097 w 7127914"/>
              <a:gd name="connsiteY8336" fmla="*/ 1102889 h 3944039"/>
              <a:gd name="connsiteX8337" fmla="*/ 4823480 w 7127914"/>
              <a:gd name="connsiteY8337" fmla="*/ 1112316 h 3944039"/>
              <a:gd name="connsiteX8338" fmla="*/ 4832863 w 7127914"/>
              <a:gd name="connsiteY8338" fmla="*/ 1102889 h 3944039"/>
              <a:gd name="connsiteX8339" fmla="*/ 4823480 w 7127914"/>
              <a:gd name="connsiteY8339" fmla="*/ 1093462 h 3944039"/>
              <a:gd name="connsiteX8340" fmla="*/ 4854756 w 7127914"/>
              <a:gd name="connsiteY8340" fmla="*/ 1093462 h 3944039"/>
              <a:gd name="connsiteX8341" fmla="*/ 4845373 w 7127914"/>
              <a:gd name="connsiteY8341" fmla="*/ 1102889 h 3944039"/>
              <a:gd name="connsiteX8342" fmla="*/ 4854756 w 7127914"/>
              <a:gd name="connsiteY8342" fmla="*/ 1112316 h 3944039"/>
              <a:gd name="connsiteX8343" fmla="*/ 4864139 w 7127914"/>
              <a:gd name="connsiteY8343" fmla="*/ 1102889 h 3944039"/>
              <a:gd name="connsiteX8344" fmla="*/ 4854756 w 7127914"/>
              <a:gd name="connsiteY8344" fmla="*/ 1093462 h 3944039"/>
              <a:gd name="connsiteX8345" fmla="*/ 4886032 w 7127914"/>
              <a:gd name="connsiteY8345" fmla="*/ 1093462 h 3944039"/>
              <a:gd name="connsiteX8346" fmla="*/ 4876649 w 7127914"/>
              <a:gd name="connsiteY8346" fmla="*/ 1102889 h 3944039"/>
              <a:gd name="connsiteX8347" fmla="*/ 4886032 w 7127914"/>
              <a:gd name="connsiteY8347" fmla="*/ 1112316 h 3944039"/>
              <a:gd name="connsiteX8348" fmla="*/ 4895415 w 7127914"/>
              <a:gd name="connsiteY8348" fmla="*/ 1102889 h 3944039"/>
              <a:gd name="connsiteX8349" fmla="*/ 4886032 w 7127914"/>
              <a:gd name="connsiteY8349" fmla="*/ 1093462 h 3944039"/>
              <a:gd name="connsiteX8350" fmla="*/ 4917308 w 7127914"/>
              <a:gd name="connsiteY8350" fmla="*/ 1093462 h 3944039"/>
              <a:gd name="connsiteX8351" fmla="*/ 4907925 w 7127914"/>
              <a:gd name="connsiteY8351" fmla="*/ 1102889 h 3944039"/>
              <a:gd name="connsiteX8352" fmla="*/ 4917308 w 7127914"/>
              <a:gd name="connsiteY8352" fmla="*/ 1112316 h 3944039"/>
              <a:gd name="connsiteX8353" fmla="*/ 4926691 w 7127914"/>
              <a:gd name="connsiteY8353" fmla="*/ 1102889 h 3944039"/>
              <a:gd name="connsiteX8354" fmla="*/ 4917308 w 7127914"/>
              <a:gd name="connsiteY8354" fmla="*/ 1093462 h 3944039"/>
              <a:gd name="connsiteX8355" fmla="*/ 4948584 w 7127914"/>
              <a:gd name="connsiteY8355" fmla="*/ 1093462 h 3944039"/>
              <a:gd name="connsiteX8356" fmla="*/ 4939201 w 7127914"/>
              <a:gd name="connsiteY8356" fmla="*/ 1102889 h 3944039"/>
              <a:gd name="connsiteX8357" fmla="*/ 4948584 w 7127914"/>
              <a:gd name="connsiteY8357" fmla="*/ 1112316 h 3944039"/>
              <a:gd name="connsiteX8358" fmla="*/ 4957967 w 7127914"/>
              <a:gd name="connsiteY8358" fmla="*/ 1102889 h 3944039"/>
              <a:gd name="connsiteX8359" fmla="*/ 4948584 w 7127914"/>
              <a:gd name="connsiteY8359" fmla="*/ 1093462 h 3944039"/>
              <a:gd name="connsiteX8360" fmla="*/ 4979860 w 7127914"/>
              <a:gd name="connsiteY8360" fmla="*/ 1093462 h 3944039"/>
              <a:gd name="connsiteX8361" fmla="*/ 4970477 w 7127914"/>
              <a:gd name="connsiteY8361" fmla="*/ 1102889 h 3944039"/>
              <a:gd name="connsiteX8362" fmla="*/ 4979860 w 7127914"/>
              <a:gd name="connsiteY8362" fmla="*/ 1112316 h 3944039"/>
              <a:gd name="connsiteX8363" fmla="*/ 4989243 w 7127914"/>
              <a:gd name="connsiteY8363" fmla="*/ 1102889 h 3944039"/>
              <a:gd name="connsiteX8364" fmla="*/ 4979860 w 7127914"/>
              <a:gd name="connsiteY8364" fmla="*/ 1093462 h 3944039"/>
              <a:gd name="connsiteX8365" fmla="*/ 5011137 w 7127914"/>
              <a:gd name="connsiteY8365" fmla="*/ 1093462 h 3944039"/>
              <a:gd name="connsiteX8366" fmla="*/ 5001754 w 7127914"/>
              <a:gd name="connsiteY8366" fmla="*/ 1102889 h 3944039"/>
              <a:gd name="connsiteX8367" fmla="*/ 5011137 w 7127914"/>
              <a:gd name="connsiteY8367" fmla="*/ 1112316 h 3944039"/>
              <a:gd name="connsiteX8368" fmla="*/ 5020520 w 7127914"/>
              <a:gd name="connsiteY8368" fmla="*/ 1102889 h 3944039"/>
              <a:gd name="connsiteX8369" fmla="*/ 5011137 w 7127914"/>
              <a:gd name="connsiteY8369" fmla="*/ 1093462 h 3944039"/>
              <a:gd name="connsiteX8370" fmla="*/ 5042413 w 7127914"/>
              <a:gd name="connsiteY8370" fmla="*/ 1093462 h 3944039"/>
              <a:gd name="connsiteX8371" fmla="*/ 5033030 w 7127914"/>
              <a:gd name="connsiteY8371" fmla="*/ 1102889 h 3944039"/>
              <a:gd name="connsiteX8372" fmla="*/ 5042413 w 7127914"/>
              <a:gd name="connsiteY8372" fmla="*/ 1112316 h 3944039"/>
              <a:gd name="connsiteX8373" fmla="*/ 5051796 w 7127914"/>
              <a:gd name="connsiteY8373" fmla="*/ 1102889 h 3944039"/>
              <a:gd name="connsiteX8374" fmla="*/ 5042413 w 7127914"/>
              <a:gd name="connsiteY8374" fmla="*/ 1093462 h 3944039"/>
              <a:gd name="connsiteX8375" fmla="*/ 5073689 w 7127914"/>
              <a:gd name="connsiteY8375" fmla="*/ 1093462 h 3944039"/>
              <a:gd name="connsiteX8376" fmla="*/ 5064306 w 7127914"/>
              <a:gd name="connsiteY8376" fmla="*/ 1102889 h 3944039"/>
              <a:gd name="connsiteX8377" fmla="*/ 5073689 w 7127914"/>
              <a:gd name="connsiteY8377" fmla="*/ 1112316 h 3944039"/>
              <a:gd name="connsiteX8378" fmla="*/ 5083072 w 7127914"/>
              <a:gd name="connsiteY8378" fmla="*/ 1102889 h 3944039"/>
              <a:gd name="connsiteX8379" fmla="*/ 5073689 w 7127914"/>
              <a:gd name="connsiteY8379" fmla="*/ 1093462 h 3944039"/>
              <a:gd name="connsiteX8380" fmla="*/ 5104965 w 7127914"/>
              <a:gd name="connsiteY8380" fmla="*/ 1093462 h 3944039"/>
              <a:gd name="connsiteX8381" fmla="*/ 5095582 w 7127914"/>
              <a:gd name="connsiteY8381" fmla="*/ 1102889 h 3944039"/>
              <a:gd name="connsiteX8382" fmla="*/ 5104965 w 7127914"/>
              <a:gd name="connsiteY8382" fmla="*/ 1112316 h 3944039"/>
              <a:gd name="connsiteX8383" fmla="*/ 5114348 w 7127914"/>
              <a:gd name="connsiteY8383" fmla="*/ 1102889 h 3944039"/>
              <a:gd name="connsiteX8384" fmla="*/ 5104965 w 7127914"/>
              <a:gd name="connsiteY8384" fmla="*/ 1093462 h 3944039"/>
              <a:gd name="connsiteX8385" fmla="*/ 5136241 w 7127914"/>
              <a:gd name="connsiteY8385" fmla="*/ 1093462 h 3944039"/>
              <a:gd name="connsiteX8386" fmla="*/ 5126858 w 7127914"/>
              <a:gd name="connsiteY8386" fmla="*/ 1102889 h 3944039"/>
              <a:gd name="connsiteX8387" fmla="*/ 5136241 w 7127914"/>
              <a:gd name="connsiteY8387" fmla="*/ 1112316 h 3944039"/>
              <a:gd name="connsiteX8388" fmla="*/ 5145624 w 7127914"/>
              <a:gd name="connsiteY8388" fmla="*/ 1102889 h 3944039"/>
              <a:gd name="connsiteX8389" fmla="*/ 5136241 w 7127914"/>
              <a:gd name="connsiteY8389" fmla="*/ 1093462 h 3944039"/>
              <a:gd name="connsiteX8390" fmla="*/ 5167517 w 7127914"/>
              <a:gd name="connsiteY8390" fmla="*/ 1093462 h 3944039"/>
              <a:gd name="connsiteX8391" fmla="*/ 5158134 w 7127914"/>
              <a:gd name="connsiteY8391" fmla="*/ 1102889 h 3944039"/>
              <a:gd name="connsiteX8392" fmla="*/ 5167517 w 7127914"/>
              <a:gd name="connsiteY8392" fmla="*/ 1112316 h 3944039"/>
              <a:gd name="connsiteX8393" fmla="*/ 5176900 w 7127914"/>
              <a:gd name="connsiteY8393" fmla="*/ 1102889 h 3944039"/>
              <a:gd name="connsiteX8394" fmla="*/ 5167517 w 7127914"/>
              <a:gd name="connsiteY8394" fmla="*/ 1093462 h 3944039"/>
              <a:gd name="connsiteX8395" fmla="*/ 5198793 w 7127914"/>
              <a:gd name="connsiteY8395" fmla="*/ 1093462 h 3944039"/>
              <a:gd name="connsiteX8396" fmla="*/ 5189410 w 7127914"/>
              <a:gd name="connsiteY8396" fmla="*/ 1102889 h 3944039"/>
              <a:gd name="connsiteX8397" fmla="*/ 5198793 w 7127914"/>
              <a:gd name="connsiteY8397" fmla="*/ 1112316 h 3944039"/>
              <a:gd name="connsiteX8398" fmla="*/ 5208176 w 7127914"/>
              <a:gd name="connsiteY8398" fmla="*/ 1102889 h 3944039"/>
              <a:gd name="connsiteX8399" fmla="*/ 5198793 w 7127914"/>
              <a:gd name="connsiteY8399" fmla="*/ 1093462 h 3944039"/>
              <a:gd name="connsiteX8400" fmla="*/ 5230069 w 7127914"/>
              <a:gd name="connsiteY8400" fmla="*/ 1093462 h 3944039"/>
              <a:gd name="connsiteX8401" fmla="*/ 5220686 w 7127914"/>
              <a:gd name="connsiteY8401" fmla="*/ 1102889 h 3944039"/>
              <a:gd name="connsiteX8402" fmla="*/ 5230069 w 7127914"/>
              <a:gd name="connsiteY8402" fmla="*/ 1112316 h 3944039"/>
              <a:gd name="connsiteX8403" fmla="*/ 5239452 w 7127914"/>
              <a:gd name="connsiteY8403" fmla="*/ 1102889 h 3944039"/>
              <a:gd name="connsiteX8404" fmla="*/ 5230069 w 7127914"/>
              <a:gd name="connsiteY8404" fmla="*/ 1093462 h 3944039"/>
              <a:gd name="connsiteX8405" fmla="*/ 5261346 w 7127914"/>
              <a:gd name="connsiteY8405" fmla="*/ 1093462 h 3944039"/>
              <a:gd name="connsiteX8406" fmla="*/ 5251963 w 7127914"/>
              <a:gd name="connsiteY8406" fmla="*/ 1102889 h 3944039"/>
              <a:gd name="connsiteX8407" fmla="*/ 5261346 w 7127914"/>
              <a:gd name="connsiteY8407" fmla="*/ 1112316 h 3944039"/>
              <a:gd name="connsiteX8408" fmla="*/ 5270729 w 7127914"/>
              <a:gd name="connsiteY8408" fmla="*/ 1102889 h 3944039"/>
              <a:gd name="connsiteX8409" fmla="*/ 5261346 w 7127914"/>
              <a:gd name="connsiteY8409" fmla="*/ 1093462 h 3944039"/>
              <a:gd name="connsiteX8410" fmla="*/ 5292622 w 7127914"/>
              <a:gd name="connsiteY8410" fmla="*/ 1093462 h 3944039"/>
              <a:gd name="connsiteX8411" fmla="*/ 5283239 w 7127914"/>
              <a:gd name="connsiteY8411" fmla="*/ 1102889 h 3944039"/>
              <a:gd name="connsiteX8412" fmla="*/ 5292622 w 7127914"/>
              <a:gd name="connsiteY8412" fmla="*/ 1112316 h 3944039"/>
              <a:gd name="connsiteX8413" fmla="*/ 5302005 w 7127914"/>
              <a:gd name="connsiteY8413" fmla="*/ 1102889 h 3944039"/>
              <a:gd name="connsiteX8414" fmla="*/ 5292622 w 7127914"/>
              <a:gd name="connsiteY8414" fmla="*/ 1093462 h 3944039"/>
              <a:gd name="connsiteX8415" fmla="*/ 5323898 w 7127914"/>
              <a:gd name="connsiteY8415" fmla="*/ 1093462 h 3944039"/>
              <a:gd name="connsiteX8416" fmla="*/ 5314515 w 7127914"/>
              <a:gd name="connsiteY8416" fmla="*/ 1102889 h 3944039"/>
              <a:gd name="connsiteX8417" fmla="*/ 5323898 w 7127914"/>
              <a:gd name="connsiteY8417" fmla="*/ 1112316 h 3944039"/>
              <a:gd name="connsiteX8418" fmla="*/ 5333281 w 7127914"/>
              <a:gd name="connsiteY8418" fmla="*/ 1102889 h 3944039"/>
              <a:gd name="connsiteX8419" fmla="*/ 5323898 w 7127914"/>
              <a:gd name="connsiteY8419" fmla="*/ 1093462 h 3944039"/>
              <a:gd name="connsiteX8420" fmla="*/ 5355174 w 7127914"/>
              <a:gd name="connsiteY8420" fmla="*/ 1093462 h 3944039"/>
              <a:gd name="connsiteX8421" fmla="*/ 5345791 w 7127914"/>
              <a:gd name="connsiteY8421" fmla="*/ 1102889 h 3944039"/>
              <a:gd name="connsiteX8422" fmla="*/ 5355174 w 7127914"/>
              <a:gd name="connsiteY8422" fmla="*/ 1112316 h 3944039"/>
              <a:gd name="connsiteX8423" fmla="*/ 5364557 w 7127914"/>
              <a:gd name="connsiteY8423" fmla="*/ 1102889 h 3944039"/>
              <a:gd name="connsiteX8424" fmla="*/ 5355174 w 7127914"/>
              <a:gd name="connsiteY8424" fmla="*/ 1093462 h 3944039"/>
              <a:gd name="connsiteX8425" fmla="*/ 5386450 w 7127914"/>
              <a:gd name="connsiteY8425" fmla="*/ 1093462 h 3944039"/>
              <a:gd name="connsiteX8426" fmla="*/ 5377067 w 7127914"/>
              <a:gd name="connsiteY8426" fmla="*/ 1102889 h 3944039"/>
              <a:gd name="connsiteX8427" fmla="*/ 5386450 w 7127914"/>
              <a:gd name="connsiteY8427" fmla="*/ 1112316 h 3944039"/>
              <a:gd name="connsiteX8428" fmla="*/ 5395833 w 7127914"/>
              <a:gd name="connsiteY8428" fmla="*/ 1102889 h 3944039"/>
              <a:gd name="connsiteX8429" fmla="*/ 5386450 w 7127914"/>
              <a:gd name="connsiteY8429" fmla="*/ 1093462 h 3944039"/>
              <a:gd name="connsiteX8430" fmla="*/ 5417726 w 7127914"/>
              <a:gd name="connsiteY8430" fmla="*/ 1093462 h 3944039"/>
              <a:gd name="connsiteX8431" fmla="*/ 5408343 w 7127914"/>
              <a:gd name="connsiteY8431" fmla="*/ 1102889 h 3944039"/>
              <a:gd name="connsiteX8432" fmla="*/ 5417726 w 7127914"/>
              <a:gd name="connsiteY8432" fmla="*/ 1112316 h 3944039"/>
              <a:gd name="connsiteX8433" fmla="*/ 5427109 w 7127914"/>
              <a:gd name="connsiteY8433" fmla="*/ 1102889 h 3944039"/>
              <a:gd name="connsiteX8434" fmla="*/ 5417726 w 7127914"/>
              <a:gd name="connsiteY8434" fmla="*/ 1093462 h 3944039"/>
              <a:gd name="connsiteX8435" fmla="*/ 5449002 w 7127914"/>
              <a:gd name="connsiteY8435" fmla="*/ 1093462 h 3944039"/>
              <a:gd name="connsiteX8436" fmla="*/ 5439619 w 7127914"/>
              <a:gd name="connsiteY8436" fmla="*/ 1102889 h 3944039"/>
              <a:gd name="connsiteX8437" fmla="*/ 5449002 w 7127914"/>
              <a:gd name="connsiteY8437" fmla="*/ 1112316 h 3944039"/>
              <a:gd name="connsiteX8438" fmla="*/ 5458385 w 7127914"/>
              <a:gd name="connsiteY8438" fmla="*/ 1102889 h 3944039"/>
              <a:gd name="connsiteX8439" fmla="*/ 5449002 w 7127914"/>
              <a:gd name="connsiteY8439" fmla="*/ 1093462 h 3944039"/>
              <a:gd name="connsiteX8440" fmla="*/ 5480278 w 7127914"/>
              <a:gd name="connsiteY8440" fmla="*/ 1093462 h 3944039"/>
              <a:gd name="connsiteX8441" fmla="*/ 5470895 w 7127914"/>
              <a:gd name="connsiteY8441" fmla="*/ 1102889 h 3944039"/>
              <a:gd name="connsiteX8442" fmla="*/ 5480278 w 7127914"/>
              <a:gd name="connsiteY8442" fmla="*/ 1112316 h 3944039"/>
              <a:gd name="connsiteX8443" fmla="*/ 5489661 w 7127914"/>
              <a:gd name="connsiteY8443" fmla="*/ 1102889 h 3944039"/>
              <a:gd name="connsiteX8444" fmla="*/ 5480278 w 7127914"/>
              <a:gd name="connsiteY8444" fmla="*/ 1093462 h 3944039"/>
              <a:gd name="connsiteX8445" fmla="*/ 5511554 w 7127914"/>
              <a:gd name="connsiteY8445" fmla="*/ 1093462 h 3944039"/>
              <a:gd name="connsiteX8446" fmla="*/ 5502171 w 7127914"/>
              <a:gd name="connsiteY8446" fmla="*/ 1102889 h 3944039"/>
              <a:gd name="connsiteX8447" fmla="*/ 5511554 w 7127914"/>
              <a:gd name="connsiteY8447" fmla="*/ 1112316 h 3944039"/>
              <a:gd name="connsiteX8448" fmla="*/ 5520937 w 7127914"/>
              <a:gd name="connsiteY8448" fmla="*/ 1102889 h 3944039"/>
              <a:gd name="connsiteX8449" fmla="*/ 5511554 w 7127914"/>
              <a:gd name="connsiteY8449" fmla="*/ 1093462 h 3944039"/>
              <a:gd name="connsiteX8450" fmla="*/ 5542831 w 7127914"/>
              <a:gd name="connsiteY8450" fmla="*/ 1093462 h 3944039"/>
              <a:gd name="connsiteX8451" fmla="*/ 5533448 w 7127914"/>
              <a:gd name="connsiteY8451" fmla="*/ 1102889 h 3944039"/>
              <a:gd name="connsiteX8452" fmla="*/ 5542831 w 7127914"/>
              <a:gd name="connsiteY8452" fmla="*/ 1112316 h 3944039"/>
              <a:gd name="connsiteX8453" fmla="*/ 5552214 w 7127914"/>
              <a:gd name="connsiteY8453" fmla="*/ 1102889 h 3944039"/>
              <a:gd name="connsiteX8454" fmla="*/ 5542831 w 7127914"/>
              <a:gd name="connsiteY8454" fmla="*/ 1093462 h 3944039"/>
              <a:gd name="connsiteX8455" fmla="*/ 5574107 w 7127914"/>
              <a:gd name="connsiteY8455" fmla="*/ 1093462 h 3944039"/>
              <a:gd name="connsiteX8456" fmla="*/ 5564724 w 7127914"/>
              <a:gd name="connsiteY8456" fmla="*/ 1102889 h 3944039"/>
              <a:gd name="connsiteX8457" fmla="*/ 5574107 w 7127914"/>
              <a:gd name="connsiteY8457" fmla="*/ 1112316 h 3944039"/>
              <a:gd name="connsiteX8458" fmla="*/ 5583490 w 7127914"/>
              <a:gd name="connsiteY8458" fmla="*/ 1102889 h 3944039"/>
              <a:gd name="connsiteX8459" fmla="*/ 5574107 w 7127914"/>
              <a:gd name="connsiteY8459" fmla="*/ 1093462 h 3944039"/>
              <a:gd name="connsiteX8460" fmla="*/ 5605383 w 7127914"/>
              <a:gd name="connsiteY8460" fmla="*/ 1093462 h 3944039"/>
              <a:gd name="connsiteX8461" fmla="*/ 5596000 w 7127914"/>
              <a:gd name="connsiteY8461" fmla="*/ 1102889 h 3944039"/>
              <a:gd name="connsiteX8462" fmla="*/ 5605383 w 7127914"/>
              <a:gd name="connsiteY8462" fmla="*/ 1112316 h 3944039"/>
              <a:gd name="connsiteX8463" fmla="*/ 5614766 w 7127914"/>
              <a:gd name="connsiteY8463" fmla="*/ 1102889 h 3944039"/>
              <a:gd name="connsiteX8464" fmla="*/ 5605383 w 7127914"/>
              <a:gd name="connsiteY8464" fmla="*/ 1093462 h 3944039"/>
              <a:gd name="connsiteX8465" fmla="*/ 5636659 w 7127914"/>
              <a:gd name="connsiteY8465" fmla="*/ 1093462 h 3944039"/>
              <a:gd name="connsiteX8466" fmla="*/ 5627276 w 7127914"/>
              <a:gd name="connsiteY8466" fmla="*/ 1102889 h 3944039"/>
              <a:gd name="connsiteX8467" fmla="*/ 5636659 w 7127914"/>
              <a:gd name="connsiteY8467" fmla="*/ 1112316 h 3944039"/>
              <a:gd name="connsiteX8468" fmla="*/ 5646042 w 7127914"/>
              <a:gd name="connsiteY8468" fmla="*/ 1102889 h 3944039"/>
              <a:gd name="connsiteX8469" fmla="*/ 5636659 w 7127914"/>
              <a:gd name="connsiteY8469" fmla="*/ 1093462 h 3944039"/>
              <a:gd name="connsiteX8470" fmla="*/ 5886868 w 7127914"/>
              <a:gd name="connsiteY8470" fmla="*/ 1093462 h 3944039"/>
              <a:gd name="connsiteX8471" fmla="*/ 5877485 w 7127914"/>
              <a:gd name="connsiteY8471" fmla="*/ 1102889 h 3944039"/>
              <a:gd name="connsiteX8472" fmla="*/ 5886868 w 7127914"/>
              <a:gd name="connsiteY8472" fmla="*/ 1112316 h 3944039"/>
              <a:gd name="connsiteX8473" fmla="*/ 5896251 w 7127914"/>
              <a:gd name="connsiteY8473" fmla="*/ 1102889 h 3944039"/>
              <a:gd name="connsiteX8474" fmla="*/ 5886868 w 7127914"/>
              <a:gd name="connsiteY8474" fmla="*/ 1093462 h 3944039"/>
              <a:gd name="connsiteX8475" fmla="*/ 5918144 w 7127914"/>
              <a:gd name="connsiteY8475" fmla="*/ 1093462 h 3944039"/>
              <a:gd name="connsiteX8476" fmla="*/ 5908761 w 7127914"/>
              <a:gd name="connsiteY8476" fmla="*/ 1102889 h 3944039"/>
              <a:gd name="connsiteX8477" fmla="*/ 5918144 w 7127914"/>
              <a:gd name="connsiteY8477" fmla="*/ 1112316 h 3944039"/>
              <a:gd name="connsiteX8478" fmla="*/ 5927527 w 7127914"/>
              <a:gd name="connsiteY8478" fmla="*/ 1102889 h 3944039"/>
              <a:gd name="connsiteX8479" fmla="*/ 5918144 w 7127914"/>
              <a:gd name="connsiteY8479" fmla="*/ 1093462 h 3944039"/>
              <a:gd name="connsiteX8480" fmla="*/ 882689 w 7127914"/>
              <a:gd name="connsiteY8480" fmla="*/ 1124884 h 3944039"/>
              <a:gd name="connsiteX8481" fmla="*/ 873306 w 7127914"/>
              <a:gd name="connsiteY8481" fmla="*/ 1134311 h 3944039"/>
              <a:gd name="connsiteX8482" fmla="*/ 882689 w 7127914"/>
              <a:gd name="connsiteY8482" fmla="*/ 1143738 h 3944039"/>
              <a:gd name="connsiteX8483" fmla="*/ 892072 w 7127914"/>
              <a:gd name="connsiteY8483" fmla="*/ 1134311 h 3944039"/>
              <a:gd name="connsiteX8484" fmla="*/ 882689 w 7127914"/>
              <a:gd name="connsiteY8484" fmla="*/ 1124884 h 3944039"/>
              <a:gd name="connsiteX8485" fmla="*/ 913965 w 7127914"/>
              <a:gd name="connsiteY8485" fmla="*/ 1124884 h 3944039"/>
              <a:gd name="connsiteX8486" fmla="*/ 904582 w 7127914"/>
              <a:gd name="connsiteY8486" fmla="*/ 1134311 h 3944039"/>
              <a:gd name="connsiteX8487" fmla="*/ 913965 w 7127914"/>
              <a:gd name="connsiteY8487" fmla="*/ 1143738 h 3944039"/>
              <a:gd name="connsiteX8488" fmla="*/ 923348 w 7127914"/>
              <a:gd name="connsiteY8488" fmla="*/ 1134311 h 3944039"/>
              <a:gd name="connsiteX8489" fmla="*/ 913965 w 7127914"/>
              <a:gd name="connsiteY8489" fmla="*/ 1124884 h 3944039"/>
              <a:gd name="connsiteX8490" fmla="*/ 945241 w 7127914"/>
              <a:gd name="connsiteY8490" fmla="*/ 1124884 h 3944039"/>
              <a:gd name="connsiteX8491" fmla="*/ 935858 w 7127914"/>
              <a:gd name="connsiteY8491" fmla="*/ 1134311 h 3944039"/>
              <a:gd name="connsiteX8492" fmla="*/ 945241 w 7127914"/>
              <a:gd name="connsiteY8492" fmla="*/ 1143738 h 3944039"/>
              <a:gd name="connsiteX8493" fmla="*/ 954624 w 7127914"/>
              <a:gd name="connsiteY8493" fmla="*/ 1134311 h 3944039"/>
              <a:gd name="connsiteX8494" fmla="*/ 945241 w 7127914"/>
              <a:gd name="connsiteY8494" fmla="*/ 1124884 h 3944039"/>
              <a:gd name="connsiteX8495" fmla="*/ 976517 w 7127914"/>
              <a:gd name="connsiteY8495" fmla="*/ 1124884 h 3944039"/>
              <a:gd name="connsiteX8496" fmla="*/ 967134 w 7127914"/>
              <a:gd name="connsiteY8496" fmla="*/ 1134311 h 3944039"/>
              <a:gd name="connsiteX8497" fmla="*/ 976517 w 7127914"/>
              <a:gd name="connsiteY8497" fmla="*/ 1143738 h 3944039"/>
              <a:gd name="connsiteX8498" fmla="*/ 985900 w 7127914"/>
              <a:gd name="connsiteY8498" fmla="*/ 1134311 h 3944039"/>
              <a:gd name="connsiteX8499" fmla="*/ 976517 w 7127914"/>
              <a:gd name="connsiteY8499" fmla="*/ 1124884 h 3944039"/>
              <a:gd name="connsiteX8500" fmla="*/ 1007793 w 7127914"/>
              <a:gd name="connsiteY8500" fmla="*/ 1124884 h 3944039"/>
              <a:gd name="connsiteX8501" fmla="*/ 998410 w 7127914"/>
              <a:gd name="connsiteY8501" fmla="*/ 1134311 h 3944039"/>
              <a:gd name="connsiteX8502" fmla="*/ 1007793 w 7127914"/>
              <a:gd name="connsiteY8502" fmla="*/ 1143738 h 3944039"/>
              <a:gd name="connsiteX8503" fmla="*/ 1017176 w 7127914"/>
              <a:gd name="connsiteY8503" fmla="*/ 1134311 h 3944039"/>
              <a:gd name="connsiteX8504" fmla="*/ 1007793 w 7127914"/>
              <a:gd name="connsiteY8504" fmla="*/ 1124884 h 3944039"/>
              <a:gd name="connsiteX8505" fmla="*/ 1039069 w 7127914"/>
              <a:gd name="connsiteY8505" fmla="*/ 1124884 h 3944039"/>
              <a:gd name="connsiteX8506" fmla="*/ 1029686 w 7127914"/>
              <a:gd name="connsiteY8506" fmla="*/ 1134311 h 3944039"/>
              <a:gd name="connsiteX8507" fmla="*/ 1039069 w 7127914"/>
              <a:gd name="connsiteY8507" fmla="*/ 1143738 h 3944039"/>
              <a:gd name="connsiteX8508" fmla="*/ 1048452 w 7127914"/>
              <a:gd name="connsiteY8508" fmla="*/ 1134311 h 3944039"/>
              <a:gd name="connsiteX8509" fmla="*/ 1039069 w 7127914"/>
              <a:gd name="connsiteY8509" fmla="*/ 1124884 h 3944039"/>
              <a:gd name="connsiteX8510" fmla="*/ 1070346 w 7127914"/>
              <a:gd name="connsiteY8510" fmla="*/ 1124884 h 3944039"/>
              <a:gd name="connsiteX8511" fmla="*/ 1060963 w 7127914"/>
              <a:gd name="connsiteY8511" fmla="*/ 1134311 h 3944039"/>
              <a:gd name="connsiteX8512" fmla="*/ 1070346 w 7127914"/>
              <a:gd name="connsiteY8512" fmla="*/ 1143738 h 3944039"/>
              <a:gd name="connsiteX8513" fmla="*/ 1079729 w 7127914"/>
              <a:gd name="connsiteY8513" fmla="*/ 1134311 h 3944039"/>
              <a:gd name="connsiteX8514" fmla="*/ 1070346 w 7127914"/>
              <a:gd name="connsiteY8514" fmla="*/ 1124884 h 3944039"/>
              <a:gd name="connsiteX8515" fmla="*/ 1101622 w 7127914"/>
              <a:gd name="connsiteY8515" fmla="*/ 1124884 h 3944039"/>
              <a:gd name="connsiteX8516" fmla="*/ 1092239 w 7127914"/>
              <a:gd name="connsiteY8516" fmla="*/ 1134311 h 3944039"/>
              <a:gd name="connsiteX8517" fmla="*/ 1101622 w 7127914"/>
              <a:gd name="connsiteY8517" fmla="*/ 1143738 h 3944039"/>
              <a:gd name="connsiteX8518" fmla="*/ 1111005 w 7127914"/>
              <a:gd name="connsiteY8518" fmla="*/ 1134311 h 3944039"/>
              <a:gd name="connsiteX8519" fmla="*/ 1101622 w 7127914"/>
              <a:gd name="connsiteY8519" fmla="*/ 1124884 h 3944039"/>
              <a:gd name="connsiteX8520" fmla="*/ 1132898 w 7127914"/>
              <a:gd name="connsiteY8520" fmla="*/ 1124884 h 3944039"/>
              <a:gd name="connsiteX8521" fmla="*/ 1123515 w 7127914"/>
              <a:gd name="connsiteY8521" fmla="*/ 1134311 h 3944039"/>
              <a:gd name="connsiteX8522" fmla="*/ 1132898 w 7127914"/>
              <a:gd name="connsiteY8522" fmla="*/ 1143738 h 3944039"/>
              <a:gd name="connsiteX8523" fmla="*/ 1142281 w 7127914"/>
              <a:gd name="connsiteY8523" fmla="*/ 1134311 h 3944039"/>
              <a:gd name="connsiteX8524" fmla="*/ 1132898 w 7127914"/>
              <a:gd name="connsiteY8524" fmla="*/ 1124884 h 3944039"/>
              <a:gd name="connsiteX8525" fmla="*/ 1164174 w 7127914"/>
              <a:gd name="connsiteY8525" fmla="*/ 1124884 h 3944039"/>
              <a:gd name="connsiteX8526" fmla="*/ 1154791 w 7127914"/>
              <a:gd name="connsiteY8526" fmla="*/ 1134311 h 3944039"/>
              <a:gd name="connsiteX8527" fmla="*/ 1164174 w 7127914"/>
              <a:gd name="connsiteY8527" fmla="*/ 1143738 h 3944039"/>
              <a:gd name="connsiteX8528" fmla="*/ 1173557 w 7127914"/>
              <a:gd name="connsiteY8528" fmla="*/ 1134311 h 3944039"/>
              <a:gd name="connsiteX8529" fmla="*/ 1164174 w 7127914"/>
              <a:gd name="connsiteY8529" fmla="*/ 1124884 h 3944039"/>
              <a:gd name="connsiteX8530" fmla="*/ 1195450 w 7127914"/>
              <a:gd name="connsiteY8530" fmla="*/ 1124884 h 3944039"/>
              <a:gd name="connsiteX8531" fmla="*/ 1186067 w 7127914"/>
              <a:gd name="connsiteY8531" fmla="*/ 1134311 h 3944039"/>
              <a:gd name="connsiteX8532" fmla="*/ 1195450 w 7127914"/>
              <a:gd name="connsiteY8532" fmla="*/ 1143738 h 3944039"/>
              <a:gd name="connsiteX8533" fmla="*/ 1204833 w 7127914"/>
              <a:gd name="connsiteY8533" fmla="*/ 1134311 h 3944039"/>
              <a:gd name="connsiteX8534" fmla="*/ 1195450 w 7127914"/>
              <a:gd name="connsiteY8534" fmla="*/ 1124884 h 3944039"/>
              <a:gd name="connsiteX8535" fmla="*/ 1226726 w 7127914"/>
              <a:gd name="connsiteY8535" fmla="*/ 1124884 h 3944039"/>
              <a:gd name="connsiteX8536" fmla="*/ 1217343 w 7127914"/>
              <a:gd name="connsiteY8536" fmla="*/ 1134311 h 3944039"/>
              <a:gd name="connsiteX8537" fmla="*/ 1226726 w 7127914"/>
              <a:gd name="connsiteY8537" fmla="*/ 1143738 h 3944039"/>
              <a:gd name="connsiteX8538" fmla="*/ 1236109 w 7127914"/>
              <a:gd name="connsiteY8538" fmla="*/ 1134311 h 3944039"/>
              <a:gd name="connsiteX8539" fmla="*/ 1226726 w 7127914"/>
              <a:gd name="connsiteY8539" fmla="*/ 1124884 h 3944039"/>
              <a:gd name="connsiteX8540" fmla="*/ 1258002 w 7127914"/>
              <a:gd name="connsiteY8540" fmla="*/ 1124884 h 3944039"/>
              <a:gd name="connsiteX8541" fmla="*/ 1248619 w 7127914"/>
              <a:gd name="connsiteY8541" fmla="*/ 1134311 h 3944039"/>
              <a:gd name="connsiteX8542" fmla="*/ 1258002 w 7127914"/>
              <a:gd name="connsiteY8542" fmla="*/ 1143738 h 3944039"/>
              <a:gd name="connsiteX8543" fmla="*/ 1267385 w 7127914"/>
              <a:gd name="connsiteY8543" fmla="*/ 1134311 h 3944039"/>
              <a:gd name="connsiteX8544" fmla="*/ 1258002 w 7127914"/>
              <a:gd name="connsiteY8544" fmla="*/ 1124884 h 3944039"/>
              <a:gd name="connsiteX8545" fmla="*/ 1289278 w 7127914"/>
              <a:gd name="connsiteY8545" fmla="*/ 1124884 h 3944039"/>
              <a:gd name="connsiteX8546" fmla="*/ 1279895 w 7127914"/>
              <a:gd name="connsiteY8546" fmla="*/ 1134311 h 3944039"/>
              <a:gd name="connsiteX8547" fmla="*/ 1289278 w 7127914"/>
              <a:gd name="connsiteY8547" fmla="*/ 1143738 h 3944039"/>
              <a:gd name="connsiteX8548" fmla="*/ 1298661 w 7127914"/>
              <a:gd name="connsiteY8548" fmla="*/ 1134311 h 3944039"/>
              <a:gd name="connsiteX8549" fmla="*/ 1289278 w 7127914"/>
              <a:gd name="connsiteY8549" fmla="*/ 1124884 h 3944039"/>
              <a:gd name="connsiteX8550" fmla="*/ 1320554 w 7127914"/>
              <a:gd name="connsiteY8550" fmla="*/ 1124884 h 3944039"/>
              <a:gd name="connsiteX8551" fmla="*/ 1311171 w 7127914"/>
              <a:gd name="connsiteY8551" fmla="*/ 1134311 h 3944039"/>
              <a:gd name="connsiteX8552" fmla="*/ 1320554 w 7127914"/>
              <a:gd name="connsiteY8552" fmla="*/ 1143738 h 3944039"/>
              <a:gd name="connsiteX8553" fmla="*/ 1329937 w 7127914"/>
              <a:gd name="connsiteY8553" fmla="*/ 1134311 h 3944039"/>
              <a:gd name="connsiteX8554" fmla="*/ 1320554 w 7127914"/>
              <a:gd name="connsiteY8554" fmla="*/ 1124884 h 3944039"/>
              <a:gd name="connsiteX8555" fmla="*/ 1351831 w 7127914"/>
              <a:gd name="connsiteY8555" fmla="*/ 1124884 h 3944039"/>
              <a:gd name="connsiteX8556" fmla="*/ 1342448 w 7127914"/>
              <a:gd name="connsiteY8556" fmla="*/ 1134311 h 3944039"/>
              <a:gd name="connsiteX8557" fmla="*/ 1351831 w 7127914"/>
              <a:gd name="connsiteY8557" fmla="*/ 1143738 h 3944039"/>
              <a:gd name="connsiteX8558" fmla="*/ 1361214 w 7127914"/>
              <a:gd name="connsiteY8558" fmla="*/ 1134311 h 3944039"/>
              <a:gd name="connsiteX8559" fmla="*/ 1351831 w 7127914"/>
              <a:gd name="connsiteY8559" fmla="*/ 1124884 h 3944039"/>
              <a:gd name="connsiteX8560" fmla="*/ 1383107 w 7127914"/>
              <a:gd name="connsiteY8560" fmla="*/ 1124884 h 3944039"/>
              <a:gd name="connsiteX8561" fmla="*/ 1373724 w 7127914"/>
              <a:gd name="connsiteY8561" fmla="*/ 1134311 h 3944039"/>
              <a:gd name="connsiteX8562" fmla="*/ 1383107 w 7127914"/>
              <a:gd name="connsiteY8562" fmla="*/ 1143738 h 3944039"/>
              <a:gd name="connsiteX8563" fmla="*/ 1392490 w 7127914"/>
              <a:gd name="connsiteY8563" fmla="*/ 1134311 h 3944039"/>
              <a:gd name="connsiteX8564" fmla="*/ 1383107 w 7127914"/>
              <a:gd name="connsiteY8564" fmla="*/ 1124884 h 3944039"/>
              <a:gd name="connsiteX8565" fmla="*/ 1414383 w 7127914"/>
              <a:gd name="connsiteY8565" fmla="*/ 1124884 h 3944039"/>
              <a:gd name="connsiteX8566" fmla="*/ 1405000 w 7127914"/>
              <a:gd name="connsiteY8566" fmla="*/ 1134311 h 3944039"/>
              <a:gd name="connsiteX8567" fmla="*/ 1414383 w 7127914"/>
              <a:gd name="connsiteY8567" fmla="*/ 1143738 h 3944039"/>
              <a:gd name="connsiteX8568" fmla="*/ 1423766 w 7127914"/>
              <a:gd name="connsiteY8568" fmla="*/ 1134311 h 3944039"/>
              <a:gd name="connsiteX8569" fmla="*/ 1414383 w 7127914"/>
              <a:gd name="connsiteY8569" fmla="*/ 1124884 h 3944039"/>
              <a:gd name="connsiteX8570" fmla="*/ 1445659 w 7127914"/>
              <a:gd name="connsiteY8570" fmla="*/ 1124884 h 3944039"/>
              <a:gd name="connsiteX8571" fmla="*/ 1436276 w 7127914"/>
              <a:gd name="connsiteY8571" fmla="*/ 1134311 h 3944039"/>
              <a:gd name="connsiteX8572" fmla="*/ 1445659 w 7127914"/>
              <a:gd name="connsiteY8572" fmla="*/ 1143738 h 3944039"/>
              <a:gd name="connsiteX8573" fmla="*/ 1455042 w 7127914"/>
              <a:gd name="connsiteY8573" fmla="*/ 1134311 h 3944039"/>
              <a:gd name="connsiteX8574" fmla="*/ 1445659 w 7127914"/>
              <a:gd name="connsiteY8574" fmla="*/ 1124884 h 3944039"/>
              <a:gd name="connsiteX8575" fmla="*/ 1476935 w 7127914"/>
              <a:gd name="connsiteY8575" fmla="*/ 1124884 h 3944039"/>
              <a:gd name="connsiteX8576" fmla="*/ 1467552 w 7127914"/>
              <a:gd name="connsiteY8576" fmla="*/ 1134311 h 3944039"/>
              <a:gd name="connsiteX8577" fmla="*/ 1476935 w 7127914"/>
              <a:gd name="connsiteY8577" fmla="*/ 1143738 h 3944039"/>
              <a:gd name="connsiteX8578" fmla="*/ 1486318 w 7127914"/>
              <a:gd name="connsiteY8578" fmla="*/ 1134311 h 3944039"/>
              <a:gd name="connsiteX8579" fmla="*/ 1476935 w 7127914"/>
              <a:gd name="connsiteY8579" fmla="*/ 1124884 h 3944039"/>
              <a:gd name="connsiteX8580" fmla="*/ 1508211 w 7127914"/>
              <a:gd name="connsiteY8580" fmla="*/ 1124884 h 3944039"/>
              <a:gd name="connsiteX8581" fmla="*/ 1498828 w 7127914"/>
              <a:gd name="connsiteY8581" fmla="*/ 1134311 h 3944039"/>
              <a:gd name="connsiteX8582" fmla="*/ 1508211 w 7127914"/>
              <a:gd name="connsiteY8582" fmla="*/ 1143738 h 3944039"/>
              <a:gd name="connsiteX8583" fmla="*/ 1517594 w 7127914"/>
              <a:gd name="connsiteY8583" fmla="*/ 1134311 h 3944039"/>
              <a:gd name="connsiteX8584" fmla="*/ 1508211 w 7127914"/>
              <a:gd name="connsiteY8584" fmla="*/ 1124884 h 3944039"/>
              <a:gd name="connsiteX8585" fmla="*/ 1539487 w 7127914"/>
              <a:gd name="connsiteY8585" fmla="*/ 1124884 h 3944039"/>
              <a:gd name="connsiteX8586" fmla="*/ 1530104 w 7127914"/>
              <a:gd name="connsiteY8586" fmla="*/ 1134311 h 3944039"/>
              <a:gd name="connsiteX8587" fmla="*/ 1539487 w 7127914"/>
              <a:gd name="connsiteY8587" fmla="*/ 1143738 h 3944039"/>
              <a:gd name="connsiteX8588" fmla="*/ 1548870 w 7127914"/>
              <a:gd name="connsiteY8588" fmla="*/ 1134311 h 3944039"/>
              <a:gd name="connsiteX8589" fmla="*/ 1539487 w 7127914"/>
              <a:gd name="connsiteY8589" fmla="*/ 1124884 h 3944039"/>
              <a:gd name="connsiteX8590" fmla="*/ 1570763 w 7127914"/>
              <a:gd name="connsiteY8590" fmla="*/ 1124884 h 3944039"/>
              <a:gd name="connsiteX8591" fmla="*/ 1561380 w 7127914"/>
              <a:gd name="connsiteY8591" fmla="*/ 1134311 h 3944039"/>
              <a:gd name="connsiteX8592" fmla="*/ 1570763 w 7127914"/>
              <a:gd name="connsiteY8592" fmla="*/ 1143738 h 3944039"/>
              <a:gd name="connsiteX8593" fmla="*/ 1580146 w 7127914"/>
              <a:gd name="connsiteY8593" fmla="*/ 1134311 h 3944039"/>
              <a:gd name="connsiteX8594" fmla="*/ 1570763 w 7127914"/>
              <a:gd name="connsiteY8594" fmla="*/ 1124884 h 3944039"/>
              <a:gd name="connsiteX8595" fmla="*/ 1602040 w 7127914"/>
              <a:gd name="connsiteY8595" fmla="*/ 1124884 h 3944039"/>
              <a:gd name="connsiteX8596" fmla="*/ 1592657 w 7127914"/>
              <a:gd name="connsiteY8596" fmla="*/ 1134311 h 3944039"/>
              <a:gd name="connsiteX8597" fmla="*/ 1602040 w 7127914"/>
              <a:gd name="connsiteY8597" fmla="*/ 1143738 h 3944039"/>
              <a:gd name="connsiteX8598" fmla="*/ 1611423 w 7127914"/>
              <a:gd name="connsiteY8598" fmla="*/ 1134311 h 3944039"/>
              <a:gd name="connsiteX8599" fmla="*/ 1602040 w 7127914"/>
              <a:gd name="connsiteY8599" fmla="*/ 1124884 h 3944039"/>
              <a:gd name="connsiteX8600" fmla="*/ 1633316 w 7127914"/>
              <a:gd name="connsiteY8600" fmla="*/ 1124884 h 3944039"/>
              <a:gd name="connsiteX8601" fmla="*/ 1623933 w 7127914"/>
              <a:gd name="connsiteY8601" fmla="*/ 1134311 h 3944039"/>
              <a:gd name="connsiteX8602" fmla="*/ 1633316 w 7127914"/>
              <a:gd name="connsiteY8602" fmla="*/ 1143738 h 3944039"/>
              <a:gd name="connsiteX8603" fmla="*/ 1642699 w 7127914"/>
              <a:gd name="connsiteY8603" fmla="*/ 1134311 h 3944039"/>
              <a:gd name="connsiteX8604" fmla="*/ 1633316 w 7127914"/>
              <a:gd name="connsiteY8604" fmla="*/ 1124884 h 3944039"/>
              <a:gd name="connsiteX8605" fmla="*/ 1664592 w 7127914"/>
              <a:gd name="connsiteY8605" fmla="*/ 1124884 h 3944039"/>
              <a:gd name="connsiteX8606" fmla="*/ 1655209 w 7127914"/>
              <a:gd name="connsiteY8606" fmla="*/ 1134311 h 3944039"/>
              <a:gd name="connsiteX8607" fmla="*/ 1664592 w 7127914"/>
              <a:gd name="connsiteY8607" fmla="*/ 1143738 h 3944039"/>
              <a:gd name="connsiteX8608" fmla="*/ 1673975 w 7127914"/>
              <a:gd name="connsiteY8608" fmla="*/ 1134311 h 3944039"/>
              <a:gd name="connsiteX8609" fmla="*/ 1664592 w 7127914"/>
              <a:gd name="connsiteY8609" fmla="*/ 1124884 h 3944039"/>
              <a:gd name="connsiteX8610" fmla="*/ 1695868 w 7127914"/>
              <a:gd name="connsiteY8610" fmla="*/ 1124884 h 3944039"/>
              <a:gd name="connsiteX8611" fmla="*/ 1686485 w 7127914"/>
              <a:gd name="connsiteY8611" fmla="*/ 1134311 h 3944039"/>
              <a:gd name="connsiteX8612" fmla="*/ 1695868 w 7127914"/>
              <a:gd name="connsiteY8612" fmla="*/ 1143738 h 3944039"/>
              <a:gd name="connsiteX8613" fmla="*/ 1705251 w 7127914"/>
              <a:gd name="connsiteY8613" fmla="*/ 1134311 h 3944039"/>
              <a:gd name="connsiteX8614" fmla="*/ 1695868 w 7127914"/>
              <a:gd name="connsiteY8614" fmla="*/ 1124884 h 3944039"/>
              <a:gd name="connsiteX8615" fmla="*/ 1727144 w 7127914"/>
              <a:gd name="connsiteY8615" fmla="*/ 1124884 h 3944039"/>
              <a:gd name="connsiteX8616" fmla="*/ 1717761 w 7127914"/>
              <a:gd name="connsiteY8616" fmla="*/ 1134311 h 3944039"/>
              <a:gd name="connsiteX8617" fmla="*/ 1727144 w 7127914"/>
              <a:gd name="connsiteY8617" fmla="*/ 1143738 h 3944039"/>
              <a:gd name="connsiteX8618" fmla="*/ 1736527 w 7127914"/>
              <a:gd name="connsiteY8618" fmla="*/ 1134311 h 3944039"/>
              <a:gd name="connsiteX8619" fmla="*/ 1727144 w 7127914"/>
              <a:gd name="connsiteY8619" fmla="*/ 1124884 h 3944039"/>
              <a:gd name="connsiteX8620" fmla="*/ 1758420 w 7127914"/>
              <a:gd name="connsiteY8620" fmla="*/ 1124884 h 3944039"/>
              <a:gd name="connsiteX8621" fmla="*/ 1749037 w 7127914"/>
              <a:gd name="connsiteY8621" fmla="*/ 1134311 h 3944039"/>
              <a:gd name="connsiteX8622" fmla="*/ 1758420 w 7127914"/>
              <a:gd name="connsiteY8622" fmla="*/ 1143738 h 3944039"/>
              <a:gd name="connsiteX8623" fmla="*/ 1767803 w 7127914"/>
              <a:gd name="connsiteY8623" fmla="*/ 1134311 h 3944039"/>
              <a:gd name="connsiteX8624" fmla="*/ 1758420 w 7127914"/>
              <a:gd name="connsiteY8624" fmla="*/ 1124884 h 3944039"/>
              <a:gd name="connsiteX8625" fmla="*/ 1789696 w 7127914"/>
              <a:gd name="connsiteY8625" fmla="*/ 1124884 h 3944039"/>
              <a:gd name="connsiteX8626" fmla="*/ 1780313 w 7127914"/>
              <a:gd name="connsiteY8626" fmla="*/ 1134311 h 3944039"/>
              <a:gd name="connsiteX8627" fmla="*/ 1789696 w 7127914"/>
              <a:gd name="connsiteY8627" fmla="*/ 1143738 h 3944039"/>
              <a:gd name="connsiteX8628" fmla="*/ 1799079 w 7127914"/>
              <a:gd name="connsiteY8628" fmla="*/ 1134311 h 3944039"/>
              <a:gd name="connsiteX8629" fmla="*/ 1789696 w 7127914"/>
              <a:gd name="connsiteY8629" fmla="*/ 1124884 h 3944039"/>
              <a:gd name="connsiteX8630" fmla="*/ 1820972 w 7127914"/>
              <a:gd name="connsiteY8630" fmla="*/ 1124884 h 3944039"/>
              <a:gd name="connsiteX8631" fmla="*/ 1811589 w 7127914"/>
              <a:gd name="connsiteY8631" fmla="*/ 1134311 h 3944039"/>
              <a:gd name="connsiteX8632" fmla="*/ 1820972 w 7127914"/>
              <a:gd name="connsiteY8632" fmla="*/ 1143738 h 3944039"/>
              <a:gd name="connsiteX8633" fmla="*/ 1830355 w 7127914"/>
              <a:gd name="connsiteY8633" fmla="*/ 1134311 h 3944039"/>
              <a:gd name="connsiteX8634" fmla="*/ 1820972 w 7127914"/>
              <a:gd name="connsiteY8634" fmla="*/ 1124884 h 3944039"/>
              <a:gd name="connsiteX8635" fmla="*/ 1852249 w 7127914"/>
              <a:gd name="connsiteY8635" fmla="*/ 1124884 h 3944039"/>
              <a:gd name="connsiteX8636" fmla="*/ 1842866 w 7127914"/>
              <a:gd name="connsiteY8636" fmla="*/ 1134311 h 3944039"/>
              <a:gd name="connsiteX8637" fmla="*/ 1852249 w 7127914"/>
              <a:gd name="connsiteY8637" fmla="*/ 1143738 h 3944039"/>
              <a:gd name="connsiteX8638" fmla="*/ 1861632 w 7127914"/>
              <a:gd name="connsiteY8638" fmla="*/ 1134311 h 3944039"/>
              <a:gd name="connsiteX8639" fmla="*/ 1852249 w 7127914"/>
              <a:gd name="connsiteY8639" fmla="*/ 1124884 h 3944039"/>
              <a:gd name="connsiteX8640" fmla="*/ 1883525 w 7127914"/>
              <a:gd name="connsiteY8640" fmla="*/ 1124884 h 3944039"/>
              <a:gd name="connsiteX8641" fmla="*/ 1874142 w 7127914"/>
              <a:gd name="connsiteY8641" fmla="*/ 1134311 h 3944039"/>
              <a:gd name="connsiteX8642" fmla="*/ 1883525 w 7127914"/>
              <a:gd name="connsiteY8642" fmla="*/ 1143738 h 3944039"/>
              <a:gd name="connsiteX8643" fmla="*/ 1892908 w 7127914"/>
              <a:gd name="connsiteY8643" fmla="*/ 1134311 h 3944039"/>
              <a:gd name="connsiteX8644" fmla="*/ 1883525 w 7127914"/>
              <a:gd name="connsiteY8644" fmla="*/ 1124884 h 3944039"/>
              <a:gd name="connsiteX8645" fmla="*/ 1914801 w 7127914"/>
              <a:gd name="connsiteY8645" fmla="*/ 1124884 h 3944039"/>
              <a:gd name="connsiteX8646" fmla="*/ 1905418 w 7127914"/>
              <a:gd name="connsiteY8646" fmla="*/ 1134311 h 3944039"/>
              <a:gd name="connsiteX8647" fmla="*/ 1914801 w 7127914"/>
              <a:gd name="connsiteY8647" fmla="*/ 1143738 h 3944039"/>
              <a:gd name="connsiteX8648" fmla="*/ 1924184 w 7127914"/>
              <a:gd name="connsiteY8648" fmla="*/ 1134311 h 3944039"/>
              <a:gd name="connsiteX8649" fmla="*/ 1914801 w 7127914"/>
              <a:gd name="connsiteY8649" fmla="*/ 1124884 h 3944039"/>
              <a:gd name="connsiteX8650" fmla="*/ 1946077 w 7127914"/>
              <a:gd name="connsiteY8650" fmla="*/ 1124884 h 3944039"/>
              <a:gd name="connsiteX8651" fmla="*/ 1936694 w 7127914"/>
              <a:gd name="connsiteY8651" fmla="*/ 1134311 h 3944039"/>
              <a:gd name="connsiteX8652" fmla="*/ 1946077 w 7127914"/>
              <a:gd name="connsiteY8652" fmla="*/ 1143738 h 3944039"/>
              <a:gd name="connsiteX8653" fmla="*/ 1955460 w 7127914"/>
              <a:gd name="connsiteY8653" fmla="*/ 1134311 h 3944039"/>
              <a:gd name="connsiteX8654" fmla="*/ 1946077 w 7127914"/>
              <a:gd name="connsiteY8654" fmla="*/ 1124884 h 3944039"/>
              <a:gd name="connsiteX8655" fmla="*/ 1977353 w 7127914"/>
              <a:gd name="connsiteY8655" fmla="*/ 1124884 h 3944039"/>
              <a:gd name="connsiteX8656" fmla="*/ 1967970 w 7127914"/>
              <a:gd name="connsiteY8656" fmla="*/ 1134311 h 3944039"/>
              <a:gd name="connsiteX8657" fmla="*/ 1977353 w 7127914"/>
              <a:gd name="connsiteY8657" fmla="*/ 1143738 h 3944039"/>
              <a:gd name="connsiteX8658" fmla="*/ 1986736 w 7127914"/>
              <a:gd name="connsiteY8658" fmla="*/ 1134311 h 3944039"/>
              <a:gd name="connsiteX8659" fmla="*/ 1977353 w 7127914"/>
              <a:gd name="connsiteY8659" fmla="*/ 1124884 h 3944039"/>
              <a:gd name="connsiteX8660" fmla="*/ 2008629 w 7127914"/>
              <a:gd name="connsiteY8660" fmla="*/ 1124884 h 3944039"/>
              <a:gd name="connsiteX8661" fmla="*/ 1999246 w 7127914"/>
              <a:gd name="connsiteY8661" fmla="*/ 1134311 h 3944039"/>
              <a:gd name="connsiteX8662" fmla="*/ 2008629 w 7127914"/>
              <a:gd name="connsiteY8662" fmla="*/ 1143738 h 3944039"/>
              <a:gd name="connsiteX8663" fmla="*/ 2018012 w 7127914"/>
              <a:gd name="connsiteY8663" fmla="*/ 1134311 h 3944039"/>
              <a:gd name="connsiteX8664" fmla="*/ 2008629 w 7127914"/>
              <a:gd name="connsiteY8664" fmla="*/ 1124884 h 3944039"/>
              <a:gd name="connsiteX8665" fmla="*/ 2039905 w 7127914"/>
              <a:gd name="connsiteY8665" fmla="*/ 1124884 h 3944039"/>
              <a:gd name="connsiteX8666" fmla="*/ 2030522 w 7127914"/>
              <a:gd name="connsiteY8666" fmla="*/ 1134311 h 3944039"/>
              <a:gd name="connsiteX8667" fmla="*/ 2039905 w 7127914"/>
              <a:gd name="connsiteY8667" fmla="*/ 1143738 h 3944039"/>
              <a:gd name="connsiteX8668" fmla="*/ 2049288 w 7127914"/>
              <a:gd name="connsiteY8668" fmla="*/ 1134311 h 3944039"/>
              <a:gd name="connsiteX8669" fmla="*/ 2039905 w 7127914"/>
              <a:gd name="connsiteY8669" fmla="*/ 1124884 h 3944039"/>
              <a:gd name="connsiteX8670" fmla="*/ 2071181 w 7127914"/>
              <a:gd name="connsiteY8670" fmla="*/ 1124884 h 3944039"/>
              <a:gd name="connsiteX8671" fmla="*/ 2061798 w 7127914"/>
              <a:gd name="connsiteY8671" fmla="*/ 1134311 h 3944039"/>
              <a:gd name="connsiteX8672" fmla="*/ 2071181 w 7127914"/>
              <a:gd name="connsiteY8672" fmla="*/ 1143738 h 3944039"/>
              <a:gd name="connsiteX8673" fmla="*/ 2080564 w 7127914"/>
              <a:gd name="connsiteY8673" fmla="*/ 1134311 h 3944039"/>
              <a:gd name="connsiteX8674" fmla="*/ 2071181 w 7127914"/>
              <a:gd name="connsiteY8674" fmla="*/ 1124884 h 3944039"/>
              <a:gd name="connsiteX8675" fmla="*/ 2102457 w 7127914"/>
              <a:gd name="connsiteY8675" fmla="*/ 1124884 h 3944039"/>
              <a:gd name="connsiteX8676" fmla="*/ 2093074 w 7127914"/>
              <a:gd name="connsiteY8676" fmla="*/ 1134311 h 3944039"/>
              <a:gd name="connsiteX8677" fmla="*/ 2102457 w 7127914"/>
              <a:gd name="connsiteY8677" fmla="*/ 1143738 h 3944039"/>
              <a:gd name="connsiteX8678" fmla="*/ 2111840 w 7127914"/>
              <a:gd name="connsiteY8678" fmla="*/ 1134311 h 3944039"/>
              <a:gd name="connsiteX8679" fmla="*/ 2102457 w 7127914"/>
              <a:gd name="connsiteY8679" fmla="*/ 1124884 h 3944039"/>
              <a:gd name="connsiteX8680" fmla="*/ 2978189 w 7127914"/>
              <a:gd name="connsiteY8680" fmla="*/ 1124884 h 3944039"/>
              <a:gd name="connsiteX8681" fmla="*/ 2968806 w 7127914"/>
              <a:gd name="connsiteY8681" fmla="*/ 1134311 h 3944039"/>
              <a:gd name="connsiteX8682" fmla="*/ 2978189 w 7127914"/>
              <a:gd name="connsiteY8682" fmla="*/ 1143738 h 3944039"/>
              <a:gd name="connsiteX8683" fmla="*/ 2987572 w 7127914"/>
              <a:gd name="connsiteY8683" fmla="*/ 1134311 h 3944039"/>
              <a:gd name="connsiteX8684" fmla="*/ 2978189 w 7127914"/>
              <a:gd name="connsiteY8684" fmla="*/ 1124884 h 3944039"/>
              <a:gd name="connsiteX8685" fmla="*/ 3009465 w 7127914"/>
              <a:gd name="connsiteY8685" fmla="*/ 1124884 h 3944039"/>
              <a:gd name="connsiteX8686" fmla="*/ 3000082 w 7127914"/>
              <a:gd name="connsiteY8686" fmla="*/ 1134311 h 3944039"/>
              <a:gd name="connsiteX8687" fmla="*/ 3009465 w 7127914"/>
              <a:gd name="connsiteY8687" fmla="*/ 1143738 h 3944039"/>
              <a:gd name="connsiteX8688" fmla="*/ 3018848 w 7127914"/>
              <a:gd name="connsiteY8688" fmla="*/ 1134311 h 3944039"/>
              <a:gd name="connsiteX8689" fmla="*/ 3009465 w 7127914"/>
              <a:gd name="connsiteY8689" fmla="*/ 1124884 h 3944039"/>
              <a:gd name="connsiteX8690" fmla="*/ 3072017 w 7127914"/>
              <a:gd name="connsiteY8690" fmla="*/ 1124884 h 3944039"/>
              <a:gd name="connsiteX8691" fmla="*/ 3062634 w 7127914"/>
              <a:gd name="connsiteY8691" fmla="*/ 1134311 h 3944039"/>
              <a:gd name="connsiteX8692" fmla="*/ 3072017 w 7127914"/>
              <a:gd name="connsiteY8692" fmla="*/ 1143738 h 3944039"/>
              <a:gd name="connsiteX8693" fmla="*/ 3081400 w 7127914"/>
              <a:gd name="connsiteY8693" fmla="*/ 1134311 h 3944039"/>
              <a:gd name="connsiteX8694" fmla="*/ 3072017 w 7127914"/>
              <a:gd name="connsiteY8694" fmla="*/ 1124884 h 3944039"/>
              <a:gd name="connsiteX8695" fmla="*/ 3103293 w 7127914"/>
              <a:gd name="connsiteY8695" fmla="*/ 1124884 h 3944039"/>
              <a:gd name="connsiteX8696" fmla="*/ 3093910 w 7127914"/>
              <a:gd name="connsiteY8696" fmla="*/ 1134311 h 3944039"/>
              <a:gd name="connsiteX8697" fmla="*/ 3103293 w 7127914"/>
              <a:gd name="connsiteY8697" fmla="*/ 1143738 h 3944039"/>
              <a:gd name="connsiteX8698" fmla="*/ 3112676 w 7127914"/>
              <a:gd name="connsiteY8698" fmla="*/ 1134311 h 3944039"/>
              <a:gd name="connsiteX8699" fmla="*/ 3103293 w 7127914"/>
              <a:gd name="connsiteY8699" fmla="*/ 1124884 h 3944039"/>
              <a:gd name="connsiteX8700" fmla="*/ 3134569 w 7127914"/>
              <a:gd name="connsiteY8700" fmla="*/ 1124884 h 3944039"/>
              <a:gd name="connsiteX8701" fmla="*/ 3125186 w 7127914"/>
              <a:gd name="connsiteY8701" fmla="*/ 1134311 h 3944039"/>
              <a:gd name="connsiteX8702" fmla="*/ 3134569 w 7127914"/>
              <a:gd name="connsiteY8702" fmla="*/ 1143738 h 3944039"/>
              <a:gd name="connsiteX8703" fmla="*/ 3143952 w 7127914"/>
              <a:gd name="connsiteY8703" fmla="*/ 1134311 h 3944039"/>
              <a:gd name="connsiteX8704" fmla="*/ 3134569 w 7127914"/>
              <a:gd name="connsiteY8704" fmla="*/ 1124884 h 3944039"/>
              <a:gd name="connsiteX8705" fmla="*/ 3197122 w 7127914"/>
              <a:gd name="connsiteY8705" fmla="*/ 1124884 h 3944039"/>
              <a:gd name="connsiteX8706" fmla="*/ 3187739 w 7127914"/>
              <a:gd name="connsiteY8706" fmla="*/ 1134311 h 3944039"/>
              <a:gd name="connsiteX8707" fmla="*/ 3197122 w 7127914"/>
              <a:gd name="connsiteY8707" fmla="*/ 1143738 h 3944039"/>
              <a:gd name="connsiteX8708" fmla="*/ 3206505 w 7127914"/>
              <a:gd name="connsiteY8708" fmla="*/ 1134311 h 3944039"/>
              <a:gd name="connsiteX8709" fmla="*/ 3197122 w 7127914"/>
              <a:gd name="connsiteY8709" fmla="*/ 1124884 h 3944039"/>
              <a:gd name="connsiteX8710" fmla="*/ 3228398 w 7127914"/>
              <a:gd name="connsiteY8710" fmla="*/ 1124884 h 3944039"/>
              <a:gd name="connsiteX8711" fmla="*/ 3219015 w 7127914"/>
              <a:gd name="connsiteY8711" fmla="*/ 1134311 h 3944039"/>
              <a:gd name="connsiteX8712" fmla="*/ 3228398 w 7127914"/>
              <a:gd name="connsiteY8712" fmla="*/ 1143738 h 3944039"/>
              <a:gd name="connsiteX8713" fmla="*/ 3237781 w 7127914"/>
              <a:gd name="connsiteY8713" fmla="*/ 1134311 h 3944039"/>
              <a:gd name="connsiteX8714" fmla="*/ 3228398 w 7127914"/>
              <a:gd name="connsiteY8714" fmla="*/ 1124884 h 3944039"/>
              <a:gd name="connsiteX8715" fmla="*/ 3259674 w 7127914"/>
              <a:gd name="connsiteY8715" fmla="*/ 1124884 h 3944039"/>
              <a:gd name="connsiteX8716" fmla="*/ 3250291 w 7127914"/>
              <a:gd name="connsiteY8716" fmla="*/ 1134311 h 3944039"/>
              <a:gd name="connsiteX8717" fmla="*/ 3259674 w 7127914"/>
              <a:gd name="connsiteY8717" fmla="*/ 1143738 h 3944039"/>
              <a:gd name="connsiteX8718" fmla="*/ 3269057 w 7127914"/>
              <a:gd name="connsiteY8718" fmla="*/ 1134311 h 3944039"/>
              <a:gd name="connsiteX8719" fmla="*/ 3259674 w 7127914"/>
              <a:gd name="connsiteY8719" fmla="*/ 1124884 h 3944039"/>
              <a:gd name="connsiteX8720" fmla="*/ 3290950 w 7127914"/>
              <a:gd name="connsiteY8720" fmla="*/ 1124884 h 3944039"/>
              <a:gd name="connsiteX8721" fmla="*/ 3281567 w 7127914"/>
              <a:gd name="connsiteY8721" fmla="*/ 1134311 h 3944039"/>
              <a:gd name="connsiteX8722" fmla="*/ 3290950 w 7127914"/>
              <a:gd name="connsiteY8722" fmla="*/ 1143738 h 3944039"/>
              <a:gd name="connsiteX8723" fmla="*/ 3300333 w 7127914"/>
              <a:gd name="connsiteY8723" fmla="*/ 1134311 h 3944039"/>
              <a:gd name="connsiteX8724" fmla="*/ 3290950 w 7127914"/>
              <a:gd name="connsiteY8724" fmla="*/ 1124884 h 3944039"/>
              <a:gd name="connsiteX8725" fmla="*/ 3322226 w 7127914"/>
              <a:gd name="connsiteY8725" fmla="*/ 1124884 h 3944039"/>
              <a:gd name="connsiteX8726" fmla="*/ 3312843 w 7127914"/>
              <a:gd name="connsiteY8726" fmla="*/ 1134311 h 3944039"/>
              <a:gd name="connsiteX8727" fmla="*/ 3322226 w 7127914"/>
              <a:gd name="connsiteY8727" fmla="*/ 1143738 h 3944039"/>
              <a:gd name="connsiteX8728" fmla="*/ 3331609 w 7127914"/>
              <a:gd name="connsiteY8728" fmla="*/ 1134311 h 3944039"/>
              <a:gd name="connsiteX8729" fmla="*/ 3322226 w 7127914"/>
              <a:gd name="connsiteY8729" fmla="*/ 1124884 h 3944039"/>
              <a:gd name="connsiteX8730" fmla="*/ 3353502 w 7127914"/>
              <a:gd name="connsiteY8730" fmla="*/ 1124884 h 3944039"/>
              <a:gd name="connsiteX8731" fmla="*/ 3344119 w 7127914"/>
              <a:gd name="connsiteY8731" fmla="*/ 1134311 h 3944039"/>
              <a:gd name="connsiteX8732" fmla="*/ 3353502 w 7127914"/>
              <a:gd name="connsiteY8732" fmla="*/ 1143738 h 3944039"/>
              <a:gd name="connsiteX8733" fmla="*/ 3362885 w 7127914"/>
              <a:gd name="connsiteY8733" fmla="*/ 1134311 h 3944039"/>
              <a:gd name="connsiteX8734" fmla="*/ 3353502 w 7127914"/>
              <a:gd name="connsiteY8734" fmla="*/ 1124884 h 3944039"/>
              <a:gd name="connsiteX8735" fmla="*/ 3384778 w 7127914"/>
              <a:gd name="connsiteY8735" fmla="*/ 1124884 h 3944039"/>
              <a:gd name="connsiteX8736" fmla="*/ 3375395 w 7127914"/>
              <a:gd name="connsiteY8736" fmla="*/ 1134311 h 3944039"/>
              <a:gd name="connsiteX8737" fmla="*/ 3384778 w 7127914"/>
              <a:gd name="connsiteY8737" fmla="*/ 1143738 h 3944039"/>
              <a:gd name="connsiteX8738" fmla="*/ 3394161 w 7127914"/>
              <a:gd name="connsiteY8738" fmla="*/ 1134311 h 3944039"/>
              <a:gd name="connsiteX8739" fmla="*/ 3384778 w 7127914"/>
              <a:gd name="connsiteY8739" fmla="*/ 1124884 h 3944039"/>
              <a:gd name="connsiteX8740" fmla="*/ 3416054 w 7127914"/>
              <a:gd name="connsiteY8740" fmla="*/ 1124884 h 3944039"/>
              <a:gd name="connsiteX8741" fmla="*/ 3406671 w 7127914"/>
              <a:gd name="connsiteY8741" fmla="*/ 1134311 h 3944039"/>
              <a:gd name="connsiteX8742" fmla="*/ 3416054 w 7127914"/>
              <a:gd name="connsiteY8742" fmla="*/ 1143738 h 3944039"/>
              <a:gd name="connsiteX8743" fmla="*/ 3425437 w 7127914"/>
              <a:gd name="connsiteY8743" fmla="*/ 1134311 h 3944039"/>
              <a:gd name="connsiteX8744" fmla="*/ 3416054 w 7127914"/>
              <a:gd name="connsiteY8744" fmla="*/ 1124884 h 3944039"/>
              <a:gd name="connsiteX8745" fmla="*/ 3447331 w 7127914"/>
              <a:gd name="connsiteY8745" fmla="*/ 1124884 h 3944039"/>
              <a:gd name="connsiteX8746" fmla="*/ 3437948 w 7127914"/>
              <a:gd name="connsiteY8746" fmla="*/ 1134311 h 3944039"/>
              <a:gd name="connsiteX8747" fmla="*/ 3447331 w 7127914"/>
              <a:gd name="connsiteY8747" fmla="*/ 1143738 h 3944039"/>
              <a:gd name="connsiteX8748" fmla="*/ 3456714 w 7127914"/>
              <a:gd name="connsiteY8748" fmla="*/ 1134311 h 3944039"/>
              <a:gd name="connsiteX8749" fmla="*/ 3447331 w 7127914"/>
              <a:gd name="connsiteY8749" fmla="*/ 1124884 h 3944039"/>
              <a:gd name="connsiteX8750" fmla="*/ 3478607 w 7127914"/>
              <a:gd name="connsiteY8750" fmla="*/ 1124884 h 3944039"/>
              <a:gd name="connsiteX8751" fmla="*/ 3469224 w 7127914"/>
              <a:gd name="connsiteY8751" fmla="*/ 1134311 h 3944039"/>
              <a:gd name="connsiteX8752" fmla="*/ 3478607 w 7127914"/>
              <a:gd name="connsiteY8752" fmla="*/ 1143738 h 3944039"/>
              <a:gd name="connsiteX8753" fmla="*/ 3487990 w 7127914"/>
              <a:gd name="connsiteY8753" fmla="*/ 1134311 h 3944039"/>
              <a:gd name="connsiteX8754" fmla="*/ 3478607 w 7127914"/>
              <a:gd name="connsiteY8754" fmla="*/ 1124884 h 3944039"/>
              <a:gd name="connsiteX8755" fmla="*/ 3509883 w 7127914"/>
              <a:gd name="connsiteY8755" fmla="*/ 1124884 h 3944039"/>
              <a:gd name="connsiteX8756" fmla="*/ 3500500 w 7127914"/>
              <a:gd name="connsiteY8756" fmla="*/ 1134311 h 3944039"/>
              <a:gd name="connsiteX8757" fmla="*/ 3509883 w 7127914"/>
              <a:gd name="connsiteY8757" fmla="*/ 1143738 h 3944039"/>
              <a:gd name="connsiteX8758" fmla="*/ 3519266 w 7127914"/>
              <a:gd name="connsiteY8758" fmla="*/ 1134311 h 3944039"/>
              <a:gd name="connsiteX8759" fmla="*/ 3509883 w 7127914"/>
              <a:gd name="connsiteY8759" fmla="*/ 1124884 h 3944039"/>
              <a:gd name="connsiteX8760" fmla="*/ 3541159 w 7127914"/>
              <a:gd name="connsiteY8760" fmla="*/ 1124884 h 3944039"/>
              <a:gd name="connsiteX8761" fmla="*/ 3531776 w 7127914"/>
              <a:gd name="connsiteY8761" fmla="*/ 1134311 h 3944039"/>
              <a:gd name="connsiteX8762" fmla="*/ 3541159 w 7127914"/>
              <a:gd name="connsiteY8762" fmla="*/ 1143738 h 3944039"/>
              <a:gd name="connsiteX8763" fmla="*/ 3550542 w 7127914"/>
              <a:gd name="connsiteY8763" fmla="*/ 1134311 h 3944039"/>
              <a:gd name="connsiteX8764" fmla="*/ 3541159 w 7127914"/>
              <a:gd name="connsiteY8764" fmla="*/ 1124884 h 3944039"/>
              <a:gd name="connsiteX8765" fmla="*/ 3572435 w 7127914"/>
              <a:gd name="connsiteY8765" fmla="*/ 1124884 h 3944039"/>
              <a:gd name="connsiteX8766" fmla="*/ 3563052 w 7127914"/>
              <a:gd name="connsiteY8766" fmla="*/ 1134311 h 3944039"/>
              <a:gd name="connsiteX8767" fmla="*/ 3572435 w 7127914"/>
              <a:gd name="connsiteY8767" fmla="*/ 1143738 h 3944039"/>
              <a:gd name="connsiteX8768" fmla="*/ 3581818 w 7127914"/>
              <a:gd name="connsiteY8768" fmla="*/ 1134311 h 3944039"/>
              <a:gd name="connsiteX8769" fmla="*/ 3572435 w 7127914"/>
              <a:gd name="connsiteY8769" fmla="*/ 1124884 h 3944039"/>
              <a:gd name="connsiteX8770" fmla="*/ 3603711 w 7127914"/>
              <a:gd name="connsiteY8770" fmla="*/ 1124884 h 3944039"/>
              <a:gd name="connsiteX8771" fmla="*/ 3594328 w 7127914"/>
              <a:gd name="connsiteY8771" fmla="*/ 1134311 h 3944039"/>
              <a:gd name="connsiteX8772" fmla="*/ 3603711 w 7127914"/>
              <a:gd name="connsiteY8772" fmla="*/ 1143738 h 3944039"/>
              <a:gd name="connsiteX8773" fmla="*/ 3613094 w 7127914"/>
              <a:gd name="connsiteY8773" fmla="*/ 1134311 h 3944039"/>
              <a:gd name="connsiteX8774" fmla="*/ 3603711 w 7127914"/>
              <a:gd name="connsiteY8774" fmla="*/ 1124884 h 3944039"/>
              <a:gd name="connsiteX8775" fmla="*/ 3634987 w 7127914"/>
              <a:gd name="connsiteY8775" fmla="*/ 1124884 h 3944039"/>
              <a:gd name="connsiteX8776" fmla="*/ 3625604 w 7127914"/>
              <a:gd name="connsiteY8776" fmla="*/ 1134311 h 3944039"/>
              <a:gd name="connsiteX8777" fmla="*/ 3634987 w 7127914"/>
              <a:gd name="connsiteY8777" fmla="*/ 1143738 h 3944039"/>
              <a:gd name="connsiteX8778" fmla="*/ 3644370 w 7127914"/>
              <a:gd name="connsiteY8778" fmla="*/ 1134311 h 3944039"/>
              <a:gd name="connsiteX8779" fmla="*/ 3634987 w 7127914"/>
              <a:gd name="connsiteY8779" fmla="*/ 1124884 h 3944039"/>
              <a:gd name="connsiteX8780" fmla="*/ 3666263 w 7127914"/>
              <a:gd name="connsiteY8780" fmla="*/ 1124884 h 3944039"/>
              <a:gd name="connsiteX8781" fmla="*/ 3656880 w 7127914"/>
              <a:gd name="connsiteY8781" fmla="*/ 1134311 h 3944039"/>
              <a:gd name="connsiteX8782" fmla="*/ 3666263 w 7127914"/>
              <a:gd name="connsiteY8782" fmla="*/ 1143738 h 3944039"/>
              <a:gd name="connsiteX8783" fmla="*/ 3675646 w 7127914"/>
              <a:gd name="connsiteY8783" fmla="*/ 1134311 h 3944039"/>
              <a:gd name="connsiteX8784" fmla="*/ 3666263 w 7127914"/>
              <a:gd name="connsiteY8784" fmla="*/ 1124884 h 3944039"/>
              <a:gd name="connsiteX8785" fmla="*/ 3697540 w 7127914"/>
              <a:gd name="connsiteY8785" fmla="*/ 1124884 h 3944039"/>
              <a:gd name="connsiteX8786" fmla="*/ 3688157 w 7127914"/>
              <a:gd name="connsiteY8786" fmla="*/ 1134311 h 3944039"/>
              <a:gd name="connsiteX8787" fmla="*/ 3697540 w 7127914"/>
              <a:gd name="connsiteY8787" fmla="*/ 1143738 h 3944039"/>
              <a:gd name="connsiteX8788" fmla="*/ 3706923 w 7127914"/>
              <a:gd name="connsiteY8788" fmla="*/ 1134311 h 3944039"/>
              <a:gd name="connsiteX8789" fmla="*/ 3697540 w 7127914"/>
              <a:gd name="connsiteY8789" fmla="*/ 1124884 h 3944039"/>
              <a:gd name="connsiteX8790" fmla="*/ 3728816 w 7127914"/>
              <a:gd name="connsiteY8790" fmla="*/ 1124884 h 3944039"/>
              <a:gd name="connsiteX8791" fmla="*/ 3719433 w 7127914"/>
              <a:gd name="connsiteY8791" fmla="*/ 1134311 h 3944039"/>
              <a:gd name="connsiteX8792" fmla="*/ 3728816 w 7127914"/>
              <a:gd name="connsiteY8792" fmla="*/ 1143738 h 3944039"/>
              <a:gd name="connsiteX8793" fmla="*/ 3738199 w 7127914"/>
              <a:gd name="connsiteY8793" fmla="*/ 1134311 h 3944039"/>
              <a:gd name="connsiteX8794" fmla="*/ 3728816 w 7127914"/>
              <a:gd name="connsiteY8794" fmla="*/ 1124884 h 3944039"/>
              <a:gd name="connsiteX8795" fmla="*/ 3760092 w 7127914"/>
              <a:gd name="connsiteY8795" fmla="*/ 1124884 h 3944039"/>
              <a:gd name="connsiteX8796" fmla="*/ 3750709 w 7127914"/>
              <a:gd name="connsiteY8796" fmla="*/ 1134311 h 3944039"/>
              <a:gd name="connsiteX8797" fmla="*/ 3760092 w 7127914"/>
              <a:gd name="connsiteY8797" fmla="*/ 1143738 h 3944039"/>
              <a:gd name="connsiteX8798" fmla="*/ 3769475 w 7127914"/>
              <a:gd name="connsiteY8798" fmla="*/ 1134311 h 3944039"/>
              <a:gd name="connsiteX8799" fmla="*/ 3760092 w 7127914"/>
              <a:gd name="connsiteY8799" fmla="*/ 1124884 h 3944039"/>
              <a:gd name="connsiteX8800" fmla="*/ 3791368 w 7127914"/>
              <a:gd name="connsiteY8800" fmla="*/ 1124884 h 3944039"/>
              <a:gd name="connsiteX8801" fmla="*/ 3781985 w 7127914"/>
              <a:gd name="connsiteY8801" fmla="*/ 1134311 h 3944039"/>
              <a:gd name="connsiteX8802" fmla="*/ 3791368 w 7127914"/>
              <a:gd name="connsiteY8802" fmla="*/ 1143738 h 3944039"/>
              <a:gd name="connsiteX8803" fmla="*/ 3800751 w 7127914"/>
              <a:gd name="connsiteY8803" fmla="*/ 1134311 h 3944039"/>
              <a:gd name="connsiteX8804" fmla="*/ 3791368 w 7127914"/>
              <a:gd name="connsiteY8804" fmla="*/ 1124884 h 3944039"/>
              <a:gd name="connsiteX8805" fmla="*/ 3822644 w 7127914"/>
              <a:gd name="connsiteY8805" fmla="*/ 1124884 h 3944039"/>
              <a:gd name="connsiteX8806" fmla="*/ 3813261 w 7127914"/>
              <a:gd name="connsiteY8806" fmla="*/ 1134311 h 3944039"/>
              <a:gd name="connsiteX8807" fmla="*/ 3822644 w 7127914"/>
              <a:gd name="connsiteY8807" fmla="*/ 1143738 h 3944039"/>
              <a:gd name="connsiteX8808" fmla="*/ 3832027 w 7127914"/>
              <a:gd name="connsiteY8808" fmla="*/ 1134311 h 3944039"/>
              <a:gd name="connsiteX8809" fmla="*/ 3822644 w 7127914"/>
              <a:gd name="connsiteY8809" fmla="*/ 1124884 h 3944039"/>
              <a:gd name="connsiteX8810" fmla="*/ 3853920 w 7127914"/>
              <a:gd name="connsiteY8810" fmla="*/ 1124884 h 3944039"/>
              <a:gd name="connsiteX8811" fmla="*/ 3844537 w 7127914"/>
              <a:gd name="connsiteY8811" fmla="*/ 1134311 h 3944039"/>
              <a:gd name="connsiteX8812" fmla="*/ 3853920 w 7127914"/>
              <a:gd name="connsiteY8812" fmla="*/ 1143738 h 3944039"/>
              <a:gd name="connsiteX8813" fmla="*/ 3863303 w 7127914"/>
              <a:gd name="connsiteY8813" fmla="*/ 1134311 h 3944039"/>
              <a:gd name="connsiteX8814" fmla="*/ 3853920 w 7127914"/>
              <a:gd name="connsiteY8814" fmla="*/ 1124884 h 3944039"/>
              <a:gd name="connsiteX8815" fmla="*/ 3885196 w 7127914"/>
              <a:gd name="connsiteY8815" fmla="*/ 1124884 h 3944039"/>
              <a:gd name="connsiteX8816" fmla="*/ 3875813 w 7127914"/>
              <a:gd name="connsiteY8816" fmla="*/ 1134311 h 3944039"/>
              <a:gd name="connsiteX8817" fmla="*/ 3885196 w 7127914"/>
              <a:gd name="connsiteY8817" fmla="*/ 1143738 h 3944039"/>
              <a:gd name="connsiteX8818" fmla="*/ 3894579 w 7127914"/>
              <a:gd name="connsiteY8818" fmla="*/ 1134311 h 3944039"/>
              <a:gd name="connsiteX8819" fmla="*/ 3885196 w 7127914"/>
              <a:gd name="connsiteY8819" fmla="*/ 1124884 h 3944039"/>
              <a:gd name="connsiteX8820" fmla="*/ 3916472 w 7127914"/>
              <a:gd name="connsiteY8820" fmla="*/ 1124884 h 3944039"/>
              <a:gd name="connsiteX8821" fmla="*/ 3907089 w 7127914"/>
              <a:gd name="connsiteY8821" fmla="*/ 1134311 h 3944039"/>
              <a:gd name="connsiteX8822" fmla="*/ 3916472 w 7127914"/>
              <a:gd name="connsiteY8822" fmla="*/ 1143738 h 3944039"/>
              <a:gd name="connsiteX8823" fmla="*/ 3925855 w 7127914"/>
              <a:gd name="connsiteY8823" fmla="*/ 1134311 h 3944039"/>
              <a:gd name="connsiteX8824" fmla="*/ 3916472 w 7127914"/>
              <a:gd name="connsiteY8824" fmla="*/ 1124884 h 3944039"/>
              <a:gd name="connsiteX8825" fmla="*/ 3947749 w 7127914"/>
              <a:gd name="connsiteY8825" fmla="*/ 1124884 h 3944039"/>
              <a:gd name="connsiteX8826" fmla="*/ 3938366 w 7127914"/>
              <a:gd name="connsiteY8826" fmla="*/ 1134311 h 3944039"/>
              <a:gd name="connsiteX8827" fmla="*/ 3947749 w 7127914"/>
              <a:gd name="connsiteY8827" fmla="*/ 1143738 h 3944039"/>
              <a:gd name="connsiteX8828" fmla="*/ 3957132 w 7127914"/>
              <a:gd name="connsiteY8828" fmla="*/ 1134311 h 3944039"/>
              <a:gd name="connsiteX8829" fmla="*/ 3947749 w 7127914"/>
              <a:gd name="connsiteY8829" fmla="*/ 1124884 h 3944039"/>
              <a:gd name="connsiteX8830" fmla="*/ 3979025 w 7127914"/>
              <a:gd name="connsiteY8830" fmla="*/ 1124884 h 3944039"/>
              <a:gd name="connsiteX8831" fmla="*/ 3969642 w 7127914"/>
              <a:gd name="connsiteY8831" fmla="*/ 1134311 h 3944039"/>
              <a:gd name="connsiteX8832" fmla="*/ 3979025 w 7127914"/>
              <a:gd name="connsiteY8832" fmla="*/ 1143738 h 3944039"/>
              <a:gd name="connsiteX8833" fmla="*/ 3988408 w 7127914"/>
              <a:gd name="connsiteY8833" fmla="*/ 1134311 h 3944039"/>
              <a:gd name="connsiteX8834" fmla="*/ 3979025 w 7127914"/>
              <a:gd name="connsiteY8834" fmla="*/ 1124884 h 3944039"/>
              <a:gd name="connsiteX8835" fmla="*/ 4010301 w 7127914"/>
              <a:gd name="connsiteY8835" fmla="*/ 1124884 h 3944039"/>
              <a:gd name="connsiteX8836" fmla="*/ 4000918 w 7127914"/>
              <a:gd name="connsiteY8836" fmla="*/ 1134311 h 3944039"/>
              <a:gd name="connsiteX8837" fmla="*/ 4010301 w 7127914"/>
              <a:gd name="connsiteY8837" fmla="*/ 1143738 h 3944039"/>
              <a:gd name="connsiteX8838" fmla="*/ 4019684 w 7127914"/>
              <a:gd name="connsiteY8838" fmla="*/ 1134311 h 3944039"/>
              <a:gd name="connsiteX8839" fmla="*/ 4010301 w 7127914"/>
              <a:gd name="connsiteY8839" fmla="*/ 1124884 h 3944039"/>
              <a:gd name="connsiteX8840" fmla="*/ 4041577 w 7127914"/>
              <a:gd name="connsiteY8840" fmla="*/ 1124884 h 3944039"/>
              <a:gd name="connsiteX8841" fmla="*/ 4032194 w 7127914"/>
              <a:gd name="connsiteY8841" fmla="*/ 1134311 h 3944039"/>
              <a:gd name="connsiteX8842" fmla="*/ 4041577 w 7127914"/>
              <a:gd name="connsiteY8842" fmla="*/ 1143738 h 3944039"/>
              <a:gd name="connsiteX8843" fmla="*/ 4050960 w 7127914"/>
              <a:gd name="connsiteY8843" fmla="*/ 1134311 h 3944039"/>
              <a:gd name="connsiteX8844" fmla="*/ 4041577 w 7127914"/>
              <a:gd name="connsiteY8844" fmla="*/ 1124884 h 3944039"/>
              <a:gd name="connsiteX8845" fmla="*/ 4072853 w 7127914"/>
              <a:gd name="connsiteY8845" fmla="*/ 1124884 h 3944039"/>
              <a:gd name="connsiteX8846" fmla="*/ 4063470 w 7127914"/>
              <a:gd name="connsiteY8846" fmla="*/ 1134311 h 3944039"/>
              <a:gd name="connsiteX8847" fmla="*/ 4072853 w 7127914"/>
              <a:gd name="connsiteY8847" fmla="*/ 1143738 h 3944039"/>
              <a:gd name="connsiteX8848" fmla="*/ 4082236 w 7127914"/>
              <a:gd name="connsiteY8848" fmla="*/ 1134311 h 3944039"/>
              <a:gd name="connsiteX8849" fmla="*/ 4072853 w 7127914"/>
              <a:gd name="connsiteY8849" fmla="*/ 1124884 h 3944039"/>
              <a:gd name="connsiteX8850" fmla="*/ 4104129 w 7127914"/>
              <a:gd name="connsiteY8850" fmla="*/ 1124884 h 3944039"/>
              <a:gd name="connsiteX8851" fmla="*/ 4094746 w 7127914"/>
              <a:gd name="connsiteY8851" fmla="*/ 1134311 h 3944039"/>
              <a:gd name="connsiteX8852" fmla="*/ 4104129 w 7127914"/>
              <a:gd name="connsiteY8852" fmla="*/ 1143738 h 3944039"/>
              <a:gd name="connsiteX8853" fmla="*/ 4113512 w 7127914"/>
              <a:gd name="connsiteY8853" fmla="*/ 1134311 h 3944039"/>
              <a:gd name="connsiteX8854" fmla="*/ 4104129 w 7127914"/>
              <a:gd name="connsiteY8854" fmla="*/ 1124884 h 3944039"/>
              <a:gd name="connsiteX8855" fmla="*/ 4135405 w 7127914"/>
              <a:gd name="connsiteY8855" fmla="*/ 1124884 h 3944039"/>
              <a:gd name="connsiteX8856" fmla="*/ 4126022 w 7127914"/>
              <a:gd name="connsiteY8856" fmla="*/ 1134311 h 3944039"/>
              <a:gd name="connsiteX8857" fmla="*/ 4135405 w 7127914"/>
              <a:gd name="connsiteY8857" fmla="*/ 1143738 h 3944039"/>
              <a:gd name="connsiteX8858" fmla="*/ 4144788 w 7127914"/>
              <a:gd name="connsiteY8858" fmla="*/ 1134311 h 3944039"/>
              <a:gd name="connsiteX8859" fmla="*/ 4135405 w 7127914"/>
              <a:gd name="connsiteY8859" fmla="*/ 1124884 h 3944039"/>
              <a:gd name="connsiteX8860" fmla="*/ 4166681 w 7127914"/>
              <a:gd name="connsiteY8860" fmla="*/ 1124884 h 3944039"/>
              <a:gd name="connsiteX8861" fmla="*/ 4157298 w 7127914"/>
              <a:gd name="connsiteY8861" fmla="*/ 1134311 h 3944039"/>
              <a:gd name="connsiteX8862" fmla="*/ 4166681 w 7127914"/>
              <a:gd name="connsiteY8862" fmla="*/ 1143738 h 3944039"/>
              <a:gd name="connsiteX8863" fmla="*/ 4176064 w 7127914"/>
              <a:gd name="connsiteY8863" fmla="*/ 1134311 h 3944039"/>
              <a:gd name="connsiteX8864" fmla="*/ 4166681 w 7127914"/>
              <a:gd name="connsiteY8864" fmla="*/ 1124884 h 3944039"/>
              <a:gd name="connsiteX8865" fmla="*/ 4197957 w 7127914"/>
              <a:gd name="connsiteY8865" fmla="*/ 1124884 h 3944039"/>
              <a:gd name="connsiteX8866" fmla="*/ 4188574 w 7127914"/>
              <a:gd name="connsiteY8866" fmla="*/ 1134311 h 3944039"/>
              <a:gd name="connsiteX8867" fmla="*/ 4197957 w 7127914"/>
              <a:gd name="connsiteY8867" fmla="*/ 1143738 h 3944039"/>
              <a:gd name="connsiteX8868" fmla="*/ 4207340 w 7127914"/>
              <a:gd name="connsiteY8868" fmla="*/ 1134311 h 3944039"/>
              <a:gd name="connsiteX8869" fmla="*/ 4197957 w 7127914"/>
              <a:gd name="connsiteY8869" fmla="*/ 1124884 h 3944039"/>
              <a:gd name="connsiteX8870" fmla="*/ 4229234 w 7127914"/>
              <a:gd name="connsiteY8870" fmla="*/ 1124884 h 3944039"/>
              <a:gd name="connsiteX8871" fmla="*/ 4219851 w 7127914"/>
              <a:gd name="connsiteY8871" fmla="*/ 1134311 h 3944039"/>
              <a:gd name="connsiteX8872" fmla="*/ 4229234 w 7127914"/>
              <a:gd name="connsiteY8872" fmla="*/ 1143738 h 3944039"/>
              <a:gd name="connsiteX8873" fmla="*/ 4238617 w 7127914"/>
              <a:gd name="connsiteY8873" fmla="*/ 1134311 h 3944039"/>
              <a:gd name="connsiteX8874" fmla="*/ 4229234 w 7127914"/>
              <a:gd name="connsiteY8874" fmla="*/ 1124884 h 3944039"/>
              <a:gd name="connsiteX8875" fmla="*/ 4260510 w 7127914"/>
              <a:gd name="connsiteY8875" fmla="*/ 1124884 h 3944039"/>
              <a:gd name="connsiteX8876" fmla="*/ 4251127 w 7127914"/>
              <a:gd name="connsiteY8876" fmla="*/ 1134311 h 3944039"/>
              <a:gd name="connsiteX8877" fmla="*/ 4260510 w 7127914"/>
              <a:gd name="connsiteY8877" fmla="*/ 1143738 h 3944039"/>
              <a:gd name="connsiteX8878" fmla="*/ 4269893 w 7127914"/>
              <a:gd name="connsiteY8878" fmla="*/ 1134311 h 3944039"/>
              <a:gd name="connsiteX8879" fmla="*/ 4260510 w 7127914"/>
              <a:gd name="connsiteY8879" fmla="*/ 1124884 h 3944039"/>
              <a:gd name="connsiteX8880" fmla="*/ 4291786 w 7127914"/>
              <a:gd name="connsiteY8880" fmla="*/ 1124884 h 3944039"/>
              <a:gd name="connsiteX8881" fmla="*/ 4282403 w 7127914"/>
              <a:gd name="connsiteY8881" fmla="*/ 1134311 h 3944039"/>
              <a:gd name="connsiteX8882" fmla="*/ 4291786 w 7127914"/>
              <a:gd name="connsiteY8882" fmla="*/ 1143738 h 3944039"/>
              <a:gd name="connsiteX8883" fmla="*/ 4301169 w 7127914"/>
              <a:gd name="connsiteY8883" fmla="*/ 1134311 h 3944039"/>
              <a:gd name="connsiteX8884" fmla="*/ 4291786 w 7127914"/>
              <a:gd name="connsiteY8884" fmla="*/ 1124884 h 3944039"/>
              <a:gd name="connsiteX8885" fmla="*/ 4323062 w 7127914"/>
              <a:gd name="connsiteY8885" fmla="*/ 1124884 h 3944039"/>
              <a:gd name="connsiteX8886" fmla="*/ 4313679 w 7127914"/>
              <a:gd name="connsiteY8886" fmla="*/ 1134311 h 3944039"/>
              <a:gd name="connsiteX8887" fmla="*/ 4323062 w 7127914"/>
              <a:gd name="connsiteY8887" fmla="*/ 1143738 h 3944039"/>
              <a:gd name="connsiteX8888" fmla="*/ 4332445 w 7127914"/>
              <a:gd name="connsiteY8888" fmla="*/ 1134311 h 3944039"/>
              <a:gd name="connsiteX8889" fmla="*/ 4323062 w 7127914"/>
              <a:gd name="connsiteY8889" fmla="*/ 1124884 h 3944039"/>
              <a:gd name="connsiteX8890" fmla="*/ 4354338 w 7127914"/>
              <a:gd name="connsiteY8890" fmla="*/ 1124884 h 3944039"/>
              <a:gd name="connsiteX8891" fmla="*/ 4344955 w 7127914"/>
              <a:gd name="connsiteY8891" fmla="*/ 1134311 h 3944039"/>
              <a:gd name="connsiteX8892" fmla="*/ 4354338 w 7127914"/>
              <a:gd name="connsiteY8892" fmla="*/ 1143738 h 3944039"/>
              <a:gd name="connsiteX8893" fmla="*/ 4363721 w 7127914"/>
              <a:gd name="connsiteY8893" fmla="*/ 1134311 h 3944039"/>
              <a:gd name="connsiteX8894" fmla="*/ 4354338 w 7127914"/>
              <a:gd name="connsiteY8894" fmla="*/ 1124884 h 3944039"/>
              <a:gd name="connsiteX8895" fmla="*/ 4385614 w 7127914"/>
              <a:gd name="connsiteY8895" fmla="*/ 1124884 h 3944039"/>
              <a:gd name="connsiteX8896" fmla="*/ 4376231 w 7127914"/>
              <a:gd name="connsiteY8896" fmla="*/ 1134311 h 3944039"/>
              <a:gd name="connsiteX8897" fmla="*/ 4385614 w 7127914"/>
              <a:gd name="connsiteY8897" fmla="*/ 1143738 h 3944039"/>
              <a:gd name="connsiteX8898" fmla="*/ 4394997 w 7127914"/>
              <a:gd name="connsiteY8898" fmla="*/ 1134311 h 3944039"/>
              <a:gd name="connsiteX8899" fmla="*/ 4385614 w 7127914"/>
              <a:gd name="connsiteY8899" fmla="*/ 1124884 h 3944039"/>
              <a:gd name="connsiteX8900" fmla="*/ 4416890 w 7127914"/>
              <a:gd name="connsiteY8900" fmla="*/ 1124884 h 3944039"/>
              <a:gd name="connsiteX8901" fmla="*/ 4407507 w 7127914"/>
              <a:gd name="connsiteY8901" fmla="*/ 1134311 h 3944039"/>
              <a:gd name="connsiteX8902" fmla="*/ 4416890 w 7127914"/>
              <a:gd name="connsiteY8902" fmla="*/ 1143738 h 3944039"/>
              <a:gd name="connsiteX8903" fmla="*/ 4426273 w 7127914"/>
              <a:gd name="connsiteY8903" fmla="*/ 1134311 h 3944039"/>
              <a:gd name="connsiteX8904" fmla="*/ 4416890 w 7127914"/>
              <a:gd name="connsiteY8904" fmla="*/ 1124884 h 3944039"/>
              <a:gd name="connsiteX8905" fmla="*/ 4448166 w 7127914"/>
              <a:gd name="connsiteY8905" fmla="*/ 1124884 h 3944039"/>
              <a:gd name="connsiteX8906" fmla="*/ 4438783 w 7127914"/>
              <a:gd name="connsiteY8906" fmla="*/ 1134311 h 3944039"/>
              <a:gd name="connsiteX8907" fmla="*/ 4448166 w 7127914"/>
              <a:gd name="connsiteY8907" fmla="*/ 1143738 h 3944039"/>
              <a:gd name="connsiteX8908" fmla="*/ 4457549 w 7127914"/>
              <a:gd name="connsiteY8908" fmla="*/ 1134311 h 3944039"/>
              <a:gd name="connsiteX8909" fmla="*/ 4448166 w 7127914"/>
              <a:gd name="connsiteY8909" fmla="*/ 1124884 h 3944039"/>
              <a:gd name="connsiteX8910" fmla="*/ 4479443 w 7127914"/>
              <a:gd name="connsiteY8910" fmla="*/ 1124884 h 3944039"/>
              <a:gd name="connsiteX8911" fmla="*/ 4470060 w 7127914"/>
              <a:gd name="connsiteY8911" fmla="*/ 1134311 h 3944039"/>
              <a:gd name="connsiteX8912" fmla="*/ 4479443 w 7127914"/>
              <a:gd name="connsiteY8912" fmla="*/ 1143738 h 3944039"/>
              <a:gd name="connsiteX8913" fmla="*/ 4488826 w 7127914"/>
              <a:gd name="connsiteY8913" fmla="*/ 1134311 h 3944039"/>
              <a:gd name="connsiteX8914" fmla="*/ 4479443 w 7127914"/>
              <a:gd name="connsiteY8914" fmla="*/ 1124884 h 3944039"/>
              <a:gd name="connsiteX8915" fmla="*/ 4510719 w 7127914"/>
              <a:gd name="connsiteY8915" fmla="*/ 1124884 h 3944039"/>
              <a:gd name="connsiteX8916" fmla="*/ 4501336 w 7127914"/>
              <a:gd name="connsiteY8916" fmla="*/ 1134311 h 3944039"/>
              <a:gd name="connsiteX8917" fmla="*/ 4510719 w 7127914"/>
              <a:gd name="connsiteY8917" fmla="*/ 1143738 h 3944039"/>
              <a:gd name="connsiteX8918" fmla="*/ 4520102 w 7127914"/>
              <a:gd name="connsiteY8918" fmla="*/ 1134311 h 3944039"/>
              <a:gd name="connsiteX8919" fmla="*/ 4510719 w 7127914"/>
              <a:gd name="connsiteY8919" fmla="*/ 1124884 h 3944039"/>
              <a:gd name="connsiteX8920" fmla="*/ 4541995 w 7127914"/>
              <a:gd name="connsiteY8920" fmla="*/ 1124884 h 3944039"/>
              <a:gd name="connsiteX8921" fmla="*/ 4532612 w 7127914"/>
              <a:gd name="connsiteY8921" fmla="*/ 1134311 h 3944039"/>
              <a:gd name="connsiteX8922" fmla="*/ 4541995 w 7127914"/>
              <a:gd name="connsiteY8922" fmla="*/ 1143738 h 3944039"/>
              <a:gd name="connsiteX8923" fmla="*/ 4551378 w 7127914"/>
              <a:gd name="connsiteY8923" fmla="*/ 1134311 h 3944039"/>
              <a:gd name="connsiteX8924" fmla="*/ 4541995 w 7127914"/>
              <a:gd name="connsiteY8924" fmla="*/ 1124884 h 3944039"/>
              <a:gd name="connsiteX8925" fmla="*/ 4573271 w 7127914"/>
              <a:gd name="connsiteY8925" fmla="*/ 1124884 h 3944039"/>
              <a:gd name="connsiteX8926" fmla="*/ 4563888 w 7127914"/>
              <a:gd name="connsiteY8926" fmla="*/ 1134311 h 3944039"/>
              <a:gd name="connsiteX8927" fmla="*/ 4573271 w 7127914"/>
              <a:gd name="connsiteY8927" fmla="*/ 1143738 h 3944039"/>
              <a:gd name="connsiteX8928" fmla="*/ 4582654 w 7127914"/>
              <a:gd name="connsiteY8928" fmla="*/ 1134311 h 3944039"/>
              <a:gd name="connsiteX8929" fmla="*/ 4573271 w 7127914"/>
              <a:gd name="connsiteY8929" fmla="*/ 1124884 h 3944039"/>
              <a:gd name="connsiteX8930" fmla="*/ 4604547 w 7127914"/>
              <a:gd name="connsiteY8930" fmla="*/ 1124884 h 3944039"/>
              <a:gd name="connsiteX8931" fmla="*/ 4595164 w 7127914"/>
              <a:gd name="connsiteY8931" fmla="*/ 1134311 h 3944039"/>
              <a:gd name="connsiteX8932" fmla="*/ 4604547 w 7127914"/>
              <a:gd name="connsiteY8932" fmla="*/ 1143738 h 3944039"/>
              <a:gd name="connsiteX8933" fmla="*/ 4613930 w 7127914"/>
              <a:gd name="connsiteY8933" fmla="*/ 1134311 h 3944039"/>
              <a:gd name="connsiteX8934" fmla="*/ 4604547 w 7127914"/>
              <a:gd name="connsiteY8934" fmla="*/ 1124884 h 3944039"/>
              <a:gd name="connsiteX8935" fmla="*/ 4635823 w 7127914"/>
              <a:gd name="connsiteY8935" fmla="*/ 1124884 h 3944039"/>
              <a:gd name="connsiteX8936" fmla="*/ 4626440 w 7127914"/>
              <a:gd name="connsiteY8936" fmla="*/ 1134311 h 3944039"/>
              <a:gd name="connsiteX8937" fmla="*/ 4635823 w 7127914"/>
              <a:gd name="connsiteY8937" fmla="*/ 1143738 h 3944039"/>
              <a:gd name="connsiteX8938" fmla="*/ 4645206 w 7127914"/>
              <a:gd name="connsiteY8938" fmla="*/ 1134311 h 3944039"/>
              <a:gd name="connsiteX8939" fmla="*/ 4635823 w 7127914"/>
              <a:gd name="connsiteY8939" fmla="*/ 1124884 h 3944039"/>
              <a:gd name="connsiteX8940" fmla="*/ 4667099 w 7127914"/>
              <a:gd name="connsiteY8940" fmla="*/ 1124884 h 3944039"/>
              <a:gd name="connsiteX8941" fmla="*/ 4657716 w 7127914"/>
              <a:gd name="connsiteY8941" fmla="*/ 1134311 h 3944039"/>
              <a:gd name="connsiteX8942" fmla="*/ 4667099 w 7127914"/>
              <a:gd name="connsiteY8942" fmla="*/ 1143738 h 3944039"/>
              <a:gd name="connsiteX8943" fmla="*/ 4676482 w 7127914"/>
              <a:gd name="connsiteY8943" fmla="*/ 1134311 h 3944039"/>
              <a:gd name="connsiteX8944" fmla="*/ 4667099 w 7127914"/>
              <a:gd name="connsiteY8944" fmla="*/ 1124884 h 3944039"/>
              <a:gd name="connsiteX8945" fmla="*/ 4698375 w 7127914"/>
              <a:gd name="connsiteY8945" fmla="*/ 1124884 h 3944039"/>
              <a:gd name="connsiteX8946" fmla="*/ 4688992 w 7127914"/>
              <a:gd name="connsiteY8946" fmla="*/ 1134311 h 3944039"/>
              <a:gd name="connsiteX8947" fmla="*/ 4698375 w 7127914"/>
              <a:gd name="connsiteY8947" fmla="*/ 1143738 h 3944039"/>
              <a:gd name="connsiteX8948" fmla="*/ 4707758 w 7127914"/>
              <a:gd name="connsiteY8948" fmla="*/ 1134311 h 3944039"/>
              <a:gd name="connsiteX8949" fmla="*/ 4698375 w 7127914"/>
              <a:gd name="connsiteY8949" fmla="*/ 1124884 h 3944039"/>
              <a:gd name="connsiteX8950" fmla="*/ 4729652 w 7127914"/>
              <a:gd name="connsiteY8950" fmla="*/ 1124884 h 3944039"/>
              <a:gd name="connsiteX8951" fmla="*/ 4720269 w 7127914"/>
              <a:gd name="connsiteY8951" fmla="*/ 1134311 h 3944039"/>
              <a:gd name="connsiteX8952" fmla="*/ 4729652 w 7127914"/>
              <a:gd name="connsiteY8952" fmla="*/ 1143738 h 3944039"/>
              <a:gd name="connsiteX8953" fmla="*/ 4739035 w 7127914"/>
              <a:gd name="connsiteY8953" fmla="*/ 1134311 h 3944039"/>
              <a:gd name="connsiteX8954" fmla="*/ 4729652 w 7127914"/>
              <a:gd name="connsiteY8954" fmla="*/ 1124884 h 3944039"/>
              <a:gd name="connsiteX8955" fmla="*/ 4760928 w 7127914"/>
              <a:gd name="connsiteY8955" fmla="*/ 1124884 h 3944039"/>
              <a:gd name="connsiteX8956" fmla="*/ 4751545 w 7127914"/>
              <a:gd name="connsiteY8956" fmla="*/ 1134311 h 3944039"/>
              <a:gd name="connsiteX8957" fmla="*/ 4760928 w 7127914"/>
              <a:gd name="connsiteY8957" fmla="*/ 1143738 h 3944039"/>
              <a:gd name="connsiteX8958" fmla="*/ 4770311 w 7127914"/>
              <a:gd name="connsiteY8958" fmla="*/ 1134311 h 3944039"/>
              <a:gd name="connsiteX8959" fmla="*/ 4760928 w 7127914"/>
              <a:gd name="connsiteY8959" fmla="*/ 1124884 h 3944039"/>
              <a:gd name="connsiteX8960" fmla="*/ 4792204 w 7127914"/>
              <a:gd name="connsiteY8960" fmla="*/ 1124884 h 3944039"/>
              <a:gd name="connsiteX8961" fmla="*/ 4782821 w 7127914"/>
              <a:gd name="connsiteY8961" fmla="*/ 1134311 h 3944039"/>
              <a:gd name="connsiteX8962" fmla="*/ 4792204 w 7127914"/>
              <a:gd name="connsiteY8962" fmla="*/ 1143738 h 3944039"/>
              <a:gd name="connsiteX8963" fmla="*/ 4801587 w 7127914"/>
              <a:gd name="connsiteY8963" fmla="*/ 1134311 h 3944039"/>
              <a:gd name="connsiteX8964" fmla="*/ 4792204 w 7127914"/>
              <a:gd name="connsiteY8964" fmla="*/ 1124884 h 3944039"/>
              <a:gd name="connsiteX8965" fmla="*/ 4823480 w 7127914"/>
              <a:gd name="connsiteY8965" fmla="*/ 1124884 h 3944039"/>
              <a:gd name="connsiteX8966" fmla="*/ 4814097 w 7127914"/>
              <a:gd name="connsiteY8966" fmla="*/ 1134311 h 3944039"/>
              <a:gd name="connsiteX8967" fmla="*/ 4823480 w 7127914"/>
              <a:gd name="connsiteY8967" fmla="*/ 1143738 h 3944039"/>
              <a:gd name="connsiteX8968" fmla="*/ 4832863 w 7127914"/>
              <a:gd name="connsiteY8968" fmla="*/ 1134311 h 3944039"/>
              <a:gd name="connsiteX8969" fmla="*/ 4823480 w 7127914"/>
              <a:gd name="connsiteY8969" fmla="*/ 1124884 h 3944039"/>
              <a:gd name="connsiteX8970" fmla="*/ 4854756 w 7127914"/>
              <a:gd name="connsiteY8970" fmla="*/ 1124884 h 3944039"/>
              <a:gd name="connsiteX8971" fmla="*/ 4845373 w 7127914"/>
              <a:gd name="connsiteY8971" fmla="*/ 1134311 h 3944039"/>
              <a:gd name="connsiteX8972" fmla="*/ 4854756 w 7127914"/>
              <a:gd name="connsiteY8972" fmla="*/ 1143738 h 3944039"/>
              <a:gd name="connsiteX8973" fmla="*/ 4864139 w 7127914"/>
              <a:gd name="connsiteY8973" fmla="*/ 1134311 h 3944039"/>
              <a:gd name="connsiteX8974" fmla="*/ 4854756 w 7127914"/>
              <a:gd name="connsiteY8974" fmla="*/ 1124884 h 3944039"/>
              <a:gd name="connsiteX8975" fmla="*/ 4886032 w 7127914"/>
              <a:gd name="connsiteY8975" fmla="*/ 1124884 h 3944039"/>
              <a:gd name="connsiteX8976" fmla="*/ 4876649 w 7127914"/>
              <a:gd name="connsiteY8976" fmla="*/ 1134311 h 3944039"/>
              <a:gd name="connsiteX8977" fmla="*/ 4886032 w 7127914"/>
              <a:gd name="connsiteY8977" fmla="*/ 1143738 h 3944039"/>
              <a:gd name="connsiteX8978" fmla="*/ 4895415 w 7127914"/>
              <a:gd name="connsiteY8978" fmla="*/ 1134311 h 3944039"/>
              <a:gd name="connsiteX8979" fmla="*/ 4886032 w 7127914"/>
              <a:gd name="connsiteY8979" fmla="*/ 1124884 h 3944039"/>
              <a:gd name="connsiteX8980" fmla="*/ 4917308 w 7127914"/>
              <a:gd name="connsiteY8980" fmla="*/ 1124884 h 3944039"/>
              <a:gd name="connsiteX8981" fmla="*/ 4907925 w 7127914"/>
              <a:gd name="connsiteY8981" fmla="*/ 1134311 h 3944039"/>
              <a:gd name="connsiteX8982" fmla="*/ 4917308 w 7127914"/>
              <a:gd name="connsiteY8982" fmla="*/ 1143738 h 3944039"/>
              <a:gd name="connsiteX8983" fmla="*/ 4926691 w 7127914"/>
              <a:gd name="connsiteY8983" fmla="*/ 1134311 h 3944039"/>
              <a:gd name="connsiteX8984" fmla="*/ 4917308 w 7127914"/>
              <a:gd name="connsiteY8984" fmla="*/ 1124884 h 3944039"/>
              <a:gd name="connsiteX8985" fmla="*/ 4948584 w 7127914"/>
              <a:gd name="connsiteY8985" fmla="*/ 1124884 h 3944039"/>
              <a:gd name="connsiteX8986" fmla="*/ 4939201 w 7127914"/>
              <a:gd name="connsiteY8986" fmla="*/ 1134311 h 3944039"/>
              <a:gd name="connsiteX8987" fmla="*/ 4948584 w 7127914"/>
              <a:gd name="connsiteY8987" fmla="*/ 1143738 h 3944039"/>
              <a:gd name="connsiteX8988" fmla="*/ 4957967 w 7127914"/>
              <a:gd name="connsiteY8988" fmla="*/ 1134311 h 3944039"/>
              <a:gd name="connsiteX8989" fmla="*/ 4948584 w 7127914"/>
              <a:gd name="connsiteY8989" fmla="*/ 1124884 h 3944039"/>
              <a:gd name="connsiteX8990" fmla="*/ 4979860 w 7127914"/>
              <a:gd name="connsiteY8990" fmla="*/ 1124884 h 3944039"/>
              <a:gd name="connsiteX8991" fmla="*/ 4970477 w 7127914"/>
              <a:gd name="connsiteY8991" fmla="*/ 1134311 h 3944039"/>
              <a:gd name="connsiteX8992" fmla="*/ 4979860 w 7127914"/>
              <a:gd name="connsiteY8992" fmla="*/ 1143738 h 3944039"/>
              <a:gd name="connsiteX8993" fmla="*/ 4989243 w 7127914"/>
              <a:gd name="connsiteY8993" fmla="*/ 1134311 h 3944039"/>
              <a:gd name="connsiteX8994" fmla="*/ 4979860 w 7127914"/>
              <a:gd name="connsiteY8994" fmla="*/ 1124884 h 3944039"/>
              <a:gd name="connsiteX8995" fmla="*/ 5011137 w 7127914"/>
              <a:gd name="connsiteY8995" fmla="*/ 1124884 h 3944039"/>
              <a:gd name="connsiteX8996" fmla="*/ 5001754 w 7127914"/>
              <a:gd name="connsiteY8996" fmla="*/ 1134311 h 3944039"/>
              <a:gd name="connsiteX8997" fmla="*/ 5011137 w 7127914"/>
              <a:gd name="connsiteY8997" fmla="*/ 1143738 h 3944039"/>
              <a:gd name="connsiteX8998" fmla="*/ 5020520 w 7127914"/>
              <a:gd name="connsiteY8998" fmla="*/ 1134311 h 3944039"/>
              <a:gd name="connsiteX8999" fmla="*/ 5011137 w 7127914"/>
              <a:gd name="connsiteY8999" fmla="*/ 1124884 h 3944039"/>
              <a:gd name="connsiteX9000" fmla="*/ 5042413 w 7127914"/>
              <a:gd name="connsiteY9000" fmla="*/ 1124884 h 3944039"/>
              <a:gd name="connsiteX9001" fmla="*/ 5033030 w 7127914"/>
              <a:gd name="connsiteY9001" fmla="*/ 1134311 h 3944039"/>
              <a:gd name="connsiteX9002" fmla="*/ 5042413 w 7127914"/>
              <a:gd name="connsiteY9002" fmla="*/ 1143738 h 3944039"/>
              <a:gd name="connsiteX9003" fmla="*/ 5051796 w 7127914"/>
              <a:gd name="connsiteY9003" fmla="*/ 1134311 h 3944039"/>
              <a:gd name="connsiteX9004" fmla="*/ 5042413 w 7127914"/>
              <a:gd name="connsiteY9004" fmla="*/ 1124884 h 3944039"/>
              <a:gd name="connsiteX9005" fmla="*/ 5073689 w 7127914"/>
              <a:gd name="connsiteY9005" fmla="*/ 1124884 h 3944039"/>
              <a:gd name="connsiteX9006" fmla="*/ 5064306 w 7127914"/>
              <a:gd name="connsiteY9006" fmla="*/ 1134311 h 3944039"/>
              <a:gd name="connsiteX9007" fmla="*/ 5073689 w 7127914"/>
              <a:gd name="connsiteY9007" fmla="*/ 1143738 h 3944039"/>
              <a:gd name="connsiteX9008" fmla="*/ 5083072 w 7127914"/>
              <a:gd name="connsiteY9008" fmla="*/ 1134311 h 3944039"/>
              <a:gd name="connsiteX9009" fmla="*/ 5073689 w 7127914"/>
              <a:gd name="connsiteY9009" fmla="*/ 1124884 h 3944039"/>
              <a:gd name="connsiteX9010" fmla="*/ 5104965 w 7127914"/>
              <a:gd name="connsiteY9010" fmla="*/ 1124884 h 3944039"/>
              <a:gd name="connsiteX9011" fmla="*/ 5095582 w 7127914"/>
              <a:gd name="connsiteY9011" fmla="*/ 1134311 h 3944039"/>
              <a:gd name="connsiteX9012" fmla="*/ 5104965 w 7127914"/>
              <a:gd name="connsiteY9012" fmla="*/ 1143738 h 3944039"/>
              <a:gd name="connsiteX9013" fmla="*/ 5114348 w 7127914"/>
              <a:gd name="connsiteY9013" fmla="*/ 1134311 h 3944039"/>
              <a:gd name="connsiteX9014" fmla="*/ 5104965 w 7127914"/>
              <a:gd name="connsiteY9014" fmla="*/ 1124884 h 3944039"/>
              <a:gd name="connsiteX9015" fmla="*/ 5136241 w 7127914"/>
              <a:gd name="connsiteY9015" fmla="*/ 1124884 h 3944039"/>
              <a:gd name="connsiteX9016" fmla="*/ 5126858 w 7127914"/>
              <a:gd name="connsiteY9016" fmla="*/ 1134311 h 3944039"/>
              <a:gd name="connsiteX9017" fmla="*/ 5136241 w 7127914"/>
              <a:gd name="connsiteY9017" fmla="*/ 1143738 h 3944039"/>
              <a:gd name="connsiteX9018" fmla="*/ 5145624 w 7127914"/>
              <a:gd name="connsiteY9018" fmla="*/ 1134311 h 3944039"/>
              <a:gd name="connsiteX9019" fmla="*/ 5136241 w 7127914"/>
              <a:gd name="connsiteY9019" fmla="*/ 1124884 h 3944039"/>
              <a:gd name="connsiteX9020" fmla="*/ 5167517 w 7127914"/>
              <a:gd name="connsiteY9020" fmla="*/ 1124884 h 3944039"/>
              <a:gd name="connsiteX9021" fmla="*/ 5158134 w 7127914"/>
              <a:gd name="connsiteY9021" fmla="*/ 1134311 h 3944039"/>
              <a:gd name="connsiteX9022" fmla="*/ 5167517 w 7127914"/>
              <a:gd name="connsiteY9022" fmla="*/ 1143738 h 3944039"/>
              <a:gd name="connsiteX9023" fmla="*/ 5176900 w 7127914"/>
              <a:gd name="connsiteY9023" fmla="*/ 1134311 h 3944039"/>
              <a:gd name="connsiteX9024" fmla="*/ 5167517 w 7127914"/>
              <a:gd name="connsiteY9024" fmla="*/ 1124884 h 3944039"/>
              <a:gd name="connsiteX9025" fmla="*/ 5198793 w 7127914"/>
              <a:gd name="connsiteY9025" fmla="*/ 1124884 h 3944039"/>
              <a:gd name="connsiteX9026" fmla="*/ 5189410 w 7127914"/>
              <a:gd name="connsiteY9026" fmla="*/ 1134311 h 3944039"/>
              <a:gd name="connsiteX9027" fmla="*/ 5198793 w 7127914"/>
              <a:gd name="connsiteY9027" fmla="*/ 1143738 h 3944039"/>
              <a:gd name="connsiteX9028" fmla="*/ 5208176 w 7127914"/>
              <a:gd name="connsiteY9028" fmla="*/ 1134311 h 3944039"/>
              <a:gd name="connsiteX9029" fmla="*/ 5198793 w 7127914"/>
              <a:gd name="connsiteY9029" fmla="*/ 1124884 h 3944039"/>
              <a:gd name="connsiteX9030" fmla="*/ 5230069 w 7127914"/>
              <a:gd name="connsiteY9030" fmla="*/ 1124884 h 3944039"/>
              <a:gd name="connsiteX9031" fmla="*/ 5220686 w 7127914"/>
              <a:gd name="connsiteY9031" fmla="*/ 1134311 h 3944039"/>
              <a:gd name="connsiteX9032" fmla="*/ 5230069 w 7127914"/>
              <a:gd name="connsiteY9032" fmla="*/ 1143738 h 3944039"/>
              <a:gd name="connsiteX9033" fmla="*/ 5239452 w 7127914"/>
              <a:gd name="connsiteY9033" fmla="*/ 1134311 h 3944039"/>
              <a:gd name="connsiteX9034" fmla="*/ 5230069 w 7127914"/>
              <a:gd name="connsiteY9034" fmla="*/ 1124884 h 3944039"/>
              <a:gd name="connsiteX9035" fmla="*/ 5261346 w 7127914"/>
              <a:gd name="connsiteY9035" fmla="*/ 1124884 h 3944039"/>
              <a:gd name="connsiteX9036" fmla="*/ 5251963 w 7127914"/>
              <a:gd name="connsiteY9036" fmla="*/ 1134311 h 3944039"/>
              <a:gd name="connsiteX9037" fmla="*/ 5261346 w 7127914"/>
              <a:gd name="connsiteY9037" fmla="*/ 1143738 h 3944039"/>
              <a:gd name="connsiteX9038" fmla="*/ 5270729 w 7127914"/>
              <a:gd name="connsiteY9038" fmla="*/ 1134311 h 3944039"/>
              <a:gd name="connsiteX9039" fmla="*/ 5261346 w 7127914"/>
              <a:gd name="connsiteY9039" fmla="*/ 1124884 h 3944039"/>
              <a:gd name="connsiteX9040" fmla="*/ 5292622 w 7127914"/>
              <a:gd name="connsiteY9040" fmla="*/ 1124884 h 3944039"/>
              <a:gd name="connsiteX9041" fmla="*/ 5283239 w 7127914"/>
              <a:gd name="connsiteY9041" fmla="*/ 1134311 h 3944039"/>
              <a:gd name="connsiteX9042" fmla="*/ 5292622 w 7127914"/>
              <a:gd name="connsiteY9042" fmla="*/ 1143738 h 3944039"/>
              <a:gd name="connsiteX9043" fmla="*/ 5302005 w 7127914"/>
              <a:gd name="connsiteY9043" fmla="*/ 1134311 h 3944039"/>
              <a:gd name="connsiteX9044" fmla="*/ 5292622 w 7127914"/>
              <a:gd name="connsiteY9044" fmla="*/ 1124884 h 3944039"/>
              <a:gd name="connsiteX9045" fmla="*/ 5323898 w 7127914"/>
              <a:gd name="connsiteY9045" fmla="*/ 1124884 h 3944039"/>
              <a:gd name="connsiteX9046" fmla="*/ 5314515 w 7127914"/>
              <a:gd name="connsiteY9046" fmla="*/ 1134311 h 3944039"/>
              <a:gd name="connsiteX9047" fmla="*/ 5323898 w 7127914"/>
              <a:gd name="connsiteY9047" fmla="*/ 1143738 h 3944039"/>
              <a:gd name="connsiteX9048" fmla="*/ 5333281 w 7127914"/>
              <a:gd name="connsiteY9048" fmla="*/ 1134311 h 3944039"/>
              <a:gd name="connsiteX9049" fmla="*/ 5323898 w 7127914"/>
              <a:gd name="connsiteY9049" fmla="*/ 1124884 h 3944039"/>
              <a:gd name="connsiteX9050" fmla="*/ 5355174 w 7127914"/>
              <a:gd name="connsiteY9050" fmla="*/ 1124884 h 3944039"/>
              <a:gd name="connsiteX9051" fmla="*/ 5345791 w 7127914"/>
              <a:gd name="connsiteY9051" fmla="*/ 1134311 h 3944039"/>
              <a:gd name="connsiteX9052" fmla="*/ 5355174 w 7127914"/>
              <a:gd name="connsiteY9052" fmla="*/ 1143738 h 3944039"/>
              <a:gd name="connsiteX9053" fmla="*/ 5364557 w 7127914"/>
              <a:gd name="connsiteY9053" fmla="*/ 1134311 h 3944039"/>
              <a:gd name="connsiteX9054" fmla="*/ 5355174 w 7127914"/>
              <a:gd name="connsiteY9054" fmla="*/ 1124884 h 3944039"/>
              <a:gd name="connsiteX9055" fmla="*/ 5386450 w 7127914"/>
              <a:gd name="connsiteY9055" fmla="*/ 1124884 h 3944039"/>
              <a:gd name="connsiteX9056" fmla="*/ 5377067 w 7127914"/>
              <a:gd name="connsiteY9056" fmla="*/ 1134311 h 3944039"/>
              <a:gd name="connsiteX9057" fmla="*/ 5386450 w 7127914"/>
              <a:gd name="connsiteY9057" fmla="*/ 1143738 h 3944039"/>
              <a:gd name="connsiteX9058" fmla="*/ 5395833 w 7127914"/>
              <a:gd name="connsiteY9058" fmla="*/ 1134311 h 3944039"/>
              <a:gd name="connsiteX9059" fmla="*/ 5386450 w 7127914"/>
              <a:gd name="connsiteY9059" fmla="*/ 1124884 h 3944039"/>
              <a:gd name="connsiteX9060" fmla="*/ 5417726 w 7127914"/>
              <a:gd name="connsiteY9060" fmla="*/ 1124884 h 3944039"/>
              <a:gd name="connsiteX9061" fmla="*/ 5408343 w 7127914"/>
              <a:gd name="connsiteY9061" fmla="*/ 1134311 h 3944039"/>
              <a:gd name="connsiteX9062" fmla="*/ 5417726 w 7127914"/>
              <a:gd name="connsiteY9062" fmla="*/ 1143738 h 3944039"/>
              <a:gd name="connsiteX9063" fmla="*/ 5427109 w 7127914"/>
              <a:gd name="connsiteY9063" fmla="*/ 1134311 h 3944039"/>
              <a:gd name="connsiteX9064" fmla="*/ 5417726 w 7127914"/>
              <a:gd name="connsiteY9064" fmla="*/ 1124884 h 3944039"/>
              <a:gd name="connsiteX9065" fmla="*/ 5449002 w 7127914"/>
              <a:gd name="connsiteY9065" fmla="*/ 1124884 h 3944039"/>
              <a:gd name="connsiteX9066" fmla="*/ 5439619 w 7127914"/>
              <a:gd name="connsiteY9066" fmla="*/ 1134311 h 3944039"/>
              <a:gd name="connsiteX9067" fmla="*/ 5449002 w 7127914"/>
              <a:gd name="connsiteY9067" fmla="*/ 1143738 h 3944039"/>
              <a:gd name="connsiteX9068" fmla="*/ 5458385 w 7127914"/>
              <a:gd name="connsiteY9068" fmla="*/ 1134311 h 3944039"/>
              <a:gd name="connsiteX9069" fmla="*/ 5449002 w 7127914"/>
              <a:gd name="connsiteY9069" fmla="*/ 1124884 h 3944039"/>
              <a:gd name="connsiteX9070" fmla="*/ 5480278 w 7127914"/>
              <a:gd name="connsiteY9070" fmla="*/ 1124884 h 3944039"/>
              <a:gd name="connsiteX9071" fmla="*/ 5470895 w 7127914"/>
              <a:gd name="connsiteY9071" fmla="*/ 1134311 h 3944039"/>
              <a:gd name="connsiteX9072" fmla="*/ 5480278 w 7127914"/>
              <a:gd name="connsiteY9072" fmla="*/ 1143738 h 3944039"/>
              <a:gd name="connsiteX9073" fmla="*/ 5489661 w 7127914"/>
              <a:gd name="connsiteY9073" fmla="*/ 1134311 h 3944039"/>
              <a:gd name="connsiteX9074" fmla="*/ 5480278 w 7127914"/>
              <a:gd name="connsiteY9074" fmla="*/ 1124884 h 3944039"/>
              <a:gd name="connsiteX9075" fmla="*/ 5511554 w 7127914"/>
              <a:gd name="connsiteY9075" fmla="*/ 1124884 h 3944039"/>
              <a:gd name="connsiteX9076" fmla="*/ 5502171 w 7127914"/>
              <a:gd name="connsiteY9076" fmla="*/ 1134311 h 3944039"/>
              <a:gd name="connsiteX9077" fmla="*/ 5511554 w 7127914"/>
              <a:gd name="connsiteY9077" fmla="*/ 1143738 h 3944039"/>
              <a:gd name="connsiteX9078" fmla="*/ 5520937 w 7127914"/>
              <a:gd name="connsiteY9078" fmla="*/ 1134311 h 3944039"/>
              <a:gd name="connsiteX9079" fmla="*/ 5511554 w 7127914"/>
              <a:gd name="connsiteY9079" fmla="*/ 1124884 h 3944039"/>
              <a:gd name="connsiteX9080" fmla="*/ 5542831 w 7127914"/>
              <a:gd name="connsiteY9080" fmla="*/ 1124884 h 3944039"/>
              <a:gd name="connsiteX9081" fmla="*/ 5533448 w 7127914"/>
              <a:gd name="connsiteY9081" fmla="*/ 1134311 h 3944039"/>
              <a:gd name="connsiteX9082" fmla="*/ 5542831 w 7127914"/>
              <a:gd name="connsiteY9082" fmla="*/ 1143738 h 3944039"/>
              <a:gd name="connsiteX9083" fmla="*/ 5552214 w 7127914"/>
              <a:gd name="connsiteY9083" fmla="*/ 1134311 h 3944039"/>
              <a:gd name="connsiteX9084" fmla="*/ 5542831 w 7127914"/>
              <a:gd name="connsiteY9084" fmla="*/ 1124884 h 3944039"/>
              <a:gd name="connsiteX9085" fmla="*/ 5574107 w 7127914"/>
              <a:gd name="connsiteY9085" fmla="*/ 1124884 h 3944039"/>
              <a:gd name="connsiteX9086" fmla="*/ 5564724 w 7127914"/>
              <a:gd name="connsiteY9086" fmla="*/ 1134311 h 3944039"/>
              <a:gd name="connsiteX9087" fmla="*/ 5574107 w 7127914"/>
              <a:gd name="connsiteY9087" fmla="*/ 1143738 h 3944039"/>
              <a:gd name="connsiteX9088" fmla="*/ 5583490 w 7127914"/>
              <a:gd name="connsiteY9088" fmla="*/ 1134311 h 3944039"/>
              <a:gd name="connsiteX9089" fmla="*/ 5574107 w 7127914"/>
              <a:gd name="connsiteY9089" fmla="*/ 1124884 h 3944039"/>
              <a:gd name="connsiteX9090" fmla="*/ 5605383 w 7127914"/>
              <a:gd name="connsiteY9090" fmla="*/ 1124884 h 3944039"/>
              <a:gd name="connsiteX9091" fmla="*/ 5596000 w 7127914"/>
              <a:gd name="connsiteY9091" fmla="*/ 1134311 h 3944039"/>
              <a:gd name="connsiteX9092" fmla="*/ 5605383 w 7127914"/>
              <a:gd name="connsiteY9092" fmla="*/ 1143738 h 3944039"/>
              <a:gd name="connsiteX9093" fmla="*/ 5614766 w 7127914"/>
              <a:gd name="connsiteY9093" fmla="*/ 1134311 h 3944039"/>
              <a:gd name="connsiteX9094" fmla="*/ 5605383 w 7127914"/>
              <a:gd name="connsiteY9094" fmla="*/ 1124884 h 3944039"/>
              <a:gd name="connsiteX9095" fmla="*/ 5667935 w 7127914"/>
              <a:gd name="connsiteY9095" fmla="*/ 1124884 h 3944039"/>
              <a:gd name="connsiteX9096" fmla="*/ 5658552 w 7127914"/>
              <a:gd name="connsiteY9096" fmla="*/ 1134311 h 3944039"/>
              <a:gd name="connsiteX9097" fmla="*/ 5667935 w 7127914"/>
              <a:gd name="connsiteY9097" fmla="*/ 1143738 h 3944039"/>
              <a:gd name="connsiteX9098" fmla="*/ 5677318 w 7127914"/>
              <a:gd name="connsiteY9098" fmla="*/ 1134311 h 3944039"/>
              <a:gd name="connsiteX9099" fmla="*/ 5667935 w 7127914"/>
              <a:gd name="connsiteY9099" fmla="*/ 1124884 h 3944039"/>
              <a:gd name="connsiteX9100" fmla="*/ 5918144 w 7127914"/>
              <a:gd name="connsiteY9100" fmla="*/ 1124884 h 3944039"/>
              <a:gd name="connsiteX9101" fmla="*/ 5908761 w 7127914"/>
              <a:gd name="connsiteY9101" fmla="*/ 1134311 h 3944039"/>
              <a:gd name="connsiteX9102" fmla="*/ 5918144 w 7127914"/>
              <a:gd name="connsiteY9102" fmla="*/ 1143738 h 3944039"/>
              <a:gd name="connsiteX9103" fmla="*/ 5927527 w 7127914"/>
              <a:gd name="connsiteY9103" fmla="*/ 1134311 h 3944039"/>
              <a:gd name="connsiteX9104" fmla="*/ 5918144 w 7127914"/>
              <a:gd name="connsiteY9104" fmla="*/ 1124884 h 3944039"/>
              <a:gd name="connsiteX9105" fmla="*/ 851413 w 7127914"/>
              <a:gd name="connsiteY9105" fmla="*/ 1156307 h 3944039"/>
              <a:gd name="connsiteX9106" fmla="*/ 842030 w 7127914"/>
              <a:gd name="connsiteY9106" fmla="*/ 1165734 h 3944039"/>
              <a:gd name="connsiteX9107" fmla="*/ 851413 w 7127914"/>
              <a:gd name="connsiteY9107" fmla="*/ 1175161 h 3944039"/>
              <a:gd name="connsiteX9108" fmla="*/ 860796 w 7127914"/>
              <a:gd name="connsiteY9108" fmla="*/ 1165734 h 3944039"/>
              <a:gd name="connsiteX9109" fmla="*/ 851413 w 7127914"/>
              <a:gd name="connsiteY9109" fmla="*/ 1156307 h 3944039"/>
              <a:gd name="connsiteX9110" fmla="*/ 913965 w 7127914"/>
              <a:gd name="connsiteY9110" fmla="*/ 1156307 h 3944039"/>
              <a:gd name="connsiteX9111" fmla="*/ 904582 w 7127914"/>
              <a:gd name="connsiteY9111" fmla="*/ 1165734 h 3944039"/>
              <a:gd name="connsiteX9112" fmla="*/ 913965 w 7127914"/>
              <a:gd name="connsiteY9112" fmla="*/ 1175161 h 3944039"/>
              <a:gd name="connsiteX9113" fmla="*/ 923348 w 7127914"/>
              <a:gd name="connsiteY9113" fmla="*/ 1165734 h 3944039"/>
              <a:gd name="connsiteX9114" fmla="*/ 913965 w 7127914"/>
              <a:gd name="connsiteY9114" fmla="*/ 1156307 h 3944039"/>
              <a:gd name="connsiteX9115" fmla="*/ 945241 w 7127914"/>
              <a:gd name="connsiteY9115" fmla="*/ 1156307 h 3944039"/>
              <a:gd name="connsiteX9116" fmla="*/ 935858 w 7127914"/>
              <a:gd name="connsiteY9116" fmla="*/ 1165734 h 3944039"/>
              <a:gd name="connsiteX9117" fmla="*/ 945241 w 7127914"/>
              <a:gd name="connsiteY9117" fmla="*/ 1175161 h 3944039"/>
              <a:gd name="connsiteX9118" fmla="*/ 954624 w 7127914"/>
              <a:gd name="connsiteY9118" fmla="*/ 1165734 h 3944039"/>
              <a:gd name="connsiteX9119" fmla="*/ 945241 w 7127914"/>
              <a:gd name="connsiteY9119" fmla="*/ 1156307 h 3944039"/>
              <a:gd name="connsiteX9120" fmla="*/ 976517 w 7127914"/>
              <a:gd name="connsiteY9120" fmla="*/ 1156307 h 3944039"/>
              <a:gd name="connsiteX9121" fmla="*/ 967134 w 7127914"/>
              <a:gd name="connsiteY9121" fmla="*/ 1165734 h 3944039"/>
              <a:gd name="connsiteX9122" fmla="*/ 976517 w 7127914"/>
              <a:gd name="connsiteY9122" fmla="*/ 1175161 h 3944039"/>
              <a:gd name="connsiteX9123" fmla="*/ 985900 w 7127914"/>
              <a:gd name="connsiteY9123" fmla="*/ 1165734 h 3944039"/>
              <a:gd name="connsiteX9124" fmla="*/ 976517 w 7127914"/>
              <a:gd name="connsiteY9124" fmla="*/ 1156307 h 3944039"/>
              <a:gd name="connsiteX9125" fmla="*/ 1007793 w 7127914"/>
              <a:gd name="connsiteY9125" fmla="*/ 1156307 h 3944039"/>
              <a:gd name="connsiteX9126" fmla="*/ 998410 w 7127914"/>
              <a:gd name="connsiteY9126" fmla="*/ 1165734 h 3944039"/>
              <a:gd name="connsiteX9127" fmla="*/ 1007793 w 7127914"/>
              <a:gd name="connsiteY9127" fmla="*/ 1175161 h 3944039"/>
              <a:gd name="connsiteX9128" fmla="*/ 1017176 w 7127914"/>
              <a:gd name="connsiteY9128" fmla="*/ 1165734 h 3944039"/>
              <a:gd name="connsiteX9129" fmla="*/ 1007793 w 7127914"/>
              <a:gd name="connsiteY9129" fmla="*/ 1156307 h 3944039"/>
              <a:gd name="connsiteX9130" fmla="*/ 1039069 w 7127914"/>
              <a:gd name="connsiteY9130" fmla="*/ 1156307 h 3944039"/>
              <a:gd name="connsiteX9131" fmla="*/ 1029686 w 7127914"/>
              <a:gd name="connsiteY9131" fmla="*/ 1165734 h 3944039"/>
              <a:gd name="connsiteX9132" fmla="*/ 1039069 w 7127914"/>
              <a:gd name="connsiteY9132" fmla="*/ 1175161 h 3944039"/>
              <a:gd name="connsiteX9133" fmla="*/ 1048452 w 7127914"/>
              <a:gd name="connsiteY9133" fmla="*/ 1165734 h 3944039"/>
              <a:gd name="connsiteX9134" fmla="*/ 1039069 w 7127914"/>
              <a:gd name="connsiteY9134" fmla="*/ 1156307 h 3944039"/>
              <a:gd name="connsiteX9135" fmla="*/ 1070346 w 7127914"/>
              <a:gd name="connsiteY9135" fmla="*/ 1156307 h 3944039"/>
              <a:gd name="connsiteX9136" fmla="*/ 1060963 w 7127914"/>
              <a:gd name="connsiteY9136" fmla="*/ 1165734 h 3944039"/>
              <a:gd name="connsiteX9137" fmla="*/ 1070346 w 7127914"/>
              <a:gd name="connsiteY9137" fmla="*/ 1175161 h 3944039"/>
              <a:gd name="connsiteX9138" fmla="*/ 1079729 w 7127914"/>
              <a:gd name="connsiteY9138" fmla="*/ 1165734 h 3944039"/>
              <a:gd name="connsiteX9139" fmla="*/ 1070346 w 7127914"/>
              <a:gd name="connsiteY9139" fmla="*/ 1156307 h 3944039"/>
              <a:gd name="connsiteX9140" fmla="*/ 1101622 w 7127914"/>
              <a:gd name="connsiteY9140" fmla="*/ 1156307 h 3944039"/>
              <a:gd name="connsiteX9141" fmla="*/ 1092239 w 7127914"/>
              <a:gd name="connsiteY9141" fmla="*/ 1165734 h 3944039"/>
              <a:gd name="connsiteX9142" fmla="*/ 1101622 w 7127914"/>
              <a:gd name="connsiteY9142" fmla="*/ 1175161 h 3944039"/>
              <a:gd name="connsiteX9143" fmla="*/ 1111005 w 7127914"/>
              <a:gd name="connsiteY9143" fmla="*/ 1165734 h 3944039"/>
              <a:gd name="connsiteX9144" fmla="*/ 1101622 w 7127914"/>
              <a:gd name="connsiteY9144" fmla="*/ 1156307 h 3944039"/>
              <a:gd name="connsiteX9145" fmla="*/ 1132898 w 7127914"/>
              <a:gd name="connsiteY9145" fmla="*/ 1156307 h 3944039"/>
              <a:gd name="connsiteX9146" fmla="*/ 1123515 w 7127914"/>
              <a:gd name="connsiteY9146" fmla="*/ 1165734 h 3944039"/>
              <a:gd name="connsiteX9147" fmla="*/ 1132898 w 7127914"/>
              <a:gd name="connsiteY9147" fmla="*/ 1175161 h 3944039"/>
              <a:gd name="connsiteX9148" fmla="*/ 1142281 w 7127914"/>
              <a:gd name="connsiteY9148" fmla="*/ 1165734 h 3944039"/>
              <a:gd name="connsiteX9149" fmla="*/ 1132898 w 7127914"/>
              <a:gd name="connsiteY9149" fmla="*/ 1156307 h 3944039"/>
              <a:gd name="connsiteX9150" fmla="*/ 1164174 w 7127914"/>
              <a:gd name="connsiteY9150" fmla="*/ 1156307 h 3944039"/>
              <a:gd name="connsiteX9151" fmla="*/ 1154791 w 7127914"/>
              <a:gd name="connsiteY9151" fmla="*/ 1165734 h 3944039"/>
              <a:gd name="connsiteX9152" fmla="*/ 1164174 w 7127914"/>
              <a:gd name="connsiteY9152" fmla="*/ 1175161 h 3944039"/>
              <a:gd name="connsiteX9153" fmla="*/ 1173557 w 7127914"/>
              <a:gd name="connsiteY9153" fmla="*/ 1165734 h 3944039"/>
              <a:gd name="connsiteX9154" fmla="*/ 1164174 w 7127914"/>
              <a:gd name="connsiteY9154" fmla="*/ 1156307 h 3944039"/>
              <a:gd name="connsiteX9155" fmla="*/ 1195450 w 7127914"/>
              <a:gd name="connsiteY9155" fmla="*/ 1156307 h 3944039"/>
              <a:gd name="connsiteX9156" fmla="*/ 1186067 w 7127914"/>
              <a:gd name="connsiteY9156" fmla="*/ 1165734 h 3944039"/>
              <a:gd name="connsiteX9157" fmla="*/ 1195450 w 7127914"/>
              <a:gd name="connsiteY9157" fmla="*/ 1175161 h 3944039"/>
              <a:gd name="connsiteX9158" fmla="*/ 1204833 w 7127914"/>
              <a:gd name="connsiteY9158" fmla="*/ 1165734 h 3944039"/>
              <a:gd name="connsiteX9159" fmla="*/ 1195450 w 7127914"/>
              <a:gd name="connsiteY9159" fmla="*/ 1156307 h 3944039"/>
              <a:gd name="connsiteX9160" fmla="*/ 1226726 w 7127914"/>
              <a:gd name="connsiteY9160" fmla="*/ 1156307 h 3944039"/>
              <a:gd name="connsiteX9161" fmla="*/ 1217343 w 7127914"/>
              <a:gd name="connsiteY9161" fmla="*/ 1165734 h 3944039"/>
              <a:gd name="connsiteX9162" fmla="*/ 1226726 w 7127914"/>
              <a:gd name="connsiteY9162" fmla="*/ 1175161 h 3944039"/>
              <a:gd name="connsiteX9163" fmla="*/ 1236109 w 7127914"/>
              <a:gd name="connsiteY9163" fmla="*/ 1165734 h 3944039"/>
              <a:gd name="connsiteX9164" fmla="*/ 1226726 w 7127914"/>
              <a:gd name="connsiteY9164" fmla="*/ 1156307 h 3944039"/>
              <a:gd name="connsiteX9165" fmla="*/ 1258002 w 7127914"/>
              <a:gd name="connsiteY9165" fmla="*/ 1156307 h 3944039"/>
              <a:gd name="connsiteX9166" fmla="*/ 1248619 w 7127914"/>
              <a:gd name="connsiteY9166" fmla="*/ 1165734 h 3944039"/>
              <a:gd name="connsiteX9167" fmla="*/ 1258002 w 7127914"/>
              <a:gd name="connsiteY9167" fmla="*/ 1175161 h 3944039"/>
              <a:gd name="connsiteX9168" fmla="*/ 1267385 w 7127914"/>
              <a:gd name="connsiteY9168" fmla="*/ 1165734 h 3944039"/>
              <a:gd name="connsiteX9169" fmla="*/ 1258002 w 7127914"/>
              <a:gd name="connsiteY9169" fmla="*/ 1156307 h 3944039"/>
              <a:gd name="connsiteX9170" fmla="*/ 1289278 w 7127914"/>
              <a:gd name="connsiteY9170" fmla="*/ 1156307 h 3944039"/>
              <a:gd name="connsiteX9171" fmla="*/ 1279895 w 7127914"/>
              <a:gd name="connsiteY9171" fmla="*/ 1165734 h 3944039"/>
              <a:gd name="connsiteX9172" fmla="*/ 1289278 w 7127914"/>
              <a:gd name="connsiteY9172" fmla="*/ 1175161 h 3944039"/>
              <a:gd name="connsiteX9173" fmla="*/ 1298661 w 7127914"/>
              <a:gd name="connsiteY9173" fmla="*/ 1165734 h 3944039"/>
              <a:gd name="connsiteX9174" fmla="*/ 1289278 w 7127914"/>
              <a:gd name="connsiteY9174" fmla="*/ 1156307 h 3944039"/>
              <a:gd name="connsiteX9175" fmla="*/ 1320554 w 7127914"/>
              <a:gd name="connsiteY9175" fmla="*/ 1156307 h 3944039"/>
              <a:gd name="connsiteX9176" fmla="*/ 1311171 w 7127914"/>
              <a:gd name="connsiteY9176" fmla="*/ 1165734 h 3944039"/>
              <a:gd name="connsiteX9177" fmla="*/ 1320554 w 7127914"/>
              <a:gd name="connsiteY9177" fmla="*/ 1175161 h 3944039"/>
              <a:gd name="connsiteX9178" fmla="*/ 1329937 w 7127914"/>
              <a:gd name="connsiteY9178" fmla="*/ 1165734 h 3944039"/>
              <a:gd name="connsiteX9179" fmla="*/ 1320554 w 7127914"/>
              <a:gd name="connsiteY9179" fmla="*/ 1156307 h 3944039"/>
              <a:gd name="connsiteX9180" fmla="*/ 1351831 w 7127914"/>
              <a:gd name="connsiteY9180" fmla="*/ 1156307 h 3944039"/>
              <a:gd name="connsiteX9181" fmla="*/ 1342448 w 7127914"/>
              <a:gd name="connsiteY9181" fmla="*/ 1165734 h 3944039"/>
              <a:gd name="connsiteX9182" fmla="*/ 1351831 w 7127914"/>
              <a:gd name="connsiteY9182" fmla="*/ 1175161 h 3944039"/>
              <a:gd name="connsiteX9183" fmla="*/ 1361214 w 7127914"/>
              <a:gd name="connsiteY9183" fmla="*/ 1165734 h 3944039"/>
              <a:gd name="connsiteX9184" fmla="*/ 1351831 w 7127914"/>
              <a:gd name="connsiteY9184" fmla="*/ 1156307 h 3944039"/>
              <a:gd name="connsiteX9185" fmla="*/ 1383107 w 7127914"/>
              <a:gd name="connsiteY9185" fmla="*/ 1156307 h 3944039"/>
              <a:gd name="connsiteX9186" fmla="*/ 1373724 w 7127914"/>
              <a:gd name="connsiteY9186" fmla="*/ 1165734 h 3944039"/>
              <a:gd name="connsiteX9187" fmla="*/ 1383107 w 7127914"/>
              <a:gd name="connsiteY9187" fmla="*/ 1175161 h 3944039"/>
              <a:gd name="connsiteX9188" fmla="*/ 1392490 w 7127914"/>
              <a:gd name="connsiteY9188" fmla="*/ 1165734 h 3944039"/>
              <a:gd name="connsiteX9189" fmla="*/ 1383107 w 7127914"/>
              <a:gd name="connsiteY9189" fmla="*/ 1156307 h 3944039"/>
              <a:gd name="connsiteX9190" fmla="*/ 1414383 w 7127914"/>
              <a:gd name="connsiteY9190" fmla="*/ 1156307 h 3944039"/>
              <a:gd name="connsiteX9191" fmla="*/ 1405000 w 7127914"/>
              <a:gd name="connsiteY9191" fmla="*/ 1165734 h 3944039"/>
              <a:gd name="connsiteX9192" fmla="*/ 1414383 w 7127914"/>
              <a:gd name="connsiteY9192" fmla="*/ 1175161 h 3944039"/>
              <a:gd name="connsiteX9193" fmla="*/ 1423766 w 7127914"/>
              <a:gd name="connsiteY9193" fmla="*/ 1165734 h 3944039"/>
              <a:gd name="connsiteX9194" fmla="*/ 1414383 w 7127914"/>
              <a:gd name="connsiteY9194" fmla="*/ 1156307 h 3944039"/>
              <a:gd name="connsiteX9195" fmla="*/ 1445659 w 7127914"/>
              <a:gd name="connsiteY9195" fmla="*/ 1156307 h 3944039"/>
              <a:gd name="connsiteX9196" fmla="*/ 1436276 w 7127914"/>
              <a:gd name="connsiteY9196" fmla="*/ 1165734 h 3944039"/>
              <a:gd name="connsiteX9197" fmla="*/ 1445659 w 7127914"/>
              <a:gd name="connsiteY9197" fmla="*/ 1175161 h 3944039"/>
              <a:gd name="connsiteX9198" fmla="*/ 1455042 w 7127914"/>
              <a:gd name="connsiteY9198" fmla="*/ 1165734 h 3944039"/>
              <a:gd name="connsiteX9199" fmla="*/ 1445659 w 7127914"/>
              <a:gd name="connsiteY9199" fmla="*/ 1156307 h 3944039"/>
              <a:gd name="connsiteX9200" fmla="*/ 1476935 w 7127914"/>
              <a:gd name="connsiteY9200" fmla="*/ 1156307 h 3944039"/>
              <a:gd name="connsiteX9201" fmla="*/ 1467552 w 7127914"/>
              <a:gd name="connsiteY9201" fmla="*/ 1165734 h 3944039"/>
              <a:gd name="connsiteX9202" fmla="*/ 1476935 w 7127914"/>
              <a:gd name="connsiteY9202" fmla="*/ 1175161 h 3944039"/>
              <a:gd name="connsiteX9203" fmla="*/ 1486318 w 7127914"/>
              <a:gd name="connsiteY9203" fmla="*/ 1165734 h 3944039"/>
              <a:gd name="connsiteX9204" fmla="*/ 1476935 w 7127914"/>
              <a:gd name="connsiteY9204" fmla="*/ 1156307 h 3944039"/>
              <a:gd name="connsiteX9205" fmla="*/ 1508211 w 7127914"/>
              <a:gd name="connsiteY9205" fmla="*/ 1156307 h 3944039"/>
              <a:gd name="connsiteX9206" fmla="*/ 1498828 w 7127914"/>
              <a:gd name="connsiteY9206" fmla="*/ 1165734 h 3944039"/>
              <a:gd name="connsiteX9207" fmla="*/ 1508211 w 7127914"/>
              <a:gd name="connsiteY9207" fmla="*/ 1175161 h 3944039"/>
              <a:gd name="connsiteX9208" fmla="*/ 1517594 w 7127914"/>
              <a:gd name="connsiteY9208" fmla="*/ 1165734 h 3944039"/>
              <a:gd name="connsiteX9209" fmla="*/ 1508211 w 7127914"/>
              <a:gd name="connsiteY9209" fmla="*/ 1156307 h 3944039"/>
              <a:gd name="connsiteX9210" fmla="*/ 1539487 w 7127914"/>
              <a:gd name="connsiteY9210" fmla="*/ 1156307 h 3944039"/>
              <a:gd name="connsiteX9211" fmla="*/ 1530104 w 7127914"/>
              <a:gd name="connsiteY9211" fmla="*/ 1165734 h 3944039"/>
              <a:gd name="connsiteX9212" fmla="*/ 1539487 w 7127914"/>
              <a:gd name="connsiteY9212" fmla="*/ 1175161 h 3944039"/>
              <a:gd name="connsiteX9213" fmla="*/ 1548870 w 7127914"/>
              <a:gd name="connsiteY9213" fmla="*/ 1165734 h 3944039"/>
              <a:gd name="connsiteX9214" fmla="*/ 1539487 w 7127914"/>
              <a:gd name="connsiteY9214" fmla="*/ 1156307 h 3944039"/>
              <a:gd name="connsiteX9215" fmla="*/ 1570763 w 7127914"/>
              <a:gd name="connsiteY9215" fmla="*/ 1156307 h 3944039"/>
              <a:gd name="connsiteX9216" fmla="*/ 1561380 w 7127914"/>
              <a:gd name="connsiteY9216" fmla="*/ 1165734 h 3944039"/>
              <a:gd name="connsiteX9217" fmla="*/ 1570763 w 7127914"/>
              <a:gd name="connsiteY9217" fmla="*/ 1175161 h 3944039"/>
              <a:gd name="connsiteX9218" fmla="*/ 1580146 w 7127914"/>
              <a:gd name="connsiteY9218" fmla="*/ 1165734 h 3944039"/>
              <a:gd name="connsiteX9219" fmla="*/ 1570763 w 7127914"/>
              <a:gd name="connsiteY9219" fmla="*/ 1156307 h 3944039"/>
              <a:gd name="connsiteX9220" fmla="*/ 1602040 w 7127914"/>
              <a:gd name="connsiteY9220" fmla="*/ 1156307 h 3944039"/>
              <a:gd name="connsiteX9221" fmla="*/ 1592657 w 7127914"/>
              <a:gd name="connsiteY9221" fmla="*/ 1165734 h 3944039"/>
              <a:gd name="connsiteX9222" fmla="*/ 1602040 w 7127914"/>
              <a:gd name="connsiteY9222" fmla="*/ 1175161 h 3944039"/>
              <a:gd name="connsiteX9223" fmla="*/ 1611423 w 7127914"/>
              <a:gd name="connsiteY9223" fmla="*/ 1165734 h 3944039"/>
              <a:gd name="connsiteX9224" fmla="*/ 1602040 w 7127914"/>
              <a:gd name="connsiteY9224" fmla="*/ 1156307 h 3944039"/>
              <a:gd name="connsiteX9225" fmla="*/ 1633316 w 7127914"/>
              <a:gd name="connsiteY9225" fmla="*/ 1156307 h 3944039"/>
              <a:gd name="connsiteX9226" fmla="*/ 1623933 w 7127914"/>
              <a:gd name="connsiteY9226" fmla="*/ 1165734 h 3944039"/>
              <a:gd name="connsiteX9227" fmla="*/ 1633316 w 7127914"/>
              <a:gd name="connsiteY9227" fmla="*/ 1175161 h 3944039"/>
              <a:gd name="connsiteX9228" fmla="*/ 1642699 w 7127914"/>
              <a:gd name="connsiteY9228" fmla="*/ 1165734 h 3944039"/>
              <a:gd name="connsiteX9229" fmla="*/ 1633316 w 7127914"/>
              <a:gd name="connsiteY9229" fmla="*/ 1156307 h 3944039"/>
              <a:gd name="connsiteX9230" fmla="*/ 1664592 w 7127914"/>
              <a:gd name="connsiteY9230" fmla="*/ 1156307 h 3944039"/>
              <a:gd name="connsiteX9231" fmla="*/ 1655209 w 7127914"/>
              <a:gd name="connsiteY9231" fmla="*/ 1165734 h 3944039"/>
              <a:gd name="connsiteX9232" fmla="*/ 1664592 w 7127914"/>
              <a:gd name="connsiteY9232" fmla="*/ 1175161 h 3944039"/>
              <a:gd name="connsiteX9233" fmla="*/ 1673975 w 7127914"/>
              <a:gd name="connsiteY9233" fmla="*/ 1165734 h 3944039"/>
              <a:gd name="connsiteX9234" fmla="*/ 1664592 w 7127914"/>
              <a:gd name="connsiteY9234" fmla="*/ 1156307 h 3944039"/>
              <a:gd name="connsiteX9235" fmla="*/ 1695868 w 7127914"/>
              <a:gd name="connsiteY9235" fmla="*/ 1156307 h 3944039"/>
              <a:gd name="connsiteX9236" fmla="*/ 1686485 w 7127914"/>
              <a:gd name="connsiteY9236" fmla="*/ 1165734 h 3944039"/>
              <a:gd name="connsiteX9237" fmla="*/ 1695868 w 7127914"/>
              <a:gd name="connsiteY9237" fmla="*/ 1175161 h 3944039"/>
              <a:gd name="connsiteX9238" fmla="*/ 1705251 w 7127914"/>
              <a:gd name="connsiteY9238" fmla="*/ 1165734 h 3944039"/>
              <a:gd name="connsiteX9239" fmla="*/ 1695868 w 7127914"/>
              <a:gd name="connsiteY9239" fmla="*/ 1156307 h 3944039"/>
              <a:gd name="connsiteX9240" fmla="*/ 1727144 w 7127914"/>
              <a:gd name="connsiteY9240" fmla="*/ 1156307 h 3944039"/>
              <a:gd name="connsiteX9241" fmla="*/ 1717761 w 7127914"/>
              <a:gd name="connsiteY9241" fmla="*/ 1165734 h 3944039"/>
              <a:gd name="connsiteX9242" fmla="*/ 1727144 w 7127914"/>
              <a:gd name="connsiteY9242" fmla="*/ 1175161 h 3944039"/>
              <a:gd name="connsiteX9243" fmla="*/ 1736527 w 7127914"/>
              <a:gd name="connsiteY9243" fmla="*/ 1165734 h 3944039"/>
              <a:gd name="connsiteX9244" fmla="*/ 1727144 w 7127914"/>
              <a:gd name="connsiteY9244" fmla="*/ 1156307 h 3944039"/>
              <a:gd name="connsiteX9245" fmla="*/ 1758420 w 7127914"/>
              <a:gd name="connsiteY9245" fmla="*/ 1156307 h 3944039"/>
              <a:gd name="connsiteX9246" fmla="*/ 1749037 w 7127914"/>
              <a:gd name="connsiteY9246" fmla="*/ 1165734 h 3944039"/>
              <a:gd name="connsiteX9247" fmla="*/ 1758420 w 7127914"/>
              <a:gd name="connsiteY9247" fmla="*/ 1175161 h 3944039"/>
              <a:gd name="connsiteX9248" fmla="*/ 1767803 w 7127914"/>
              <a:gd name="connsiteY9248" fmla="*/ 1165734 h 3944039"/>
              <a:gd name="connsiteX9249" fmla="*/ 1758420 w 7127914"/>
              <a:gd name="connsiteY9249" fmla="*/ 1156307 h 3944039"/>
              <a:gd name="connsiteX9250" fmla="*/ 1789696 w 7127914"/>
              <a:gd name="connsiteY9250" fmla="*/ 1156307 h 3944039"/>
              <a:gd name="connsiteX9251" fmla="*/ 1780313 w 7127914"/>
              <a:gd name="connsiteY9251" fmla="*/ 1165734 h 3944039"/>
              <a:gd name="connsiteX9252" fmla="*/ 1789696 w 7127914"/>
              <a:gd name="connsiteY9252" fmla="*/ 1175161 h 3944039"/>
              <a:gd name="connsiteX9253" fmla="*/ 1799079 w 7127914"/>
              <a:gd name="connsiteY9253" fmla="*/ 1165734 h 3944039"/>
              <a:gd name="connsiteX9254" fmla="*/ 1789696 w 7127914"/>
              <a:gd name="connsiteY9254" fmla="*/ 1156307 h 3944039"/>
              <a:gd name="connsiteX9255" fmla="*/ 1820972 w 7127914"/>
              <a:gd name="connsiteY9255" fmla="*/ 1156307 h 3944039"/>
              <a:gd name="connsiteX9256" fmla="*/ 1811589 w 7127914"/>
              <a:gd name="connsiteY9256" fmla="*/ 1165734 h 3944039"/>
              <a:gd name="connsiteX9257" fmla="*/ 1820972 w 7127914"/>
              <a:gd name="connsiteY9257" fmla="*/ 1175161 h 3944039"/>
              <a:gd name="connsiteX9258" fmla="*/ 1830355 w 7127914"/>
              <a:gd name="connsiteY9258" fmla="*/ 1165734 h 3944039"/>
              <a:gd name="connsiteX9259" fmla="*/ 1820972 w 7127914"/>
              <a:gd name="connsiteY9259" fmla="*/ 1156307 h 3944039"/>
              <a:gd name="connsiteX9260" fmla="*/ 1852249 w 7127914"/>
              <a:gd name="connsiteY9260" fmla="*/ 1156307 h 3944039"/>
              <a:gd name="connsiteX9261" fmla="*/ 1842866 w 7127914"/>
              <a:gd name="connsiteY9261" fmla="*/ 1165734 h 3944039"/>
              <a:gd name="connsiteX9262" fmla="*/ 1852249 w 7127914"/>
              <a:gd name="connsiteY9262" fmla="*/ 1175161 h 3944039"/>
              <a:gd name="connsiteX9263" fmla="*/ 1861632 w 7127914"/>
              <a:gd name="connsiteY9263" fmla="*/ 1165734 h 3944039"/>
              <a:gd name="connsiteX9264" fmla="*/ 1852249 w 7127914"/>
              <a:gd name="connsiteY9264" fmla="*/ 1156307 h 3944039"/>
              <a:gd name="connsiteX9265" fmla="*/ 1883525 w 7127914"/>
              <a:gd name="connsiteY9265" fmla="*/ 1156307 h 3944039"/>
              <a:gd name="connsiteX9266" fmla="*/ 1874142 w 7127914"/>
              <a:gd name="connsiteY9266" fmla="*/ 1165734 h 3944039"/>
              <a:gd name="connsiteX9267" fmla="*/ 1883525 w 7127914"/>
              <a:gd name="connsiteY9267" fmla="*/ 1175161 h 3944039"/>
              <a:gd name="connsiteX9268" fmla="*/ 1892908 w 7127914"/>
              <a:gd name="connsiteY9268" fmla="*/ 1165734 h 3944039"/>
              <a:gd name="connsiteX9269" fmla="*/ 1883525 w 7127914"/>
              <a:gd name="connsiteY9269" fmla="*/ 1156307 h 3944039"/>
              <a:gd name="connsiteX9270" fmla="*/ 1914801 w 7127914"/>
              <a:gd name="connsiteY9270" fmla="*/ 1156307 h 3944039"/>
              <a:gd name="connsiteX9271" fmla="*/ 1905418 w 7127914"/>
              <a:gd name="connsiteY9271" fmla="*/ 1165734 h 3944039"/>
              <a:gd name="connsiteX9272" fmla="*/ 1914801 w 7127914"/>
              <a:gd name="connsiteY9272" fmla="*/ 1175161 h 3944039"/>
              <a:gd name="connsiteX9273" fmla="*/ 1924184 w 7127914"/>
              <a:gd name="connsiteY9273" fmla="*/ 1165734 h 3944039"/>
              <a:gd name="connsiteX9274" fmla="*/ 1914801 w 7127914"/>
              <a:gd name="connsiteY9274" fmla="*/ 1156307 h 3944039"/>
              <a:gd name="connsiteX9275" fmla="*/ 3040741 w 7127914"/>
              <a:gd name="connsiteY9275" fmla="*/ 1156307 h 3944039"/>
              <a:gd name="connsiteX9276" fmla="*/ 3031358 w 7127914"/>
              <a:gd name="connsiteY9276" fmla="*/ 1165734 h 3944039"/>
              <a:gd name="connsiteX9277" fmla="*/ 3040741 w 7127914"/>
              <a:gd name="connsiteY9277" fmla="*/ 1175161 h 3944039"/>
              <a:gd name="connsiteX9278" fmla="*/ 3050124 w 7127914"/>
              <a:gd name="connsiteY9278" fmla="*/ 1165734 h 3944039"/>
              <a:gd name="connsiteX9279" fmla="*/ 3040741 w 7127914"/>
              <a:gd name="connsiteY9279" fmla="*/ 1156307 h 3944039"/>
              <a:gd name="connsiteX9280" fmla="*/ 3072017 w 7127914"/>
              <a:gd name="connsiteY9280" fmla="*/ 1156307 h 3944039"/>
              <a:gd name="connsiteX9281" fmla="*/ 3062634 w 7127914"/>
              <a:gd name="connsiteY9281" fmla="*/ 1165734 h 3944039"/>
              <a:gd name="connsiteX9282" fmla="*/ 3072017 w 7127914"/>
              <a:gd name="connsiteY9282" fmla="*/ 1175161 h 3944039"/>
              <a:gd name="connsiteX9283" fmla="*/ 3081400 w 7127914"/>
              <a:gd name="connsiteY9283" fmla="*/ 1165734 h 3944039"/>
              <a:gd name="connsiteX9284" fmla="*/ 3072017 w 7127914"/>
              <a:gd name="connsiteY9284" fmla="*/ 1156307 h 3944039"/>
              <a:gd name="connsiteX9285" fmla="*/ 3165846 w 7127914"/>
              <a:gd name="connsiteY9285" fmla="*/ 1156307 h 3944039"/>
              <a:gd name="connsiteX9286" fmla="*/ 3156463 w 7127914"/>
              <a:gd name="connsiteY9286" fmla="*/ 1165734 h 3944039"/>
              <a:gd name="connsiteX9287" fmla="*/ 3165846 w 7127914"/>
              <a:gd name="connsiteY9287" fmla="*/ 1175161 h 3944039"/>
              <a:gd name="connsiteX9288" fmla="*/ 3175229 w 7127914"/>
              <a:gd name="connsiteY9288" fmla="*/ 1165734 h 3944039"/>
              <a:gd name="connsiteX9289" fmla="*/ 3165846 w 7127914"/>
              <a:gd name="connsiteY9289" fmla="*/ 1156307 h 3944039"/>
              <a:gd name="connsiteX9290" fmla="*/ 3197122 w 7127914"/>
              <a:gd name="connsiteY9290" fmla="*/ 1156307 h 3944039"/>
              <a:gd name="connsiteX9291" fmla="*/ 3187739 w 7127914"/>
              <a:gd name="connsiteY9291" fmla="*/ 1165734 h 3944039"/>
              <a:gd name="connsiteX9292" fmla="*/ 3197122 w 7127914"/>
              <a:gd name="connsiteY9292" fmla="*/ 1175161 h 3944039"/>
              <a:gd name="connsiteX9293" fmla="*/ 3206505 w 7127914"/>
              <a:gd name="connsiteY9293" fmla="*/ 1165734 h 3944039"/>
              <a:gd name="connsiteX9294" fmla="*/ 3197122 w 7127914"/>
              <a:gd name="connsiteY9294" fmla="*/ 1156307 h 3944039"/>
              <a:gd name="connsiteX9295" fmla="*/ 3228398 w 7127914"/>
              <a:gd name="connsiteY9295" fmla="*/ 1156307 h 3944039"/>
              <a:gd name="connsiteX9296" fmla="*/ 3219015 w 7127914"/>
              <a:gd name="connsiteY9296" fmla="*/ 1165734 h 3944039"/>
              <a:gd name="connsiteX9297" fmla="*/ 3228398 w 7127914"/>
              <a:gd name="connsiteY9297" fmla="*/ 1175161 h 3944039"/>
              <a:gd name="connsiteX9298" fmla="*/ 3237781 w 7127914"/>
              <a:gd name="connsiteY9298" fmla="*/ 1165734 h 3944039"/>
              <a:gd name="connsiteX9299" fmla="*/ 3228398 w 7127914"/>
              <a:gd name="connsiteY9299" fmla="*/ 1156307 h 3944039"/>
              <a:gd name="connsiteX9300" fmla="*/ 3259674 w 7127914"/>
              <a:gd name="connsiteY9300" fmla="*/ 1156307 h 3944039"/>
              <a:gd name="connsiteX9301" fmla="*/ 3250291 w 7127914"/>
              <a:gd name="connsiteY9301" fmla="*/ 1165734 h 3944039"/>
              <a:gd name="connsiteX9302" fmla="*/ 3259674 w 7127914"/>
              <a:gd name="connsiteY9302" fmla="*/ 1175161 h 3944039"/>
              <a:gd name="connsiteX9303" fmla="*/ 3269057 w 7127914"/>
              <a:gd name="connsiteY9303" fmla="*/ 1165734 h 3944039"/>
              <a:gd name="connsiteX9304" fmla="*/ 3259674 w 7127914"/>
              <a:gd name="connsiteY9304" fmla="*/ 1156307 h 3944039"/>
              <a:gd name="connsiteX9305" fmla="*/ 3290950 w 7127914"/>
              <a:gd name="connsiteY9305" fmla="*/ 1156307 h 3944039"/>
              <a:gd name="connsiteX9306" fmla="*/ 3281567 w 7127914"/>
              <a:gd name="connsiteY9306" fmla="*/ 1165734 h 3944039"/>
              <a:gd name="connsiteX9307" fmla="*/ 3290950 w 7127914"/>
              <a:gd name="connsiteY9307" fmla="*/ 1175161 h 3944039"/>
              <a:gd name="connsiteX9308" fmla="*/ 3300333 w 7127914"/>
              <a:gd name="connsiteY9308" fmla="*/ 1165734 h 3944039"/>
              <a:gd name="connsiteX9309" fmla="*/ 3290950 w 7127914"/>
              <a:gd name="connsiteY9309" fmla="*/ 1156307 h 3944039"/>
              <a:gd name="connsiteX9310" fmla="*/ 3322226 w 7127914"/>
              <a:gd name="connsiteY9310" fmla="*/ 1156307 h 3944039"/>
              <a:gd name="connsiteX9311" fmla="*/ 3312843 w 7127914"/>
              <a:gd name="connsiteY9311" fmla="*/ 1165734 h 3944039"/>
              <a:gd name="connsiteX9312" fmla="*/ 3322226 w 7127914"/>
              <a:gd name="connsiteY9312" fmla="*/ 1175161 h 3944039"/>
              <a:gd name="connsiteX9313" fmla="*/ 3331609 w 7127914"/>
              <a:gd name="connsiteY9313" fmla="*/ 1165734 h 3944039"/>
              <a:gd name="connsiteX9314" fmla="*/ 3322226 w 7127914"/>
              <a:gd name="connsiteY9314" fmla="*/ 1156307 h 3944039"/>
              <a:gd name="connsiteX9315" fmla="*/ 3353502 w 7127914"/>
              <a:gd name="connsiteY9315" fmla="*/ 1156307 h 3944039"/>
              <a:gd name="connsiteX9316" fmla="*/ 3344119 w 7127914"/>
              <a:gd name="connsiteY9316" fmla="*/ 1165734 h 3944039"/>
              <a:gd name="connsiteX9317" fmla="*/ 3353502 w 7127914"/>
              <a:gd name="connsiteY9317" fmla="*/ 1175161 h 3944039"/>
              <a:gd name="connsiteX9318" fmla="*/ 3362885 w 7127914"/>
              <a:gd name="connsiteY9318" fmla="*/ 1165734 h 3944039"/>
              <a:gd name="connsiteX9319" fmla="*/ 3353502 w 7127914"/>
              <a:gd name="connsiteY9319" fmla="*/ 1156307 h 3944039"/>
              <a:gd name="connsiteX9320" fmla="*/ 3384778 w 7127914"/>
              <a:gd name="connsiteY9320" fmla="*/ 1156307 h 3944039"/>
              <a:gd name="connsiteX9321" fmla="*/ 3375395 w 7127914"/>
              <a:gd name="connsiteY9321" fmla="*/ 1165734 h 3944039"/>
              <a:gd name="connsiteX9322" fmla="*/ 3384778 w 7127914"/>
              <a:gd name="connsiteY9322" fmla="*/ 1175161 h 3944039"/>
              <a:gd name="connsiteX9323" fmla="*/ 3394161 w 7127914"/>
              <a:gd name="connsiteY9323" fmla="*/ 1165734 h 3944039"/>
              <a:gd name="connsiteX9324" fmla="*/ 3384778 w 7127914"/>
              <a:gd name="connsiteY9324" fmla="*/ 1156307 h 3944039"/>
              <a:gd name="connsiteX9325" fmla="*/ 3416054 w 7127914"/>
              <a:gd name="connsiteY9325" fmla="*/ 1156307 h 3944039"/>
              <a:gd name="connsiteX9326" fmla="*/ 3406671 w 7127914"/>
              <a:gd name="connsiteY9326" fmla="*/ 1165734 h 3944039"/>
              <a:gd name="connsiteX9327" fmla="*/ 3416054 w 7127914"/>
              <a:gd name="connsiteY9327" fmla="*/ 1175161 h 3944039"/>
              <a:gd name="connsiteX9328" fmla="*/ 3425437 w 7127914"/>
              <a:gd name="connsiteY9328" fmla="*/ 1165734 h 3944039"/>
              <a:gd name="connsiteX9329" fmla="*/ 3416054 w 7127914"/>
              <a:gd name="connsiteY9329" fmla="*/ 1156307 h 3944039"/>
              <a:gd name="connsiteX9330" fmla="*/ 3447331 w 7127914"/>
              <a:gd name="connsiteY9330" fmla="*/ 1156307 h 3944039"/>
              <a:gd name="connsiteX9331" fmla="*/ 3437948 w 7127914"/>
              <a:gd name="connsiteY9331" fmla="*/ 1165734 h 3944039"/>
              <a:gd name="connsiteX9332" fmla="*/ 3447331 w 7127914"/>
              <a:gd name="connsiteY9332" fmla="*/ 1175161 h 3944039"/>
              <a:gd name="connsiteX9333" fmla="*/ 3456714 w 7127914"/>
              <a:gd name="connsiteY9333" fmla="*/ 1165734 h 3944039"/>
              <a:gd name="connsiteX9334" fmla="*/ 3447331 w 7127914"/>
              <a:gd name="connsiteY9334" fmla="*/ 1156307 h 3944039"/>
              <a:gd name="connsiteX9335" fmla="*/ 3478607 w 7127914"/>
              <a:gd name="connsiteY9335" fmla="*/ 1156307 h 3944039"/>
              <a:gd name="connsiteX9336" fmla="*/ 3469224 w 7127914"/>
              <a:gd name="connsiteY9336" fmla="*/ 1165734 h 3944039"/>
              <a:gd name="connsiteX9337" fmla="*/ 3478607 w 7127914"/>
              <a:gd name="connsiteY9337" fmla="*/ 1175161 h 3944039"/>
              <a:gd name="connsiteX9338" fmla="*/ 3487990 w 7127914"/>
              <a:gd name="connsiteY9338" fmla="*/ 1165734 h 3944039"/>
              <a:gd name="connsiteX9339" fmla="*/ 3478607 w 7127914"/>
              <a:gd name="connsiteY9339" fmla="*/ 1156307 h 3944039"/>
              <a:gd name="connsiteX9340" fmla="*/ 3509883 w 7127914"/>
              <a:gd name="connsiteY9340" fmla="*/ 1156307 h 3944039"/>
              <a:gd name="connsiteX9341" fmla="*/ 3500500 w 7127914"/>
              <a:gd name="connsiteY9341" fmla="*/ 1165734 h 3944039"/>
              <a:gd name="connsiteX9342" fmla="*/ 3509883 w 7127914"/>
              <a:gd name="connsiteY9342" fmla="*/ 1175161 h 3944039"/>
              <a:gd name="connsiteX9343" fmla="*/ 3519266 w 7127914"/>
              <a:gd name="connsiteY9343" fmla="*/ 1165734 h 3944039"/>
              <a:gd name="connsiteX9344" fmla="*/ 3509883 w 7127914"/>
              <a:gd name="connsiteY9344" fmla="*/ 1156307 h 3944039"/>
              <a:gd name="connsiteX9345" fmla="*/ 3541159 w 7127914"/>
              <a:gd name="connsiteY9345" fmla="*/ 1156307 h 3944039"/>
              <a:gd name="connsiteX9346" fmla="*/ 3531776 w 7127914"/>
              <a:gd name="connsiteY9346" fmla="*/ 1165734 h 3944039"/>
              <a:gd name="connsiteX9347" fmla="*/ 3541159 w 7127914"/>
              <a:gd name="connsiteY9347" fmla="*/ 1175161 h 3944039"/>
              <a:gd name="connsiteX9348" fmla="*/ 3550542 w 7127914"/>
              <a:gd name="connsiteY9348" fmla="*/ 1165734 h 3944039"/>
              <a:gd name="connsiteX9349" fmla="*/ 3541159 w 7127914"/>
              <a:gd name="connsiteY9349" fmla="*/ 1156307 h 3944039"/>
              <a:gd name="connsiteX9350" fmla="*/ 3572435 w 7127914"/>
              <a:gd name="connsiteY9350" fmla="*/ 1156307 h 3944039"/>
              <a:gd name="connsiteX9351" fmla="*/ 3563052 w 7127914"/>
              <a:gd name="connsiteY9351" fmla="*/ 1165734 h 3944039"/>
              <a:gd name="connsiteX9352" fmla="*/ 3572435 w 7127914"/>
              <a:gd name="connsiteY9352" fmla="*/ 1175161 h 3944039"/>
              <a:gd name="connsiteX9353" fmla="*/ 3581818 w 7127914"/>
              <a:gd name="connsiteY9353" fmla="*/ 1165734 h 3944039"/>
              <a:gd name="connsiteX9354" fmla="*/ 3572435 w 7127914"/>
              <a:gd name="connsiteY9354" fmla="*/ 1156307 h 3944039"/>
              <a:gd name="connsiteX9355" fmla="*/ 3603711 w 7127914"/>
              <a:gd name="connsiteY9355" fmla="*/ 1156307 h 3944039"/>
              <a:gd name="connsiteX9356" fmla="*/ 3594328 w 7127914"/>
              <a:gd name="connsiteY9356" fmla="*/ 1165734 h 3944039"/>
              <a:gd name="connsiteX9357" fmla="*/ 3603711 w 7127914"/>
              <a:gd name="connsiteY9357" fmla="*/ 1175161 h 3944039"/>
              <a:gd name="connsiteX9358" fmla="*/ 3613094 w 7127914"/>
              <a:gd name="connsiteY9358" fmla="*/ 1165734 h 3944039"/>
              <a:gd name="connsiteX9359" fmla="*/ 3603711 w 7127914"/>
              <a:gd name="connsiteY9359" fmla="*/ 1156307 h 3944039"/>
              <a:gd name="connsiteX9360" fmla="*/ 3634987 w 7127914"/>
              <a:gd name="connsiteY9360" fmla="*/ 1156307 h 3944039"/>
              <a:gd name="connsiteX9361" fmla="*/ 3625604 w 7127914"/>
              <a:gd name="connsiteY9361" fmla="*/ 1165734 h 3944039"/>
              <a:gd name="connsiteX9362" fmla="*/ 3634987 w 7127914"/>
              <a:gd name="connsiteY9362" fmla="*/ 1175161 h 3944039"/>
              <a:gd name="connsiteX9363" fmla="*/ 3644370 w 7127914"/>
              <a:gd name="connsiteY9363" fmla="*/ 1165734 h 3944039"/>
              <a:gd name="connsiteX9364" fmla="*/ 3634987 w 7127914"/>
              <a:gd name="connsiteY9364" fmla="*/ 1156307 h 3944039"/>
              <a:gd name="connsiteX9365" fmla="*/ 3666263 w 7127914"/>
              <a:gd name="connsiteY9365" fmla="*/ 1156307 h 3944039"/>
              <a:gd name="connsiteX9366" fmla="*/ 3656880 w 7127914"/>
              <a:gd name="connsiteY9366" fmla="*/ 1165734 h 3944039"/>
              <a:gd name="connsiteX9367" fmla="*/ 3666263 w 7127914"/>
              <a:gd name="connsiteY9367" fmla="*/ 1175161 h 3944039"/>
              <a:gd name="connsiteX9368" fmla="*/ 3675646 w 7127914"/>
              <a:gd name="connsiteY9368" fmla="*/ 1165734 h 3944039"/>
              <a:gd name="connsiteX9369" fmla="*/ 3666263 w 7127914"/>
              <a:gd name="connsiteY9369" fmla="*/ 1156307 h 3944039"/>
              <a:gd name="connsiteX9370" fmla="*/ 3697540 w 7127914"/>
              <a:gd name="connsiteY9370" fmla="*/ 1156307 h 3944039"/>
              <a:gd name="connsiteX9371" fmla="*/ 3688157 w 7127914"/>
              <a:gd name="connsiteY9371" fmla="*/ 1165734 h 3944039"/>
              <a:gd name="connsiteX9372" fmla="*/ 3697540 w 7127914"/>
              <a:gd name="connsiteY9372" fmla="*/ 1175161 h 3944039"/>
              <a:gd name="connsiteX9373" fmla="*/ 3706923 w 7127914"/>
              <a:gd name="connsiteY9373" fmla="*/ 1165734 h 3944039"/>
              <a:gd name="connsiteX9374" fmla="*/ 3697540 w 7127914"/>
              <a:gd name="connsiteY9374" fmla="*/ 1156307 h 3944039"/>
              <a:gd name="connsiteX9375" fmla="*/ 3728816 w 7127914"/>
              <a:gd name="connsiteY9375" fmla="*/ 1156307 h 3944039"/>
              <a:gd name="connsiteX9376" fmla="*/ 3719433 w 7127914"/>
              <a:gd name="connsiteY9376" fmla="*/ 1165734 h 3944039"/>
              <a:gd name="connsiteX9377" fmla="*/ 3728816 w 7127914"/>
              <a:gd name="connsiteY9377" fmla="*/ 1175161 h 3944039"/>
              <a:gd name="connsiteX9378" fmla="*/ 3738199 w 7127914"/>
              <a:gd name="connsiteY9378" fmla="*/ 1165734 h 3944039"/>
              <a:gd name="connsiteX9379" fmla="*/ 3728816 w 7127914"/>
              <a:gd name="connsiteY9379" fmla="*/ 1156307 h 3944039"/>
              <a:gd name="connsiteX9380" fmla="*/ 3760092 w 7127914"/>
              <a:gd name="connsiteY9380" fmla="*/ 1156307 h 3944039"/>
              <a:gd name="connsiteX9381" fmla="*/ 3750709 w 7127914"/>
              <a:gd name="connsiteY9381" fmla="*/ 1165734 h 3944039"/>
              <a:gd name="connsiteX9382" fmla="*/ 3760092 w 7127914"/>
              <a:gd name="connsiteY9382" fmla="*/ 1175161 h 3944039"/>
              <a:gd name="connsiteX9383" fmla="*/ 3769475 w 7127914"/>
              <a:gd name="connsiteY9383" fmla="*/ 1165734 h 3944039"/>
              <a:gd name="connsiteX9384" fmla="*/ 3760092 w 7127914"/>
              <a:gd name="connsiteY9384" fmla="*/ 1156307 h 3944039"/>
              <a:gd name="connsiteX9385" fmla="*/ 3791368 w 7127914"/>
              <a:gd name="connsiteY9385" fmla="*/ 1156307 h 3944039"/>
              <a:gd name="connsiteX9386" fmla="*/ 3781985 w 7127914"/>
              <a:gd name="connsiteY9386" fmla="*/ 1165734 h 3944039"/>
              <a:gd name="connsiteX9387" fmla="*/ 3791368 w 7127914"/>
              <a:gd name="connsiteY9387" fmla="*/ 1175161 h 3944039"/>
              <a:gd name="connsiteX9388" fmla="*/ 3800751 w 7127914"/>
              <a:gd name="connsiteY9388" fmla="*/ 1165734 h 3944039"/>
              <a:gd name="connsiteX9389" fmla="*/ 3791368 w 7127914"/>
              <a:gd name="connsiteY9389" fmla="*/ 1156307 h 3944039"/>
              <a:gd name="connsiteX9390" fmla="*/ 3822644 w 7127914"/>
              <a:gd name="connsiteY9390" fmla="*/ 1156307 h 3944039"/>
              <a:gd name="connsiteX9391" fmla="*/ 3813261 w 7127914"/>
              <a:gd name="connsiteY9391" fmla="*/ 1165734 h 3944039"/>
              <a:gd name="connsiteX9392" fmla="*/ 3822644 w 7127914"/>
              <a:gd name="connsiteY9392" fmla="*/ 1175161 h 3944039"/>
              <a:gd name="connsiteX9393" fmla="*/ 3832027 w 7127914"/>
              <a:gd name="connsiteY9393" fmla="*/ 1165734 h 3944039"/>
              <a:gd name="connsiteX9394" fmla="*/ 3822644 w 7127914"/>
              <a:gd name="connsiteY9394" fmla="*/ 1156307 h 3944039"/>
              <a:gd name="connsiteX9395" fmla="*/ 3853920 w 7127914"/>
              <a:gd name="connsiteY9395" fmla="*/ 1156307 h 3944039"/>
              <a:gd name="connsiteX9396" fmla="*/ 3844537 w 7127914"/>
              <a:gd name="connsiteY9396" fmla="*/ 1165734 h 3944039"/>
              <a:gd name="connsiteX9397" fmla="*/ 3853920 w 7127914"/>
              <a:gd name="connsiteY9397" fmla="*/ 1175161 h 3944039"/>
              <a:gd name="connsiteX9398" fmla="*/ 3863303 w 7127914"/>
              <a:gd name="connsiteY9398" fmla="*/ 1165734 h 3944039"/>
              <a:gd name="connsiteX9399" fmla="*/ 3853920 w 7127914"/>
              <a:gd name="connsiteY9399" fmla="*/ 1156307 h 3944039"/>
              <a:gd name="connsiteX9400" fmla="*/ 3885196 w 7127914"/>
              <a:gd name="connsiteY9400" fmla="*/ 1156307 h 3944039"/>
              <a:gd name="connsiteX9401" fmla="*/ 3875813 w 7127914"/>
              <a:gd name="connsiteY9401" fmla="*/ 1165734 h 3944039"/>
              <a:gd name="connsiteX9402" fmla="*/ 3885196 w 7127914"/>
              <a:gd name="connsiteY9402" fmla="*/ 1175161 h 3944039"/>
              <a:gd name="connsiteX9403" fmla="*/ 3894579 w 7127914"/>
              <a:gd name="connsiteY9403" fmla="*/ 1165734 h 3944039"/>
              <a:gd name="connsiteX9404" fmla="*/ 3885196 w 7127914"/>
              <a:gd name="connsiteY9404" fmla="*/ 1156307 h 3944039"/>
              <a:gd name="connsiteX9405" fmla="*/ 3916472 w 7127914"/>
              <a:gd name="connsiteY9405" fmla="*/ 1156307 h 3944039"/>
              <a:gd name="connsiteX9406" fmla="*/ 3907089 w 7127914"/>
              <a:gd name="connsiteY9406" fmla="*/ 1165734 h 3944039"/>
              <a:gd name="connsiteX9407" fmla="*/ 3916472 w 7127914"/>
              <a:gd name="connsiteY9407" fmla="*/ 1175161 h 3944039"/>
              <a:gd name="connsiteX9408" fmla="*/ 3925855 w 7127914"/>
              <a:gd name="connsiteY9408" fmla="*/ 1165734 h 3944039"/>
              <a:gd name="connsiteX9409" fmla="*/ 3916472 w 7127914"/>
              <a:gd name="connsiteY9409" fmla="*/ 1156307 h 3944039"/>
              <a:gd name="connsiteX9410" fmla="*/ 3947749 w 7127914"/>
              <a:gd name="connsiteY9410" fmla="*/ 1156307 h 3944039"/>
              <a:gd name="connsiteX9411" fmla="*/ 3938366 w 7127914"/>
              <a:gd name="connsiteY9411" fmla="*/ 1165734 h 3944039"/>
              <a:gd name="connsiteX9412" fmla="*/ 3947749 w 7127914"/>
              <a:gd name="connsiteY9412" fmla="*/ 1175161 h 3944039"/>
              <a:gd name="connsiteX9413" fmla="*/ 3957132 w 7127914"/>
              <a:gd name="connsiteY9413" fmla="*/ 1165734 h 3944039"/>
              <a:gd name="connsiteX9414" fmla="*/ 3947749 w 7127914"/>
              <a:gd name="connsiteY9414" fmla="*/ 1156307 h 3944039"/>
              <a:gd name="connsiteX9415" fmla="*/ 3979025 w 7127914"/>
              <a:gd name="connsiteY9415" fmla="*/ 1156307 h 3944039"/>
              <a:gd name="connsiteX9416" fmla="*/ 3969642 w 7127914"/>
              <a:gd name="connsiteY9416" fmla="*/ 1165734 h 3944039"/>
              <a:gd name="connsiteX9417" fmla="*/ 3979025 w 7127914"/>
              <a:gd name="connsiteY9417" fmla="*/ 1175161 h 3944039"/>
              <a:gd name="connsiteX9418" fmla="*/ 3988408 w 7127914"/>
              <a:gd name="connsiteY9418" fmla="*/ 1165734 h 3944039"/>
              <a:gd name="connsiteX9419" fmla="*/ 3979025 w 7127914"/>
              <a:gd name="connsiteY9419" fmla="*/ 1156307 h 3944039"/>
              <a:gd name="connsiteX9420" fmla="*/ 4010301 w 7127914"/>
              <a:gd name="connsiteY9420" fmla="*/ 1156307 h 3944039"/>
              <a:gd name="connsiteX9421" fmla="*/ 4000918 w 7127914"/>
              <a:gd name="connsiteY9421" fmla="*/ 1165734 h 3944039"/>
              <a:gd name="connsiteX9422" fmla="*/ 4010301 w 7127914"/>
              <a:gd name="connsiteY9422" fmla="*/ 1175161 h 3944039"/>
              <a:gd name="connsiteX9423" fmla="*/ 4019684 w 7127914"/>
              <a:gd name="connsiteY9423" fmla="*/ 1165734 h 3944039"/>
              <a:gd name="connsiteX9424" fmla="*/ 4010301 w 7127914"/>
              <a:gd name="connsiteY9424" fmla="*/ 1156307 h 3944039"/>
              <a:gd name="connsiteX9425" fmla="*/ 4041577 w 7127914"/>
              <a:gd name="connsiteY9425" fmla="*/ 1156307 h 3944039"/>
              <a:gd name="connsiteX9426" fmla="*/ 4032194 w 7127914"/>
              <a:gd name="connsiteY9426" fmla="*/ 1165734 h 3944039"/>
              <a:gd name="connsiteX9427" fmla="*/ 4041577 w 7127914"/>
              <a:gd name="connsiteY9427" fmla="*/ 1175161 h 3944039"/>
              <a:gd name="connsiteX9428" fmla="*/ 4050960 w 7127914"/>
              <a:gd name="connsiteY9428" fmla="*/ 1165734 h 3944039"/>
              <a:gd name="connsiteX9429" fmla="*/ 4041577 w 7127914"/>
              <a:gd name="connsiteY9429" fmla="*/ 1156307 h 3944039"/>
              <a:gd name="connsiteX9430" fmla="*/ 4072853 w 7127914"/>
              <a:gd name="connsiteY9430" fmla="*/ 1156307 h 3944039"/>
              <a:gd name="connsiteX9431" fmla="*/ 4063470 w 7127914"/>
              <a:gd name="connsiteY9431" fmla="*/ 1165734 h 3944039"/>
              <a:gd name="connsiteX9432" fmla="*/ 4072853 w 7127914"/>
              <a:gd name="connsiteY9432" fmla="*/ 1175161 h 3944039"/>
              <a:gd name="connsiteX9433" fmla="*/ 4082236 w 7127914"/>
              <a:gd name="connsiteY9433" fmla="*/ 1165734 h 3944039"/>
              <a:gd name="connsiteX9434" fmla="*/ 4072853 w 7127914"/>
              <a:gd name="connsiteY9434" fmla="*/ 1156307 h 3944039"/>
              <a:gd name="connsiteX9435" fmla="*/ 4104129 w 7127914"/>
              <a:gd name="connsiteY9435" fmla="*/ 1156307 h 3944039"/>
              <a:gd name="connsiteX9436" fmla="*/ 4094746 w 7127914"/>
              <a:gd name="connsiteY9436" fmla="*/ 1165734 h 3944039"/>
              <a:gd name="connsiteX9437" fmla="*/ 4104129 w 7127914"/>
              <a:gd name="connsiteY9437" fmla="*/ 1175161 h 3944039"/>
              <a:gd name="connsiteX9438" fmla="*/ 4113512 w 7127914"/>
              <a:gd name="connsiteY9438" fmla="*/ 1165734 h 3944039"/>
              <a:gd name="connsiteX9439" fmla="*/ 4104129 w 7127914"/>
              <a:gd name="connsiteY9439" fmla="*/ 1156307 h 3944039"/>
              <a:gd name="connsiteX9440" fmla="*/ 4135405 w 7127914"/>
              <a:gd name="connsiteY9440" fmla="*/ 1156307 h 3944039"/>
              <a:gd name="connsiteX9441" fmla="*/ 4126022 w 7127914"/>
              <a:gd name="connsiteY9441" fmla="*/ 1165734 h 3944039"/>
              <a:gd name="connsiteX9442" fmla="*/ 4135405 w 7127914"/>
              <a:gd name="connsiteY9442" fmla="*/ 1175161 h 3944039"/>
              <a:gd name="connsiteX9443" fmla="*/ 4144788 w 7127914"/>
              <a:gd name="connsiteY9443" fmla="*/ 1165734 h 3944039"/>
              <a:gd name="connsiteX9444" fmla="*/ 4135405 w 7127914"/>
              <a:gd name="connsiteY9444" fmla="*/ 1156307 h 3944039"/>
              <a:gd name="connsiteX9445" fmla="*/ 4166681 w 7127914"/>
              <a:gd name="connsiteY9445" fmla="*/ 1156307 h 3944039"/>
              <a:gd name="connsiteX9446" fmla="*/ 4157298 w 7127914"/>
              <a:gd name="connsiteY9446" fmla="*/ 1165734 h 3944039"/>
              <a:gd name="connsiteX9447" fmla="*/ 4166681 w 7127914"/>
              <a:gd name="connsiteY9447" fmla="*/ 1175161 h 3944039"/>
              <a:gd name="connsiteX9448" fmla="*/ 4176064 w 7127914"/>
              <a:gd name="connsiteY9448" fmla="*/ 1165734 h 3944039"/>
              <a:gd name="connsiteX9449" fmla="*/ 4166681 w 7127914"/>
              <a:gd name="connsiteY9449" fmla="*/ 1156307 h 3944039"/>
              <a:gd name="connsiteX9450" fmla="*/ 4197957 w 7127914"/>
              <a:gd name="connsiteY9450" fmla="*/ 1156307 h 3944039"/>
              <a:gd name="connsiteX9451" fmla="*/ 4188574 w 7127914"/>
              <a:gd name="connsiteY9451" fmla="*/ 1165734 h 3944039"/>
              <a:gd name="connsiteX9452" fmla="*/ 4197957 w 7127914"/>
              <a:gd name="connsiteY9452" fmla="*/ 1175161 h 3944039"/>
              <a:gd name="connsiteX9453" fmla="*/ 4207340 w 7127914"/>
              <a:gd name="connsiteY9453" fmla="*/ 1165734 h 3944039"/>
              <a:gd name="connsiteX9454" fmla="*/ 4197957 w 7127914"/>
              <a:gd name="connsiteY9454" fmla="*/ 1156307 h 3944039"/>
              <a:gd name="connsiteX9455" fmla="*/ 4229234 w 7127914"/>
              <a:gd name="connsiteY9455" fmla="*/ 1156307 h 3944039"/>
              <a:gd name="connsiteX9456" fmla="*/ 4219851 w 7127914"/>
              <a:gd name="connsiteY9456" fmla="*/ 1165734 h 3944039"/>
              <a:gd name="connsiteX9457" fmla="*/ 4229234 w 7127914"/>
              <a:gd name="connsiteY9457" fmla="*/ 1175161 h 3944039"/>
              <a:gd name="connsiteX9458" fmla="*/ 4238617 w 7127914"/>
              <a:gd name="connsiteY9458" fmla="*/ 1165734 h 3944039"/>
              <a:gd name="connsiteX9459" fmla="*/ 4229234 w 7127914"/>
              <a:gd name="connsiteY9459" fmla="*/ 1156307 h 3944039"/>
              <a:gd name="connsiteX9460" fmla="*/ 4260510 w 7127914"/>
              <a:gd name="connsiteY9460" fmla="*/ 1156307 h 3944039"/>
              <a:gd name="connsiteX9461" fmla="*/ 4251127 w 7127914"/>
              <a:gd name="connsiteY9461" fmla="*/ 1165734 h 3944039"/>
              <a:gd name="connsiteX9462" fmla="*/ 4260510 w 7127914"/>
              <a:gd name="connsiteY9462" fmla="*/ 1175161 h 3944039"/>
              <a:gd name="connsiteX9463" fmla="*/ 4269893 w 7127914"/>
              <a:gd name="connsiteY9463" fmla="*/ 1165734 h 3944039"/>
              <a:gd name="connsiteX9464" fmla="*/ 4260510 w 7127914"/>
              <a:gd name="connsiteY9464" fmla="*/ 1156307 h 3944039"/>
              <a:gd name="connsiteX9465" fmla="*/ 4291786 w 7127914"/>
              <a:gd name="connsiteY9465" fmla="*/ 1156307 h 3944039"/>
              <a:gd name="connsiteX9466" fmla="*/ 4282403 w 7127914"/>
              <a:gd name="connsiteY9466" fmla="*/ 1165734 h 3944039"/>
              <a:gd name="connsiteX9467" fmla="*/ 4291786 w 7127914"/>
              <a:gd name="connsiteY9467" fmla="*/ 1175161 h 3944039"/>
              <a:gd name="connsiteX9468" fmla="*/ 4301169 w 7127914"/>
              <a:gd name="connsiteY9468" fmla="*/ 1165734 h 3944039"/>
              <a:gd name="connsiteX9469" fmla="*/ 4291786 w 7127914"/>
              <a:gd name="connsiteY9469" fmla="*/ 1156307 h 3944039"/>
              <a:gd name="connsiteX9470" fmla="*/ 4323062 w 7127914"/>
              <a:gd name="connsiteY9470" fmla="*/ 1156307 h 3944039"/>
              <a:gd name="connsiteX9471" fmla="*/ 4313679 w 7127914"/>
              <a:gd name="connsiteY9471" fmla="*/ 1165734 h 3944039"/>
              <a:gd name="connsiteX9472" fmla="*/ 4323062 w 7127914"/>
              <a:gd name="connsiteY9472" fmla="*/ 1175161 h 3944039"/>
              <a:gd name="connsiteX9473" fmla="*/ 4332445 w 7127914"/>
              <a:gd name="connsiteY9473" fmla="*/ 1165734 h 3944039"/>
              <a:gd name="connsiteX9474" fmla="*/ 4323062 w 7127914"/>
              <a:gd name="connsiteY9474" fmla="*/ 1156307 h 3944039"/>
              <a:gd name="connsiteX9475" fmla="*/ 4354338 w 7127914"/>
              <a:gd name="connsiteY9475" fmla="*/ 1156307 h 3944039"/>
              <a:gd name="connsiteX9476" fmla="*/ 4344955 w 7127914"/>
              <a:gd name="connsiteY9476" fmla="*/ 1165734 h 3944039"/>
              <a:gd name="connsiteX9477" fmla="*/ 4354338 w 7127914"/>
              <a:gd name="connsiteY9477" fmla="*/ 1175161 h 3944039"/>
              <a:gd name="connsiteX9478" fmla="*/ 4363721 w 7127914"/>
              <a:gd name="connsiteY9478" fmla="*/ 1165734 h 3944039"/>
              <a:gd name="connsiteX9479" fmla="*/ 4354338 w 7127914"/>
              <a:gd name="connsiteY9479" fmla="*/ 1156307 h 3944039"/>
              <a:gd name="connsiteX9480" fmla="*/ 4385614 w 7127914"/>
              <a:gd name="connsiteY9480" fmla="*/ 1156307 h 3944039"/>
              <a:gd name="connsiteX9481" fmla="*/ 4376231 w 7127914"/>
              <a:gd name="connsiteY9481" fmla="*/ 1165734 h 3944039"/>
              <a:gd name="connsiteX9482" fmla="*/ 4385614 w 7127914"/>
              <a:gd name="connsiteY9482" fmla="*/ 1175161 h 3944039"/>
              <a:gd name="connsiteX9483" fmla="*/ 4394997 w 7127914"/>
              <a:gd name="connsiteY9483" fmla="*/ 1165734 h 3944039"/>
              <a:gd name="connsiteX9484" fmla="*/ 4385614 w 7127914"/>
              <a:gd name="connsiteY9484" fmla="*/ 1156307 h 3944039"/>
              <a:gd name="connsiteX9485" fmla="*/ 4416890 w 7127914"/>
              <a:gd name="connsiteY9485" fmla="*/ 1156307 h 3944039"/>
              <a:gd name="connsiteX9486" fmla="*/ 4407507 w 7127914"/>
              <a:gd name="connsiteY9486" fmla="*/ 1165734 h 3944039"/>
              <a:gd name="connsiteX9487" fmla="*/ 4416890 w 7127914"/>
              <a:gd name="connsiteY9487" fmla="*/ 1175161 h 3944039"/>
              <a:gd name="connsiteX9488" fmla="*/ 4426273 w 7127914"/>
              <a:gd name="connsiteY9488" fmla="*/ 1165734 h 3944039"/>
              <a:gd name="connsiteX9489" fmla="*/ 4416890 w 7127914"/>
              <a:gd name="connsiteY9489" fmla="*/ 1156307 h 3944039"/>
              <a:gd name="connsiteX9490" fmla="*/ 4448166 w 7127914"/>
              <a:gd name="connsiteY9490" fmla="*/ 1156307 h 3944039"/>
              <a:gd name="connsiteX9491" fmla="*/ 4438783 w 7127914"/>
              <a:gd name="connsiteY9491" fmla="*/ 1165734 h 3944039"/>
              <a:gd name="connsiteX9492" fmla="*/ 4448166 w 7127914"/>
              <a:gd name="connsiteY9492" fmla="*/ 1175161 h 3944039"/>
              <a:gd name="connsiteX9493" fmla="*/ 4457549 w 7127914"/>
              <a:gd name="connsiteY9493" fmla="*/ 1165734 h 3944039"/>
              <a:gd name="connsiteX9494" fmla="*/ 4448166 w 7127914"/>
              <a:gd name="connsiteY9494" fmla="*/ 1156307 h 3944039"/>
              <a:gd name="connsiteX9495" fmla="*/ 4479443 w 7127914"/>
              <a:gd name="connsiteY9495" fmla="*/ 1156307 h 3944039"/>
              <a:gd name="connsiteX9496" fmla="*/ 4470060 w 7127914"/>
              <a:gd name="connsiteY9496" fmla="*/ 1165734 h 3944039"/>
              <a:gd name="connsiteX9497" fmla="*/ 4479443 w 7127914"/>
              <a:gd name="connsiteY9497" fmla="*/ 1175161 h 3944039"/>
              <a:gd name="connsiteX9498" fmla="*/ 4488826 w 7127914"/>
              <a:gd name="connsiteY9498" fmla="*/ 1165734 h 3944039"/>
              <a:gd name="connsiteX9499" fmla="*/ 4479443 w 7127914"/>
              <a:gd name="connsiteY9499" fmla="*/ 1156307 h 3944039"/>
              <a:gd name="connsiteX9500" fmla="*/ 4510719 w 7127914"/>
              <a:gd name="connsiteY9500" fmla="*/ 1156307 h 3944039"/>
              <a:gd name="connsiteX9501" fmla="*/ 4501336 w 7127914"/>
              <a:gd name="connsiteY9501" fmla="*/ 1165734 h 3944039"/>
              <a:gd name="connsiteX9502" fmla="*/ 4510719 w 7127914"/>
              <a:gd name="connsiteY9502" fmla="*/ 1175161 h 3944039"/>
              <a:gd name="connsiteX9503" fmla="*/ 4520102 w 7127914"/>
              <a:gd name="connsiteY9503" fmla="*/ 1165734 h 3944039"/>
              <a:gd name="connsiteX9504" fmla="*/ 4510719 w 7127914"/>
              <a:gd name="connsiteY9504" fmla="*/ 1156307 h 3944039"/>
              <a:gd name="connsiteX9505" fmla="*/ 4541995 w 7127914"/>
              <a:gd name="connsiteY9505" fmla="*/ 1156307 h 3944039"/>
              <a:gd name="connsiteX9506" fmla="*/ 4532612 w 7127914"/>
              <a:gd name="connsiteY9506" fmla="*/ 1165734 h 3944039"/>
              <a:gd name="connsiteX9507" fmla="*/ 4541995 w 7127914"/>
              <a:gd name="connsiteY9507" fmla="*/ 1175161 h 3944039"/>
              <a:gd name="connsiteX9508" fmla="*/ 4551378 w 7127914"/>
              <a:gd name="connsiteY9508" fmla="*/ 1165734 h 3944039"/>
              <a:gd name="connsiteX9509" fmla="*/ 4541995 w 7127914"/>
              <a:gd name="connsiteY9509" fmla="*/ 1156307 h 3944039"/>
              <a:gd name="connsiteX9510" fmla="*/ 4573271 w 7127914"/>
              <a:gd name="connsiteY9510" fmla="*/ 1156307 h 3944039"/>
              <a:gd name="connsiteX9511" fmla="*/ 4563888 w 7127914"/>
              <a:gd name="connsiteY9511" fmla="*/ 1165734 h 3944039"/>
              <a:gd name="connsiteX9512" fmla="*/ 4573271 w 7127914"/>
              <a:gd name="connsiteY9512" fmla="*/ 1175161 h 3944039"/>
              <a:gd name="connsiteX9513" fmla="*/ 4582654 w 7127914"/>
              <a:gd name="connsiteY9513" fmla="*/ 1165734 h 3944039"/>
              <a:gd name="connsiteX9514" fmla="*/ 4573271 w 7127914"/>
              <a:gd name="connsiteY9514" fmla="*/ 1156307 h 3944039"/>
              <a:gd name="connsiteX9515" fmla="*/ 4604547 w 7127914"/>
              <a:gd name="connsiteY9515" fmla="*/ 1156307 h 3944039"/>
              <a:gd name="connsiteX9516" fmla="*/ 4595164 w 7127914"/>
              <a:gd name="connsiteY9516" fmla="*/ 1165734 h 3944039"/>
              <a:gd name="connsiteX9517" fmla="*/ 4604547 w 7127914"/>
              <a:gd name="connsiteY9517" fmla="*/ 1175161 h 3944039"/>
              <a:gd name="connsiteX9518" fmla="*/ 4613930 w 7127914"/>
              <a:gd name="connsiteY9518" fmla="*/ 1165734 h 3944039"/>
              <a:gd name="connsiteX9519" fmla="*/ 4604547 w 7127914"/>
              <a:gd name="connsiteY9519" fmla="*/ 1156307 h 3944039"/>
              <a:gd name="connsiteX9520" fmla="*/ 4635823 w 7127914"/>
              <a:gd name="connsiteY9520" fmla="*/ 1156307 h 3944039"/>
              <a:gd name="connsiteX9521" fmla="*/ 4626440 w 7127914"/>
              <a:gd name="connsiteY9521" fmla="*/ 1165734 h 3944039"/>
              <a:gd name="connsiteX9522" fmla="*/ 4635823 w 7127914"/>
              <a:gd name="connsiteY9522" fmla="*/ 1175161 h 3944039"/>
              <a:gd name="connsiteX9523" fmla="*/ 4645206 w 7127914"/>
              <a:gd name="connsiteY9523" fmla="*/ 1165734 h 3944039"/>
              <a:gd name="connsiteX9524" fmla="*/ 4635823 w 7127914"/>
              <a:gd name="connsiteY9524" fmla="*/ 1156307 h 3944039"/>
              <a:gd name="connsiteX9525" fmla="*/ 4667099 w 7127914"/>
              <a:gd name="connsiteY9525" fmla="*/ 1156307 h 3944039"/>
              <a:gd name="connsiteX9526" fmla="*/ 4657716 w 7127914"/>
              <a:gd name="connsiteY9526" fmla="*/ 1165734 h 3944039"/>
              <a:gd name="connsiteX9527" fmla="*/ 4667099 w 7127914"/>
              <a:gd name="connsiteY9527" fmla="*/ 1175161 h 3944039"/>
              <a:gd name="connsiteX9528" fmla="*/ 4676482 w 7127914"/>
              <a:gd name="connsiteY9528" fmla="*/ 1165734 h 3944039"/>
              <a:gd name="connsiteX9529" fmla="*/ 4667099 w 7127914"/>
              <a:gd name="connsiteY9529" fmla="*/ 1156307 h 3944039"/>
              <a:gd name="connsiteX9530" fmla="*/ 4698375 w 7127914"/>
              <a:gd name="connsiteY9530" fmla="*/ 1156307 h 3944039"/>
              <a:gd name="connsiteX9531" fmla="*/ 4688992 w 7127914"/>
              <a:gd name="connsiteY9531" fmla="*/ 1165734 h 3944039"/>
              <a:gd name="connsiteX9532" fmla="*/ 4698375 w 7127914"/>
              <a:gd name="connsiteY9532" fmla="*/ 1175161 h 3944039"/>
              <a:gd name="connsiteX9533" fmla="*/ 4707758 w 7127914"/>
              <a:gd name="connsiteY9533" fmla="*/ 1165734 h 3944039"/>
              <a:gd name="connsiteX9534" fmla="*/ 4698375 w 7127914"/>
              <a:gd name="connsiteY9534" fmla="*/ 1156307 h 3944039"/>
              <a:gd name="connsiteX9535" fmla="*/ 4729652 w 7127914"/>
              <a:gd name="connsiteY9535" fmla="*/ 1156307 h 3944039"/>
              <a:gd name="connsiteX9536" fmla="*/ 4720269 w 7127914"/>
              <a:gd name="connsiteY9536" fmla="*/ 1165734 h 3944039"/>
              <a:gd name="connsiteX9537" fmla="*/ 4729652 w 7127914"/>
              <a:gd name="connsiteY9537" fmla="*/ 1175161 h 3944039"/>
              <a:gd name="connsiteX9538" fmla="*/ 4739035 w 7127914"/>
              <a:gd name="connsiteY9538" fmla="*/ 1165734 h 3944039"/>
              <a:gd name="connsiteX9539" fmla="*/ 4729652 w 7127914"/>
              <a:gd name="connsiteY9539" fmla="*/ 1156307 h 3944039"/>
              <a:gd name="connsiteX9540" fmla="*/ 4760928 w 7127914"/>
              <a:gd name="connsiteY9540" fmla="*/ 1156307 h 3944039"/>
              <a:gd name="connsiteX9541" fmla="*/ 4751545 w 7127914"/>
              <a:gd name="connsiteY9541" fmla="*/ 1165734 h 3944039"/>
              <a:gd name="connsiteX9542" fmla="*/ 4760928 w 7127914"/>
              <a:gd name="connsiteY9542" fmla="*/ 1175161 h 3944039"/>
              <a:gd name="connsiteX9543" fmla="*/ 4770311 w 7127914"/>
              <a:gd name="connsiteY9543" fmla="*/ 1165734 h 3944039"/>
              <a:gd name="connsiteX9544" fmla="*/ 4760928 w 7127914"/>
              <a:gd name="connsiteY9544" fmla="*/ 1156307 h 3944039"/>
              <a:gd name="connsiteX9545" fmla="*/ 4792204 w 7127914"/>
              <a:gd name="connsiteY9545" fmla="*/ 1156307 h 3944039"/>
              <a:gd name="connsiteX9546" fmla="*/ 4782821 w 7127914"/>
              <a:gd name="connsiteY9546" fmla="*/ 1165734 h 3944039"/>
              <a:gd name="connsiteX9547" fmla="*/ 4792204 w 7127914"/>
              <a:gd name="connsiteY9547" fmla="*/ 1175161 h 3944039"/>
              <a:gd name="connsiteX9548" fmla="*/ 4801587 w 7127914"/>
              <a:gd name="connsiteY9548" fmla="*/ 1165734 h 3944039"/>
              <a:gd name="connsiteX9549" fmla="*/ 4792204 w 7127914"/>
              <a:gd name="connsiteY9549" fmla="*/ 1156307 h 3944039"/>
              <a:gd name="connsiteX9550" fmla="*/ 4823480 w 7127914"/>
              <a:gd name="connsiteY9550" fmla="*/ 1156307 h 3944039"/>
              <a:gd name="connsiteX9551" fmla="*/ 4814097 w 7127914"/>
              <a:gd name="connsiteY9551" fmla="*/ 1165734 h 3944039"/>
              <a:gd name="connsiteX9552" fmla="*/ 4823480 w 7127914"/>
              <a:gd name="connsiteY9552" fmla="*/ 1175161 h 3944039"/>
              <a:gd name="connsiteX9553" fmla="*/ 4832863 w 7127914"/>
              <a:gd name="connsiteY9553" fmla="*/ 1165734 h 3944039"/>
              <a:gd name="connsiteX9554" fmla="*/ 4823480 w 7127914"/>
              <a:gd name="connsiteY9554" fmla="*/ 1156307 h 3944039"/>
              <a:gd name="connsiteX9555" fmla="*/ 4854756 w 7127914"/>
              <a:gd name="connsiteY9555" fmla="*/ 1156307 h 3944039"/>
              <a:gd name="connsiteX9556" fmla="*/ 4845373 w 7127914"/>
              <a:gd name="connsiteY9556" fmla="*/ 1165734 h 3944039"/>
              <a:gd name="connsiteX9557" fmla="*/ 4854756 w 7127914"/>
              <a:gd name="connsiteY9557" fmla="*/ 1175161 h 3944039"/>
              <a:gd name="connsiteX9558" fmla="*/ 4864139 w 7127914"/>
              <a:gd name="connsiteY9558" fmla="*/ 1165734 h 3944039"/>
              <a:gd name="connsiteX9559" fmla="*/ 4854756 w 7127914"/>
              <a:gd name="connsiteY9559" fmla="*/ 1156307 h 3944039"/>
              <a:gd name="connsiteX9560" fmla="*/ 4886032 w 7127914"/>
              <a:gd name="connsiteY9560" fmla="*/ 1156307 h 3944039"/>
              <a:gd name="connsiteX9561" fmla="*/ 4876649 w 7127914"/>
              <a:gd name="connsiteY9561" fmla="*/ 1165734 h 3944039"/>
              <a:gd name="connsiteX9562" fmla="*/ 4886032 w 7127914"/>
              <a:gd name="connsiteY9562" fmla="*/ 1175161 h 3944039"/>
              <a:gd name="connsiteX9563" fmla="*/ 4895415 w 7127914"/>
              <a:gd name="connsiteY9563" fmla="*/ 1165734 h 3944039"/>
              <a:gd name="connsiteX9564" fmla="*/ 4886032 w 7127914"/>
              <a:gd name="connsiteY9564" fmla="*/ 1156307 h 3944039"/>
              <a:gd name="connsiteX9565" fmla="*/ 4917308 w 7127914"/>
              <a:gd name="connsiteY9565" fmla="*/ 1156307 h 3944039"/>
              <a:gd name="connsiteX9566" fmla="*/ 4907925 w 7127914"/>
              <a:gd name="connsiteY9566" fmla="*/ 1165734 h 3944039"/>
              <a:gd name="connsiteX9567" fmla="*/ 4917308 w 7127914"/>
              <a:gd name="connsiteY9567" fmla="*/ 1175161 h 3944039"/>
              <a:gd name="connsiteX9568" fmla="*/ 4926691 w 7127914"/>
              <a:gd name="connsiteY9568" fmla="*/ 1165734 h 3944039"/>
              <a:gd name="connsiteX9569" fmla="*/ 4917308 w 7127914"/>
              <a:gd name="connsiteY9569" fmla="*/ 1156307 h 3944039"/>
              <a:gd name="connsiteX9570" fmla="*/ 4948584 w 7127914"/>
              <a:gd name="connsiteY9570" fmla="*/ 1156307 h 3944039"/>
              <a:gd name="connsiteX9571" fmla="*/ 4939201 w 7127914"/>
              <a:gd name="connsiteY9571" fmla="*/ 1165734 h 3944039"/>
              <a:gd name="connsiteX9572" fmla="*/ 4948584 w 7127914"/>
              <a:gd name="connsiteY9572" fmla="*/ 1175161 h 3944039"/>
              <a:gd name="connsiteX9573" fmla="*/ 4957967 w 7127914"/>
              <a:gd name="connsiteY9573" fmla="*/ 1165734 h 3944039"/>
              <a:gd name="connsiteX9574" fmla="*/ 4948584 w 7127914"/>
              <a:gd name="connsiteY9574" fmla="*/ 1156307 h 3944039"/>
              <a:gd name="connsiteX9575" fmla="*/ 4979860 w 7127914"/>
              <a:gd name="connsiteY9575" fmla="*/ 1156307 h 3944039"/>
              <a:gd name="connsiteX9576" fmla="*/ 4970477 w 7127914"/>
              <a:gd name="connsiteY9576" fmla="*/ 1165734 h 3944039"/>
              <a:gd name="connsiteX9577" fmla="*/ 4979860 w 7127914"/>
              <a:gd name="connsiteY9577" fmla="*/ 1175161 h 3944039"/>
              <a:gd name="connsiteX9578" fmla="*/ 4989243 w 7127914"/>
              <a:gd name="connsiteY9578" fmla="*/ 1165734 h 3944039"/>
              <a:gd name="connsiteX9579" fmla="*/ 4979860 w 7127914"/>
              <a:gd name="connsiteY9579" fmla="*/ 1156307 h 3944039"/>
              <a:gd name="connsiteX9580" fmla="*/ 5011137 w 7127914"/>
              <a:gd name="connsiteY9580" fmla="*/ 1156307 h 3944039"/>
              <a:gd name="connsiteX9581" fmla="*/ 5001754 w 7127914"/>
              <a:gd name="connsiteY9581" fmla="*/ 1165734 h 3944039"/>
              <a:gd name="connsiteX9582" fmla="*/ 5011137 w 7127914"/>
              <a:gd name="connsiteY9582" fmla="*/ 1175161 h 3944039"/>
              <a:gd name="connsiteX9583" fmla="*/ 5020520 w 7127914"/>
              <a:gd name="connsiteY9583" fmla="*/ 1165734 h 3944039"/>
              <a:gd name="connsiteX9584" fmla="*/ 5011137 w 7127914"/>
              <a:gd name="connsiteY9584" fmla="*/ 1156307 h 3944039"/>
              <a:gd name="connsiteX9585" fmla="*/ 5042413 w 7127914"/>
              <a:gd name="connsiteY9585" fmla="*/ 1156307 h 3944039"/>
              <a:gd name="connsiteX9586" fmla="*/ 5033030 w 7127914"/>
              <a:gd name="connsiteY9586" fmla="*/ 1165734 h 3944039"/>
              <a:gd name="connsiteX9587" fmla="*/ 5042413 w 7127914"/>
              <a:gd name="connsiteY9587" fmla="*/ 1175161 h 3944039"/>
              <a:gd name="connsiteX9588" fmla="*/ 5051796 w 7127914"/>
              <a:gd name="connsiteY9588" fmla="*/ 1165734 h 3944039"/>
              <a:gd name="connsiteX9589" fmla="*/ 5042413 w 7127914"/>
              <a:gd name="connsiteY9589" fmla="*/ 1156307 h 3944039"/>
              <a:gd name="connsiteX9590" fmla="*/ 5073689 w 7127914"/>
              <a:gd name="connsiteY9590" fmla="*/ 1156307 h 3944039"/>
              <a:gd name="connsiteX9591" fmla="*/ 5064306 w 7127914"/>
              <a:gd name="connsiteY9591" fmla="*/ 1165734 h 3944039"/>
              <a:gd name="connsiteX9592" fmla="*/ 5073689 w 7127914"/>
              <a:gd name="connsiteY9592" fmla="*/ 1175161 h 3944039"/>
              <a:gd name="connsiteX9593" fmla="*/ 5083072 w 7127914"/>
              <a:gd name="connsiteY9593" fmla="*/ 1165734 h 3944039"/>
              <a:gd name="connsiteX9594" fmla="*/ 5073689 w 7127914"/>
              <a:gd name="connsiteY9594" fmla="*/ 1156307 h 3944039"/>
              <a:gd name="connsiteX9595" fmla="*/ 5104965 w 7127914"/>
              <a:gd name="connsiteY9595" fmla="*/ 1156307 h 3944039"/>
              <a:gd name="connsiteX9596" fmla="*/ 5095582 w 7127914"/>
              <a:gd name="connsiteY9596" fmla="*/ 1165734 h 3944039"/>
              <a:gd name="connsiteX9597" fmla="*/ 5104965 w 7127914"/>
              <a:gd name="connsiteY9597" fmla="*/ 1175161 h 3944039"/>
              <a:gd name="connsiteX9598" fmla="*/ 5114348 w 7127914"/>
              <a:gd name="connsiteY9598" fmla="*/ 1165734 h 3944039"/>
              <a:gd name="connsiteX9599" fmla="*/ 5104965 w 7127914"/>
              <a:gd name="connsiteY9599" fmla="*/ 1156307 h 3944039"/>
              <a:gd name="connsiteX9600" fmla="*/ 5136241 w 7127914"/>
              <a:gd name="connsiteY9600" fmla="*/ 1156307 h 3944039"/>
              <a:gd name="connsiteX9601" fmla="*/ 5126858 w 7127914"/>
              <a:gd name="connsiteY9601" fmla="*/ 1165734 h 3944039"/>
              <a:gd name="connsiteX9602" fmla="*/ 5136241 w 7127914"/>
              <a:gd name="connsiteY9602" fmla="*/ 1175161 h 3944039"/>
              <a:gd name="connsiteX9603" fmla="*/ 5145624 w 7127914"/>
              <a:gd name="connsiteY9603" fmla="*/ 1165734 h 3944039"/>
              <a:gd name="connsiteX9604" fmla="*/ 5136241 w 7127914"/>
              <a:gd name="connsiteY9604" fmla="*/ 1156307 h 3944039"/>
              <a:gd name="connsiteX9605" fmla="*/ 5167517 w 7127914"/>
              <a:gd name="connsiteY9605" fmla="*/ 1156307 h 3944039"/>
              <a:gd name="connsiteX9606" fmla="*/ 5158134 w 7127914"/>
              <a:gd name="connsiteY9606" fmla="*/ 1165734 h 3944039"/>
              <a:gd name="connsiteX9607" fmla="*/ 5167517 w 7127914"/>
              <a:gd name="connsiteY9607" fmla="*/ 1175161 h 3944039"/>
              <a:gd name="connsiteX9608" fmla="*/ 5176900 w 7127914"/>
              <a:gd name="connsiteY9608" fmla="*/ 1165734 h 3944039"/>
              <a:gd name="connsiteX9609" fmla="*/ 5167517 w 7127914"/>
              <a:gd name="connsiteY9609" fmla="*/ 1156307 h 3944039"/>
              <a:gd name="connsiteX9610" fmla="*/ 5198793 w 7127914"/>
              <a:gd name="connsiteY9610" fmla="*/ 1156307 h 3944039"/>
              <a:gd name="connsiteX9611" fmla="*/ 5189410 w 7127914"/>
              <a:gd name="connsiteY9611" fmla="*/ 1165734 h 3944039"/>
              <a:gd name="connsiteX9612" fmla="*/ 5198793 w 7127914"/>
              <a:gd name="connsiteY9612" fmla="*/ 1175161 h 3944039"/>
              <a:gd name="connsiteX9613" fmla="*/ 5208176 w 7127914"/>
              <a:gd name="connsiteY9613" fmla="*/ 1165734 h 3944039"/>
              <a:gd name="connsiteX9614" fmla="*/ 5198793 w 7127914"/>
              <a:gd name="connsiteY9614" fmla="*/ 1156307 h 3944039"/>
              <a:gd name="connsiteX9615" fmla="*/ 5230069 w 7127914"/>
              <a:gd name="connsiteY9615" fmla="*/ 1156307 h 3944039"/>
              <a:gd name="connsiteX9616" fmla="*/ 5220686 w 7127914"/>
              <a:gd name="connsiteY9616" fmla="*/ 1165734 h 3944039"/>
              <a:gd name="connsiteX9617" fmla="*/ 5230069 w 7127914"/>
              <a:gd name="connsiteY9617" fmla="*/ 1175161 h 3944039"/>
              <a:gd name="connsiteX9618" fmla="*/ 5239452 w 7127914"/>
              <a:gd name="connsiteY9618" fmla="*/ 1165734 h 3944039"/>
              <a:gd name="connsiteX9619" fmla="*/ 5230069 w 7127914"/>
              <a:gd name="connsiteY9619" fmla="*/ 1156307 h 3944039"/>
              <a:gd name="connsiteX9620" fmla="*/ 5261346 w 7127914"/>
              <a:gd name="connsiteY9620" fmla="*/ 1156307 h 3944039"/>
              <a:gd name="connsiteX9621" fmla="*/ 5251963 w 7127914"/>
              <a:gd name="connsiteY9621" fmla="*/ 1165734 h 3944039"/>
              <a:gd name="connsiteX9622" fmla="*/ 5261346 w 7127914"/>
              <a:gd name="connsiteY9622" fmla="*/ 1175161 h 3944039"/>
              <a:gd name="connsiteX9623" fmla="*/ 5270729 w 7127914"/>
              <a:gd name="connsiteY9623" fmla="*/ 1165734 h 3944039"/>
              <a:gd name="connsiteX9624" fmla="*/ 5261346 w 7127914"/>
              <a:gd name="connsiteY9624" fmla="*/ 1156307 h 3944039"/>
              <a:gd name="connsiteX9625" fmla="*/ 5292622 w 7127914"/>
              <a:gd name="connsiteY9625" fmla="*/ 1156307 h 3944039"/>
              <a:gd name="connsiteX9626" fmla="*/ 5283239 w 7127914"/>
              <a:gd name="connsiteY9626" fmla="*/ 1165734 h 3944039"/>
              <a:gd name="connsiteX9627" fmla="*/ 5292622 w 7127914"/>
              <a:gd name="connsiteY9627" fmla="*/ 1175161 h 3944039"/>
              <a:gd name="connsiteX9628" fmla="*/ 5302005 w 7127914"/>
              <a:gd name="connsiteY9628" fmla="*/ 1165734 h 3944039"/>
              <a:gd name="connsiteX9629" fmla="*/ 5292622 w 7127914"/>
              <a:gd name="connsiteY9629" fmla="*/ 1156307 h 3944039"/>
              <a:gd name="connsiteX9630" fmla="*/ 5323898 w 7127914"/>
              <a:gd name="connsiteY9630" fmla="*/ 1156307 h 3944039"/>
              <a:gd name="connsiteX9631" fmla="*/ 5314515 w 7127914"/>
              <a:gd name="connsiteY9631" fmla="*/ 1165734 h 3944039"/>
              <a:gd name="connsiteX9632" fmla="*/ 5323898 w 7127914"/>
              <a:gd name="connsiteY9632" fmla="*/ 1175161 h 3944039"/>
              <a:gd name="connsiteX9633" fmla="*/ 5333281 w 7127914"/>
              <a:gd name="connsiteY9633" fmla="*/ 1165734 h 3944039"/>
              <a:gd name="connsiteX9634" fmla="*/ 5323898 w 7127914"/>
              <a:gd name="connsiteY9634" fmla="*/ 1156307 h 3944039"/>
              <a:gd name="connsiteX9635" fmla="*/ 5355174 w 7127914"/>
              <a:gd name="connsiteY9635" fmla="*/ 1156307 h 3944039"/>
              <a:gd name="connsiteX9636" fmla="*/ 5345791 w 7127914"/>
              <a:gd name="connsiteY9636" fmla="*/ 1165734 h 3944039"/>
              <a:gd name="connsiteX9637" fmla="*/ 5355174 w 7127914"/>
              <a:gd name="connsiteY9637" fmla="*/ 1175161 h 3944039"/>
              <a:gd name="connsiteX9638" fmla="*/ 5364557 w 7127914"/>
              <a:gd name="connsiteY9638" fmla="*/ 1165734 h 3944039"/>
              <a:gd name="connsiteX9639" fmla="*/ 5355174 w 7127914"/>
              <a:gd name="connsiteY9639" fmla="*/ 1156307 h 3944039"/>
              <a:gd name="connsiteX9640" fmla="*/ 5386450 w 7127914"/>
              <a:gd name="connsiteY9640" fmla="*/ 1156307 h 3944039"/>
              <a:gd name="connsiteX9641" fmla="*/ 5377067 w 7127914"/>
              <a:gd name="connsiteY9641" fmla="*/ 1165734 h 3944039"/>
              <a:gd name="connsiteX9642" fmla="*/ 5386450 w 7127914"/>
              <a:gd name="connsiteY9642" fmla="*/ 1175161 h 3944039"/>
              <a:gd name="connsiteX9643" fmla="*/ 5395833 w 7127914"/>
              <a:gd name="connsiteY9643" fmla="*/ 1165734 h 3944039"/>
              <a:gd name="connsiteX9644" fmla="*/ 5386450 w 7127914"/>
              <a:gd name="connsiteY9644" fmla="*/ 1156307 h 3944039"/>
              <a:gd name="connsiteX9645" fmla="*/ 5417726 w 7127914"/>
              <a:gd name="connsiteY9645" fmla="*/ 1156307 h 3944039"/>
              <a:gd name="connsiteX9646" fmla="*/ 5408343 w 7127914"/>
              <a:gd name="connsiteY9646" fmla="*/ 1165734 h 3944039"/>
              <a:gd name="connsiteX9647" fmla="*/ 5417726 w 7127914"/>
              <a:gd name="connsiteY9647" fmla="*/ 1175161 h 3944039"/>
              <a:gd name="connsiteX9648" fmla="*/ 5427109 w 7127914"/>
              <a:gd name="connsiteY9648" fmla="*/ 1165734 h 3944039"/>
              <a:gd name="connsiteX9649" fmla="*/ 5417726 w 7127914"/>
              <a:gd name="connsiteY9649" fmla="*/ 1156307 h 3944039"/>
              <a:gd name="connsiteX9650" fmla="*/ 5449002 w 7127914"/>
              <a:gd name="connsiteY9650" fmla="*/ 1156307 h 3944039"/>
              <a:gd name="connsiteX9651" fmla="*/ 5439619 w 7127914"/>
              <a:gd name="connsiteY9651" fmla="*/ 1165734 h 3944039"/>
              <a:gd name="connsiteX9652" fmla="*/ 5449002 w 7127914"/>
              <a:gd name="connsiteY9652" fmla="*/ 1175161 h 3944039"/>
              <a:gd name="connsiteX9653" fmla="*/ 5458385 w 7127914"/>
              <a:gd name="connsiteY9653" fmla="*/ 1165734 h 3944039"/>
              <a:gd name="connsiteX9654" fmla="*/ 5449002 w 7127914"/>
              <a:gd name="connsiteY9654" fmla="*/ 1156307 h 3944039"/>
              <a:gd name="connsiteX9655" fmla="*/ 5480278 w 7127914"/>
              <a:gd name="connsiteY9655" fmla="*/ 1156307 h 3944039"/>
              <a:gd name="connsiteX9656" fmla="*/ 5470895 w 7127914"/>
              <a:gd name="connsiteY9656" fmla="*/ 1165734 h 3944039"/>
              <a:gd name="connsiteX9657" fmla="*/ 5480278 w 7127914"/>
              <a:gd name="connsiteY9657" fmla="*/ 1175161 h 3944039"/>
              <a:gd name="connsiteX9658" fmla="*/ 5489661 w 7127914"/>
              <a:gd name="connsiteY9658" fmla="*/ 1165734 h 3944039"/>
              <a:gd name="connsiteX9659" fmla="*/ 5480278 w 7127914"/>
              <a:gd name="connsiteY9659" fmla="*/ 1156307 h 3944039"/>
              <a:gd name="connsiteX9660" fmla="*/ 5511554 w 7127914"/>
              <a:gd name="connsiteY9660" fmla="*/ 1156307 h 3944039"/>
              <a:gd name="connsiteX9661" fmla="*/ 5502171 w 7127914"/>
              <a:gd name="connsiteY9661" fmla="*/ 1165734 h 3944039"/>
              <a:gd name="connsiteX9662" fmla="*/ 5511554 w 7127914"/>
              <a:gd name="connsiteY9662" fmla="*/ 1175161 h 3944039"/>
              <a:gd name="connsiteX9663" fmla="*/ 5520937 w 7127914"/>
              <a:gd name="connsiteY9663" fmla="*/ 1165734 h 3944039"/>
              <a:gd name="connsiteX9664" fmla="*/ 5511554 w 7127914"/>
              <a:gd name="connsiteY9664" fmla="*/ 1156307 h 3944039"/>
              <a:gd name="connsiteX9665" fmla="*/ 5542831 w 7127914"/>
              <a:gd name="connsiteY9665" fmla="*/ 1156307 h 3944039"/>
              <a:gd name="connsiteX9666" fmla="*/ 5533448 w 7127914"/>
              <a:gd name="connsiteY9666" fmla="*/ 1165734 h 3944039"/>
              <a:gd name="connsiteX9667" fmla="*/ 5542831 w 7127914"/>
              <a:gd name="connsiteY9667" fmla="*/ 1175161 h 3944039"/>
              <a:gd name="connsiteX9668" fmla="*/ 5552214 w 7127914"/>
              <a:gd name="connsiteY9668" fmla="*/ 1165734 h 3944039"/>
              <a:gd name="connsiteX9669" fmla="*/ 5542831 w 7127914"/>
              <a:gd name="connsiteY9669" fmla="*/ 1156307 h 3944039"/>
              <a:gd name="connsiteX9670" fmla="*/ 5574107 w 7127914"/>
              <a:gd name="connsiteY9670" fmla="*/ 1156307 h 3944039"/>
              <a:gd name="connsiteX9671" fmla="*/ 5564724 w 7127914"/>
              <a:gd name="connsiteY9671" fmla="*/ 1165734 h 3944039"/>
              <a:gd name="connsiteX9672" fmla="*/ 5574107 w 7127914"/>
              <a:gd name="connsiteY9672" fmla="*/ 1175161 h 3944039"/>
              <a:gd name="connsiteX9673" fmla="*/ 5583490 w 7127914"/>
              <a:gd name="connsiteY9673" fmla="*/ 1165734 h 3944039"/>
              <a:gd name="connsiteX9674" fmla="*/ 5574107 w 7127914"/>
              <a:gd name="connsiteY9674" fmla="*/ 1156307 h 3944039"/>
              <a:gd name="connsiteX9675" fmla="*/ 5605383 w 7127914"/>
              <a:gd name="connsiteY9675" fmla="*/ 1156307 h 3944039"/>
              <a:gd name="connsiteX9676" fmla="*/ 5596000 w 7127914"/>
              <a:gd name="connsiteY9676" fmla="*/ 1165734 h 3944039"/>
              <a:gd name="connsiteX9677" fmla="*/ 5605383 w 7127914"/>
              <a:gd name="connsiteY9677" fmla="*/ 1175161 h 3944039"/>
              <a:gd name="connsiteX9678" fmla="*/ 5614766 w 7127914"/>
              <a:gd name="connsiteY9678" fmla="*/ 1165734 h 3944039"/>
              <a:gd name="connsiteX9679" fmla="*/ 5605383 w 7127914"/>
              <a:gd name="connsiteY9679" fmla="*/ 1156307 h 3944039"/>
              <a:gd name="connsiteX9680" fmla="*/ 5636659 w 7127914"/>
              <a:gd name="connsiteY9680" fmla="*/ 1156307 h 3944039"/>
              <a:gd name="connsiteX9681" fmla="*/ 5627276 w 7127914"/>
              <a:gd name="connsiteY9681" fmla="*/ 1165734 h 3944039"/>
              <a:gd name="connsiteX9682" fmla="*/ 5636659 w 7127914"/>
              <a:gd name="connsiteY9682" fmla="*/ 1175161 h 3944039"/>
              <a:gd name="connsiteX9683" fmla="*/ 5646042 w 7127914"/>
              <a:gd name="connsiteY9683" fmla="*/ 1165734 h 3944039"/>
              <a:gd name="connsiteX9684" fmla="*/ 5636659 w 7127914"/>
              <a:gd name="connsiteY9684" fmla="*/ 1156307 h 3944039"/>
              <a:gd name="connsiteX9685" fmla="*/ 5699211 w 7127914"/>
              <a:gd name="connsiteY9685" fmla="*/ 1156307 h 3944039"/>
              <a:gd name="connsiteX9686" fmla="*/ 5689828 w 7127914"/>
              <a:gd name="connsiteY9686" fmla="*/ 1165734 h 3944039"/>
              <a:gd name="connsiteX9687" fmla="*/ 5699211 w 7127914"/>
              <a:gd name="connsiteY9687" fmla="*/ 1175161 h 3944039"/>
              <a:gd name="connsiteX9688" fmla="*/ 5708594 w 7127914"/>
              <a:gd name="connsiteY9688" fmla="*/ 1165734 h 3944039"/>
              <a:gd name="connsiteX9689" fmla="*/ 5699211 w 7127914"/>
              <a:gd name="connsiteY9689" fmla="*/ 1156307 h 3944039"/>
              <a:gd name="connsiteX9690" fmla="*/ 882689 w 7127914"/>
              <a:gd name="connsiteY9690" fmla="*/ 1187730 h 3944039"/>
              <a:gd name="connsiteX9691" fmla="*/ 873306 w 7127914"/>
              <a:gd name="connsiteY9691" fmla="*/ 1197157 h 3944039"/>
              <a:gd name="connsiteX9692" fmla="*/ 882689 w 7127914"/>
              <a:gd name="connsiteY9692" fmla="*/ 1206584 h 3944039"/>
              <a:gd name="connsiteX9693" fmla="*/ 892072 w 7127914"/>
              <a:gd name="connsiteY9693" fmla="*/ 1197157 h 3944039"/>
              <a:gd name="connsiteX9694" fmla="*/ 882689 w 7127914"/>
              <a:gd name="connsiteY9694" fmla="*/ 1187730 h 3944039"/>
              <a:gd name="connsiteX9695" fmla="*/ 913965 w 7127914"/>
              <a:gd name="connsiteY9695" fmla="*/ 1187730 h 3944039"/>
              <a:gd name="connsiteX9696" fmla="*/ 904582 w 7127914"/>
              <a:gd name="connsiteY9696" fmla="*/ 1197157 h 3944039"/>
              <a:gd name="connsiteX9697" fmla="*/ 913965 w 7127914"/>
              <a:gd name="connsiteY9697" fmla="*/ 1206584 h 3944039"/>
              <a:gd name="connsiteX9698" fmla="*/ 923348 w 7127914"/>
              <a:gd name="connsiteY9698" fmla="*/ 1197157 h 3944039"/>
              <a:gd name="connsiteX9699" fmla="*/ 913965 w 7127914"/>
              <a:gd name="connsiteY9699" fmla="*/ 1187730 h 3944039"/>
              <a:gd name="connsiteX9700" fmla="*/ 945241 w 7127914"/>
              <a:gd name="connsiteY9700" fmla="*/ 1187730 h 3944039"/>
              <a:gd name="connsiteX9701" fmla="*/ 935858 w 7127914"/>
              <a:gd name="connsiteY9701" fmla="*/ 1197157 h 3944039"/>
              <a:gd name="connsiteX9702" fmla="*/ 945241 w 7127914"/>
              <a:gd name="connsiteY9702" fmla="*/ 1206584 h 3944039"/>
              <a:gd name="connsiteX9703" fmla="*/ 954624 w 7127914"/>
              <a:gd name="connsiteY9703" fmla="*/ 1197157 h 3944039"/>
              <a:gd name="connsiteX9704" fmla="*/ 945241 w 7127914"/>
              <a:gd name="connsiteY9704" fmla="*/ 1187730 h 3944039"/>
              <a:gd name="connsiteX9705" fmla="*/ 976517 w 7127914"/>
              <a:gd name="connsiteY9705" fmla="*/ 1187730 h 3944039"/>
              <a:gd name="connsiteX9706" fmla="*/ 967134 w 7127914"/>
              <a:gd name="connsiteY9706" fmla="*/ 1197157 h 3944039"/>
              <a:gd name="connsiteX9707" fmla="*/ 976517 w 7127914"/>
              <a:gd name="connsiteY9707" fmla="*/ 1206584 h 3944039"/>
              <a:gd name="connsiteX9708" fmla="*/ 985900 w 7127914"/>
              <a:gd name="connsiteY9708" fmla="*/ 1197157 h 3944039"/>
              <a:gd name="connsiteX9709" fmla="*/ 976517 w 7127914"/>
              <a:gd name="connsiteY9709" fmla="*/ 1187730 h 3944039"/>
              <a:gd name="connsiteX9710" fmla="*/ 1007793 w 7127914"/>
              <a:gd name="connsiteY9710" fmla="*/ 1187730 h 3944039"/>
              <a:gd name="connsiteX9711" fmla="*/ 998410 w 7127914"/>
              <a:gd name="connsiteY9711" fmla="*/ 1197157 h 3944039"/>
              <a:gd name="connsiteX9712" fmla="*/ 1007793 w 7127914"/>
              <a:gd name="connsiteY9712" fmla="*/ 1206584 h 3944039"/>
              <a:gd name="connsiteX9713" fmla="*/ 1017176 w 7127914"/>
              <a:gd name="connsiteY9713" fmla="*/ 1197157 h 3944039"/>
              <a:gd name="connsiteX9714" fmla="*/ 1007793 w 7127914"/>
              <a:gd name="connsiteY9714" fmla="*/ 1187730 h 3944039"/>
              <a:gd name="connsiteX9715" fmla="*/ 1039069 w 7127914"/>
              <a:gd name="connsiteY9715" fmla="*/ 1187730 h 3944039"/>
              <a:gd name="connsiteX9716" fmla="*/ 1029686 w 7127914"/>
              <a:gd name="connsiteY9716" fmla="*/ 1197157 h 3944039"/>
              <a:gd name="connsiteX9717" fmla="*/ 1039069 w 7127914"/>
              <a:gd name="connsiteY9717" fmla="*/ 1206584 h 3944039"/>
              <a:gd name="connsiteX9718" fmla="*/ 1048452 w 7127914"/>
              <a:gd name="connsiteY9718" fmla="*/ 1197157 h 3944039"/>
              <a:gd name="connsiteX9719" fmla="*/ 1039069 w 7127914"/>
              <a:gd name="connsiteY9719" fmla="*/ 1187730 h 3944039"/>
              <a:gd name="connsiteX9720" fmla="*/ 1070346 w 7127914"/>
              <a:gd name="connsiteY9720" fmla="*/ 1187730 h 3944039"/>
              <a:gd name="connsiteX9721" fmla="*/ 1060963 w 7127914"/>
              <a:gd name="connsiteY9721" fmla="*/ 1197157 h 3944039"/>
              <a:gd name="connsiteX9722" fmla="*/ 1070346 w 7127914"/>
              <a:gd name="connsiteY9722" fmla="*/ 1206584 h 3944039"/>
              <a:gd name="connsiteX9723" fmla="*/ 1079729 w 7127914"/>
              <a:gd name="connsiteY9723" fmla="*/ 1197157 h 3944039"/>
              <a:gd name="connsiteX9724" fmla="*/ 1070346 w 7127914"/>
              <a:gd name="connsiteY9724" fmla="*/ 1187730 h 3944039"/>
              <a:gd name="connsiteX9725" fmla="*/ 1101622 w 7127914"/>
              <a:gd name="connsiteY9725" fmla="*/ 1187730 h 3944039"/>
              <a:gd name="connsiteX9726" fmla="*/ 1092239 w 7127914"/>
              <a:gd name="connsiteY9726" fmla="*/ 1197157 h 3944039"/>
              <a:gd name="connsiteX9727" fmla="*/ 1101622 w 7127914"/>
              <a:gd name="connsiteY9727" fmla="*/ 1206584 h 3944039"/>
              <a:gd name="connsiteX9728" fmla="*/ 1111005 w 7127914"/>
              <a:gd name="connsiteY9728" fmla="*/ 1197157 h 3944039"/>
              <a:gd name="connsiteX9729" fmla="*/ 1101622 w 7127914"/>
              <a:gd name="connsiteY9729" fmla="*/ 1187730 h 3944039"/>
              <a:gd name="connsiteX9730" fmla="*/ 1132898 w 7127914"/>
              <a:gd name="connsiteY9730" fmla="*/ 1187730 h 3944039"/>
              <a:gd name="connsiteX9731" fmla="*/ 1123515 w 7127914"/>
              <a:gd name="connsiteY9731" fmla="*/ 1197157 h 3944039"/>
              <a:gd name="connsiteX9732" fmla="*/ 1132898 w 7127914"/>
              <a:gd name="connsiteY9732" fmla="*/ 1206584 h 3944039"/>
              <a:gd name="connsiteX9733" fmla="*/ 1142281 w 7127914"/>
              <a:gd name="connsiteY9733" fmla="*/ 1197157 h 3944039"/>
              <a:gd name="connsiteX9734" fmla="*/ 1132898 w 7127914"/>
              <a:gd name="connsiteY9734" fmla="*/ 1187730 h 3944039"/>
              <a:gd name="connsiteX9735" fmla="*/ 1164174 w 7127914"/>
              <a:gd name="connsiteY9735" fmla="*/ 1187730 h 3944039"/>
              <a:gd name="connsiteX9736" fmla="*/ 1154791 w 7127914"/>
              <a:gd name="connsiteY9736" fmla="*/ 1197157 h 3944039"/>
              <a:gd name="connsiteX9737" fmla="*/ 1164174 w 7127914"/>
              <a:gd name="connsiteY9737" fmla="*/ 1206584 h 3944039"/>
              <a:gd name="connsiteX9738" fmla="*/ 1173557 w 7127914"/>
              <a:gd name="connsiteY9738" fmla="*/ 1197157 h 3944039"/>
              <a:gd name="connsiteX9739" fmla="*/ 1164174 w 7127914"/>
              <a:gd name="connsiteY9739" fmla="*/ 1187730 h 3944039"/>
              <a:gd name="connsiteX9740" fmla="*/ 1195450 w 7127914"/>
              <a:gd name="connsiteY9740" fmla="*/ 1187730 h 3944039"/>
              <a:gd name="connsiteX9741" fmla="*/ 1186067 w 7127914"/>
              <a:gd name="connsiteY9741" fmla="*/ 1197157 h 3944039"/>
              <a:gd name="connsiteX9742" fmla="*/ 1195450 w 7127914"/>
              <a:gd name="connsiteY9742" fmla="*/ 1206584 h 3944039"/>
              <a:gd name="connsiteX9743" fmla="*/ 1204833 w 7127914"/>
              <a:gd name="connsiteY9743" fmla="*/ 1197157 h 3944039"/>
              <a:gd name="connsiteX9744" fmla="*/ 1195450 w 7127914"/>
              <a:gd name="connsiteY9744" fmla="*/ 1187730 h 3944039"/>
              <a:gd name="connsiteX9745" fmla="*/ 1226726 w 7127914"/>
              <a:gd name="connsiteY9745" fmla="*/ 1187730 h 3944039"/>
              <a:gd name="connsiteX9746" fmla="*/ 1217343 w 7127914"/>
              <a:gd name="connsiteY9746" fmla="*/ 1197157 h 3944039"/>
              <a:gd name="connsiteX9747" fmla="*/ 1226726 w 7127914"/>
              <a:gd name="connsiteY9747" fmla="*/ 1206584 h 3944039"/>
              <a:gd name="connsiteX9748" fmla="*/ 1236109 w 7127914"/>
              <a:gd name="connsiteY9748" fmla="*/ 1197157 h 3944039"/>
              <a:gd name="connsiteX9749" fmla="*/ 1226726 w 7127914"/>
              <a:gd name="connsiteY9749" fmla="*/ 1187730 h 3944039"/>
              <a:gd name="connsiteX9750" fmla="*/ 1258002 w 7127914"/>
              <a:gd name="connsiteY9750" fmla="*/ 1187730 h 3944039"/>
              <a:gd name="connsiteX9751" fmla="*/ 1248619 w 7127914"/>
              <a:gd name="connsiteY9751" fmla="*/ 1197157 h 3944039"/>
              <a:gd name="connsiteX9752" fmla="*/ 1258002 w 7127914"/>
              <a:gd name="connsiteY9752" fmla="*/ 1206584 h 3944039"/>
              <a:gd name="connsiteX9753" fmla="*/ 1267385 w 7127914"/>
              <a:gd name="connsiteY9753" fmla="*/ 1197157 h 3944039"/>
              <a:gd name="connsiteX9754" fmla="*/ 1258002 w 7127914"/>
              <a:gd name="connsiteY9754" fmla="*/ 1187730 h 3944039"/>
              <a:gd name="connsiteX9755" fmla="*/ 1289278 w 7127914"/>
              <a:gd name="connsiteY9755" fmla="*/ 1187730 h 3944039"/>
              <a:gd name="connsiteX9756" fmla="*/ 1279895 w 7127914"/>
              <a:gd name="connsiteY9756" fmla="*/ 1197157 h 3944039"/>
              <a:gd name="connsiteX9757" fmla="*/ 1289278 w 7127914"/>
              <a:gd name="connsiteY9757" fmla="*/ 1206584 h 3944039"/>
              <a:gd name="connsiteX9758" fmla="*/ 1298661 w 7127914"/>
              <a:gd name="connsiteY9758" fmla="*/ 1197157 h 3944039"/>
              <a:gd name="connsiteX9759" fmla="*/ 1289278 w 7127914"/>
              <a:gd name="connsiteY9759" fmla="*/ 1187730 h 3944039"/>
              <a:gd name="connsiteX9760" fmla="*/ 1320554 w 7127914"/>
              <a:gd name="connsiteY9760" fmla="*/ 1187730 h 3944039"/>
              <a:gd name="connsiteX9761" fmla="*/ 1311171 w 7127914"/>
              <a:gd name="connsiteY9761" fmla="*/ 1197157 h 3944039"/>
              <a:gd name="connsiteX9762" fmla="*/ 1320554 w 7127914"/>
              <a:gd name="connsiteY9762" fmla="*/ 1206584 h 3944039"/>
              <a:gd name="connsiteX9763" fmla="*/ 1329937 w 7127914"/>
              <a:gd name="connsiteY9763" fmla="*/ 1197157 h 3944039"/>
              <a:gd name="connsiteX9764" fmla="*/ 1320554 w 7127914"/>
              <a:gd name="connsiteY9764" fmla="*/ 1187730 h 3944039"/>
              <a:gd name="connsiteX9765" fmla="*/ 1351831 w 7127914"/>
              <a:gd name="connsiteY9765" fmla="*/ 1187730 h 3944039"/>
              <a:gd name="connsiteX9766" fmla="*/ 1342448 w 7127914"/>
              <a:gd name="connsiteY9766" fmla="*/ 1197157 h 3944039"/>
              <a:gd name="connsiteX9767" fmla="*/ 1351831 w 7127914"/>
              <a:gd name="connsiteY9767" fmla="*/ 1206584 h 3944039"/>
              <a:gd name="connsiteX9768" fmla="*/ 1361214 w 7127914"/>
              <a:gd name="connsiteY9768" fmla="*/ 1197157 h 3944039"/>
              <a:gd name="connsiteX9769" fmla="*/ 1351831 w 7127914"/>
              <a:gd name="connsiteY9769" fmla="*/ 1187730 h 3944039"/>
              <a:gd name="connsiteX9770" fmla="*/ 1383107 w 7127914"/>
              <a:gd name="connsiteY9770" fmla="*/ 1187730 h 3944039"/>
              <a:gd name="connsiteX9771" fmla="*/ 1373724 w 7127914"/>
              <a:gd name="connsiteY9771" fmla="*/ 1197157 h 3944039"/>
              <a:gd name="connsiteX9772" fmla="*/ 1383107 w 7127914"/>
              <a:gd name="connsiteY9772" fmla="*/ 1206584 h 3944039"/>
              <a:gd name="connsiteX9773" fmla="*/ 1392490 w 7127914"/>
              <a:gd name="connsiteY9773" fmla="*/ 1197157 h 3944039"/>
              <a:gd name="connsiteX9774" fmla="*/ 1383107 w 7127914"/>
              <a:gd name="connsiteY9774" fmla="*/ 1187730 h 3944039"/>
              <a:gd name="connsiteX9775" fmla="*/ 1414383 w 7127914"/>
              <a:gd name="connsiteY9775" fmla="*/ 1187730 h 3944039"/>
              <a:gd name="connsiteX9776" fmla="*/ 1405000 w 7127914"/>
              <a:gd name="connsiteY9776" fmla="*/ 1197157 h 3944039"/>
              <a:gd name="connsiteX9777" fmla="*/ 1414383 w 7127914"/>
              <a:gd name="connsiteY9777" fmla="*/ 1206584 h 3944039"/>
              <a:gd name="connsiteX9778" fmla="*/ 1423766 w 7127914"/>
              <a:gd name="connsiteY9778" fmla="*/ 1197157 h 3944039"/>
              <a:gd name="connsiteX9779" fmla="*/ 1414383 w 7127914"/>
              <a:gd name="connsiteY9779" fmla="*/ 1187730 h 3944039"/>
              <a:gd name="connsiteX9780" fmla="*/ 1445659 w 7127914"/>
              <a:gd name="connsiteY9780" fmla="*/ 1187730 h 3944039"/>
              <a:gd name="connsiteX9781" fmla="*/ 1436276 w 7127914"/>
              <a:gd name="connsiteY9781" fmla="*/ 1197157 h 3944039"/>
              <a:gd name="connsiteX9782" fmla="*/ 1445659 w 7127914"/>
              <a:gd name="connsiteY9782" fmla="*/ 1206584 h 3944039"/>
              <a:gd name="connsiteX9783" fmla="*/ 1455042 w 7127914"/>
              <a:gd name="connsiteY9783" fmla="*/ 1197157 h 3944039"/>
              <a:gd name="connsiteX9784" fmla="*/ 1445659 w 7127914"/>
              <a:gd name="connsiteY9784" fmla="*/ 1187730 h 3944039"/>
              <a:gd name="connsiteX9785" fmla="*/ 1476935 w 7127914"/>
              <a:gd name="connsiteY9785" fmla="*/ 1187730 h 3944039"/>
              <a:gd name="connsiteX9786" fmla="*/ 1467552 w 7127914"/>
              <a:gd name="connsiteY9786" fmla="*/ 1197157 h 3944039"/>
              <a:gd name="connsiteX9787" fmla="*/ 1476935 w 7127914"/>
              <a:gd name="connsiteY9787" fmla="*/ 1206584 h 3944039"/>
              <a:gd name="connsiteX9788" fmla="*/ 1486318 w 7127914"/>
              <a:gd name="connsiteY9788" fmla="*/ 1197157 h 3944039"/>
              <a:gd name="connsiteX9789" fmla="*/ 1476935 w 7127914"/>
              <a:gd name="connsiteY9789" fmla="*/ 1187730 h 3944039"/>
              <a:gd name="connsiteX9790" fmla="*/ 1508211 w 7127914"/>
              <a:gd name="connsiteY9790" fmla="*/ 1187730 h 3944039"/>
              <a:gd name="connsiteX9791" fmla="*/ 1498828 w 7127914"/>
              <a:gd name="connsiteY9791" fmla="*/ 1197157 h 3944039"/>
              <a:gd name="connsiteX9792" fmla="*/ 1508211 w 7127914"/>
              <a:gd name="connsiteY9792" fmla="*/ 1206584 h 3944039"/>
              <a:gd name="connsiteX9793" fmla="*/ 1517594 w 7127914"/>
              <a:gd name="connsiteY9793" fmla="*/ 1197157 h 3944039"/>
              <a:gd name="connsiteX9794" fmla="*/ 1508211 w 7127914"/>
              <a:gd name="connsiteY9794" fmla="*/ 1187730 h 3944039"/>
              <a:gd name="connsiteX9795" fmla="*/ 1539487 w 7127914"/>
              <a:gd name="connsiteY9795" fmla="*/ 1187730 h 3944039"/>
              <a:gd name="connsiteX9796" fmla="*/ 1530104 w 7127914"/>
              <a:gd name="connsiteY9796" fmla="*/ 1197157 h 3944039"/>
              <a:gd name="connsiteX9797" fmla="*/ 1539487 w 7127914"/>
              <a:gd name="connsiteY9797" fmla="*/ 1206584 h 3944039"/>
              <a:gd name="connsiteX9798" fmla="*/ 1548870 w 7127914"/>
              <a:gd name="connsiteY9798" fmla="*/ 1197157 h 3944039"/>
              <a:gd name="connsiteX9799" fmla="*/ 1539487 w 7127914"/>
              <a:gd name="connsiteY9799" fmla="*/ 1187730 h 3944039"/>
              <a:gd name="connsiteX9800" fmla="*/ 1570763 w 7127914"/>
              <a:gd name="connsiteY9800" fmla="*/ 1187730 h 3944039"/>
              <a:gd name="connsiteX9801" fmla="*/ 1561380 w 7127914"/>
              <a:gd name="connsiteY9801" fmla="*/ 1197157 h 3944039"/>
              <a:gd name="connsiteX9802" fmla="*/ 1570763 w 7127914"/>
              <a:gd name="connsiteY9802" fmla="*/ 1206584 h 3944039"/>
              <a:gd name="connsiteX9803" fmla="*/ 1580146 w 7127914"/>
              <a:gd name="connsiteY9803" fmla="*/ 1197157 h 3944039"/>
              <a:gd name="connsiteX9804" fmla="*/ 1570763 w 7127914"/>
              <a:gd name="connsiteY9804" fmla="*/ 1187730 h 3944039"/>
              <a:gd name="connsiteX9805" fmla="*/ 1602040 w 7127914"/>
              <a:gd name="connsiteY9805" fmla="*/ 1187730 h 3944039"/>
              <a:gd name="connsiteX9806" fmla="*/ 1592657 w 7127914"/>
              <a:gd name="connsiteY9806" fmla="*/ 1197157 h 3944039"/>
              <a:gd name="connsiteX9807" fmla="*/ 1602040 w 7127914"/>
              <a:gd name="connsiteY9807" fmla="*/ 1206584 h 3944039"/>
              <a:gd name="connsiteX9808" fmla="*/ 1611423 w 7127914"/>
              <a:gd name="connsiteY9808" fmla="*/ 1197157 h 3944039"/>
              <a:gd name="connsiteX9809" fmla="*/ 1602040 w 7127914"/>
              <a:gd name="connsiteY9809" fmla="*/ 1187730 h 3944039"/>
              <a:gd name="connsiteX9810" fmla="*/ 1633316 w 7127914"/>
              <a:gd name="connsiteY9810" fmla="*/ 1187730 h 3944039"/>
              <a:gd name="connsiteX9811" fmla="*/ 1623933 w 7127914"/>
              <a:gd name="connsiteY9811" fmla="*/ 1197157 h 3944039"/>
              <a:gd name="connsiteX9812" fmla="*/ 1633316 w 7127914"/>
              <a:gd name="connsiteY9812" fmla="*/ 1206584 h 3944039"/>
              <a:gd name="connsiteX9813" fmla="*/ 1642699 w 7127914"/>
              <a:gd name="connsiteY9813" fmla="*/ 1197157 h 3944039"/>
              <a:gd name="connsiteX9814" fmla="*/ 1633316 w 7127914"/>
              <a:gd name="connsiteY9814" fmla="*/ 1187730 h 3944039"/>
              <a:gd name="connsiteX9815" fmla="*/ 1664592 w 7127914"/>
              <a:gd name="connsiteY9815" fmla="*/ 1187730 h 3944039"/>
              <a:gd name="connsiteX9816" fmla="*/ 1655209 w 7127914"/>
              <a:gd name="connsiteY9816" fmla="*/ 1197157 h 3944039"/>
              <a:gd name="connsiteX9817" fmla="*/ 1664592 w 7127914"/>
              <a:gd name="connsiteY9817" fmla="*/ 1206584 h 3944039"/>
              <a:gd name="connsiteX9818" fmla="*/ 1673975 w 7127914"/>
              <a:gd name="connsiteY9818" fmla="*/ 1197157 h 3944039"/>
              <a:gd name="connsiteX9819" fmla="*/ 1664592 w 7127914"/>
              <a:gd name="connsiteY9819" fmla="*/ 1187730 h 3944039"/>
              <a:gd name="connsiteX9820" fmla="*/ 1695868 w 7127914"/>
              <a:gd name="connsiteY9820" fmla="*/ 1187730 h 3944039"/>
              <a:gd name="connsiteX9821" fmla="*/ 1686485 w 7127914"/>
              <a:gd name="connsiteY9821" fmla="*/ 1197157 h 3944039"/>
              <a:gd name="connsiteX9822" fmla="*/ 1695868 w 7127914"/>
              <a:gd name="connsiteY9822" fmla="*/ 1206584 h 3944039"/>
              <a:gd name="connsiteX9823" fmla="*/ 1705251 w 7127914"/>
              <a:gd name="connsiteY9823" fmla="*/ 1197157 h 3944039"/>
              <a:gd name="connsiteX9824" fmla="*/ 1695868 w 7127914"/>
              <a:gd name="connsiteY9824" fmla="*/ 1187730 h 3944039"/>
              <a:gd name="connsiteX9825" fmla="*/ 1727144 w 7127914"/>
              <a:gd name="connsiteY9825" fmla="*/ 1187730 h 3944039"/>
              <a:gd name="connsiteX9826" fmla="*/ 1717761 w 7127914"/>
              <a:gd name="connsiteY9826" fmla="*/ 1197157 h 3944039"/>
              <a:gd name="connsiteX9827" fmla="*/ 1727144 w 7127914"/>
              <a:gd name="connsiteY9827" fmla="*/ 1206584 h 3944039"/>
              <a:gd name="connsiteX9828" fmla="*/ 1736527 w 7127914"/>
              <a:gd name="connsiteY9828" fmla="*/ 1197157 h 3944039"/>
              <a:gd name="connsiteX9829" fmla="*/ 1727144 w 7127914"/>
              <a:gd name="connsiteY9829" fmla="*/ 1187730 h 3944039"/>
              <a:gd name="connsiteX9830" fmla="*/ 1758420 w 7127914"/>
              <a:gd name="connsiteY9830" fmla="*/ 1187730 h 3944039"/>
              <a:gd name="connsiteX9831" fmla="*/ 1749037 w 7127914"/>
              <a:gd name="connsiteY9831" fmla="*/ 1197157 h 3944039"/>
              <a:gd name="connsiteX9832" fmla="*/ 1758420 w 7127914"/>
              <a:gd name="connsiteY9832" fmla="*/ 1206584 h 3944039"/>
              <a:gd name="connsiteX9833" fmla="*/ 1767803 w 7127914"/>
              <a:gd name="connsiteY9833" fmla="*/ 1197157 h 3944039"/>
              <a:gd name="connsiteX9834" fmla="*/ 1758420 w 7127914"/>
              <a:gd name="connsiteY9834" fmla="*/ 1187730 h 3944039"/>
              <a:gd name="connsiteX9835" fmla="*/ 1789696 w 7127914"/>
              <a:gd name="connsiteY9835" fmla="*/ 1187730 h 3944039"/>
              <a:gd name="connsiteX9836" fmla="*/ 1780313 w 7127914"/>
              <a:gd name="connsiteY9836" fmla="*/ 1197157 h 3944039"/>
              <a:gd name="connsiteX9837" fmla="*/ 1789696 w 7127914"/>
              <a:gd name="connsiteY9837" fmla="*/ 1206584 h 3944039"/>
              <a:gd name="connsiteX9838" fmla="*/ 1799079 w 7127914"/>
              <a:gd name="connsiteY9838" fmla="*/ 1197157 h 3944039"/>
              <a:gd name="connsiteX9839" fmla="*/ 1789696 w 7127914"/>
              <a:gd name="connsiteY9839" fmla="*/ 1187730 h 3944039"/>
              <a:gd name="connsiteX9840" fmla="*/ 1820972 w 7127914"/>
              <a:gd name="connsiteY9840" fmla="*/ 1187730 h 3944039"/>
              <a:gd name="connsiteX9841" fmla="*/ 1811589 w 7127914"/>
              <a:gd name="connsiteY9841" fmla="*/ 1197157 h 3944039"/>
              <a:gd name="connsiteX9842" fmla="*/ 1820972 w 7127914"/>
              <a:gd name="connsiteY9842" fmla="*/ 1206584 h 3944039"/>
              <a:gd name="connsiteX9843" fmla="*/ 1830355 w 7127914"/>
              <a:gd name="connsiteY9843" fmla="*/ 1197157 h 3944039"/>
              <a:gd name="connsiteX9844" fmla="*/ 1820972 w 7127914"/>
              <a:gd name="connsiteY9844" fmla="*/ 1187730 h 3944039"/>
              <a:gd name="connsiteX9845" fmla="*/ 1852249 w 7127914"/>
              <a:gd name="connsiteY9845" fmla="*/ 1187730 h 3944039"/>
              <a:gd name="connsiteX9846" fmla="*/ 1842866 w 7127914"/>
              <a:gd name="connsiteY9846" fmla="*/ 1197157 h 3944039"/>
              <a:gd name="connsiteX9847" fmla="*/ 1852249 w 7127914"/>
              <a:gd name="connsiteY9847" fmla="*/ 1206584 h 3944039"/>
              <a:gd name="connsiteX9848" fmla="*/ 1861632 w 7127914"/>
              <a:gd name="connsiteY9848" fmla="*/ 1197157 h 3944039"/>
              <a:gd name="connsiteX9849" fmla="*/ 1852249 w 7127914"/>
              <a:gd name="connsiteY9849" fmla="*/ 1187730 h 3944039"/>
              <a:gd name="connsiteX9850" fmla="*/ 1914801 w 7127914"/>
              <a:gd name="connsiteY9850" fmla="*/ 1187730 h 3944039"/>
              <a:gd name="connsiteX9851" fmla="*/ 1905418 w 7127914"/>
              <a:gd name="connsiteY9851" fmla="*/ 1197157 h 3944039"/>
              <a:gd name="connsiteX9852" fmla="*/ 1914801 w 7127914"/>
              <a:gd name="connsiteY9852" fmla="*/ 1206584 h 3944039"/>
              <a:gd name="connsiteX9853" fmla="*/ 1924184 w 7127914"/>
              <a:gd name="connsiteY9853" fmla="*/ 1197157 h 3944039"/>
              <a:gd name="connsiteX9854" fmla="*/ 1914801 w 7127914"/>
              <a:gd name="connsiteY9854" fmla="*/ 1187730 h 3944039"/>
              <a:gd name="connsiteX9855" fmla="*/ 1946077 w 7127914"/>
              <a:gd name="connsiteY9855" fmla="*/ 1187730 h 3944039"/>
              <a:gd name="connsiteX9856" fmla="*/ 1936694 w 7127914"/>
              <a:gd name="connsiteY9856" fmla="*/ 1197157 h 3944039"/>
              <a:gd name="connsiteX9857" fmla="*/ 1946077 w 7127914"/>
              <a:gd name="connsiteY9857" fmla="*/ 1206584 h 3944039"/>
              <a:gd name="connsiteX9858" fmla="*/ 1955460 w 7127914"/>
              <a:gd name="connsiteY9858" fmla="*/ 1197157 h 3944039"/>
              <a:gd name="connsiteX9859" fmla="*/ 1946077 w 7127914"/>
              <a:gd name="connsiteY9859" fmla="*/ 1187730 h 3944039"/>
              <a:gd name="connsiteX9860" fmla="*/ 2102457 w 7127914"/>
              <a:gd name="connsiteY9860" fmla="*/ 1187730 h 3944039"/>
              <a:gd name="connsiteX9861" fmla="*/ 2093074 w 7127914"/>
              <a:gd name="connsiteY9861" fmla="*/ 1197157 h 3944039"/>
              <a:gd name="connsiteX9862" fmla="*/ 2102457 w 7127914"/>
              <a:gd name="connsiteY9862" fmla="*/ 1206584 h 3944039"/>
              <a:gd name="connsiteX9863" fmla="*/ 2111840 w 7127914"/>
              <a:gd name="connsiteY9863" fmla="*/ 1197157 h 3944039"/>
              <a:gd name="connsiteX9864" fmla="*/ 2102457 w 7127914"/>
              <a:gd name="connsiteY9864" fmla="*/ 1187730 h 3944039"/>
              <a:gd name="connsiteX9865" fmla="*/ 3103293 w 7127914"/>
              <a:gd name="connsiteY9865" fmla="*/ 1187730 h 3944039"/>
              <a:gd name="connsiteX9866" fmla="*/ 3093910 w 7127914"/>
              <a:gd name="connsiteY9866" fmla="*/ 1197157 h 3944039"/>
              <a:gd name="connsiteX9867" fmla="*/ 3103293 w 7127914"/>
              <a:gd name="connsiteY9867" fmla="*/ 1206584 h 3944039"/>
              <a:gd name="connsiteX9868" fmla="*/ 3112676 w 7127914"/>
              <a:gd name="connsiteY9868" fmla="*/ 1197157 h 3944039"/>
              <a:gd name="connsiteX9869" fmla="*/ 3103293 w 7127914"/>
              <a:gd name="connsiteY9869" fmla="*/ 1187730 h 3944039"/>
              <a:gd name="connsiteX9870" fmla="*/ 3134569 w 7127914"/>
              <a:gd name="connsiteY9870" fmla="*/ 1187730 h 3944039"/>
              <a:gd name="connsiteX9871" fmla="*/ 3125186 w 7127914"/>
              <a:gd name="connsiteY9871" fmla="*/ 1197157 h 3944039"/>
              <a:gd name="connsiteX9872" fmla="*/ 3134569 w 7127914"/>
              <a:gd name="connsiteY9872" fmla="*/ 1206584 h 3944039"/>
              <a:gd name="connsiteX9873" fmla="*/ 3143952 w 7127914"/>
              <a:gd name="connsiteY9873" fmla="*/ 1197157 h 3944039"/>
              <a:gd name="connsiteX9874" fmla="*/ 3134569 w 7127914"/>
              <a:gd name="connsiteY9874" fmla="*/ 1187730 h 3944039"/>
              <a:gd name="connsiteX9875" fmla="*/ 3165846 w 7127914"/>
              <a:gd name="connsiteY9875" fmla="*/ 1187730 h 3944039"/>
              <a:gd name="connsiteX9876" fmla="*/ 3156463 w 7127914"/>
              <a:gd name="connsiteY9876" fmla="*/ 1197157 h 3944039"/>
              <a:gd name="connsiteX9877" fmla="*/ 3165846 w 7127914"/>
              <a:gd name="connsiteY9877" fmla="*/ 1206584 h 3944039"/>
              <a:gd name="connsiteX9878" fmla="*/ 3175229 w 7127914"/>
              <a:gd name="connsiteY9878" fmla="*/ 1197157 h 3944039"/>
              <a:gd name="connsiteX9879" fmla="*/ 3165846 w 7127914"/>
              <a:gd name="connsiteY9879" fmla="*/ 1187730 h 3944039"/>
              <a:gd name="connsiteX9880" fmla="*/ 3197122 w 7127914"/>
              <a:gd name="connsiteY9880" fmla="*/ 1187730 h 3944039"/>
              <a:gd name="connsiteX9881" fmla="*/ 3187739 w 7127914"/>
              <a:gd name="connsiteY9881" fmla="*/ 1197157 h 3944039"/>
              <a:gd name="connsiteX9882" fmla="*/ 3197122 w 7127914"/>
              <a:gd name="connsiteY9882" fmla="*/ 1206584 h 3944039"/>
              <a:gd name="connsiteX9883" fmla="*/ 3206505 w 7127914"/>
              <a:gd name="connsiteY9883" fmla="*/ 1197157 h 3944039"/>
              <a:gd name="connsiteX9884" fmla="*/ 3197122 w 7127914"/>
              <a:gd name="connsiteY9884" fmla="*/ 1187730 h 3944039"/>
              <a:gd name="connsiteX9885" fmla="*/ 3228398 w 7127914"/>
              <a:gd name="connsiteY9885" fmla="*/ 1187730 h 3944039"/>
              <a:gd name="connsiteX9886" fmla="*/ 3219015 w 7127914"/>
              <a:gd name="connsiteY9886" fmla="*/ 1197157 h 3944039"/>
              <a:gd name="connsiteX9887" fmla="*/ 3228398 w 7127914"/>
              <a:gd name="connsiteY9887" fmla="*/ 1206584 h 3944039"/>
              <a:gd name="connsiteX9888" fmla="*/ 3237781 w 7127914"/>
              <a:gd name="connsiteY9888" fmla="*/ 1197157 h 3944039"/>
              <a:gd name="connsiteX9889" fmla="*/ 3228398 w 7127914"/>
              <a:gd name="connsiteY9889" fmla="*/ 1187730 h 3944039"/>
              <a:gd name="connsiteX9890" fmla="*/ 3259674 w 7127914"/>
              <a:gd name="connsiteY9890" fmla="*/ 1187730 h 3944039"/>
              <a:gd name="connsiteX9891" fmla="*/ 3250291 w 7127914"/>
              <a:gd name="connsiteY9891" fmla="*/ 1197157 h 3944039"/>
              <a:gd name="connsiteX9892" fmla="*/ 3259674 w 7127914"/>
              <a:gd name="connsiteY9892" fmla="*/ 1206584 h 3944039"/>
              <a:gd name="connsiteX9893" fmla="*/ 3269057 w 7127914"/>
              <a:gd name="connsiteY9893" fmla="*/ 1197157 h 3944039"/>
              <a:gd name="connsiteX9894" fmla="*/ 3259674 w 7127914"/>
              <a:gd name="connsiteY9894" fmla="*/ 1187730 h 3944039"/>
              <a:gd name="connsiteX9895" fmla="*/ 3290950 w 7127914"/>
              <a:gd name="connsiteY9895" fmla="*/ 1187730 h 3944039"/>
              <a:gd name="connsiteX9896" fmla="*/ 3281567 w 7127914"/>
              <a:gd name="connsiteY9896" fmla="*/ 1197157 h 3944039"/>
              <a:gd name="connsiteX9897" fmla="*/ 3290950 w 7127914"/>
              <a:gd name="connsiteY9897" fmla="*/ 1206584 h 3944039"/>
              <a:gd name="connsiteX9898" fmla="*/ 3300333 w 7127914"/>
              <a:gd name="connsiteY9898" fmla="*/ 1197157 h 3944039"/>
              <a:gd name="connsiteX9899" fmla="*/ 3290950 w 7127914"/>
              <a:gd name="connsiteY9899" fmla="*/ 1187730 h 3944039"/>
              <a:gd name="connsiteX9900" fmla="*/ 3322226 w 7127914"/>
              <a:gd name="connsiteY9900" fmla="*/ 1187730 h 3944039"/>
              <a:gd name="connsiteX9901" fmla="*/ 3312843 w 7127914"/>
              <a:gd name="connsiteY9901" fmla="*/ 1197157 h 3944039"/>
              <a:gd name="connsiteX9902" fmla="*/ 3322226 w 7127914"/>
              <a:gd name="connsiteY9902" fmla="*/ 1206584 h 3944039"/>
              <a:gd name="connsiteX9903" fmla="*/ 3331609 w 7127914"/>
              <a:gd name="connsiteY9903" fmla="*/ 1197157 h 3944039"/>
              <a:gd name="connsiteX9904" fmla="*/ 3322226 w 7127914"/>
              <a:gd name="connsiteY9904" fmla="*/ 1187730 h 3944039"/>
              <a:gd name="connsiteX9905" fmla="*/ 3353502 w 7127914"/>
              <a:gd name="connsiteY9905" fmla="*/ 1187730 h 3944039"/>
              <a:gd name="connsiteX9906" fmla="*/ 3344119 w 7127914"/>
              <a:gd name="connsiteY9906" fmla="*/ 1197157 h 3944039"/>
              <a:gd name="connsiteX9907" fmla="*/ 3353502 w 7127914"/>
              <a:gd name="connsiteY9907" fmla="*/ 1206584 h 3944039"/>
              <a:gd name="connsiteX9908" fmla="*/ 3362885 w 7127914"/>
              <a:gd name="connsiteY9908" fmla="*/ 1197157 h 3944039"/>
              <a:gd name="connsiteX9909" fmla="*/ 3353502 w 7127914"/>
              <a:gd name="connsiteY9909" fmla="*/ 1187730 h 3944039"/>
              <a:gd name="connsiteX9910" fmla="*/ 3384778 w 7127914"/>
              <a:gd name="connsiteY9910" fmla="*/ 1187730 h 3944039"/>
              <a:gd name="connsiteX9911" fmla="*/ 3375395 w 7127914"/>
              <a:gd name="connsiteY9911" fmla="*/ 1197157 h 3944039"/>
              <a:gd name="connsiteX9912" fmla="*/ 3384778 w 7127914"/>
              <a:gd name="connsiteY9912" fmla="*/ 1206584 h 3944039"/>
              <a:gd name="connsiteX9913" fmla="*/ 3394161 w 7127914"/>
              <a:gd name="connsiteY9913" fmla="*/ 1197157 h 3944039"/>
              <a:gd name="connsiteX9914" fmla="*/ 3384778 w 7127914"/>
              <a:gd name="connsiteY9914" fmla="*/ 1187730 h 3944039"/>
              <a:gd name="connsiteX9915" fmla="*/ 3416054 w 7127914"/>
              <a:gd name="connsiteY9915" fmla="*/ 1187730 h 3944039"/>
              <a:gd name="connsiteX9916" fmla="*/ 3406671 w 7127914"/>
              <a:gd name="connsiteY9916" fmla="*/ 1197157 h 3944039"/>
              <a:gd name="connsiteX9917" fmla="*/ 3416054 w 7127914"/>
              <a:gd name="connsiteY9917" fmla="*/ 1206584 h 3944039"/>
              <a:gd name="connsiteX9918" fmla="*/ 3425437 w 7127914"/>
              <a:gd name="connsiteY9918" fmla="*/ 1197157 h 3944039"/>
              <a:gd name="connsiteX9919" fmla="*/ 3416054 w 7127914"/>
              <a:gd name="connsiteY9919" fmla="*/ 1187730 h 3944039"/>
              <a:gd name="connsiteX9920" fmla="*/ 3447331 w 7127914"/>
              <a:gd name="connsiteY9920" fmla="*/ 1187730 h 3944039"/>
              <a:gd name="connsiteX9921" fmla="*/ 3437948 w 7127914"/>
              <a:gd name="connsiteY9921" fmla="*/ 1197157 h 3944039"/>
              <a:gd name="connsiteX9922" fmla="*/ 3447331 w 7127914"/>
              <a:gd name="connsiteY9922" fmla="*/ 1206584 h 3944039"/>
              <a:gd name="connsiteX9923" fmla="*/ 3456714 w 7127914"/>
              <a:gd name="connsiteY9923" fmla="*/ 1197157 h 3944039"/>
              <a:gd name="connsiteX9924" fmla="*/ 3447331 w 7127914"/>
              <a:gd name="connsiteY9924" fmla="*/ 1187730 h 3944039"/>
              <a:gd name="connsiteX9925" fmla="*/ 3478607 w 7127914"/>
              <a:gd name="connsiteY9925" fmla="*/ 1187730 h 3944039"/>
              <a:gd name="connsiteX9926" fmla="*/ 3469224 w 7127914"/>
              <a:gd name="connsiteY9926" fmla="*/ 1197157 h 3944039"/>
              <a:gd name="connsiteX9927" fmla="*/ 3478607 w 7127914"/>
              <a:gd name="connsiteY9927" fmla="*/ 1206584 h 3944039"/>
              <a:gd name="connsiteX9928" fmla="*/ 3487990 w 7127914"/>
              <a:gd name="connsiteY9928" fmla="*/ 1197157 h 3944039"/>
              <a:gd name="connsiteX9929" fmla="*/ 3478607 w 7127914"/>
              <a:gd name="connsiteY9929" fmla="*/ 1187730 h 3944039"/>
              <a:gd name="connsiteX9930" fmla="*/ 3509883 w 7127914"/>
              <a:gd name="connsiteY9930" fmla="*/ 1187730 h 3944039"/>
              <a:gd name="connsiteX9931" fmla="*/ 3500500 w 7127914"/>
              <a:gd name="connsiteY9931" fmla="*/ 1197157 h 3944039"/>
              <a:gd name="connsiteX9932" fmla="*/ 3509883 w 7127914"/>
              <a:gd name="connsiteY9932" fmla="*/ 1206584 h 3944039"/>
              <a:gd name="connsiteX9933" fmla="*/ 3519266 w 7127914"/>
              <a:gd name="connsiteY9933" fmla="*/ 1197157 h 3944039"/>
              <a:gd name="connsiteX9934" fmla="*/ 3509883 w 7127914"/>
              <a:gd name="connsiteY9934" fmla="*/ 1187730 h 3944039"/>
              <a:gd name="connsiteX9935" fmla="*/ 3541159 w 7127914"/>
              <a:gd name="connsiteY9935" fmla="*/ 1187730 h 3944039"/>
              <a:gd name="connsiteX9936" fmla="*/ 3531776 w 7127914"/>
              <a:gd name="connsiteY9936" fmla="*/ 1197157 h 3944039"/>
              <a:gd name="connsiteX9937" fmla="*/ 3541159 w 7127914"/>
              <a:gd name="connsiteY9937" fmla="*/ 1206584 h 3944039"/>
              <a:gd name="connsiteX9938" fmla="*/ 3550542 w 7127914"/>
              <a:gd name="connsiteY9938" fmla="*/ 1197157 h 3944039"/>
              <a:gd name="connsiteX9939" fmla="*/ 3541159 w 7127914"/>
              <a:gd name="connsiteY9939" fmla="*/ 1187730 h 3944039"/>
              <a:gd name="connsiteX9940" fmla="*/ 3572435 w 7127914"/>
              <a:gd name="connsiteY9940" fmla="*/ 1187730 h 3944039"/>
              <a:gd name="connsiteX9941" fmla="*/ 3563052 w 7127914"/>
              <a:gd name="connsiteY9941" fmla="*/ 1197157 h 3944039"/>
              <a:gd name="connsiteX9942" fmla="*/ 3572435 w 7127914"/>
              <a:gd name="connsiteY9942" fmla="*/ 1206584 h 3944039"/>
              <a:gd name="connsiteX9943" fmla="*/ 3581818 w 7127914"/>
              <a:gd name="connsiteY9943" fmla="*/ 1197157 h 3944039"/>
              <a:gd name="connsiteX9944" fmla="*/ 3572435 w 7127914"/>
              <a:gd name="connsiteY9944" fmla="*/ 1187730 h 3944039"/>
              <a:gd name="connsiteX9945" fmla="*/ 3603711 w 7127914"/>
              <a:gd name="connsiteY9945" fmla="*/ 1187730 h 3944039"/>
              <a:gd name="connsiteX9946" fmla="*/ 3594328 w 7127914"/>
              <a:gd name="connsiteY9946" fmla="*/ 1197157 h 3944039"/>
              <a:gd name="connsiteX9947" fmla="*/ 3603711 w 7127914"/>
              <a:gd name="connsiteY9947" fmla="*/ 1206584 h 3944039"/>
              <a:gd name="connsiteX9948" fmla="*/ 3613094 w 7127914"/>
              <a:gd name="connsiteY9948" fmla="*/ 1197157 h 3944039"/>
              <a:gd name="connsiteX9949" fmla="*/ 3603711 w 7127914"/>
              <a:gd name="connsiteY9949" fmla="*/ 1187730 h 3944039"/>
              <a:gd name="connsiteX9950" fmla="*/ 3634987 w 7127914"/>
              <a:gd name="connsiteY9950" fmla="*/ 1187730 h 3944039"/>
              <a:gd name="connsiteX9951" fmla="*/ 3625604 w 7127914"/>
              <a:gd name="connsiteY9951" fmla="*/ 1197157 h 3944039"/>
              <a:gd name="connsiteX9952" fmla="*/ 3634987 w 7127914"/>
              <a:gd name="connsiteY9952" fmla="*/ 1206584 h 3944039"/>
              <a:gd name="connsiteX9953" fmla="*/ 3644370 w 7127914"/>
              <a:gd name="connsiteY9953" fmla="*/ 1197157 h 3944039"/>
              <a:gd name="connsiteX9954" fmla="*/ 3634987 w 7127914"/>
              <a:gd name="connsiteY9954" fmla="*/ 1187730 h 3944039"/>
              <a:gd name="connsiteX9955" fmla="*/ 3666263 w 7127914"/>
              <a:gd name="connsiteY9955" fmla="*/ 1187730 h 3944039"/>
              <a:gd name="connsiteX9956" fmla="*/ 3656880 w 7127914"/>
              <a:gd name="connsiteY9956" fmla="*/ 1197157 h 3944039"/>
              <a:gd name="connsiteX9957" fmla="*/ 3666263 w 7127914"/>
              <a:gd name="connsiteY9957" fmla="*/ 1206584 h 3944039"/>
              <a:gd name="connsiteX9958" fmla="*/ 3675646 w 7127914"/>
              <a:gd name="connsiteY9958" fmla="*/ 1197157 h 3944039"/>
              <a:gd name="connsiteX9959" fmla="*/ 3666263 w 7127914"/>
              <a:gd name="connsiteY9959" fmla="*/ 1187730 h 3944039"/>
              <a:gd name="connsiteX9960" fmla="*/ 3697540 w 7127914"/>
              <a:gd name="connsiteY9960" fmla="*/ 1187730 h 3944039"/>
              <a:gd name="connsiteX9961" fmla="*/ 3688157 w 7127914"/>
              <a:gd name="connsiteY9961" fmla="*/ 1197157 h 3944039"/>
              <a:gd name="connsiteX9962" fmla="*/ 3697540 w 7127914"/>
              <a:gd name="connsiteY9962" fmla="*/ 1206584 h 3944039"/>
              <a:gd name="connsiteX9963" fmla="*/ 3706923 w 7127914"/>
              <a:gd name="connsiteY9963" fmla="*/ 1197157 h 3944039"/>
              <a:gd name="connsiteX9964" fmla="*/ 3697540 w 7127914"/>
              <a:gd name="connsiteY9964" fmla="*/ 1187730 h 3944039"/>
              <a:gd name="connsiteX9965" fmla="*/ 3728816 w 7127914"/>
              <a:gd name="connsiteY9965" fmla="*/ 1187730 h 3944039"/>
              <a:gd name="connsiteX9966" fmla="*/ 3719433 w 7127914"/>
              <a:gd name="connsiteY9966" fmla="*/ 1197157 h 3944039"/>
              <a:gd name="connsiteX9967" fmla="*/ 3728816 w 7127914"/>
              <a:gd name="connsiteY9967" fmla="*/ 1206584 h 3944039"/>
              <a:gd name="connsiteX9968" fmla="*/ 3738199 w 7127914"/>
              <a:gd name="connsiteY9968" fmla="*/ 1197157 h 3944039"/>
              <a:gd name="connsiteX9969" fmla="*/ 3728816 w 7127914"/>
              <a:gd name="connsiteY9969" fmla="*/ 1187730 h 3944039"/>
              <a:gd name="connsiteX9970" fmla="*/ 3760092 w 7127914"/>
              <a:gd name="connsiteY9970" fmla="*/ 1187730 h 3944039"/>
              <a:gd name="connsiteX9971" fmla="*/ 3750709 w 7127914"/>
              <a:gd name="connsiteY9971" fmla="*/ 1197157 h 3944039"/>
              <a:gd name="connsiteX9972" fmla="*/ 3760092 w 7127914"/>
              <a:gd name="connsiteY9972" fmla="*/ 1206584 h 3944039"/>
              <a:gd name="connsiteX9973" fmla="*/ 3769475 w 7127914"/>
              <a:gd name="connsiteY9973" fmla="*/ 1197157 h 3944039"/>
              <a:gd name="connsiteX9974" fmla="*/ 3760092 w 7127914"/>
              <a:gd name="connsiteY9974" fmla="*/ 1187730 h 3944039"/>
              <a:gd name="connsiteX9975" fmla="*/ 3791368 w 7127914"/>
              <a:gd name="connsiteY9975" fmla="*/ 1187730 h 3944039"/>
              <a:gd name="connsiteX9976" fmla="*/ 3781985 w 7127914"/>
              <a:gd name="connsiteY9976" fmla="*/ 1197157 h 3944039"/>
              <a:gd name="connsiteX9977" fmla="*/ 3791368 w 7127914"/>
              <a:gd name="connsiteY9977" fmla="*/ 1206584 h 3944039"/>
              <a:gd name="connsiteX9978" fmla="*/ 3800751 w 7127914"/>
              <a:gd name="connsiteY9978" fmla="*/ 1197157 h 3944039"/>
              <a:gd name="connsiteX9979" fmla="*/ 3791368 w 7127914"/>
              <a:gd name="connsiteY9979" fmla="*/ 1187730 h 3944039"/>
              <a:gd name="connsiteX9980" fmla="*/ 3822644 w 7127914"/>
              <a:gd name="connsiteY9980" fmla="*/ 1187730 h 3944039"/>
              <a:gd name="connsiteX9981" fmla="*/ 3813261 w 7127914"/>
              <a:gd name="connsiteY9981" fmla="*/ 1197157 h 3944039"/>
              <a:gd name="connsiteX9982" fmla="*/ 3822644 w 7127914"/>
              <a:gd name="connsiteY9982" fmla="*/ 1206584 h 3944039"/>
              <a:gd name="connsiteX9983" fmla="*/ 3832027 w 7127914"/>
              <a:gd name="connsiteY9983" fmla="*/ 1197157 h 3944039"/>
              <a:gd name="connsiteX9984" fmla="*/ 3822644 w 7127914"/>
              <a:gd name="connsiteY9984" fmla="*/ 1187730 h 3944039"/>
              <a:gd name="connsiteX9985" fmla="*/ 3853920 w 7127914"/>
              <a:gd name="connsiteY9985" fmla="*/ 1187730 h 3944039"/>
              <a:gd name="connsiteX9986" fmla="*/ 3844537 w 7127914"/>
              <a:gd name="connsiteY9986" fmla="*/ 1197157 h 3944039"/>
              <a:gd name="connsiteX9987" fmla="*/ 3853920 w 7127914"/>
              <a:gd name="connsiteY9987" fmla="*/ 1206584 h 3944039"/>
              <a:gd name="connsiteX9988" fmla="*/ 3863303 w 7127914"/>
              <a:gd name="connsiteY9988" fmla="*/ 1197157 h 3944039"/>
              <a:gd name="connsiteX9989" fmla="*/ 3853920 w 7127914"/>
              <a:gd name="connsiteY9989" fmla="*/ 1187730 h 3944039"/>
              <a:gd name="connsiteX9990" fmla="*/ 3885196 w 7127914"/>
              <a:gd name="connsiteY9990" fmla="*/ 1187730 h 3944039"/>
              <a:gd name="connsiteX9991" fmla="*/ 3875813 w 7127914"/>
              <a:gd name="connsiteY9991" fmla="*/ 1197157 h 3944039"/>
              <a:gd name="connsiteX9992" fmla="*/ 3885196 w 7127914"/>
              <a:gd name="connsiteY9992" fmla="*/ 1206584 h 3944039"/>
              <a:gd name="connsiteX9993" fmla="*/ 3894579 w 7127914"/>
              <a:gd name="connsiteY9993" fmla="*/ 1197157 h 3944039"/>
              <a:gd name="connsiteX9994" fmla="*/ 3885196 w 7127914"/>
              <a:gd name="connsiteY9994" fmla="*/ 1187730 h 3944039"/>
              <a:gd name="connsiteX9995" fmla="*/ 3916472 w 7127914"/>
              <a:gd name="connsiteY9995" fmla="*/ 1187730 h 3944039"/>
              <a:gd name="connsiteX9996" fmla="*/ 3907089 w 7127914"/>
              <a:gd name="connsiteY9996" fmla="*/ 1197157 h 3944039"/>
              <a:gd name="connsiteX9997" fmla="*/ 3916472 w 7127914"/>
              <a:gd name="connsiteY9997" fmla="*/ 1206584 h 3944039"/>
              <a:gd name="connsiteX9998" fmla="*/ 3925855 w 7127914"/>
              <a:gd name="connsiteY9998" fmla="*/ 1197157 h 3944039"/>
              <a:gd name="connsiteX9999" fmla="*/ 3916472 w 7127914"/>
              <a:gd name="connsiteY9999" fmla="*/ 1187730 h 3944039"/>
              <a:gd name="connsiteX10000" fmla="*/ 3947749 w 7127914"/>
              <a:gd name="connsiteY10000" fmla="*/ 1187730 h 3944039"/>
              <a:gd name="connsiteX10001" fmla="*/ 3938366 w 7127914"/>
              <a:gd name="connsiteY10001" fmla="*/ 1197157 h 3944039"/>
              <a:gd name="connsiteX10002" fmla="*/ 3947749 w 7127914"/>
              <a:gd name="connsiteY10002" fmla="*/ 1206584 h 3944039"/>
              <a:gd name="connsiteX10003" fmla="*/ 3957132 w 7127914"/>
              <a:gd name="connsiteY10003" fmla="*/ 1197157 h 3944039"/>
              <a:gd name="connsiteX10004" fmla="*/ 3947749 w 7127914"/>
              <a:gd name="connsiteY10004" fmla="*/ 1187730 h 3944039"/>
              <a:gd name="connsiteX10005" fmla="*/ 3979025 w 7127914"/>
              <a:gd name="connsiteY10005" fmla="*/ 1187730 h 3944039"/>
              <a:gd name="connsiteX10006" fmla="*/ 3969642 w 7127914"/>
              <a:gd name="connsiteY10006" fmla="*/ 1197157 h 3944039"/>
              <a:gd name="connsiteX10007" fmla="*/ 3979025 w 7127914"/>
              <a:gd name="connsiteY10007" fmla="*/ 1206584 h 3944039"/>
              <a:gd name="connsiteX10008" fmla="*/ 3988408 w 7127914"/>
              <a:gd name="connsiteY10008" fmla="*/ 1197157 h 3944039"/>
              <a:gd name="connsiteX10009" fmla="*/ 3979025 w 7127914"/>
              <a:gd name="connsiteY10009" fmla="*/ 1187730 h 3944039"/>
              <a:gd name="connsiteX10010" fmla="*/ 4010301 w 7127914"/>
              <a:gd name="connsiteY10010" fmla="*/ 1187730 h 3944039"/>
              <a:gd name="connsiteX10011" fmla="*/ 4000918 w 7127914"/>
              <a:gd name="connsiteY10011" fmla="*/ 1197157 h 3944039"/>
              <a:gd name="connsiteX10012" fmla="*/ 4010301 w 7127914"/>
              <a:gd name="connsiteY10012" fmla="*/ 1206584 h 3944039"/>
              <a:gd name="connsiteX10013" fmla="*/ 4019684 w 7127914"/>
              <a:gd name="connsiteY10013" fmla="*/ 1197157 h 3944039"/>
              <a:gd name="connsiteX10014" fmla="*/ 4010301 w 7127914"/>
              <a:gd name="connsiteY10014" fmla="*/ 1187730 h 3944039"/>
              <a:gd name="connsiteX10015" fmla="*/ 4041577 w 7127914"/>
              <a:gd name="connsiteY10015" fmla="*/ 1187730 h 3944039"/>
              <a:gd name="connsiteX10016" fmla="*/ 4032194 w 7127914"/>
              <a:gd name="connsiteY10016" fmla="*/ 1197157 h 3944039"/>
              <a:gd name="connsiteX10017" fmla="*/ 4041577 w 7127914"/>
              <a:gd name="connsiteY10017" fmla="*/ 1206584 h 3944039"/>
              <a:gd name="connsiteX10018" fmla="*/ 4050960 w 7127914"/>
              <a:gd name="connsiteY10018" fmla="*/ 1197157 h 3944039"/>
              <a:gd name="connsiteX10019" fmla="*/ 4041577 w 7127914"/>
              <a:gd name="connsiteY10019" fmla="*/ 1187730 h 3944039"/>
              <a:gd name="connsiteX10020" fmla="*/ 4072853 w 7127914"/>
              <a:gd name="connsiteY10020" fmla="*/ 1187730 h 3944039"/>
              <a:gd name="connsiteX10021" fmla="*/ 4063470 w 7127914"/>
              <a:gd name="connsiteY10021" fmla="*/ 1197157 h 3944039"/>
              <a:gd name="connsiteX10022" fmla="*/ 4072853 w 7127914"/>
              <a:gd name="connsiteY10022" fmla="*/ 1206584 h 3944039"/>
              <a:gd name="connsiteX10023" fmla="*/ 4082236 w 7127914"/>
              <a:gd name="connsiteY10023" fmla="*/ 1197157 h 3944039"/>
              <a:gd name="connsiteX10024" fmla="*/ 4072853 w 7127914"/>
              <a:gd name="connsiteY10024" fmla="*/ 1187730 h 3944039"/>
              <a:gd name="connsiteX10025" fmla="*/ 4104129 w 7127914"/>
              <a:gd name="connsiteY10025" fmla="*/ 1187730 h 3944039"/>
              <a:gd name="connsiteX10026" fmla="*/ 4094746 w 7127914"/>
              <a:gd name="connsiteY10026" fmla="*/ 1197157 h 3944039"/>
              <a:gd name="connsiteX10027" fmla="*/ 4104129 w 7127914"/>
              <a:gd name="connsiteY10027" fmla="*/ 1206584 h 3944039"/>
              <a:gd name="connsiteX10028" fmla="*/ 4113512 w 7127914"/>
              <a:gd name="connsiteY10028" fmla="*/ 1197157 h 3944039"/>
              <a:gd name="connsiteX10029" fmla="*/ 4104129 w 7127914"/>
              <a:gd name="connsiteY10029" fmla="*/ 1187730 h 3944039"/>
              <a:gd name="connsiteX10030" fmla="*/ 4135405 w 7127914"/>
              <a:gd name="connsiteY10030" fmla="*/ 1187730 h 3944039"/>
              <a:gd name="connsiteX10031" fmla="*/ 4126022 w 7127914"/>
              <a:gd name="connsiteY10031" fmla="*/ 1197157 h 3944039"/>
              <a:gd name="connsiteX10032" fmla="*/ 4135405 w 7127914"/>
              <a:gd name="connsiteY10032" fmla="*/ 1206584 h 3944039"/>
              <a:gd name="connsiteX10033" fmla="*/ 4144788 w 7127914"/>
              <a:gd name="connsiteY10033" fmla="*/ 1197157 h 3944039"/>
              <a:gd name="connsiteX10034" fmla="*/ 4135405 w 7127914"/>
              <a:gd name="connsiteY10034" fmla="*/ 1187730 h 3944039"/>
              <a:gd name="connsiteX10035" fmla="*/ 4166681 w 7127914"/>
              <a:gd name="connsiteY10035" fmla="*/ 1187730 h 3944039"/>
              <a:gd name="connsiteX10036" fmla="*/ 4157298 w 7127914"/>
              <a:gd name="connsiteY10036" fmla="*/ 1197157 h 3944039"/>
              <a:gd name="connsiteX10037" fmla="*/ 4166681 w 7127914"/>
              <a:gd name="connsiteY10037" fmla="*/ 1206584 h 3944039"/>
              <a:gd name="connsiteX10038" fmla="*/ 4176064 w 7127914"/>
              <a:gd name="connsiteY10038" fmla="*/ 1197157 h 3944039"/>
              <a:gd name="connsiteX10039" fmla="*/ 4166681 w 7127914"/>
              <a:gd name="connsiteY10039" fmla="*/ 1187730 h 3944039"/>
              <a:gd name="connsiteX10040" fmla="*/ 4197957 w 7127914"/>
              <a:gd name="connsiteY10040" fmla="*/ 1187730 h 3944039"/>
              <a:gd name="connsiteX10041" fmla="*/ 4188574 w 7127914"/>
              <a:gd name="connsiteY10041" fmla="*/ 1197157 h 3944039"/>
              <a:gd name="connsiteX10042" fmla="*/ 4197957 w 7127914"/>
              <a:gd name="connsiteY10042" fmla="*/ 1206584 h 3944039"/>
              <a:gd name="connsiteX10043" fmla="*/ 4207340 w 7127914"/>
              <a:gd name="connsiteY10043" fmla="*/ 1197157 h 3944039"/>
              <a:gd name="connsiteX10044" fmla="*/ 4197957 w 7127914"/>
              <a:gd name="connsiteY10044" fmla="*/ 1187730 h 3944039"/>
              <a:gd name="connsiteX10045" fmla="*/ 4229234 w 7127914"/>
              <a:gd name="connsiteY10045" fmla="*/ 1187730 h 3944039"/>
              <a:gd name="connsiteX10046" fmla="*/ 4219851 w 7127914"/>
              <a:gd name="connsiteY10046" fmla="*/ 1197157 h 3944039"/>
              <a:gd name="connsiteX10047" fmla="*/ 4229234 w 7127914"/>
              <a:gd name="connsiteY10047" fmla="*/ 1206584 h 3944039"/>
              <a:gd name="connsiteX10048" fmla="*/ 4238617 w 7127914"/>
              <a:gd name="connsiteY10048" fmla="*/ 1197157 h 3944039"/>
              <a:gd name="connsiteX10049" fmla="*/ 4229234 w 7127914"/>
              <a:gd name="connsiteY10049" fmla="*/ 1187730 h 3944039"/>
              <a:gd name="connsiteX10050" fmla="*/ 4260510 w 7127914"/>
              <a:gd name="connsiteY10050" fmla="*/ 1187730 h 3944039"/>
              <a:gd name="connsiteX10051" fmla="*/ 4251127 w 7127914"/>
              <a:gd name="connsiteY10051" fmla="*/ 1197157 h 3944039"/>
              <a:gd name="connsiteX10052" fmla="*/ 4260510 w 7127914"/>
              <a:gd name="connsiteY10052" fmla="*/ 1206584 h 3944039"/>
              <a:gd name="connsiteX10053" fmla="*/ 4269893 w 7127914"/>
              <a:gd name="connsiteY10053" fmla="*/ 1197157 h 3944039"/>
              <a:gd name="connsiteX10054" fmla="*/ 4260510 w 7127914"/>
              <a:gd name="connsiteY10054" fmla="*/ 1187730 h 3944039"/>
              <a:gd name="connsiteX10055" fmla="*/ 4291786 w 7127914"/>
              <a:gd name="connsiteY10055" fmla="*/ 1187730 h 3944039"/>
              <a:gd name="connsiteX10056" fmla="*/ 4282403 w 7127914"/>
              <a:gd name="connsiteY10056" fmla="*/ 1197157 h 3944039"/>
              <a:gd name="connsiteX10057" fmla="*/ 4291786 w 7127914"/>
              <a:gd name="connsiteY10057" fmla="*/ 1206584 h 3944039"/>
              <a:gd name="connsiteX10058" fmla="*/ 4301169 w 7127914"/>
              <a:gd name="connsiteY10058" fmla="*/ 1197157 h 3944039"/>
              <a:gd name="connsiteX10059" fmla="*/ 4291786 w 7127914"/>
              <a:gd name="connsiteY10059" fmla="*/ 1187730 h 3944039"/>
              <a:gd name="connsiteX10060" fmla="*/ 4323062 w 7127914"/>
              <a:gd name="connsiteY10060" fmla="*/ 1187730 h 3944039"/>
              <a:gd name="connsiteX10061" fmla="*/ 4313679 w 7127914"/>
              <a:gd name="connsiteY10061" fmla="*/ 1197157 h 3944039"/>
              <a:gd name="connsiteX10062" fmla="*/ 4323062 w 7127914"/>
              <a:gd name="connsiteY10062" fmla="*/ 1206584 h 3944039"/>
              <a:gd name="connsiteX10063" fmla="*/ 4332445 w 7127914"/>
              <a:gd name="connsiteY10063" fmla="*/ 1197157 h 3944039"/>
              <a:gd name="connsiteX10064" fmla="*/ 4323062 w 7127914"/>
              <a:gd name="connsiteY10064" fmla="*/ 1187730 h 3944039"/>
              <a:gd name="connsiteX10065" fmla="*/ 4354338 w 7127914"/>
              <a:gd name="connsiteY10065" fmla="*/ 1187730 h 3944039"/>
              <a:gd name="connsiteX10066" fmla="*/ 4344955 w 7127914"/>
              <a:gd name="connsiteY10066" fmla="*/ 1197157 h 3944039"/>
              <a:gd name="connsiteX10067" fmla="*/ 4354338 w 7127914"/>
              <a:gd name="connsiteY10067" fmla="*/ 1206584 h 3944039"/>
              <a:gd name="connsiteX10068" fmla="*/ 4363721 w 7127914"/>
              <a:gd name="connsiteY10068" fmla="*/ 1197157 h 3944039"/>
              <a:gd name="connsiteX10069" fmla="*/ 4354338 w 7127914"/>
              <a:gd name="connsiteY10069" fmla="*/ 1187730 h 3944039"/>
              <a:gd name="connsiteX10070" fmla="*/ 4385614 w 7127914"/>
              <a:gd name="connsiteY10070" fmla="*/ 1187730 h 3944039"/>
              <a:gd name="connsiteX10071" fmla="*/ 4376231 w 7127914"/>
              <a:gd name="connsiteY10071" fmla="*/ 1197157 h 3944039"/>
              <a:gd name="connsiteX10072" fmla="*/ 4385614 w 7127914"/>
              <a:gd name="connsiteY10072" fmla="*/ 1206584 h 3944039"/>
              <a:gd name="connsiteX10073" fmla="*/ 4394997 w 7127914"/>
              <a:gd name="connsiteY10073" fmla="*/ 1197157 h 3944039"/>
              <a:gd name="connsiteX10074" fmla="*/ 4385614 w 7127914"/>
              <a:gd name="connsiteY10074" fmla="*/ 1187730 h 3944039"/>
              <a:gd name="connsiteX10075" fmla="*/ 4416890 w 7127914"/>
              <a:gd name="connsiteY10075" fmla="*/ 1187730 h 3944039"/>
              <a:gd name="connsiteX10076" fmla="*/ 4407507 w 7127914"/>
              <a:gd name="connsiteY10076" fmla="*/ 1197157 h 3944039"/>
              <a:gd name="connsiteX10077" fmla="*/ 4416890 w 7127914"/>
              <a:gd name="connsiteY10077" fmla="*/ 1206584 h 3944039"/>
              <a:gd name="connsiteX10078" fmla="*/ 4426273 w 7127914"/>
              <a:gd name="connsiteY10078" fmla="*/ 1197157 h 3944039"/>
              <a:gd name="connsiteX10079" fmla="*/ 4416890 w 7127914"/>
              <a:gd name="connsiteY10079" fmla="*/ 1187730 h 3944039"/>
              <a:gd name="connsiteX10080" fmla="*/ 4448166 w 7127914"/>
              <a:gd name="connsiteY10080" fmla="*/ 1187730 h 3944039"/>
              <a:gd name="connsiteX10081" fmla="*/ 4438783 w 7127914"/>
              <a:gd name="connsiteY10081" fmla="*/ 1197157 h 3944039"/>
              <a:gd name="connsiteX10082" fmla="*/ 4448166 w 7127914"/>
              <a:gd name="connsiteY10082" fmla="*/ 1206584 h 3944039"/>
              <a:gd name="connsiteX10083" fmla="*/ 4457549 w 7127914"/>
              <a:gd name="connsiteY10083" fmla="*/ 1197157 h 3944039"/>
              <a:gd name="connsiteX10084" fmla="*/ 4448166 w 7127914"/>
              <a:gd name="connsiteY10084" fmla="*/ 1187730 h 3944039"/>
              <a:gd name="connsiteX10085" fmla="*/ 4479443 w 7127914"/>
              <a:gd name="connsiteY10085" fmla="*/ 1187730 h 3944039"/>
              <a:gd name="connsiteX10086" fmla="*/ 4470060 w 7127914"/>
              <a:gd name="connsiteY10086" fmla="*/ 1197157 h 3944039"/>
              <a:gd name="connsiteX10087" fmla="*/ 4479443 w 7127914"/>
              <a:gd name="connsiteY10087" fmla="*/ 1206584 h 3944039"/>
              <a:gd name="connsiteX10088" fmla="*/ 4488826 w 7127914"/>
              <a:gd name="connsiteY10088" fmla="*/ 1197157 h 3944039"/>
              <a:gd name="connsiteX10089" fmla="*/ 4479443 w 7127914"/>
              <a:gd name="connsiteY10089" fmla="*/ 1187730 h 3944039"/>
              <a:gd name="connsiteX10090" fmla="*/ 4510719 w 7127914"/>
              <a:gd name="connsiteY10090" fmla="*/ 1187730 h 3944039"/>
              <a:gd name="connsiteX10091" fmla="*/ 4501336 w 7127914"/>
              <a:gd name="connsiteY10091" fmla="*/ 1197157 h 3944039"/>
              <a:gd name="connsiteX10092" fmla="*/ 4510719 w 7127914"/>
              <a:gd name="connsiteY10092" fmla="*/ 1206584 h 3944039"/>
              <a:gd name="connsiteX10093" fmla="*/ 4520102 w 7127914"/>
              <a:gd name="connsiteY10093" fmla="*/ 1197157 h 3944039"/>
              <a:gd name="connsiteX10094" fmla="*/ 4510719 w 7127914"/>
              <a:gd name="connsiteY10094" fmla="*/ 1187730 h 3944039"/>
              <a:gd name="connsiteX10095" fmla="*/ 4541995 w 7127914"/>
              <a:gd name="connsiteY10095" fmla="*/ 1187730 h 3944039"/>
              <a:gd name="connsiteX10096" fmla="*/ 4532612 w 7127914"/>
              <a:gd name="connsiteY10096" fmla="*/ 1197157 h 3944039"/>
              <a:gd name="connsiteX10097" fmla="*/ 4541995 w 7127914"/>
              <a:gd name="connsiteY10097" fmla="*/ 1206584 h 3944039"/>
              <a:gd name="connsiteX10098" fmla="*/ 4551378 w 7127914"/>
              <a:gd name="connsiteY10098" fmla="*/ 1197157 h 3944039"/>
              <a:gd name="connsiteX10099" fmla="*/ 4541995 w 7127914"/>
              <a:gd name="connsiteY10099" fmla="*/ 1187730 h 3944039"/>
              <a:gd name="connsiteX10100" fmla="*/ 4573271 w 7127914"/>
              <a:gd name="connsiteY10100" fmla="*/ 1187730 h 3944039"/>
              <a:gd name="connsiteX10101" fmla="*/ 4563888 w 7127914"/>
              <a:gd name="connsiteY10101" fmla="*/ 1197157 h 3944039"/>
              <a:gd name="connsiteX10102" fmla="*/ 4573271 w 7127914"/>
              <a:gd name="connsiteY10102" fmla="*/ 1206584 h 3944039"/>
              <a:gd name="connsiteX10103" fmla="*/ 4582654 w 7127914"/>
              <a:gd name="connsiteY10103" fmla="*/ 1197157 h 3944039"/>
              <a:gd name="connsiteX10104" fmla="*/ 4573271 w 7127914"/>
              <a:gd name="connsiteY10104" fmla="*/ 1187730 h 3944039"/>
              <a:gd name="connsiteX10105" fmla="*/ 4604547 w 7127914"/>
              <a:gd name="connsiteY10105" fmla="*/ 1187730 h 3944039"/>
              <a:gd name="connsiteX10106" fmla="*/ 4595164 w 7127914"/>
              <a:gd name="connsiteY10106" fmla="*/ 1197157 h 3944039"/>
              <a:gd name="connsiteX10107" fmla="*/ 4604547 w 7127914"/>
              <a:gd name="connsiteY10107" fmla="*/ 1206584 h 3944039"/>
              <a:gd name="connsiteX10108" fmla="*/ 4613930 w 7127914"/>
              <a:gd name="connsiteY10108" fmla="*/ 1197157 h 3944039"/>
              <a:gd name="connsiteX10109" fmla="*/ 4604547 w 7127914"/>
              <a:gd name="connsiteY10109" fmla="*/ 1187730 h 3944039"/>
              <a:gd name="connsiteX10110" fmla="*/ 4635823 w 7127914"/>
              <a:gd name="connsiteY10110" fmla="*/ 1187730 h 3944039"/>
              <a:gd name="connsiteX10111" fmla="*/ 4626440 w 7127914"/>
              <a:gd name="connsiteY10111" fmla="*/ 1197157 h 3944039"/>
              <a:gd name="connsiteX10112" fmla="*/ 4635823 w 7127914"/>
              <a:gd name="connsiteY10112" fmla="*/ 1206584 h 3944039"/>
              <a:gd name="connsiteX10113" fmla="*/ 4645206 w 7127914"/>
              <a:gd name="connsiteY10113" fmla="*/ 1197157 h 3944039"/>
              <a:gd name="connsiteX10114" fmla="*/ 4635823 w 7127914"/>
              <a:gd name="connsiteY10114" fmla="*/ 1187730 h 3944039"/>
              <a:gd name="connsiteX10115" fmla="*/ 4667099 w 7127914"/>
              <a:gd name="connsiteY10115" fmla="*/ 1187730 h 3944039"/>
              <a:gd name="connsiteX10116" fmla="*/ 4657716 w 7127914"/>
              <a:gd name="connsiteY10116" fmla="*/ 1197157 h 3944039"/>
              <a:gd name="connsiteX10117" fmla="*/ 4667099 w 7127914"/>
              <a:gd name="connsiteY10117" fmla="*/ 1206584 h 3944039"/>
              <a:gd name="connsiteX10118" fmla="*/ 4676482 w 7127914"/>
              <a:gd name="connsiteY10118" fmla="*/ 1197157 h 3944039"/>
              <a:gd name="connsiteX10119" fmla="*/ 4667099 w 7127914"/>
              <a:gd name="connsiteY10119" fmla="*/ 1187730 h 3944039"/>
              <a:gd name="connsiteX10120" fmla="*/ 4698375 w 7127914"/>
              <a:gd name="connsiteY10120" fmla="*/ 1187730 h 3944039"/>
              <a:gd name="connsiteX10121" fmla="*/ 4688992 w 7127914"/>
              <a:gd name="connsiteY10121" fmla="*/ 1197157 h 3944039"/>
              <a:gd name="connsiteX10122" fmla="*/ 4698375 w 7127914"/>
              <a:gd name="connsiteY10122" fmla="*/ 1206584 h 3944039"/>
              <a:gd name="connsiteX10123" fmla="*/ 4707758 w 7127914"/>
              <a:gd name="connsiteY10123" fmla="*/ 1197157 h 3944039"/>
              <a:gd name="connsiteX10124" fmla="*/ 4698375 w 7127914"/>
              <a:gd name="connsiteY10124" fmla="*/ 1187730 h 3944039"/>
              <a:gd name="connsiteX10125" fmla="*/ 4729652 w 7127914"/>
              <a:gd name="connsiteY10125" fmla="*/ 1187730 h 3944039"/>
              <a:gd name="connsiteX10126" fmla="*/ 4720269 w 7127914"/>
              <a:gd name="connsiteY10126" fmla="*/ 1197157 h 3944039"/>
              <a:gd name="connsiteX10127" fmla="*/ 4729652 w 7127914"/>
              <a:gd name="connsiteY10127" fmla="*/ 1206584 h 3944039"/>
              <a:gd name="connsiteX10128" fmla="*/ 4739035 w 7127914"/>
              <a:gd name="connsiteY10128" fmla="*/ 1197157 h 3944039"/>
              <a:gd name="connsiteX10129" fmla="*/ 4729652 w 7127914"/>
              <a:gd name="connsiteY10129" fmla="*/ 1187730 h 3944039"/>
              <a:gd name="connsiteX10130" fmla="*/ 4760928 w 7127914"/>
              <a:gd name="connsiteY10130" fmla="*/ 1187730 h 3944039"/>
              <a:gd name="connsiteX10131" fmla="*/ 4751545 w 7127914"/>
              <a:gd name="connsiteY10131" fmla="*/ 1197157 h 3944039"/>
              <a:gd name="connsiteX10132" fmla="*/ 4760928 w 7127914"/>
              <a:gd name="connsiteY10132" fmla="*/ 1206584 h 3944039"/>
              <a:gd name="connsiteX10133" fmla="*/ 4770311 w 7127914"/>
              <a:gd name="connsiteY10133" fmla="*/ 1197157 h 3944039"/>
              <a:gd name="connsiteX10134" fmla="*/ 4760928 w 7127914"/>
              <a:gd name="connsiteY10134" fmla="*/ 1187730 h 3944039"/>
              <a:gd name="connsiteX10135" fmla="*/ 4792204 w 7127914"/>
              <a:gd name="connsiteY10135" fmla="*/ 1187730 h 3944039"/>
              <a:gd name="connsiteX10136" fmla="*/ 4782821 w 7127914"/>
              <a:gd name="connsiteY10136" fmla="*/ 1197157 h 3944039"/>
              <a:gd name="connsiteX10137" fmla="*/ 4792204 w 7127914"/>
              <a:gd name="connsiteY10137" fmla="*/ 1206584 h 3944039"/>
              <a:gd name="connsiteX10138" fmla="*/ 4801587 w 7127914"/>
              <a:gd name="connsiteY10138" fmla="*/ 1197157 h 3944039"/>
              <a:gd name="connsiteX10139" fmla="*/ 4792204 w 7127914"/>
              <a:gd name="connsiteY10139" fmla="*/ 1187730 h 3944039"/>
              <a:gd name="connsiteX10140" fmla="*/ 4823480 w 7127914"/>
              <a:gd name="connsiteY10140" fmla="*/ 1187730 h 3944039"/>
              <a:gd name="connsiteX10141" fmla="*/ 4814097 w 7127914"/>
              <a:gd name="connsiteY10141" fmla="*/ 1197157 h 3944039"/>
              <a:gd name="connsiteX10142" fmla="*/ 4823480 w 7127914"/>
              <a:gd name="connsiteY10142" fmla="*/ 1206584 h 3944039"/>
              <a:gd name="connsiteX10143" fmla="*/ 4832863 w 7127914"/>
              <a:gd name="connsiteY10143" fmla="*/ 1197157 h 3944039"/>
              <a:gd name="connsiteX10144" fmla="*/ 4823480 w 7127914"/>
              <a:gd name="connsiteY10144" fmla="*/ 1187730 h 3944039"/>
              <a:gd name="connsiteX10145" fmla="*/ 4854756 w 7127914"/>
              <a:gd name="connsiteY10145" fmla="*/ 1187730 h 3944039"/>
              <a:gd name="connsiteX10146" fmla="*/ 4845373 w 7127914"/>
              <a:gd name="connsiteY10146" fmla="*/ 1197157 h 3944039"/>
              <a:gd name="connsiteX10147" fmla="*/ 4854756 w 7127914"/>
              <a:gd name="connsiteY10147" fmla="*/ 1206584 h 3944039"/>
              <a:gd name="connsiteX10148" fmla="*/ 4864139 w 7127914"/>
              <a:gd name="connsiteY10148" fmla="*/ 1197157 h 3944039"/>
              <a:gd name="connsiteX10149" fmla="*/ 4854756 w 7127914"/>
              <a:gd name="connsiteY10149" fmla="*/ 1187730 h 3944039"/>
              <a:gd name="connsiteX10150" fmla="*/ 4886032 w 7127914"/>
              <a:gd name="connsiteY10150" fmla="*/ 1187730 h 3944039"/>
              <a:gd name="connsiteX10151" fmla="*/ 4876649 w 7127914"/>
              <a:gd name="connsiteY10151" fmla="*/ 1197157 h 3944039"/>
              <a:gd name="connsiteX10152" fmla="*/ 4886032 w 7127914"/>
              <a:gd name="connsiteY10152" fmla="*/ 1206584 h 3944039"/>
              <a:gd name="connsiteX10153" fmla="*/ 4895415 w 7127914"/>
              <a:gd name="connsiteY10153" fmla="*/ 1197157 h 3944039"/>
              <a:gd name="connsiteX10154" fmla="*/ 4886032 w 7127914"/>
              <a:gd name="connsiteY10154" fmla="*/ 1187730 h 3944039"/>
              <a:gd name="connsiteX10155" fmla="*/ 4917308 w 7127914"/>
              <a:gd name="connsiteY10155" fmla="*/ 1187730 h 3944039"/>
              <a:gd name="connsiteX10156" fmla="*/ 4907925 w 7127914"/>
              <a:gd name="connsiteY10156" fmla="*/ 1197157 h 3944039"/>
              <a:gd name="connsiteX10157" fmla="*/ 4917308 w 7127914"/>
              <a:gd name="connsiteY10157" fmla="*/ 1206584 h 3944039"/>
              <a:gd name="connsiteX10158" fmla="*/ 4926691 w 7127914"/>
              <a:gd name="connsiteY10158" fmla="*/ 1197157 h 3944039"/>
              <a:gd name="connsiteX10159" fmla="*/ 4917308 w 7127914"/>
              <a:gd name="connsiteY10159" fmla="*/ 1187730 h 3944039"/>
              <a:gd name="connsiteX10160" fmla="*/ 4948584 w 7127914"/>
              <a:gd name="connsiteY10160" fmla="*/ 1187730 h 3944039"/>
              <a:gd name="connsiteX10161" fmla="*/ 4939201 w 7127914"/>
              <a:gd name="connsiteY10161" fmla="*/ 1197157 h 3944039"/>
              <a:gd name="connsiteX10162" fmla="*/ 4948584 w 7127914"/>
              <a:gd name="connsiteY10162" fmla="*/ 1206584 h 3944039"/>
              <a:gd name="connsiteX10163" fmla="*/ 4957967 w 7127914"/>
              <a:gd name="connsiteY10163" fmla="*/ 1197157 h 3944039"/>
              <a:gd name="connsiteX10164" fmla="*/ 4948584 w 7127914"/>
              <a:gd name="connsiteY10164" fmla="*/ 1187730 h 3944039"/>
              <a:gd name="connsiteX10165" fmla="*/ 4979860 w 7127914"/>
              <a:gd name="connsiteY10165" fmla="*/ 1187730 h 3944039"/>
              <a:gd name="connsiteX10166" fmla="*/ 4970477 w 7127914"/>
              <a:gd name="connsiteY10166" fmla="*/ 1197157 h 3944039"/>
              <a:gd name="connsiteX10167" fmla="*/ 4979860 w 7127914"/>
              <a:gd name="connsiteY10167" fmla="*/ 1206584 h 3944039"/>
              <a:gd name="connsiteX10168" fmla="*/ 4989243 w 7127914"/>
              <a:gd name="connsiteY10168" fmla="*/ 1197157 h 3944039"/>
              <a:gd name="connsiteX10169" fmla="*/ 4979860 w 7127914"/>
              <a:gd name="connsiteY10169" fmla="*/ 1187730 h 3944039"/>
              <a:gd name="connsiteX10170" fmla="*/ 5011137 w 7127914"/>
              <a:gd name="connsiteY10170" fmla="*/ 1187730 h 3944039"/>
              <a:gd name="connsiteX10171" fmla="*/ 5001754 w 7127914"/>
              <a:gd name="connsiteY10171" fmla="*/ 1197157 h 3944039"/>
              <a:gd name="connsiteX10172" fmla="*/ 5011137 w 7127914"/>
              <a:gd name="connsiteY10172" fmla="*/ 1206584 h 3944039"/>
              <a:gd name="connsiteX10173" fmla="*/ 5020520 w 7127914"/>
              <a:gd name="connsiteY10173" fmla="*/ 1197157 h 3944039"/>
              <a:gd name="connsiteX10174" fmla="*/ 5011137 w 7127914"/>
              <a:gd name="connsiteY10174" fmla="*/ 1187730 h 3944039"/>
              <a:gd name="connsiteX10175" fmla="*/ 5042413 w 7127914"/>
              <a:gd name="connsiteY10175" fmla="*/ 1187730 h 3944039"/>
              <a:gd name="connsiteX10176" fmla="*/ 5033030 w 7127914"/>
              <a:gd name="connsiteY10176" fmla="*/ 1197157 h 3944039"/>
              <a:gd name="connsiteX10177" fmla="*/ 5042413 w 7127914"/>
              <a:gd name="connsiteY10177" fmla="*/ 1206584 h 3944039"/>
              <a:gd name="connsiteX10178" fmla="*/ 5051796 w 7127914"/>
              <a:gd name="connsiteY10178" fmla="*/ 1197157 h 3944039"/>
              <a:gd name="connsiteX10179" fmla="*/ 5042413 w 7127914"/>
              <a:gd name="connsiteY10179" fmla="*/ 1187730 h 3944039"/>
              <a:gd name="connsiteX10180" fmla="*/ 5073689 w 7127914"/>
              <a:gd name="connsiteY10180" fmla="*/ 1187730 h 3944039"/>
              <a:gd name="connsiteX10181" fmla="*/ 5064306 w 7127914"/>
              <a:gd name="connsiteY10181" fmla="*/ 1197157 h 3944039"/>
              <a:gd name="connsiteX10182" fmla="*/ 5073689 w 7127914"/>
              <a:gd name="connsiteY10182" fmla="*/ 1206584 h 3944039"/>
              <a:gd name="connsiteX10183" fmla="*/ 5083072 w 7127914"/>
              <a:gd name="connsiteY10183" fmla="*/ 1197157 h 3944039"/>
              <a:gd name="connsiteX10184" fmla="*/ 5073689 w 7127914"/>
              <a:gd name="connsiteY10184" fmla="*/ 1187730 h 3944039"/>
              <a:gd name="connsiteX10185" fmla="*/ 5104965 w 7127914"/>
              <a:gd name="connsiteY10185" fmla="*/ 1187730 h 3944039"/>
              <a:gd name="connsiteX10186" fmla="*/ 5095582 w 7127914"/>
              <a:gd name="connsiteY10186" fmla="*/ 1197157 h 3944039"/>
              <a:gd name="connsiteX10187" fmla="*/ 5104965 w 7127914"/>
              <a:gd name="connsiteY10187" fmla="*/ 1206584 h 3944039"/>
              <a:gd name="connsiteX10188" fmla="*/ 5114348 w 7127914"/>
              <a:gd name="connsiteY10188" fmla="*/ 1197157 h 3944039"/>
              <a:gd name="connsiteX10189" fmla="*/ 5104965 w 7127914"/>
              <a:gd name="connsiteY10189" fmla="*/ 1187730 h 3944039"/>
              <a:gd name="connsiteX10190" fmla="*/ 5136241 w 7127914"/>
              <a:gd name="connsiteY10190" fmla="*/ 1187730 h 3944039"/>
              <a:gd name="connsiteX10191" fmla="*/ 5126858 w 7127914"/>
              <a:gd name="connsiteY10191" fmla="*/ 1197157 h 3944039"/>
              <a:gd name="connsiteX10192" fmla="*/ 5136241 w 7127914"/>
              <a:gd name="connsiteY10192" fmla="*/ 1206584 h 3944039"/>
              <a:gd name="connsiteX10193" fmla="*/ 5145624 w 7127914"/>
              <a:gd name="connsiteY10193" fmla="*/ 1197157 h 3944039"/>
              <a:gd name="connsiteX10194" fmla="*/ 5136241 w 7127914"/>
              <a:gd name="connsiteY10194" fmla="*/ 1187730 h 3944039"/>
              <a:gd name="connsiteX10195" fmla="*/ 5167517 w 7127914"/>
              <a:gd name="connsiteY10195" fmla="*/ 1187730 h 3944039"/>
              <a:gd name="connsiteX10196" fmla="*/ 5158134 w 7127914"/>
              <a:gd name="connsiteY10196" fmla="*/ 1197157 h 3944039"/>
              <a:gd name="connsiteX10197" fmla="*/ 5167517 w 7127914"/>
              <a:gd name="connsiteY10197" fmla="*/ 1206584 h 3944039"/>
              <a:gd name="connsiteX10198" fmla="*/ 5176900 w 7127914"/>
              <a:gd name="connsiteY10198" fmla="*/ 1197157 h 3944039"/>
              <a:gd name="connsiteX10199" fmla="*/ 5167517 w 7127914"/>
              <a:gd name="connsiteY10199" fmla="*/ 1187730 h 3944039"/>
              <a:gd name="connsiteX10200" fmla="*/ 5198793 w 7127914"/>
              <a:gd name="connsiteY10200" fmla="*/ 1187730 h 3944039"/>
              <a:gd name="connsiteX10201" fmla="*/ 5189410 w 7127914"/>
              <a:gd name="connsiteY10201" fmla="*/ 1197157 h 3944039"/>
              <a:gd name="connsiteX10202" fmla="*/ 5198793 w 7127914"/>
              <a:gd name="connsiteY10202" fmla="*/ 1206584 h 3944039"/>
              <a:gd name="connsiteX10203" fmla="*/ 5208176 w 7127914"/>
              <a:gd name="connsiteY10203" fmla="*/ 1197157 h 3944039"/>
              <a:gd name="connsiteX10204" fmla="*/ 5198793 w 7127914"/>
              <a:gd name="connsiteY10204" fmla="*/ 1187730 h 3944039"/>
              <a:gd name="connsiteX10205" fmla="*/ 5230069 w 7127914"/>
              <a:gd name="connsiteY10205" fmla="*/ 1187730 h 3944039"/>
              <a:gd name="connsiteX10206" fmla="*/ 5220686 w 7127914"/>
              <a:gd name="connsiteY10206" fmla="*/ 1197157 h 3944039"/>
              <a:gd name="connsiteX10207" fmla="*/ 5230069 w 7127914"/>
              <a:gd name="connsiteY10207" fmla="*/ 1206584 h 3944039"/>
              <a:gd name="connsiteX10208" fmla="*/ 5239452 w 7127914"/>
              <a:gd name="connsiteY10208" fmla="*/ 1197157 h 3944039"/>
              <a:gd name="connsiteX10209" fmla="*/ 5230069 w 7127914"/>
              <a:gd name="connsiteY10209" fmla="*/ 1187730 h 3944039"/>
              <a:gd name="connsiteX10210" fmla="*/ 5261346 w 7127914"/>
              <a:gd name="connsiteY10210" fmla="*/ 1187730 h 3944039"/>
              <a:gd name="connsiteX10211" fmla="*/ 5251963 w 7127914"/>
              <a:gd name="connsiteY10211" fmla="*/ 1197157 h 3944039"/>
              <a:gd name="connsiteX10212" fmla="*/ 5261346 w 7127914"/>
              <a:gd name="connsiteY10212" fmla="*/ 1206584 h 3944039"/>
              <a:gd name="connsiteX10213" fmla="*/ 5270729 w 7127914"/>
              <a:gd name="connsiteY10213" fmla="*/ 1197157 h 3944039"/>
              <a:gd name="connsiteX10214" fmla="*/ 5261346 w 7127914"/>
              <a:gd name="connsiteY10214" fmla="*/ 1187730 h 3944039"/>
              <a:gd name="connsiteX10215" fmla="*/ 5292622 w 7127914"/>
              <a:gd name="connsiteY10215" fmla="*/ 1187730 h 3944039"/>
              <a:gd name="connsiteX10216" fmla="*/ 5283239 w 7127914"/>
              <a:gd name="connsiteY10216" fmla="*/ 1197157 h 3944039"/>
              <a:gd name="connsiteX10217" fmla="*/ 5292622 w 7127914"/>
              <a:gd name="connsiteY10217" fmla="*/ 1206584 h 3944039"/>
              <a:gd name="connsiteX10218" fmla="*/ 5302005 w 7127914"/>
              <a:gd name="connsiteY10218" fmla="*/ 1197157 h 3944039"/>
              <a:gd name="connsiteX10219" fmla="*/ 5292622 w 7127914"/>
              <a:gd name="connsiteY10219" fmla="*/ 1187730 h 3944039"/>
              <a:gd name="connsiteX10220" fmla="*/ 5323898 w 7127914"/>
              <a:gd name="connsiteY10220" fmla="*/ 1187730 h 3944039"/>
              <a:gd name="connsiteX10221" fmla="*/ 5314515 w 7127914"/>
              <a:gd name="connsiteY10221" fmla="*/ 1197157 h 3944039"/>
              <a:gd name="connsiteX10222" fmla="*/ 5323898 w 7127914"/>
              <a:gd name="connsiteY10222" fmla="*/ 1206584 h 3944039"/>
              <a:gd name="connsiteX10223" fmla="*/ 5333281 w 7127914"/>
              <a:gd name="connsiteY10223" fmla="*/ 1197157 h 3944039"/>
              <a:gd name="connsiteX10224" fmla="*/ 5323898 w 7127914"/>
              <a:gd name="connsiteY10224" fmla="*/ 1187730 h 3944039"/>
              <a:gd name="connsiteX10225" fmla="*/ 5355174 w 7127914"/>
              <a:gd name="connsiteY10225" fmla="*/ 1187730 h 3944039"/>
              <a:gd name="connsiteX10226" fmla="*/ 5345791 w 7127914"/>
              <a:gd name="connsiteY10226" fmla="*/ 1197157 h 3944039"/>
              <a:gd name="connsiteX10227" fmla="*/ 5355174 w 7127914"/>
              <a:gd name="connsiteY10227" fmla="*/ 1206584 h 3944039"/>
              <a:gd name="connsiteX10228" fmla="*/ 5364557 w 7127914"/>
              <a:gd name="connsiteY10228" fmla="*/ 1197157 h 3944039"/>
              <a:gd name="connsiteX10229" fmla="*/ 5355174 w 7127914"/>
              <a:gd name="connsiteY10229" fmla="*/ 1187730 h 3944039"/>
              <a:gd name="connsiteX10230" fmla="*/ 5386450 w 7127914"/>
              <a:gd name="connsiteY10230" fmla="*/ 1187730 h 3944039"/>
              <a:gd name="connsiteX10231" fmla="*/ 5377067 w 7127914"/>
              <a:gd name="connsiteY10231" fmla="*/ 1197157 h 3944039"/>
              <a:gd name="connsiteX10232" fmla="*/ 5386450 w 7127914"/>
              <a:gd name="connsiteY10232" fmla="*/ 1206584 h 3944039"/>
              <a:gd name="connsiteX10233" fmla="*/ 5395833 w 7127914"/>
              <a:gd name="connsiteY10233" fmla="*/ 1197157 h 3944039"/>
              <a:gd name="connsiteX10234" fmla="*/ 5386450 w 7127914"/>
              <a:gd name="connsiteY10234" fmla="*/ 1187730 h 3944039"/>
              <a:gd name="connsiteX10235" fmla="*/ 5417726 w 7127914"/>
              <a:gd name="connsiteY10235" fmla="*/ 1187730 h 3944039"/>
              <a:gd name="connsiteX10236" fmla="*/ 5408343 w 7127914"/>
              <a:gd name="connsiteY10236" fmla="*/ 1197157 h 3944039"/>
              <a:gd name="connsiteX10237" fmla="*/ 5417726 w 7127914"/>
              <a:gd name="connsiteY10237" fmla="*/ 1206584 h 3944039"/>
              <a:gd name="connsiteX10238" fmla="*/ 5427109 w 7127914"/>
              <a:gd name="connsiteY10238" fmla="*/ 1197157 h 3944039"/>
              <a:gd name="connsiteX10239" fmla="*/ 5417726 w 7127914"/>
              <a:gd name="connsiteY10239" fmla="*/ 1187730 h 3944039"/>
              <a:gd name="connsiteX10240" fmla="*/ 5449002 w 7127914"/>
              <a:gd name="connsiteY10240" fmla="*/ 1187730 h 3944039"/>
              <a:gd name="connsiteX10241" fmla="*/ 5439619 w 7127914"/>
              <a:gd name="connsiteY10241" fmla="*/ 1197157 h 3944039"/>
              <a:gd name="connsiteX10242" fmla="*/ 5449002 w 7127914"/>
              <a:gd name="connsiteY10242" fmla="*/ 1206584 h 3944039"/>
              <a:gd name="connsiteX10243" fmla="*/ 5458385 w 7127914"/>
              <a:gd name="connsiteY10243" fmla="*/ 1197157 h 3944039"/>
              <a:gd name="connsiteX10244" fmla="*/ 5449002 w 7127914"/>
              <a:gd name="connsiteY10244" fmla="*/ 1187730 h 3944039"/>
              <a:gd name="connsiteX10245" fmla="*/ 5480278 w 7127914"/>
              <a:gd name="connsiteY10245" fmla="*/ 1187730 h 3944039"/>
              <a:gd name="connsiteX10246" fmla="*/ 5470895 w 7127914"/>
              <a:gd name="connsiteY10246" fmla="*/ 1197157 h 3944039"/>
              <a:gd name="connsiteX10247" fmla="*/ 5480278 w 7127914"/>
              <a:gd name="connsiteY10247" fmla="*/ 1206584 h 3944039"/>
              <a:gd name="connsiteX10248" fmla="*/ 5489661 w 7127914"/>
              <a:gd name="connsiteY10248" fmla="*/ 1197157 h 3944039"/>
              <a:gd name="connsiteX10249" fmla="*/ 5480278 w 7127914"/>
              <a:gd name="connsiteY10249" fmla="*/ 1187730 h 3944039"/>
              <a:gd name="connsiteX10250" fmla="*/ 5511554 w 7127914"/>
              <a:gd name="connsiteY10250" fmla="*/ 1187730 h 3944039"/>
              <a:gd name="connsiteX10251" fmla="*/ 5502171 w 7127914"/>
              <a:gd name="connsiteY10251" fmla="*/ 1197157 h 3944039"/>
              <a:gd name="connsiteX10252" fmla="*/ 5511554 w 7127914"/>
              <a:gd name="connsiteY10252" fmla="*/ 1206584 h 3944039"/>
              <a:gd name="connsiteX10253" fmla="*/ 5520937 w 7127914"/>
              <a:gd name="connsiteY10253" fmla="*/ 1197157 h 3944039"/>
              <a:gd name="connsiteX10254" fmla="*/ 5511554 w 7127914"/>
              <a:gd name="connsiteY10254" fmla="*/ 1187730 h 3944039"/>
              <a:gd name="connsiteX10255" fmla="*/ 5542831 w 7127914"/>
              <a:gd name="connsiteY10255" fmla="*/ 1187730 h 3944039"/>
              <a:gd name="connsiteX10256" fmla="*/ 5533448 w 7127914"/>
              <a:gd name="connsiteY10256" fmla="*/ 1197157 h 3944039"/>
              <a:gd name="connsiteX10257" fmla="*/ 5542831 w 7127914"/>
              <a:gd name="connsiteY10257" fmla="*/ 1206584 h 3944039"/>
              <a:gd name="connsiteX10258" fmla="*/ 5552214 w 7127914"/>
              <a:gd name="connsiteY10258" fmla="*/ 1197157 h 3944039"/>
              <a:gd name="connsiteX10259" fmla="*/ 5542831 w 7127914"/>
              <a:gd name="connsiteY10259" fmla="*/ 1187730 h 3944039"/>
              <a:gd name="connsiteX10260" fmla="*/ 5574107 w 7127914"/>
              <a:gd name="connsiteY10260" fmla="*/ 1187730 h 3944039"/>
              <a:gd name="connsiteX10261" fmla="*/ 5564724 w 7127914"/>
              <a:gd name="connsiteY10261" fmla="*/ 1197157 h 3944039"/>
              <a:gd name="connsiteX10262" fmla="*/ 5574107 w 7127914"/>
              <a:gd name="connsiteY10262" fmla="*/ 1206584 h 3944039"/>
              <a:gd name="connsiteX10263" fmla="*/ 5583490 w 7127914"/>
              <a:gd name="connsiteY10263" fmla="*/ 1197157 h 3944039"/>
              <a:gd name="connsiteX10264" fmla="*/ 5574107 w 7127914"/>
              <a:gd name="connsiteY10264" fmla="*/ 1187730 h 3944039"/>
              <a:gd name="connsiteX10265" fmla="*/ 5605383 w 7127914"/>
              <a:gd name="connsiteY10265" fmla="*/ 1187730 h 3944039"/>
              <a:gd name="connsiteX10266" fmla="*/ 5596000 w 7127914"/>
              <a:gd name="connsiteY10266" fmla="*/ 1197157 h 3944039"/>
              <a:gd name="connsiteX10267" fmla="*/ 5605383 w 7127914"/>
              <a:gd name="connsiteY10267" fmla="*/ 1206584 h 3944039"/>
              <a:gd name="connsiteX10268" fmla="*/ 5614766 w 7127914"/>
              <a:gd name="connsiteY10268" fmla="*/ 1197157 h 3944039"/>
              <a:gd name="connsiteX10269" fmla="*/ 5605383 w 7127914"/>
              <a:gd name="connsiteY10269" fmla="*/ 1187730 h 3944039"/>
              <a:gd name="connsiteX10270" fmla="*/ 5636659 w 7127914"/>
              <a:gd name="connsiteY10270" fmla="*/ 1187730 h 3944039"/>
              <a:gd name="connsiteX10271" fmla="*/ 5627276 w 7127914"/>
              <a:gd name="connsiteY10271" fmla="*/ 1197157 h 3944039"/>
              <a:gd name="connsiteX10272" fmla="*/ 5636659 w 7127914"/>
              <a:gd name="connsiteY10272" fmla="*/ 1206584 h 3944039"/>
              <a:gd name="connsiteX10273" fmla="*/ 5646042 w 7127914"/>
              <a:gd name="connsiteY10273" fmla="*/ 1197157 h 3944039"/>
              <a:gd name="connsiteX10274" fmla="*/ 5636659 w 7127914"/>
              <a:gd name="connsiteY10274" fmla="*/ 1187730 h 3944039"/>
              <a:gd name="connsiteX10275" fmla="*/ 5667935 w 7127914"/>
              <a:gd name="connsiteY10275" fmla="*/ 1187730 h 3944039"/>
              <a:gd name="connsiteX10276" fmla="*/ 5658552 w 7127914"/>
              <a:gd name="connsiteY10276" fmla="*/ 1197157 h 3944039"/>
              <a:gd name="connsiteX10277" fmla="*/ 5667935 w 7127914"/>
              <a:gd name="connsiteY10277" fmla="*/ 1206584 h 3944039"/>
              <a:gd name="connsiteX10278" fmla="*/ 5677318 w 7127914"/>
              <a:gd name="connsiteY10278" fmla="*/ 1197157 h 3944039"/>
              <a:gd name="connsiteX10279" fmla="*/ 5667935 w 7127914"/>
              <a:gd name="connsiteY10279" fmla="*/ 1187730 h 3944039"/>
              <a:gd name="connsiteX10280" fmla="*/ 5730487 w 7127914"/>
              <a:gd name="connsiteY10280" fmla="*/ 1187730 h 3944039"/>
              <a:gd name="connsiteX10281" fmla="*/ 5721104 w 7127914"/>
              <a:gd name="connsiteY10281" fmla="*/ 1197157 h 3944039"/>
              <a:gd name="connsiteX10282" fmla="*/ 5730487 w 7127914"/>
              <a:gd name="connsiteY10282" fmla="*/ 1206584 h 3944039"/>
              <a:gd name="connsiteX10283" fmla="*/ 5739870 w 7127914"/>
              <a:gd name="connsiteY10283" fmla="*/ 1197157 h 3944039"/>
              <a:gd name="connsiteX10284" fmla="*/ 5730487 w 7127914"/>
              <a:gd name="connsiteY10284" fmla="*/ 1187730 h 3944039"/>
              <a:gd name="connsiteX10285" fmla="*/ 851413 w 7127914"/>
              <a:gd name="connsiteY10285" fmla="*/ 1219152 h 3944039"/>
              <a:gd name="connsiteX10286" fmla="*/ 842030 w 7127914"/>
              <a:gd name="connsiteY10286" fmla="*/ 1228579 h 3944039"/>
              <a:gd name="connsiteX10287" fmla="*/ 851413 w 7127914"/>
              <a:gd name="connsiteY10287" fmla="*/ 1238006 h 3944039"/>
              <a:gd name="connsiteX10288" fmla="*/ 860796 w 7127914"/>
              <a:gd name="connsiteY10288" fmla="*/ 1228579 h 3944039"/>
              <a:gd name="connsiteX10289" fmla="*/ 851413 w 7127914"/>
              <a:gd name="connsiteY10289" fmla="*/ 1219152 h 3944039"/>
              <a:gd name="connsiteX10290" fmla="*/ 882689 w 7127914"/>
              <a:gd name="connsiteY10290" fmla="*/ 1219152 h 3944039"/>
              <a:gd name="connsiteX10291" fmla="*/ 873306 w 7127914"/>
              <a:gd name="connsiteY10291" fmla="*/ 1228579 h 3944039"/>
              <a:gd name="connsiteX10292" fmla="*/ 882689 w 7127914"/>
              <a:gd name="connsiteY10292" fmla="*/ 1238006 h 3944039"/>
              <a:gd name="connsiteX10293" fmla="*/ 892072 w 7127914"/>
              <a:gd name="connsiteY10293" fmla="*/ 1228579 h 3944039"/>
              <a:gd name="connsiteX10294" fmla="*/ 882689 w 7127914"/>
              <a:gd name="connsiteY10294" fmla="*/ 1219152 h 3944039"/>
              <a:gd name="connsiteX10295" fmla="*/ 913965 w 7127914"/>
              <a:gd name="connsiteY10295" fmla="*/ 1219152 h 3944039"/>
              <a:gd name="connsiteX10296" fmla="*/ 904582 w 7127914"/>
              <a:gd name="connsiteY10296" fmla="*/ 1228579 h 3944039"/>
              <a:gd name="connsiteX10297" fmla="*/ 913965 w 7127914"/>
              <a:gd name="connsiteY10297" fmla="*/ 1238006 h 3944039"/>
              <a:gd name="connsiteX10298" fmla="*/ 923348 w 7127914"/>
              <a:gd name="connsiteY10298" fmla="*/ 1228579 h 3944039"/>
              <a:gd name="connsiteX10299" fmla="*/ 913965 w 7127914"/>
              <a:gd name="connsiteY10299" fmla="*/ 1219152 h 3944039"/>
              <a:gd name="connsiteX10300" fmla="*/ 945241 w 7127914"/>
              <a:gd name="connsiteY10300" fmla="*/ 1219152 h 3944039"/>
              <a:gd name="connsiteX10301" fmla="*/ 935858 w 7127914"/>
              <a:gd name="connsiteY10301" fmla="*/ 1228579 h 3944039"/>
              <a:gd name="connsiteX10302" fmla="*/ 945241 w 7127914"/>
              <a:gd name="connsiteY10302" fmla="*/ 1238006 h 3944039"/>
              <a:gd name="connsiteX10303" fmla="*/ 954624 w 7127914"/>
              <a:gd name="connsiteY10303" fmla="*/ 1228579 h 3944039"/>
              <a:gd name="connsiteX10304" fmla="*/ 945241 w 7127914"/>
              <a:gd name="connsiteY10304" fmla="*/ 1219152 h 3944039"/>
              <a:gd name="connsiteX10305" fmla="*/ 976517 w 7127914"/>
              <a:gd name="connsiteY10305" fmla="*/ 1219152 h 3944039"/>
              <a:gd name="connsiteX10306" fmla="*/ 967134 w 7127914"/>
              <a:gd name="connsiteY10306" fmla="*/ 1228579 h 3944039"/>
              <a:gd name="connsiteX10307" fmla="*/ 976517 w 7127914"/>
              <a:gd name="connsiteY10307" fmla="*/ 1238006 h 3944039"/>
              <a:gd name="connsiteX10308" fmla="*/ 985900 w 7127914"/>
              <a:gd name="connsiteY10308" fmla="*/ 1228579 h 3944039"/>
              <a:gd name="connsiteX10309" fmla="*/ 976517 w 7127914"/>
              <a:gd name="connsiteY10309" fmla="*/ 1219152 h 3944039"/>
              <a:gd name="connsiteX10310" fmla="*/ 1007793 w 7127914"/>
              <a:gd name="connsiteY10310" fmla="*/ 1219152 h 3944039"/>
              <a:gd name="connsiteX10311" fmla="*/ 998410 w 7127914"/>
              <a:gd name="connsiteY10311" fmla="*/ 1228579 h 3944039"/>
              <a:gd name="connsiteX10312" fmla="*/ 1007793 w 7127914"/>
              <a:gd name="connsiteY10312" fmla="*/ 1238006 h 3944039"/>
              <a:gd name="connsiteX10313" fmla="*/ 1017176 w 7127914"/>
              <a:gd name="connsiteY10313" fmla="*/ 1228579 h 3944039"/>
              <a:gd name="connsiteX10314" fmla="*/ 1007793 w 7127914"/>
              <a:gd name="connsiteY10314" fmla="*/ 1219152 h 3944039"/>
              <a:gd name="connsiteX10315" fmla="*/ 1039069 w 7127914"/>
              <a:gd name="connsiteY10315" fmla="*/ 1219152 h 3944039"/>
              <a:gd name="connsiteX10316" fmla="*/ 1029686 w 7127914"/>
              <a:gd name="connsiteY10316" fmla="*/ 1228579 h 3944039"/>
              <a:gd name="connsiteX10317" fmla="*/ 1039069 w 7127914"/>
              <a:gd name="connsiteY10317" fmla="*/ 1238006 h 3944039"/>
              <a:gd name="connsiteX10318" fmla="*/ 1048452 w 7127914"/>
              <a:gd name="connsiteY10318" fmla="*/ 1228579 h 3944039"/>
              <a:gd name="connsiteX10319" fmla="*/ 1039069 w 7127914"/>
              <a:gd name="connsiteY10319" fmla="*/ 1219152 h 3944039"/>
              <a:gd name="connsiteX10320" fmla="*/ 1070346 w 7127914"/>
              <a:gd name="connsiteY10320" fmla="*/ 1219152 h 3944039"/>
              <a:gd name="connsiteX10321" fmla="*/ 1060963 w 7127914"/>
              <a:gd name="connsiteY10321" fmla="*/ 1228579 h 3944039"/>
              <a:gd name="connsiteX10322" fmla="*/ 1070346 w 7127914"/>
              <a:gd name="connsiteY10322" fmla="*/ 1238006 h 3944039"/>
              <a:gd name="connsiteX10323" fmla="*/ 1079729 w 7127914"/>
              <a:gd name="connsiteY10323" fmla="*/ 1228579 h 3944039"/>
              <a:gd name="connsiteX10324" fmla="*/ 1070346 w 7127914"/>
              <a:gd name="connsiteY10324" fmla="*/ 1219152 h 3944039"/>
              <a:gd name="connsiteX10325" fmla="*/ 1101622 w 7127914"/>
              <a:gd name="connsiteY10325" fmla="*/ 1219152 h 3944039"/>
              <a:gd name="connsiteX10326" fmla="*/ 1092239 w 7127914"/>
              <a:gd name="connsiteY10326" fmla="*/ 1228579 h 3944039"/>
              <a:gd name="connsiteX10327" fmla="*/ 1101622 w 7127914"/>
              <a:gd name="connsiteY10327" fmla="*/ 1238006 h 3944039"/>
              <a:gd name="connsiteX10328" fmla="*/ 1111005 w 7127914"/>
              <a:gd name="connsiteY10328" fmla="*/ 1228579 h 3944039"/>
              <a:gd name="connsiteX10329" fmla="*/ 1101622 w 7127914"/>
              <a:gd name="connsiteY10329" fmla="*/ 1219152 h 3944039"/>
              <a:gd name="connsiteX10330" fmla="*/ 1132898 w 7127914"/>
              <a:gd name="connsiteY10330" fmla="*/ 1219152 h 3944039"/>
              <a:gd name="connsiteX10331" fmla="*/ 1123515 w 7127914"/>
              <a:gd name="connsiteY10331" fmla="*/ 1228579 h 3944039"/>
              <a:gd name="connsiteX10332" fmla="*/ 1132898 w 7127914"/>
              <a:gd name="connsiteY10332" fmla="*/ 1238006 h 3944039"/>
              <a:gd name="connsiteX10333" fmla="*/ 1142281 w 7127914"/>
              <a:gd name="connsiteY10333" fmla="*/ 1228579 h 3944039"/>
              <a:gd name="connsiteX10334" fmla="*/ 1132898 w 7127914"/>
              <a:gd name="connsiteY10334" fmla="*/ 1219152 h 3944039"/>
              <a:gd name="connsiteX10335" fmla="*/ 1164174 w 7127914"/>
              <a:gd name="connsiteY10335" fmla="*/ 1219152 h 3944039"/>
              <a:gd name="connsiteX10336" fmla="*/ 1154791 w 7127914"/>
              <a:gd name="connsiteY10336" fmla="*/ 1228579 h 3944039"/>
              <a:gd name="connsiteX10337" fmla="*/ 1164174 w 7127914"/>
              <a:gd name="connsiteY10337" fmla="*/ 1238006 h 3944039"/>
              <a:gd name="connsiteX10338" fmla="*/ 1173557 w 7127914"/>
              <a:gd name="connsiteY10338" fmla="*/ 1228579 h 3944039"/>
              <a:gd name="connsiteX10339" fmla="*/ 1164174 w 7127914"/>
              <a:gd name="connsiteY10339" fmla="*/ 1219152 h 3944039"/>
              <a:gd name="connsiteX10340" fmla="*/ 1195450 w 7127914"/>
              <a:gd name="connsiteY10340" fmla="*/ 1219152 h 3944039"/>
              <a:gd name="connsiteX10341" fmla="*/ 1186067 w 7127914"/>
              <a:gd name="connsiteY10341" fmla="*/ 1228579 h 3944039"/>
              <a:gd name="connsiteX10342" fmla="*/ 1195450 w 7127914"/>
              <a:gd name="connsiteY10342" fmla="*/ 1238006 h 3944039"/>
              <a:gd name="connsiteX10343" fmla="*/ 1204833 w 7127914"/>
              <a:gd name="connsiteY10343" fmla="*/ 1228579 h 3944039"/>
              <a:gd name="connsiteX10344" fmla="*/ 1195450 w 7127914"/>
              <a:gd name="connsiteY10344" fmla="*/ 1219152 h 3944039"/>
              <a:gd name="connsiteX10345" fmla="*/ 1226726 w 7127914"/>
              <a:gd name="connsiteY10345" fmla="*/ 1219152 h 3944039"/>
              <a:gd name="connsiteX10346" fmla="*/ 1217343 w 7127914"/>
              <a:gd name="connsiteY10346" fmla="*/ 1228579 h 3944039"/>
              <a:gd name="connsiteX10347" fmla="*/ 1226726 w 7127914"/>
              <a:gd name="connsiteY10347" fmla="*/ 1238006 h 3944039"/>
              <a:gd name="connsiteX10348" fmla="*/ 1236109 w 7127914"/>
              <a:gd name="connsiteY10348" fmla="*/ 1228579 h 3944039"/>
              <a:gd name="connsiteX10349" fmla="*/ 1226726 w 7127914"/>
              <a:gd name="connsiteY10349" fmla="*/ 1219152 h 3944039"/>
              <a:gd name="connsiteX10350" fmla="*/ 1258002 w 7127914"/>
              <a:gd name="connsiteY10350" fmla="*/ 1219152 h 3944039"/>
              <a:gd name="connsiteX10351" fmla="*/ 1248619 w 7127914"/>
              <a:gd name="connsiteY10351" fmla="*/ 1228579 h 3944039"/>
              <a:gd name="connsiteX10352" fmla="*/ 1258002 w 7127914"/>
              <a:gd name="connsiteY10352" fmla="*/ 1238006 h 3944039"/>
              <a:gd name="connsiteX10353" fmla="*/ 1267385 w 7127914"/>
              <a:gd name="connsiteY10353" fmla="*/ 1228579 h 3944039"/>
              <a:gd name="connsiteX10354" fmla="*/ 1258002 w 7127914"/>
              <a:gd name="connsiteY10354" fmla="*/ 1219152 h 3944039"/>
              <a:gd name="connsiteX10355" fmla="*/ 1289278 w 7127914"/>
              <a:gd name="connsiteY10355" fmla="*/ 1219152 h 3944039"/>
              <a:gd name="connsiteX10356" fmla="*/ 1279895 w 7127914"/>
              <a:gd name="connsiteY10356" fmla="*/ 1228579 h 3944039"/>
              <a:gd name="connsiteX10357" fmla="*/ 1289278 w 7127914"/>
              <a:gd name="connsiteY10357" fmla="*/ 1238006 h 3944039"/>
              <a:gd name="connsiteX10358" fmla="*/ 1298661 w 7127914"/>
              <a:gd name="connsiteY10358" fmla="*/ 1228579 h 3944039"/>
              <a:gd name="connsiteX10359" fmla="*/ 1289278 w 7127914"/>
              <a:gd name="connsiteY10359" fmla="*/ 1219152 h 3944039"/>
              <a:gd name="connsiteX10360" fmla="*/ 1320554 w 7127914"/>
              <a:gd name="connsiteY10360" fmla="*/ 1219152 h 3944039"/>
              <a:gd name="connsiteX10361" fmla="*/ 1311171 w 7127914"/>
              <a:gd name="connsiteY10361" fmla="*/ 1228579 h 3944039"/>
              <a:gd name="connsiteX10362" fmla="*/ 1320554 w 7127914"/>
              <a:gd name="connsiteY10362" fmla="*/ 1238006 h 3944039"/>
              <a:gd name="connsiteX10363" fmla="*/ 1329937 w 7127914"/>
              <a:gd name="connsiteY10363" fmla="*/ 1228579 h 3944039"/>
              <a:gd name="connsiteX10364" fmla="*/ 1320554 w 7127914"/>
              <a:gd name="connsiteY10364" fmla="*/ 1219152 h 3944039"/>
              <a:gd name="connsiteX10365" fmla="*/ 1351831 w 7127914"/>
              <a:gd name="connsiteY10365" fmla="*/ 1219152 h 3944039"/>
              <a:gd name="connsiteX10366" fmla="*/ 1342448 w 7127914"/>
              <a:gd name="connsiteY10366" fmla="*/ 1228579 h 3944039"/>
              <a:gd name="connsiteX10367" fmla="*/ 1351831 w 7127914"/>
              <a:gd name="connsiteY10367" fmla="*/ 1238006 h 3944039"/>
              <a:gd name="connsiteX10368" fmla="*/ 1361214 w 7127914"/>
              <a:gd name="connsiteY10368" fmla="*/ 1228579 h 3944039"/>
              <a:gd name="connsiteX10369" fmla="*/ 1351831 w 7127914"/>
              <a:gd name="connsiteY10369" fmla="*/ 1219152 h 3944039"/>
              <a:gd name="connsiteX10370" fmla="*/ 1383107 w 7127914"/>
              <a:gd name="connsiteY10370" fmla="*/ 1219152 h 3944039"/>
              <a:gd name="connsiteX10371" fmla="*/ 1373724 w 7127914"/>
              <a:gd name="connsiteY10371" fmla="*/ 1228579 h 3944039"/>
              <a:gd name="connsiteX10372" fmla="*/ 1383107 w 7127914"/>
              <a:gd name="connsiteY10372" fmla="*/ 1238006 h 3944039"/>
              <a:gd name="connsiteX10373" fmla="*/ 1392490 w 7127914"/>
              <a:gd name="connsiteY10373" fmla="*/ 1228579 h 3944039"/>
              <a:gd name="connsiteX10374" fmla="*/ 1383107 w 7127914"/>
              <a:gd name="connsiteY10374" fmla="*/ 1219152 h 3944039"/>
              <a:gd name="connsiteX10375" fmla="*/ 1414383 w 7127914"/>
              <a:gd name="connsiteY10375" fmla="*/ 1219152 h 3944039"/>
              <a:gd name="connsiteX10376" fmla="*/ 1405000 w 7127914"/>
              <a:gd name="connsiteY10376" fmla="*/ 1228579 h 3944039"/>
              <a:gd name="connsiteX10377" fmla="*/ 1414383 w 7127914"/>
              <a:gd name="connsiteY10377" fmla="*/ 1238006 h 3944039"/>
              <a:gd name="connsiteX10378" fmla="*/ 1423766 w 7127914"/>
              <a:gd name="connsiteY10378" fmla="*/ 1228579 h 3944039"/>
              <a:gd name="connsiteX10379" fmla="*/ 1414383 w 7127914"/>
              <a:gd name="connsiteY10379" fmla="*/ 1219152 h 3944039"/>
              <a:gd name="connsiteX10380" fmla="*/ 1445659 w 7127914"/>
              <a:gd name="connsiteY10380" fmla="*/ 1219152 h 3944039"/>
              <a:gd name="connsiteX10381" fmla="*/ 1436276 w 7127914"/>
              <a:gd name="connsiteY10381" fmla="*/ 1228579 h 3944039"/>
              <a:gd name="connsiteX10382" fmla="*/ 1445659 w 7127914"/>
              <a:gd name="connsiteY10382" fmla="*/ 1238006 h 3944039"/>
              <a:gd name="connsiteX10383" fmla="*/ 1455042 w 7127914"/>
              <a:gd name="connsiteY10383" fmla="*/ 1228579 h 3944039"/>
              <a:gd name="connsiteX10384" fmla="*/ 1445659 w 7127914"/>
              <a:gd name="connsiteY10384" fmla="*/ 1219152 h 3944039"/>
              <a:gd name="connsiteX10385" fmla="*/ 1570763 w 7127914"/>
              <a:gd name="connsiteY10385" fmla="*/ 1219152 h 3944039"/>
              <a:gd name="connsiteX10386" fmla="*/ 1561380 w 7127914"/>
              <a:gd name="connsiteY10386" fmla="*/ 1228579 h 3944039"/>
              <a:gd name="connsiteX10387" fmla="*/ 1570763 w 7127914"/>
              <a:gd name="connsiteY10387" fmla="*/ 1238006 h 3944039"/>
              <a:gd name="connsiteX10388" fmla="*/ 1580146 w 7127914"/>
              <a:gd name="connsiteY10388" fmla="*/ 1228579 h 3944039"/>
              <a:gd name="connsiteX10389" fmla="*/ 1570763 w 7127914"/>
              <a:gd name="connsiteY10389" fmla="*/ 1219152 h 3944039"/>
              <a:gd name="connsiteX10390" fmla="*/ 1602040 w 7127914"/>
              <a:gd name="connsiteY10390" fmla="*/ 1219152 h 3944039"/>
              <a:gd name="connsiteX10391" fmla="*/ 1592657 w 7127914"/>
              <a:gd name="connsiteY10391" fmla="*/ 1228579 h 3944039"/>
              <a:gd name="connsiteX10392" fmla="*/ 1602040 w 7127914"/>
              <a:gd name="connsiteY10392" fmla="*/ 1238006 h 3944039"/>
              <a:gd name="connsiteX10393" fmla="*/ 1611423 w 7127914"/>
              <a:gd name="connsiteY10393" fmla="*/ 1228579 h 3944039"/>
              <a:gd name="connsiteX10394" fmla="*/ 1602040 w 7127914"/>
              <a:gd name="connsiteY10394" fmla="*/ 1219152 h 3944039"/>
              <a:gd name="connsiteX10395" fmla="*/ 1633316 w 7127914"/>
              <a:gd name="connsiteY10395" fmla="*/ 1219152 h 3944039"/>
              <a:gd name="connsiteX10396" fmla="*/ 1623933 w 7127914"/>
              <a:gd name="connsiteY10396" fmla="*/ 1228579 h 3944039"/>
              <a:gd name="connsiteX10397" fmla="*/ 1633316 w 7127914"/>
              <a:gd name="connsiteY10397" fmla="*/ 1238006 h 3944039"/>
              <a:gd name="connsiteX10398" fmla="*/ 1642699 w 7127914"/>
              <a:gd name="connsiteY10398" fmla="*/ 1228579 h 3944039"/>
              <a:gd name="connsiteX10399" fmla="*/ 1633316 w 7127914"/>
              <a:gd name="connsiteY10399" fmla="*/ 1219152 h 3944039"/>
              <a:gd name="connsiteX10400" fmla="*/ 1664592 w 7127914"/>
              <a:gd name="connsiteY10400" fmla="*/ 1219152 h 3944039"/>
              <a:gd name="connsiteX10401" fmla="*/ 1655209 w 7127914"/>
              <a:gd name="connsiteY10401" fmla="*/ 1228579 h 3944039"/>
              <a:gd name="connsiteX10402" fmla="*/ 1664592 w 7127914"/>
              <a:gd name="connsiteY10402" fmla="*/ 1238006 h 3944039"/>
              <a:gd name="connsiteX10403" fmla="*/ 1673975 w 7127914"/>
              <a:gd name="connsiteY10403" fmla="*/ 1228579 h 3944039"/>
              <a:gd name="connsiteX10404" fmla="*/ 1664592 w 7127914"/>
              <a:gd name="connsiteY10404" fmla="*/ 1219152 h 3944039"/>
              <a:gd name="connsiteX10405" fmla="*/ 1695868 w 7127914"/>
              <a:gd name="connsiteY10405" fmla="*/ 1219152 h 3944039"/>
              <a:gd name="connsiteX10406" fmla="*/ 1686485 w 7127914"/>
              <a:gd name="connsiteY10406" fmla="*/ 1228579 h 3944039"/>
              <a:gd name="connsiteX10407" fmla="*/ 1695868 w 7127914"/>
              <a:gd name="connsiteY10407" fmla="*/ 1238006 h 3944039"/>
              <a:gd name="connsiteX10408" fmla="*/ 1705251 w 7127914"/>
              <a:gd name="connsiteY10408" fmla="*/ 1228579 h 3944039"/>
              <a:gd name="connsiteX10409" fmla="*/ 1695868 w 7127914"/>
              <a:gd name="connsiteY10409" fmla="*/ 1219152 h 3944039"/>
              <a:gd name="connsiteX10410" fmla="*/ 1727144 w 7127914"/>
              <a:gd name="connsiteY10410" fmla="*/ 1219152 h 3944039"/>
              <a:gd name="connsiteX10411" fmla="*/ 1717761 w 7127914"/>
              <a:gd name="connsiteY10411" fmla="*/ 1228579 h 3944039"/>
              <a:gd name="connsiteX10412" fmla="*/ 1727144 w 7127914"/>
              <a:gd name="connsiteY10412" fmla="*/ 1238006 h 3944039"/>
              <a:gd name="connsiteX10413" fmla="*/ 1736527 w 7127914"/>
              <a:gd name="connsiteY10413" fmla="*/ 1228579 h 3944039"/>
              <a:gd name="connsiteX10414" fmla="*/ 1727144 w 7127914"/>
              <a:gd name="connsiteY10414" fmla="*/ 1219152 h 3944039"/>
              <a:gd name="connsiteX10415" fmla="*/ 1758420 w 7127914"/>
              <a:gd name="connsiteY10415" fmla="*/ 1219152 h 3944039"/>
              <a:gd name="connsiteX10416" fmla="*/ 1749037 w 7127914"/>
              <a:gd name="connsiteY10416" fmla="*/ 1228579 h 3944039"/>
              <a:gd name="connsiteX10417" fmla="*/ 1758420 w 7127914"/>
              <a:gd name="connsiteY10417" fmla="*/ 1238006 h 3944039"/>
              <a:gd name="connsiteX10418" fmla="*/ 1767803 w 7127914"/>
              <a:gd name="connsiteY10418" fmla="*/ 1228579 h 3944039"/>
              <a:gd name="connsiteX10419" fmla="*/ 1758420 w 7127914"/>
              <a:gd name="connsiteY10419" fmla="*/ 1219152 h 3944039"/>
              <a:gd name="connsiteX10420" fmla="*/ 1789696 w 7127914"/>
              <a:gd name="connsiteY10420" fmla="*/ 1219152 h 3944039"/>
              <a:gd name="connsiteX10421" fmla="*/ 1780313 w 7127914"/>
              <a:gd name="connsiteY10421" fmla="*/ 1228579 h 3944039"/>
              <a:gd name="connsiteX10422" fmla="*/ 1789696 w 7127914"/>
              <a:gd name="connsiteY10422" fmla="*/ 1238006 h 3944039"/>
              <a:gd name="connsiteX10423" fmla="*/ 1799079 w 7127914"/>
              <a:gd name="connsiteY10423" fmla="*/ 1228579 h 3944039"/>
              <a:gd name="connsiteX10424" fmla="*/ 1789696 w 7127914"/>
              <a:gd name="connsiteY10424" fmla="*/ 1219152 h 3944039"/>
              <a:gd name="connsiteX10425" fmla="*/ 1820972 w 7127914"/>
              <a:gd name="connsiteY10425" fmla="*/ 1219152 h 3944039"/>
              <a:gd name="connsiteX10426" fmla="*/ 1811589 w 7127914"/>
              <a:gd name="connsiteY10426" fmla="*/ 1228579 h 3944039"/>
              <a:gd name="connsiteX10427" fmla="*/ 1820972 w 7127914"/>
              <a:gd name="connsiteY10427" fmla="*/ 1238006 h 3944039"/>
              <a:gd name="connsiteX10428" fmla="*/ 1830355 w 7127914"/>
              <a:gd name="connsiteY10428" fmla="*/ 1228579 h 3944039"/>
              <a:gd name="connsiteX10429" fmla="*/ 1820972 w 7127914"/>
              <a:gd name="connsiteY10429" fmla="*/ 1219152 h 3944039"/>
              <a:gd name="connsiteX10430" fmla="*/ 1852249 w 7127914"/>
              <a:gd name="connsiteY10430" fmla="*/ 1219152 h 3944039"/>
              <a:gd name="connsiteX10431" fmla="*/ 1842866 w 7127914"/>
              <a:gd name="connsiteY10431" fmla="*/ 1228579 h 3944039"/>
              <a:gd name="connsiteX10432" fmla="*/ 1852249 w 7127914"/>
              <a:gd name="connsiteY10432" fmla="*/ 1238006 h 3944039"/>
              <a:gd name="connsiteX10433" fmla="*/ 1861632 w 7127914"/>
              <a:gd name="connsiteY10433" fmla="*/ 1228579 h 3944039"/>
              <a:gd name="connsiteX10434" fmla="*/ 1852249 w 7127914"/>
              <a:gd name="connsiteY10434" fmla="*/ 1219152 h 3944039"/>
              <a:gd name="connsiteX10435" fmla="*/ 1883525 w 7127914"/>
              <a:gd name="connsiteY10435" fmla="*/ 1219152 h 3944039"/>
              <a:gd name="connsiteX10436" fmla="*/ 1874142 w 7127914"/>
              <a:gd name="connsiteY10436" fmla="*/ 1228579 h 3944039"/>
              <a:gd name="connsiteX10437" fmla="*/ 1883525 w 7127914"/>
              <a:gd name="connsiteY10437" fmla="*/ 1238006 h 3944039"/>
              <a:gd name="connsiteX10438" fmla="*/ 1892908 w 7127914"/>
              <a:gd name="connsiteY10438" fmla="*/ 1228579 h 3944039"/>
              <a:gd name="connsiteX10439" fmla="*/ 1883525 w 7127914"/>
              <a:gd name="connsiteY10439" fmla="*/ 1219152 h 3944039"/>
              <a:gd name="connsiteX10440" fmla="*/ 1914801 w 7127914"/>
              <a:gd name="connsiteY10440" fmla="*/ 1219152 h 3944039"/>
              <a:gd name="connsiteX10441" fmla="*/ 1905418 w 7127914"/>
              <a:gd name="connsiteY10441" fmla="*/ 1228579 h 3944039"/>
              <a:gd name="connsiteX10442" fmla="*/ 1914801 w 7127914"/>
              <a:gd name="connsiteY10442" fmla="*/ 1238006 h 3944039"/>
              <a:gd name="connsiteX10443" fmla="*/ 1924184 w 7127914"/>
              <a:gd name="connsiteY10443" fmla="*/ 1228579 h 3944039"/>
              <a:gd name="connsiteX10444" fmla="*/ 1914801 w 7127914"/>
              <a:gd name="connsiteY10444" fmla="*/ 1219152 h 3944039"/>
              <a:gd name="connsiteX10445" fmla="*/ 2071181 w 7127914"/>
              <a:gd name="connsiteY10445" fmla="*/ 1219152 h 3944039"/>
              <a:gd name="connsiteX10446" fmla="*/ 2061798 w 7127914"/>
              <a:gd name="connsiteY10446" fmla="*/ 1228579 h 3944039"/>
              <a:gd name="connsiteX10447" fmla="*/ 2071181 w 7127914"/>
              <a:gd name="connsiteY10447" fmla="*/ 1238006 h 3944039"/>
              <a:gd name="connsiteX10448" fmla="*/ 2080564 w 7127914"/>
              <a:gd name="connsiteY10448" fmla="*/ 1228579 h 3944039"/>
              <a:gd name="connsiteX10449" fmla="*/ 2071181 w 7127914"/>
              <a:gd name="connsiteY10449" fmla="*/ 1219152 h 3944039"/>
              <a:gd name="connsiteX10450" fmla="*/ 2102457 w 7127914"/>
              <a:gd name="connsiteY10450" fmla="*/ 1219152 h 3944039"/>
              <a:gd name="connsiteX10451" fmla="*/ 2093074 w 7127914"/>
              <a:gd name="connsiteY10451" fmla="*/ 1228579 h 3944039"/>
              <a:gd name="connsiteX10452" fmla="*/ 2102457 w 7127914"/>
              <a:gd name="connsiteY10452" fmla="*/ 1238006 h 3944039"/>
              <a:gd name="connsiteX10453" fmla="*/ 2111840 w 7127914"/>
              <a:gd name="connsiteY10453" fmla="*/ 1228579 h 3944039"/>
              <a:gd name="connsiteX10454" fmla="*/ 2102457 w 7127914"/>
              <a:gd name="connsiteY10454" fmla="*/ 1219152 h 3944039"/>
              <a:gd name="connsiteX10455" fmla="*/ 2133734 w 7127914"/>
              <a:gd name="connsiteY10455" fmla="*/ 1219152 h 3944039"/>
              <a:gd name="connsiteX10456" fmla="*/ 2124351 w 7127914"/>
              <a:gd name="connsiteY10456" fmla="*/ 1228579 h 3944039"/>
              <a:gd name="connsiteX10457" fmla="*/ 2133734 w 7127914"/>
              <a:gd name="connsiteY10457" fmla="*/ 1238006 h 3944039"/>
              <a:gd name="connsiteX10458" fmla="*/ 2143117 w 7127914"/>
              <a:gd name="connsiteY10458" fmla="*/ 1228579 h 3944039"/>
              <a:gd name="connsiteX10459" fmla="*/ 2133734 w 7127914"/>
              <a:gd name="connsiteY10459" fmla="*/ 1219152 h 3944039"/>
              <a:gd name="connsiteX10460" fmla="*/ 3072017 w 7127914"/>
              <a:gd name="connsiteY10460" fmla="*/ 1219152 h 3944039"/>
              <a:gd name="connsiteX10461" fmla="*/ 3062634 w 7127914"/>
              <a:gd name="connsiteY10461" fmla="*/ 1228579 h 3944039"/>
              <a:gd name="connsiteX10462" fmla="*/ 3072017 w 7127914"/>
              <a:gd name="connsiteY10462" fmla="*/ 1238006 h 3944039"/>
              <a:gd name="connsiteX10463" fmla="*/ 3081400 w 7127914"/>
              <a:gd name="connsiteY10463" fmla="*/ 1228579 h 3944039"/>
              <a:gd name="connsiteX10464" fmla="*/ 3072017 w 7127914"/>
              <a:gd name="connsiteY10464" fmla="*/ 1219152 h 3944039"/>
              <a:gd name="connsiteX10465" fmla="*/ 3103293 w 7127914"/>
              <a:gd name="connsiteY10465" fmla="*/ 1219152 h 3944039"/>
              <a:gd name="connsiteX10466" fmla="*/ 3093910 w 7127914"/>
              <a:gd name="connsiteY10466" fmla="*/ 1228579 h 3944039"/>
              <a:gd name="connsiteX10467" fmla="*/ 3103293 w 7127914"/>
              <a:gd name="connsiteY10467" fmla="*/ 1238006 h 3944039"/>
              <a:gd name="connsiteX10468" fmla="*/ 3112676 w 7127914"/>
              <a:gd name="connsiteY10468" fmla="*/ 1228579 h 3944039"/>
              <a:gd name="connsiteX10469" fmla="*/ 3103293 w 7127914"/>
              <a:gd name="connsiteY10469" fmla="*/ 1219152 h 3944039"/>
              <a:gd name="connsiteX10470" fmla="*/ 3134569 w 7127914"/>
              <a:gd name="connsiteY10470" fmla="*/ 1219152 h 3944039"/>
              <a:gd name="connsiteX10471" fmla="*/ 3125186 w 7127914"/>
              <a:gd name="connsiteY10471" fmla="*/ 1228579 h 3944039"/>
              <a:gd name="connsiteX10472" fmla="*/ 3134569 w 7127914"/>
              <a:gd name="connsiteY10472" fmla="*/ 1238006 h 3944039"/>
              <a:gd name="connsiteX10473" fmla="*/ 3143952 w 7127914"/>
              <a:gd name="connsiteY10473" fmla="*/ 1228579 h 3944039"/>
              <a:gd name="connsiteX10474" fmla="*/ 3134569 w 7127914"/>
              <a:gd name="connsiteY10474" fmla="*/ 1219152 h 3944039"/>
              <a:gd name="connsiteX10475" fmla="*/ 3165846 w 7127914"/>
              <a:gd name="connsiteY10475" fmla="*/ 1219152 h 3944039"/>
              <a:gd name="connsiteX10476" fmla="*/ 3156463 w 7127914"/>
              <a:gd name="connsiteY10476" fmla="*/ 1228579 h 3944039"/>
              <a:gd name="connsiteX10477" fmla="*/ 3165846 w 7127914"/>
              <a:gd name="connsiteY10477" fmla="*/ 1238006 h 3944039"/>
              <a:gd name="connsiteX10478" fmla="*/ 3175229 w 7127914"/>
              <a:gd name="connsiteY10478" fmla="*/ 1228579 h 3944039"/>
              <a:gd name="connsiteX10479" fmla="*/ 3165846 w 7127914"/>
              <a:gd name="connsiteY10479" fmla="*/ 1219152 h 3944039"/>
              <a:gd name="connsiteX10480" fmla="*/ 3197122 w 7127914"/>
              <a:gd name="connsiteY10480" fmla="*/ 1219152 h 3944039"/>
              <a:gd name="connsiteX10481" fmla="*/ 3187739 w 7127914"/>
              <a:gd name="connsiteY10481" fmla="*/ 1228579 h 3944039"/>
              <a:gd name="connsiteX10482" fmla="*/ 3197122 w 7127914"/>
              <a:gd name="connsiteY10482" fmla="*/ 1238006 h 3944039"/>
              <a:gd name="connsiteX10483" fmla="*/ 3206505 w 7127914"/>
              <a:gd name="connsiteY10483" fmla="*/ 1228579 h 3944039"/>
              <a:gd name="connsiteX10484" fmla="*/ 3197122 w 7127914"/>
              <a:gd name="connsiteY10484" fmla="*/ 1219152 h 3944039"/>
              <a:gd name="connsiteX10485" fmla="*/ 3228398 w 7127914"/>
              <a:gd name="connsiteY10485" fmla="*/ 1219152 h 3944039"/>
              <a:gd name="connsiteX10486" fmla="*/ 3219015 w 7127914"/>
              <a:gd name="connsiteY10486" fmla="*/ 1228579 h 3944039"/>
              <a:gd name="connsiteX10487" fmla="*/ 3228398 w 7127914"/>
              <a:gd name="connsiteY10487" fmla="*/ 1238006 h 3944039"/>
              <a:gd name="connsiteX10488" fmla="*/ 3237781 w 7127914"/>
              <a:gd name="connsiteY10488" fmla="*/ 1228579 h 3944039"/>
              <a:gd name="connsiteX10489" fmla="*/ 3228398 w 7127914"/>
              <a:gd name="connsiteY10489" fmla="*/ 1219152 h 3944039"/>
              <a:gd name="connsiteX10490" fmla="*/ 3259674 w 7127914"/>
              <a:gd name="connsiteY10490" fmla="*/ 1219152 h 3944039"/>
              <a:gd name="connsiteX10491" fmla="*/ 3250291 w 7127914"/>
              <a:gd name="connsiteY10491" fmla="*/ 1228579 h 3944039"/>
              <a:gd name="connsiteX10492" fmla="*/ 3259674 w 7127914"/>
              <a:gd name="connsiteY10492" fmla="*/ 1238006 h 3944039"/>
              <a:gd name="connsiteX10493" fmla="*/ 3269057 w 7127914"/>
              <a:gd name="connsiteY10493" fmla="*/ 1228579 h 3944039"/>
              <a:gd name="connsiteX10494" fmla="*/ 3259674 w 7127914"/>
              <a:gd name="connsiteY10494" fmla="*/ 1219152 h 3944039"/>
              <a:gd name="connsiteX10495" fmla="*/ 3290950 w 7127914"/>
              <a:gd name="connsiteY10495" fmla="*/ 1219152 h 3944039"/>
              <a:gd name="connsiteX10496" fmla="*/ 3281567 w 7127914"/>
              <a:gd name="connsiteY10496" fmla="*/ 1228579 h 3944039"/>
              <a:gd name="connsiteX10497" fmla="*/ 3290950 w 7127914"/>
              <a:gd name="connsiteY10497" fmla="*/ 1238006 h 3944039"/>
              <a:gd name="connsiteX10498" fmla="*/ 3300333 w 7127914"/>
              <a:gd name="connsiteY10498" fmla="*/ 1228579 h 3944039"/>
              <a:gd name="connsiteX10499" fmla="*/ 3290950 w 7127914"/>
              <a:gd name="connsiteY10499" fmla="*/ 1219152 h 3944039"/>
              <a:gd name="connsiteX10500" fmla="*/ 3322226 w 7127914"/>
              <a:gd name="connsiteY10500" fmla="*/ 1219152 h 3944039"/>
              <a:gd name="connsiteX10501" fmla="*/ 3312843 w 7127914"/>
              <a:gd name="connsiteY10501" fmla="*/ 1228579 h 3944039"/>
              <a:gd name="connsiteX10502" fmla="*/ 3322226 w 7127914"/>
              <a:gd name="connsiteY10502" fmla="*/ 1238006 h 3944039"/>
              <a:gd name="connsiteX10503" fmla="*/ 3331609 w 7127914"/>
              <a:gd name="connsiteY10503" fmla="*/ 1228579 h 3944039"/>
              <a:gd name="connsiteX10504" fmla="*/ 3322226 w 7127914"/>
              <a:gd name="connsiteY10504" fmla="*/ 1219152 h 3944039"/>
              <a:gd name="connsiteX10505" fmla="*/ 3353502 w 7127914"/>
              <a:gd name="connsiteY10505" fmla="*/ 1219152 h 3944039"/>
              <a:gd name="connsiteX10506" fmla="*/ 3344119 w 7127914"/>
              <a:gd name="connsiteY10506" fmla="*/ 1228579 h 3944039"/>
              <a:gd name="connsiteX10507" fmla="*/ 3353502 w 7127914"/>
              <a:gd name="connsiteY10507" fmla="*/ 1238006 h 3944039"/>
              <a:gd name="connsiteX10508" fmla="*/ 3362885 w 7127914"/>
              <a:gd name="connsiteY10508" fmla="*/ 1228579 h 3944039"/>
              <a:gd name="connsiteX10509" fmla="*/ 3353502 w 7127914"/>
              <a:gd name="connsiteY10509" fmla="*/ 1219152 h 3944039"/>
              <a:gd name="connsiteX10510" fmla="*/ 3384778 w 7127914"/>
              <a:gd name="connsiteY10510" fmla="*/ 1219152 h 3944039"/>
              <a:gd name="connsiteX10511" fmla="*/ 3375395 w 7127914"/>
              <a:gd name="connsiteY10511" fmla="*/ 1228579 h 3944039"/>
              <a:gd name="connsiteX10512" fmla="*/ 3384778 w 7127914"/>
              <a:gd name="connsiteY10512" fmla="*/ 1238006 h 3944039"/>
              <a:gd name="connsiteX10513" fmla="*/ 3394161 w 7127914"/>
              <a:gd name="connsiteY10513" fmla="*/ 1228579 h 3944039"/>
              <a:gd name="connsiteX10514" fmla="*/ 3384778 w 7127914"/>
              <a:gd name="connsiteY10514" fmla="*/ 1219152 h 3944039"/>
              <a:gd name="connsiteX10515" fmla="*/ 3416054 w 7127914"/>
              <a:gd name="connsiteY10515" fmla="*/ 1219152 h 3944039"/>
              <a:gd name="connsiteX10516" fmla="*/ 3406671 w 7127914"/>
              <a:gd name="connsiteY10516" fmla="*/ 1228579 h 3944039"/>
              <a:gd name="connsiteX10517" fmla="*/ 3416054 w 7127914"/>
              <a:gd name="connsiteY10517" fmla="*/ 1238006 h 3944039"/>
              <a:gd name="connsiteX10518" fmla="*/ 3425437 w 7127914"/>
              <a:gd name="connsiteY10518" fmla="*/ 1228579 h 3944039"/>
              <a:gd name="connsiteX10519" fmla="*/ 3416054 w 7127914"/>
              <a:gd name="connsiteY10519" fmla="*/ 1219152 h 3944039"/>
              <a:gd name="connsiteX10520" fmla="*/ 3447331 w 7127914"/>
              <a:gd name="connsiteY10520" fmla="*/ 1219152 h 3944039"/>
              <a:gd name="connsiteX10521" fmla="*/ 3437948 w 7127914"/>
              <a:gd name="connsiteY10521" fmla="*/ 1228579 h 3944039"/>
              <a:gd name="connsiteX10522" fmla="*/ 3447331 w 7127914"/>
              <a:gd name="connsiteY10522" fmla="*/ 1238006 h 3944039"/>
              <a:gd name="connsiteX10523" fmla="*/ 3456714 w 7127914"/>
              <a:gd name="connsiteY10523" fmla="*/ 1228579 h 3944039"/>
              <a:gd name="connsiteX10524" fmla="*/ 3447331 w 7127914"/>
              <a:gd name="connsiteY10524" fmla="*/ 1219152 h 3944039"/>
              <a:gd name="connsiteX10525" fmla="*/ 3478607 w 7127914"/>
              <a:gd name="connsiteY10525" fmla="*/ 1219152 h 3944039"/>
              <a:gd name="connsiteX10526" fmla="*/ 3469224 w 7127914"/>
              <a:gd name="connsiteY10526" fmla="*/ 1228579 h 3944039"/>
              <a:gd name="connsiteX10527" fmla="*/ 3478607 w 7127914"/>
              <a:gd name="connsiteY10527" fmla="*/ 1238006 h 3944039"/>
              <a:gd name="connsiteX10528" fmla="*/ 3487990 w 7127914"/>
              <a:gd name="connsiteY10528" fmla="*/ 1228579 h 3944039"/>
              <a:gd name="connsiteX10529" fmla="*/ 3478607 w 7127914"/>
              <a:gd name="connsiteY10529" fmla="*/ 1219152 h 3944039"/>
              <a:gd name="connsiteX10530" fmla="*/ 3509883 w 7127914"/>
              <a:gd name="connsiteY10530" fmla="*/ 1219152 h 3944039"/>
              <a:gd name="connsiteX10531" fmla="*/ 3500500 w 7127914"/>
              <a:gd name="connsiteY10531" fmla="*/ 1228579 h 3944039"/>
              <a:gd name="connsiteX10532" fmla="*/ 3509883 w 7127914"/>
              <a:gd name="connsiteY10532" fmla="*/ 1238006 h 3944039"/>
              <a:gd name="connsiteX10533" fmla="*/ 3519266 w 7127914"/>
              <a:gd name="connsiteY10533" fmla="*/ 1228579 h 3944039"/>
              <a:gd name="connsiteX10534" fmla="*/ 3509883 w 7127914"/>
              <a:gd name="connsiteY10534" fmla="*/ 1219152 h 3944039"/>
              <a:gd name="connsiteX10535" fmla="*/ 3541159 w 7127914"/>
              <a:gd name="connsiteY10535" fmla="*/ 1219152 h 3944039"/>
              <a:gd name="connsiteX10536" fmla="*/ 3531776 w 7127914"/>
              <a:gd name="connsiteY10536" fmla="*/ 1228579 h 3944039"/>
              <a:gd name="connsiteX10537" fmla="*/ 3541159 w 7127914"/>
              <a:gd name="connsiteY10537" fmla="*/ 1238006 h 3944039"/>
              <a:gd name="connsiteX10538" fmla="*/ 3550542 w 7127914"/>
              <a:gd name="connsiteY10538" fmla="*/ 1228579 h 3944039"/>
              <a:gd name="connsiteX10539" fmla="*/ 3541159 w 7127914"/>
              <a:gd name="connsiteY10539" fmla="*/ 1219152 h 3944039"/>
              <a:gd name="connsiteX10540" fmla="*/ 3572435 w 7127914"/>
              <a:gd name="connsiteY10540" fmla="*/ 1219152 h 3944039"/>
              <a:gd name="connsiteX10541" fmla="*/ 3563052 w 7127914"/>
              <a:gd name="connsiteY10541" fmla="*/ 1228579 h 3944039"/>
              <a:gd name="connsiteX10542" fmla="*/ 3572435 w 7127914"/>
              <a:gd name="connsiteY10542" fmla="*/ 1238006 h 3944039"/>
              <a:gd name="connsiteX10543" fmla="*/ 3581818 w 7127914"/>
              <a:gd name="connsiteY10543" fmla="*/ 1228579 h 3944039"/>
              <a:gd name="connsiteX10544" fmla="*/ 3572435 w 7127914"/>
              <a:gd name="connsiteY10544" fmla="*/ 1219152 h 3944039"/>
              <a:gd name="connsiteX10545" fmla="*/ 3603711 w 7127914"/>
              <a:gd name="connsiteY10545" fmla="*/ 1219152 h 3944039"/>
              <a:gd name="connsiteX10546" fmla="*/ 3594328 w 7127914"/>
              <a:gd name="connsiteY10546" fmla="*/ 1228579 h 3944039"/>
              <a:gd name="connsiteX10547" fmla="*/ 3603711 w 7127914"/>
              <a:gd name="connsiteY10547" fmla="*/ 1238006 h 3944039"/>
              <a:gd name="connsiteX10548" fmla="*/ 3613094 w 7127914"/>
              <a:gd name="connsiteY10548" fmla="*/ 1228579 h 3944039"/>
              <a:gd name="connsiteX10549" fmla="*/ 3603711 w 7127914"/>
              <a:gd name="connsiteY10549" fmla="*/ 1219152 h 3944039"/>
              <a:gd name="connsiteX10550" fmla="*/ 3634987 w 7127914"/>
              <a:gd name="connsiteY10550" fmla="*/ 1219152 h 3944039"/>
              <a:gd name="connsiteX10551" fmla="*/ 3625604 w 7127914"/>
              <a:gd name="connsiteY10551" fmla="*/ 1228579 h 3944039"/>
              <a:gd name="connsiteX10552" fmla="*/ 3634987 w 7127914"/>
              <a:gd name="connsiteY10552" fmla="*/ 1238006 h 3944039"/>
              <a:gd name="connsiteX10553" fmla="*/ 3644370 w 7127914"/>
              <a:gd name="connsiteY10553" fmla="*/ 1228579 h 3944039"/>
              <a:gd name="connsiteX10554" fmla="*/ 3634987 w 7127914"/>
              <a:gd name="connsiteY10554" fmla="*/ 1219152 h 3944039"/>
              <a:gd name="connsiteX10555" fmla="*/ 3666263 w 7127914"/>
              <a:gd name="connsiteY10555" fmla="*/ 1219152 h 3944039"/>
              <a:gd name="connsiteX10556" fmla="*/ 3656880 w 7127914"/>
              <a:gd name="connsiteY10556" fmla="*/ 1228579 h 3944039"/>
              <a:gd name="connsiteX10557" fmla="*/ 3666263 w 7127914"/>
              <a:gd name="connsiteY10557" fmla="*/ 1238006 h 3944039"/>
              <a:gd name="connsiteX10558" fmla="*/ 3675646 w 7127914"/>
              <a:gd name="connsiteY10558" fmla="*/ 1228579 h 3944039"/>
              <a:gd name="connsiteX10559" fmla="*/ 3666263 w 7127914"/>
              <a:gd name="connsiteY10559" fmla="*/ 1219152 h 3944039"/>
              <a:gd name="connsiteX10560" fmla="*/ 3697540 w 7127914"/>
              <a:gd name="connsiteY10560" fmla="*/ 1219152 h 3944039"/>
              <a:gd name="connsiteX10561" fmla="*/ 3688157 w 7127914"/>
              <a:gd name="connsiteY10561" fmla="*/ 1228579 h 3944039"/>
              <a:gd name="connsiteX10562" fmla="*/ 3697540 w 7127914"/>
              <a:gd name="connsiteY10562" fmla="*/ 1238006 h 3944039"/>
              <a:gd name="connsiteX10563" fmla="*/ 3706923 w 7127914"/>
              <a:gd name="connsiteY10563" fmla="*/ 1228579 h 3944039"/>
              <a:gd name="connsiteX10564" fmla="*/ 3697540 w 7127914"/>
              <a:gd name="connsiteY10564" fmla="*/ 1219152 h 3944039"/>
              <a:gd name="connsiteX10565" fmla="*/ 3728816 w 7127914"/>
              <a:gd name="connsiteY10565" fmla="*/ 1219152 h 3944039"/>
              <a:gd name="connsiteX10566" fmla="*/ 3719433 w 7127914"/>
              <a:gd name="connsiteY10566" fmla="*/ 1228579 h 3944039"/>
              <a:gd name="connsiteX10567" fmla="*/ 3728816 w 7127914"/>
              <a:gd name="connsiteY10567" fmla="*/ 1238006 h 3944039"/>
              <a:gd name="connsiteX10568" fmla="*/ 3738199 w 7127914"/>
              <a:gd name="connsiteY10568" fmla="*/ 1228579 h 3944039"/>
              <a:gd name="connsiteX10569" fmla="*/ 3728816 w 7127914"/>
              <a:gd name="connsiteY10569" fmla="*/ 1219152 h 3944039"/>
              <a:gd name="connsiteX10570" fmla="*/ 3760092 w 7127914"/>
              <a:gd name="connsiteY10570" fmla="*/ 1219152 h 3944039"/>
              <a:gd name="connsiteX10571" fmla="*/ 3750709 w 7127914"/>
              <a:gd name="connsiteY10571" fmla="*/ 1228579 h 3944039"/>
              <a:gd name="connsiteX10572" fmla="*/ 3760092 w 7127914"/>
              <a:gd name="connsiteY10572" fmla="*/ 1238006 h 3944039"/>
              <a:gd name="connsiteX10573" fmla="*/ 3769475 w 7127914"/>
              <a:gd name="connsiteY10573" fmla="*/ 1228579 h 3944039"/>
              <a:gd name="connsiteX10574" fmla="*/ 3760092 w 7127914"/>
              <a:gd name="connsiteY10574" fmla="*/ 1219152 h 3944039"/>
              <a:gd name="connsiteX10575" fmla="*/ 3791368 w 7127914"/>
              <a:gd name="connsiteY10575" fmla="*/ 1219152 h 3944039"/>
              <a:gd name="connsiteX10576" fmla="*/ 3781985 w 7127914"/>
              <a:gd name="connsiteY10576" fmla="*/ 1228579 h 3944039"/>
              <a:gd name="connsiteX10577" fmla="*/ 3791368 w 7127914"/>
              <a:gd name="connsiteY10577" fmla="*/ 1238006 h 3944039"/>
              <a:gd name="connsiteX10578" fmla="*/ 3800751 w 7127914"/>
              <a:gd name="connsiteY10578" fmla="*/ 1228579 h 3944039"/>
              <a:gd name="connsiteX10579" fmla="*/ 3791368 w 7127914"/>
              <a:gd name="connsiteY10579" fmla="*/ 1219152 h 3944039"/>
              <a:gd name="connsiteX10580" fmla="*/ 3822644 w 7127914"/>
              <a:gd name="connsiteY10580" fmla="*/ 1219152 h 3944039"/>
              <a:gd name="connsiteX10581" fmla="*/ 3813261 w 7127914"/>
              <a:gd name="connsiteY10581" fmla="*/ 1228579 h 3944039"/>
              <a:gd name="connsiteX10582" fmla="*/ 3822644 w 7127914"/>
              <a:gd name="connsiteY10582" fmla="*/ 1238006 h 3944039"/>
              <a:gd name="connsiteX10583" fmla="*/ 3832027 w 7127914"/>
              <a:gd name="connsiteY10583" fmla="*/ 1228579 h 3944039"/>
              <a:gd name="connsiteX10584" fmla="*/ 3822644 w 7127914"/>
              <a:gd name="connsiteY10584" fmla="*/ 1219152 h 3944039"/>
              <a:gd name="connsiteX10585" fmla="*/ 3853920 w 7127914"/>
              <a:gd name="connsiteY10585" fmla="*/ 1219152 h 3944039"/>
              <a:gd name="connsiteX10586" fmla="*/ 3844537 w 7127914"/>
              <a:gd name="connsiteY10586" fmla="*/ 1228579 h 3944039"/>
              <a:gd name="connsiteX10587" fmla="*/ 3853920 w 7127914"/>
              <a:gd name="connsiteY10587" fmla="*/ 1238006 h 3944039"/>
              <a:gd name="connsiteX10588" fmla="*/ 3863303 w 7127914"/>
              <a:gd name="connsiteY10588" fmla="*/ 1228579 h 3944039"/>
              <a:gd name="connsiteX10589" fmla="*/ 3853920 w 7127914"/>
              <a:gd name="connsiteY10589" fmla="*/ 1219152 h 3944039"/>
              <a:gd name="connsiteX10590" fmla="*/ 3885196 w 7127914"/>
              <a:gd name="connsiteY10590" fmla="*/ 1219152 h 3944039"/>
              <a:gd name="connsiteX10591" fmla="*/ 3875813 w 7127914"/>
              <a:gd name="connsiteY10591" fmla="*/ 1228579 h 3944039"/>
              <a:gd name="connsiteX10592" fmla="*/ 3885196 w 7127914"/>
              <a:gd name="connsiteY10592" fmla="*/ 1238006 h 3944039"/>
              <a:gd name="connsiteX10593" fmla="*/ 3894579 w 7127914"/>
              <a:gd name="connsiteY10593" fmla="*/ 1228579 h 3944039"/>
              <a:gd name="connsiteX10594" fmla="*/ 3885196 w 7127914"/>
              <a:gd name="connsiteY10594" fmla="*/ 1219152 h 3944039"/>
              <a:gd name="connsiteX10595" fmla="*/ 3916472 w 7127914"/>
              <a:gd name="connsiteY10595" fmla="*/ 1219152 h 3944039"/>
              <a:gd name="connsiteX10596" fmla="*/ 3907089 w 7127914"/>
              <a:gd name="connsiteY10596" fmla="*/ 1228579 h 3944039"/>
              <a:gd name="connsiteX10597" fmla="*/ 3916472 w 7127914"/>
              <a:gd name="connsiteY10597" fmla="*/ 1238006 h 3944039"/>
              <a:gd name="connsiteX10598" fmla="*/ 3925855 w 7127914"/>
              <a:gd name="connsiteY10598" fmla="*/ 1228579 h 3944039"/>
              <a:gd name="connsiteX10599" fmla="*/ 3916472 w 7127914"/>
              <a:gd name="connsiteY10599" fmla="*/ 1219152 h 3944039"/>
              <a:gd name="connsiteX10600" fmla="*/ 3947749 w 7127914"/>
              <a:gd name="connsiteY10600" fmla="*/ 1219152 h 3944039"/>
              <a:gd name="connsiteX10601" fmla="*/ 3938366 w 7127914"/>
              <a:gd name="connsiteY10601" fmla="*/ 1228579 h 3944039"/>
              <a:gd name="connsiteX10602" fmla="*/ 3947749 w 7127914"/>
              <a:gd name="connsiteY10602" fmla="*/ 1238006 h 3944039"/>
              <a:gd name="connsiteX10603" fmla="*/ 3957132 w 7127914"/>
              <a:gd name="connsiteY10603" fmla="*/ 1228579 h 3944039"/>
              <a:gd name="connsiteX10604" fmla="*/ 3947749 w 7127914"/>
              <a:gd name="connsiteY10604" fmla="*/ 1219152 h 3944039"/>
              <a:gd name="connsiteX10605" fmla="*/ 3979025 w 7127914"/>
              <a:gd name="connsiteY10605" fmla="*/ 1219152 h 3944039"/>
              <a:gd name="connsiteX10606" fmla="*/ 3969642 w 7127914"/>
              <a:gd name="connsiteY10606" fmla="*/ 1228579 h 3944039"/>
              <a:gd name="connsiteX10607" fmla="*/ 3979025 w 7127914"/>
              <a:gd name="connsiteY10607" fmla="*/ 1238006 h 3944039"/>
              <a:gd name="connsiteX10608" fmla="*/ 3988408 w 7127914"/>
              <a:gd name="connsiteY10608" fmla="*/ 1228579 h 3944039"/>
              <a:gd name="connsiteX10609" fmla="*/ 3979025 w 7127914"/>
              <a:gd name="connsiteY10609" fmla="*/ 1219152 h 3944039"/>
              <a:gd name="connsiteX10610" fmla="*/ 4010301 w 7127914"/>
              <a:gd name="connsiteY10610" fmla="*/ 1219152 h 3944039"/>
              <a:gd name="connsiteX10611" fmla="*/ 4000918 w 7127914"/>
              <a:gd name="connsiteY10611" fmla="*/ 1228579 h 3944039"/>
              <a:gd name="connsiteX10612" fmla="*/ 4010301 w 7127914"/>
              <a:gd name="connsiteY10612" fmla="*/ 1238006 h 3944039"/>
              <a:gd name="connsiteX10613" fmla="*/ 4019684 w 7127914"/>
              <a:gd name="connsiteY10613" fmla="*/ 1228579 h 3944039"/>
              <a:gd name="connsiteX10614" fmla="*/ 4010301 w 7127914"/>
              <a:gd name="connsiteY10614" fmla="*/ 1219152 h 3944039"/>
              <a:gd name="connsiteX10615" fmla="*/ 4041577 w 7127914"/>
              <a:gd name="connsiteY10615" fmla="*/ 1219152 h 3944039"/>
              <a:gd name="connsiteX10616" fmla="*/ 4032194 w 7127914"/>
              <a:gd name="connsiteY10616" fmla="*/ 1228579 h 3944039"/>
              <a:gd name="connsiteX10617" fmla="*/ 4041577 w 7127914"/>
              <a:gd name="connsiteY10617" fmla="*/ 1238006 h 3944039"/>
              <a:gd name="connsiteX10618" fmla="*/ 4050960 w 7127914"/>
              <a:gd name="connsiteY10618" fmla="*/ 1228579 h 3944039"/>
              <a:gd name="connsiteX10619" fmla="*/ 4041577 w 7127914"/>
              <a:gd name="connsiteY10619" fmla="*/ 1219152 h 3944039"/>
              <a:gd name="connsiteX10620" fmla="*/ 4072853 w 7127914"/>
              <a:gd name="connsiteY10620" fmla="*/ 1219152 h 3944039"/>
              <a:gd name="connsiteX10621" fmla="*/ 4063470 w 7127914"/>
              <a:gd name="connsiteY10621" fmla="*/ 1228579 h 3944039"/>
              <a:gd name="connsiteX10622" fmla="*/ 4072853 w 7127914"/>
              <a:gd name="connsiteY10622" fmla="*/ 1238006 h 3944039"/>
              <a:gd name="connsiteX10623" fmla="*/ 4082236 w 7127914"/>
              <a:gd name="connsiteY10623" fmla="*/ 1228579 h 3944039"/>
              <a:gd name="connsiteX10624" fmla="*/ 4072853 w 7127914"/>
              <a:gd name="connsiteY10624" fmla="*/ 1219152 h 3944039"/>
              <a:gd name="connsiteX10625" fmla="*/ 4104129 w 7127914"/>
              <a:gd name="connsiteY10625" fmla="*/ 1219152 h 3944039"/>
              <a:gd name="connsiteX10626" fmla="*/ 4094746 w 7127914"/>
              <a:gd name="connsiteY10626" fmla="*/ 1228579 h 3944039"/>
              <a:gd name="connsiteX10627" fmla="*/ 4104129 w 7127914"/>
              <a:gd name="connsiteY10627" fmla="*/ 1238006 h 3944039"/>
              <a:gd name="connsiteX10628" fmla="*/ 4113512 w 7127914"/>
              <a:gd name="connsiteY10628" fmla="*/ 1228579 h 3944039"/>
              <a:gd name="connsiteX10629" fmla="*/ 4104129 w 7127914"/>
              <a:gd name="connsiteY10629" fmla="*/ 1219152 h 3944039"/>
              <a:gd name="connsiteX10630" fmla="*/ 4135405 w 7127914"/>
              <a:gd name="connsiteY10630" fmla="*/ 1219152 h 3944039"/>
              <a:gd name="connsiteX10631" fmla="*/ 4126022 w 7127914"/>
              <a:gd name="connsiteY10631" fmla="*/ 1228579 h 3944039"/>
              <a:gd name="connsiteX10632" fmla="*/ 4135405 w 7127914"/>
              <a:gd name="connsiteY10632" fmla="*/ 1238006 h 3944039"/>
              <a:gd name="connsiteX10633" fmla="*/ 4144788 w 7127914"/>
              <a:gd name="connsiteY10633" fmla="*/ 1228579 h 3944039"/>
              <a:gd name="connsiteX10634" fmla="*/ 4135405 w 7127914"/>
              <a:gd name="connsiteY10634" fmla="*/ 1219152 h 3944039"/>
              <a:gd name="connsiteX10635" fmla="*/ 4166681 w 7127914"/>
              <a:gd name="connsiteY10635" fmla="*/ 1219152 h 3944039"/>
              <a:gd name="connsiteX10636" fmla="*/ 4157298 w 7127914"/>
              <a:gd name="connsiteY10636" fmla="*/ 1228579 h 3944039"/>
              <a:gd name="connsiteX10637" fmla="*/ 4166681 w 7127914"/>
              <a:gd name="connsiteY10637" fmla="*/ 1238006 h 3944039"/>
              <a:gd name="connsiteX10638" fmla="*/ 4176064 w 7127914"/>
              <a:gd name="connsiteY10638" fmla="*/ 1228579 h 3944039"/>
              <a:gd name="connsiteX10639" fmla="*/ 4166681 w 7127914"/>
              <a:gd name="connsiteY10639" fmla="*/ 1219152 h 3944039"/>
              <a:gd name="connsiteX10640" fmla="*/ 4197957 w 7127914"/>
              <a:gd name="connsiteY10640" fmla="*/ 1219152 h 3944039"/>
              <a:gd name="connsiteX10641" fmla="*/ 4188574 w 7127914"/>
              <a:gd name="connsiteY10641" fmla="*/ 1228579 h 3944039"/>
              <a:gd name="connsiteX10642" fmla="*/ 4197957 w 7127914"/>
              <a:gd name="connsiteY10642" fmla="*/ 1238006 h 3944039"/>
              <a:gd name="connsiteX10643" fmla="*/ 4207340 w 7127914"/>
              <a:gd name="connsiteY10643" fmla="*/ 1228579 h 3944039"/>
              <a:gd name="connsiteX10644" fmla="*/ 4197957 w 7127914"/>
              <a:gd name="connsiteY10644" fmla="*/ 1219152 h 3944039"/>
              <a:gd name="connsiteX10645" fmla="*/ 4229234 w 7127914"/>
              <a:gd name="connsiteY10645" fmla="*/ 1219152 h 3944039"/>
              <a:gd name="connsiteX10646" fmla="*/ 4219851 w 7127914"/>
              <a:gd name="connsiteY10646" fmla="*/ 1228579 h 3944039"/>
              <a:gd name="connsiteX10647" fmla="*/ 4229234 w 7127914"/>
              <a:gd name="connsiteY10647" fmla="*/ 1238006 h 3944039"/>
              <a:gd name="connsiteX10648" fmla="*/ 4238617 w 7127914"/>
              <a:gd name="connsiteY10648" fmla="*/ 1228579 h 3944039"/>
              <a:gd name="connsiteX10649" fmla="*/ 4229234 w 7127914"/>
              <a:gd name="connsiteY10649" fmla="*/ 1219152 h 3944039"/>
              <a:gd name="connsiteX10650" fmla="*/ 4260510 w 7127914"/>
              <a:gd name="connsiteY10650" fmla="*/ 1219152 h 3944039"/>
              <a:gd name="connsiteX10651" fmla="*/ 4251127 w 7127914"/>
              <a:gd name="connsiteY10651" fmla="*/ 1228579 h 3944039"/>
              <a:gd name="connsiteX10652" fmla="*/ 4260510 w 7127914"/>
              <a:gd name="connsiteY10652" fmla="*/ 1238006 h 3944039"/>
              <a:gd name="connsiteX10653" fmla="*/ 4269893 w 7127914"/>
              <a:gd name="connsiteY10653" fmla="*/ 1228579 h 3944039"/>
              <a:gd name="connsiteX10654" fmla="*/ 4260510 w 7127914"/>
              <a:gd name="connsiteY10654" fmla="*/ 1219152 h 3944039"/>
              <a:gd name="connsiteX10655" fmla="*/ 4291786 w 7127914"/>
              <a:gd name="connsiteY10655" fmla="*/ 1219152 h 3944039"/>
              <a:gd name="connsiteX10656" fmla="*/ 4282403 w 7127914"/>
              <a:gd name="connsiteY10656" fmla="*/ 1228579 h 3944039"/>
              <a:gd name="connsiteX10657" fmla="*/ 4291786 w 7127914"/>
              <a:gd name="connsiteY10657" fmla="*/ 1238006 h 3944039"/>
              <a:gd name="connsiteX10658" fmla="*/ 4301169 w 7127914"/>
              <a:gd name="connsiteY10658" fmla="*/ 1228579 h 3944039"/>
              <a:gd name="connsiteX10659" fmla="*/ 4291786 w 7127914"/>
              <a:gd name="connsiteY10659" fmla="*/ 1219152 h 3944039"/>
              <a:gd name="connsiteX10660" fmla="*/ 4323062 w 7127914"/>
              <a:gd name="connsiteY10660" fmla="*/ 1219152 h 3944039"/>
              <a:gd name="connsiteX10661" fmla="*/ 4313679 w 7127914"/>
              <a:gd name="connsiteY10661" fmla="*/ 1228579 h 3944039"/>
              <a:gd name="connsiteX10662" fmla="*/ 4323062 w 7127914"/>
              <a:gd name="connsiteY10662" fmla="*/ 1238006 h 3944039"/>
              <a:gd name="connsiteX10663" fmla="*/ 4332445 w 7127914"/>
              <a:gd name="connsiteY10663" fmla="*/ 1228579 h 3944039"/>
              <a:gd name="connsiteX10664" fmla="*/ 4323062 w 7127914"/>
              <a:gd name="connsiteY10664" fmla="*/ 1219152 h 3944039"/>
              <a:gd name="connsiteX10665" fmla="*/ 4354338 w 7127914"/>
              <a:gd name="connsiteY10665" fmla="*/ 1219152 h 3944039"/>
              <a:gd name="connsiteX10666" fmla="*/ 4344955 w 7127914"/>
              <a:gd name="connsiteY10666" fmla="*/ 1228579 h 3944039"/>
              <a:gd name="connsiteX10667" fmla="*/ 4354338 w 7127914"/>
              <a:gd name="connsiteY10667" fmla="*/ 1238006 h 3944039"/>
              <a:gd name="connsiteX10668" fmla="*/ 4363721 w 7127914"/>
              <a:gd name="connsiteY10668" fmla="*/ 1228579 h 3944039"/>
              <a:gd name="connsiteX10669" fmla="*/ 4354338 w 7127914"/>
              <a:gd name="connsiteY10669" fmla="*/ 1219152 h 3944039"/>
              <a:gd name="connsiteX10670" fmla="*/ 4385614 w 7127914"/>
              <a:gd name="connsiteY10670" fmla="*/ 1219152 h 3944039"/>
              <a:gd name="connsiteX10671" fmla="*/ 4376231 w 7127914"/>
              <a:gd name="connsiteY10671" fmla="*/ 1228579 h 3944039"/>
              <a:gd name="connsiteX10672" fmla="*/ 4385614 w 7127914"/>
              <a:gd name="connsiteY10672" fmla="*/ 1238006 h 3944039"/>
              <a:gd name="connsiteX10673" fmla="*/ 4394997 w 7127914"/>
              <a:gd name="connsiteY10673" fmla="*/ 1228579 h 3944039"/>
              <a:gd name="connsiteX10674" fmla="*/ 4385614 w 7127914"/>
              <a:gd name="connsiteY10674" fmla="*/ 1219152 h 3944039"/>
              <a:gd name="connsiteX10675" fmla="*/ 4416890 w 7127914"/>
              <a:gd name="connsiteY10675" fmla="*/ 1219152 h 3944039"/>
              <a:gd name="connsiteX10676" fmla="*/ 4407507 w 7127914"/>
              <a:gd name="connsiteY10676" fmla="*/ 1228579 h 3944039"/>
              <a:gd name="connsiteX10677" fmla="*/ 4416890 w 7127914"/>
              <a:gd name="connsiteY10677" fmla="*/ 1238006 h 3944039"/>
              <a:gd name="connsiteX10678" fmla="*/ 4426273 w 7127914"/>
              <a:gd name="connsiteY10678" fmla="*/ 1228579 h 3944039"/>
              <a:gd name="connsiteX10679" fmla="*/ 4416890 w 7127914"/>
              <a:gd name="connsiteY10679" fmla="*/ 1219152 h 3944039"/>
              <a:gd name="connsiteX10680" fmla="*/ 4448166 w 7127914"/>
              <a:gd name="connsiteY10680" fmla="*/ 1219152 h 3944039"/>
              <a:gd name="connsiteX10681" fmla="*/ 4438783 w 7127914"/>
              <a:gd name="connsiteY10681" fmla="*/ 1228579 h 3944039"/>
              <a:gd name="connsiteX10682" fmla="*/ 4448166 w 7127914"/>
              <a:gd name="connsiteY10682" fmla="*/ 1238006 h 3944039"/>
              <a:gd name="connsiteX10683" fmla="*/ 4457549 w 7127914"/>
              <a:gd name="connsiteY10683" fmla="*/ 1228579 h 3944039"/>
              <a:gd name="connsiteX10684" fmla="*/ 4448166 w 7127914"/>
              <a:gd name="connsiteY10684" fmla="*/ 1219152 h 3944039"/>
              <a:gd name="connsiteX10685" fmla="*/ 4479443 w 7127914"/>
              <a:gd name="connsiteY10685" fmla="*/ 1219152 h 3944039"/>
              <a:gd name="connsiteX10686" fmla="*/ 4470060 w 7127914"/>
              <a:gd name="connsiteY10686" fmla="*/ 1228579 h 3944039"/>
              <a:gd name="connsiteX10687" fmla="*/ 4479443 w 7127914"/>
              <a:gd name="connsiteY10687" fmla="*/ 1238006 h 3944039"/>
              <a:gd name="connsiteX10688" fmla="*/ 4488826 w 7127914"/>
              <a:gd name="connsiteY10688" fmla="*/ 1228579 h 3944039"/>
              <a:gd name="connsiteX10689" fmla="*/ 4479443 w 7127914"/>
              <a:gd name="connsiteY10689" fmla="*/ 1219152 h 3944039"/>
              <a:gd name="connsiteX10690" fmla="*/ 4510719 w 7127914"/>
              <a:gd name="connsiteY10690" fmla="*/ 1219152 h 3944039"/>
              <a:gd name="connsiteX10691" fmla="*/ 4501336 w 7127914"/>
              <a:gd name="connsiteY10691" fmla="*/ 1228579 h 3944039"/>
              <a:gd name="connsiteX10692" fmla="*/ 4510719 w 7127914"/>
              <a:gd name="connsiteY10692" fmla="*/ 1238006 h 3944039"/>
              <a:gd name="connsiteX10693" fmla="*/ 4520102 w 7127914"/>
              <a:gd name="connsiteY10693" fmla="*/ 1228579 h 3944039"/>
              <a:gd name="connsiteX10694" fmla="*/ 4510719 w 7127914"/>
              <a:gd name="connsiteY10694" fmla="*/ 1219152 h 3944039"/>
              <a:gd name="connsiteX10695" fmla="*/ 4541995 w 7127914"/>
              <a:gd name="connsiteY10695" fmla="*/ 1219152 h 3944039"/>
              <a:gd name="connsiteX10696" fmla="*/ 4532612 w 7127914"/>
              <a:gd name="connsiteY10696" fmla="*/ 1228579 h 3944039"/>
              <a:gd name="connsiteX10697" fmla="*/ 4541995 w 7127914"/>
              <a:gd name="connsiteY10697" fmla="*/ 1238006 h 3944039"/>
              <a:gd name="connsiteX10698" fmla="*/ 4551378 w 7127914"/>
              <a:gd name="connsiteY10698" fmla="*/ 1228579 h 3944039"/>
              <a:gd name="connsiteX10699" fmla="*/ 4541995 w 7127914"/>
              <a:gd name="connsiteY10699" fmla="*/ 1219152 h 3944039"/>
              <a:gd name="connsiteX10700" fmla="*/ 4573271 w 7127914"/>
              <a:gd name="connsiteY10700" fmla="*/ 1219152 h 3944039"/>
              <a:gd name="connsiteX10701" fmla="*/ 4563888 w 7127914"/>
              <a:gd name="connsiteY10701" fmla="*/ 1228579 h 3944039"/>
              <a:gd name="connsiteX10702" fmla="*/ 4573271 w 7127914"/>
              <a:gd name="connsiteY10702" fmla="*/ 1238006 h 3944039"/>
              <a:gd name="connsiteX10703" fmla="*/ 4582654 w 7127914"/>
              <a:gd name="connsiteY10703" fmla="*/ 1228579 h 3944039"/>
              <a:gd name="connsiteX10704" fmla="*/ 4573271 w 7127914"/>
              <a:gd name="connsiteY10704" fmla="*/ 1219152 h 3944039"/>
              <a:gd name="connsiteX10705" fmla="*/ 4604547 w 7127914"/>
              <a:gd name="connsiteY10705" fmla="*/ 1219152 h 3944039"/>
              <a:gd name="connsiteX10706" fmla="*/ 4595164 w 7127914"/>
              <a:gd name="connsiteY10706" fmla="*/ 1228579 h 3944039"/>
              <a:gd name="connsiteX10707" fmla="*/ 4604547 w 7127914"/>
              <a:gd name="connsiteY10707" fmla="*/ 1238006 h 3944039"/>
              <a:gd name="connsiteX10708" fmla="*/ 4613930 w 7127914"/>
              <a:gd name="connsiteY10708" fmla="*/ 1228579 h 3944039"/>
              <a:gd name="connsiteX10709" fmla="*/ 4604547 w 7127914"/>
              <a:gd name="connsiteY10709" fmla="*/ 1219152 h 3944039"/>
              <a:gd name="connsiteX10710" fmla="*/ 4635823 w 7127914"/>
              <a:gd name="connsiteY10710" fmla="*/ 1219152 h 3944039"/>
              <a:gd name="connsiteX10711" fmla="*/ 4626440 w 7127914"/>
              <a:gd name="connsiteY10711" fmla="*/ 1228579 h 3944039"/>
              <a:gd name="connsiteX10712" fmla="*/ 4635823 w 7127914"/>
              <a:gd name="connsiteY10712" fmla="*/ 1238006 h 3944039"/>
              <a:gd name="connsiteX10713" fmla="*/ 4645206 w 7127914"/>
              <a:gd name="connsiteY10713" fmla="*/ 1228579 h 3944039"/>
              <a:gd name="connsiteX10714" fmla="*/ 4635823 w 7127914"/>
              <a:gd name="connsiteY10714" fmla="*/ 1219152 h 3944039"/>
              <a:gd name="connsiteX10715" fmla="*/ 4667099 w 7127914"/>
              <a:gd name="connsiteY10715" fmla="*/ 1219152 h 3944039"/>
              <a:gd name="connsiteX10716" fmla="*/ 4657716 w 7127914"/>
              <a:gd name="connsiteY10716" fmla="*/ 1228579 h 3944039"/>
              <a:gd name="connsiteX10717" fmla="*/ 4667099 w 7127914"/>
              <a:gd name="connsiteY10717" fmla="*/ 1238006 h 3944039"/>
              <a:gd name="connsiteX10718" fmla="*/ 4676482 w 7127914"/>
              <a:gd name="connsiteY10718" fmla="*/ 1228579 h 3944039"/>
              <a:gd name="connsiteX10719" fmla="*/ 4667099 w 7127914"/>
              <a:gd name="connsiteY10719" fmla="*/ 1219152 h 3944039"/>
              <a:gd name="connsiteX10720" fmla="*/ 4698375 w 7127914"/>
              <a:gd name="connsiteY10720" fmla="*/ 1219152 h 3944039"/>
              <a:gd name="connsiteX10721" fmla="*/ 4688992 w 7127914"/>
              <a:gd name="connsiteY10721" fmla="*/ 1228579 h 3944039"/>
              <a:gd name="connsiteX10722" fmla="*/ 4698375 w 7127914"/>
              <a:gd name="connsiteY10722" fmla="*/ 1238006 h 3944039"/>
              <a:gd name="connsiteX10723" fmla="*/ 4707758 w 7127914"/>
              <a:gd name="connsiteY10723" fmla="*/ 1228579 h 3944039"/>
              <a:gd name="connsiteX10724" fmla="*/ 4698375 w 7127914"/>
              <a:gd name="connsiteY10724" fmla="*/ 1219152 h 3944039"/>
              <a:gd name="connsiteX10725" fmla="*/ 4729652 w 7127914"/>
              <a:gd name="connsiteY10725" fmla="*/ 1219152 h 3944039"/>
              <a:gd name="connsiteX10726" fmla="*/ 4720269 w 7127914"/>
              <a:gd name="connsiteY10726" fmla="*/ 1228579 h 3944039"/>
              <a:gd name="connsiteX10727" fmla="*/ 4729652 w 7127914"/>
              <a:gd name="connsiteY10727" fmla="*/ 1238006 h 3944039"/>
              <a:gd name="connsiteX10728" fmla="*/ 4739035 w 7127914"/>
              <a:gd name="connsiteY10728" fmla="*/ 1228579 h 3944039"/>
              <a:gd name="connsiteX10729" fmla="*/ 4729652 w 7127914"/>
              <a:gd name="connsiteY10729" fmla="*/ 1219152 h 3944039"/>
              <a:gd name="connsiteX10730" fmla="*/ 4760928 w 7127914"/>
              <a:gd name="connsiteY10730" fmla="*/ 1219152 h 3944039"/>
              <a:gd name="connsiteX10731" fmla="*/ 4751545 w 7127914"/>
              <a:gd name="connsiteY10731" fmla="*/ 1228579 h 3944039"/>
              <a:gd name="connsiteX10732" fmla="*/ 4760928 w 7127914"/>
              <a:gd name="connsiteY10732" fmla="*/ 1238006 h 3944039"/>
              <a:gd name="connsiteX10733" fmla="*/ 4770311 w 7127914"/>
              <a:gd name="connsiteY10733" fmla="*/ 1228579 h 3944039"/>
              <a:gd name="connsiteX10734" fmla="*/ 4760928 w 7127914"/>
              <a:gd name="connsiteY10734" fmla="*/ 1219152 h 3944039"/>
              <a:gd name="connsiteX10735" fmla="*/ 4792204 w 7127914"/>
              <a:gd name="connsiteY10735" fmla="*/ 1219152 h 3944039"/>
              <a:gd name="connsiteX10736" fmla="*/ 4782821 w 7127914"/>
              <a:gd name="connsiteY10736" fmla="*/ 1228579 h 3944039"/>
              <a:gd name="connsiteX10737" fmla="*/ 4792204 w 7127914"/>
              <a:gd name="connsiteY10737" fmla="*/ 1238006 h 3944039"/>
              <a:gd name="connsiteX10738" fmla="*/ 4801587 w 7127914"/>
              <a:gd name="connsiteY10738" fmla="*/ 1228579 h 3944039"/>
              <a:gd name="connsiteX10739" fmla="*/ 4792204 w 7127914"/>
              <a:gd name="connsiteY10739" fmla="*/ 1219152 h 3944039"/>
              <a:gd name="connsiteX10740" fmla="*/ 4823480 w 7127914"/>
              <a:gd name="connsiteY10740" fmla="*/ 1219152 h 3944039"/>
              <a:gd name="connsiteX10741" fmla="*/ 4814097 w 7127914"/>
              <a:gd name="connsiteY10741" fmla="*/ 1228579 h 3944039"/>
              <a:gd name="connsiteX10742" fmla="*/ 4823480 w 7127914"/>
              <a:gd name="connsiteY10742" fmla="*/ 1238006 h 3944039"/>
              <a:gd name="connsiteX10743" fmla="*/ 4832863 w 7127914"/>
              <a:gd name="connsiteY10743" fmla="*/ 1228579 h 3944039"/>
              <a:gd name="connsiteX10744" fmla="*/ 4823480 w 7127914"/>
              <a:gd name="connsiteY10744" fmla="*/ 1219152 h 3944039"/>
              <a:gd name="connsiteX10745" fmla="*/ 4854756 w 7127914"/>
              <a:gd name="connsiteY10745" fmla="*/ 1219152 h 3944039"/>
              <a:gd name="connsiteX10746" fmla="*/ 4845373 w 7127914"/>
              <a:gd name="connsiteY10746" fmla="*/ 1228579 h 3944039"/>
              <a:gd name="connsiteX10747" fmla="*/ 4854756 w 7127914"/>
              <a:gd name="connsiteY10747" fmla="*/ 1238006 h 3944039"/>
              <a:gd name="connsiteX10748" fmla="*/ 4864139 w 7127914"/>
              <a:gd name="connsiteY10748" fmla="*/ 1228579 h 3944039"/>
              <a:gd name="connsiteX10749" fmla="*/ 4854756 w 7127914"/>
              <a:gd name="connsiteY10749" fmla="*/ 1219152 h 3944039"/>
              <a:gd name="connsiteX10750" fmla="*/ 4886032 w 7127914"/>
              <a:gd name="connsiteY10750" fmla="*/ 1219152 h 3944039"/>
              <a:gd name="connsiteX10751" fmla="*/ 4876649 w 7127914"/>
              <a:gd name="connsiteY10751" fmla="*/ 1228579 h 3944039"/>
              <a:gd name="connsiteX10752" fmla="*/ 4886032 w 7127914"/>
              <a:gd name="connsiteY10752" fmla="*/ 1238006 h 3944039"/>
              <a:gd name="connsiteX10753" fmla="*/ 4895415 w 7127914"/>
              <a:gd name="connsiteY10753" fmla="*/ 1228579 h 3944039"/>
              <a:gd name="connsiteX10754" fmla="*/ 4886032 w 7127914"/>
              <a:gd name="connsiteY10754" fmla="*/ 1219152 h 3944039"/>
              <a:gd name="connsiteX10755" fmla="*/ 4917308 w 7127914"/>
              <a:gd name="connsiteY10755" fmla="*/ 1219152 h 3944039"/>
              <a:gd name="connsiteX10756" fmla="*/ 4907925 w 7127914"/>
              <a:gd name="connsiteY10756" fmla="*/ 1228579 h 3944039"/>
              <a:gd name="connsiteX10757" fmla="*/ 4917308 w 7127914"/>
              <a:gd name="connsiteY10757" fmla="*/ 1238006 h 3944039"/>
              <a:gd name="connsiteX10758" fmla="*/ 4926691 w 7127914"/>
              <a:gd name="connsiteY10758" fmla="*/ 1228579 h 3944039"/>
              <a:gd name="connsiteX10759" fmla="*/ 4917308 w 7127914"/>
              <a:gd name="connsiteY10759" fmla="*/ 1219152 h 3944039"/>
              <a:gd name="connsiteX10760" fmla="*/ 4948584 w 7127914"/>
              <a:gd name="connsiteY10760" fmla="*/ 1219152 h 3944039"/>
              <a:gd name="connsiteX10761" fmla="*/ 4939201 w 7127914"/>
              <a:gd name="connsiteY10761" fmla="*/ 1228579 h 3944039"/>
              <a:gd name="connsiteX10762" fmla="*/ 4948584 w 7127914"/>
              <a:gd name="connsiteY10762" fmla="*/ 1238006 h 3944039"/>
              <a:gd name="connsiteX10763" fmla="*/ 4957967 w 7127914"/>
              <a:gd name="connsiteY10763" fmla="*/ 1228579 h 3944039"/>
              <a:gd name="connsiteX10764" fmla="*/ 4948584 w 7127914"/>
              <a:gd name="connsiteY10764" fmla="*/ 1219152 h 3944039"/>
              <a:gd name="connsiteX10765" fmla="*/ 4979860 w 7127914"/>
              <a:gd name="connsiteY10765" fmla="*/ 1219152 h 3944039"/>
              <a:gd name="connsiteX10766" fmla="*/ 4970477 w 7127914"/>
              <a:gd name="connsiteY10766" fmla="*/ 1228579 h 3944039"/>
              <a:gd name="connsiteX10767" fmla="*/ 4979860 w 7127914"/>
              <a:gd name="connsiteY10767" fmla="*/ 1238006 h 3944039"/>
              <a:gd name="connsiteX10768" fmla="*/ 4989243 w 7127914"/>
              <a:gd name="connsiteY10768" fmla="*/ 1228579 h 3944039"/>
              <a:gd name="connsiteX10769" fmla="*/ 4979860 w 7127914"/>
              <a:gd name="connsiteY10769" fmla="*/ 1219152 h 3944039"/>
              <a:gd name="connsiteX10770" fmla="*/ 5011137 w 7127914"/>
              <a:gd name="connsiteY10770" fmla="*/ 1219152 h 3944039"/>
              <a:gd name="connsiteX10771" fmla="*/ 5001754 w 7127914"/>
              <a:gd name="connsiteY10771" fmla="*/ 1228579 h 3944039"/>
              <a:gd name="connsiteX10772" fmla="*/ 5011137 w 7127914"/>
              <a:gd name="connsiteY10772" fmla="*/ 1238006 h 3944039"/>
              <a:gd name="connsiteX10773" fmla="*/ 5020520 w 7127914"/>
              <a:gd name="connsiteY10773" fmla="*/ 1228579 h 3944039"/>
              <a:gd name="connsiteX10774" fmla="*/ 5011137 w 7127914"/>
              <a:gd name="connsiteY10774" fmla="*/ 1219152 h 3944039"/>
              <a:gd name="connsiteX10775" fmla="*/ 5042413 w 7127914"/>
              <a:gd name="connsiteY10775" fmla="*/ 1219152 h 3944039"/>
              <a:gd name="connsiteX10776" fmla="*/ 5033030 w 7127914"/>
              <a:gd name="connsiteY10776" fmla="*/ 1228579 h 3944039"/>
              <a:gd name="connsiteX10777" fmla="*/ 5042413 w 7127914"/>
              <a:gd name="connsiteY10777" fmla="*/ 1238006 h 3944039"/>
              <a:gd name="connsiteX10778" fmla="*/ 5051796 w 7127914"/>
              <a:gd name="connsiteY10778" fmla="*/ 1228579 h 3944039"/>
              <a:gd name="connsiteX10779" fmla="*/ 5042413 w 7127914"/>
              <a:gd name="connsiteY10779" fmla="*/ 1219152 h 3944039"/>
              <a:gd name="connsiteX10780" fmla="*/ 5073689 w 7127914"/>
              <a:gd name="connsiteY10780" fmla="*/ 1219152 h 3944039"/>
              <a:gd name="connsiteX10781" fmla="*/ 5064306 w 7127914"/>
              <a:gd name="connsiteY10781" fmla="*/ 1228579 h 3944039"/>
              <a:gd name="connsiteX10782" fmla="*/ 5073689 w 7127914"/>
              <a:gd name="connsiteY10782" fmla="*/ 1238006 h 3944039"/>
              <a:gd name="connsiteX10783" fmla="*/ 5083072 w 7127914"/>
              <a:gd name="connsiteY10783" fmla="*/ 1228579 h 3944039"/>
              <a:gd name="connsiteX10784" fmla="*/ 5073689 w 7127914"/>
              <a:gd name="connsiteY10784" fmla="*/ 1219152 h 3944039"/>
              <a:gd name="connsiteX10785" fmla="*/ 5104965 w 7127914"/>
              <a:gd name="connsiteY10785" fmla="*/ 1219152 h 3944039"/>
              <a:gd name="connsiteX10786" fmla="*/ 5095582 w 7127914"/>
              <a:gd name="connsiteY10786" fmla="*/ 1228579 h 3944039"/>
              <a:gd name="connsiteX10787" fmla="*/ 5104965 w 7127914"/>
              <a:gd name="connsiteY10787" fmla="*/ 1238006 h 3944039"/>
              <a:gd name="connsiteX10788" fmla="*/ 5114348 w 7127914"/>
              <a:gd name="connsiteY10788" fmla="*/ 1228579 h 3944039"/>
              <a:gd name="connsiteX10789" fmla="*/ 5104965 w 7127914"/>
              <a:gd name="connsiteY10789" fmla="*/ 1219152 h 3944039"/>
              <a:gd name="connsiteX10790" fmla="*/ 5136241 w 7127914"/>
              <a:gd name="connsiteY10790" fmla="*/ 1219152 h 3944039"/>
              <a:gd name="connsiteX10791" fmla="*/ 5126858 w 7127914"/>
              <a:gd name="connsiteY10791" fmla="*/ 1228579 h 3944039"/>
              <a:gd name="connsiteX10792" fmla="*/ 5136241 w 7127914"/>
              <a:gd name="connsiteY10792" fmla="*/ 1238006 h 3944039"/>
              <a:gd name="connsiteX10793" fmla="*/ 5145624 w 7127914"/>
              <a:gd name="connsiteY10793" fmla="*/ 1228579 h 3944039"/>
              <a:gd name="connsiteX10794" fmla="*/ 5136241 w 7127914"/>
              <a:gd name="connsiteY10794" fmla="*/ 1219152 h 3944039"/>
              <a:gd name="connsiteX10795" fmla="*/ 5167517 w 7127914"/>
              <a:gd name="connsiteY10795" fmla="*/ 1219152 h 3944039"/>
              <a:gd name="connsiteX10796" fmla="*/ 5158134 w 7127914"/>
              <a:gd name="connsiteY10796" fmla="*/ 1228579 h 3944039"/>
              <a:gd name="connsiteX10797" fmla="*/ 5167517 w 7127914"/>
              <a:gd name="connsiteY10797" fmla="*/ 1238006 h 3944039"/>
              <a:gd name="connsiteX10798" fmla="*/ 5176900 w 7127914"/>
              <a:gd name="connsiteY10798" fmla="*/ 1228579 h 3944039"/>
              <a:gd name="connsiteX10799" fmla="*/ 5167517 w 7127914"/>
              <a:gd name="connsiteY10799" fmla="*/ 1219152 h 3944039"/>
              <a:gd name="connsiteX10800" fmla="*/ 5198793 w 7127914"/>
              <a:gd name="connsiteY10800" fmla="*/ 1219152 h 3944039"/>
              <a:gd name="connsiteX10801" fmla="*/ 5189410 w 7127914"/>
              <a:gd name="connsiteY10801" fmla="*/ 1228579 h 3944039"/>
              <a:gd name="connsiteX10802" fmla="*/ 5198793 w 7127914"/>
              <a:gd name="connsiteY10802" fmla="*/ 1238006 h 3944039"/>
              <a:gd name="connsiteX10803" fmla="*/ 5208176 w 7127914"/>
              <a:gd name="connsiteY10803" fmla="*/ 1228579 h 3944039"/>
              <a:gd name="connsiteX10804" fmla="*/ 5198793 w 7127914"/>
              <a:gd name="connsiteY10804" fmla="*/ 1219152 h 3944039"/>
              <a:gd name="connsiteX10805" fmla="*/ 5230069 w 7127914"/>
              <a:gd name="connsiteY10805" fmla="*/ 1219152 h 3944039"/>
              <a:gd name="connsiteX10806" fmla="*/ 5220686 w 7127914"/>
              <a:gd name="connsiteY10806" fmla="*/ 1228579 h 3944039"/>
              <a:gd name="connsiteX10807" fmla="*/ 5230069 w 7127914"/>
              <a:gd name="connsiteY10807" fmla="*/ 1238006 h 3944039"/>
              <a:gd name="connsiteX10808" fmla="*/ 5239452 w 7127914"/>
              <a:gd name="connsiteY10808" fmla="*/ 1228579 h 3944039"/>
              <a:gd name="connsiteX10809" fmla="*/ 5230069 w 7127914"/>
              <a:gd name="connsiteY10809" fmla="*/ 1219152 h 3944039"/>
              <a:gd name="connsiteX10810" fmla="*/ 5261346 w 7127914"/>
              <a:gd name="connsiteY10810" fmla="*/ 1219152 h 3944039"/>
              <a:gd name="connsiteX10811" fmla="*/ 5251963 w 7127914"/>
              <a:gd name="connsiteY10811" fmla="*/ 1228579 h 3944039"/>
              <a:gd name="connsiteX10812" fmla="*/ 5261346 w 7127914"/>
              <a:gd name="connsiteY10812" fmla="*/ 1238006 h 3944039"/>
              <a:gd name="connsiteX10813" fmla="*/ 5270729 w 7127914"/>
              <a:gd name="connsiteY10813" fmla="*/ 1228579 h 3944039"/>
              <a:gd name="connsiteX10814" fmla="*/ 5261346 w 7127914"/>
              <a:gd name="connsiteY10814" fmla="*/ 1219152 h 3944039"/>
              <a:gd name="connsiteX10815" fmla="*/ 5292622 w 7127914"/>
              <a:gd name="connsiteY10815" fmla="*/ 1219152 h 3944039"/>
              <a:gd name="connsiteX10816" fmla="*/ 5283239 w 7127914"/>
              <a:gd name="connsiteY10816" fmla="*/ 1228579 h 3944039"/>
              <a:gd name="connsiteX10817" fmla="*/ 5292622 w 7127914"/>
              <a:gd name="connsiteY10817" fmla="*/ 1238006 h 3944039"/>
              <a:gd name="connsiteX10818" fmla="*/ 5302005 w 7127914"/>
              <a:gd name="connsiteY10818" fmla="*/ 1228579 h 3944039"/>
              <a:gd name="connsiteX10819" fmla="*/ 5292622 w 7127914"/>
              <a:gd name="connsiteY10819" fmla="*/ 1219152 h 3944039"/>
              <a:gd name="connsiteX10820" fmla="*/ 5323898 w 7127914"/>
              <a:gd name="connsiteY10820" fmla="*/ 1219152 h 3944039"/>
              <a:gd name="connsiteX10821" fmla="*/ 5314515 w 7127914"/>
              <a:gd name="connsiteY10821" fmla="*/ 1228579 h 3944039"/>
              <a:gd name="connsiteX10822" fmla="*/ 5323898 w 7127914"/>
              <a:gd name="connsiteY10822" fmla="*/ 1238006 h 3944039"/>
              <a:gd name="connsiteX10823" fmla="*/ 5333281 w 7127914"/>
              <a:gd name="connsiteY10823" fmla="*/ 1228579 h 3944039"/>
              <a:gd name="connsiteX10824" fmla="*/ 5323898 w 7127914"/>
              <a:gd name="connsiteY10824" fmla="*/ 1219152 h 3944039"/>
              <a:gd name="connsiteX10825" fmla="*/ 5355174 w 7127914"/>
              <a:gd name="connsiteY10825" fmla="*/ 1219152 h 3944039"/>
              <a:gd name="connsiteX10826" fmla="*/ 5345791 w 7127914"/>
              <a:gd name="connsiteY10826" fmla="*/ 1228579 h 3944039"/>
              <a:gd name="connsiteX10827" fmla="*/ 5355174 w 7127914"/>
              <a:gd name="connsiteY10827" fmla="*/ 1238006 h 3944039"/>
              <a:gd name="connsiteX10828" fmla="*/ 5364557 w 7127914"/>
              <a:gd name="connsiteY10828" fmla="*/ 1228579 h 3944039"/>
              <a:gd name="connsiteX10829" fmla="*/ 5355174 w 7127914"/>
              <a:gd name="connsiteY10829" fmla="*/ 1219152 h 3944039"/>
              <a:gd name="connsiteX10830" fmla="*/ 5386450 w 7127914"/>
              <a:gd name="connsiteY10830" fmla="*/ 1219152 h 3944039"/>
              <a:gd name="connsiteX10831" fmla="*/ 5377067 w 7127914"/>
              <a:gd name="connsiteY10831" fmla="*/ 1228579 h 3944039"/>
              <a:gd name="connsiteX10832" fmla="*/ 5386450 w 7127914"/>
              <a:gd name="connsiteY10832" fmla="*/ 1238006 h 3944039"/>
              <a:gd name="connsiteX10833" fmla="*/ 5395833 w 7127914"/>
              <a:gd name="connsiteY10833" fmla="*/ 1228579 h 3944039"/>
              <a:gd name="connsiteX10834" fmla="*/ 5386450 w 7127914"/>
              <a:gd name="connsiteY10834" fmla="*/ 1219152 h 3944039"/>
              <a:gd name="connsiteX10835" fmla="*/ 5417726 w 7127914"/>
              <a:gd name="connsiteY10835" fmla="*/ 1219152 h 3944039"/>
              <a:gd name="connsiteX10836" fmla="*/ 5408343 w 7127914"/>
              <a:gd name="connsiteY10836" fmla="*/ 1228579 h 3944039"/>
              <a:gd name="connsiteX10837" fmla="*/ 5417726 w 7127914"/>
              <a:gd name="connsiteY10837" fmla="*/ 1238006 h 3944039"/>
              <a:gd name="connsiteX10838" fmla="*/ 5427109 w 7127914"/>
              <a:gd name="connsiteY10838" fmla="*/ 1228579 h 3944039"/>
              <a:gd name="connsiteX10839" fmla="*/ 5417726 w 7127914"/>
              <a:gd name="connsiteY10839" fmla="*/ 1219152 h 3944039"/>
              <a:gd name="connsiteX10840" fmla="*/ 5449002 w 7127914"/>
              <a:gd name="connsiteY10840" fmla="*/ 1219152 h 3944039"/>
              <a:gd name="connsiteX10841" fmla="*/ 5439619 w 7127914"/>
              <a:gd name="connsiteY10841" fmla="*/ 1228579 h 3944039"/>
              <a:gd name="connsiteX10842" fmla="*/ 5449002 w 7127914"/>
              <a:gd name="connsiteY10842" fmla="*/ 1238006 h 3944039"/>
              <a:gd name="connsiteX10843" fmla="*/ 5458385 w 7127914"/>
              <a:gd name="connsiteY10843" fmla="*/ 1228579 h 3944039"/>
              <a:gd name="connsiteX10844" fmla="*/ 5449002 w 7127914"/>
              <a:gd name="connsiteY10844" fmla="*/ 1219152 h 3944039"/>
              <a:gd name="connsiteX10845" fmla="*/ 5480278 w 7127914"/>
              <a:gd name="connsiteY10845" fmla="*/ 1219152 h 3944039"/>
              <a:gd name="connsiteX10846" fmla="*/ 5470895 w 7127914"/>
              <a:gd name="connsiteY10846" fmla="*/ 1228579 h 3944039"/>
              <a:gd name="connsiteX10847" fmla="*/ 5480278 w 7127914"/>
              <a:gd name="connsiteY10847" fmla="*/ 1238006 h 3944039"/>
              <a:gd name="connsiteX10848" fmla="*/ 5489661 w 7127914"/>
              <a:gd name="connsiteY10848" fmla="*/ 1228579 h 3944039"/>
              <a:gd name="connsiteX10849" fmla="*/ 5480278 w 7127914"/>
              <a:gd name="connsiteY10849" fmla="*/ 1219152 h 3944039"/>
              <a:gd name="connsiteX10850" fmla="*/ 5511554 w 7127914"/>
              <a:gd name="connsiteY10850" fmla="*/ 1219152 h 3944039"/>
              <a:gd name="connsiteX10851" fmla="*/ 5502171 w 7127914"/>
              <a:gd name="connsiteY10851" fmla="*/ 1228579 h 3944039"/>
              <a:gd name="connsiteX10852" fmla="*/ 5511554 w 7127914"/>
              <a:gd name="connsiteY10852" fmla="*/ 1238006 h 3944039"/>
              <a:gd name="connsiteX10853" fmla="*/ 5520937 w 7127914"/>
              <a:gd name="connsiteY10853" fmla="*/ 1228579 h 3944039"/>
              <a:gd name="connsiteX10854" fmla="*/ 5511554 w 7127914"/>
              <a:gd name="connsiteY10854" fmla="*/ 1219152 h 3944039"/>
              <a:gd name="connsiteX10855" fmla="*/ 5542831 w 7127914"/>
              <a:gd name="connsiteY10855" fmla="*/ 1219152 h 3944039"/>
              <a:gd name="connsiteX10856" fmla="*/ 5533448 w 7127914"/>
              <a:gd name="connsiteY10856" fmla="*/ 1228579 h 3944039"/>
              <a:gd name="connsiteX10857" fmla="*/ 5542831 w 7127914"/>
              <a:gd name="connsiteY10857" fmla="*/ 1238006 h 3944039"/>
              <a:gd name="connsiteX10858" fmla="*/ 5552214 w 7127914"/>
              <a:gd name="connsiteY10858" fmla="*/ 1228579 h 3944039"/>
              <a:gd name="connsiteX10859" fmla="*/ 5542831 w 7127914"/>
              <a:gd name="connsiteY10859" fmla="*/ 1219152 h 3944039"/>
              <a:gd name="connsiteX10860" fmla="*/ 5574107 w 7127914"/>
              <a:gd name="connsiteY10860" fmla="*/ 1219152 h 3944039"/>
              <a:gd name="connsiteX10861" fmla="*/ 5564724 w 7127914"/>
              <a:gd name="connsiteY10861" fmla="*/ 1228579 h 3944039"/>
              <a:gd name="connsiteX10862" fmla="*/ 5574107 w 7127914"/>
              <a:gd name="connsiteY10862" fmla="*/ 1238006 h 3944039"/>
              <a:gd name="connsiteX10863" fmla="*/ 5583490 w 7127914"/>
              <a:gd name="connsiteY10863" fmla="*/ 1228579 h 3944039"/>
              <a:gd name="connsiteX10864" fmla="*/ 5574107 w 7127914"/>
              <a:gd name="connsiteY10864" fmla="*/ 1219152 h 3944039"/>
              <a:gd name="connsiteX10865" fmla="*/ 5605383 w 7127914"/>
              <a:gd name="connsiteY10865" fmla="*/ 1219152 h 3944039"/>
              <a:gd name="connsiteX10866" fmla="*/ 5596000 w 7127914"/>
              <a:gd name="connsiteY10866" fmla="*/ 1228579 h 3944039"/>
              <a:gd name="connsiteX10867" fmla="*/ 5605383 w 7127914"/>
              <a:gd name="connsiteY10867" fmla="*/ 1238006 h 3944039"/>
              <a:gd name="connsiteX10868" fmla="*/ 5614766 w 7127914"/>
              <a:gd name="connsiteY10868" fmla="*/ 1228579 h 3944039"/>
              <a:gd name="connsiteX10869" fmla="*/ 5605383 w 7127914"/>
              <a:gd name="connsiteY10869" fmla="*/ 1219152 h 3944039"/>
              <a:gd name="connsiteX10870" fmla="*/ 5636659 w 7127914"/>
              <a:gd name="connsiteY10870" fmla="*/ 1219152 h 3944039"/>
              <a:gd name="connsiteX10871" fmla="*/ 5627276 w 7127914"/>
              <a:gd name="connsiteY10871" fmla="*/ 1228579 h 3944039"/>
              <a:gd name="connsiteX10872" fmla="*/ 5636659 w 7127914"/>
              <a:gd name="connsiteY10872" fmla="*/ 1238006 h 3944039"/>
              <a:gd name="connsiteX10873" fmla="*/ 5646042 w 7127914"/>
              <a:gd name="connsiteY10873" fmla="*/ 1228579 h 3944039"/>
              <a:gd name="connsiteX10874" fmla="*/ 5636659 w 7127914"/>
              <a:gd name="connsiteY10874" fmla="*/ 1219152 h 3944039"/>
              <a:gd name="connsiteX10875" fmla="*/ 5667935 w 7127914"/>
              <a:gd name="connsiteY10875" fmla="*/ 1219152 h 3944039"/>
              <a:gd name="connsiteX10876" fmla="*/ 5658552 w 7127914"/>
              <a:gd name="connsiteY10876" fmla="*/ 1228579 h 3944039"/>
              <a:gd name="connsiteX10877" fmla="*/ 5667935 w 7127914"/>
              <a:gd name="connsiteY10877" fmla="*/ 1238006 h 3944039"/>
              <a:gd name="connsiteX10878" fmla="*/ 5677318 w 7127914"/>
              <a:gd name="connsiteY10878" fmla="*/ 1228579 h 3944039"/>
              <a:gd name="connsiteX10879" fmla="*/ 5667935 w 7127914"/>
              <a:gd name="connsiteY10879" fmla="*/ 1219152 h 3944039"/>
              <a:gd name="connsiteX10880" fmla="*/ 5730487 w 7127914"/>
              <a:gd name="connsiteY10880" fmla="*/ 1219152 h 3944039"/>
              <a:gd name="connsiteX10881" fmla="*/ 5721104 w 7127914"/>
              <a:gd name="connsiteY10881" fmla="*/ 1228579 h 3944039"/>
              <a:gd name="connsiteX10882" fmla="*/ 5730487 w 7127914"/>
              <a:gd name="connsiteY10882" fmla="*/ 1238006 h 3944039"/>
              <a:gd name="connsiteX10883" fmla="*/ 5739870 w 7127914"/>
              <a:gd name="connsiteY10883" fmla="*/ 1228579 h 3944039"/>
              <a:gd name="connsiteX10884" fmla="*/ 5730487 w 7127914"/>
              <a:gd name="connsiteY10884" fmla="*/ 1219152 h 3944039"/>
              <a:gd name="connsiteX10885" fmla="*/ 851413 w 7127914"/>
              <a:gd name="connsiteY10885" fmla="*/ 1250575 h 3944039"/>
              <a:gd name="connsiteX10886" fmla="*/ 842030 w 7127914"/>
              <a:gd name="connsiteY10886" fmla="*/ 1260002 h 3944039"/>
              <a:gd name="connsiteX10887" fmla="*/ 851413 w 7127914"/>
              <a:gd name="connsiteY10887" fmla="*/ 1269429 h 3944039"/>
              <a:gd name="connsiteX10888" fmla="*/ 860796 w 7127914"/>
              <a:gd name="connsiteY10888" fmla="*/ 1260002 h 3944039"/>
              <a:gd name="connsiteX10889" fmla="*/ 851413 w 7127914"/>
              <a:gd name="connsiteY10889" fmla="*/ 1250575 h 3944039"/>
              <a:gd name="connsiteX10890" fmla="*/ 882689 w 7127914"/>
              <a:gd name="connsiteY10890" fmla="*/ 1250575 h 3944039"/>
              <a:gd name="connsiteX10891" fmla="*/ 873306 w 7127914"/>
              <a:gd name="connsiteY10891" fmla="*/ 1260002 h 3944039"/>
              <a:gd name="connsiteX10892" fmla="*/ 882689 w 7127914"/>
              <a:gd name="connsiteY10892" fmla="*/ 1269429 h 3944039"/>
              <a:gd name="connsiteX10893" fmla="*/ 892072 w 7127914"/>
              <a:gd name="connsiteY10893" fmla="*/ 1260002 h 3944039"/>
              <a:gd name="connsiteX10894" fmla="*/ 882689 w 7127914"/>
              <a:gd name="connsiteY10894" fmla="*/ 1250575 h 3944039"/>
              <a:gd name="connsiteX10895" fmla="*/ 913965 w 7127914"/>
              <a:gd name="connsiteY10895" fmla="*/ 1250575 h 3944039"/>
              <a:gd name="connsiteX10896" fmla="*/ 904582 w 7127914"/>
              <a:gd name="connsiteY10896" fmla="*/ 1260002 h 3944039"/>
              <a:gd name="connsiteX10897" fmla="*/ 913965 w 7127914"/>
              <a:gd name="connsiteY10897" fmla="*/ 1269429 h 3944039"/>
              <a:gd name="connsiteX10898" fmla="*/ 923348 w 7127914"/>
              <a:gd name="connsiteY10898" fmla="*/ 1260002 h 3944039"/>
              <a:gd name="connsiteX10899" fmla="*/ 913965 w 7127914"/>
              <a:gd name="connsiteY10899" fmla="*/ 1250575 h 3944039"/>
              <a:gd name="connsiteX10900" fmla="*/ 945241 w 7127914"/>
              <a:gd name="connsiteY10900" fmla="*/ 1250575 h 3944039"/>
              <a:gd name="connsiteX10901" fmla="*/ 935858 w 7127914"/>
              <a:gd name="connsiteY10901" fmla="*/ 1260002 h 3944039"/>
              <a:gd name="connsiteX10902" fmla="*/ 945241 w 7127914"/>
              <a:gd name="connsiteY10902" fmla="*/ 1269429 h 3944039"/>
              <a:gd name="connsiteX10903" fmla="*/ 954624 w 7127914"/>
              <a:gd name="connsiteY10903" fmla="*/ 1260002 h 3944039"/>
              <a:gd name="connsiteX10904" fmla="*/ 945241 w 7127914"/>
              <a:gd name="connsiteY10904" fmla="*/ 1250575 h 3944039"/>
              <a:gd name="connsiteX10905" fmla="*/ 976517 w 7127914"/>
              <a:gd name="connsiteY10905" fmla="*/ 1250575 h 3944039"/>
              <a:gd name="connsiteX10906" fmla="*/ 967134 w 7127914"/>
              <a:gd name="connsiteY10906" fmla="*/ 1260002 h 3944039"/>
              <a:gd name="connsiteX10907" fmla="*/ 976517 w 7127914"/>
              <a:gd name="connsiteY10907" fmla="*/ 1269429 h 3944039"/>
              <a:gd name="connsiteX10908" fmla="*/ 985900 w 7127914"/>
              <a:gd name="connsiteY10908" fmla="*/ 1260002 h 3944039"/>
              <a:gd name="connsiteX10909" fmla="*/ 976517 w 7127914"/>
              <a:gd name="connsiteY10909" fmla="*/ 1250575 h 3944039"/>
              <a:gd name="connsiteX10910" fmla="*/ 1007793 w 7127914"/>
              <a:gd name="connsiteY10910" fmla="*/ 1250575 h 3944039"/>
              <a:gd name="connsiteX10911" fmla="*/ 998410 w 7127914"/>
              <a:gd name="connsiteY10911" fmla="*/ 1260002 h 3944039"/>
              <a:gd name="connsiteX10912" fmla="*/ 1007793 w 7127914"/>
              <a:gd name="connsiteY10912" fmla="*/ 1269429 h 3944039"/>
              <a:gd name="connsiteX10913" fmla="*/ 1017176 w 7127914"/>
              <a:gd name="connsiteY10913" fmla="*/ 1260002 h 3944039"/>
              <a:gd name="connsiteX10914" fmla="*/ 1007793 w 7127914"/>
              <a:gd name="connsiteY10914" fmla="*/ 1250575 h 3944039"/>
              <a:gd name="connsiteX10915" fmla="*/ 1039069 w 7127914"/>
              <a:gd name="connsiteY10915" fmla="*/ 1250575 h 3944039"/>
              <a:gd name="connsiteX10916" fmla="*/ 1029686 w 7127914"/>
              <a:gd name="connsiteY10916" fmla="*/ 1260002 h 3944039"/>
              <a:gd name="connsiteX10917" fmla="*/ 1039069 w 7127914"/>
              <a:gd name="connsiteY10917" fmla="*/ 1269429 h 3944039"/>
              <a:gd name="connsiteX10918" fmla="*/ 1048452 w 7127914"/>
              <a:gd name="connsiteY10918" fmla="*/ 1260002 h 3944039"/>
              <a:gd name="connsiteX10919" fmla="*/ 1039069 w 7127914"/>
              <a:gd name="connsiteY10919" fmla="*/ 1250575 h 3944039"/>
              <a:gd name="connsiteX10920" fmla="*/ 1070346 w 7127914"/>
              <a:gd name="connsiteY10920" fmla="*/ 1250575 h 3944039"/>
              <a:gd name="connsiteX10921" fmla="*/ 1060963 w 7127914"/>
              <a:gd name="connsiteY10921" fmla="*/ 1260002 h 3944039"/>
              <a:gd name="connsiteX10922" fmla="*/ 1070346 w 7127914"/>
              <a:gd name="connsiteY10922" fmla="*/ 1269429 h 3944039"/>
              <a:gd name="connsiteX10923" fmla="*/ 1079729 w 7127914"/>
              <a:gd name="connsiteY10923" fmla="*/ 1260002 h 3944039"/>
              <a:gd name="connsiteX10924" fmla="*/ 1070346 w 7127914"/>
              <a:gd name="connsiteY10924" fmla="*/ 1250575 h 3944039"/>
              <a:gd name="connsiteX10925" fmla="*/ 1101622 w 7127914"/>
              <a:gd name="connsiteY10925" fmla="*/ 1250575 h 3944039"/>
              <a:gd name="connsiteX10926" fmla="*/ 1092239 w 7127914"/>
              <a:gd name="connsiteY10926" fmla="*/ 1260002 h 3944039"/>
              <a:gd name="connsiteX10927" fmla="*/ 1101622 w 7127914"/>
              <a:gd name="connsiteY10927" fmla="*/ 1269429 h 3944039"/>
              <a:gd name="connsiteX10928" fmla="*/ 1111005 w 7127914"/>
              <a:gd name="connsiteY10928" fmla="*/ 1260002 h 3944039"/>
              <a:gd name="connsiteX10929" fmla="*/ 1101622 w 7127914"/>
              <a:gd name="connsiteY10929" fmla="*/ 1250575 h 3944039"/>
              <a:gd name="connsiteX10930" fmla="*/ 1132898 w 7127914"/>
              <a:gd name="connsiteY10930" fmla="*/ 1250575 h 3944039"/>
              <a:gd name="connsiteX10931" fmla="*/ 1123515 w 7127914"/>
              <a:gd name="connsiteY10931" fmla="*/ 1260002 h 3944039"/>
              <a:gd name="connsiteX10932" fmla="*/ 1132898 w 7127914"/>
              <a:gd name="connsiteY10932" fmla="*/ 1269429 h 3944039"/>
              <a:gd name="connsiteX10933" fmla="*/ 1142281 w 7127914"/>
              <a:gd name="connsiteY10933" fmla="*/ 1260002 h 3944039"/>
              <a:gd name="connsiteX10934" fmla="*/ 1132898 w 7127914"/>
              <a:gd name="connsiteY10934" fmla="*/ 1250575 h 3944039"/>
              <a:gd name="connsiteX10935" fmla="*/ 1164174 w 7127914"/>
              <a:gd name="connsiteY10935" fmla="*/ 1250575 h 3944039"/>
              <a:gd name="connsiteX10936" fmla="*/ 1154791 w 7127914"/>
              <a:gd name="connsiteY10936" fmla="*/ 1260002 h 3944039"/>
              <a:gd name="connsiteX10937" fmla="*/ 1164174 w 7127914"/>
              <a:gd name="connsiteY10937" fmla="*/ 1269429 h 3944039"/>
              <a:gd name="connsiteX10938" fmla="*/ 1173557 w 7127914"/>
              <a:gd name="connsiteY10938" fmla="*/ 1260002 h 3944039"/>
              <a:gd name="connsiteX10939" fmla="*/ 1164174 w 7127914"/>
              <a:gd name="connsiteY10939" fmla="*/ 1250575 h 3944039"/>
              <a:gd name="connsiteX10940" fmla="*/ 1195450 w 7127914"/>
              <a:gd name="connsiteY10940" fmla="*/ 1250575 h 3944039"/>
              <a:gd name="connsiteX10941" fmla="*/ 1186067 w 7127914"/>
              <a:gd name="connsiteY10941" fmla="*/ 1260002 h 3944039"/>
              <a:gd name="connsiteX10942" fmla="*/ 1195450 w 7127914"/>
              <a:gd name="connsiteY10942" fmla="*/ 1269429 h 3944039"/>
              <a:gd name="connsiteX10943" fmla="*/ 1204833 w 7127914"/>
              <a:gd name="connsiteY10943" fmla="*/ 1260002 h 3944039"/>
              <a:gd name="connsiteX10944" fmla="*/ 1195450 w 7127914"/>
              <a:gd name="connsiteY10944" fmla="*/ 1250575 h 3944039"/>
              <a:gd name="connsiteX10945" fmla="*/ 1226726 w 7127914"/>
              <a:gd name="connsiteY10945" fmla="*/ 1250575 h 3944039"/>
              <a:gd name="connsiteX10946" fmla="*/ 1217343 w 7127914"/>
              <a:gd name="connsiteY10946" fmla="*/ 1260002 h 3944039"/>
              <a:gd name="connsiteX10947" fmla="*/ 1226726 w 7127914"/>
              <a:gd name="connsiteY10947" fmla="*/ 1269429 h 3944039"/>
              <a:gd name="connsiteX10948" fmla="*/ 1236109 w 7127914"/>
              <a:gd name="connsiteY10948" fmla="*/ 1260002 h 3944039"/>
              <a:gd name="connsiteX10949" fmla="*/ 1226726 w 7127914"/>
              <a:gd name="connsiteY10949" fmla="*/ 1250575 h 3944039"/>
              <a:gd name="connsiteX10950" fmla="*/ 1258002 w 7127914"/>
              <a:gd name="connsiteY10950" fmla="*/ 1250575 h 3944039"/>
              <a:gd name="connsiteX10951" fmla="*/ 1248619 w 7127914"/>
              <a:gd name="connsiteY10951" fmla="*/ 1260002 h 3944039"/>
              <a:gd name="connsiteX10952" fmla="*/ 1258002 w 7127914"/>
              <a:gd name="connsiteY10952" fmla="*/ 1269429 h 3944039"/>
              <a:gd name="connsiteX10953" fmla="*/ 1267385 w 7127914"/>
              <a:gd name="connsiteY10953" fmla="*/ 1260002 h 3944039"/>
              <a:gd name="connsiteX10954" fmla="*/ 1258002 w 7127914"/>
              <a:gd name="connsiteY10954" fmla="*/ 1250575 h 3944039"/>
              <a:gd name="connsiteX10955" fmla="*/ 1289278 w 7127914"/>
              <a:gd name="connsiteY10955" fmla="*/ 1250575 h 3944039"/>
              <a:gd name="connsiteX10956" fmla="*/ 1279895 w 7127914"/>
              <a:gd name="connsiteY10956" fmla="*/ 1260002 h 3944039"/>
              <a:gd name="connsiteX10957" fmla="*/ 1289278 w 7127914"/>
              <a:gd name="connsiteY10957" fmla="*/ 1269429 h 3944039"/>
              <a:gd name="connsiteX10958" fmla="*/ 1298661 w 7127914"/>
              <a:gd name="connsiteY10958" fmla="*/ 1260002 h 3944039"/>
              <a:gd name="connsiteX10959" fmla="*/ 1289278 w 7127914"/>
              <a:gd name="connsiteY10959" fmla="*/ 1250575 h 3944039"/>
              <a:gd name="connsiteX10960" fmla="*/ 1320554 w 7127914"/>
              <a:gd name="connsiteY10960" fmla="*/ 1250575 h 3944039"/>
              <a:gd name="connsiteX10961" fmla="*/ 1311171 w 7127914"/>
              <a:gd name="connsiteY10961" fmla="*/ 1260002 h 3944039"/>
              <a:gd name="connsiteX10962" fmla="*/ 1320554 w 7127914"/>
              <a:gd name="connsiteY10962" fmla="*/ 1269429 h 3944039"/>
              <a:gd name="connsiteX10963" fmla="*/ 1329937 w 7127914"/>
              <a:gd name="connsiteY10963" fmla="*/ 1260002 h 3944039"/>
              <a:gd name="connsiteX10964" fmla="*/ 1320554 w 7127914"/>
              <a:gd name="connsiteY10964" fmla="*/ 1250575 h 3944039"/>
              <a:gd name="connsiteX10965" fmla="*/ 1351831 w 7127914"/>
              <a:gd name="connsiteY10965" fmla="*/ 1250575 h 3944039"/>
              <a:gd name="connsiteX10966" fmla="*/ 1342448 w 7127914"/>
              <a:gd name="connsiteY10966" fmla="*/ 1260002 h 3944039"/>
              <a:gd name="connsiteX10967" fmla="*/ 1351831 w 7127914"/>
              <a:gd name="connsiteY10967" fmla="*/ 1269429 h 3944039"/>
              <a:gd name="connsiteX10968" fmla="*/ 1361214 w 7127914"/>
              <a:gd name="connsiteY10968" fmla="*/ 1260002 h 3944039"/>
              <a:gd name="connsiteX10969" fmla="*/ 1351831 w 7127914"/>
              <a:gd name="connsiteY10969" fmla="*/ 1250575 h 3944039"/>
              <a:gd name="connsiteX10970" fmla="*/ 1383107 w 7127914"/>
              <a:gd name="connsiteY10970" fmla="*/ 1250575 h 3944039"/>
              <a:gd name="connsiteX10971" fmla="*/ 1373724 w 7127914"/>
              <a:gd name="connsiteY10971" fmla="*/ 1260002 h 3944039"/>
              <a:gd name="connsiteX10972" fmla="*/ 1383107 w 7127914"/>
              <a:gd name="connsiteY10972" fmla="*/ 1269429 h 3944039"/>
              <a:gd name="connsiteX10973" fmla="*/ 1392490 w 7127914"/>
              <a:gd name="connsiteY10973" fmla="*/ 1260002 h 3944039"/>
              <a:gd name="connsiteX10974" fmla="*/ 1383107 w 7127914"/>
              <a:gd name="connsiteY10974" fmla="*/ 1250575 h 3944039"/>
              <a:gd name="connsiteX10975" fmla="*/ 1414383 w 7127914"/>
              <a:gd name="connsiteY10975" fmla="*/ 1250575 h 3944039"/>
              <a:gd name="connsiteX10976" fmla="*/ 1405000 w 7127914"/>
              <a:gd name="connsiteY10976" fmla="*/ 1260002 h 3944039"/>
              <a:gd name="connsiteX10977" fmla="*/ 1414383 w 7127914"/>
              <a:gd name="connsiteY10977" fmla="*/ 1269429 h 3944039"/>
              <a:gd name="connsiteX10978" fmla="*/ 1423766 w 7127914"/>
              <a:gd name="connsiteY10978" fmla="*/ 1260002 h 3944039"/>
              <a:gd name="connsiteX10979" fmla="*/ 1414383 w 7127914"/>
              <a:gd name="connsiteY10979" fmla="*/ 1250575 h 3944039"/>
              <a:gd name="connsiteX10980" fmla="*/ 1445659 w 7127914"/>
              <a:gd name="connsiteY10980" fmla="*/ 1250575 h 3944039"/>
              <a:gd name="connsiteX10981" fmla="*/ 1436276 w 7127914"/>
              <a:gd name="connsiteY10981" fmla="*/ 1260002 h 3944039"/>
              <a:gd name="connsiteX10982" fmla="*/ 1445659 w 7127914"/>
              <a:gd name="connsiteY10982" fmla="*/ 1269429 h 3944039"/>
              <a:gd name="connsiteX10983" fmla="*/ 1455042 w 7127914"/>
              <a:gd name="connsiteY10983" fmla="*/ 1260002 h 3944039"/>
              <a:gd name="connsiteX10984" fmla="*/ 1445659 w 7127914"/>
              <a:gd name="connsiteY10984" fmla="*/ 1250575 h 3944039"/>
              <a:gd name="connsiteX10985" fmla="*/ 1476935 w 7127914"/>
              <a:gd name="connsiteY10985" fmla="*/ 1250575 h 3944039"/>
              <a:gd name="connsiteX10986" fmla="*/ 1467552 w 7127914"/>
              <a:gd name="connsiteY10986" fmla="*/ 1260002 h 3944039"/>
              <a:gd name="connsiteX10987" fmla="*/ 1476935 w 7127914"/>
              <a:gd name="connsiteY10987" fmla="*/ 1269429 h 3944039"/>
              <a:gd name="connsiteX10988" fmla="*/ 1486318 w 7127914"/>
              <a:gd name="connsiteY10988" fmla="*/ 1260002 h 3944039"/>
              <a:gd name="connsiteX10989" fmla="*/ 1476935 w 7127914"/>
              <a:gd name="connsiteY10989" fmla="*/ 1250575 h 3944039"/>
              <a:gd name="connsiteX10990" fmla="*/ 1508211 w 7127914"/>
              <a:gd name="connsiteY10990" fmla="*/ 1250575 h 3944039"/>
              <a:gd name="connsiteX10991" fmla="*/ 1498828 w 7127914"/>
              <a:gd name="connsiteY10991" fmla="*/ 1260002 h 3944039"/>
              <a:gd name="connsiteX10992" fmla="*/ 1508211 w 7127914"/>
              <a:gd name="connsiteY10992" fmla="*/ 1269429 h 3944039"/>
              <a:gd name="connsiteX10993" fmla="*/ 1517594 w 7127914"/>
              <a:gd name="connsiteY10993" fmla="*/ 1260002 h 3944039"/>
              <a:gd name="connsiteX10994" fmla="*/ 1508211 w 7127914"/>
              <a:gd name="connsiteY10994" fmla="*/ 1250575 h 3944039"/>
              <a:gd name="connsiteX10995" fmla="*/ 1633316 w 7127914"/>
              <a:gd name="connsiteY10995" fmla="*/ 1250575 h 3944039"/>
              <a:gd name="connsiteX10996" fmla="*/ 1623933 w 7127914"/>
              <a:gd name="connsiteY10996" fmla="*/ 1260002 h 3944039"/>
              <a:gd name="connsiteX10997" fmla="*/ 1633316 w 7127914"/>
              <a:gd name="connsiteY10997" fmla="*/ 1269429 h 3944039"/>
              <a:gd name="connsiteX10998" fmla="*/ 1642699 w 7127914"/>
              <a:gd name="connsiteY10998" fmla="*/ 1260002 h 3944039"/>
              <a:gd name="connsiteX10999" fmla="*/ 1633316 w 7127914"/>
              <a:gd name="connsiteY10999" fmla="*/ 1250575 h 3944039"/>
              <a:gd name="connsiteX11000" fmla="*/ 1664592 w 7127914"/>
              <a:gd name="connsiteY11000" fmla="*/ 1250575 h 3944039"/>
              <a:gd name="connsiteX11001" fmla="*/ 1655209 w 7127914"/>
              <a:gd name="connsiteY11001" fmla="*/ 1260002 h 3944039"/>
              <a:gd name="connsiteX11002" fmla="*/ 1664592 w 7127914"/>
              <a:gd name="connsiteY11002" fmla="*/ 1269429 h 3944039"/>
              <a:gd name="connsiteX11003" fmla="*/ 1673975 w 7127914"/>
              <a:gd name="connsiteY11003" fmla="*/ 1260002 h 3944039"/>
              <a:gd name="connsiteX11004" fmla="*/ 1664592 w 7127914"/>
              <a:gd name="connsiteY11004" fmla="*/ 1250575 h 3944039"/>
              <a:gd name="connsiteX11005" fmla="*/ 1695868 w 7127914"/>
              <a:gd name="connsiteY11005" fmla="*/ 1250575 h 3944039"/>
              <a:gd name="connsiteX11006" fmla="*/ 1686485 w 7127914"/>
              <a:gd name="connsiteY11006" fmla="*/ 1260002 h 3944039"/>
              <a:gd name="connsiteX11007" fmla="*/ 1695868 w 7127914"/>
              <a:gd name="connsiteY11007" fmla="*/ 1269429 h 3944039"/>
              <a:gd name="connsiteX11008" fmla="*/ 1705251 w 7127914"/>
              <a:gd name="connsiteY11008" fmla="*/ 1260002 h 3944039"/>
              <a:gd name="connsiteX11009" fmla="*/ 1695868 w 7127914"/>
              <a:gd name="connsiteY11009" fmla="*/ 1250575 h 3944039"/>
              <a:gd name="connsiteX11010" fmla="*/ 1727144 w 7127914"/>
              <a:gd name="connsiteY11010" fmla="*/ 1250575 h 3944039"/>
              <a:gd name="connsiteX11011" fmla="*/ 1717761 w 7127914"/>
              <a:gd name="connsiteY11011" fmla="*/ 1260002 h 3944039"/>
              <a:gd name="connsiteX11012" fmla="*/ 1727144 w 7127914"/>
              <a:gd name="connsiteY11012" fmla="*/ 1269429 h 3944039"/>
              <a:gd name="connsiteX11013" fmla="*/ 1736527 w 7127914"/>
              <a:gd name="connsiteY11013" fmla="*/ 1260002 h 3944039"/>
              <a:gd name="connsiteX11014" fmla="*/ 1727144 w 7127914"/>
              <a:gd name="connsiteY11014" fmla="*/ 1250575 h 3944039"/>
              <a:gd name="connsiteX11015" fmla="*/ 1758420 w 7127914"/>
              <a:gd name="connsiteY11015" fmla="*/ 1250575 h 3944039"/>
              <a:gd name="connsiteX11016" fmla="*/ 1749037 w 7127914"/>
              <a:gd name="connsiteY11016" fmla="*/ 1260002 h 3944039"/>
              <a:gd name="connsiteX11017" fmla="*/ 1758420 w 7127914"/>
              <a:gd name="connsiteY11017" fmla="*/ 1269429 h 3944039"/>
              <a:gd name="connsiteX11018" fmla="*/ 1767803 w 7127914"/>
              <a:gd name="connsiteY11018" fmla="*/ 1260002 h 3944039"/>
              <a:gd name="connsiteX11019" fmla="*/ 1758420 w 7127914"/>
              <a:gd name="connsiteY11019" fmla="*/ 1250575 h 3944039"/>
              <a:gd name="connsiteX11020" fmla="*/ 1789696 w 7127914"/>
              <a:gd name="connsiteY11020" fmla="*/ 1250575 h 3944039"/>
              <a:gd name="connsiteX11021" fmla="*/ 1780313 w 7127914"/>
              <a:gd name="connsiteY11021" fmla="*/ 1260002 h 3944039"/>
              <a:gd name="connsiteX11022" fmla="*/ 1789696 w 7127914"/>
              <a:gd name="connsiteY11022" fmla="*/ 1269429 h 3944039"/>
              <a:gd name="connsiteX11023" fmla="*/ 1799079 w 7127914"/>
              <a:gd name="connsiteY11023" fmla="*/ 1260002 h 3944039"/>
              <a:gd name="connsiteX11024" fmla="*/ 1789696 w 7127914"/>
              <a:gd name="connsiteY11024" fmla="*/ 1250575 h 3944039"/>
              <a:gd name="connsiteX11025" fmla="*/ 1820972 w 7127914"/>
              <a:gd name="connsiteY11025" fmla="*/ 1250575 h 3944039"/>
              <a:gd name="connsiteX11026" fmla="*/ 1811589 w 7127914"/>
              <a:gd name="connsiteY11026" fmla="*/ 1260002 h 3944039"/>
              <a:gd name="connsiteX11027" fmla="*/ 1820972 w 7127914"/>
              <a:gd name="connsiteY11027" fmla="*/ 1269429 h 3944039"/>
              <a:gd name="connsiteX11028" fmla="*/ 1830355 w 7127914"/>
              <a:gd name="connsiteY11028" fmla="*/ 1260002 h 3944039"/>
              <a:gd name="connsiteX11029" fmla="*/ 1820972 w 7127914"/>
              <a:gd name="connsiteY11029" fmla="*/ 1250575 h 3944039"/>
              <a:gd name="connsiteX11030" fmla="*/ 1852249 w 7127914"/>
              <a:gd name="connsiteY11030" fmla="*/ 1250575 h 3944039"/>
              <a:gd name="connsiteX11031" fmla="*/ 1842866 w 7127914"/>
              <a:gd name="connsiteY11031" fmla="*/ 1260002 h 3944039"/>
              <a:gd name="connsiteX11032" fmla="*/ 1852249 w 7127914"/>
              <a:gd name="connsiteY11032" fmla="*/ 1269429 h 3944039"/>
              <a:gd name="connsiteX11033" fmla="*/ 1861632 w 7127914"/>
              <a:gd name="connsiteY11033" fmla="*/ 1260002 h 3944039"/>
              <a:gd name="connsiteX11034" fmla="*/ 1852249 w 7127914"/>
              <a:gd name="connsiteY11034" fmla="*/ 1250575 h 3944039"/>
              <a:gd name="connsiteX11035" fmla="*/ 1883525 w 7127914"/>
              <a:gd name="connsiteY11035" fmla="*/ 1250575 h 3944039"/>
              <a:gd name="connsiteX11036" fmla="*/ 1874142 w 7127914"/>
              <a:gd name="connsiteY11036" fmla="*/ 1260002 h 3944039"/>
              <a:gd name="connsiteX11037" fmla="*/ 1883525 w 7127914"/>
              <a:gd name="connsiteY11037" fmla="*/ 1269429 h 3944039"/>
              <a:gd name="connsiteX11038" fmla="*/ 1892908 w 7127914"/>
              <a:gd name="connsiteY11038" fmla="*/ 1260002 h 3944039"/>
              <a:gd name="connsiteX11039" fmla="*/ 1883525 w 7127914"/>
              <a:gd name="connsiteY11039" fmla="*/ 1250575 h 3944039"/>
              <a:gd name="connsiteX11040" fmla="*/ 1914801 w 7127914"/>
              <a:gd name="connsiteY11040" fmla="*/ 1250575 h 3944039"/>
              <a:gd name="connsiteX11041" fmla="*/ 1905418 w 7127914"/>
              <a:gd name="connsiteY11041" fmla="*/ 1260002 h 3944039"/>
              <a:gd name="connsiteX11042" fmla="*/ 1914801 w 7127914"/>
              <a:gd name="connsiteY11042" fmla="*/ 1269429 h 3944039"/>
              <a:gd name="connsiteX11043" fmla="*/ 1924184 w 7127914"/>
              <a:gd name="connsiteY11043" fmla="*/ 1260002 h 3944039"/>
              <a:gd name="connsiteX11044" fmla="*/ 1914801 w 7127914"/>
              <a:gd name="connsiteY11044" fmla="*/ 1250575 h 3944039"/>
              <a:gd name="connsiteX11045" fmla="*/ 1946077 w 7127914"/>
              <a:gd name="connsiteY11045" fmla="*/ 1250575 h 3944039"/>
              <a:gd name="connsiteX11046" fmla="*/ 1936694 w 7127914"/>
              <a:gd name="connsiteY11046" fmla="*/ 1260002 h 3944039"/>
              <a:gd name="connsiteX11047" fmla="*/ 1946077 w 7127914"/>
              <a:gd name="connsiteY11047" fmla="*/ 1269429 h 3944039"/>
              <a:gd name="connsiteX11048" fmla="*/ 1955460 w 7127914"/>
              <a:gd name="connsiteY11048" fmla="*/ 1260002 h 3944039"/>
              <a:gd name="connsiteX11049" fmla="*/ 1946077 w 7127914"/>
              <a:gd name="connsiteY11049" fmla="*/ 1250575 h 3944039"/>
              <a:gd name="connsiteX11050" fmla="*/ 1977353 w 7127914"/>
              <a:gd name="connsiteY11050" fmla="*/ 1250575 h 3944039"/>
              <a:gd name="connsiteX11051" fmla="*/ 1967970 w 7127914"/>
              <a:gd name="connsiteY11051" fmla="*/ 1260002 h 3944039"/>
              <a:gd name="connsiteX11052" fmla="*/ 1977353 w 7127914"/>
              <a:gd name="connsiteY11052" fmla="*/ 1269429 h 3944039"/>
              <a:gd name="connsiteX11053" fmla="*/ 1986736 w 7127914"/>
              <a:gd name="connsiteY11053" fmla="*/ 1260002 h 3944039"/>
              <a:gd name="connsiteX11054" fmla="*/ 1977353 w 7127914"/>
              <a:gd name="connsiteY11054" fmla="*/ 1250575 h 3944039"/>
              <a:gd name="connsiteX11055" fmla="*/ 3103293 w 7127914"/>
              <a:gd name="connsiteY11055" fmla="*/ 1250575 h 3944039"/>
              <a:gd name="connsiteX11056" fmla="*/ 3093910 w 7127914"/>
              <a:gd name="connsiteY11056" fmla="*/ 1260002 h 3944039"/>
              <a:gd name="connsiteX11057" fmla="*/ 3103293 w 7127914"/>
              <a:gd name="connsiteY11057" fmla="*/ 1269429 h 3944039"/>
              <a:gd name="connsiteX11058" fmla="*/ 3112676 w 7127914"/>
              <a:gd name="connsiteY11058" fmla="*/ 1260002 h 3944039"/>
              <a:gd name="connsiteX11059" fmla="*/ 3103293 w 7127914"/>
              <a:gd name="connsiteY11059" fmla="*/ 1250575 h 3944039"/>
              <a:gd name="connsiteX11060" fmla="*/ 3134569 w 7127914"/>
              <a:gd name="connsiteY11060" fmla="*/ 1250575 h 3944039"/>
              <a:gd name="connsiteX11061" fmla="*/ 3125186 w 7127914"/>
              <a:gd name="connsiteY11061" fmla="*/ 1260002 h 3944039"/>
              <a:gd name="connsiteX11062" fmla="*/ 3134569 w 7127914"/>
              <a:gd name="connsiteY11062" fmla="*/ 1269429 h 3944039"/>
              <a:gd name="connsiteX11063" fmla="*/ 3143952 w 7127914"/>
              <a:gd name="connsiteY11063" fmla="*/ 1260002 h 3944039"/>
              <a:gd name="connsiteX11064" fmla="*/ 3134569 w 7127914"/>
              <a:gd name="connsiteY11064" fmla="*/ 1250575 h 3944039"/>
              <a:gd name="connsiteX11065" fmla="*/ 3165846 w 7127914"/>
              <a:gd name="connsiteY11065" fmla="*/ 1250575 h 3944039"/>
              <a:gd name="connsiteX11066" fmla="*/ 3156463 w 7127914"/>
              <a:gd name="connsiteY11066" fmla="*/ 1260002 h 3944039"/>
              <a:gd name="connsiteX11067" fmla="*/ 3165846 w 7127914"/>
              <a:gd name="connsiteY11067" fmla="*/ 1269429 h 3944039"/>
              <a:gd name="connsiteX11068" fmla="*/ 3175229 w 7127914"/>
              <a:gd name="connsiteY11068" fmla="*/ 1260002 h 3944039"/>
              <a:gd name="connsiteX11069" fmla="*/ 3165846 w 7127914"/>
              <a:gd name="connsiteY11069" fmla="*/ 1250575 h 3944039"/>
              <a:gd name="connsiteX11070" fmla="*/ 3197122 w 7127914"/>
              <a:gd name="connsiteY11070" fmla="*/ 1250575 h 3944039"/>
              <a:gd name="connsiteX11071" fmla="*/ 3187739 w 7127914"/>
              <a:gd name="connsiteY11071" fmla="*/ 1260002 h 3944039"/>
              <a:gd name="connsiteX11072" fmla="*/ 3197122 w 7127914"/>
              <a:gd name="connsiteY11072" fmla="*/ 1269429 h 3944039"/>
              <a:gd name="connsiteX11073" fmla="*/ 3206505 w 7127914"/>
              <a:gd name="connsiteY11073" fmla="*/ 1260002 h 3944039"/>
              <a:gd name="connsiteX11074" fmla="*/ 3197122 w 7127914"/>
              <a:gd name="connsiteY11074" fmla="*/ 1250575 h 3944039"/>
              <a:gd name="connsiteX11075" fmla="*/ 3228398 w 7127914"/>
              <a:gd name="connsiteY11075" fmla="*/ 1250575 h 3944039"/>
              <a:gd name="connsiteX11076" fmla="*/ 3219015 w 7127914"/>
              <a:gd name="connsiteY11076" fmla="*/ 1260002 h 3944039"/>
              <a:gd name="connsiteX11077" fmla="*/ 3228398 w 7127914"/>
              <a:gd name="connsiteY11077" fmla="*/ 1269429 h 3944039"/>
              <a:gd name="connsiteX11078" fmla="*/ 3237781 w 7127914"/>
              <a:gd name="connsiteY11078" fmla="*/ 1260002 h 3944039"/>
              <a:gd name="connsiteX11079" fmla="*/ 3228398 w 7127914"/>
              <a:gd name="connsiteY11079" fmla="*/ 1250575 h 3944039"/>
              <a:gd name="connsiteX11080" fmla="*/ 3259674 w 7127914"/>
              <a:gd name="connsiteY11080" fmla="*/ 1250575 h 3944039"/>
              <a:gd name="connsiteX11081" fmla="*/ 3250291 w 7127914"/>
              <a:gd name="connsiteY11081" fmla="*/ 1260002 h 3944039"/>
              <a:gd name="connsiteX11082" fmla="*/ 3259674 w 7127914"/>
              <a:gd name="connsiteY11082" fmla="*/ 1269429 h 3944039"/>
              <a:gd name="connsiteX11083" fmla="*/ 3269057 w 7127914"/>
              <a:gd name="connsiteY11083" fmla="*/ 1260002 h 3944039"/>
              <a:gd name="connsiteX11084" fmla="*/ 3259674 w 7127914"/>
              <a:gd name="connsiteY11084" fmla="*/ 1250575 h 3944039"/>
              <a:gd name="connsiteX11085" fmla="*/ 3290950 w 7127914"/>
              <a:gd name="connsiteY11085" fmla="*/ 1250575 h 3944039"/>
              <a:gd name="connsiteX11086" fmla="*/ 3281567 w 7127914"/>
              <a:gd name="connsiteY11086" fmla="*/ 1260002 h 3944039"/>
              <a:gd name="connsiteX11087" fmla="*/ 3290950 w 7127914"/>
              <a:gd name="connsiteY11087" fmla="*/ 1269429 h 3944039"/>
              <a:gd name="connsiteX11088" fmla="*/ 3300333 w 7127914"/>
              <a:gd name="connsiteY11088" fmla="*/ 1260002 h 3944039"/>
              <a:gd name="connsiteX11089" fmla="*/ 3290950 w 7127914"/>
              <a:gd name="connsiteY11089" fmla="*/ 1250575 h 3944039"/>
              <a:gd name="connsiteX11090" fmla="*/ 3322226 w 7127914"/>
              <a:gd name="connsiteY11090" fmla="*/ 1250575 h 3944039"/>
              <a:gd name="connsiteX11091" fmla="*/ 3312843 w 7127914"/>
              <a:gd name="connsiteY11091" fmla="*/ 1260002 h 3944039"/>
              <a:gd name="connsiteX11092" fmla="*/ 3322226 w 7127914"/>
              <a:gd name="connsiteY11092" fmla="*/ 1269429 h 3944039"/>
              <a:gd name="connsiteX11093" fmla="*/ 3331609 w 7127914"/>
              <a:gd name="connsiteY11093" fmla="*/ 1260002 h 3944039"/>
              <a:gd name="connsiteX11094" fmla="*/ 3322226 w 7127914"/>
              <a:gd name="connsiteY11094" fmla="*/ 1250575 h 3944039"/>
              <a:gd name="connsiteX11095" fmla="*/ 3353502 w 7127914"/>
              <a:gd name="connsiteY11095" fmla="*/ 1250575 h 3944039"/>
              <a:gd name="connsiteX11096" fmla="*/ 3344119 w 7127914"/>
              <a:gd name="connsiteY11096" fmla="*/ 1260002 h 3944039"/>
              <a:gd name="connsiteX11097" fmla="*/ 3353502 w 7127914"/>
              <a:gd name="connsiteY11097" fmla="*/ 1269429 h 3944039"/>
              <a:gd name="connsiteX11098" fmla="*/ 3362885 w 7127914"/>
              <a:gd name="connsiteY11098" fmla="*/ 1260002 h 3944039"/>
              <a:gd name="connsiteX11099" fmla="*/ 3353502 w 7127914"/>
              <a:gd name="connsiteY11099" fmla="*/ 1250575 h 3944039"/>
              <a:gd name="connsiteX11100" fmla="*/ 3384778 w 7127914"/>
              <a:gd name="connsiteY11100" fmla="*/ 1250575 h 3944039"/>
              <a:gd name="connsiteX11101" fmla="*/ 3375395 w 7127914"/>
              <a:gd name="connsiteY11101" fmla="*/ 1260002 h 3944039"/>
              <a:gd name="connsiteX11102" fmla="*/ 3384778 w 7127914"/>
              <a:gd name="connsiteY11102" fmla="*/ 1269429 h 3944039"/>
              <a:gd name="connsiteX11103" fmla="*/ 3394161 w 7127914"/>
              <a:gd name="connsiteY11103" fmla="*/ 1260002 h 3944039"/>
              <a:gd name="connsiteX11104" fmla="*/ 3384778 w 7127914"/>
              <a:gd name="connsiteY11104" fmla="*/ 1250575 h 3944039"/>
              <a:gd name="connsiteX11105" fmla="*/ 3416054 w 7127914"/>
              <a:gd name="connsiteY11105" fmla="*/ 1250575 h 3944039"/>
              <a:gd name="connsiteX11106" fmla="*/ 3406671 w 7127914"/>
              <a:gd name="connsiteY11106" fmla="*/ 1260002 h 3944039"/>
              <a:gd name="connsiteX11107" fmla="*/ 3416054 w 7127914"/>
              <a:gd name="connsiteY11107" fmla="*/ 1269429 h 3944039"/>
              <a:gd name="connsiteX11108" fmla="*/ 3425437 w 7127914"/>
              <a:gd name="connsiteY11108" fmla="*/ 1260002 h 3944039"/>
              <a:gd name="connsiteX11109" fmla="*/ 3416054 w 7127914"/>
              <a:gd name="connsiteY11109" fmla="*/ 1250575 h 3944039"/>
              <a:gd name="connsiteX11110" fmla="*/ 3447331 w 7127914"/>
              <a:gd name="connsiteY11110" fmla="*/ 1250575 h 3944039"/>
              <a:gd name="connsiteX11111" fmla="*/ 3437948 w 7127914"/>
              <a:gd name="connsiteY11111" fmla="*/ 1260002 h 3944039"/>
              <a:gd name="connsiteX11112" fmla="*/ 3447331 w 7127914"/>
              <a:gd name="connsiteY11112" fmla="*/ 1269429 h 3944039"/>
              <a:gd name="connsiteX11113" fmla="*/ 3456714 w 7127914"/>
              <a:gd name="connsiteY11113" fmla="*/ 1260002 h 3944039"/>
              <a:gd name="connsiteX11114" fmla="*/ 3447331 w 7127914"/>
              <a:gd name="connsiteY11114" fmla="*/ 1250575 h 3944039"/>
              <a:gd name="connsiteX11115" fmla="*/ 3478607 w 7127914"/>
              <a:gd name="connsiteY11115" fmla="*/ 1250575 h 3944039"/>
              <a:gd name="connsiteX11116" fmla="*/ 3469224 w 7127914"/>
              <a:gd name="connsiteY11116" fmla="*/ 1260002 h 3944039"/>
              <a:gd name="connsiteX11117" fmla="*/ 3478607 w 7127914"/>
              <a:gd name="connsiteY11117" fmla="*/ 1269429 h 3944039"/>
              <a:gd name="connsiteX11118" fmla="*/ 3487990 w 7127914"/>
              <a:gd name="connsiteY11118" fmla="*/ 1260002 h 3944039"/>
              <a:gd name="connsiteX11119" fmla="*/ 3478607 w 7127914"/>
              <a:gd name="connsiteY11119" fmla="*/ 1250575 h 3944039"/>
              <a:gd name="connsiteX11120" fmla="*/ 3509883 w 7127914"/>
              <a:gd name="connsiteY11120" fmla="*/ 1250575 h 3944039"/>
              <a:gd name="connsiteX11121" fmla="*/ 3500500 w 7127914"/>
              <a:gd name="connsiteY11121" fmla="*/ 1260002 h 3944039"/>
              <a:gd name="connsiteX11122" fmla="*/ 3509883 w 7127914"/>
              <a:gd name="connsiteY11122" fmla="*/ 1269429 h 3944039"/>
              <a:gd name="connsiteX11123" fmla="*/ 3519266 w 7127914"/>
              <a:gd name="connsiteY11123" fmla="*/ 1260002 h 3944039"/>
              <a:gd name="connsiteX11124" fmla="*/ 3509883 w 7127914"/>
              <a:gd name="connsiteY11124" fmla="*/ 1250575 h 3944039"/>
              <a:gd name="connsiteX11125" fmla="*/ 3541159 w 7127914"/>
              <a:gd name="connsiteY11125" fmla="*/ 1250575 h 3944039"/>
              <a:gd name="connsiteX11126" fmla="*/ 3531776 w 7127914"/>
              <a:gd name="connsiteY11126" fmla="*/ 1260002 h 3944039"/>
              <a:gd name="connsiteX11127" fmla="*/ 3541159 w 7127914"/>
              <a:gd name="connsiteY11127" fmla="*/ 1269429 h 3944039"/>
              <a:gd name="connsiteX11128" fmla="*/ 3550542 w 7127914"/>
              <a:gd name="connsiteY11128" fmla="*/ 1260002 h 3944039"/>
              <a:gd name="connsiteX11129" fmla="*/ 3541159 w 7127914"/>
              <a:gd name="connsiteY11129" fmla="*/ 1250575 h 3944039"/>
              <a:gd name="connsiteX11130" fmla="*/ 3572435 w 7127914"/>
              <a:gd name="connsiteY11130" fmla="*/ 1250575 h 3944039"/>
              <a:gd name="connsiteX11131" fmla="*/ 3563052 w 7127914"/>
              <a:gd name="connsiteY11131" fmla="*/ 1260002 h 3944039"/>
              <a:gd name="connsiteX11132" fmla="*/ 3572435 w 7127914"/>
              <a:gd name="connsiteY11132" fmla="*/ 1269429 h 3944039"/>
              <a:gd name="connsiteX11133" fmla="*/ 3581818 w 7127914"/>
              <a:gd name="connsiteY11133" fmla="*/ 1260002 h 3944039"/>
              <a:gd name="connsiteX11134" fmla="*/ 3572435 w 7127914"/>
              <a:gd name="connsiteY11134" fmla="*/ 1250575 h 3944039"/>
              <a:gd name="connsiteX11135" fmla="*/ 3603711 w 7127914"/>
              <a:gd name="connsiteY11135" fmla="*/ 1250575 h 3944039"/>
              <a:gd name="connsiteX11136" fmla="*/ 3594328 w 7127914"/>
              <a:gd name="connsiteY11136" fmla="*/ 1260002 h 3944039"/>
              <a:gd name="connsiteX11137" fmla="*/ 3603711 w 7127914"/>
              <a:gd name="connsiteY11137" fmla="*/ 1269429 h 3944039"/>
              <a:gd name="connsiteX11138" fmla="*/ 3613094 w 7127914"/>
              <a:gd name="connsiteY11138" fmla="*/ 1260002 h 3944039"/>
              <a:gd name="connsiteX11139" fmla="*/ 3603711 w 7127914"/>
              <a:gd name="connsiteY11139" fmla="*/ 1250575 h 3944039"/>
              <a:gd name="connsiteX11140" fmla="*/ 3634987 w 7127914"/>
              <a:gd name="connsiteY11140" fmla="*/ 1250575 h 3944039"/>
              <a:gd name="connsiteX11141" fmla="*/ 3625604 w 7127914"/>
              <a:gd name="connsiteY11141" fmla="*/ 1260002 h 3944039"/>
              <a:gd name="connsiteX11142" fmla="*/ 3634987 w 7127914"/>
              <a:gd name="connsiteY11142" fmla="*/ 1269429 h 3944039"/>
              <a:gd name="connsiteX11143" fmla="*/ 3644370 w 7127914"/>
              <a:gd name="connsiteY11143" fmla="*/ 1260002 h 3944039"/>
              <a:gd name="connsiteX11144" fmla="*/ 3634987 w 7127914"/>
              <a:gd name="connsiteY11144" fmla="*/ 1250575 h 3944039"/>
              <a:gd name="connsiteX11145" fmla="*/ 3666263 w 7127914"/>
              <a:gd name="connsiteY11145" fmla="*/ 1250575 h 3944039"/>
              <a:gd name="connsiteX11146" fmla="*/ 3656880 w 7127914"/>
              <a:gd name="connsiteY11146" fmla="*/ 1260002 h 3944039"/>
              <a:gd name="connsiteX11147" fmla="*/ 3666263 w 7127914"/>
              <a:gd name="connsiteY11147" fmla="*/ 1269429 h 3944039"/>
              <a:gd name="connsiteX11148" fmla="*/ 3675646 w 7127914"/>
              <a:gd name="connsiteY11148" fmla="*/ 1260002 h 3944039"/>
              <a:gd name="connsiteX11149" fmla="*/ 3666263 w 7127914"/>
              <a:gd name="connsiteY11149" fmla="*/ 1250575 h 3944039"/>
              <a:gd name="connsiteX11150" fmla="*/ 3728816 w 7127914"/>
              <a:gd name="connsiteY11150" fmla="*/ 1250575 h 3944039"/>
              <a:gd name="connsiteX11151" fmla="*/ 3719433 w 7127914"/>
              <a:gd name="connsiteY11151" fmla="*/ 1260002 h 3944039"/>
              <a:gd name="connsiteX11152" fmla="*/ 3728816 w 7127914"/>
              <a:gd name="connsiteY11152" fmla="*/ 1269429 h 3944039"/>
              <a:gd name="connsiteX11153" fmla="*/ 3738199 w 7127914"/>
              <a:gd name="connsiteY11153" fmla="*/ 1260002 h 3944039"/>
              <a:gd name="connsiteX11154" fmla="*/ 3728816 w 7127914"/>
              <a:gd name="connsiteY11154" fmla="*/ 1250575 h 3944039"/>
              <a:gd name="connsiteX11155" fmla="*/ 3760092 w 7127914"/>
              <a:gd name="connsiteY11155" fmla="*/ 1250575 h 3944039"/>
              <a:gd name="connsiteX11156" fmla="*/ 3750709 w 7127914"/>
              <a:gd name="connsiteY11156" fmla="*/ 1260002 h 3944039"/>
              <a:gd name="connsiteX11157" fmla="*/ 3760092 w 7127914"/>
              <a:gd name="connsiteY11157" fmla="*/ 1269429 h 3944039"/>
              <a:gd name="connsiteX11158" fmla="*/ 3769475 w 7127914"/>
              <a:gd name="connsiteY11158" fmla="*/ 1260002 h 3944039"/>
              <a:gd name="connsiteX11159" fmla="*/ 3760092 w 7127914"/>
              <a:gd name="connsiteY11159" fmla="*/ 1250575 h 3944039"/>
              <a:gd name="connsiteX11160" fmla="*/ 3853920 w 7127914"/>
              <a:gd name="connsiteY11160" fmla="*/ 1250575 h 3944039"/>
              <a:gd name="connsiteX11161" fmla="*/ 3844537 w 7127914"/>
              <a:gd name="connsiteY11161" fmla="*/ 1260002 h 3944039"/>
              <a:gd name="connsiteX11162" fmla="*/ 3853920 w 7127914"/>
              <a:gd name="connsiteY11162" fmla="*/ 1269429 h 3944039"/>
              <a:gd name="connsiteX11163" fmla="*/ 3863303 w 7127914"/>
              <a:gd name="connsiteY11163" fmla="*/ 1260002 h 3944039"/>
              <a:gd name="connsiteX11164" fmla="*/ 3853920 w 7127914"/>
              <a:gd name="connsiteY11164" fmla="*/ 1250575 h 3944039"/>
              <a:gd name="connsiteX11165" fmla="*/ 3885196 w 7127914"/>
              <a:gd name="connsiteY11165" fmla="*/ 1250575 h 3944039"/>
              <a:gd name="connsiteX11166" fmla="*/ 3875813 w 7127914"/>
              <a:gd name="connsiteY11166" fmla="*/ 1260002 h 3944039"/>
              <a:gd name="connsiteX11167" fmla="*/ 3885196 w 7127914"/>
              <a:gd name="connsiteY11167" fmla="*/ 1269429 h 3944039"/>
              <a:gd name="connsiteX11168" fmla="*/ 3894579 w 7127914"/>
              <a:gd name="connsiteY11168" fmla="*/ 1260002 h 3944039"/>
              <a:gd name="connsiteX11169" fmla="*/ 3885196 w 7127914"/>
              <a:gd name="connsiteY11169" fmla="*/ 1250575 h 3944039"/>
              <a:gd name="connsiteX11170" fmla="*/ 3916472 w 7127914"/>
              <a:gd name="connsiteY11170" fmla="*/ 1250575 h 3944039"/>
              <a:gd name="connsiteX11171" fmla="*/ 3907089 w 7127914"/>
              <a:gd name="connsiteY11171" fmla="*/ 1260002 h 3944039"/>
              <a:gd name="connsiteX11172" fmla="*/ 3916472 w 7127914"/>
              <a:gd name="connsiteY11172" fmla="*/ 1269429 h 3944039"/>
              <a:gd name="connsiteX11173" fmla="*/ 3925855 w 7127914"/>
              <a:gd name="connsiteY11173" fmla="*/ 1260002 h 3944039"/>
              <a:gd name="connsiteX11174" fmla="*/ 3916472 w 7127914"/>
              <a:gd name="connsiteY11174" fmla="*/ 1250575 h 3944039"/>
              <a:gd name="connsiteX11175" fmla="*/ 3947749 w 7127914"/>
              <a:gd name="connsiteY11175" fmla="*/ 1250575 h 3944039"/>
              <a:gd name="connsiteX11176" fmla="*/ 3938366 w 7127914"/>
              <a:gd name="connsiteY11176" fmla="*/ 1260002 h 3944039"/>
              <a:gd name="connsiteX11177" fmla="*/ 3947749 w 7127914"/>
              <a:gd name="connsiteY11177" fmla="*/ 1269429 h 3944039"/>
              <a:gd name="connsiteX11178" fmla="*/ 3957132 w 7127914"/>
              <a:gd name="connsiteY11178" fmla="*/ 1260002 h 3944039"/>
              <a:gd name="connsiteX11179" fmla="*/ 3947749 w 7127914"/>
              <a:gd name="connsiteY11179" fmla="*/ 1250575 h 3944039"/>
              <a:gd name="connsiteX11180" fmla="*/ 3979025 w 7127914"/>
              <a:gd name="connsiteY11180" fmla="*/ 1250575 h 3944039"/>
              <a:gd name="connsiteX11181" fmla="*/ 3969642 w 7127914"/>
              <a:gd name="connsiteY11181" fmla="*/ 1260002 h 3944039"/>
              <a:gd name="connsiteX11182" fmla="*/ 3979025 w 7127914"/>
              <a:gd name="connsiteY11182" fmla="*/ 1269429 h 3944039"/>
              <a:gd name="connsiteX11183" fmla="*/ 3988408 w 7127914"/>
              <a:gd name="connsiteY11183" fmla="*/ 1260002 h 3944039"/>
              <a:gd name="connsiteX11184" fmla="*/ 3979025 w 7127914"/>
              <a:gd name="connsiteY11184" fmla="*/ 1250575 h 3944039"/>
              <a:gd name="connsiteX11185" fmla="*/ 4010301 w 7127914"/>
              <a:gd name="connsiteY11185" fmla="*/ 1250575 h 3944039"/>
              <a:gd name="connsiteX11186" fmla="*/ 4000918 w 7127914"/>
              <a:gd name="connsiteY11186" fmla="*/ 1260002 h 3944039"/>
              <a:gd name="connsiteX11187" fmla="*/ 4010301 w 7127914"/>
              <a:gd name="connsiteY11187" fmla="*/ 1269429 h 3944039"/>
              <a:gd name="connsiteX11188" fmla="*/ 4019684 w 7127914"/>
              <a:gd name="connsiteY11188" fmla="*/ 1260002 h 3944039"/>
              <a:gd name="connsiteX11189" fmla="*/ 4010301 w 7127914"/>
              <a:gd name="connsiteY11189" fmla="*/ 1250575 h 3944039"/>
              <a:gd name="connsiteX11190" fmla="*/ 4135405 w 7127914"/>
              <a:gd name="connsiteY11190" fmla="*/ 1250575 h 3944039"/>
              <a:gd name="connsiteX11191" fmla="*/ 4126022 w 7127914"/>
              <a:gd name="connsiteY11191" fmla="*/ 1260002 h 3944039"/>
              <a:gd name="connsiteX11192" fmla="*/ 4135405 w 7127914"/>
              <a:gd name="connsiteY11192" fmla="*/ 1269429 h 3944039"/>
              <a:gd name="connsiteX11193" fmla="*/ 4144788 w 7127914"/>
              <a:gd name="connsiteY11193" fmla="*/ 1260002 h 3944039"/>
              <a:gd name="connsiteX11194" fmla="*/ 4135405 w 7127914"/>
              <a:gd name="connsiteY11194" fmla="*/ 1250575 h 3944039"/>
              <a:gd name="connsiteX11195" fmla="*/ 4166681 w 7127914"/>
              <a:gd name="connsiteY11195" fmla="*/ 1250575 h 3944039"/>
              <a:gd name="connsiteX11196" fmla="*/ 4157298 w 7127914"/>
              <a:gd name="connsiteY11196" fmla="*/ 1260002 h 3944039"/>
              <a:gd name="connsiteX11197" fmla="*/ 4166681 w 7127914"/>
              <a:gd name="connsiteY11197" fmla="*/ 1269429 h 3944039"/>
              <a:gd name="connsiteX11198" fmla="*/ 4176064 w 7127914"/>
              <a:gd name="connsiteY11198" fmla="*/ 1260002 h 3944039"/>
              <a:gd name="connsiteX11199" fmla="*/ 4166681 w 7127914"/>
              <a:gd name="connsiteY11199" fmla="*/ 1250575 h 3944039"/>
              <a:gd name="connsiteX11200" fmla="*/ 4197957 w 7127914"/>
              <a:gd name="connsiteY11200" fmla="*/ 1250575 h 3944039"/>
              <a:gd name="connsiteX11201" fmla="*/ 4188574 w 7127914"/>
              <a:gd name="connsiteY11201" fmla="*/ 1260002 h 3944039"/>
              <a:gd name="connsiteX11202" fmla="*/ 4197957 w 7127914"/>
              <a:gd name="connsiteY11202" fmla="*/ 1269429 h 3944039"/>
              <a:gd name="connsiteX11203" fmla="*/ 4207340 w 7127914"/>
              <a:gd name="connsiteY11203" fmla="*/ 1260002 h 3944039"/>
              <a:gd name="connsiteX11204" fmla="*/ 4197957 w 7127914"/>
              <a:gd name="connsiteY11204" fmla="*/ 1250575 h 3944039"/>
              <a:gd name="connsiteX11205" fmla="*/ 4229234 w 7127914"/>
              <a:gd name="connsiteY11205" fmla="*/ 1250575 h 3944039"/>
              <a:gd name="connsiteX11206" fmla="*/ 4219851 w 7127914"/>
              <a:gd name="connsiteY11206" fmla="*/ 1260002 h 3944039"/>
              <a:gd name="connsiteX11207" fmla="*/ 4229234 w 7127914"/>
              <a:gd name="connsiteY11207" fmla="*/ 1269429 h 3944039"/>
              <a:gd name="connsiteX11208" fmla="*/ 4238617 w 7127914"/>
              <a:gd name="connsiteY11208" fmla="*/ 1260002 h 3944039"/>
              <a:gd name="connsiteX11209" fmla="*/ 4229234 w 7127914"/>
              <a:gd name="connsiteY11209" fmla="*/ 1250575 h 3944039"/>
              <a:gd name="connsiteX11210" fmla="*/ 4260510 w 7127914"/>
              <a:gd name="connsiteY11210" fmla="*/ 1250575 h 3944039"/>
              <a:gd name="connsiteX11211" fmla="*/ 4251127 w 7127914"/>
              <a:gd name="connsiteY11211" fmla="*/ 1260002 h 3944039"/>
              <a:gd name="connsiteX11212" fmla="*/ 4260510 w 7127914"/>
              <a:gd name="connsiteY11212" fmla="*/ 1269429 h 3944039"/>
              <a:gd name="connsiteX11213" fmla="*/ 4269893 w 7127914"/>
              <a:gd name="connsiteY11213" fmla="*/ 1260002 h 3944039"/>
              <a:gd name="connsiteX11214" fmla="*/ 4260510 w 7127914"/>
              <a:gd name="connsiteY11214" fmla="*/ 1250575 h 3944039"/>
              <a:gd name="connsiteX11215" fmla="*/ 4291786 w 7127914"/>
              <a:gd name="connsiteY11215" fmla="*/ 1250575 h 3944039"/>
              <a:gd name="connsiteX11216" fmla="*/ 4282403 w 7127914"/>
              <a:gd name="connsiteY11216" fmla="*/ 1260002 h 3944039"/>
              <a:gd name="connsiteX11217" fmla="*/ 4291786 w 7127914"/>
              <a:gd name="connsiteY11217" fmla="*/ 1269429 h 3944039"/>
              <a:gd name="connsiteX11218" fmla="*/ 4301169 w 7127914"/>
              <a:gd name="connsiteY11218" fmla="*/ 1260002 h 3944039"/>
              <a:gd name="connsiteX11219" fmla="*/ 4291786 w 7127914"/>
              <a:gd name="connsiteY11219" fmla="*/ 1250575 h 3944039"/>
              <a:gd name="connsiteX11220" fmla="*/ 4323062 w 7127914"/>
              <a:gd name="connsiteY11220" fmla="*/ 1250575 h 3944039"/>
              <a:gd name="connsiteX11221" fmla="*/ 4313679 w 7127914"/>
              <a:gd name="connsiteY11221" fmla="*/ 1260002 h 3944039"/>
              <a:gd name="connsiteX11222" fmla="*/ 4323062 w 7127914"/>
              <a:gd name="connsiteY11222" fmla="*/ 1269429 h 3944039"/>
              <a:gd name="connsiteX11223" fmla="*/ 4332445 w 7127914"/>
              <a:gd name="connsiteY11223" fmla="*/ 1260002 h 3944039"/>
              <a:gd name="connsiteX11224" fmla="*/ 4323062 w 7127914"/>
              <a:gd name="connsiteY11224" fmla="*/ 1250575 h 3944039"/>
              <a:gd name="connsiteX11225" fmla="*/ 4354338 w 7127914"/>
              <a:gd name="connsiteY11225" fmla="*/ 1250575 h 3944039"/>
              <a:gd name="connsiteX11226" fmla="*/ 4344955 w 7127914"/>
              <a:gd name="connsiteY11226" fmla="*/ 1260002 h 3944039"/>
              <a:gd name="connsiteX11227" fmla="*/ 4354338 w 7127914"/>
              <a:gd name="connsiteY11227" fmla="*/ 1269429 h 3944039"/>
              <a:gd name="connsiteX11228" fmla="*/ 4363721 w 7127914"/>
              <a:gd name="connsiteY11228" fmla="*/ 1260002 h 3944039"/>
              <a:gd name="connsiteX11229" fmla="*/ 4354338 w 7127914"/>
              <a:gd name="connsiteY11229" fmla="*/ 1250575 h 3944039"/>
              <a:gd name="connsiteX11230" fmla="*/ 4385614 w 7127914"/>
              <a:gd name="connsiteY11230" fmla="*/ 1250575 h 3944039"/>
              <a:gd name="connsiteX11231" fmla="*/ 4376231 w 7127914"/>
              <a:gd name="connsiteY11231" fmla="*/ 1260002 h 3944039"/>
              <a:gd name="connsiteX11232" fmla="*/ 4385614 w 7127914"/>
              <a:gd name="connsiteY11232" fmla="*/ 1269429 h 3944039"/>
              <a:gd name="connsiteX11233" fmla="*/ 4394997 w 7127914"/>
              <a:gd name="connsiteY11233" fmla="*/ 1260002 h 3944039"/>
              <a:gd name="connsiteX11234" fmla="*/ 4385614 w 7127914"/>
              <a:gd name="connsiteY11234" fmla="*/ 1250575 h 3944039"/>
              <a:gd name="connsiteX11235" fmla="*/ 4416890 w 7127914"/>
              <a:gd name="connsiteY11235" fmla="*/ 1250575 h 3944039"/>
              <a:gd name="connsiteX11236" fmla="*/ 4407507 w 7127914"/>
              <a:gd name="connsiteY11236" fmla="*/ 1260002 h 3944039"/>
              <a:gd name="connsiteX11237" fmla="*/ 4416890 w 7127914"/>
              <a:gd name="connsiteY11237" fmla="*/ 1269429 h 3944039"/>
              <a:gd name="connsiteX11238" fmla="*/ 4426273 w 7127914"/>
              <a:gd name="connsiteY11238" fmla="*/ 1260002 h 3944039"/>
              <a:gd name="connsiteX11239" fmla="*/ 4416890 w 7127914"/>
              <a:gd name="connsiteY11239" fmla="*/ 1250575 h 3944039"/>
              <a:gd name="connsiteX11240" fmla="*/ 4448166 w 7127914"/>
              <a:gd name="connsiteY11240" fmla="*/ 1250575 h 3944039"/>
              <a:gd name="connsiteX11241" fmla="*/ 4438783 w 7127914"/>
              <a:gd name="connsiteY11241" fmla="*/ 1260002 h 3944039"/>
              <a:gd name="connsiteX11242" fmla="*/ 4448166 w 7127914"/>
              <a:gd name="connsiteY11242" fmla="*/ 1269429 h 3944039"/>
              <a:gd name="connsiteX11243" fmla="*/ 4457549 w 7127914"/>
              <a:gd name="connsiteY11243" fmla="*/ 1260002 h 3944039"/>
              <a:gd name="connsiteX11244" fmla="*/ 4448166 w 7127914"/>
              <a:gd name="connsiteY11244" fmla="*/ 1250575 h 3944039"/>
              <a:gd name="connsiteX11245" fmla="*/ 4479443 w 7127914"/>
              <a:gd name="connsiteY11245" fmla="*/ 1250575 h 3944039"/>
              <a:gd name="connsiteX11246" fmla="*/ 4470060 w 7127914"/>
              <a:gd name="connsiteY11246" fmla="*/ 1260002 h 3944039"/>
              <a:gd name="connsiteX11247" fmla="*/ 4479443 w 7127914"/>
              <a:gd name="connsiteY11247" fmla="*/ 1269429 h 3944039"/>
              <a:gd name="connsiteX11248" fmla="*/ 4488826 w 7127914"/>
              <a:gd name="connsiteY11248" fmla="*/ 1260002 h 3944039"/>
              <a:gd name="connsiteX11249" fmla="*/ 4479443 w 7127914"/>
              <a:gd name="connsiteY11249" fmla="*/ 1250575 h 3944039"/>
              <a:gd name="connsiteX11250" fmla="*/ 4510719 w 7127914"/>
              <a:gd name="connsiteY11250" fmla="*/ 1250575 h 3944039"/>
              <a:gd name="connsiteX11251" fmla="*/ 4501336 w 7127914"/>
              <a:gd name="connsiteY11251" fmla="*/ 1260002 h 3944039"/>
              <a:gd name="connsiteX11252" fmla="*/ 4510719 w 7127914"/>
              <a:gd name="connsiteY11252" fmla="*/ 1269429 h 3944039"/>
              <a:gd name="connsiteX11253" fmla="*/ 4520102 w 7127914"/>
              <a:gd name="connsiteY11253" fmla="*/ 1260002 h 3944039"/>
              <a:gd name="connsiteX11254" fmla="*/ 4510719 w 7127914"/>
              <a:gd name="connsiteY11254" fmla="*/ 1250575 h 3944039"/>
              <a:gd name="connsiteX11255" fmla="*/ 4541995 w 7127914"/>
              <a:gd name="connsiteY11255" fmla="*/ 1250575 h 3944039"/>
              <a:gd name="connsiteX11256" fmla="*/ 4532612 w 7127914"/>
              <a:gd name="connsiteY11256" fmla="*/ 1260002 h 3944039"/>
              <a:gd name="connsiteX11257" fmla="*/ 4541995 w 7127914"/>
              <a:gd name="connsiteY11257" fmla="*/ 1269429 h 3944039"/>
              <a:gd name="connsiteX11258" fmla="*/ 4551378 w 7127914"/>
              <a:gd name="connsiteY11258" fmla="*/ 1260002 h 3944039"/>
              <a:gd name="connsiteX11259" fmla="*/ 4541995 w 7127914"/>
              <a:gd name="connsiteY11259" fmla="*/ 1250575 h 3944039"/>
              <a:gd name="connsiteX11260" fmla="*/ 4573271 w 7127914"/>
              <a:gd name="connsiteY11260" fmla="*/ 1250575 h 3944039"/>
              <a:gd name="connsiteX11261" fmla="*/ 4563888 w 7127914"/>
              <a:gd name="connsiteY11261" fmla="*/ 1260002 h 3944039"/>
              <a:gd name="connsiteX11262" fmla="*/ 4573271 w 7127914"/>
              <a:gd name="connsiteY11262" fmla="*/ 1269429 h 3944039"/>
              <a:gd name="connsiteX11263" fmla="*/ 4582654 w 7127914"/>
              <a:gd name="connsiteY11263" fmla="*/ 1260002 h 3944039"/>
              <a:gd name="connsiteX11264" fmla="*/ 4573271 w 7127914"/>
              <a:gd name="connsiteY11264" fmla="*/ 1250575 h 3944039"/>
              <a:gd name="connsiteX11265" fmla="*/ 4604547 w 7127914"/>
              <a:gd name="connsiteY11265" fmla="*/ 1250575 h 3944039"/>
              <a:gd name="connsiteX11266" fmla="*/ 4595164 w 7127914"/>
              <a:gd name="connsiteY11266" fmla="*/ 1260002 h 3944039"/>
              <a:gd name="connsiteX11267" fmla="*/ 4604547 w 7127914"/>
              <a:gd name="connsiteY11267" fmla="*/ 1269429 h 3944039"/>
              <a:gd name="connsiteX11268" fmla="*/ 4613930 w 7127914"/>
              <a:gd name="connsiteY11268" fmla="*/ 1260002 h 3944039"/>
              <a:gd name="connsiteX11269" fmla="*/ 4604547 w 7127914"/>
              <a:gd name="connsiteY11269" fmla="*/ 1250575 h 3944039"/>
              <a:gd name="connsiteX11270" fmla="*/ 4635823 w 7127914"/>
              <a:gd name="connsiteY11270" fmla="*/ 1250575 h 3944039"/>
              <a:gd name="connsiteX11271" fmla="*/ 4626440 w 7127914"/>
              <a:gd name="connsiteY11271" fmla="*/ 1260002 h 3944039"/>
              <a:gd name="connsiteX11272" fmla="*/ 4635823 w 7127914"/>
              <a:gd name="connsiteY11272" fmla="*/ 1269429 h 3944039"/>
              <a:gd name="connsiteX11273" fmla="*/ 4645206 w 7127914"/>
              <a:gd name="connsiteY11273" fmla="*/ 1260002 h 3944039"/>
              <a:gd name="connsiteX11274" fmla="*/ 4635823 w 7127914"/>
              <a:gd name="connsiteY11274" fmla="*/ 1250575 h 3944039"/>
              <a:gd name="connsiteX11275" fmla="*/ 4667099 w 7127914"/>
              <a:gd name="connsiteY11275" fmla="*/ 1250575 h 3944039"/>
              <a:gd name="connsiteX11276" fmla="*/ 4657716 w 7127914"/>
              <a:gd name="connsiteY11276" fmla="*/ 1260002 h 3944039"/>
              <a:gd name="connsiteX11277" fmla="*/ 4667099 w 7127914"/>
              <a:gd name="connsiteY11277" fmla="*/ 1269429 h 3944039"/>
              <a:gd name="connsiteX11278" fmla="*/ 4676482 w 7127914"/>
              <a:gd name="connsiteY11278" fmla="*/ 1260002 h 3944039"/>
              <a:gd name="connsiteX11279" fmla="*/ 4667099 w 7127914"/>
              <a:gd name="connsiteY11279" fmla="*/ 1250575 h 3944039"/>
              <a:gd name="connsiteX11280" fmla="*/ 4698375 w 7127914"/>
              <a:gd name="connsiteY11280" fmla="*/ 1250575 h 3944039"/>
              <a:gd name="connsiteX11281" fmla="*/ 4688992 w 7127914"/>
              <a:gd name="connsiteY11281" fmla="*/ 1260002 h 3944039"/>
              <a:gd name="connsiteX11282" fmla="*/ 4698375 w 7127914"/>
              <a:gd name="connsiteY11282" fmla="*/ 1269429 h 3944039"/>
              <a:gd name="connsiteX11283" fmla="*/ 4707758 w 7127914"/>
              <a:gd name="connsiteY11283" fmla="*/ 1260002 h 3944039"/>
              <a:gd name="connsiteX11284" fmla="*/ 4698375 w 7127914"/>
              <a:gd name="connsiteY11284" fmla="*/ 1250575 h 3944039"/>
              <a:gd name="connsiteX11285" fmla="*/ 4729652 w 7127914"/>
              <a:gd name="connsiteY11285" fmla="*/ 1250575 h 3944039"/>
              <a:gd name="connsiteX11286" fmla="*/ 4720269 w 7127914"/>
              <a:gd name="connsiteY11286" fmla="*/ 1260002 h 3944039"/>
              <a:gd name="connsiteX11287" fmla="*/ 4729652 w 7127914"/>
              <a:gd name="connsiteY11287" fmla="*/ 1269429 h 3944039"/>
              <a:gd name="connsiteX11288" fmla="*/ 4739035 w 7127914"/>
              <a:gd name="connsiteY11288" fmla="*/ 1260002 h 3944039"/>
              <a:gd name="connsiteX11289" fmla="*/ 4729652 w 7127914"/>
              <a:gd name="connsiteY11289" fmla="*/ 1250575 h 3944039"/>
              <a:gd name="connsiteX11290" fmla="*/ 4760928 w 7127914"/>
              <a:gd name="connsiteY11290" fmla="*/ 1250575 h 3944039"/>
              <a:gd name="connsiteX11291" fmla="*/ 4751545 w 7127914"/>
              <a:gd name="connsiteY11291" fmla="*/ 1260002 h 3944039"/>
              <a:gd name="connsiteX11292" fmla="*/ 4760928 w 7127914"/>
              <a:gd name="connsiteY11292" fmla="*/ 1269429 h 3944039"/>
              <a:gd name="connsiteX11293" fmla="*/ 4770311 w 7127914"/>
              <a:gd name="connsiteY11293" fmla="*/ 1260002 h 3944039"/>
              <a:gd name="connsiteX11294" fmla="*/ 4760928 w 7127914"/>
              <a:gd name="connsiteY11294" fmla="*/ 1250575 h 3944039"/>
              <a:gd name="connsiteX11295" fmla="*/ 4792204 w 7127914"/>
              <a:gd name="connsiteY11295" fmla="*/ 1250575 h 3944039"/>
              <a:gd name="connsiteX11296" fmla="*/ 4782821 w 7127914"/>
              <a:gd name="connsiteY11296" fmla="*/ 1260002 h 3944039"/>
              <a:gd name="connsiteX11297" fmla="*/ 4792204 w 7127914"/>
              <a:gd name="connsiteY11297" fmla="*/ 1269429 h 3944039"/>
              <a:gd name="connsiteX11298" fmla="*/ 4801587 w 7127914"/>
              <a:gd name="connsiteY11298" fmla="*/ 1260002 h 3944039"/>
              <a:gd name="connsiteX11299" fmla="*/ 4792204 w 7127914"/>
              <a:gd name="connsiteY11299" fmla="*/ 1250575 h 3944039"/>
              <a:gd name="connsiteX11300" fmla="*/ 4823480 w 7127914"/>
              <a:gd name="connsiteY11300" fmla="*/ 1250575 h 3944039"/>
              <a:gd name="connsiteX11301" fmla="*/ 4814097 w 7127914"/>
              <a:gd name="connsiteY11301" fmla="*/ 1260002 h 3944039"/>
              <a:gd name="connsiteX11302" fmla="*/ 4823480 w 7127914"/>
              <a:gd name="connsiteY11302" fmla="*/ 1269429 h 3944039"/>
              <a:gd name="connsiteX11303" fmla="*/ 4832863 w 7127914"/>
              <a:gd name="connsiteY11303" fmla="*/ 1260002 h 3944039"/>
              <a:gd name="connsiteX11304" fmla="*/ 4823480 w 7127914"/>
              <a:gd name="connsiteY11304" fmla="*/ 1250575 h 3944039"/>
              <a:gd name="connsiteX11305" fmla="*/ 4854756 w 7127914"/>
              <a:gd name="connsiteY11305" fmla="*/ 1250575 h 3944039"/>
              <a:gd name="connsiteX11306" fmla="*/ 4845373 w 7127914"/>
              <a:gd name="connsiteY11306" fmla="*/ 1260002 h 3944039"/>
              <a:gd name="connsiteX11307" fmla="*/ 4854756 w 7127914"/>
              <a:gd name="connsiteY11307" fmla="*/ 1269429 h 3944039"/>
              <a:gd name="connsiteX11308" fmla="*/ 4864139 w 7127914"/>
              <a:gd name="connsiteY11308" fmla="*/ 1260002 h 3944039"/>
              <a:gd name="connsiteX11309" fmla="*/ 4854756 w 7127914"/>
              <a:gd name="connsiteY11309" fmla="*/ 1250575 h 3944039"/>
              <a:gd name="connsiteX11310" fmla="*/ 4886032 w 7127914"/>
              <a:gd name="connsiteY11310" fmla="*/ 1250575 h 3944039"/>
              <a:gd name="connsiteX11311" fmla="*/ 4876649 w 7127914"/>
              <a:gd name="connsiteY11311" fmla="*/ 1260002 h 3944039"/>
              <a:gd name="connsiteX11312" fmla="*/ 4886032 w 7127914"/>
              <a:gd name="connsiteY11312" fmla="*/ 1269429 h 3944039"/>
              <a:gd name="connsiteX11313" fmla="*/ 4895415 w 7127914"/>
              <a:gd name="connsiteY11313" fmla="*/ 1260002 h 3944039"/>
              <a:gd name="connsiteX11314" fmla="*/ 4886032 w 7127914"/>
              <a:gd name="connsiteY11314" fmla="*/ 1250575 h 3944039"/>
              <a:gd name="connsiteX11315" fmla="*/ 4917308 w 7127914"/>
              <a:gd name="connsiteY11315" fmla="*/ 1250575 h 3944039"/>
              <a:gd name="connsiteX11316" fmla="*/ 4907925 w 7127914"/>
              <a:gd name="connsiteY11316" fmla="*/ 1260002 h 3944039"/>
              <a:gd name="connsiteX11317" fmla="*/ 4917308 w 7127914"/>
              <a:gd name="connsiteY11317" fmla="*/ 1269429 h 3944039"/>
              <a:gd name="connsiteX11318" fmla="*/ 4926691 w 7127914"/>
              <a:gd name="connsiteY11318" fmla="*/ 1260002 h 3944039"/>
              <a:gd name="connsiteX11319" fmla="*/ 4917308 w 7127914"/>
              <a:gd name="connsiteY11319" fmla="*/ 1250575 h 3944039"/>
              <a:gd name="connsiteX11320" fmla="*/ 4948584 w 7127914"/>
              <a:gd name="connsiteY11320" fmla="*/ 1250575 h 3944039"/>
              <a:gd name="connsiteX11321" fmla="*/ 4939201 w 7127914"/>
              <a:gd name="connsiteY11321" fmla="*/ 1260002 h 3944039"/>
              <a:gd name="connsiteX11322" fmla="*/ 4948584 w 7127914"/>
              <a:gd name="connsiteY11322" fmla="*/ 1269429 h 3944039"/>
              <a:gd name="connsiteX11323" fmla="*/ 4957967 w 7127914"/>
              <a:gd name="connsiteY11323" fmla="*/ 1260002 h 3944039"/>
              <a:gd name="connsiteX11324" fmla="*/ 4948584 w 7127914"/>
              <a:gd name="connsiteY11324" fmla="*/ 1250575 h 3944039"/>
              <a:gd name="connsiteX11325" fmla="*/ 4979860 w 7127914"/>
              <a:gd name="connsiteY11325" fmla="*/ 1250575 h 3944039"/>
              <a:gd name="connsiteX11326" fmla="*/ 4970477 w 7127914"/>
              <a:gd name="connsiteY11326" fmla="*/ 1260002 h 3944039"/>
              <a:gd name="connsiteX11327" fmla="*/ 4979860 w 7127914"/>
              <a:gd name="connsiteY11327" fmla="*/ 1269429 h 3944039"/>
              <a:gd name="connsiteX11328" fmla="*/ 4989243 w 7127914"/>
              <a:gd name="connsiteY11328" fmla="*/ 1260002 h 3944039"/>
              <a:gd name="connsiteX11329" fmla="*/ 4979860 w 7127914"/>
              <a:gd name="connsiteY11329" fmla="*/ 1250575 h 3944039"/>
              <a:gd name="connsiteX11330" fmla="*/ 5011137 w 7127914"/>
              <a:gd name="connsiteY11330" fmla="*/ 1250575 h 3944039"/>
              <a:gd name="connsiteX11331" fmla="*/ 5001754 w 7127914"/>
              <a:gd name="connsiteY11331" fmla="*/ 1260002 h 3944039"/>
              <a:gd name="connsiteX11332" fmla="*/ 5011137 w 7127914"/>
              <a:gd name="connsiteY11332" fmla="*/ 1269429 h 3944039"/>
              <a:gd name="connsiteX11333" fmla="*/ 5020520 w 7127914"/>
              <a:gd name="connsiteY11333" fmla="*/ 1260002 h 3944039"/>
              <a:gd name="connsiteX11334" fmla="*/ 5011137 w 7127914"/>
              <a:gd name="connsiteY11334" fmla="*/ 1250575 h 3944039"/>
              <a:gd name="connsiteX11335" fmla="*/ 5042413 w 7127914"/>
              <a:gd name="connsiteY11335" fmla="*/ 1250575 h 3944039"/>
              <a:gd name="connsiteX11336" fmla="*/ 5033030 w 7127914"/>
              <a:gd name="connsiteY11336" fmla="*/ 1260002 h 3944039"/>
              <a:gd name="connsiteX11337" fmla="*/ 5042413 w 7127914"/>
              <a:gd name="connsiteY11337" fmla="*/ 1269429 h 3944039"/>
              <a:gd name="connsiteX11338" fmla="*/ 5051796 w 7127914"/>
              <a:gd name="connsiteY11338" fmla="*/ 1260002 h 3944039"/>
              <a:gd name="connsiteX11339" fmla="*/ 5042413 w 7127914"/>
              <a:gd name="connsiteY11339" fmla="*/ 1250575 h 3944039"/>
              <a:gd name="connsiteX11340" fmla="*/ 5073689 w 7127914"/>
              <a:gd name="connsiteY11340" fmla="*/ 1250575 h 3944039"/>
              <a:gd name="connsiteX11341" fmla="*/ 5064306 w 7127914"/>
              <a:gd name="connsiteY11341" fmla="*/ 1260002 h 3944039"/>
              <a:gd name="connsiteX11342" fmla="*/ 5073689 w 7127914"/>
              <a:gd name="connsiteY11342" fmla="*/ 1269429 h 3944039"/>
              <a:gd name="connsiteX11343" fmla="*/ 5083072 w 7127914"/>
              <a:gd name="connsiteY11343" fmla="*/ 1260002 h 3944039"/>
              <a:gd name="connsiteX11344" fmla="*/ 5073689 w 7127914"/>
              <a:gd name="connsiteY11344" fmla="*/ 1250575 h 3944039"/>
              <a:gd name="connsiteX11345" fmla="*/ 5104965 w 7127914"/>
              <a:gd name="connsiteY11345" fmla="*/ 1250575 h 3944039"/>
              <a:gd name="connsiteX11346" fmla="*/ 5095582 w 7127914"/>
              <a:gd name="connsiteY11346" fmla="*/ 1260002 h 3944039"/>
              <a:gd name="connsiteX11347" fmla="*/ 5104965 w 7127914"/>
              <a:gd name="connsiteY11347" fmla="*/ 1269429 h 3944039"/>
              <a:gd name="connsiteX11348" fmla="*/ 5114348 w 7127914"/>
              <a:gd name="connsiteY11348" fmla="*/ 1260002 h 3944039"/>
              <a:gd name="connsiteX11349" fmla="*/ 5104965 w 7127914"/>
              <a:gd name="connsiteY11349" fmla="*/ 1250575 h 3944039"/>
              <a:gd name="connsiteX11350" fmla="*/ 5136241 w 7127914"/>
              <a:gd name="connsiteY11350" fmla="*/ 1250575 h 3944039"/>
              <a:gd name="connsiteX11351" fmla="*/ 5126858 w 7127914"/>
              <a:gd name="connsiteY11351" fmla="*/ 1260002 h 3944039"/>
              <a:gd name="connsiteX11352" fmla="*/ 5136241 w 7127914"/>
              <a:gd name="connsiteY11352" fmla="*/ 1269429 h 3944039"/>
              <a:gd name="connsiteX11353" fmla="*/ 5145624 w 7127914"/>
              <a:gd name="connsiteY11353" fmla="*/ 1260002 h 3944039"/>
              <a:gd name="connsiteX11354" fmla="*/ 5136241 w 7127914"/>
              <a:gd name="connsiteY11354" fmla="*/ 1250575 h 3944039"/>
              <a:gd name="connsiteX11355" fmla="*/ 5167517 w 7127914"/>
              <a:gd name="connsiteY11355" fmla="*/ 1250575 h 3944039"/>
              <a:gd name="connsiteX11356" fmla="*/ 5158134 w 7127914"/>
              <a:gd name="connsiteY11356" fmla="*/ 1260002 h 3944039"/>
              <a:gd name="connsiteX11357" fmla="*/ 5167517 w 7127914"/>
              <a:gd name="connsiteY11357" fmla="*/ 1269429 h 3944039"/>
              <a:gd name="connsiteX11358" fmla="*/ 5176900 w 7127914"/>
              <a:gd name="connsiteY11358" fmla="*/ 1260002 h 3944039"/>
              <a:gd name="connsiteX11359" fmla="*/ 5167517 w 7127914"/>
              <a:gd name="connsiteY11359" fmla="*/ 1250575 h 3944039"/>
              <a:gd name="connsiteX11360" fmla="*/ 5198793 w 7127914"/>
              <a:gd name="connsiteY11360" fmla="*/ 1250575 h 3944039"/>
              <a:gd name="connsiteX11361" fmla="*/ 5189410 w 7127914"/>
              <a:gd name="connsiteY11361" fmla="*/ 1260002 h 3944039"/>
              <a:gd name="connsiteX11362" fmla="*/ 5198793 w 7127914"/>
              <a:gd name="connsiteY11362" fmla="*/ 1269429 h 3944039"/>
              <a:gd name="connsiteX11363" fmla="*/ 5208176 w 7127914"/>
              <a:gd name="connsiteY11363" fmla="*/ 1260002 h 3944039"/>
              <a:gd name="connsiteX11364" fmla="*/ 5198793 w 7127914"/>
              <a:gd name="connsiteY11364" fmla="*/ 1250575 h 3944039"/>
              <a:gd name="connsiteX11365" fmla="*/ 5230069 w 7127914"/>
              <a:gd name="connsiteY11365" fmla="*/ 1250575 h 3944039"/>
              <a:gd name="connsiteX11366" fmla="*/ 5220686 w 7127914"/>
              <a:gd name="connsiteY11366" fmla="*/ 1260002 h 3944039"/>
              <a:gd name="connsiteX11367" fmla="*/ 5230069 w 7127914"/>
              <a:gd name="connsiteY11367" fmla="*/ 1269429 h 3944039"/>
              <a:gd name="connsiteX11368" fmla="*/ 5239452 w 7127914"/>
              <a:gd name="connsiteY11368" fmla="*/ 1260002 h 3944039"/>
              <a:gd name="connsiteX11369" fmla="*/ 5230069 w 7127914"/>
              <a:gd name="connsiteY11369" fmla="*/ 1250575 h 3944039"/>
              <a:gd name="connsiteX11370" fmla="*/ 5261346 w 7127914"/>
              <a:gd name="connsiteY11370" fmla="*/ 1250575 h 3944039"/>
              <a:gd name="connsiteX11371" fmla="*/ 5251963 w 7127914"/>
              <a:gd name="connsiteY11371" fmla="*/ 1260002 h 3944039"/>
              <a:gd name="connsiteX11372" fmla="*/ 5261346 w 7127914"/>
              <a:gd name="connsiteY11372" fmla="*/ 1269429 h 3944039"/>
              <a:gd name="connsiteX11373" fmla="*/ 5270729 w 7127914"/>
              <a:gd name="connsiteY11373" fmla="*/ 1260002 h 3944039"/>
              <a:gd name="connsiteX11374" fmla="*/ 5261346 w 7127914"/>
              <a:gd name="connsiteY11374" fmla="*/ 1250575 h 3944039"/>
              <a:gd name="connsiteX11375" fmla="*/ 5292622 w 7127914"/>
              <a:gd name="connsiteY11375" fmla="*/ 1250575 h 3944039"/>
              <a:gd name="connsiteX11376" fmla="*/ 5283239 w 7127914"/>
              <a:gd name="connsiteY11376" fmla="*/ 1260002 h 3944039"/>
              <a:gd name="connsiteX11377" fmla="*/ 5292622 w 7127914"/>
              <a:gd name="connsiteY11377" fmla="*/ 1269429 h 3944039"/>
              <a:gd name="connsiteX11378" fmla="*/ 5302005 w 7127914"/>
              <a:gd name="connsiteY11378" fmla="*/ 1260002 h 3944039"/>
              <a:gd name="connsiteX11379" fmla="*/ 5292622 w 7127914"/>
              <a:gd name="connsiteY11379" fmla="*/ 1250575 h 3944039"/>
              <a:gd name="connsiteX11380" fmla="*/ 5323898 w 7127914"/>
              <a:gd name="connsiteY11380" fmla="*/ 1250575 h 3944039"/>
              <a:gd name="connsiteX11381" fmla="*/ 5314515 w 7127914"/>
              <a:gd name="connsiteY11381" fmla="*/ 1260002 h 3944039"/>
              <a:gd name="connsiteX11382" fmla="*/ 5323898 w 7127914"/>
              <a:gd name="connsiteY11382" fmla="*/ 1269429 h 3944039"/>
              <a:gd name="connsiteX11383" fmla="*/ 5333281 w 7127914"/>
              <a:gd name="connsiteY11383" fmla="*/ 1260002 h 3944039"/>
              <a:gd name="connsiteX11384" fmla="*/ 5323898 w 7127914"/>
              <a:gd name="connsiteY11384" fmla="*/ 1250575 h 3944039"/>
              <a:gd name="connsiteX11385" fmla="*/ 5355174 w 7127914"/>
              <a:gd name="connsiteY11385" fmla="*/ 1250575 h 3944039"/>
              <a:gd name="connsiteX11386" fmla="*/ 5345791 w 7127914"/>
              <a:gd name="connsiteY11386" fmla="*/ 1260002 h 3944039"/>
              <a:gd name="connsiteX11387" fmla="*/ 5355174 w 7127914"/>
              <a:gd name="connsiteY11387" fmla="*/ 1269429 h 3944039"/>
              <a:gd name="connsiteX11388" fmla="*/ 5364557 w 7127914"/>
              <a:gd name="connsiteY11388" fmla="*/ 1260002 h 3944039"/>
              <a:gd name="connsiteX11389" fmla="*/ 5355174 w 7127914"/>
              <a:gd name="connsiteY11389" fmla="*/ 1250575 h 3944039"/>
              <a:gd name="connsiteX11390" fmla="*/ 5386450 w 7127914"/>
              <a:gd name="connsiteY11390" fmla="*/ 1250575 h 3944039"/>
              <a:gd name="connsiteX11391" fmla="*/ 5377067 w 7127914"/>
              <a:gd name="connsiteY11391" fmla="*/ 1260002 h 3944039"/>
              <a:gd name="connsiteX11392" fmla="*/ 5386450 w 7127914"/>
              <a:gd name="connsiteY11392" fmla="*/ 1269429 h 3944039"/>
              <a:gd name="connsiteX11393" fmla="*/ 5395833 w 7127914"/>
              <a:gd name="connsiteY11393" fmla="*/ 1260002 h 3944039"/>
              <a:gd name="connsiteX11394" fmla="*/ 5386450 w 7127914"/>
              <a:gd name="connsiteY11394" fmla="*/ 1250575 h 3944039"/>
              <a:gd name="connsiteX11395" fmla="*/ 5417726 w 7127914"/>
              <a:gd name="connsiteY11395" fmla="*/ 1250575 h 3944039"/>
              <a:gd name="connsiteX11396" fmla="*/ 5408343 w 7127914"/>
              <a:gd name="connsiteY11396" fmla="*/ 1260002 h 3944039"/>
              <a:gd name="connsiteX11397" fmla="*/ 5417726 w 7127914"/>
              <a:gd name="connsiteY11397" fmla="*/ 1269429 h 3944039"/>
              <a:gd name="connsiteX11398" fmla="*/ 5427109 w 7127914"/>
              <a:gd name="connsiteY11398" fmla="*/ 1260002 h 3944039"/>
              <a:gd name="connsiteX11399" fmla="*/ 5417726 w 7127914"/>
              <a:gd name="connsiteY11399" fmla="*/ 1250575 h 3944039"/>
              <a:gd name="connsiteX11400" fmla="*/ 5449002 w 7127914"/>
              <a:gd name="connsiteY11400" fmla="*/ 1250575 h 3944039"/>
              <a:gd name="connsiteX11401" fmla="*/ 5439619 w 7127914"/>
              <a:gd name="connsiteY11401" fmla="*/ 1260002 h 3944039"/>
              <a:gd name="connsiteX11402" fmla="*/ 5449002 w 7127914"/>
              <a:gd name="connsiteY11402" fmla="*/ 1269429 h 3944039"/>
              <a:gd name="connsiteX11403" fmla="*/ 5458385 w 7127914"/>
              <a:gd name="connsiteY11403" fmla="*/ 1260002 h 3944039"/>
              <a:gd name="connsiteX11404" fmla="*/ 5449002 w 7127914"/>
              <a:gd name="connsiteY11404" fmla="*/ 1250575 h 3944039"/>
              <a:gd name="connsiteX11405" fmla="*/ 5480278 w 7127914"/>
              <a:gd name="connsiteY11405" fmla="*/ 1250575 h 3944039"/>
              <a:gd name="connsiteX11406" fmla="*/ 5470895 w 7127914"/>
              <a:gd name="connsiteY11406" fmla="*/ 1260002 h 3944039"/>
              <a:gd name="connsiteX11407" fmla="*/ 5480278 w 7127914"/>
              <a:gd name="connsiteY11407" fmla="*/ 1269429 h 3944039"/>
              <a:gd name="connsiteX11408" fmla="*/ 5489661 w 7127914"/>
              <a:gd name="connsiteY11408" fmla="*/ 1260002 h 3944039"/>
              <a:gd name="connsiteX11409" fmla="*/ 5480278 w 7127914"/>
              <a:gd name="connsiteY11409" fmla="*/ 1250575 h 3944039"/>
              <a:gd name="connsiteX11410" fmla="*/ 5511554 w 7127914"/>
              <a:gd name="connsiteY11410" fmla="*/ 1250575 h 3944039"/>
              <a:gd name="connsiteX11411" fmla="*/ 5502171 w 7127914"/>
              <a:gd name="connsiteY11411" fmla="*/ 1260002 h 3944039"/>
              <a:gd name="connsiteX11412" fmla="*/ 5511554 w 7127914"/>
              <a:gd name="connsiteY11412" fmla="*/ 1269429 h 3944039"/>
              <a:gd name="connsiteX11413" fmla="*/ 5520937 w 7127914"/>
              <a:gd name="connsiteY11413" fmla="*/ 1260002 h 3944039"/>
              <a:gd name="connsiteX11414" fmla="*/ 5511554 w 7127914"/>
              <a:gd name="connsiteY11414" fmla="*/ 1250575 h 3944039"/>
              <a:gd name="connsiteX11415" fmla="*/ 5542831 w 7127914"/>
              <a:gd name="connsiteY11415" fmla="*/ 1250575 h 3944039"/>
              <a:gd name="connsiteX11416" fmla="*/ 5533448 w 7127914"/>
              <a:gd name="connsiteY11416" fmla="*/ 1260002 h 3944039"/>
              <a:gd name="connsiteX11417" fmla="*/ 5542831 w 7127914"/>
              <a:gd name="connsiteY11417" fmla="*/ 1269429 h 3944039"/>
              <a:gd name="connsiteX11418" fmla="*/ 5552214 w 7127914"/>
              <a:gd name="connsiteY11418" fmla="*/ 1260002 h 3944039"/>
              <a:gd name="connsiteX11419" fmla="*/ 5542831 w 7127914"/>
              <a:gd name="connsiteY11419" fmla="*/ 1250575 h 3944039"/>
              <a:gd name="connsiteX11420" fmla="*/ 5574107 w 7127914"/>
              <a:gd name="connsiteY11420" fmla="*/ 1250575 h 3944039"/>
              <a:gd name="connsiteX11421" fmla="*/ 5564724 w 7127914"/>
              <a:gd name="connsiteY11421" fmla="*/ 1260002 h 3944039"/>
              <a:gd name="connsiteX11422" fmla="*/ 5574107 w 7127914"/>
              <a:gd name="connsiteY11422" fmla="*/ 1269429 h 3944039"/>
              <a:gd name="connsiteX11423" fmla="*/ 5583490 w 7127914"/>
              <a:gd name="connsiteY11423" fmla="*/ 1260002 h 3944039"/>
              <a:gd name="connsiteX11424" fmla="*/ 5574107 w 7127914"/>
              <a:gd name="connsiteY11424" fmla="*/ 1250575 h 3944039"/>
              <a:gd name="connsiteX11425" fmla="*/ 5605383 w 7127914"/>
              <a:gd name="connsiteY11425" fmla="*/ 1250575 h 3944039"/>
              <a:gd name="connsiteX11426" fmla="*/ 5596000 w 7127914"/>
              <a:gd name="connsiteY11426" fmla="*/ 1260002 h 3944039"/>
              <a:gd name="connsiteX11427" fmla="*/ 5605383 w 7127914"/>
              <a:gd name="connsiteY11427" fmla="*/ 1269429 h 3944039"/>
              <a:gd name="connsiteX11428" fmla="*/ 5614766 w 7127914"/>
              <a:gd name="connsiteY11428" fmla="*/ 1260002 h 3944039"/>
              <a:gd name="connsiteX11429" fmla="*/ 5605383 w 7127914"/>
              <a:gd name="connsiteY11429" fmla="*/ 1250575 h 3944039"/>
              <a:gd name="connsiteX11430" fmla="*/ 5636659 w 7127914"/>
              <a:gd name="connsiteY11430" fmla="*/ 1250575 h 3944039"/>
              <a:gd name="connsiteX11431" fmla="*/ 5627276 w 7127914"/>
              <a:gd name="connsiteY11431" fmla="*/ 1260002 h 3944039"/>
              <a:gd name="connsiteX11432" fmla="*/ 5636659 w 7127914"/>
              <a:gd name="connsiteY11432" fmla="*/ 1269429 h 3944039"/>
              <a:gd name="connsiteX11433" fmla="*/ 5646042 w 7127914"/>
              <a:gd name="connsiteY11433" fmla="*/ 1260002 h 3944039"/>
              <a:gd name="connsiteX11434" fmla="*/ 5636659 w 7127914"/>
              <a:gd name="connsiteY11434" fmla="*/ 1250575 h 3944039"/>
              <a:gd name="connsiteX11435" fmla="*/ 5667935 w 7127914"/>
              <a:gd name="connsiteY11435" fmla="*/ 1250575 h 3944039"/>
              <a:gd name="connsiteX11436" fmla="*/ 5658552 w 7127914"/>
              <a:gd name="connsiteY11436" fmla="*/ 1260002 h 3944039"/>
              <a:gd name="connsiteX11437" fmla="*/ 5667935 w 7127914"/>
              <a:gd name="connsiteY11437" fmla="*/ 1269429 h 3944039"/>
              <a:gd name="connsiteX11438" fmla="*/ 5677318 w 7127914"/>
              <a:gd name="connsiteY11438" fmla="*/ 1260002 h 3944039"/>
              <a:gd name="connsiteX11439" fmla="*/ 5667935 w 7127914"/>
              <a:gd name="connsiteY11439" fmla="*/ 1250575 h 3944039"/>
              <a:gd name="connsiteX11440" fmla="*/ 820137 w 7127914"/>
              <a:gd name="connsiteY11440" fmla="*/ 1281998 h 3944039"/>
              <a:gd name="connsiteX11441" fmla="*/ 810754 w 7127914"/>
              <a:gd name="connsiteY11441" fmla="*/ 1291425 h 3944039"/>
              <a:gd name="connsiteX11442" fmla="*/ 820137 w 7127914"/>
              <a:gd name="connsiteY11442" fmla="*/ 1300852 h 3944039"/>
              <a:gd name="connsiteX11443" fmla="*/ 829520 w 7127914"/>
              <a:gd name="connsiteY11443" fmla="*/ 1291425 h 3944039"/>
              <a:gd name="connsiteX11444" fmla="*/ 820137 w 7127914"/>
              <a:gd name="connsiteY11444" fmla="*/ 1281998 h 3944039"/>
              <a:gd name="connsiteX11445" fmla="*/ 851413 w 7127914"/>
              <a:gd name="connsiteY11445" fmla="*/ 1281998 h 3944039"/>
              <a:gd name="connsiteX11446" fmla="*/ 842030 w 7127914"/>
              <a:gd name="connsiteY11446" fmla="*/ 1291425 h 3944039"/>
              <a:gd name="connsiteX11447" fmla="*/ 851413 w 7127914"/>
              <a:gd name="connsiteY11447" fmla="*/ 1300852 h 3944039"/>
              <a:gd name="connsiteX11448" fmla="*/ 860796 w 7127914"/>
              <a:gd name="connsiteY11448" fmla="*/ 1291425 h 3944039"/>
              <a:gd name="connsiteX11449" fmla="*/ 851413 w 7127914"/>
              <a:gd name="connsiteY11449" fmla="*/ 1281998 h 3944039"/>
              <a:gd name="connsiteX11450" fmla="*/ 882689 w 7127914"/>
              <a:gd name="connsiteY11450" fmla="*/ 1281998 h 3944039"/>
              <a:gd name="connsiteX11451" fmla="*/ 873306 w 7127914"/>
              <a:gd name="connsiteY11451" fmla="*/ 1291425 h 3944039"/>
              <a:gd name="connsiteX11452" fmla="*/ 882689 w 7127914"/>
              <a:gd name="connsiteY11452" fmla="*/ 1300852 h 3944039"/>
              <a:gd name="connsiteX11453" fmla="*/ 892072 w 7127914"/>
              <a:gd name="connsiteY11453" fmla="*/ 1291425 h 3944039"/>
              <a:gd name="connsiteX11454" fmla="*/ 882689 w 7127914"/>
              <a:gd name="connsiteY11454" fmla="*/ 1281998 h 3944039"/>
              <a:gd name="connsiteX11455" fmla="*/ 913965 w 7127914"/>
              <a:gd name="connsiteY11455" fmla="*/ 1281998 h 3944039"/>
              <a:gd name="connsiteX11456" fmla="*/ 904582 w 7127914"/>
              <a:gd name="connsiteY11456" fmla="*/ 1291425 h 3944039"/>
              <a:gd name="connsiteX11457" fmla="*/ 913965 w 7127914"/>
              <a:gd name="connsiteY11457" fmla="*/ 1300852 h 3944039"/>
              <a:gd name="connsiteX11458" fmla="*/ 923348 w 7127914"/>
              <a:gd name="connsiteY11458" fmla="*/ 1291425 h 3944039"/>
              <a:gd name="connsiteX11459" fmla="*/ 913965 w 7127914"/>
              <a:gd name="connsiteY11459" fmla="*/ 1281998 h 3944039"/>
              <a:gd name="connsiteX11460" fmla="*/ 945241 w 7127914"/>
              <a:gd name="connsiteY11460" fmla="*/ 1281998 h 3944039"/>
              <a:gd name="connsiteX11461" fmla="*/ 935858 w 7127914"/>
              <a:gd name="connsiteY11461" fmla="*/ 1291425 h 3944039"/>
              <a:gd name="connsiteX11462" fmla="*/ 945241 w 7127914"/>
              <a:gd name="connsiteY11462" fmla="*/ 1300852 h 3944039"/>
              <a:gd name="connsiteX11463" fmla="*/ 954624 w 7127914"/>
              <a:gd name="connsiteY11463" fmla="*/ 1291425 h 3944039"/>
              <a:gd name="connsiteX11464" fmla="*/ 945241 w 7127914"/>
              <a:gd name="connsiteY11464" fmla="*/ 1281998 h 3944039"/>
              <a:gd name="connsiteX11465" fmla="*/ 976517 w 7127914"/>
              <a:gd name="connsiteY11465" fmla="*/ 1281998 h 3944039"/>
              <a:gd name="connsiteX11466" fmla="*/ 967134 w 7127914"/>
              <a:gd name="connsiteY11466" fmla="*/ 1291425 h 3944039"/>
              <a:gd name="connsiteX11467" fmla="*/ 976517 w 7127914"/>
              <a:gd name="connsiteY11467" fmla="*/ 1300852 h 3944039"/>
              <a:gd name="connsiteX11468" fmla="*/ 985900 w 7127914"/>
              <a:gd name="connsiteY11468" fmla="*/ 1291425 h 3944039"/>
              <a:gd name="connsiteX11469" fmla="*/ 976517 w 7127914"/>
              <a:gd name="connsiteY11469" fmla="*/ 1281998 h 3944039"/>
              <a:gd name="connsiteX11470" fmla="*/ 1007793 w 7127914"/>
              <a:gd name="connsiteY11470" fmla="*/ 1281998 h 3944039"/>
              <a:gd name="connsiteX11471" fmla="*/ 998410 w 7127914"/>
              <a:gd name="connsiteY11471" fmla="*/ 1291425 h 3944039"/>
              <a:gd name="connsiteX11472" fmla="*/ 1007793 w 7127914"/>
              <a:gd name="connsiteY11472" fmla="*/ 1300852 h 3944039"/>
              <a:gd name="connsiteX11473" fmla="*/ 1017176 w 7127914"/>
              <a:gd name="connsiteY11473" fmla="*/ 1291425 h 3944039"/>
              <a:gd name="connsiteX11474" fmla="*/ 1007793 w 7127914"/>
              <a:gd name="connsiteY11474" fmla="*/ 1281998 h 3944039"/>
              <a:gd name="connsiteX11475" fmla="*/ 1039069 w 7127914"/>
              <a:gd name="connsiteY11475" fmla="*/ 1281998 h 3944039"/>
              <a:gd name="connsiteX11476" fmla="*/ 1029686 w 7127914"/>
              <a:gd name="connsiteY11476" fmla="*/ 1291425 h 3944039"/>
              <a:gd name="connsiteX11477" fmla="*/ 1039069 w 7127914"/>
              <a:gd name="connsiteY11477" fmla="*/ 1300852 h 3944039"/>
              <a:gd name="connsiteX11478" fmla="*/ 1048452 w 7127914"/>
              <a:gd name="connsiteY11478" fmla="*/ 1291425 h 3944039"/>
              <a:gd name="connsiteX11479" fmla="*/ 1039069 w 7127914"/>
              <a:gd name="connsiteY11479" fmla="*/ 1281998 h 3944039"/>
              <a:gd name="connsiteX11480" fmla="*/ 1070346 w 7127914"/>
              <a:gd name="connsiteY11480" fmla="*/ 1281998 h 3944039"/>
              <a:gd name="connsiteX11481" fmla="*/ 1060963 w 7127914"/>
              <a:gd name="connsiteY11481" fmla="*/ 1291425 h 3944039"/>
              <a:gd name="connsiteX11482" fmla="*/ 1070346 w 7127914"/>
              <a:gd name="connsiteY11482" fmla="*/ 1300852 h 3944039"/>
              <a:gd name="connsiteX11483" fmla="*/ 1079729 w 7127914"/>
              <a:gd name="connsiteY11483" fmla="*/ 1291425 h 3944039"/>
              <a:gd name="connsiteX11484" fmla="*/ 1070346 w 7127914"/>
              <a:gd name="connsiteY11484" fmla="*/ 1281998 h 3944039"/>
              <a:gd name="connsiteX11485" fmla="*/ 1101622 w 7127914"/>
              <a:gd name="connsiteY11485" fmla="*/ 1281998 h 3944039"/>
              <a:gd name="connsiteX11486" fmla="*/ 1092239 w 7127914"/>
              <a:gd name="connsiteY11486" fmla="*/ 1291425 h 3944039"/>
              <a:gd name="connsiteX11487" fmla="*/ 1101622 w 7127914"/>
              <a:gd name="connsiteY11487" fmla="*/ 1300852 h 3944039"/>
              <a:gd name="connsiteX11488" fmla="*/ 1111005 w 7127914"/>
              <a:gd name="connsiteY11488" fmla="*/ 1291425 h 3944039"/>
              <a:gd name="connsiteX11489" fmla="*/ 1101622 w 7127914"/>
              <a:gd name="connsiteY11489" fmla="*/ 1281998 h 3944039"/>
              <a:gd name="connsiteX11490" fmla="*/ 1132898 w 7127914"/>
              <a:gd name="connsiteY11490" fmla="*/ 1281998 h 3944039"/>
              <a:gd name="connsiteX11491" fmla="*/ 1123515 w 7127914"/>
              <a:gd name="connsiteY11491" fmla="*/ 1291425 h 3944039"/>
              <a:gd name="connsiteX11492" fmla="*/ 1132898 w 7127914"/>
              <a:gd name="connsiteY11492" fmla="*/ 1300852 h 3944039"/>
              <a:gd name="connsiteX11493" fmla="*/ 1142281 w 7127914"/>
              <a:gd name="connsiteY11493" fmla="*/ 1291425 h 3944039"/>
              <a:gd name="connsiteX11494" fmla="*/ 1132898 w 7127914"/>
              <a:gd name="connsiteY11494" fmla="*/ 1281998 h 3944039"/>
              <a:gd name="connsiteX11495" fmla="*/ 1164174 w 7127914"/>
              <a:gd name="connsiteY11495" fmla="*/ 1281998 h 3944039"/>
              <a:gd name="connsiteX11496" fmla="*/ 1154791 w 7127914"/>
              <a:gd name="connsiteY11496" fmla="*/ 1291425 h 3944039"/>
              <a:gd name="connsiteX11497" fmla="*/ 1164174 w 7127914"/>
              <a:gd name="connsiteY11497" fmla="*/ 1300852 h 3944039"/>
              <a:gd name="connsiteX11498" fmla="*/ 1173557 w 7127914"/>
              <a:gd name="connsiteY11498" fmla="*/ 1291425 h 3944039"/>
              <a:gd name="connsiteX11499" fmla="*/ 1164174 w 7127914"/>
              <a:gd name="connsiteY11499" fmla="*/ 1281998 h 3944039"/>
              <a:gd name="connsiteX11500" fmla="*/ 1195450 w 7127914"/>
              <a:gd name="connsiteY11500" fmla="*/ 1281998 h 3944039"/>
              <a:gd name="connsiteX11501" fmla="*/ 1186067 w 7127914"/>
              <a:gd name="connsiteY11501" fmla="*/ 1291425 h 3944039"/>
              <a:gd name="connsiteX11502" fmla="*/ 1195450 w 7127914"/>
              <a:gd name="connsiteY11502" fmla="*/ 1300852 h 3944039"/>
              <a:gd name="connsiteX11503" fmla="*/ 1204833 w 7127914"/>
              <a:gd name="connsiteY11503" fmla="*/ 1291425 h 3944039"/>
              <a:gd name="connsiteX11504" fmla="*/ 1195450 w 7127914"/>
              <a:gd name="connsiteY11504" fmla="*/ 1281998 h 3944039"/>
              <a:gd name="connsiteX11505" fmla="*/ 1226726 w 7127914"/>
              <a:gd name="connsiteY11505" fmla="*/ 1281998 h 3944039"/>
              <a:gd name="connsiteX11506" fmla="*/ 1217343 w 7127914"/>
              <a:gd name="connsiteY11506" fmla="*/ 1291425 h 3944039"/>
              <a:gd name="connsiteX11507" fmla="*/ 1226726 w 7127914"/>
              <a:gd name="connsiteY11507" fmla="*/ 1300852 h 3944039"/>
              <a:gd name="connsiteX11508" fmla="*/ 1236109 w 7127914"/>
              <a:gd name="connsiteY11508" fmla="*/ 1291425 h 3944039"/>
              <a:gd name="connsiteX11509" fmla="*/ 1226726 w 7127914"/>
              <a:gd name="connsiteY11509" fmla="*/ 1281998 h 3944039"/>
              <a:gd name="connsiteX11510" fmla="*/ 1258002 w 7127914"/>
              <a:gd name="connsiteY11510" fmla="*/ 1281998 h 3944039"/>
              <a:gd name="connsiteX11511" fmla="*/ 1248619 w 7127914"/>
              <a:gd name="connsiteY11511" fmla="*/ 1291425 h 3944039"/>
              <a:gd name="connsiteX11512" fmla="*/ 1258002 w 7127914"/>
              <a:gd name="connsiteY11512" fmla="*/ 1300852 h 3944039"/>
              <a:gd name="connsiteX11513" fmla="*/ 1267385 w 7127914"/>
              <a:gd name="connsiteY11513" fmla="*/ 1291425 h 3944039"/>
              <a:gd name="connsiteX11514" fmla="*/ 1258002 w 7127914"/>
              <a:gd name="connsiteY11514" fmla="*/ 1281998 h 3944039"/>
              <a:gd name="connsiteX11515" fmla="*/ 1289278 w 7127914"/>
              <a:gd name="connsiteY11515" fmla="*/ 1281998 h 3944039"/>
              <a:gd name="connsiteX11516" fmla="*/ 1279895 w 7127914"/>
              <a:gd name="connsiteY11516" fmla="*/ 1291425 h 3944039"/>
              <a:gd name="connsiteX11517" fmla="*/ 1289278 w 7127914"/>
              <a:gd name="connsiteY11517" fmla="*/ 1300852 h 3944039"/>
              <a:gd name="connsiteX11518" fmla="*/ 1298661 w 7127914"/>
              <a:gd name="connsiteY11518" fmla="*/ 1291425 h 3944039"/>
              <a:gd name="connsiteX11519" fmla="*/ 1289278 w 7127914"/>
              <a:gd name="connsiteY11519" fmla="*/ 1281998 h 3944039"/>
              <a:gd name="connsiteX11520" fmla="*/ 1320554 w 7127914"/>
              <a:gd name="connsiteY11520" fmla="*/ 1281998 h 3944039"/>
              <a:gd name="connsiteX11521" fmla="*/ 1311171 w 7127914"/>
              <a:gd name="connsiteY11521" fmla="*/ 1291425 h 3944039"/>
              <a:gd name="connsiteX11522" fmla="*/ 1320554 w 7127914"/>
              <a:gd name="connsiteY11522" fmla="*/ 1300852 h 3944039"/>
              <a:gd name="connsiteX11523" fmla="*/ 1329937 w 7127914"/>
              <a:gd name="connsiteY11523" fmla="*/ 1291425 h 3944039"/>
              <a:gd name="connsiteX11524" fmla="*/ 1320554 w 7127914"/>
              <a:gd name="connsiteY11524" fmla="*/ 1281998 h 3944039"/>
              <a:gd name="connsiteX11525" fmla="*/ 1351831 w 7127914"/>
              <a:gd name="connsiteY11525" fmla="*/ 1281998 h 3944039"/>
              <a:gd name="connsiteX11526" fmla="*/ 1342448 w 7127914"/>
              <a:gd name="connsiteY11526" fmla="*/ 1291425 h 3944039"/>
              <a:gd name="connsiteX11527" fmla="*/ 1351831 w 7127914"/>
              <a:gd name="connsiteY11527" fmla="*/ 1300852 h 3944039"/>
              <a:gd name="connsiteX11528" fmla="*/ 1361214 w 7127914"/>
              <a:gd name="connsiteY11528" fmla="*/ 1291425 h 3944039"/>
              <a:gd name="connsiteX11529" fmla="*/ 1351831 w 7127914"/>
              <a:gd name="connsiteY11529" fmla="*/ 1281998 h 3944039"/>
              <a:gd name="connsiteX11530" fmla="*/ 1383107 w 7127914"/>
              <a:gd name="connsiteY11530" fmla="*/ 1281998 h 3944039"/>
              <a:gd name="connsiteX11531" fmla="*/ 1373724 w 7127914"/>
              <a:gd name="connsiteY11531" fmla="*/ 1291425 h 3944039"/>
              <a:gd name="connsiteX11532" fmla="*/ 1383107 w 7127914"/>
              <a:gd name="connsiteY11532" fmla="*/ 1300852 h 3944039"/>
              <a:gd name="connsiteX11533" fmla="*/ 1392490 w 7127914"/>
              <a:gd name="connsiteY11533" fmla="*/ 1291425 h 3944039"/>
              <a:gd name="connsiteX11534" fmla="*/ 1383107 w 7127914"/>
              <a:gd name="connsiteY11534" fmla="*/ 1281998 h 3944039"/>
              <a:gd name="connsiteX11535" fmla="*/ 1414383 w 7127914"/>
              <a:gd name="connsiteY11535" fmla="*/ 1281998 h 3944039"/>
              <a:gd name="connsiteX11536" fmla="*/ 1405000 w 7127914"/>
              <a:gd name="connsiteY11536" fmla="*/ 1291425 h 3944039"/>
              <a:gd name="connsiteX11537" fmla="*/ 1414383 w 7127914"/>
              <a:gd name="connsiteY11537" fmla="*/ 1300852 h 3944039"/>
              <a:gd name="connsiteX11538" fmla="*/ 1423766 w 7127914"/>
              <a:gd name="connsiteY11538" fmla="*/ 1291425 h 3944039"/>
              <a:gd name="connsiteX11539" fmla="*/ 1414383 w 7127914"/>
              <a:gd name="connsiteY11539" fmla="*/ 1281998 h 3944039"/>
              <a:gd name="connsiteX11540" fmla="*/ 1445659 w 7127914"/>
              <a:gd name="connsiteY11540" fmla="*/ 1281998 h 3944039"/>
              <a:gd name="connsiteX11541" fmla="*/ 1436276 w 7127914"/>
              <a:gd name="connsiteY11541" fmla="*/ 1291425 h 3944039"/>
              <a:gd name="connsiteX11542" fmla="*/ 1445659 w 7127914"/>
              <a:gd name="connsiteY11542" fmla="*/ 1300852 h 3944039"/>
              <a:gd name="connsiteX11543" fmla="*/ 1455042 w 7127914"/>
              <a:gd name="connsiteY11543" fmla="*/ 1291425 h 3944039"/>
              <a:gd name="connsiteX11544" fmla="*/ 1445659 w 7127914"/>
              <a:gd name="connsiteY11544" fmla="*/ 1281998 h 3944039"/>
              <a:gd name="connsiteX11545" fmla="*/ 1476935 w 7127914"/>
              <a:gd name="connsiteY11545" fmla="*/ 1281998 h 3944039"/>
              <a:gd name="connsiteX11546" fmla="*/ 1467552 w 7127914"/>
              <a:gd name="connsiteY11546" fmla="*/ 1291425 h 3944039"/>
              <a:gd name="connsiteX11547" fmla="*/ 1476935 w 7127914"/>
              <a:gd name="connsiteY11547" fmla="*/ 1300852 h 3944039"/>
              <a:gd name="connsiteX11548" fmla="*/ 1486318 w 7127914"/>
              <a:gd name="connsiteY11548" fmla="*/ 1291425 h 3944039"/>
              <a:gd name="connsiteX11549" fmla="*/ 1476935 w 7127914"/>
              <a:gd name="connsiteY11549" fmla="*/ 1281998 h 3944039"/>
              <a:gd name="connsiteX11550" fmla="*/ 1539487 w 7127914"/>
              <a:gd name="connsiteY11550" fmla="*/ 1281998 h 3944039"/>
              <a:gd name="connsiteX11551" fmla="*/ 1530104 w 7127914"/>
              <a:gd name="connsiteY11551" fmla="*/ 1291425 h 3944039"/>
              <a:gd name="connsiteX11552" fmla="*/ 1539487 w 7127914"/>
              <a:gd name="connsiteY11552" fmla="*/ 1300852 h 3944039"/>
              <a:gd name="connsiteX11553" fmla="*/ 1548870 w 7127914"/>
              <a:gd name="connsiteY11553" fmla="*/ 1291425 h 3944039"/>
              <a:gd name="connsiteX11554" fmla="*/ 1539487 w 7127914"/>
              <a:gd name="connsiteY11554" fmla="*/ 1281998 h 3944039"/>
              <a:gd name="connsiteX11555" fmla="*/ 1633316 w 7127914"/>
              <a:gd name="connsiteY11555" fmla="*/ 1281998 h 3944039"/>
              <a:gd name="connsiteX11556" fmla="*/ 1623933 w 7127914"/>
              <a:gd name="connsiteY11556" fmla="*/ 1291425 h 3944039"/>
              <a:gd name="connsiteX11557" fmla="*/ 1633316 w 7127914"/>
              <a:gd name="connsiteY11557" fmla="*/ 1300852 h 3944039"/>
              <a:gd name="connsiteX11558" fmla="*/ 1642699 w 7127914"/>
              <a:gd name="connsiteY11558" fmla="*/ 1291425 h 3944039"/>
              <a:gd name="connsiteX11559" fmla="*/ 1633316 w 7127914"/>
              <a:gd name="connsiteY11559" fmla="*/ 1281998 h 3944039"/>
              <a:gd name="connsiteX11560" fmla="*/ 1664592 w 7127914"/>
              <a:gd name="connsiteY11560" fmla="*/ 1281998 h 3944039"/>
              <a:gd name="connsiteX11561" fmla="*/ 1655209 w 7127914"/>
              <a:gd name="connsiteY11561" fmla="*/ 1291425 h 3944039"/>
              <a:gd name="connsiteX11562" fmla="*/ 1664592 w 7127914"/>
              <a:gd name="connsiteY11562" fmla="*/ 1300852 h 3944039"/>
              <a:gd name="connsiteX11563" fmla="*/ 1673975 w 7127914"/>
              <a:gd name="connsiteY11563" fmla="*/ 1291425 h 3944039"/>
              <a:gd name="connsiteX11564" fmla="*/ 1664592 w 7127914"/>
              <a:gd name="connsiteY11564" fmla="*/ 1281998 h 3944039"/>
              <a:gd name="connsiteX11565" fmla="*/ 1695868 w 7127914"/>
              <a:gd name="connsiteY11565" fmla="*/ 1281998 h 3944039"/>
              <a:gd name="connsiteX11566" fmla="*/ 1686485 w 7127914"/>
              <a:gd name="connsiteY11566" fmla="*/ 1291425 h 3944039"/>
              <a:gd name="connsiteX11567" fmla="*/ 1695868 w 7127914"/>
              <a:gd name="connsiteY11567" fmla="*/ 1300852 h 3944039"/>
              <a:gd name="connsiteX11568" fmla="*/ 1705251 w 7127914"/>
              <a:gd name="connsiteY11568" fmla="*/ 1291425 h 3944039"/>
              <a:gd name="connsiteX11569" fmla="*/ 1695868 w 7127914"/>
              <a:gd name="connsiteY11569" fmla="*/ 1281998 h 3944039"/>
              <a:gd name="connsiteX11570" fmla="*/ 1727144 w 7127914"/>
              <a:gd name="connsiteY11570" fmla="*/ 1281998 h 3944039"/>
              <a:gd name="connsiteX11571" fmla="*/ 1717761 w 7127914"/>
              <a:gd name="connsiteY11571" fmla="*/ 1291425 h 3944039"/>
              <a:gd name="connsiteX11572" fmla="*/ 1727144 w 7127914"/>
              <a:gd name="connsiteY11572" fmla="*/ 1300852 h 3944039"/>
              <a:gd name="connsiteX11573" fmla="*/ 1736527 w 7127914"/>
              <a:gd name="connsiteY11573" fmla="*/ 1291425 h 3944039"/>
              <a:gd name="connsiteX11574" fmla="*/ 1727144 w 7127914"/>
              <a:gd name="connsiteY11574" fmla="*/ 1281998 h 3944039"/>
              <a:gd name="connsiteX11575" fmla="*/ 1758420 w 7127914"/>
              <a:gd name="connsiteY11575" fmla="*/ 1281998 h 3944039"/>
              <a:gd name="connsiteX11576" fmla="*/ 1749037 w 7127914"/>
              <a:gd name="connsiteY11576" fmla="*/ 1291425 h 3944039"/>
              <a:gd name="connsiteX11577" fmla="*/ 1758420 w 7127914"/>
              <a:gd name="connsiteY11577" fmla="*/ 1300852 h 3944039"/>
              <a:gd name="connsiteX11578" fmla="*/ 1767803 w 7127914"/>
              <a:gd name="connsiteY11578" fmla="*/ 1291425 h 3944039"/>
              <a:gd name="connsiteX11579" fmla="*/ 1758420 w 7127914"/>
              <a:gd name="connsiteY11579" fmla="*/ 1281998 h 3944039"/>
              <a:gd name="connsiteX11580" fmla="*/ 1789696 w 7127914"/>
              <a:gd name="connsiteY11580" fmla="*/ 1281998 h 3944039"/>
              <a:gd name="connsiteX11581" fmla="*/ 1780313 w 7127914"/>
              <a:gd name="connsiteY11581" fmla="*/ 1291425 h 3944039"/>
              <a:gd name="connsiteX11582" fmla="*/ 1789696 w 7127914"/>
              <a:gd name="connsiteY11582" fmla="*/ 1300852 h 3944039"/>
              <a:gd name="connsiteX11583" fmla="*/ 1799079 w 7127914"/>
              <a:gd name="connsiteY11583" fmla="*/ 1291425 h 3944039"/>
              <a:gd name="connsiteX11584" fmla="*/ 1789696 w 7127914"/>
              <a:gd name="connsiteY11584" fmla="*/ 1281998 h 3944039"/>
              <a:gd name="connsiteX11585" fmla="*/ 1820972 w 7127914"/>
              <a:gd name="connsiteY11585" fmla="*/ 1281998 h 3944039"/>
              <a:gd name="connsiteX11586" fmla="*/ 1811589 w 7127914"/>
              <a:gd name="connsiteY11586" fmla="*/ 1291425 h 3944039"/>
              <a:gd name="connsiteX11587" fmla="*/ 1820972 w 7127914"/>
              <a:gd name="connsiteY11587" fmla="*/ 1300852 h 3944039"/>
              <a:gd name="connsiteX11588" fmla="*/ 1830355 w 7127914"/>
              <a:gd name="connsiteY11588" fmla="*/ 1291425 h 3944039"/>
              <a:gd name="connsiteX11589" fmla="*/ 1820972 w 7127914"/>
              <a:gd name="connsiteY11589" fmla="*/ 1281998 h 3944039"/>
              <a:gd name="connsiteX11590" fmla="*/ 1852249 w 7127914"/>
              <a:gd name="connsiteY11590" fmla="*/ 1281998 h 3944039"/>
              <a:gd name="connsiteX11591" fmla="*/ 1842866 w 7127914"/>
              <a:gd name="connsiteY11591" fmla="*/ 1291425 h 3944039"/>
              <a:gd name="connsiteX11592" fmla="*/ 1852249 w 7127914"/>
              <a:gd name="connsiteY11592" fmla="*/ 1300852 h 3944039"/>
              <a:gd name="connsiteX11593" fmla="*/ 1861632 w 7127914"/>
              <a:gd name="connsiteY11593" fmla="*/ 1291425 h 3944039"/>
              <a:gd name="connsiteX11594" fmla="*/ 1852249 w 7127914"/>
              <a:gd name="connsiteY11594" fmla="*/ 1281998 h 3944039"/>
              <a:gd name="connsiteX11595" fmla="*/ 1914801 w 7127914"/>
              <a:gd name="connsiteY11595" fmla="*/ 1281998 h 3944039"/>
              <a:gd name="connsiteX11596" fmla="*/ 1905418 w 7127914"/>
              <a:gd name="connsiteY11596" fmla="*/ 1291425 h 3944039"/>
              <a:gd name="connsiteX11597" fmla="*/ 1914801 w 7127914"/>
              <a:gd name="connsiteY11597" fmla="*/ 1300852 h 3944039"/>
              <a:gd name="connsiteX11598" fmla="*/ 1924184 w 7127914"/>
              <a:gd name="connsiteY11598" fmla="*/ 1291425 h 3944039"/>
              <a:gd name="connsiteX11599" fmla="*/ 1914801 w 7127914"/>
              <a:gd name="connsiteY11599" fmla="*/ 1281998 h 3944039"/>
              <a:gd name="connsiteX11600" fmla="*/ 1946077 w 7127914"/>
              <a:gd name="connsiteY11600" fmla="*/ 1281998 h 3944039"/>
              <a:gd name="connsiteX11601" fmla="*/ 1936694 w 7127914"/>
              <a:gd name="connsiteY11601" fmla="*/ 1291425 h 3944039"/>
              <a:gd name="connsiteX11602" fmla="*/ 1946077 w 7127914"/>
              <a:gd name="connsiteY11602" fmla="*/ 1300852 h 3944039"/>
              <a:gd name="connsiteX11603" fmla="*/ 1955460 w 7127914"/>
              <a:gd name="connsiteY11603" fmla="*/ 1291425 h 3944039"/>
              <a:gd name="connsiteX11604" fmla="*/ 1946077 w 7127914"/>
              <a:gd name="connsiteY11604" fmla="*/ 1281998 h 3944039"/>
              <a:gd name="connsiteX11605" fmla="*/ 3103293 w 7127914"/>
              <a:gd name="connsiteY11605" fmla="*/ 1281998 h 3944039"/>
              <a:gd name="connsiteX11606" fmla="*/ 3093910 w 7127914"/>
              <a:gd name="connsiteY11606" fmla="*/ 1291425 h 3944039"/>
              <a:gd name="connsiteX11607" fmla="*/ 3103293 w 7127914"/>
              <a:gd name="connsiteY11607" fmla="*/ 1300852 h 3944039"/>
              <a:gd name="connsiteX11608" fmla="*/ 3112676 w 7127914"/>
              <a:gd name="connsiteY11608" fmla="*/ 1291425 h 3944039"/>
              <a:gd name="connsiteX11609" fmla="*/ 3103293 w 7127914"/>
              <a:gd name="connsiteY11609" fmla="*/ 1281998 h 3944039"/>
              <a:gd name="connsiteX11610" fmla="*/ 3134569 w 7127914"/>
              <a:gd name="connsiteY11610" fmla="*/ 1281998 h 3944039"/>
              <a:gd name="connsiteX11611" fmla="*/ 3125186 w 7127914"/>
              <a:gd name="connsiteY11611" fmla="*/ 1291425 h 3944039"/>
              <a:gd name="connsiteX11612" fmla="*/ 3134569 w 7127914"/>
              <a:gd name="connsiteY11612" fmla="*/ 1300852 h 3944039"/>
              <a:gd name="connsiteX11613" fmla="*/ 3143952 w 7127914"/>
              <a:gd name="connsiteY11613" fmla="*/ 1291425 h 3944039"/>
              <a:gd name="connsiteX11614" fmla="*/ 3134569 w 7127914"/>
              <a:gd name="connsiteY11614" fmla="*/ 1281998 h 3944039"/>
              <a:gd name="connsiteX11615" fmla="*/ 3165846 w 7127914"/>
              <a:gd name="connsiteY11615" fmla="*/ 1281998 h 3944039"/>
              <a:gd name="connsiteX11616" fmla="*/ 3156463 w 7127914"/>
              <a:gd name="connsiteY11616" fmla="*/ 1291425 h 3944039"/>
              <a:gd name="connsiteX11617" fmla="*/ 3165846 w 7127914"/>
              <a:gd name="connsiteY11617" fmla="*/ 1300852 h 3944039"/>
              <a:gd name="connsiteX11618" fmla="*/ 3175229 w 7127914"/>
              <a:gd name="connsiteY11618" fmla="*/ 1291425 h 3944039"/>
              <a:gd name="connsiteX11619" fmla="*/ 3165846 w 7127914"/>
              <a:gd name="connsiteY11619" fmla="*/ 1281998 h 3944039"/>
              <a:gd name="connsiteX11620" fmla="*/ 3197122 w 7127914"/>
              <a:gd name="connsiteY11620" fmla="*/ 1281998 h 3944039"/>
              <a:gd name="connsiteX11621" fmla="*/ 3187739 w 7127914"/>
              <a:gd name="connsiteY11621" fmla="*/ 1291425 h 3944039"/>
              <a:gd name="connsiteX11622" fmla="*/ 3197122 w 7127914"/>
              <a:gd name="connsiteY11622" fmla="*/ 1300852 h 3944039"/>
              <a:gd name="connsiteX11623" fmla="*/ 3206505 w 7127914"/>
              <a:gd name="connsiteY11623" fmla="*/ 1291425 h 3944039"/>
              <a:gd name="connsiteX11624" fmla="*/ 3197122 w 7127914"/>
              <a:gd name="connsiteY11624" fmla="*/ 1281998 h 3944039"/>
              <a:gd name="connsiteX11625" fmla="*/ 3228398 w 7127914"/>
              <a:gd name="connsiteY11625" fmla="*/ 1281998 h 3944039"/>
              <a:gd name="connsiteX11626" fmla="*/ 3219015 w 7127914"/>
              <a:gd name="connsiteY11626" fmla="*/ 1291425 h 3944039"/>
              <a:gd name="connsiteX11627" fmla="*/ 3228398 w 7127914"/>
              <a:gd name="connsiteY11627" fmla="*/ 1300852 h 3944039"/>
              <a:gd name="connsiteX11628" fmla="*/ 3237781 w 7127914"/>
              <a:gd name="connsiteY11628" fmla="*/ 1291425 h 3944039"/>
              <a:gd name="connsiteX11629" fmla="*/ 3228398 w 7127914"/>
              <a:gd name="connsiteY11629" fmla="*/ 1281998 h 3944039"/>
              <a:gd name="connsiteX11630" fmla="*/ 3259674 w 7127914"/>
              <a:gd name="connsiteY11630" fmla="*/ 1281998 h 3944039"/>
              <a:gd name="connsiteX11631" fmla="*/ 3250291 w 7127914"/>
              <a:gd name="connsiteY11631" fmla="*/ 1291425 h 3944039"/>
              <a:gd name="connsiteX11632" fmla="*/ 3259674 w 7127914"/>
              <a:gd name="connsiteY11632" fmla="*/ 1300852 h 3944039"/>
              <a:gd name="connsiteX11633" fmla="*/ 3269057 w 7127914"/>
              <a:gd name="connsiteY11633" fmla="*/ 1291425 h 3944039"/>
              <a:gd name="connsiteX11634" fmla="*/ 3259674 w 7127914"/>
              <a:gd name="connsiteY11634" fmla="*/ 1281998 h 3944039"/>
              <a:gd name="connsiteX11635" fmla="*/ 3290950 w 7127914"/>
              <a:gd name="connsiteY11635" fmla="*/ 1281998 h 3944039"/>
              <a:gd name="connsiteX11636" fmla="*/ 3281567 w 7127914"/>
              <a:gd name="connsiteY11636" fmla="*/ 1291425 h 3944039"/>
              <a:gd name="connsiteX11637" fmla="*/ 3290950 w 7127914"/>
              <a:gd name="connsiteY11637" fmla="*/ 1300852 h 3944039"/>
              <a:gd name="connsiteX11638" fmla="*/ 3300333 w 7127914"/>
              <a:gd name="connsiteY11638" fmla="*/ 1291425 h 3944039"/>
              <a:gd name="connsiteX11639" fmla="*/ 3290950 w 7127914"/>
              <a:gd name="connsiteY11639" fmla="*/ 1281998 h 3944039"/>
              <a:gd name="connsiteX11640" fmla="*/ 3322226 w 7127914"/>
              <a:gd name="connsiteY11640" fmla="*/ 1281998 h 3944039"/>
              <a:gd name="connsiteX11641" fmla="*/ 3312843 w 7127914"/>
              <a:gd name="connsiteY11641" fmla="*/ 1291425 h 3944039"/>
              <a:gd name="connsiteX11642" fmla="*/ 3322226 w 7127914"/>
              <a:gd name="connsiteY11642" fmla="*/ 1300852 h 3944039"/>
              <a:gd name="connsiteX11643" fmla="*/ 3331609 w 7127914"/>
              <a:gd name="connsiteY11643" fmla="*/ 1291425 h 3944039"/>
              <a:gd name="connsiteX11644" fmla="*/ 3322226 w 7127914"/>
              <a:gd name="connsiteY11644" fmla="*/ 1281998 h 3944039"/>
              <a:gd name="connsiteX11645" fmla="*/ 3353502 w 7127914"/>
              <a:gd name="connsiteY11645" fmla="*/ 1281998 h 3944039"/>
              <a:gd name="connsiteX11646" fmla="*/ 3344119 w 7127914"/>
              <a:gd name="connsiteY11646" fmla="*/ 1291425 h 3944039"/>
              <a:gd name="connsiteX11647" fmla="*/ 3353502 w 7127914"/>
              <a:gd name="connsiteY11647" fmla="*/ 1300852 h 3944039"/>
              <a:gd name="connsiteX11648" fmla="*/ 3362885 w 7127914"/>
              <a:gd name="connsiteY11648" fmla="*/ 1291425 h 3944039"/>
              <a:gd name="connsiteX11649" fmla="*/ 3353502 w 7127914"/>
              <a:gd name="connsiteY11649" fmla="*/ 1281998 h 3944039"/>
              <a:gd name="connsiteX11650" fmla="*/ 3384778 w 7127914"/>
              <a:gd name="connsiteY11650" fmla="*/ 1281998 h 3944039"/>
              <a:gd name="connsiteX11651" fmla="*/ 3375395 w 7127914"/>
              <a:gd name="connsiteY11651" fmla="*/ 1291425 h 3944039"/>
              <a:gd name="connsiteX11652" fmla="*/ 3384778 w 7127914"/>
              <a:gd name="connsiteY11652" fmla="*/ 1300852 h 3944039"/>
              <a:gd name="connsiteX11653" fmla="*/ 3394161 w 7127914"/>
              <a:gd name="connsiteY11653" fmla="*/ 1291425 h 3944039"/>
              <a:gd name="connsiteX11654" fmla="*/ 3384778 w 7127914"/>
              <a:gd name="connsiteY11654" fmla="*/ 1281998 h 3944039"/>
              <a:gd name="connsiteX11655" fmla="*/ 3416054 w 7127914"/>
              <a:gd name="connsiteY11655" fmla="*/ 1281998 h 3944039"/>
              <a:gd name="connsiteX11656" fmla="*/ 3406671 w 7127914"/>
              <a:gd name="connsiteY11656" fmla="*/ 1291425 h 3944039"/>
              <a:gd name="connsiteX11657" fmla="*/ 3416054 w 7127914"/>
              <a:gd name="connsiteY11657" fmla="*/ 1300852 h 3944039"/>
              <a:gd name="connsiteX11658" fmla="*/ 3425437 w 7127914"/>
              <a:gd name="connsiteY11658" fmla="*/ 1291425 h 3944039"/>
              <a:gd name="connsiteX11659" fmla="*/ 3416054 w 7127914"/>
              <a:gd name="connsiteY11659" fmla="*/ 1281998 h 3944039"/>
              <a:gd name="connsiteX11660" fmla="*/ 3447331 w 7127914"/>
              <a:gd name="connsiteY11660" fmla="*/ 1281998 h 3944039"/>
              <a:gd name="connsiteX11661" fmla="*/ 3437948 w 7127914"/>
              <a:gd name="connsiteY11661" fmla="*/ 1291425 h 3944039"/>
              <a:gd name="connsiteX11662" fmla="*/ 3447331 w 7127914"/>
              <a:gd name="connsiteY11662" fmla="*/ 1300852 h 3944039"/>
              <a:gd name="connsiteX11663" fmla="*/ 3456714 w 7127914"/>
              <a:gd name="connsiteY11663" fmla="*/ 1291425 h 3944039"/>
              <a:gd name="connsiteX11664" fmla="*/ 3447331 w 7127914"/>
              <a:gd name="connsiteY11664" fmla="*/ 1281998 h 3944039"/>
              <a:gd name="connsiteX11665" fmla="*/ 3478607 w 7127914"/>
              <a:gd name="connsiteY11665" fmla="*/ 1281998 h 3944039"/>
              <a:gd name="connsiteX11666" fmla="*/ 3469224 w 7127914"/>
              <a:gd name="connsiteY11666" fmla="*/ 1291425 h 3944039"/>
              <a:gd name="connsiteX11667" fmla="*/ 3478607 w 7127914"/>
              <a:gd name="connsiteY11667" fmla="*/ 1300852 h 3944039"/>
              <a:gd name="connsiteX11668" fmla="*/ 3487990 w 7127914"/>
              <a:gd name="connsiteY11668" fmla="*/ 1291425 h 3944039"/>
              <a:gd name="connsiteX11669" fmla="*/ 3478607 w 7127914"/>
              <a:gd name="connsiteY11669" fmla="*/ 1281998 h 3944039"/>
              <a:gd name="connsiteX11670" fmla="*/ 3509883 w 7127914"/>
              <a:gd name="connsiteY11670" fmla="*/ 1281998 h 3944039"/>
              <a:gd name="connsiteX11671" fmla="*/ 3500500 w 7127914"/>
              <a:gd name="connsiteY11671" fmla="*/ 1291425 h 3944039"/>
              <a:gd name="connsiteX11672" fmla="*/ 3509883 w 7127914"/>
              <a:gd name="connsiteY11672" fmla="*/ 1300852 h 3944039"/>
              <a:gd name="connsiteX11673" fmla="*/ 3519266 w 7127914"/>
              <a:gd name="connsiteY11673" fmla="*/ 1291425 h 3944039"/>
              <a:gd name="connsiteX11674" fmla="*/ 3509883 w 7127914"/>
              <a:gd name="connsiteY11674" fmla="*/ 1281998 h 3944039"/>
              <a:gd name="connsiteX11675" fmla="*/ 3541159 w 7127914"/>
              <a:gd name="connsiteY11675" fmla="*/ 1281998 h 3944039"/>
              <a:gd name="connsiteX11676" fmla="*/ 3531776 w 7127914"/>
              <a:gd name="connsiteY11676" fmla="*/ 1291425 h 3944039"/>
              <a:gd name="connsiteX11677" fmla="*/ 3541159 w 7127914"/>
              <a:gd name="connsiteY11677" fmla="*/ 1300852 h 3944039"/>
              <a:gd name="connsiteX11678" fmla="*/ 3550542 w 7127914"/>
              <a:gd name="connsiteY11678" fmla="*/ 1291425 h 3944039"/>
              <a:gd name="connsiteX11679" fmla="*/ 3541159 w 7127914"/>
              <a:gd name="connsiteY11679" fmla="*/ 1281998 h 3944039"/>
              <a:gd name="connsiteX11680" fmla="*/ 3572435 w 7127914"/>
              <a:gd name="connsiteY11680" fmla="*/ 1281998 h 3944039"/>
              <a:gd name="connsiteX11681" fmla="*/ 3563052 w 7127914"/>
              <a:gd name="connsiteY11681" fmla="*/ 1291425 h 3944039"/>
              <a:gd name="connsiteX11682" fmla="*/ 3572435 w 7127914"/>
              <a:gd name="connsiteY11682" fmla="*/ 1300852 h 3944039"/>
              <a:gd name="connsiteX11683" fmla="*/ 3581818 w 7127914"/>
              <a:gd name="connsiteY11683" fmla="*/ 1291425 h 3944039"/>
              <a:gd name="connsiteX11684" fmla="*/ 3572435 w 7127914"/>
              <a:gd name="connsiteY11684" fmla="*/ 1281998 h 3944039"/>
              <a:gd name="connsiteX11685" fmla="*/ 3603711 w 7127914"/>
              <a:gd name="connsiteY11685" fmla="*/ 1281998 h 3944039"/>
              <a:gd name="connsiteX11686" fmla="*/ 3594328 w 7127914"/>
              <a:gd name="connsiteY11686" fmla="*/ 1291425 h 3944039"/>
              <a:gd name="connsiteX11687" fmla="*/ 3603711 w 7127914"/>
              <a:gd name="connsiteY11687" fmla="*/ 1300852 h 3944039"/>
              <a:gd name="connsiteX11688" fmla="*/ 3613094 w 7127914"/>
              <a:gd name="connsiteY11688" fmla="*/ 1291425 h 3944039"/>
              <a:gd name="connsiteX11689" fmla="*/ 3603711 w 7127914"/>
              <a:gd name="connsiteY11689" fmla="*/ 1281998 h 3944039"/>
              <a:gd name="connsiteX11690" fmla="*/ 3634987 w 7127914"/>
              <a:gd name="connsiteY11690" fmla="*/ 1281998 h 3944039"/>
              <a:gd name="connsiteX11691" fmla="*/ 3625604 w 7127914"/>
              <a:gd name="connsiteY11691" fmla="*/ 1291425 h 3944039"/>
              <a:gd name="connsiteX11692" fmla="*/ 3634987 w 7127914"/>
              <a:gd name="connsiteY11692" fmla="*/ 1300852 h 3944039"/>
              <a:gd name="connsiteX11693" fmla="*/ 3644370 w 7127914"/>
              <a:gd name="connsiteY11693" fmla="*/ 1291425 h 3944039"/>
              <a:gd name="connsiteX11694" fmla="*/ 3634987 w 7127914"/>
              <a:gd name="connsiteY11694" fmla="*/ 1281998 h 3944039"/>
              <a:gd name="connsiteX11695" fmla="*/ 3666263 w 7127914"/>
              <a:gd name="connsiteY11695" fmla="*/ 1281998 h 3944039"/>
              <a:gd name="connsiteX11696" fmla="*/ 3656880 w 7127914"/>
              <a:gd name="connsiteY11696" fmla="*/ 1291425 h 3944039"/>
              <a:gd name="connsiteX11697" fmla="*/ 3666263 w 7127914"/>
              <a:gd name="connsiteY11697" fmla="*/ 1300852 h 3944039"/>
              <a:gd name="connsiteX11698" fmla="*/ 3675646 w 7127914"/>
              <a:gd name="connsiteY11698" fmla="*/ 1291425 h 3944039"/>
              <a:gd name="connsiteX11699" fmla="*/ 3666263 w 7127914"/>
              <a:gd name="connsiteY11699" fmla="*/ 1281998 h 3944039"/>
              <a:gd name="connsiteX11700" fmla="*/ 3760092 w 7127914"/>
              <a:gd name="connsiteY11700" fmla="*/ 1281998 h 3944039"/>
              <a:gd name="connsiteX11701" fmla="*/ 3750709 w 7127914"/>
              <a:gd name="connsiteY11701" fmla="*/ 1291425 h 3944039"/>
              <a:gd name="connsiteX11702" fmla="*/ 3760092 w 7127914"/>
              <a:gd name="connsiteY11702" fmla="*/ 1300852 h 3944039"/>
              <a:gd name="connsiteX11703" fmla="*/ 3769475 w 7127914"/>
              <a:gd name="connsiteY11703" fmla="*/ 1291425 h 3944039"/>
              <a:gd name="connsiteX11704" fmla="*/ 3760092 w 7127914"/>
              <a:gd name="connsiteY11704" fmla="*/ 1281998 h 3944039"/>
              <a:gd name="connsiteX11705" fmla="*/ 3853920 w 7127914"/>
              <a:gd name="connsiteY11705" fmla="*/ 1281998 h 3944039"/>
              <a:gd name="connsiteX11706" fmla="*/ 3844537 w 7127914"/>
              <a:gd name="connsiteY11706" fmla="*/ 1291425 h 3944039"/>
              <a:gd name="connsiteX11707" fmla="*/ 3853920 w 7127914"/>
              <a:gd name="connsiteY11707" fmla="*/ 1300852 h 3944039"/>
              <a:gd name="connsiteX11708" fmla="*/ 3863303 w 7127914"/>
              <a:gd name="connsiteY11708" fmla="*/ 1291425 h 3944039"/>
              <a:gd name="connsiteX11709" fmla="*/ 3853920 w 7127914"/>
              <a:gd name="connsiteY11709" fmla="*/ 1281998 h 3944039"/>
              <a:gd name="connsiteX11710" fmla="*/ 3885196 w 7127914"/>
              <a:gd name="connsiteY11710" fmla="*/ 1281998 h 3944039"/>
              <a:gd name="connsiteX11711" fmla="*/ 3875813 w 7127914"/>
              <a:gd name="connsiteY11711" fmla="*/ 1291425 h 3944039"/>
              <a:gd name="connsiteX11712" fmla="*/ 3885196 w 7127914"/>
              <a:gd name="connsiteY11712" fmla="*/ 1300852 h 3944039"/>
              <a:gd name="connsiteX11713" fmla="*/ 3894579 w 7127914"/>
              <a:gd name="connsiteY11713" fmla="*/ 1291425 h 3944039"/>
              <a:gd name="connsiteX11714" fmla="*/ 3885196 w 7127914"/>
              <a:gd name="connsiteY11714" fmla="*/ 1281998 h 3944039"/>
              <a:gd name="connsiteX11715" fmla="*/ 3916472 w 7127914"/>
              <a:gd name="connsiteY11715" fmla="*/ 1281998 h 3944039"/>
              <a:gd name="connsiteX11716" fmla="*/ 3907089 w 7127914"/>
              <a:gd name="connsiteY11716" fmla="*/ 1291425 h 3944039"/>
              <a:gd name="connsiteX11717" fmla="*/ 3916472 w 7127914"/>
              <a:gd name="connsiteY11717" fmla="*/ 1300852 h 3944039"/>
              <a:gd name="connsiteX11718" fmla="*/ 3925855 w 7127914"/>
              <a:gd name="connsiteY11718" fmla="*/ 1291425 h 3944039"/>
              <a:gd name="connsiteX11719" fmla="*/ 3916472 w 7127914"/>
              <a:gd name="connsiteY11719" fmla="*/ 1281998 h 3944039"/>
              <a:gd name="connsiteX11720" fmla="*/ 3947749 w 7127914"/>
              <a:gd name="connsiteY11720" fmla="*/ 1281998 h 3944039"/>
              <a:gd name="connsiteX11721" fmla="*/ 3938366 w 7127914"/>
              <a:gd name="connsiteY11721" fmla="*/ 1291425 h 3944039"/>
              <a:gd name="connsiteX11722" fmla="*/ 3947749 w 7127914"/>
              <a:gd name="connsiteY11722" fmla="*/ 1300852 h 3944039"/>
              <a:gd name="connsiteX11723" fmla="*/ 3957132 w 7127914"/>
              <a:gd name="connsiteY11723" fmla="*/ 1291425 h 3944039"/>
              <a:gd name="connsiteX11724" fmla="*/ 3947749 w 7127914"/>
              <a:gd name="connsiteY11724" fmla="*/ 1281998 h 3944039"/>
              <a:gd name="connsiteX11725" fmla="*/ 3979025 w 7127914"/>
              <a:gd name="connsiteY11725" fmla="*/ 1281998 h 3944039"/>
              <a:gd name="connsiteX11726" fmla="*/ 3969642 w 7127914"/>
              <a:gd name="connsiteY11726" fmla="*/ 1291425 h 3944039"/>
              <a:gd name="connsiteX11727" fmla="*/ 3979025 w 7127914"/>
              <a:gd name="connsiteY11727" fmla="*/ 1300852 h 3944039"/>
              <a:gd name="connsiteX11728" fmla="*/ 3988408 w 7127914"/>
              <a:gd name="connsiteY11728" fmla="*/ 1291425 h 3944039"/>
              <a:gd name="connsiteX11729" fmla="*/ 3979025 w 7127914"/>
              <a:gd name="connsiteY11729" fmla="*/ 1281998 h 3944039"/>
              <a:gd name="connsiteX11730" fmla="*/ 4072853 w 7127914"/>
              <a:gd name="connsiteY11730" fmla="*/ 1281998 h 3944039"/>
              <a:gd name="connsiteX11731" fmla="*/ 4063470 w 7127914"/>
              <a:gd name="connsiteY11731" fmla="*/ 1291425 h 3944039"/>
              <a:gd name="connsiteX11732" fmla="*/ 4072853 w 7127914"/>
              <a:gd name="connsiteY11732" fmla="*/ 1300852 h 3944039"/>
              <a:gd name="connsiteX11733" fmla="*/ 4082236 w 7127914"/>
              <a:gd name="connsiteY11733" fmla="*/ 1291425 h 3944039"/>
              <a:gd name="connsiteX11734" fmla="*/ 4072853 w 7127914"/>
              <a:gd name="connsiteY11734" fmla="*/ 1281998 h 3944039"/>
              <a:gd name="connsiteX11735" fmla="*/ 4104129 w 7127914"/>
              <a:gd name="connsiteY11735" fmla="*/ 1281998 h 3944039"/>
              <a:gd name="connsiteX11736" fmla="*/ 4094746 w 7127914"/>
              <a:gd name="connsiteY11736" fmla="*/ 1291425 h 3944039"/>
              <a:gd name="connsiteX11737" fmla="*/ 4104129 w 7127914"/>
              <a:gd name="connsiteY11737" fmla="*/ 1300852 h 3944039"/>
              <a:gd name="connsiteX11738" fmla="*/ 4113512 w 7127914"/>
              <a:gd name="connsiteY11738" fmla="*/ 1291425 h 3944039"/>
              <a:gd name="connsiteX11739" fmla="*/ 4104129 w 7127914"/>
              <a:gd name="connsiteY11739" fmla="*/ 1281998 h 3944039"/>
              <a:gd name="connsiteX11740" fmla="*/ 4135405 w 7127914"/>
              <a:gd name="connsiteY11740" fmla="*/ 1281998 h 3944039"/>
              <a:gd name="connsiteX11741" fmla="*/ 4126022 w 7127914"/>
              <a:gd name="connsiteY11741" fmla="*/ 1291425 h 3944039"/>
              <a:gd name="connsiteX11742" fmla="*/ 4135405 w 7127914"/>
              <a:gd name="connsiteY11742" fmla="*/ 1300852 h 3944039"/>
              <a:gd name="connsiteX11743" fmla="*/ 4144788 w 7127914"/>
              <a:gd name="connsiteY11743" fmla="*/ 1291425 h 3944039"/>
              <a:gd name="connsiteX11744" fmla="*/ 4135405 w 7127914"/>
              <a:gd name="connsiteY11744" fmla="*/ 1281998 h 3944039"/>
              <a:gd name="connsiteX11745" fmla="*/ 4166681 w 7127914"/>
              <a:gd name="connsiteY11745" fmla="*/ 1281998 h 3944039"/>
              <a:gd name="connsiteX11746" fmla="*/ 4157298 w 7127914"/>
              <a:gd name="connsiteY11746" fmla="*/ 1291425 h 3944039"/>
              <a:gd name="connsiteX11747" fmla="*/ 4166681 w 7127914"/>
              <a:gd name="connsiteY11747" fmla="*/ 1300852 h 3944039"/>
              <a:gd name="connsiteX11748" fmla="*/ 4176064 w 7127914"/>
              <a:gd name="connsiteY11748" fmla="*/ 1291425 h 3944039"/>
              <a:gd name="connsiteX11749" fmla="*/ 4166681 w 7127914"/>
              <a:gd name="connsiteY11749" fmla="*/ 1281998 h 3944039"/>
              <a:gd name="connsiteX11750" fmla="*/ 4197957 w 7127914"/>
              <a:gd name="connsiteY11750" fmla="*/ 1281998 h 3944039"/>
              <a:gd name="connsiteX11751" fmla="*/ 4188574 w 7127914"/>
              <a:gd name="connsiteY11751" fmla="*/ 1291425 h 3944039"/>
              <a:gd name="connsiteX11752" fmla="*/ 4197957 w 7127914"/>
              <a:gd name="connsiteY11752" fmla="*/ 1300852 h 3944039"/>
              <a:gd name="connsiteX11753" fmla="*/ 4207340 w 7127914"/>
              <a:gd name="connsiteY11753" fmla="*/ 1291425 h 3944039"/>
              <a:gd name="connsiteX11754" fmla="*/ 4197957 w 7127914"/>
              <a:gd name="connsiteY11754" fmla="*/ 1281998 h 3944039"/>
              <a:gd name="connsiteX11755" fmla="*/ 4229234 w 7127914"/>
              <a:gd name="connsiteY11755" fmla="*/ 1281998 h 3944039"/>
              <a:gd name="connsiteX11756" fmla="*/ 4219851 w 7127914"/>
              <a:gd name="connsiteY11756" fmla="*/ 1291425 h 3944039"/>
              <a:gd name="connsiteX11757" fmla="*/ 4229234 w 7127914"/>
              <a:gd name="connsiteY11757" fmla="*/ 1300852 h 3944039"/>
              <a:gd name="connsiteX11758" fmla="*/ 4238617 w 7127914"/>
              <a:gd name="connsiteY11758" fmla="*/ 1291425 h 3944039"/>
              <a:gd name="connsiteX11759" fmla="*/ 4229234 w 7127914"/>
              <a:gd name="connsiteY11759" fmla="*/ 1281998 h 3944039"/>
              <a:gd name="connsiteX11760" fmla="*/ 4260510 w 7127914"/>
              <a:gd name="connsiteY11760" fmla="*/ 1281998 h 3944039"/>
              <a:gd name="connsiteX11761" fmla="*/ 4251127 w 7127914"/>
              <a:gd name="connsiteY11761" fmla="*/ 1291425 h 3944039"/>
              <a:gd name="connsiteX11762" fmla="*/ 4260510 w 7127914"/>
              <a:gd name="connsiteY11762" fmla="*/ 1300852 h 3944039"/>
              <a:gd name="connsiteX11763" fmla="*/ 4269893 w 7127914"/>
              <a:gd name="connsiteY11763" fmla="*/ 1291425 h 3944039"/>
              <a:gd name="connsiteX11764" fmla="*/ 4260510 w 7127914"/>
              <a:gd name="connsiteY11764" fmla="*/ 1281998 h 3944039"/>
              <a:gd name="connsiteX11765" fmla="*/ 4291786 w 7127914"/>
              <a:gd name="connsiteY11765" fmla="*/ 1281998 h 3944039"/>
              <a:gd name="connsiteX11766" fmla="*/ 4282403 w 7127914"/>
              <a:gd name="connsiteY11766" fmla="*/ 1291425 h 3944039"/>
              <a:gd name="connsiteX11767" fmla="*/ 4291786 w 7127914"/>
              <a:gd name="connsiteY11767" fmla="*/ 1300852 h 3944039"/>
              <a:gd name="connsiteX11768" fmla="*/ 4301169 w 7127914"/>
              <a:gd name="connsiteY11768" fmla="*/ 1291425 h 3944039"/>
              <a:gd name="connsiteX11769" fmla="*/ 4291786 w 7127914"/>
              <a:gd name="connsiteY11769" fmla="*/ 1281998 h 3944039"/>
              <a:gd name="connsiteX11770" fmla="*/ 4323062 w 7127914"/>
              <a:gd name="connsiteY11770" fmla="*/ 1281998 h 3944039"/>
              <a:gd name="connsiteX11771" fmla="*/ 4313679 w 7127914"/>
              <a:gd name="connsiteY11771" fmla="*/ 1291425 h 3944039"/>
              <a:gd name="connsiteX11772" fmla="*/ 4323062 w 7127914"/>
              <a:gd name="connsiteY11772" fmla="*/ 1300852 h 3944039"/>
              <a:gd name="connsiteX11773" fmla="*/ 4332445 w 7127914"/>
              <a:gd name="connsiteY11773" fmla="*/ 1291425 h 3944039"/>
              <a:gd name="connsiteX11774" fmla="*/ 4323062 w 7127914"/>
              <a:gd name="connsiteY11774" fmla="*/ 1281998 h 3944039"/>
              <a:gd name="connsiteX11775" fmla="*/ 4354338 w 7127914"/>
              <a:gd name="connsiteY11775" fmla="*/ 1281998 h 3944039"/>
              <a:gd name="connsiteX11776" fmla="*/ 4344955 w 7127914"/>
              <a:gd name="connsiteY11776" fmla="*/ 1291425 h 3944039"/>
              <a:gd name="connsiteX11777" fmla="*/ 4354338 w 7127914"/>
              <a:gd name="connsiteY11777" fmla="*/ 1300852 h 3944039"/>
              <a:gd name="connsiteX11778" fmla="*/ 4363721 w 7127914"/>
              <a:gd name="connsiteY11778" fmla="*/ 1291425 h 3944039"/>
              <a:gd name="connsiteX11779" fmla="*/ 4354338 w 7127914"/>
              <a:gd name="connsiteY11779" fmla="*/ 1281998 h 3944039"/>
              <a:gd name="connsiteX11780" fmla="*/ 4385614 w 7127914"/>
              <a:gd name="connsiteY11780" fmla="*/ 1281998 h 3944039"/>
              <a:gd name="connsiteX11781" fmla="*/ 4376231 w 7127914"/>
              <a:gd name="connsiteY11781" fmla="*/ 1291425 h 3944039"/>
              <a:gd name="connsiteX11782" fmla="*/ 4385614 w 7127914"/>
              <a:gd name="connsiteY11782" fmla="*/ 1300852 h 3944039"/>
              <a:gd name="connsiteX11783" fmla="*/ 4394997 w 7127914"/>
              <a:gd name="connsiteY11783" fmla="*/ 1291425 h 3944039"/>
              <a:gd name="connsiteX11784" fmla="*/ 4385614 w 7127914"/>
              <a:gd name="connsiteY11784" fmla="*/ 1281998 h 3944039"/>
              <a:gd name="connsiteX11785" fmla="*/ 4416890 w 7127914"/>
              <a:gd name="connsiteY11785" fmla="*/ 1281998 h 3944039"/>
              <a:gd name="connsiteX11786" fmla="*/ 4407507 w 7127914"/>
              <a:gd name="connsiteY11786" fmla="*/ 1291425 h 3944039"/>
              <a:gd name="connsiteX11787" fmla="*/ 4416890 w 7127914"/>
              <a:gd name="connsiteY11787" fmla="*/ 1300852 h 3944039"/>
              <a:gd name="connsiteX11788" fmla="*/ 4426273 w 7127914"/>
              <a:gd name="connsiteY11788" fmla="*/ 1291425 h 3944039"/>
              <a:gd name="connsiteX11789" fmla="*/ 4416890 w 7127914"/>
              <a:gd name="connsiteY11789" fmla="*/ 1281998 h 3944039"/>
              <a:gd name="connsiteX11790" fmla="*/ 4448166 w 7127914"/>
              <a:gd name="connsiteY11790" fmla="*/ 1281998 h 3944039"/>
              <a:gd name="connsiteX11791" fmla="*/ 4438783 w 7127914"/>
              <a:gd name="connsiteY11791" fmla="*/ 1291425 h 3944039"/>
              <a:gd name="connsiteX11792" fmla="*/ 4448166 w 7127914"/>
              <a:gd name="connsiteY11792" fmla="*/ 1300852 h 3944039"/>
              <a:gd name="connsiteX11793" fmla="*/ 4457549 w 7127914"/>
              <a:gd name="connsiteY11793" fmla="*/ 1291425 h 3944039"/>
              <a:gd name="connsiteX11794" fmla="*/ 4448166 w 7127914"/>
              <a:gd name="connsiteY11794" fmla="*/ 1281998 h 3944039"/>
              <a:gd name="connsiteX11795" fmla="*/ 4479443 w 7127914"/>
              <a:gd name="connsiteY11795" fmla="*/ 1281998 h 3944039"/>
              <a:gd name="connsiteX11796" fmla="*/ 4470060 w 7127914"/>
              <a:gd name="connsiteY11796" fmla="*/ 1291425 h 3944039"/>
              <a:gd name="connsiteX11797" fmla="*/ 4479443 w 7127914"/>
              <a:gd name="connsiteY11797" fmla="*/ 1300852 h 3944039"/>
              <a:gd name="connsiteX11798" fmla="*/ 4488826 w 7127914"/>
              <a:gd name="connsiteY11798" fmla="*/ 1291425 h 3944039"/>
              <a:gd name="connsiteX11799" fmla="*/ 4479443 w 7127914"/>
              <a:gd name="connsiteY11799" fmla="*/ 1281998 h 3944039"/>
              <a:gd name="connsiteX11800" fmla="*/ 4510719 w 7127914"/>
              <a:gd name="connsiteY11800" fmla="*/ 1281998 h 3944039"/>
              <a:gd name="connsiteX11801" fmla="*/ 4501336 w 7127914"/>
              <a:gd name="connsiteY11801" fmla="*/ 1291425 h 3944039"/>
              <a:gd name="connsiteX11802" fmla="*/ 4510719 w 7127914"/>
              <a:gd name="connsiteY11802" fmla="*/ 1300852 h 3944039"/>
              <a:gd name="connsiteX11803" fmla="*/ 4520102 w 7127914"/>
              <a:gd name="connsiteY11803" fmla="*/ 1291425 h 3944039"/>
              <a:gd name="connsiteX11804" fmla="*/ 4510719 w 7127914"/>
              <a:gd name="connsiteY11804" fmla="*/ 1281998 h 3944039"/>
              <a:gd name="connsiteX11805" fmla="*/ 4541995 w 7127914"/>
              <a:gd name="connsiteY11805" fmla="*/ 1281998 h 3944039"/>
              <a:gd name="connsiteX11806" fmla="*/ 4532612 w 7127914"/>
              <a:gd name="connsiteY11806" fmla="*/ 1291425 h 3944039"/>
              <a:gd name="connsiteX11807" fmla="*/ 4541995 w 7127914"/>
              <a:gd name="connsiteY11807" fmla="*/ 1300852 h 3944039"/>
              <a:gd name="connsiteX11808" fmla="*/ 4551378 w 7127914"/>
              <a:gd name="connsiteY11808" fmla="*/ 1291425 h 3944039"/>
              <a:gd name="connsiteX11809" fmla="*/ 4541995 w 7127914"/>
              <a:gd name="connsiteY11809" fmla="*/ 1281998 h 3944039"/>
              <a:gd name="connsiteX11810" fmla="*/ 4573271 w 7127914"/>
              <a:gd name="connsiteY11810" fmla="*/ 1281998 h 3944039"/>
              <a:gd name="connsiteX11811" fmla="*/ 4563888 w 7127914"/>
              <a:gd name="connsiteY11811" fmla="*/ 1291425 h 3944039"/>
              <a:gd name="connsiteX11812" fmla="*/ 4573271 w 7127914"/>
              <a:gd name="connsiteY11812" fmla="*/ 1300852 h 3944039"/>
              <a:gd name="connsiteX11813" fmla="*/ 4582654 w 7127914"/>
              <a:gd name="connsiteY11813" fmla="*/ 1291425 h 3944039"/>
              <a:gd name="connsiteX11814" fmla="*/ 4573271 w 7127914"/>
              <a:gd name="connsiteY11814" fmla="*/ 1281998 h 3944039"/>
              <a:gd name="connsiteX11815" fmla="*/ 4604547 w 7127914"/>
              <a:gd name="connsiteY11815" fmla="*/ 1281998 h 3944039"/>
              <a:gd name="connsiteX11816" fmla="*/ 4595164 w 7127914"/>
              <a:gd name="connsiteY11816" fmla="*/ 1291425 h 3944039"/>
              <a:gd name="connsiteX11817" fmla="*/ 4604547 w 7127914"/>
              <a:gd name="connsiteY11817" fmla="*/ 1300852 h 3944039"/>
              <a:gd name="connsiteX11818" fmla="*/ 4613930 w 7127914"/>
              <a:gd name="connsiteY11818" fmla="*/ 1291425 h 3944039"/>
              <a:gd name="connsiteX11819" fmla="*/ 4604547 w 7127914"/>
              <a:gd name="connsiteY11819" fmla="*/ 1281998 h 3944039"/>
              <a:gd name="connsiteX11820" fmla="*/ 4635823 w 7127914"/>
              <a:gd name="connsiteY11820" fmla="*/ 1281998 h 3944039"/>
              <a:gd name="connsiteX11821" fmla="*/ 4626440 w 7127914"/>
              <a:gd name="connsiteY11821" fmla="*/ 1291425 h 3944039"/>
              <a:gd name="connsiteX11822" fmla="*/ 4635823 w 7127914"/>
              <a:gd name="connsiteY11822" fmla="*/ 1300852 h 3944039"/>
              <a:gd name="connsiteX11823" fmla="*/ 4645206 w 7127914"/>
              <a:gd name="connsiteY11823" fmla="*/ 1291425 h 3944039"/>
              <a:gd name="connsiteX11824" fmla="*/ 4635823 w 7127914"/>
              <a:gd name="connsiteY11824" fmla="*/ 1281998 h 3944039"/>
              <a:gd name="connsiteX11825" fmla="*/ 4667099 w 7127914"/>
              <a:gd name="connsiteY11825" fmla="*/ 1281998 h 3944039"/>
              <a:gd name="connsiteX11826" fmla="*/ 4657716 w 7127914"/>
              <a:gd name="connsiteY11826" fmla="*/ 1291425 h 3944039"/>
              <a:gd name="connsiteX11827" fmla="*/ 4667099 w 7127914"/>
              <a:gd name="connsiteY11827" fmla="*/ 1300852 h 3944039"/>
              <a:gd name="connsiteX11828" fmla="*/ 4676482 w 7127914"/>
              <a:gd name="connsiteY11828" fmla="*/ 1291425 h 3944039"/>
              <a:gd name="connsiteX11829" fmla="*/ 4667099 w 7127914"/>
              <a:gd name="connsiteY11829" fmla="*/ 1281998 h 3944039"/>
              <a:gd name="connsiteX11830" fmla="*/ 4698375 w 7127914"/>
              <a:gd name="connsiteY11830" fmla="*/ 1281998 h 3944039"/>
              <a:gd name="connsiteX11831" fmla="*/ 4688992 w 7127914"/>
              <a:gd name="connsiteY11831" fmla="*/ 1291425 h 3944039"/>
              <a:gd name="connsiteX11832" fmla="*/ 4698375 w 7127914"/>
              <a:gd name="connsiteY11832" fmla="*/ 1300852 h 3944039"/>
              <a:gd name="connsiteX11833" fmla="*/ 4707758 w 7127914"/>
              <a:gd name="connsiteY11833" fmla="*/ 1291425 h 3944039"/>
              <a:gd name="connsiteX11834" fmla="*/ 4698375 w 7127914"/>
              <a:gd name="connsiteY11834" fmla="*/ 1281998 h 3944039"/>
              <a:gd name="connsiteX11835" fmla="*/ 4729652 w 7127914"/>
              <a:gd name="connsiteY11835" fmla="*/ 1281998 h 3944039"/>
              <a:gd name="connsiteX11836" fmla="*/ 4720269 w 7127914"/>
              <a:gd name="connsiteY11836" fmla="*/ 1291425 h 3944039"/>
              <a:gd name="connsiteX11837" fmla="*/ 4729652 w 7127914"/>
              <a:gd name="connsiteY11837" fmla="*/ 1300852 h 3944039"/>
              <a:gd name="connsiteX11838" fmla="*/ 4739035 w 7127914"/>
              <a:gd name="connsiteY11838" fmla="*/ 1291425 h 3944039"/>
              <a:gd name="connsiteX11839" fmla="*/ 4729652 w 7127914"/>
              <a:gd name="connsiteY11839" fmla="*/ 1281998 h 3944039"/>
              <a:gd name="connsiteX11840" fmla="*/ 4760928 w 7127914"/>
              <a:gd name="connsiteY11840" fmla="*/ 1281998 h 3944039"/>
              <a:gd name="connsiteX11841" fmla="*/ 4751545 w 7127914"/>
              <a:gd name="connsiteY11841" fmla="*/ 1291425 h 3944039"/>
              <a:gd name="connsiteX11842" fmla="*/ 4760928 w 7127914"/>
              <a:gd name="connsiteY11842" fmla="*/ 1300852 h 3944039"/>
              <a:gd name="connsiteX11843" fmla="*/ 4770311 w 7127914"/>
              <a:gd name="connsiteY11843" fmla="*/ 1291425 h 3944039"/>
              <a:gd name="connsiteX11844" fmla="*/ 4760928 w 7127914"/>
              <a:gd name="connsiteY11844" fmla="*/ 1281998 h 3944039"/>
              <a:gd name="connsiteX11845" fmla="*/ 4792204 w 7127914"/>
              <a:gd name="connsiteY11845" fmla="*/ 1281998 h 3944039"/>
              <a:gd name="connsiteX11846" fmla="*/ 4782821 w 7127914"/>
              <a:gd name="connsiteY11846" fmla="*/ 1291425 h 3944039"/>
              <a:gd name="connsiteX11847" fmla="*/ 4792204 w 7127914"/>
              <a:gd name="connsiteY11847" fmla="*/ 1300852 h 3944039"/>
              <a:gd name="connsiteX11848" fmla="*/ 4801587 w 7127914"/>
              <a:gd name="connsiteY11848" fmla="*/ 1291425 h 3944039"/>
              <a:gd name="connsiteX11849" fmla="*/ 4792204 w 7127914"/>
              <a:gd name="connsiteY11849" fmla="*/ 1281998 h 3944039"/>
              <a:gd name="connsiteX11850" fmla="*/ 4823480 w 7127914"/>
              <a:gd name="connsiteY11850" fmla="*/ 1281998 h 3944039"/>
              <a:gd name="connsiteX11851" fmla="*/ 4814097 w 7127914"/>
              <a:gd name="connsiteY11851" fmla="*/ 1291425 h 3944039"/>
              <a:gd name="connsiteX11852" fmla="*/ 4823480 w 7127914"/>
              <a:gd name="connsiteY11852" fmla="*/ 1300852 h 3944039"/>
              <a:gd name="connsiteX11853" fmla="*/ 4832863 w 7127914"/>
              <a:gd name="connsiteY11853" fmla="*/ 1291425 h 3944039"/>
              <a:gd name="connsiteX11854" fmla="*/ 4823480 w 7127914"/>
              <a:gd name="connsiteY11854" fmla="*/ 1281998 h 3944039"/>
              <a:gd name="connsiteX11855" fmla="*/ 4854756 w 7127914"/>
              <a:gd name="connsiteY11855" fmla="*/ 1281998 h 3944039"/>
              <a:gd name="connsiteX11856" fmla="*/ 4845373 w 7127914"/>
              <a:gd name="connsiteY11856" fmla="*/ 1291425 h 3944039"/>
              <a:gd name="connsiteX11857" fmla="*/ 4854756 w 7127914"/>
              <a:gd name="connsiteY11857" fmla="*/ 1300852 h 3944039"/>
              <a:gd name="connsiteX11858" fmla="*/ 4864139 w 7127914"/>
              <a:gd name="connsiteY11858" fmla="*/ 1291425 h 3944039"/>
              <a:gd name="connsiteX11859" fmla="*/ 4854756 w 7127914"/>
              <a:gd name="connsiteY11859" fmla="*/ 1281998 h 3944039"/>
              <a:gd name="connsiteX11860" fmla="*/ 4886032 w 7127914"/>
              <a:gd name="connsiteY11860" fmla="*/ 1281998 h 3944039"/>
              <a:gd name="connsiteX11861" fmla="*/ 4876649 w 7127914"/>
              <a:gd name="connsiteY11861" fmla="*/ 1291425 h 3944039"/>
              <a:gd name="connsiteX11862" fmla="*/ 4886032 w 7127914"/>
              <a:gd name="connsiteY11862" fmla="*/ 1300852 h 3944039"/>
              <a:gd name="connsiteX11863" fmla="*/ 4895415 w 7127914"/>
              <a:gd name="connsiteY11863" fmla="*/ 1291425 h 3944039"/>
              <a:gd name="connsiteX11864" fmla="*/ 4886032 w 7127914"/>
              <a:gd name="connsiteY11864" fmla="*/ 1281998 h 3944039"/>
              <a:gd name="connsiteX11865" fmla="*/ 4917308 w 7127914"/>
              <a:gd name="connsiteY11865" fmla="*/ 1281998 h 3944039"/>
              <a:gd name="connsiteX11866" fmla="*/ 4907925 w 7127914"/>
              <a:gd name="connsiteY11866" fmla="*/ 1291425 h 3944039"/>
              <a:gd name="connsiteX11867" fmla="*/ 4917308 w 7127914"/>
              <a:gd name="connsiteY11867" fmla="*/ 1300852 h 3944039"/>
              <a:gd name="connsiteX11868" fmla="*/ 4926691 w 7127914"/>
              <a:gd name="connsiteY11868" fmla="*/ 1291425 h 3944039"/>
              <a:gd name="connsiteX11869" fmla="*/ 4917308 w 7127914"/>
              <a:gd name="connsiteY11869" fmla="*/ 1281998 h 3944039"/>
              <a:gd name="connsiteX11870" fmla="*/ 4948584 w 7127914"/>
              <a:gd name="connsiteY11870" fmla="*/ 1281998 h 3944039"/>
              <a:gd name="connsiteX11871" fmla="*/ 4939201 w 7127914"/>
              <a:gd name="connsiteY11871" fmla="*/ 1291425 h 3944039"/>
              <a:gd name="connsiteX11872" fmla="*/ 4948584 w 7127914"/>
              <a:gd name="connsiteY11872" fmla="*/ 1300852 h 3944039"/>
              <a:gd name="connsiteX11873" fmla="*/ 4957967 w 7127914"/>
              <a:gd name="connsiteY11873" fmla="*/ 1291425 h 3944039"/>
              <a:gd name="connsiteX11874" fmla="*/ 4948584 w 7127914"/>
              <a:gd name="connsiteY11874" fmla="*/ 1281998 h 3944039"/>
              <a:gd name="connsiteX11875" fmla="*/ 4979860 w 7127914"/>
              <a:gd name="connsiteY11875" fmla="*/ 1281998 h 3944039"/>
              <a:gd name="connsiteX11876" fmla="*/ 4970477 w 7127914"/>
              <a:gd name="connsiteY11876" fmla="*/ 1291425 h 3944039"/>
              <a:gd name="connsiteX11877" fmla="*/ 4979860 w 7127914"/>
              <a:gd name="connsiteY11877" fmla="*/ 1300852 h 3944039"/>
              <a:gd name="connsiteX11878" fmla="*/ 4989243 w 7127914"/>
              <a:gd name="connsiteY11878" fmla="*/ 1291425 h 3944039"/>
              <a:gd name="connsiteX11879" fmla="*/ 4979860 w 7127914"/>
              <a:gd name="connsiteY11879" fmla="*/ 1281998 h 3944039"/>
              <a:gd name="connsiteX11880" fmla="*/ 5011137 w 7127914"/>
              <a:gd name="connsiteY11880" fmla="*/ 1281998 h 3944039"/>
              <a:gd name="connsiteX11881" fmla="*/ 5001754 w 7127914"/>
              <a:gd name="connsiteY11881" fmla="*/ 1291425 h 3944039"/>
              <a:gd name="connsiteX11882" fmla="*/ 5011137 w 7127914"/>
              <a:gd name="connsiteY11882" fmla="*/ 1300852 h 3944039"/>
              <a:gd name="connsiteX11883" fmla="*/ 5020520 w 7127914"/>
              <a:gd name="connsiteY11883" fmla="*/ 1291425 h 3944039"/>
              <a:gd name="connsiteX11884" fmla="*/ 5011137 w 7127914"/>
              <a:gd name="connsiteY11884" fmla="*/ 1281998 h 3944039"/>
              <a:gd name="connsiteX11885" fmla="*/ 5042413 w 7127914"/>
              <a:gd name="connsiteY11885" fmla="*/ 1281998 h 3944039"/>
              <a:gd name="connsiteX11886" fmla="*/ 5033030 w 7127914"/>
              <a:gd name="connsiteY11886" fmla="*/ 1291425 h 3944039"/>
              <a:gd name="connsiteX11887" fmla="*/ 5042413 w 7127914"/>
              <a:gd name="connsiteY11887" fmla="*/ 1300852 h 3944039"/>
              <a:gd name="connsiteX11888" fmla="*/ 5051796 w 7127914"/>
              <a:gd name="connsiteY11888" fmla="*/ 1291425 h 3944039"/>
              <a:gd name="connsiteX11889" fmla="*/ 5042413 w 7127914"/>
              <a:gd name="connsiteY11889" fmla="*/ 1281998 h 3944039"/>
              <a:gd name="connsiteX11890" fmla="*/ 5073689 w 7127914"/>
              <a:gd name="connsiteY11890" fmla="*/ 1281998 h 3944039"/>
              <a:gd name="connsiteX11891" fmla="*/ 5064306 w 7127914"/>
              <a:gd name="connsiteY11891" fmla="*/ 1291425 h 3944039"/>
              <a:gd name="connsiteX11892" fmla="*/ 5073689 w 7127914"/>
              <a:gd name="connsiteY11892" fmla="*/ 1300852 h 3944039"/>
              <a:gd name="connsiteX11893" fmla="*/ 5083072 w 7127914"/>
              <a:gd name="connsiteY11893" fmla="*/ 1291425 h 3944039"/>
              <a:gd name="connsiteX11894" fmla="*/ 5073689 w 7127914"/>
              <a:gd name="connsiteY11894" fmla="*/ 1281998 h 3944039"/>
              <a:gd name="connsiteX11895" fmla="*/ 5104965 w 7127914"/>
              <a:gd name="connsiteY11895" fmla="*/ 1281998 h 3944039"/>
              <a:gd name="connsiteX11896" fmla="*/ 5095582 w 7127914"/>
              <a:gd name="connsiteY11896" fmla="*/ 1291425 h 3944039"/>
              <a:gd name="connsiteX11897" fmla="*/ 5104965 w 7127914"/>
              <a:gd name="connsiteY11897" fmla="*/ 1300852 h 3944039"/>
              <a:gd name="connsiteX11898" fmla="*/ 5114348 w 7127914"/>
              <a:gd name="connsiteY11898" fmla="*/ 1291425 h 3944039"/>
              <a:gd name="connsiteX11899" fmla="*/ 5104965 w 7127914"/>
              <a:gd name="connsiteY11899" fmla="*/ 1281998 h 3944039"/>
              <a:gd name="connsiteX11900" fmla="*/ 5136241 w 7127914"/>
              <a:gd name="connsiteY11900" fmla="*/ 1281998 h 3944039"/>
              <a:gd name="connsiteX11901" fmla="*/ 5126858 w 7127914"/>
              <a:gd name="connsiteY11901" fmla="*/ 1291425 h 3944039"/>
              <a:gd name="connsiteX11902" fmla="*/ 5136241 w 7127914"/>
              <a:gd name="connsiteY11902" fmla="*/ 1300852 h 3944039"/>
              <a:gd name="connsiteX11903" fmla="*/ 5145624 w 7127914"/>
              <a:gd name="connsiteY11903" fmla="*/ 1291425 h 3944039"/>
              <a:gd name="connsiteX11904" fmla="*/ 5136241 w 7127914"/>
              <a:gd name="connsiteY11904" fmla="*/ 1281998 h 3944039"/>
              <a:gd name="connsiteX11905" fmla="*/ 5167517 w 7127914"/>
              <a:gd name="connsiteY11905" fmla="*/ 1281998 h 3944039"/>
              <a:gd name="connsiteX11906" fmla="*/ 5158134 w 7127914"/>
              <a:gd name="connsiteY11906" fmla="*/ 1291425 h 3944039"/>
              <a:gd name="connsiteX11907" fmla="*/ 5167517 w 7127914"/>
              <a:gd name="connsiteY11907" fmla="*/ 1300852 h 3944039"/>
              <a:gd name="connsiteX11908" fmla="*/ 5176900 w 7127914"/>
              <a:gd name="connsiteY11908" fmla="*/ 1291425 h 3944039"/>
              <a:gd name="connsiteX11909" fmla="*/ 5167517 w 7127914"/>
              <a:gd name="connsiteY11909" fmla="*/ 1281998 h 3944039"/>
              <a:gd name="connsiteX11910" fmla="*/ 5198793 w 7127914"/>
              <a:gd name="connsiteY11910" fmla="*/ 1281998 h 3944039"/>
              <a:gd name="connsiteX11911" fmla="*/ 5189410 w 7127914"/>
              <a:gd name="connsiteY11911" fmla="*/ 1291425 h 3944039"/>
              <a:gd name="connsiteX11912" fmla="*/ 5198793 w 7127914"/>
              <a:gd name="connsiteY11912" fmla="*/ 1300852 h 3944039"/>
              <a:gd name="connsiteX11913" fmla="*/ 5208176 w 7127914"/>
              <a:gd name="connsiteY11913" fmla="*/ 1291425 h 3944039"/>
              <a:gd name="connsiteX11914" fmla="*/ 5198793 w 7127914"/>
              <a:gd name="connsiteY11914" fmla="*/ 1281998 h 3944039"/>
              <a:gd name="connsiteX11915" fmla="*/ 5230069 w 7127914"/>
              <a:gd name="connsiteY11915" fmla="*/ 1281998 h 3944039"/>
              <a:gd name="connsiteX11916" fmla="*/ 5220686 w 7127914"/>
              <a:gd name="connsiteY11916" fmla="*/ 1291425 h 3944039"/>
              <a:gd name="connsiteX11917" fmla="*/ 5230069 w 7127914"/>
              <a:gd name="connsiteY11917" fmla="*/ 1300852 h 3944039"/>
              <a:gd name="connsiteX11918" fmla="*/ 5239452 w 7127914"/>
              <a:gd name="connsiteY11918" fmla="*/ 1291425 h 3944039"/>
              <a:gd name="connsiteX11919" fmla="*/ 5230069 w 7127914"/>
              <a:gd name="connsiteY11919" fmla="*/ 1281998 h 3944039"/>
              <a:gd name="connsiteX11920" fmla="*/ 5261346 w 7127914"/>
              <a:gd name="connsiteY11920" fmla="*/ 1281998 h 3944039"/>
              <a:gd name="connsiteX11921" fmla="*/ 5251963 w 7127914"/>
              <a:gd name="connsiteY11921" fmla="*/ 1291425 h 3944039"/>
              <a:gd name="connsiteX11922" fmla="*/ 5261346 w 7127914"/>
              <a:gd name="connsiteY11922" fmla="*/ 1300852 h 3944039"/>
              <a:gd name="connsiteX11923" fmla="*/ 5270729 w 7127914"/>
              <a:gd name="connsiteY11923" fmla="*/ 1291425 h 3944039"/>
              <a:gd name="connsiteX11924" fmla="*/ 5261346 w 7127914"/>
              <a:gd name="connsiteY11924" fmla="*/ 1281998 h 3944039"/>
              <a:gd name="connsiteX11925" fmla="*/ 5292622 w 7127914"/>
              <a:gd name="connsiteY11925" fmla="*/ 1281998 h 3944039"/>
              <a:gd name="connsiteX11926" fmla="*/ 5283239 w 7127914"/>
              <a:gd name="connsiteY11926" fmla="*/ 1291425 h 3944039"/>
              <a:gd name="connsiteX11927" fmla="*/ 5292622 w 7127914"/>
              <a:gd name="connsiteY11927" fmla="*/ 1300852 h 3944039"/>
              <a:gd name="connsiteX11928" fmla="*/ 5302005 w 7127914"/>
              <a:gd name="connsiteY11928" fmla="*/ 1291425 h 3944039"/>
              <a:gd name="connsiteX11929" fmla="*/ 5292622 w 7127914"/>
              <a:gd name="connsiteY11929" fmla="*/ 1281998 h 3944039"/>
              <a:gd name="connsiteX11930" fmla="*/ 5323898 w 7127914"/>
              <a:gd name="connsiteY11930" fmla="*/ 1281998 h 3944039"/>
              <a:gd name="connsiteX11931" fmla="*/ 5314515 w 7127914"/>
              <a:gd name="connsiteY11931" fmla="*/ 1291425 h 3944039"/>
              <a:gd name="connsiteX11932" fmla="*/ 5323898 w 7127914"/>
              <a:gd name="connsiteY11932" fmla="*/ 1300852 h 3944039"/>
              <a:gd name="connsiteX11933" fmla="*/ 5333281 w 7127914"/>
              <a:gd name="connsiteY11933" fmla="*/ 1291425 h 3944039"/>
              <a:gd name="connsiteX11934" fmla="*/ 5323898 w 7127914"/>
              <a:gd name="connsiteY11934" fmla="*/ 1281998 h 3944039"/>
              <a:gd name="connsiteX11935" fmla="*/ 5355174 w 7127914"/>
              <a:gd name="connsiteY11935" fmla="*/ 1281998 h 3944039"/>
              <a:gd name="connsiteX11936" fmla="*/ 5345791 w 7127914"/>
              <a:gd name="connsiteY11936" fmla="*/ 1291425 h 3944039"/>
              <a:gd name="connsiteX11937" fmla="*/ 5355174 w 7127914"/>
              <a:gd name="connsiteY11937" fmla="*/ 1300852 h 3944039"/>
              <a:gd name="connsiteX11938" fmla="*/ 5364557 w 7127914"/>
              <a:gd name="connsiteY11938" fmla="*/ 1291425 h 3944039"/>
              <a:gd name="connsiteX11939" fmla="*/ 5355174 w 7127914"/>
              <a:gd name="connsiteY11939" fmla="*/ 1281998 h 3944039"/>
              <a:gd name="connsiteX11940" fmla="*/ 5386450 w 7127914"/>
              <a:gd name="connsiteY11940" fmla="*/ 1281998 h 3944039"/>
              <a:gd name="connsiteX11941" fmla="*/ 5377067 w 7127914"/>
              <a:gd name="connsiteY11941" fmla="*/ 1291425 h 3944039"/>
              <a:gd name="connsiteX11942" fmla="*/ 5386450 w 7127914"/>
              <a:gd name="connsiteY11942" fmla="*/ 1300852 h 3944039"/>
              <a:gd name="connsiteX11943" fmla="*/ 5395833 w 7127914"/>
              <a:gd name="connsiteY11943" fmla="*/ 1291425 h 3944039"/>
              <a:gd name="connsiteX11944" fmla="*/ 5386450 w 7127914"/>
              <a:gd name="connsiteY11944" fmla="*/ 1281998 h 3944039"/>
              <a:gd name="connsiteX11945" fmla="*/ 5417726 w 7127914"/>
              <a:gd name="connsiteY11945" fmla="*/ 1281998 h 3944039"/>
              <a:gd name="connsiteX11946" fmla="*/ 5408343 w 7127914"/>
              <a:gd name="connsiteY11946" fmla="*/ 1291425 h 3944039"/>
              <a:gd name="connsiteX11947" fmla="*/ 5417726 w 7127914"/>
              <a:gd name="connsiteY11947" fmla="*/ 1300852 h 3944039"/>
              <a:gd name="connsiteX11948" fmla="*/ 5427109 w 7127914"/>
              <a:gd name="connsiteY11948" fmla="*/ 1291425 h 3944039"/>
              <a:gd name="connsiteX11949" fmla="*/ 5417726 w 7127914"/>
              <a:gd name="connsiteY11949" fmla="*/ 1281998 h 3944039"/>
              <a:gd name="connsiteX11950" fmla="*/ 5449002 w 7127914"/>
              <a:gd name="connsiteY11950" fmla="*/ 1281998 h 3944039"/>
              <a:gd name="connsiteX11951" fmla="*/ 5439619 w 7127914"/>
              <a:gd name="connsiteY11951" fmla="*/ 1291425 h 3944039"/>
              <a:gd name="connsiteX11952" fmla="*/ 5449002 w 7127914"/>
              <a:gd name="connsiteY11952" fmla="*/ 1300852 h 3944039"/>
              <a:gd name="connsiteX11953" fmla="*/ 5458385 w 7127914"/>
              <a:gd name="connsiteY11953" fmla="*/ 1291425 h 3944039"/>
              <a:gd name="connsiteX11954" fmla="*/ 5449002 w 7127914"/>
              <a:gd name="connsiteY11954" fmla="*/ 1281998 h 3944039"/>
              <a:gd name="connsiteX11955" fmla="*/ 5480278 w 7127914"/>
              <a:gd name="connsiteY11955" fmla="*/ 1281998 h 3944039"/>
              <a:gd name="connsiteX11956" fmla="*/ 5470895 w 7127914"/>
              <a:gd name="connsiteY11956" fmla="*/ 1291425 h 3944039"/>
              <a:gd name="connsiteX11957" fmla="*/ 5480278 w 7127914"/>
              <a:gd name="connsiteY11957" fmla="*/ 1300852 h 3944039"/>
              <a:gd name="connsiteX11958" fmla="*/ 5489661 w 7127914"/>
              <a:gd name="connsiteY11958" fmla="*/ 1291425 h 3944039"/>
              <a:gd name="connsiteX11959" fmla="*/ 5480278 w 7127914"/>
              <a:gd name="connsiteY11959" fmla="*/ 1281998 h 3944039"/>
              <a:gd name="connsiteX11960" fmla="*/ 5511554 w 7127914"/>
              <a:gd name="connsiteY11960" fmla="*/ 1281998 h 3944039"/>
              <a:gd name="connsiteX11961" fmla="*/ 5502171 w 7127914"/>
              <a:gd name="connsiteY11961" fmla="*/ 1291425 h 3944039"/>
              <a:gd name="connsiteX11962" fmla="*/ 5511554 w 7127914"/>
              <a:gd name="connsiteY11962" fmla="*/ 1300852 h 3944039"/>
              <a:gd name="connsiteX11963" fmla="*/ 5520937 w 7127914"/>
              <a:gd name="connsiteY11963" fmla="*/ 1291425 h 3944039"/>
              <a:gd name="connsiteX11964" fmla="*/ 5511554 w 7127914"/>
              <a:gd name="connsiteY11964" fmla="*/ 1281998 h 3944039"/>
              <a:gd name="connsiteX11965" fmla="*/ 5542831 w 7127914"/>
              <a:gd name="connsiteY11965" fmla="*/ 1281998 h 3944039"/>
              <a:gd name="connsiteX11966" fmla="*/ 5533448 w 7127914"/>
              <a:gd name="connsiteY11966" fmla="*/ 1291425 h 3944039"/>
              <a:gd name="connsiteX11967" fmla="*/ 5542831 w 7127914"/>
              <a:gd name="connsiteY11967" fmla="*/ 1300852 h 3944039"/>
              <a:gd name="connsiteX11968" fmla="*/ 5552214 w 7127914"/>
              <a:gd name="connsiteY11968" fmla="*/ 1291425 h 3944039"/>
              <a:gd name="connsiteX11969" fmla="*/ 5542831 w 7127914"/>
              <a:gd name="connsiteY11969" fmla="*/ 1281998 h 3944039"/>
              <a:gd name="connsiteX11970" fmla="*/ 5574107 w 7127914"/>
              <a:gd name="connsiteY11970" fmla="*/ 1281998 h 3944039"/>
              <a:gd name="connsiteX11971" fmla="*/ 5564724 w 7127914"/>
              <a:gd name="connsiteY11971" fmla="*/ 1291425 h 3944039"/>
              <a:gd name="connsiteX11972" fmla="*/ 5574107 w 7127914"/>
              <a:gd name="connsiteY11972" fmla="*/ 1300852 h 3944039"/>
              <a:gd name="connsiteX11973" fmla="*/ 5583490 w 7127914"/>
              <a:gd name="connsiteY11973" fmla="*/ 1291425 h 3944039"/>
              <a:gd name="connsiteX11974" fmla="*/ 5574107 w 7127914"/>
              <a:gd name="connsiteY11974" fmla="*/ 1281998 h 3944039"/>
              <a:gd name="connsiteX11975" fmla="*/ 5605383 w 7127914"/>
              <a:gd name="connsiteY11975" fmla="*/ 1281998 h 3944039"/>
              <a:gd name="connsiteX11976" fmla="*/ 5596000 w 7127914"/>
              <a:gd name="connsiteY11976" fmla="*/ 1291425 h 3944039"/>
              <a:gd name="connsiteX11977" fmla="*/ 5605383 w 7127914"/>
              <a:gd name="connsiteY11977" fmla="*/ 1300852 h 3944039"/>
              <a:gd name="connsiteX11978" fmla="*/ 5614766 w 7127914"/>
              <a:gd name="connsiteY11978" fmla="*/ 1291425 h 3944039"/>
              <a:gd name="connsiteX11979" fmla="*/ 5605383 w 7127914"/>
              <a:gd name="connsiteY11979" fmla="*/ 1281998 h 3944039"/>
              <a:gd name="connsiteX11980" fmla="*/ 5636659 w 7127914"/>
              <a:gd name="connsiteY11980" fmla="*/ 1281998 h 3944039"/>
              <a:gd name="connsiteX11981" fmla="*/ 5627276 w 7127914"/>
              <a:gd name="connsiteY11981" fmla="*/ 1291425 h 3944039"/>
              <a:gd name="connsiteX11982" fmla="*/ 5636659 w 7127914"/>
              <a:gd name="connsiteY11982" fmla="*/ 1300852 h 3944039"/>
              <a:gd name="connsiteX11983" fmla="*/ 5646042 w 7127914"/>
              <a:gd name="connsiteY11983" fmla="*/ 1291425 h 3944039"/>
              <a:gd name="connsiteX11984" fmla="*/ 5636659 w 7127914"/>
              <a:gd name="connsiteY11984" fmla="*/ 1281998 h 3944039"/>
              <a:gd name="connsiteX11985" fmla="*/ 5761763 w 7127914"/>
              <a:gd name="connsiteY11985" fmla="*/ 1281998 h 3944039"/>
              <a:gd name="connsiteX11986" fmla="*/ 5752380 w 7127914"/>
              <a:gd name="connsiteY11986" fmla="*/ 1291425 h 3944039"/>
              <a:gd name="connsiteX11987" fmla="*/ 5761763 w 7127914"/>
              <a:gd name="connsiteY11987" fmla="*/ 1300852 h 3944039"/>
              <a:gd name="connsiteX11988" fmla="*/ 5771146 w 7127914"/>
              <a:gd name="connsiteY11988" fmla="*/ 1291425 h 3944039"/>
              <a:gd name="connsiteX11989" fmla="*/ 5761763 w 7127914"/>
              <a:gd name="connsiteY11989" fmla="*/ 1281998 h 3944039"/>
              <a:gd name="connsiteX11990" fmla="*/ 788860 w 7127914"/>
              <a:gd name="connsiteY11990" fmla="*/ 1313420 h 3944039"/>
              <a:gd name="connsiteX11991" fmla="*/ 779477 w 7127914"/>
              <a:gd name="connsiteY11991" fmla="*/ 1322847 h 3944039"/>
              <a:gd name="connsiteX11992" fmla="*/ 788860 w 7127914"/>
              <a:gd name="connsiteY11992" fmla="*/ 1332274 h 3944039"/>
              <a:gd name="connsiteX11993" fmla="*/ 798243 w 7127914"/>
              <a:gd name="connsiteY11993" fmla="*/ 1322847 h 3944039"/>
              <a:gd name="connsiteX11994" fmla="*/ 788860 w 7127914"/>
              <a:gd name="connsiteY11994" fmla="*/ 1313420 h 3944039"/>
              <a:gd name="connsiteX11995" fmla="*/ 820137 w 7127914"/>
              <a:gd name="connsiteY11995" fmla="*/ 1313420 h 3944039"/>
              <a:gd name="connsiteX11996" fmla="*/ 810754 w 7127914"/>
              <a:gd name="connsiteY11996" fmla="*/ 1322847 h 3944039"/>
              <a:gd name="connsiteX11997" fmla="*/ 820137 w 7127914"/>
              <a:gd name="connsiteY11997" fmla="*/ 1332274 h 3944039"/>
              <a:gd name="connsiteX11998" fmla="*/ 829520 w 7127914"/>
              <a:gd name="connsiteY11998" fmla="*/ 1322847 h 3944039"/>
              <a:gd name="connsiteX11999" fmla="*/ 820137 w 7127914"/>
              <a:gd name="connsiteY11999" fmla="*/ 1313420 h 3944039"/>
              <a:gd name="connsiteX12000" fmla="*/ 851413 w 7127914"/>
              <a:gd name="connsiteY12000" fmla="*/ 1313420 h 3944039"/>
              <a:gd name="connsiteX12001" fmla="*/ 842030 w 7127914"/>
              <a:gd name="connsiteY12001" fmla="*/ 1322847 h 3944039"/>
              <a:gd name="connsiteX12002" fmla="*/ 851413 w 7127914"/>
              <a:gd name="connsiteY12002" fmla="*/ 1332274 h 3944039"/>
              <a:gd name="connsiteX12003" fmla="*/ 860796 w 7127914"/>
              <a:gd name="connsiteY12003" fmla="*/ 1322847 h 3944039"/>
              <a:gd name="connsiteX12004" fmla="*/ 851413 w 7127914"/>
              <a:gd name="connsiteY12004" fmla="*/ 1313420 h 3944039"/>
              <a:gd name="connsiteX12005" fmla="*/ 882689 w 7127914"/>
              <a:gd name="connsiteY12005" fmla="*/ 1313420 h 3944039"/>
              <a:gd name="connsiteX12006" fmla="*/ 873306 w 7127914"/>
              <a:gd name="connsiteY12006" fmla="*/ 1322847 h 3944039"/>
              <a:gd name="connsiteX12007" fmla="*/ 882689 w 7127914"/>
              <a:gd name="connsiteY12007" fmla="*/ 1332274 h 3944039"/>
              <a:gd name="connsiteX12008" fmla="*/ 892072 w 7127914"/>
              <a:gd name="connsiteY12008" fmla="*/ 1322847 h 3944039"/>
              <a:gd name="connsiteX12009" fmla="*/ 882689 w 7127914"/>
              <a:gd name="connsiteY12009" fmla="*/ 1313420 h 3944039"/>
              <a:gd name="connsiteX12010" fmla="*/ 913965 w 7127914"/>
              <a:gd name="connsiteY12010" fmla="*/ 1313420 h 3944039"/>
              <a:gd name="connsiteX12011" fmla="*/ 904582 w 7127914"/>
              <a:gd name="connsiteY12011" fmla="*/ 1322847 h 3944039"/>
              <a:gd name="connsiteX12012" fmla="*/ 913965 w 7127914"/>
              <a:gd name="connsiteY12012" fmla="*/ 1332274 h 3944039"/>
              <a:gd name="connsiteX12013" fmla="*/ 923348 w 7127914"/>
              <a:gd name="connsiteY12013" fmla="*/ 1322847 h 3944039"/>
              <a:gd name="connsiteX12014" fmla="*/ 913965 w 7127914"/>
              <a:gd name="connsiteY12014" fmla="*/ 1313420 h 3944039"/>
              <a:gd name="connsiteX12015" fmla="*/ 945241 w 7127914"/>
              <a:gd name="connsiteY12015" fmla="*/ 1313420 h 3944039"/>
              <a:gd name="connsiteX12016" fmla="*/ 935858 w 7127914"/>
              <a:gd name="connsiteY12016" fmla="*/ 1322847 h 3944039"/>
              <a:gd name="connsiteX12017" fmla="*/ 945241 w 7127914"/>
              <a:gd name="connsiteY12017" fmla="*/ 1332274 h 3944039"/>
              <a:gd name="connsiteX12018" fmla="*/ 954624 w 7127914"/>
              <a:gd name="connsiteY12018" fmla="*/ 1322847 h 3944039"/>
              <a:gd name="connsiteX12019" fmla="*/ 945241 w 7127914"/>
              <a:gd name="connsiteY12019" fmla="*/ 1313420 h 3944039"/>
              <a:gd name="connsiteX12020" fmla="*/ 976517 w 7127914"/>
              <a:gd name="connsiteY12020" fmla="*/ 1313420 h 3944039"/>
              <a:gd name="connsiteX12021" fmla="*/ 967134 w 7127914"/>
              <a:gd name="connsiteY12021" fmla="*/ 1322847 h 3944039"/>
              <a:gd name="connsiteX12022" fmla="*/ 976517 w 7127914"/>
              <a:gd name="connsiteY12022" fmla="*/ 1332274 h 3944039"/>
              <a:gd name="connsiteX12023" fmla="*/ 985900 w 7127914"/>
              <a:gd name="connsiteY12023" fmla="*/ 1322847 h 3944039"/>
              <a:gd name="connsiteX12024" fmla="*/ 976517 w 7127914"/>
              <a:gd name="connsiteY12024" fmla="*/ 1313420 h 3944039"/>
              <a:gd name="connsiteX12025" fmla="*/ 1007793 w 7127914"/>
              <a:gd name="connsiteY12025" fmla="*/ 1313420 h 3944039"/>
              <a:gd name="connsiteX12026" fmla="*/ 998410 w 7127914"/>
              <a:gd name="connsiteY12026" fmla="*/ 1322847 h 3944039"/>
              <a:gd name="connsiteX12027" fmla="*/ 1007793 w 7127914"/>
              <a:gd name="connsiteY12027" fmla="*/ 1332274 h 3944039"/>
              <a:gd name="connsiteX12028" fmla="*/ 1017176 w 7127914"/>
              <a:gd name="connsiteY12028" fmla="*/ 1322847 h 3944039"/>
              <a:gd name="connsiteX12029" fmla="*/ 1007793 w 7127914"/>
              <a:gd name="connsiteY12029" fmla="*/ 1313420 h 3944039"/>
              <a:gd name="connsiteX12030" fmla="*/ 1039069 w 7127914"/>
              <a:gd name="connsiteY12030" fmla="*/ 1313420 h 3944039"/>
              <a:gd name="connsiteX12031" fmla="*/ 1029686 w 7127914"/>
              <a:gd name="connsiteY12031" fmla="*/ 1322847 h 3944039"/>
              <a:gd name="connsiteX12032" fmla="*/ 1039069 w 7127914"/>
              <a:gd name="connsiteY12032" fmla="*/ 1332274 h 3944039"/>
              <a:gd name="connsiteX12033" fmla="*/ 1048452 w 7127914"/>
              <a:gd name="connsiteY12033" fmla="*/ 1322847 h 3944039"/>
              <a:gd name="connsiteX12034" fmla="*/ 1039069 w 7127914"/>
              <a:gd name="connsiteY12034" fmla="*/ 1313420 h 3944039"/>
              <a:gd name="connsiteX12035" fmla="*/ 1070346 w 7127914"/>
              <a:gd name="connsiteY12035" fmla="*/ 1313420 h 3944039"/>
              <a:gd name="connsiteX12036" fmla="*/ 1060963 w 7127914"/>
              <a:gd name="connsiteY12036" fmla="*/ 1322847 h 3944039"/>
              <a:gd name="connsiteX12037" fmla="*/ 1070346 w 7127914"/>
              <a:gd name="connsiteY12037" fmla="*/ 1332274 h 3944039"/>
              <a:gd name="connsiteX12038" fmla="*/ 1079729 w 7127914"/>
              <a:gd name="connsiteY12038" fmla="*/ 1322847 h 3944039"/>
              <a:gd name="connsiteX12039" fmla="*/ 1070346 w 7127914"/>
              <a:gd name="connsiteY12039" fmla="*/ 1313420 h 3944039"/>
              <a:gd name="connsiteX12040" fmla="*/ 1101622 w 7127914"/>
              <a:gd name="connsiteY12040" fmla="*/ 1313420 h 3944039"/>
              <a:gd name="connsiteX12041" fmla="*/ 1092239 w 7127914"/>
              <a:gd name="connsiteY12041" fmla="*/ 1322847 h 3944039"/>
              <a:gd name="connsiteX12042" fmla="*/ 1101622 w 7127914"/>
              <a:gd name="connsiteY12042" fmla="*/ 1332274 h 3944039"/>
              <a:gd name="connsiteX12043" fmla="*/ 1111005 w 7127914"/>
              <a:gd name="connsiteY12043" fmla="*/ 1322847 h 3944039"/>
              <a:gd name="connsiteX12044" fmla="*/ 1101622 w 7127914"/>
              <a:gd name="connsiteY12044" fmla="*/ 1313420 h 3944039"/>
              <a:gd name="connsiteX12045" fmla="*/ 1132898 w 7127914"/>
              <a:gd name="connsiteY12045" fmla="*/ 1313420 h 3944039"/>
              <a:gd name="connsiteX12046" fmla="*/ 1123515 w 7127914"/>
              <a:gd name="connsiteY12046" fmla="*/ 1322847 h 3944039"/>
              <a:gd name="connsiteX12047" fmla="*/ 1132898 w 7127914"/>
              <a:gd name="connsiteY12047" fmla="*/ 1332274 h 3944039"/>
              <a:gd name="connsiteX12048" fmla="*/ 1142281 w 7127914"/>
              <a:gd name="connsiteY12048" fmla="*/ 1322847 h 3944039"/>
              <a:gd name="connsiteX12049" fmla="*/ 1132898 w 7127914"/>
              <a:gd name="connsiteY12049" fmla="*/ 1313420 h 3944039"/>
              <a:gd name="connsiteX12050" fmla="*/ 1164174 w 7127914"/>
              <a:gd name="connsiteY12050" fmla="*/ 1313420 h 3944039"/>
              <a:gd name="connsiteX12051" fmla="*/ 1154791 w 7127914"/>
              <a:gd name="connsiteY12051" fmla="*/ 1322847 h 3944039"/>
              <a:gd name="connsiteX12052" fmla="*/ 1164174 w 7127914"/>
              <a:gd name="connsiteY12052" fmla="*/ 1332274 h 3944039"/>
              <a:gd name="connsiteX12053" fmla="*/ 1173557 w 7127914"/>
              <a:gd name="connsiteY12053" fmla="*/ 1322847 h 3944039"/>
              <a:gd name="connsiteX12054" fmla="*/ 1164174 w 7127914"/>
              <a:gd name="connsiteY12054" fmla="*/ 1313420 h 3944039"/>
              <a:gd name="connsiteX12055" fmla="*/ 1195450 w 7127914"/>
              <a:gd name="connsiteY12055" fmla="*/ 1313420 h 3944039"/>
              <a:gd name="connsiteX12056" fmla="*/ 1186067 w 7127914"/>
              <a:gd name="connsiteY12056" fmla="*/ 1322847 h 3944039"/>
              <a:gd name="connsiteX12057" fmla="*/ 1195450 w 7127914"/>
              <a:gd name="connsiteY12057" fmla="*/ 1332274 h 3944039"/>
              <a:gd name="connsiteX12058" fmla="*/ 1204833 w 7127914"/>
              <a:gd name="connsiteY12058" fmla="*/ 1322847 h 3944039"/>
              <a:gd name="connsiteX12059" fmla="*/ 1195450 w 7127914"/>
              <a:gd name="connsiteY12059" fmla="*/ 1313420 h 3944039"/>
              <a:gd name="connsiteX12060" fmla="*/ 1226726 w 7127914"/>
              <a:gd name="connsiteY12060" fmla="*/ 1313420 h 3944039"/>
              <a:gd name="connsiteX12061" fmla="*/ 1217343 w 7127914"/>
              <a:gd name="connsiteY12061" fmla="*/ 1322847 h 3944039"/>
              <a:gd name="connsiteX12062" fmla="*/ 1226726 w 7127914"/>
              <a:gd name="connsiteY12062" fmla="*/ 1332274 h 3944039"/>
              <a:gd name="connsiteX12063" fmla="*/ 1236109 w 7127914"/>
              <a:gd name="connsiteY12063" fmla="*/ 1322847 h 3944039"/>
              <a:gd name="connsiteX12064" fmla="*/ 1226726 w 7127914"/>
              <a:gd name="connsiteY12064" fmla="*/ 1313420 h 3944039"/>
              <a:gd name="connsiteX12065" fmla="*/ 1258002 w 7127914"/>
              <a:gd name="connsiteY12065" fmla="*/ 1313420 h 3944039"/>
              <a:gd name="connsiteX12066" fmla="*/ 1248619 w 7127914"/>
              <a:gd name="connsiteY12066" fmla="*/ 1322847 h 3944039"/>
              <a:gd name="connsiteX12067" fmla="*/ 1258002 w 7127914"/>
              <a:gd name="connsiteY12067" fmla="*/ 1332274 h 3944039"/>
              <a:gd name="connsiteX12068" fmla="*/ 1267385 w 7127914"/>
              <a:gd name="connsiteY12068" fmla="*/ 1322847 h 3944039"/>
              <a:gd name="connsiteX12069" fmla="*/ 1258002 w 7127914"/>
              <a:gd name="connsiteY12069" fmla="*/ 1313420 h 3944039"/>
              <a:gd name="connsiteX12070" fmla="*/ 1289278 w 7127914"/>
              <a:gd name="connsiteY12070" fmla="*/ 1313420 h 3944039"/>
              <a:gd name="connsiteX12071" fmla="*/ 1279895 w 7127914"/>
              <a:gd name="connsiteY12071" fmla="*/ 1322847 h 3944039"/>
              <a:gd name="connsiteX12072" fmla="*/ 1289278 w 7127914"/>
              <a:gd name="connsiteY12072" fmla="*/ 1332274 h 3944039"/>
              <a:gd name="connsiteX12073" fmla="*/ 1298661 w 7127914"/>
              <a:gd name="connsiteY12073" fmla="*/ 1322847 h 3944039"/>
              <a:gd name="connsiteX12074" fmla="*/ 1289278 w 7127914"/>
              <a:gd name="connsiteY12074" fmla="*/ 1313420 h 3944039"/>
              <a:gd name="connsiteX12075" fmla="*/ 1320554 w 7127914"/>
              <a:gd name="connsiteY12075" fmla="*/ 1313420 h 3944039"/>
              <a:gd name="connsiteX12076" fmla="*/ 1311171 w 7127914"/>
              <a:gd name="connsiteY12076" fmla="*/ 1322847 h 3944039"/>
              <a:gd name="connsiteX12077" fmla="*/ 1320554 w 7127914"/>
              <a:gd name="connsiteY12077" fmla="*/ 1332274 h 3944039"/>
              <a:gd name="connsiteX12078" fmla="*/ 1329937 w 7127914"/>
              <a:gd name="connsiteY12078" fmla="*/ 1322847 h 3944039"/>
              <a:gd name="connsiteX12079" fmla="*/ 1320554 w 7127914"/>
              <a:gd name="connsiteY12079" fmla="*/ 1313420 h 3944039"/>
              <a:gd name="connsiteX12080" fmla="*/ 1351831 w 7127914"/>
              <a:gd name="connsiteY12080" fmla="*/ 1313420 h 3944039"/>
              <a:gd name="connsiteX12081" fmla="*/ 1342448 w 7127914"/>
              <a:gd name="connsiteY12081" fmla="*/ 1322847 h 3944039"/>
              <a:gd name="connsiteX12082" fmla="*/ 1351831 w 7127914"/>
              <a:gd name="connsiteY12082" fmla="*/ 1332274 h 3944039"/>
              <a:gd name="connsiteX12083" fmla="*/ 1361214 w 7127914"/>
              <a:gd name="connsiteY12083" fmla="*/ 1322847 h 3944039"/>
              <a:gd name="connsiteX12084" fmla="*/ 1351831 w 7127914"/>
              <a:gd name="connsiteY12084" fmla="*/ 1313420 h 3944039"/>
              <a:gd name="connsiteX12085" fmla="*/ 1383107 w 7127914"/>
              <a:gd name="connsiteY12085" fmla="*/ 1313420 h 3944039"/>
              <a:gd name="connsiteX12086" fmla="*/ 1373724 w 7127914"/>
              <a:gd name="connsiteY12086" fmla="*/ 1322847 h 3944039"/>
              <a:gd name="connsiteX12087" fmla="*/ 1383107 w 7127914"/>
              <a:gd name="connsiteY12087" fmla="*/ 1332274 h 3944039"/>
              <a:gd name="connsiteX12088" fmla="*/ 1392490 w 7127914"/>
              <a:gd name="connsiteY12088" fmla="*/ 1322847 h 3944039"/>
              <a:gd name="connsiteX12089" fmla="*/ 1383107 w 7127914"/>
              <a:gd name="connsiteY12089" fmla="*/ 1313420 h 3944039"/>
              <a:gd name="connsiteX12090" fmla="*/ 1414383 w 7127914"/>
              <a:gd name="connsiteY12090" fmla="*/ 1313420 h 3944039"/>
              <a:gd name="connsiteX12091" fmla="*/ 1405000 w 7127914"/>
              <a:gd name="connsiteY12091" fmla="*/ 1322847 h 3944039"/>
              <a:gd name="connsiteX12092" fmla="*/ 1414383 w 7127914"/>
              <a:gd name="connsiteY12092" fmla="*/ 1332274 h 3944039"/>
              <a:gd name="connsiteX12093" fmla="*/ 1423766 w 7127914"/>
              <a:gd name="connsiteY12093" fmla="*/ 1322847 h 3944039"/>
              <a:gd name="connsiteX12094" fmla="*/ 1414383 w 7127914"/>
              <a:gd name="connsiteY12094" fmla="*/ 1313420 h 3944039"/>
              <a:gd name="connsiteX12095" fmla="*/ 1445659 w 7127914"/>
              <a:gd name="connsiteY12095" fmla="*/ 1313420 h 3944039"/>
              <a:gd name="connsiteX12096" fmla="*/ 1436276 w 7127914"/>
              <a:gd name="connsiteY12096" fmla="*/ 1322847 h 3944039"/>
              <a:gd name="connsiteX12097" fmla="*/ 1445659 w 7127914"/>
              <a:gd name="connsiteY12097" fmla="*/ 1332274 h 3944039"/>
              <a:gd name="connsiteX12098" fmla="*/ 1455042 w 7127914"/>
              <a:gd name="connsiteY12098" fmla="*/ 1322847 h 3944039"/>
              <a:gd name="connsiteX12099" fmla="*/ 1445659 w 7127914"/>
              <a:gd name="connsiteY12099" fmla="*/ 1313420 h 3944039"/>
              <a:gd name="connsiteX12100" fmla="*/ 1508211 w 7127914"/>
              <a:gd name="connsiteY12100" fmla="*/ 1313420 h 3944039"/>
              <a:gd name="connsiteX12101" fmla="*/ 1498828 w 7127914"/>
              <a:gd name="connsiteY12101" fmla="*/ 1322847 h 3944039"/>
              <a:gd name="connsiteX12102" fmla="*/ 1508211 w 7127914"/>
              <a:gd name="connsiteY12102" fmla="*/ 1332274 h 3944039"/>
              <a:gd name="connsiteX12103" fmla="*/ 1517594 w 7127914"/>
              <a:gd name="connsiteY12103" fmla="*/ 1322847 h 3944039"/>
              <a:gd name="connsiteX12104" fmla="*/ 1508211 w 7127914"/>
              <a:gd name="connsiteY12104" fmla="*/ 1313420 h 3944039"/>
              <a:gd name="connsiteX12105" fmla="*/ 1539487 w 7127914"/>
              <a:gd name="connsiteY12105" fmla="*/ 1313420 h 3944039"/>
              <a:gd name="connsiteX12106" fmla="*/ 1530104 w 7127914"/>
              <a:gd name="connsiteY12106" fmla="*/ 1322847 h 3944039"/>
              <a:gd name="connsiteX12107" fmla="*/ 1539487 w 7127914"/>
              <a:gd name="connsiteY12107" fmla="*/ 1332274 h 3944039"/>
              <a:gd name="connsiteX12108" fmla="*/ 1548870 w 7127914"/>
              <a:gd name="connsiteY12108" fmla="*/ 1322847 h 3944039"/>
              <a:gd name="connsiteX12109" fmla="*/ 1539487 w 7127914"/>
              <a:gd name="connsiteY12109" fmla="*/ 1313420 h 3944039"/>
              <a:gd name="connsiteX12110" fmla="*/ 1570763 w 7127914"/>
              <a:gd name="connsiteY12110" fmla="*/ 1313420 h 3944039"/>
              <a:gd name="connsiteX12111" fmla="*/ 1561380 w 7127914"/>
              <a:gd name="connsiteY12111" fmla="*/ 1322847 h 3944039"/>
              <a:gd name="connsiteX12112" fmla="*/ 1570763 w 7127914"/>
              <a:gd name="connsiteY12112" fmla="*/ 1332274 h 3944039"/>
              <a:gd name="connsiteX12113" fmla="*/ 1580146 w 7127914"/>
              <a:gd name="connsiteY12113" fmla="*/ 1322847 h 3944039"/>
              <a:gd name="connsiteX12114" fmla="*/ 1570763 w 7127914"/>
              <a:gd name="connsiteY12114" fmla="*/ 1313420 h 3944039"/>
              <a:gd name="connsiteX12115" fmla="*/ 1602040 w 7127914"/>
              <a:gd name="connsiteY12115" fmla="*/ 1313420 h 3944039"/>
              <a:gd name="connsiteX12116" fmla="*/ 1592657 w 7127914"/>
              <a:gd name="connsiteY12116" fmla="*/ 1322847 h 3944039"/>
              <a:gd name="connsiteX12117" fmla="*/ 1602040 w 7127914"/>
              <a:gd name="connsiteY12117" fmla="*/ 1332274 h 3944039"/>
              <a:gd name="connsiteX12118" fmla="*/ 1611423 w 7127914"/>
              <a:gd name="connsiteY12118" fmla="*/ 1322847 h 3944039"/>
              <a:gd name="connsiteX12119" fmla="*/ 1602040 w 7127914"/>
              <a:gd name="connsiteY12119" fmla="*/ 1313420 h 3944039"/>
              <a:gd name="connsiteX12120" fmla="*/ 1633316 w 7127914"/>
              <a:gd name="connsiteY12120" fmla="*/ 1313420 h 3944039"/>
              <a:gd name="connsiteX12121" fmla="*/ 1623933 w 7127914"/>
              <a:gd name="connsiteY12121" fmla="*/ 1322847 h 3944039"/>
              <a:gd name="connsiteX12122" fmla="*/ 1633316 w 7127914"/>
              <a:gd name="connsiteY12122" fmla="*/ 1332274 h 3944039"/>
              <a:gd name="connsiteX12123" fmla="*/ 1642699 w 7127914"/>
              <a:gd name="connsiteY12123" fmla="*/ 1322847 h 3944039"/>
              <a:gd name="connsiteX12124" fmla="*/ 1633316 w 7127914"/>
              <a:gd name="connsiteY12124" fmla="*/ 1313420 h 3944039"/>
              <a:gd name="connsiteX12125" fmla="*/ 1664592 w 7127914"/>
              <a:gd name="connsiteY12125" fmla="*/ 1313420 h 3944039"/>
              <a:gd name="connsiteX12126" fmla="*/ 1655209 w 7127914"/>
              <a:gd name="connsiteY12126" fmla="*/ 1322847 h 3944039"/>
              <a:gd name="connsiteX12127" fmla="*/ 1664592 w 7127914"/>
              <a:gd name="connsiteY12127" fmla="*/ 1332274 h 3944039"/>
              <a:gd name="connsiteX12128" fmla="*/ 1673975 w 7127914"/>
              <a:gd name="connsiteY12128" fmla="*/ 1322847 h 3944039"/>
              <a:gd name="connsiteX12129" fmla="*/ 1664592 w 7127914"/>
              <a:gd name="connsiteY12129" fmla="*/ 1313420 h 3944039"/>
              <a:gd name="connsiteX12130" fmla="*/ 1695868 w 7127914"/>
              <a:gd name="connsiteY12130" fmla="*/ 1313420 h 3944039"/>
              <a:gd name="connsiteX12131" fmla="*/ 1686485 w 7127914"/>
              <a:gd name="connsiteY12131" fmla="*/ 1322847 h 3944039"/>
              <a:gd name="connsiteX12132" fmla="*/ 1695868 w 7127914"/>
              <a:gd name="connsiteY12132" fmla="*/ 1332274 h 3944039"/>
              <a:gd name="connsiteX12133" fmla="*/ 1705251 w 7127914"/>
              <a:gd name="connsiteY12133" fmla="*/ 1322847 h 3944039"/>
              <a:gd name="connsiteX12134" fmla="*/ 1695868 w 7127914"/>
              <a:gd name="connsiteY12134" fmla="*/ 1313420 h 3944039"/>
              <a:gd name="connsiteX12135" fmla="*/ 1727144 w 7127914"/>
              <a:gd name="connsiteY12135" fmla="*/ 1313420 h 3944039"/>
              <a:gd name="connsiteX12136" fmla="*/ 1717761 w 7127914"/>
              <a:gd name="connsiteY12136" fmla="*/ 1322847 h 3944039"/>
              <a:gd name="connsiteX12137" fmla="*/ 1727144 w 7127914"/>
              <a:gd name="connsiteY12137" fmla="*/ 1332274 h 3944039"/>
              <a:gd name="connsiteX12138" fmla="*/ 1736527 w 7127914"/>
              <a:gd name="connsiteY12138" fmla="*/ 1322847 h 3944039"/>
              <a:gd name="connsiteX12139" fmla="*/ 1727144 w 7127914"/>
              <a:gd name="connsiteY12139" fmla="*/ 1313420 h 3944039"/>
              <a:gd name="connsiteX12140" fmla="*/ 1758420 w 7127914"/>
              <a:gd name="connsiteY12140" fmla="*/ 1313420 h 3944039"/>
              <a:gd name="connsiteX12141" fmla="*/ 1749037 w 7127914"/>
              <a:gd name="connsiteY12141" fmla="*/ 1322847 h 3944039"/>
              <a:gd name="connsiteX12142" fmla="*/ 1758420 w 7127914"/>
              <a:gd name="connsiteY12142" fmla="*/ 1332274 h 3944039"/>
              <a:gd name="connsiteX12143" fmla="*/ 1767803 w 7127914"/>
              <a:gd name="connsiteY12143" fmla="*/ 1322847 h 3944039"/>
              <a:gd name="connsiteX12144" fmla="*/ 1758420 w 7127914"/>
              <a:gd name="connsiteY12144" fmla="*/ 1313420 h 3944039"/>
              <a:gd name="connsiteX12145" fmla="*/ 1789696 w 7127914"/>
              <a:gd name="connsiteY12145" fmla="*/ 1313420 h 3944039"/>
              <a:gd name="connsiteX12146" fmla="*/ 1780313 w 7127914"/>
              <a:gd name="connsiteY12146" fmla="*/ 1322847 h 3944039"/>
              <a:gd name="connsiteX12147" fmla="*/ 1789696 w 7127914"/>
              <a:gd name="connsiteY12147" fmla="*/ 1332274 h 3944039"/>
              <a:gd name="connsiteX12148" fmla="*/ 1799079 w 7127914"/>
              <a:gd name="connsiteY12148" fmla="*/ 1322847 h 3944039"/>
              <a:gd name="connsiteX12149" fmla="*/ 1789696 w 7127914"/>
              <a:gd name="connsiteY12149" fmla="*/ 1313420 h 3944039"/>
              <a:gd name="connsiteX12150" fmla="*/ 2978189 w 7127914"/>
              <a:gd name="connsiteY12150" fmla="*/ 1313420 h 3944039"/>
              <a:gd name="connsiteX12151" fmla="*/ 2968806 w 7127914"/>
              <a:gd name="connsiteY12151" fmla="*/ 1322847 h 3944039"/>
              <a:gd name="connsiteX12152" fmla="*/ 2978189 w 7127914"/>
              <a:gd name="connsiteY12152" fmla="*/ 1332274 h 3944039"/>
              <a:gd name="connsiteX12153" fmla="*/ 2987572 w 7127914"/>
              <a:gd name="connsiteY12153" fmla="*/ 1322847 h 3944039"/>
              <a:gd name="connsiteX12154" fmla="*/ 2978189 w 7127914"/>
              <a:gd name="connsiteY12154" fmla="*/ 1313420 h 3944039"/>
              <a:gd name="connsiteX12155" fmla="*/ 3009465 w 7127914"/>
              <a:gd name="connsiteY12155" fmla="*/ 1313420 h 3944039"/>
              <a:gd name="connsiteX12156" fmla="*/ 3000082 w 7127914"/>
              <a:gd name="connsiteY12156" fmla="*/ 1322847 h 3944039"/>
              <a:gd name="connsiteX12157" fmla="*/ 3009465 w 7127914"/>
              <a:gd name="connsiteY12157" fmla="*/ 1332274 h 3944039"/>
              <a:gd name="connsiteX12158" fmla="*/ 3018848 w 7127914"/>
              <a:gd name="connsiteY12158" fmla="*/ 1322847 h 3944039"/>
              <a:gd name="connsiteX12159" fmla="*/ 3009465 w 7127914"/>
              <a:gd name="connsiteY12159" fmla="*/ 1313420 h 3944039"/>
              <a:gd name="connsiteX12160" fmla="*/ 3040741 w 7127914"/>
              <a:gd name="connsiteY12160" fmla="*/ 1313420 h 3944039"/>
              <a:gd name="connsiteX12161" fmla="*/ 3031358 w 7127914"/>
              <a:gd name="connsiteY12161" fmla="*/ 1322847 h 3944039"/>
              <a:gd name="connsiteX12162" fmla="*/ 3040741 w 7127914"/>
              <a:gd name="connsiteY12162" fmla="*/ 1332274 h 3944039"/>
              <a:gd name="connsiteX12163" fmla="*/ 3050124 w 7127914"/>
              <a:gd name="connsiteY12163" fmla="*/ 1322847 h 3944039"/>
              <a:gd name="connsiteX12164" fmla="*/ 3040741 w 7127914"/>
              <a:gd name="connsiteY12164" fmla="*/ 1313420 h 3944039"/>
              <a:gd name="connsiteX12165" fmla="*/ 3072017 w 7127914"/>
              <a:gd name="connsiteY12165" fmla="*/ 1313420 h 3944039"/>
              <a:gd name="connsiteX12166" fmla="*/ 3062634 w 7127914"/>
              <a:gd name="connsiteY12166" fmla="*/ 1322847 h 3944039"/>
              <a:gd name="connsiteX12167" fmla="*/ 3072017 w 7127914"/>
              <a:gd name="connsiteY12167" fmla="*/ 1332274 h 3944039"/>
              <a:gd name="connsiteX12168" fmla="*/ 3081400 w 7127914"/>
              <a:gd name="connsiteY12168" fmla="*/ 1322847 h 3944039"/>
              <a:gd name="connsiteX12169" fmla="*/ 3072017 w 7127914"/>
              <a:gd name="connsiteY12169" fmla="*/ 1313420 h 3944039"/>
              <a:gd name="connsiteX12170" fmla="*/ 3103293 w 7127914"/>
              <a:gd name="connsiteY12170" fmla="*/ 1313420 h 3944039"/>
              <a:gd name="connsiteX12171" fmla="*/ 3093910 w 7127914"/>
              <a:gd name="connsiteY12171" fmla="*/ 1322847 h 3944039"/>
              <a:gd name="connsiteX12172" fmla="*/ 3103293 w 7127914"/>
              <a:gd name="connsiteY12172" fmla="*/ 1332274 h 3944039"/>
              <a:gd name="connsiteX12173" fmla="*/ 3112676 w 7127914"/>
              <a:gd name="connsiteY12173" fmla="*/ 1322847 h 3944039"/>
              <a:gd name="connsiteX12174" fmla="*/ 3103293 w 7127914"/>
              <a:gd name="connsiteY12174" fmla="*/ 1313420 h 3944039"/>
              <a:gd name="connsiteX12175" fmla="*/ 3134569 w 7127914"/>
              <a:gd name="connsiteY12175" fmla="*/ 1313420 h 3944039"/>
              <a:gd name="connsiteX12176" fmla="*/ 3125186 w 7127914"/>
              <a:gd name="connsiteY12176" fmla="*/ 1322847 h 3944039"/>
              <a:gd name="connsiteX12177" fmla="*/ 3134569 w 7127914"/>
              <a:gd name="connsiteY12177" fmla="*/ 1332274 h 3944039"/>
              <a:gd name="connsiteX12178" fmla="*/ 3143952 w 7127914"/>
              <a:gd name="connsiteY12178" fmla="*/ 1322847 h 3944039"/>
              <a:gd name="connsiteX12179" fmla="*/ 3134569 w 7127914"/>
              <a:gd name="connsiteY12179" fmla="*/ 1313420 h 3944039"/>
              <a:gd name="connsiteX12180" fmla="*/ 3165846 w 7127914"/>
              <a:gd name="connsiteY12180" fmla="*/ 1313420 h 3944039"/>
              <a:gd name="connsiteX12181" fmla="*/ 3156463 w 7127914"/>
              <a:gd name="connsiteY12181" fmla="*/ 1322847 h 3944039"/>
              <a:gd name="connsiteX12182" fmla="*/ 3165846 w 7127914"/>
              <a:gd name="connsiteY12182" fmla="*/ 1332274 h 3944039"/>
              <a:gd name="connsiteX12183" fmla="*/ 3175229 w 7127914"/>
              <a:gd name="connsiteY12183" fmla="*/ 1322847 h 3944039"/>
              <a:gd name="connsiteX12184" fmla="*/ 3165846 w 7127914"/>
              <a:gd name="connsiteY12184" fmla="*/ 1313420 h 3944039"/>
              <a:gd name="connsiteX12185" fmla="*/ 3228398 w 7127914"/>
              <a:gd name="connsiteY12185" fmla="*/ 1313420 h 3944039"/>
              <a:gd name="connsiteX12186" fmla="*/ 3219015 w 7127914"/>
              <a:gd name="connsiteY12186" fmla="*/ 1322847 h 3944039"/>
              <a:gd name="connsiteX12187" fmla="*/ 3228398 w 7127914"/>
              <a:gd name="connsiteY12187" fmla="*/ 1332274 h 3944039"/>
              <a:gd name="connsiteX12188" fmla="*/ 3237781 w 7127914"/>
              <a:gd name="connsiteY12188" fmla="*/ 1322847 h 3944039"/>
              <a:gd name="connsiteX12189" fmla="*/ 3228398 w 7127914"/>
              <a:gd name="connsiteY12189" fmla="*/ 1313420 h 3944039"/>
              <a:gd name="connsiteX12190" fmla="*/ 3322226 w 7127914"/>
              <a:gd name="connsiteY12190" fmla="*/ 1313420 h 3944039"/>
              <a:gd name="connsiteX12191" fmla="*/ 3312843 w 7127914"/>
              <a:gd name="connsiteY12191" fmla="*/ 1322847 h 3944039"/>
              <a:gd name="connsiteX12192" fmla="*/ 3322226 w 7127914"/>
              <a:gd name="connsiteY12192" fmla="*/ 1332274 h 3944039"/>
              <a:gd name="connsiteX12193" fmla="*/ 3331609 w 7127914"/>
              <a:gd name="connsiteY12193" fmla="*/ 1322847 h 3944039"/>
              <a:gd name="connsiteX12194" fmla="*/ 3322226 w 7127914"/>
              <a:gd name="connsiteY12194" fmla="*/ 1313420 h 3944039"/>
              <a:gd name="connsiteX12195" fmla="*/ 3353502 w 7127914"/>
              <a:gd name="connsiteY12195" fmla="*/ 1313420 h 3944039"/>
              <a:gd name="connsiteX12196" fmla="*/ 3344119 w 7127914"/>
              <a:gd name="connsiteY12196" fmla="*/ 1322847 h 3944039"/>
              <a:gd name="connsiteX12197" fmla="*/ 3353502 w 7127914"/>
              <a:gd name="connsiteY12197" fmla="*/ 1332274 h 3944039"/>
              <a:gd name="connsiteX12198" fmla="*/ 3362885 w 7127914"/>
              <a:gd name="connsiteY12198" fmla="*/ 1322847 h 3944039"/>
              <a:gd name="connsiteX12199" fmla="*/ 3353502 w 7127914"/>
              <a:gd name="connsiteY12199" fmla="*/ 1313420 h 3944039"/>
              <a:gd name="connsiteX12200" fmla="*/ 3384778 w 7127914"/>
              <a:gd name="connsiteY12200" fmla="*/ 1313420 h 3944039"/>
              <a:gd name="connsiteX12201" fmla="*/ 3375395 w 7127914"/>
              <a:gd name="connsiteY12201" fmla="*/ 1322847 h 3944039"/>
              <a:gd name="connsiteX12202" fmla="*/ 3384778 w 7127914"/>
              <a:gd name="connsiteY12202" fmla="*/ 1332274 h 3944039"/>
              <a:gd name="connsiteX12203" fmla="*/ 3394161 w 7127914"/>
              <a:gd name="connsiteY12203" fmla="*/ 1322847 h 3944039"/>
              <a:gd name="connsiteX12204" fmla="*/ 3384778 w 7127914"/>
              <a:gd name="connsiteY12204" fmla="*/ 1313420 h 3944039"/>
              <a:gd name="connsiteX12205" fmla="*/ 3447331 w 7127914"/>
              <a:gd name="connsiteY12205" fmla="*/ 1313420 h 3944039"/>
              <a:gd name="connsiteX12206" fmla="*/ 3437948 w 7127914"/>
              <a:gd name="connsiteY12206" fmla="*/ 1322847 h 3944039"/>
              <a:gd name="connsiteX12207" fmla="*/ 3447331 w 7127914"/>
              <a:gd name="connsiteY12207" fmla="*/ 1332274 h 3944039"/>
              <a:gd name="connsiteX12208" fmla="*/ 3456714 w 7127914"/>
              <a:gd name="connsiteY12208" fmla="*/ 1322847 h 3944039"/>
              <a:gd name="connsiteX12209" fmla="*/ 3447331 w 7127914"/>
              <a:gd name="connsiteY12209" fmla="*/ 1313420 h 3944039"/>
              <a:gd name="connsiteX12210" fmla="*/ 3478607 w 7127914"/>
              <a:gd name="connsiteY12210" fmla="*/ 1313420 h 3944039"/>
              <a:gd name="connsiteX12211" fmla="*/ 3469224 w 7127914"/>
              <a:gd name="connsiteY12211" fmla="*/ 1322847 h 3944039"/>
              <a:gd name="connsiteX12212" fmla="*/ 3478607 w 7127914"/>
              <a:gd name="connsiteY12212" fmla="*/ 1332274 h 3944039"/>
              <a:gd name="connsiteX12213" fmla="*/ 3487990 w 7127914"/>
              <a:gd name="connsiteY12213" fmla="*/ 1322847 h 3944039"/>
              <a:gd name="connsiteX12214" fmla="*/ 3478607 w 7127914"/>
              <a:gd name="connsiteY12214" fmla="*/ 1313420 h 3944039"/>
              <a:gd name="connsiteX12215" fmla="*/ 3509883 w 7127914"/>
              <a:gd name="connsiteY12215" fmla="*/ 1313420 h 3944039"/>
              <a:gd name="connsiteX12216" fmla="*/ 3500500 w 7127914"/>
              <a:gd name="connsiteY12216" fmla="*/ 1322847 h 3944039"/>
              <a:gd name="connsiteX12217" fmla="*/ 3509883 w 7127914"/>
              <a:gd name="connsiteY12217" fmla="*/ 1332274 h 3944039"/>
              <a:gd name="connsiteX12218" fmla="*/ 3519266 w 7127914"/>
              <a:gd name="connsiteY12218" fmla="*/ 1322847 h 3944039"/>
              <a:gd name="connsiteX12219" fmla="*/ 3509883 w 7127914"/>
              <a:gd name="connsiteY12219" fmla="*/ 1313420 h 3944039"/>
              <a:gd name="connsiteX12220" fmla="*/ 3541159 w 7127914"/>
              <a:gd name="connsiteY12220" fmla="*/ 1313420 h 3944039"/>
              <a:gd name="connsiteX12221" fmla="*/ 3531776 w 7127914"/>
              <a:gd name="connsiteY12221" fmla="*/ 1322847 h 3944039"/>
              <a:gd name="connsiteX12222" fmla="*/ 3541159 w 7127914"/>
              <a:gd name="connsiteY12222" fmla="*/ 1332274 h 3944039"/>
              <a:gd name="connsiteX12223" fmla="*/ 3550542 w 7127914"/>
              <a:gd name="connsiteY12223" fmla="*/ 1322847 h 3944039"/>
              <a:gd name="connsiteX12224" fmla="*/ 3541159 w 7127914"/>
              <a:gd name="connsiteY12224" fmla="*/ 1313420 h 3944039"/>
              <a:gd name="connsiteX12225" fmla="*/ 3572435 w 7127914"/>
              <a:gd name="connsiteY12225" fmla="*/ 1313420 h 3944039"/>
              <a:gd name="connsiteX12226" fmla="*/ 3563052 w 7127914"/>
              <a:gd name="connsiteY12226" fmla="*/ 1322847 h 3944039"/>
              <a:gd name="connsiteX12227" fmla="*/ 3572435 w 7127914"/>
              <a:gd name="connsiteY12227" fmla="*/ 1332274 h 3944039"/>
              <a:gd name="connsiteX12228" fmla="*/ 3581818 w 7127914"/>
              <a:gd name="connsiteY12228" fmla="*/ 1322847 h 3944039"/>
              <a:gd name="connsiteX12229" fmla="*/ 3572435 w 7127914"/>
              <a:gd name="connsiteY12229" fmla="*/ 1313420 h 3944039"/>
              <a:gd name="connsiteX12230" fmla="*/ 3603711 w 7127914"/>
              <a:gd name="connsiteY12230" fmla="*/ 1313420 h 3944039"/>
              <a:gd name="connsiteX12231" fmla="*/ 3594328 w 7127914"/>
              <a:gd name="connsiteY12231" fmla="*/ 1322847 h 3944039"/>
              <a:gd name="connsiteX12232" fmla="*/ 3603711 w 7127914"/>
              <a:gd name="connsiteY12232" fmla="*/ 1332274 h 3944039"/>
              <a:gd name="connsiteX12233" fmla="*/ 3613094 w 7127914"/>
              <a:gd name="connsiteY12233" fmla="*/ 1322847 h 3944039"/>
              <a:gd name="connsiteX12234" fmla="*/ 3603711 w 7127914"/>
              <a:gd name="connsiteY12234" fmla="*/ 1313420 h 3944039"/>
              <a:gd name="connsiteX12235" fmla="*/ 3634987 w 7127914"/>
              <a:gd name="connsiteY12235" fmla="*/ 1313420 h 3944039"/>
              <a:gd name="connsiteX12236" fmla="*/ 3625604 w 7127914"/>
              <a:gd name="connsiteY12236" fmla="*/ 1322847 h 3944039"/>
              <a:gd name="connsiteX12237" fmla="*/ 3634987 w 7127914"/>
              <a:gd name="connsiteY12237" fmla="*/ 1332274 h 3944039"/>
              <a:gd name="connsiteX12238" fmla="*/ 3644370 w 7127914"/>
              <a:gd name="connsiteY12238" fmla="*/ 1322847 h 3944039"/>
              <a:gd name="connsiteX12239" fmla="*/ 3634987 w 7127914"/>
              <a:gd name="connsiteY12239" fmla="*/ 1313420 h 3944039"/>
              <a:gd name="connsiteX12240" fmla="*/ 3885196 w 7127914"/>
              <a:gd name="connsiteY12240" fmla="*/ 1313420 h 3944039"/>
              <a:gd name="connsiteX12241" fmla="*/ 3875813 w 7127914"/>
              <a:gd name="connsiteY12241" fmla="*/ 1322847 h 3944039"/>
              <a:gd name="connsiteX12242" fmla="*/ 3885196 w 7127914"/>
              <a:gd name="connsiteY12242" fmla="*/ 1332274 h 3944039"/>
              <a:gd name="connsiteX12243" fmla="*/ 3894579 w 7127914"/>
              <a:gd name="connsiteY12243" fmla="*/ 1322847 h 3944039"/>
              <a:gd name="connsiteX12244" fmla="*/ 3885196 w 7127914"/>
              <a:gd name="connsiteY12244" fmla="*/ 1313420 h 3944039"/>
              <a:gd name="connsiteX12245" fmla="*/ 3916472 w 7127914"/>
              <a:gd name="connsiteY12245" fmla="*/ 1313420 h 3944039"/>
              <a:gd name="connsiteX12246" fmla="*/ 3907089 w 7127914"/>
              <a:gd name="connsiteY12246" fmla="*/ 1322847 h 3944039"/>
              <a:gd name="connsiteX12247" fmla="*/ 3916472 w 7127914"/>
              <a:gd name="connsiteY12247" fmla="*/ 1332274 h 3944039"/>
              <a:gd name="connsiteX12248" fmla="*/ 3925855 w 7127914"/>
              <a:gd name="connsiteY12248" fmla="*/ 1322847 h 3944039"/>
              <a:gd name="connsiteX12249" fmla="*/ 3916472 w 7127914"/>
              <a:gd name="connsiteY12249" fmla="*/ 1313420 h 3944039"/>
              <a:gd name="connsiteX12250" fmla="*/ 3947749 w 7127914"/>
              <a:gd name="connsiteY12250" fmla="*/ 1313420 h 3944039"/>
              <a:gd name="connsiteX12251" fmla="*/ 3938366 w 7127914"/>
              <a:gd name="connsiteY12251" fmla="*/ 1322847 h 3944039"/>
              <a:gd name="connsiteX12252" fmla="*/ 3947749 w 7127914"/>
              <a:gd name="connsiteY12252" fmla="*/ 1332274 h 3944039"/>
              <a:gd name="connsiteX12253" fmla="*/ 3957132 w 7127914"/>
              <a:gd name="connsiteY12253" fmla="*/ 1322847 h 3944039"/>
              <a:gd name="connsiteX12254" fmla="*/ 3947749 w 7127914"/>
              <a:gd name="connsiteY12254" fmla="*/ 1313420 h 3944039"/>
              <a:gd name="connsiteX12255" fmla="*/ 3979025 w 7127914"/>
              <a:gd name="connsiteY12255" fmla="*/ 1313420 h 3944039"/>
              <a:gd name="connsiteX12256" fmla="*/ 3969642 w 7127914"/>
              <a:gd name="connsiteY12256" fmla="*/ 1322847 h 3944039"/>
              <a:gd name="connsiteX12257" fmla="*/ 3979025 w 7127914"/>
              <a:gd name="connsiteY12257" fmla="*/ 1332274 h 3944039"/>
              <a:gd name="connsiteX12258" fmla="*/ 3988408 w 7127914"/>
              <a:gd name="connsiteY12258" fmla="*/ 1322847 h 3944039"/>
              <a:gd name="connsiteX12259" fmla="*/ 3979025 w 7127914"/>
              <a:gd name="connsiteY12259" fmla="*/ 1313420 h 3944039"/>
              <a:gd name="connsiteX12260" fmla="*/ 4010301 w 7127914"/>
              <a:gd name="connsiteY12260" fmla="*/ 1313420 h 3944039"/>
              <a:gd name="connsiteX12261" fmla="*/ 4000918 w 7127914"/>
              <a:gd name="connsiteY12261" fmla="*/ 1322847 h 3944039"/>
              <a:gd name="connsiteX12262" fmla="*/ 4010301 w 7127914"/>
              <a:gd name="connsiteY12262" fmla="*/ 1332274 h 3944039"/>
              <a:gd name="connsiteX12263" fmla="*/ 4019684 w 7127914"/>
              <a:gd name="connsiteY12263" fmla="*/ 1322847 h 3944039"/>
              <a:gd name="connsiteX12264" fmla="*/ 4010301 w 7127914"/>
              <a:gd name="connsiteY12264" fmla="*/ 1313420 h 3944039"/>
              <a:gd name="connsiteX12265" fmla="*/ 4104129 w 7127914"/>
              <a:gd name="connsiteY12265" fmla="*/ 1313420 h 3944039"/>
              <a:gd name="connsiteX12266" fmla="*/ 4094746 w 7127914"/>
              <a:gd name="connsiteY12266" fmla="*/ 1322847 h 3944039"/>
              <a:gd name="connsiteX12267" fmla="*/ 4104129 w 7127914"/>
              <a:gd name="connsiteY12267" fmla="*/ 1332274 h 3944039"/>
              <a:gd name="connsiteX12268" fmla="*/ 4113512 w 7127914"/>
              <a:gd name="connsiteY12268" fmla="*/ 1322847 h 3944039"/>
              <a:gd name="connsiteX12269" fmla="*/ 4104129 w 7127914"/>
              <a:gd name="connsiteY12269" fmla="*/ 1313420 h 3944039"/>
              <a:gd name="connsiteX12270" fmla="*/ 4135405 w 7127914"/>
              <a:gd name="connsiteY12270" fmla="*/ 1313420 h 3944039"/>
              <a:gd name="connsiteX12271" fmla="*/ 4126022 w 7127914"/>
              <a:gd name="connsiteY12271" fmla="*/ 1322847 h 3944039"/>
              <a:gd name="connsiteX12272" fmla="*/ 4135405 w 7127914"/>
              <a:gd name="connsiteY12272" fmla="*/ 1332274 h 3944039"/>
              <a:gd name="connsiteX12273" fmla="*/ 4144788 w 7127914"/>
              <a:gd name="connsiteY12273" fmla="*/ 1322847 h 3944039"/>
              <a:gd name="connsiteX12274" fmla="*/ 4135405 w 7127914"/>
              <a:gd name="connsiteY12274" fmla="*/ 1313420 h 3944039"/>
              <a:gd name="connsiteX12275" fmla="*/ 4166681 w 7127914"/>
              <a:gd name="connsiteY12275" fmla="*/ 1313420 h 3944039"/>
              <a:gd name="connsiteX12276" fmla="*/ 4157298 w 7127914"/>
              <a:gd name="connsiteY12276" fmla="*/ 1322847 h 3944039"/>
              <a:gd name="connsiteX12277" fmla="*/ 4166681 w 7127914"/>
              <a:gd name="connsiteY12277" fmla="*/ 1332274 h 3944039"/>
              <a:gd name="connsiteX12278" fmla="*/ 4176064 w 7127914"/>
              <a:gd name="connsiteY12278" fmla="*/ 1322847 h 3944039"/>
              <a:gd name="connsiteX12279" fmla="*/ 4166681 w 7127914"/>
              <a:gd name="connsiteY12279" fmla="*/ 1313420 h 3944039"/>
              <a:gd name="connsiteX12280" fmla="*/ 4197957 w 7127914"/>
              <a:gd name="connsiteY12280" fmla="*/ 1313420 h 3944039"/>
              <a:gd name="connsiteX12281" fmla="*/ 4188574 w 7127914"/>
              <a:gd name="connsiteY12281" fmla="*/ 1322847 h 3944039"/>
              <a:gd name="connsiteX12282" fmla="*/ 4197957 w 7127914"/>
              <a:gd name="connsiteY12282" fmla="*/ 1332274 h 3944039"/>
              <a:gd name="connsiteX12283" fmla="*/ 4207340 w 7127914"/>
              <a:gd name="connsiteY12283" fmla="*/ 1322847 h 3944039"/>
              <a:gd name="connsiteX12284" fmla="*/ 4197957 w 7127914"/>
              <a:gd name="connsiteY12284" fmla="*/ 1313420 h 3944039"/>
              <a:gd name="connsiteX12285" fmla="*/ 4229234 w 7127914"/>
              <a:gd name="connsiteY12285" fmla="*/ 1313420 h 3944039"/>
              <a:gd name="connsiteX12286" fmla="*/ 4219851 w 7127914"/>
              <a:gd name="connsiteY12286" fmla="*/ 1322847 h 3944039"/>
              <a:gd name="connsiteX12287" fmla="*/ 4229234 w 7127914"/>
              <a:gd name="connsiteY12287" fmla="*/ 1332274 h 3944039"/>
              <a:gd name="connsiteX12288" fmla="*/ 4238617 w 7127914"/>
              <a:gd name="connsiteY12288" fmla="*/ 1322847 h 3944039"/>
              <a:gd name="connsiteX12289" fmla="*/ 4229234 w 7127914"/>
              <a:gd name="connsiteY12289" fmla="*/ 1313420 h 3944039"/>
              <a:gd name="connsiteX12290" fmla="*/ 4260510 w 7127914"/>
              <a:gd name="connsiteY12290" fmla="*/ 1313420 h 3944039"/>
              <a:gd name="connsiteX12291" fmla="*/ 4251127 w 7127914"/>
              <a:gd name="connsiteY12291" fmla="*/ 1322847 h 3944039"/>
              <a:gd name="connsiteX12292" fmla="*/ 4260510 w 7127914"/>
              <a:gd name="connsiteY12292" fmla="*/ 1332274 h 3944039"/>
              <a:gd name="connsiteX12293" fmla="*/ 4269893 w 7127914"/>
              <a:gd name="connsiteY12293" fmla="*/ 1322847 h 3944039"/>
              <a:gd name="connsiteX12294" fmla="*/ 4260510 w 7127914"/>
              <a:gd name="connsiteY12294" fmla="*/ 1313420 h 3944039"/>
              <a:gd name="connsiteX12295" fmla="*/ 4291786 w 7127914"/>
              <a:gd name="connsiteY12295" fmla="*/ 1313420 h 3944039"/>
              <a:gd name="connsiteX12296" fmla="*/ 4282403 w 7127914"/>
              <a:gd name="connsiteY12296" fmla="*/ 1322847 h 3944039"/>
              <a:gd name="connsiteX12297" fmla="*/ 4291786 w 7127914"/>
              <a:gd name="connsiteY12297" fmla="*/ 1332274 h 3944039"/>
              <a:gd name="connsiteX12298" fmla="*/ 4301169 w 7127914"/>
              <a:gd name="connsiteY12298" fmla="*/ 1322847 h 3944039"/>
              <a:gd name="connsiteX12299" fmla="*/ 4291786 w 7127914"/>
              <a:gd name="connsiteY12299" fmla="*/ 1313420 h 3944039"/>
              <a:gd name="connsiteX12300" fmla="*/ 4323062 w 7127914"/>
              <a:gd name="connsiteY12300" fmla="*/ 1313420 h 3944039"/>
              <a:gd name="connsiteX12301" fmla="*/ 4313679 w 7127914"/>
              <a:gd name="connsiteY12301" fmla="*/ 1322847 h 3944039"/>
              <a:gd name="connsiteX12302" fmla="*/ 4323062 w 7127914"/>
              <a:gd name="connsiteY12302" fmla="*/ 1332274 h 3944039"/>
              <a:gd name="connsiteX12303" fmla="*/ 4332445 w 7127914"/>
              <a:gd name="connsiteY12303" fmla="*/ 1322847 h 3944039"/>
              <a:gd name="connsiteX12304" fmla="*/ 4323062 w 7127914"/>
              <a:gd name="connsiteY12304" fmla="*/ 1313420 h 3944039"/>
              <a:gd name="connsiteX12305" fmla="*/ 4354338 w 7127914"/>
              <a:gd name="connsiteY12305" fmla="*/ 1313420 h 3944039"/>
              <a:gd name="connsiteX12306" fmla="*/ 4344955 w 7127914"/>
              <a:gd name="connsiteY12306" fmla="*/ 1322847 h 3944039"/>
              <a:gd name="connsiteX12307" fmla="*/ 4354338 w 7127914"/>
              <a:gd name="connsiteY12307" fmla="*/ 1332274 h 3944039"/>
              <a:gd name="connsiteX12308" fmla="*/ 4363721 w 7127914"/>
              <a:gd name="connsiteY12308" fmla="*/ 1322847 h 3944039"/>
              <a:gd name="connsiteX12309" fmla="*/ 4354338 w 7127914"/>
              <a:gd name="connsiteY12309" fmla="*/ 1313420 h 3944039"/>
              <a:gd name="connsiteX12310" fmla="*/ 4385614 w 7127914"/>
              <a:gd name="connsiteY12310" fmla="*/ 1313420 h 3944039"/>
              <a:gd name="connsiteX12311" fmla="*/ 4376231 w 7127914"/>
              <a:gd name="connsiteY12311" fmla="*/ 1322847 h 3944039"/>
              <a:gd name="connsiteX12312" fmla="*/ 4385614 w 7127914"/>
              <a:gd name="connsiteY12312" fmla="*/ 1332274 h 3944039"/>
              <a:gd name="connsiteX12313" fmla="*/ 4394997 w 7127914"/>
              <a:gd name="connsiteY12313" fmla="*/ 1322847 h 3944039"/>
              <a:gd name="connsiteX12314" fmla="*/ 4385614 w 7127914"/>
              <a:gd name="connsiteY12314" fmla="*/ 1313420 h 3944039"/>
              <a:gd name="connsiteX12315" fmla="*/ 4416890 w 7127914"/>
              <a:gd name="connsiteY12315" fmla="*/ 1313420 h 3944039"/>
              <a:gd name="connsiteX12316" fmla="*/ 4407507 w 7127914"/>
              <a:gd name="connsiteY12316" fmla="*/ 1322847 h 3944039"/>
              <a:gd name="connsiteX12317" fmla="*/ 4416890 w 7127914"/>
              <a:gd name="connsiteY12317" fmla="*/ 1332274 h 3944039"/>
              <a:gd name="connsiteX12318" fmla="*/ 4426273 w 7127914"/>
              <a:gd name="connsiteY12318" fmla="*/ 1322847 h 3944039"/>
              <a:gd name="connsiteX12319" fmla="*/ 4416890 w 7127914"/>
              <a:gd name="connsiteY12319" fmla="*/ 1313420 h 3944039"/>
              <a:gd name="connsiteX12320" fmla="*/ 4448166 w 7127914"/>
              <a:gd name="connsiteY12320" fmla="*/ 1313420 h 3944039"/>
              <a:gd name="connsiteX12321" fmla="*/ 4438783 w 7127914"/>
              <a:gd name="connsiteY12321" fmla="*/ 1322847 h 3944039"/>
              <a:gd name="connsiteX12322" fmla="*/ 4448166 w 7127914"/>
              <a:gd name="connsiteY12322" fmla="*/ 1332274 h 3944039"/>
              <a:gd name="connsiteX12323" fmla="*/ 4457549 w 7127914"/>
              <a:gd name="connsiteY12323" fmla="*/ 1322847 h 3944039"/>
              <a:gd name="connsiteX12324" fmla="*/ 4448166 w 7127914"/>
              <a:gd name="connsiteY12324" fmla="*/ 1313420 h 3944039"/>
              <a:gd name="connsiteX12325" fmla="*/ 4479443 w 7127914"/>
              <a:gd name="connsiteY12325" fmla="*/ 1313420 h 3944039"/>
              <a:gd name="connsiteX12326" fmla="*/ 4470060 w 7127914"/>
              <a:gd name="connsiteY12326" fmla="*/ 1322847 h 3944039"/>
              <a:gd name="connsiteX12327" fmla="*/ 4479443 w 7127914"/>
              <a:gd name="connsiteY12327" fmla="*/ 1332274 h 3944039"/>
              <a:gd name="connsiteX12328" fmla="*/ 4488826 w 7127914"/>
              <a:gd name="connsiteY12328" fmla="*/ 1322847 h 3944039"/>
              <a:gd name="connsiteX12329" fmla="*/ 4479443 w 7127914"/>
              <a:gd name="connsiteY12329" fmla="*/ 1313420 h 3944039"/>
              <a:gd name="connsiteX12330" fmla="*/ 4510719 w 7127914"/>
              <a:gd name="connsiteY12330" fmla="*/ 1313420 h 3944039"/>
              <a:gd name="connsiteX12331" fmla="*/ 4501336 w 7127914"/>
              <a:gd name="connsiteY12331" fmla="*/ 1322847 h 3944039"/>
              <a:gd name="connsiteX12332" fmla="*/ 4510719 w 7127914"/>
              <a:gd name="connsiteY12332" fmla="*/ 1332274 h 3944039"/>
              <a:gd name="connsiteX12333" fmla="*/ 4520102 w 7127914"/>
              <a:gd name="connsiteY12333" fmla="*/ 1322847 h 3944039"/>
              <a:gd name="connsiteX12334" fmla="*/ 4510719 w 7127914"/>
              <a:gd name="connsiteY12334" fmla="*/ 1313420 h 3944039"/>
              <a:gd name="connsiteX12335" fmla="*/ 4541995 w 7127914"/>
              <a:gd name="connsiteY12335" fmla="*/ 1313420 h 3944039"/>
              <a:gd name="connsiteX12336" fmla="*/ 4532612 w 7127914"/>
              <a:gd name="connsiteY12336" fmla="*/ 1322847 h 3944039"/>
              <a:gd name="connsiteX12337" fmla="*/ 4541995 w 7127914"/>
              <a:gd name="connsiteY12337" fmla="*/ 1332274 h 3944039"/>
              <a:gd name="connsiteX12338" fmla="*/ 4551378 w 7127914"/>
              <a:gd name="connsiteY12338" fmla="*/ 1322847 h 3944039"/>
              <a:gd name="connsiteX12339" fmla="*/ 4541995 w 7127914"/>
              <a:gd name="connsiteY12339" fmla="*/ 1313420 h 3944039"/>
              <a:gd name="connsiteX12340" fmla="*/ 4573271 w 7127914"/>
              <a:gd name="connsiteY12340" fmla="*/ 1313420 h 3944039"/>
              <a:gd name="connsiteX12341" fmla="*/ 4563888 w 7127914"/>
              <a:gd name="connsiteY12341" fmla="*/ 1322847 h 3944039"/>
              <a:gd name="connsiteX12342" fmla="*/ 4573271 w 7127914"/>
              <a:gd name="connsiteY12342" fmla="*/ 1332274 h 3944039"/>
              <a:gd name="connsiteX12343" fmla="*/ 4582654 w 7127914"/>
              <a:gd name="connsiteY12343" fmla="*/ 1322847 h 3944039"/>
              <a:gd name="connsiteX12344" fmla="*/ 4573271 w 7127914"/>
              <a:gd name="connsiteY12344" fmla="*/ 1313420 h 3944039"/>
              <a:gd name="connsiteX12345" fmla="*/ 4604547 w 7127914"/>
              <a:gd name="connsiteY12345" fmla="*/ 1313420 h 3944039"/>
              <a:gd name="connsiteX12346" fmla="*/ 4595164 w 7127914"/>
              <a:gd name="connsiteY12346" fmla="*/ 1322847 h 3944039"/>
              <a:gd name="connsiteX12347" fmla="*/ 4604547 w 7127914"/>
              <a:gd name="connsiteY12347" fmla="*/ 1332274 h 3944039"/>
              <a:gd name="connsiteX12348" fmla="*/ 4613930 w 7127914"/>
              <a:gd name="connsiteY12348" fmla="*/ 1322847 h 3944039"/>
              <a:gd name="connsiteX12349" fmla="*/ 4604547 w 7127914"/>
              <a:gd name="connsiteY12349" fmla="*/ 1313420 h 3944039"/>
              <a:gd name="connsiteX12350" fmla="*/ 4635823 w 7127914"/>
              <a:gd name="connsiteY12350" fmla="*/ 1313420 h 3944039"/>
              <a:gd name="connsiteX12351" fmla="*/ 4626440 w 7127914"/>
              <a:gd name="connsiteY12351" fmla="*/ 1322847 h 3944039"/>
              <a:gd name="connsiteX12352" fmla="*/ 4635823 w 7127914"/>
              <a:gd name="connsiteY12352" fmla="*/ 1332274 h 3944039"/>
              <a:gd name="connsiteX12353" fmla="*/ 4645206 w 7127914"/>
              <a:gd name="connsiteY12353" fmla="*/ 1322847 h 3944039"/>
              <a:gd name="connsiteX12354" fmla="*/ 4635823 w 7127914"/>
              <a:gd name="connsiteY12354" fmla="*/ 1313420 h 3944039"/>
              <a:gd name="connsiteX12355" fmla="*/ 4667099 w 7127914"/>
              <a:gd name="connsiteY12355" fmla="*/ 1313420 h 3944039"/>
              <a:gd name="connsiteX12356" fmla="*/ 4657716 w 7127914"/>
              <a:gd name="connsiteY12356" fmla="*/ 1322847 h 3944039"/>
              <a:gd name="connsiteX12357" fmla="*/ 4667099 w 7127914"/>
              <a:gd name="connsiteY12357" fmla="*/ 1332274 h 3944039"/>
              <a:gd name="connsiteX12358" fmla="*/ 4676482 w 7127914"/>
              <a:gd name="connsiteY12358" fmla="*/ 1322847 h 3944039"/>
              <a:gd name="connsiteX12359" fmla="*/ 4667099 w 7127914"/>
              <a:gd name="connsiteY12359" fmla="*/ 1313420 h 3944039"/>
              <a:gd name="connsiteX12360" fmla="*/ 4698375 w 7127914"/>
              <a:gd name="connsiteY12360" fmla="*/ 1313420 h 3944039"/>
              <a:gd name="connsiteX12361" fmla="*/ 4688992 w 7127914"/>
              <a:gd name="connsiteY12361" fmla="*/ 1322847 h 3944039"/>
              <a:gd name="connsiteX12362" fmla="*/ 4698375 w 7127914"/>
              <a:gd name="connsiteY12362" fmla="*/ 1332274 h 3944039"/>
              <a:gd name="connsiteX12363" fmla="*/ 4707758 w 7127914"/>
              <a:gd name="connsiteY12363" fmla="*/ 1322847 h 3944039"/>
              <a:gd name="connsiteX12364" fmla="*/ 4698375 w 7127914"/>
              <a:gd name="connsiteY12364" fmla="*/ 1313420 h 3944039"/>
              <a:gd name="connsiteX12365" fmla="*/ 4729652 w 7127914"/>
              <a:gd name="connsiteY12365" fmla="*/ 1313420 h 3944039"/>
              <a:gd name="connsiteX12366" fmla="*/ 4720269 w 7127914"/>
              <a:gd name="connsiteY12366" fmla="*/ 1322847 h 3944039"/>
              <a:gd name="connsiteX12367" fmla="*/ 4729652 w 7127914"/>
              <a:gd name="connsiteY12367" fmla="*/ 1332274 h 3944039"/>
              <a:gd name="connsiteX12368" fmla="*/ 4739035 w 7127914"/>
              <a:gd name="connsiteY12368" fmla="*/ 1322847 h 3944039"/>
              <a:gd name="connsiteX12369" fmla="*/ 4729652 w 7127914"/>
              <a:gd name="connsiteY12369" fmla="*/ 1313420 h 3944039"/>
              <a:gd name="connsiteX12370" fmla="*/ 4760928 w 7127914"/>
              <a:gd name="connsiteY12370" fmla="*/ 1313420 h 3944039"/>
              <a:gd name="connsiteX12371" fmla="*/ 4751545 w 7127914"/>
              <a:gd name="connsiteY12371" fmla="*/ 1322847 h 3944039"/>
              <a:gd name="connsiteX12372" fmla="*/ 4760928 w 7127914"/>
              <a:gd name="connsiteY12372" fmla="*/ 1332274 h 3944039"/>
              <a:gd name="connsiteX12373" fmla="*/ 4770311 w 7127914"/>
              <a:gd name="connsiteY12373" fmla="*/ 1322847 h 3944039"/>
              <a:gd name="connsiteX12374" fmla="*/ 4760928 w 7127914"/>
              <a:gd name="connsiteY12374" fmla="*/ 1313420 h 3944039"/>
              <a:gd name="connsiteX12375" fmla="*/ 4792204 w 7127914"/>
              <a:gd name="connsiteY12375" fmla="*/ 1313420 h 3944039"/>
              <a:gd name="connsiteX12376" fmla="*/ 4782821 w 7127914"/>
              <a:gd name="connsiteY12376" fmla="*/ 1322847 h 3944039"/>
              <a:gd name="connsiteX12377" fmla="*/ 4792204 w 7127914"/>
              <a:gd name="connsiteY12377" fmla="*/ 1332274 h 3944039"/>
              <a:gd name="connsiteX12378" fmla="*/ 4801587 w 7127914"/>
              <a:gd name="connsiteY12378" fmla="*/ 1322847 h 3944039"/>
              <a:gd name="connsiteX12379" fmla="*/ 4792204 w 7127914"/>
              <a:gd name="connsiteY12379" fmla="*/ 1313420 h 3944039"/>
              <a:gd name="connsiteX12380" fmla="*/ 4823480 w 7127914"/>
              <a:gd name="connsiteY12380" fmla="*/ 1313420 h 3944039"/>
              <a:gd name="connsiteX12381" fmla="*/ 4814097 w 7127914"/>
              <a:gd name="connsiteY12381" fmla="*/ 1322847 h 3944039"/>
              <a:gd name="connsiteX12382" fmla="*/ 4823480 w 7127914"/>
              <a:gd name="connsiteY12382" fmla="*/ 1332274 h 3944039"/>
              <a:gd name="connsiteX12383" fmla="*/ 4832863 w 7127914"/>
              <a:gd name="connsiteY12383" fmla="*/ 1322847 h 3944039"/>
              <a:gd name="connsiteX12384" fmla="*/ 4823480 w 7127914"/>
              <a:gd name="connsiteY12384" fmla="*/ 1313420 h 3944039"/>
              <a:gd name="connsiteX12385" fmla="*/ 4854756 w 7127914"/>
              <a:gd name="connsiteY12385" fmla="*/ 1313420 h 3944039"/>
              <a:gd name="connsiteX12386" fmla="*/ 4845373 w 7127914"/>
              <a:gd name="connsiteY12386" fmla="*/ 1322847 h 3944039"/>
              <a:gd name="connsiteX12387" fmla="*/ 4854756 w 7127914"/>
              <a:gd name="connsiteY12387" fmla="*/ 1332274 h 3944039"/>
              <a:gd name="connsiteX12388" fmla="*/ 4864139 w 7127914"/>
              <a:gd name="connsiteY12388" fmla="*/ 1322847 h 3944039"/>
              <a:gd name="connsiteX12389" fmla="*/ 4854756 w 7127914"/>
              <a:gd name="connsiteY12389" fmla="*/ 1313420 h 3944039"/>
              <a:gd name="connsiteX12390" fmla="*/ 4886032 w 7127914"/>
              <a:gd name="connsiteY12390" fmla="*/ 1313420 h 3944039"/>
              <a:gd name="connsiteX12391" fmla="*/ 4876649 w 7127914"/>
              <a:gd name="connsiteY12391" fmla="*/ 1322847 h 3944039"/>
              <a:gd name="connsiteX12392" fmla="*/ 4886032 w 7127914"/>
              <a:gd name="connsiteY12392" fmla="*/ 1332274 h 3944039"/>
              <a:gd name="connsiteX12393" fmla="*/ 4895415 w 7127914"/>
              <a:gd name="connsiteY12393" fmla="*/ 1322847 h 3944039"/>
              <a:gd name="connsiteX12394" fmla="*/ 4886032 w 7127914"/>
              <a:gd name="connsiteY12394" fmla="*/ 1313420 h 3944039"/>
              <a:gd name="connsiteX12395" fmla="*/ 4917308 w 7127914"/>
              <a:gd name="connsiteY12395" fmla="*/ 1313420 h 3944039"/>
              <a:gd name="connsiteX12396" fmla="*/ 4907925 w 7127914"/>
              <a:gd name="connsiteY12396" fmla="*/ 1322847 h 3944039"/>
              <a:gd name="connsiteX12397" fmla="*/ 4917308 w 7127914"/>
              <a:gd name="connsiteY12397" fmla="*/ 1332274 h 3944039"/>
              <a:gd name="connsiteX12398" fmla="*/ 4926691 w 7127914"/>
              <a:gd name="connsiteY12398" fmla="*/ 1322847 h 3944039"/>
              <a:gd name="connsiteX12399" fmla="*/ 4917308 w 7127914"/>
              <a:gd name="connsiteY12399" fmla="*/ 1313420 h 3944039"/>
              <a:gd name="connsiteX12400" fmla="*/ 4948584 w 7127914"/>
              <a:gd name="connsiteY12400" fmla="*/ 1313420 h 3944039"/>
              <a:gd name="connsiteX12401" fmla="*/ 4939201 w 7127914"/>
              <a:gd name="connsiteY12401" fmla="*/ 1322847 h 3944039"/>
              <a:gd name="connsiteX12402" fmla="*/ 4948584 w 7127914"/>
              <a:gd name="connsiteY12402" fmla="*/ 1332274 h 3944039"/>
              <a:gd name="connsiteX12403" fmla="*/ 4957967 w 7127914"/>
              <a:gd name="connsiteY12403" fmla="*/ 1322847 h 3944039"/>
              <a:gd name="connsiteX12404" fmla="*/ 4948584 w 7127914"/>
              <a:gd name="connsiteY12404" fmla="*/ 1313420 h 3944039"/>
              <a:gd name="connsiteX12405" fmla="*/ 4979860 w 7127914"/>
              <a:gd name="connsiteY12405" fmla="*/ 1313420 h 3944039"/>
              <a:gd name="connsiteX12406" fmla="*/ 4970477 w 7127914"/>
              <a:gd name="connsiteY12406" fmla="*/ 1322847 h 3944039"/>
              <a:gd name="connsiteX12407" fmla="*/ 4979860 w 7127914"/>
              <a:gd name="connsiteY12407" fmla="*/ 1332274 h 3944039"/>
              <a:gd name="connsiteX12408" fmla="*/ 4989243 w 7127914"/>
              <a:gd name="connsiteY12408" fmla="*/ 1322847 h 3944039"/>
              <a:gd name="connsiteX12409" fmla="*/ 4979860 w 7127914"/>
              <a:gd name="connsiteY12409" fmla="*/ 1313420 h 3944039"/>
              <a:gd name="connsiteX12410" fmla="*/ 5011137 w 7127914"/>
              <a:gd name="connsiteY12410" fmla="*/ 1313420 h 3944039"/>
              <a:gd name="connsiteX12411" fmla="*/ 5001754 w 7127914"/>
              <a:gd name="connsiteY12411" fmla="*/ 1322847 h 3944039"/>
              <a:gd name="connsiteX12412" fmla="*/ 5011137 w 7127914"/>
              <a:gd name="connsiteY12412" fmla="*/ 1332274 h 3944039"/>
              <a:gd name="connsiteX12413" fmla="*/ 5020520 w 7127914"/>
              <a:gd name="connsiteY12413" fmla="*/ 1322847 h 3944039"/>
              <a:gd name="connsiteX12414" fmla="*/ 5011137 w 7127914"/>
              <a:gd name="connsiteY12414" fmla="*/ 1313420 h 3944039"/>
              <a:gd name="connsiteX12415" fmla="*/ 5042413 w 7127914"/>
              <a:gd name="connsiteY12415" fmla="*/ 1313420 h 3944039"/>
              <a:gd name="connsiteX12416" fmla="*/ 5033030 w 7127914"/>
              <a:gd name="connsiteY12416" fmla="*/ 1322847 h 3944039"/>
              <a:gd name="connsiteX12417" fmla="*/ 5042413 w 7127914"/>
              <a:gd name="connsiteY12417" fmla="*/ 1332274 h 3944039"/>
              <a:gd name="connsiteX12418" fmla="*/ 5051796 w 7127914"/>
              <a:gd name="connsiteY12418" fmla="*/ 1322847 h 3944039"/>
              <a:gd name="connsiteX12419" fmla="*/ 5042413 w 7127914"/>
              <a:gd name="connsiteY12419" fmla="*/ 1313420 h 3944039"/>
              <a:gd name="connsiteX12420" fmla="*/ 5073689 w 7127914"/>
              <a:gd name="connsiteY12420" fmla="*/ 1313420 h 3944039"/>
              <a:gd name="connsiteX12421" fmla="*/ 5064306 w 7127914"/>
              <a:gd name="connsiteY12421" fmla="*/ 1322847 h 3944039"/>
              <a:gd name="connsiteX12422" fmla="*/ 5073689 w 7127914"/>
              <a:gd name="connsiteY12422" fmla="*/ 1332274 h 3944039"/>
              <a:gd name="connsiteX12423" fmla="*/ 5083072 w 7127914"/>
              <a:gd name="connsiteY12423" fmla="*/ 1322847 h 3944039"/>
              <a:gd name="connsiteX12424" fmla="*/ 5073689 w 7127914"/>
              <a:gd name="connsiteY12424" fmla="*/ 1313420 h 3944039"/>
              <a:gd name="connsiteX12425" fmla="*/ 5104965 w 7127914"/>
              <a:gd name="connsiteY12425" fmla="*/ 1313420 h 3944039"/>
              <a:gd name="connsiteX12426" fmla="*/ 5095582 w 7127914"/>
              <a:gd name="connsiteY12426" fmla="*/ 1322847 h 3944039"/>
              <a:gd name="connsiteX12427" fmla="*/ 5104965 w 7127914"/>
              <a:gd name="connsiteY12427" fmla="*/ 1332274 h 3944039"/>
              <a:gd name="connsiteX12428" fmla="*/ 5114348 w 7127914"/>
              <a:gd name="connsiteY12428" fmla="*/ 1322847 h 3944039"/>
              <a:gd name="connsiteX12429" fmla="*/ 5104965 w 7127914"/>
              <a:gd name="connsiteY12429" fmla="*/ 1313420 h 3944039"/>
              <a:gd name="connsiteX12430" fmla="*/ 5136241 w 7127914"/>
              <a:gd name="connsiteY12430" fmla="*/ 1313420 h 3944039"/>
              <a:gd name="connsiteX12431" fmla="*/ 5126858 w 7127914"/>
              <a:gd name="connsiteY12431" fmla="*/ 1322847 h 3944039"/>
              <a:gd name="connsiteX12432" fmla="*/ 5136241 w 7127914"/>
              <a:gd name="connsiteY12432" fmla="*/ 1332274 h 3944039"/>
              <a:gd name="connsiteX12433" fmla="*/ 5145624 w 7127914"/>
              <a:gd name="connsiteY12433" fmla="*/ 1322847 h 3944039"/>
              <a:gd name="connsiteX12434" fmla="*/ 5136241 w 7127914"/>
              <a:gd name="connsiteY12434" fmla="*/ 1313420 h 3944039"/>
              <a:gd name="connsiteX12435" fmla="*/ 5167517 w 7127914"/>
              <a:gd name="connsiteY12435" fmla="*/ 1313420 h 3944039"/>
              <a:gd name="connsiteX12436" fmla="*/ 5158134 w 7127914"/>
              <a:gd name="connsiteY12436" fmla="*/ 1322847 h 3944039"/>
              <a:gd name="connsiteX12437" fmla="*/ 5167517 w 7127914"/>
              <a:gd name="connsiteY12437" fmla="*/ 1332274 h 3944039"/>
              <a:gd name="connsiteX12438" fmla="*/ 5176900 w 7127914"/>
              <a:gd name="connsiteY12438" fmla="*/ 1322847 h 3944039"/>
              <a:gd name="connsiteX12439" fmla="*/ 5167517 w 7127914"/>
              <a:gd name="connsiteY12439" fmla="*/ 1313420 h 3944039"/>
              <a:gd name="connsiteX12440" fmla="*/ 5198793 w 7127914"/>
              <a:gd name="connsiteY12440" fmla="*/ 1313420 h 3944039"/>
              <a:gd name="connsiteX12441" fmla="*/ 5189410 w 7127914"/>
              <a:gd name="connsiteY12441" fmla="*/ 1322847 h 3944039"/>
              <a:gd name="connsiteX12442" fmla="*/ 5198793 w 7127914"/>
              <a:gd name="connsiteY12442" fmla="*/ 1332274 h 3944039"/>
              <a:gd name="connsiteX12443" fmla="*/ 5208176 w 7127914"/>
              <a:gd name="connsiteY12443" fmla="*/ 1322847 h 3944039"/>
              <a:gd name="connsiteX12444" fmla="*/ 5198793 w 7127914"/>
              <a:gd name="connsiteY12444" fmla="*/ 1313420 h 3944039"/>
              <a:gd name="connsiteX12445" fmla="*/ 5230069 w 7127914"/>
              <a:gd name="connsiteY12445" fmla="*/ 1313420 h 3944039"/>
              <a:gd name="connsiteX12446" fmla="*/ 5220686 w 7127914"/>
              <a:gd name="connsiteY12446" fmla="*/ 1322847 h 3944039"/>
              <a:gd name="connsiteX12447" fmla="*/ 5230069 w 7127914"/>
              <a:gd name="connsiteY12447" fmla="*/ 1332274 h 3944039"/>
              <a:gd name="connsiteX12448" fmla="*/ 5239452 w 7127914"/>
              <a:gd name="connsiteY12448" fmla="*/ 1322847 h 3944039"/>
              <a:gd name="connsiteX12449" fmla="*/ 5230069 w 7127914"/>
              <a:gd name="connsiteY12449" fmla="*/ 1313420 h 3944039"/>
              <a:gd name="connsiteX12450" fmla="*/ 5261346 w 7127914"/>
              <a:gd name="connsiteY12450" fmla="*/ 1313420 h 3944039"/>
              <a:gd name="connsiteX12451" fmla="*/ 5251963 w 7127914"/>
              <a:gd name="connsiteY12451" fmla="*/ 1322847 h 3944039"/>
              <a:gd name="connsiteX12452" fmla="*/ 5261346 w 7127914"/>
              <a:gd name="connsiteY12452" fmla="*/ 1332274 h 3944039"/>
              <a:gd name="connsiteX12453" fmla="*/ 5270729 w 7127914"/>
              <a:gd name="connsiteY12453" fmla="*/ 1322847 h 3944039"/>
              <a:gd name="connsiteX12454" fmla="*/ 5261346 w 7127914"/>
              <a:gd name="connsiteY12454" fmla="*/ 1313420 h 3944039"/>
              <a:gd name="connsiteX12455" fmla="*/ 5292622 w 7127914"/>
              <a:gd name="connsiteY12455" fmla="*/ 1313420 h 3944039"/>
              <a:gd name="connsiteX12456" fmla="*/ 5283239 w 7127914"/>
              <a:gd name="connsiteY12456" fmla="*/ 1322847 h 3944039"/>
              <a:gd name="connsiteX12457" fmla="*/ 5292622 w 7127914"/>
              <a:gd name="connsiteY12457" fmla="*/ 1332274 h 3944039"/>
              <a:gd name="connsiteX12458" fmla="*/ 5302005 w 7127914"/>
              <a:gd name="connsiteY12458" fmla="*/ 1322847 h 3944039"/>
              <a:gd name="connsiteX12459" fmla="*/ 5292622 w 7127914"/>
              <a:gd name="connsiteY12459" fmla="*/ 1313420 h 3944039"/>
              <a:gd name="connsiteX12460" fmla="*/ 5323898 w 7127914"/>
              <a:gd name="connsiteY12460" fmla="*/ 1313420 h 3944039"/>
              <a:gd name="connsiteX12461" fmla="*/ 5314515 w 7127914"/>
              <a:gd name="connsiteY12461" fmla="*/ 1322847 h 3944039"/>
              <a:gd name="connsiteX12462" fmla="*/ 5323898 w 7127914"/>
              <a:gd name="connsiteY12462" fmla="*/ 1332274 h 3944039"/>
              <a:gd name="connsiteX12463" fmla="*/ 5333281 w 7127914"/>
              <a:gd name="connsiteY12463" fmla="*/ 1322847 h 3944039"/>
              <a:gd name="connsiteX12464" fmla="*/ 5323898 w 7127914"/>
              <a:gd name="connsiteY12464" fmla="*/ 1313420 h 3944039"/>
              <a:gd name="connsiteX12465" fmla="*/ 5355174 w 7127914"/>
              <a:gd name="connsiteY12465" fmla="*/ 1313420 h 3944039"/>
              <a:gd name="connsiteX12466" fmla="*/ 5345791 w 7127914"/>
              <a:gd name="connsiteY12466" fmla="*/ 1322847 h 3944039"/>
              <a:gd name="connsiteX12467" fmla="*/ 5355174 w 7127914"/>
              <a:gd name="connsiteY12467" fmla="*/ 1332274 h 3944039"/>
              <a:gd name="connsiteX12468" fmla="*/ 5364557 w 7127914"/>
              <a:gd name="connsiteY12468" fmla="*/ 1322847 h 3944039"/>
              <a:gd name="connsiteX12469" fmla="*/ 5355174 w 7127914"/>
              <a:gd name="connsiteY12469" fmla="*/ 1313420 h 3944039"/>
              <a:gd name="connsiteX12470" fmla="*/ 5386450 w 7127914"/>
              <a:gd name="connsiteY12470" fmla="*/ 1313420 h 3944039"/>
              <a:gd name="connsiteX12471" fmla="*/ 5377067 w 7127914"/>
              <a:gd name="connsiteY12471" fmla="*/ 1322847 h 3944039"/>
              <a:gd name="connsiteX12472" fmla="*/ 5386450 w 7127914"/>
              <a:gd name="connsiteY12472" fmla="*/ 1332274 h 3944039"/>
              <a:gd name="connsiteX12473" fmla="*/ 5395833 w 7127914"/>
              <a:gd name="connsiteY12473" fmla="*/ 1322847 h 3944039"/>
              <a:gd name="connsiteX12474" fmla="*/ 5386450 w 7127914"/>
              <a:gd name="connsiteY12474" fmla="*/ 1313420 h 3944039"/>
              <a:gd name="connsiteX12475" fmla="*/ 5417726 w 7127914"/>
              <a:gd name="connsiteY12475" fmla="*/ 1313420 h 3944039"/>
              <a:gd name="connsiteX12476" fmla="*/ 5408343 w 7127914"/>
              <a:gd name="connsiteY12476" fmla="*/ 1322847 h 3944039"/>
              <a:gd name="connsiteX12477" fmla="*/ 5417726 w 7127914"/>
              <a:gd name="connsiteY12477" fmla="*/ 1332274 h 3944039"/>
              <a:gd name="connsiteX12478" fmla="*/ 5427109 w 7127914"/>
              <a:gd name="connsiteY12478" fmla="*/ 1322847 h 3944039"/>
              <a:gd name="connsiteX12479" fmla="*/ 5417726 w 7127914"/>
              <a:gd name="connsiteY12479" fmla="*/ 1313420 h 3944039"/>
              <a:gd name="connsiteX12480" fmla="*/ 5449002 w 7127914"/>
              <a:gd name="connsiteY12480" fmla="*/ 1313420 h 3944039"/>
              <a:gd name="connsiteX12481" fmla="*/ 5439619 w 7127914"/>
              <a:gd name="connsiteY12481" fmla="*/ 1322847 h 3944039"/>
              <a:gd name="connsiteX12482" fmla="*/ 5449002 w 7127914"/>
              <a:gd name="connsiteY12482" fmla="*/ 1332274 h 3944039"/>
              <a:gd name="connsiteX12483" fmla="*/ 5458385 w 7127914"/>
              <a:gd name="connsiteY12483" fmla="*/ 1322847 h 3944039"/>
              <a:gd name="connsiteX12484" fmla="*/ 5449002 w 7127914"/>
              <a:gd name="connsiteY12484" fmla="*/ 1313420 h 3944039"/>
              <a:gd name="connsiteX12485" fmla="*/ 5480278 w 7127914"/>
              <a:gd name="connsiteY12485" fmla="*/ 1313420 h 3944039"/>
              <a:gd name="connsiteX12486" fmla="*/ 5470895 w 7127914"/>
              <a:gd name="connsiteY12486" fmla="*/ 1322847 h 3944039"/>
              <a:gd name="connsiteX12487" fmla="*/ 5480278 w 7127914"/>
              <a:gd name="connsiteY12487" fmla="*/ 1332274 h 3944039"/>
              <a:gd name="connsiteX12488" fmla="*/ 5489661 w 7127914"/>
              <a:gd name="connsiteY12488" fmla="*/ 1322847 h 3944039"/>
              <a:gd name="connsiteX12489" fmla="*/ 5480278 w 7127914"/>
              <a:gd name="connsiteY12489" fmla="*/ 1313420 h 3944039"/>
              <a:gd name="connsiteX12490" fmla="*/ 5511554 w 7127914"/>
              <a:gd name="connsiteY12490" fmla="*/ 1313420 h 3944039"/>
              <a:gd name="connsiteX12491" fmla="*/ 5502171 w 7127914"/>
              <a:gd name="connsiteY12491" fmla="*/ 1322847 h 3944039"/>
              <a:gd name="connsiteX12492" fmla="*/ 5511554 w 7127914"/>
              <a:gd name="connsiteY12492" fmla="*/ 1332274 h 3944039"/>
              <a:gd name="connsiteX12493" fmla="*/ 5520937 w 7127914"/>
              <a:gd name="connsiteY12493" fmla="*/ 1322847 h 3944039"/>
              <a:gd name="connsiteX12494" fmla="*/ 5511554 w 7127914"/>
              <a:gd name="connsiteY12494" fmla="*/ 1313420 h 3944039"/>
              <a:gd name="connsiteX12495" fmla="*/ 5542831 w 7127914"/>
              <a:gd name="connsiteY12495" fmla="*/ 1313420 h 3944039"/>
              <a:gd name="connsiteX12496" fmla="*/ 5533448 w 7127914"/>
              <a:gd name="connsiteY12496" fmla="*/ 1322847 h 3944039"/>
              <a:gd name="connsiteX12497" fmla="*/ 5542831 w 7127914"/>
              <a:gd name="connsiteY12497" fmla="*/ 1332274 h 3944039"/>
              <a:gd name="connsiteX12498" fmla="*/ 5552214 w 7127914"/>
              <a:gd name="connsiteY12498" fmla="*/ 1322847 h 3944039"/>
              <a:gd name="connsiteX12499" fmla="*/ 5542831 w 7127914"/>
              <a:gd name="connsiteY12499" fmla="*/ 1313420 h 3944039"/>
              <a:gd name="connsiteX12500" fmla="*/ 5574107 w 7127914"/>
              <a:gd name="connsiteY12500" fmla="*/ 1313420 h 3944039"/>
              <a:gd name="connsiteX12501" fmla="*/ 5564724 w 7127914"/>
              <a:gd name="connsiteY12501" fmla="*/ 1322847 h 3944039"/>
              <a:gd name="connsiteX12502" fmla="*/ 5574107 w 7127914"/>
              <a:gd name="connsiteY12502" fmla="*/ 1332274 h 3944039"/>
              <a:gd name="connsiteX12503" fmla="*/ 5583490 w 7127914"/>
              <a:gd name="connsiteY12503" fmla="*/ 1322847 h 3944039"/>
              <a:gd name="connsiteX12504" fmla="*/ 5574107 w 7127914"/>
              <a:gd name="connsiteY12504" fmla="*/ 1313420 h 3944039"/>
              <a:gd name="connsiteX12505" fmla="*/ 5605383 w 7127914"/>
              <a:gd name="connsiteY12505" fmla="*/ 1313420 h 3944039"/>
              <a:gd name="connsiteX12506" fmla="*/ 5596000 w 7127914"/>
              <a:gd name="connsiteY12506" fmla="*/ 1322847 h 3944039"/>
              <a:gd name="connsiteX12507" fmla="*/ 5605383 w 7127914"/>
              <a:gd name="connsiteY12507" fmla="*/ 1332274 h 3944039"/>
              <a:gd name="connsiteX12508" fmla="*/ 5614766 w 7127914"/>
              <a:gd name="connsiteY12508" fmla="*/ 1322847 h 3944039"/>
              <a:gd name="connsiteX12509" fmla="*/ 5605383 w 7127914"/>
              <a:gd name="connsiteY12509" fmla="*/ 1313420 h 3944039"/>
              <a:gd name="connsiteX12510" fmla="*/ 5636659 w 7127914"/>
              <a:gd name="connsiteY12510" fmla="*/ 1313420 h 3944039"/>
              <a:gd name="connsiteX12511" fmla="*/ 5627276 w 7127914"/>
              <a:gd name="connsiteY12511" fmla="*/ 1322847 h 3944039"/>
              <a:gd name="connsiteX12512" fmla="*/ 5636659 w 7127914"/>
              <a:gd name="connsiteY12512" fmla="*/ 1332274 h 3944039"/>
              <a:gd name="connsiteX12513" fmla="*/ 5646042 w 7127914"/>
              <a:gd name="connsiteY12513" fmla="*/ 1322847 h 3944039"/>
              <a:gd name="connsiteX12514" fmla="*/ 5636659 w 7127914"/>
              <a:gd name="connsiteY12514" fmla="*/ 1313420 h 3944039"/>
              <a:gd name="connsiteX12515" fmla="*/ 5761763 w 7127914"/>
              <a:gd name="connsiteY12515" fmla="*/ 1313420 h 3944039"/>
              <a:gd name="connsiteX12516" fmla="*/ 5752380 w 7127914"/>
              <a:gd name="connsiteY12516" fmla="*/ 1322847 h 3944039"/>
              <a:gd name="connsiteX12517" fmla="*/ 5761763 w 7127914"/>
              <a:gd name="connsiteY12517" fmla="*/ 1332274 h 3944039"/>
              <a:gd name="connsiteX12518" fmla="*/ 5771146 w 7127914"/>
              <a:gd name="connsiteY12518" fmla="*/ 1322847 h 3944039"/>
              <a:gd name="connsiteX12519" fmla="*/ 5761763 w 7127914"/>
              <a:gd name="connsiteY12519" fmla="*/ 1313420 h 3944039"/>
              <a:gd name="connsiteX12520" fmla="*/ 5793040 w 7127914"/>
              <a:gd name="connsiteY12520" fmla="*/ 1313420 h 3944039"/>
              <a:gd name="connsiteX12521" fmla="*/ 5783657 w 7127914"/>
              <a:gd name="connsiteY12521" fmla="*/ 1322847 h 3944039"/>
              <a:gd name="connsiteX12522" fmla="*/ 5793040 w 7127914"/>
              <a:gd name="connsiteY12522" fmla="*/ 1332274 h 3944039"/>
              <a:gd name="connsiteX12523" fmla="*/ 5802423 w 7127914"/>
              <a:gd name="connsiteY12523" fmla="*/ 1322847 h 3944039"/>
              <a:gd name="connsiteX12524" fmla="*/ 5793040 w 7127914"/>
              <a:gd name="connsiteY12524" fmla="*/ 1313420 h 3944039"/>
              <a:gd name="connsiteX12525" fmla="*/ 5824316 w 7127914"/>
              <a:gd name="connsiteY12525" fmla="*/ 1313420 h 3944039"/>
              <a:gd name="connsiteX12526" fmla="*/ 5814933 w 7127914"/>
              <a:gd name="connsiteY12526" fmla="*/ 1322847 h 3944039"/>
              <a:gd name="connsiteX12527" fmla="*/ 5824316 w 7127914"/>
              <a:gd name="connsiteY12527" fmla="*/ 1332274 h 3944039"/>
              <a:gd name="connsiteX12528" fmla="*/ 5833699 w 7127914"/>
              <a:gd name="connsiteY12528" fmla="*/ 1322847 h 3944039"/>
              <a:gd name="connsiteX12529" fmla="*/ 5824316 w 7127914"/>
              <a:gd name="connsiteY12529" fmla="*/ 1313420 h 3944039"/>
              <a:gd name="connsiteX12530" fmla="*/ 788860 w 7127914"/>
              <a:gd name="connsiteY12530" fmla="*/ 1344843 h 3944039"/>
              <a:gd name="connsiteX12531" fmla="*/ 779477 w 7127914"/>
              <a:gd name="connsiteY12531" fmla="*/ 1354270 h 3944039"/>
              <a:gd name="connsiteX12532" fmla="*/ 788860 w 7127914"/>
              <a:gd name="connsiteY12532" fmla="*/ 1363697 h 3944039"/>
              <a:gd name="connsiteX12533" fmla="*/ 798243 w 7127914"/>
              <a:gd name="connsiteY12533" fmla="*/ 1354270 h 3944039"/>
              <a:gd name="connsiteX12534" fmla="*/ 788860 w 7127914"/>
              <a:gd name="connsiteY12534" fmla="*/ 1344843 h 3944039"/>
              <a:gd name="connsiteX12535" fmla="*/ 820137 w 7127914"/>
              <a:gd name="connsiteY12535" fmla="*/ 1344843 h 3944039"/>
              <a:gd name="connsiteX12536" fmla="*/ 810754 w 7127914"/>
              <a:gd name="connsiteY12536" fmla="*/ 1354270 h 3944039"/>
              <a:gd name="connsiteX12537" fmla="*/ 820137 w 7127914"/>
              <a:gd name="connsiteY12537" fmla="*/ 1363697 h 3944039"/>
              <a:gd name="connsiteX12538" fmla="*/ 829520 w 7127914"/>
              <a:gd name="connsiteY12538" fmla="*/ 1354270 h 3944039"/>
              <a:gd name="connsiteX12539" fmla="*/ 820137 w 7127914"/>
              <a:gd name="connsiteY12539" fmla="*/ 1344843 h 3944039"/>
              <a:gd name="connsiteX12540" fmla="*/ 851413 w 7127914"/>
              <a:gd name="connsiteY12540" fmla="*/ 1344843 h 3944039"/>
              <a:gd name="connsiteX12541" fmla="*/ 842030 w 7127914"/>
              <a:gd name="connsiteY12541" fmla="*/ 1354270 h 3944039"/>
              <a:gd name="connsiteX12542" fmla="*/ 851413 w 7127914"/>
              <a:gd name="connsiteY12542" fmla="*/ 1363697 h 3944039"/>
              <a:gd name="connsiteX12543" fmla="*/ 860796 w 7127914"/>
              <a:gd name="connsiteY12543" fmla="*/ 1354270 h 3944039"/>
              <a:gd name="connsiteX12544" fmla="*/ 851413 w 7127914"/>
              <a:gd name="connsiteY12544" fmla="*/ 1344843 h 3944039"/>
              <a:gd name="connsiteX12545" fmla="*/ 882689 w 7127914"/>
              <a:gd name="connsiteY12545" fmla="*/ 1344843 h 3944039"/>
              <a:gd name="connsiteX12546" fmla="*/ 873306 w 7127914"/>
              <a:gd name="connsiteY12546" fmla="*/ 1354270 h 3944039"/>
              <a:gd name="connsiteX12547" fmla="*/ 882689 w 7127914"/>
              <a:gd name="connsiteY12547" fmla="*/ 1363697 h 3944039"/>
              <a:gd name="connsiteX12548" fmla="*/ 892072 w 7127914"/>
              <a:gd name="connsiteY12548" fmla="*/ 1354270 h 3944039"/>
              <a:gd name="connsiteX12549" fmla="*/ 882689 w 7127914"/>
              <a:gd name="connsiteY12549" fmla="*/ 1344843 h 3944039"/>
              <a:gd name="connsiteX12550" fmla="*/ 913965 w 7127914"/>
              <a:gd name="connsiteY12550" fmla="*/ 1344843 h 3944039"/>
              <a:gd name="connsiteX12551" fmla="*/ 904582 w 7127914"/>
              <a:gd name="connsiteY12551" fmla="*/ 1354270 h 3944039"/>
              <a:gd name="connsiteX12552" fmla="*/ 913965 w 7127914"/>
              <a:gd name="connsiteY12552" fmla="*/ 1363697 h 3944039"/>
              <a:gd name="connsiteX12553" fmla="*/ 923348 w 7127914"/>
              <a:gd name="connsiteY12553" fmla="*/ 1354270 h 3944039"/>
              <a:gd name="connsiteX12554" fmla="*/ 913965 w 7127914"/>
              <a:gd name="connsiteY12554" fmla="*/ 1344843 h 3944039"/>
              <a:gd name="connsiteX12555" fmla="*/ 945241 w 7127914"/>
              <a:gd name="connsiteY12555" fmla="*/ 1344843 h 3944039"/>
              <a:gd name="connsiteX12556" fmla="*/ 935858 w 7127914"/>
              <a:gd name="connsiteY12556" fmla="*/ 1354270 h 3944039"/>
              <a:gd name="connsiteX12557" fmla="*/ 945241 w 7127914"/>
              <a:gd name="connsiteY12557" fmla="*/ 1363697 h 3944039"/>
              <a:gd name="connsiteX12558" fmla="*/ 954624 w 7127914"/>
              <a:gd name="connsiteY12558" fmla="*/ 1354270 h 3944039"/>
              <a:gd name="connsiteX12559" fmla="*/ 945241 w 7127914"/>
              <a:gd name="connsiteY12559" fmla="*/ 1344843 h 3944039"/>
              <a:gd name="connsiteX12560" fmla="*/ 976517 w 7127914"/>
              <a:gd name="connsiteY12560" fmla="*/ 1344843 h 3944039"/>
              <a:gd name="connsiteX12561" fmla="*/ 967134 w 7127914"/>
              <a:gd name="connsiteY12561" fmla="*/ 1354270 h 3944039"/>
              <a:gd name="connsiteX12562" fmla="*/ 976517 w 7127914"/>
              <a:gd name="connsiteY12562" fmla="*/ 1363697 h 3944039"/>
              <a:gd name="connsiteX12563" fmla="*/ 985900 w 7127914"/>
              <a:gd name="connsiteY12563" fmla="*/ 1354270 h 3944039"/>
              <a:gd name="connsiteX12564" fmla="*/ 976517 w 7127914"/>
              <a:gd name="connsiteY12564" fmla="*/ 1344843 h 3944039"/>
              <a:gd name="connsiteX12565" fmla="*/ 1007793 w 7127914"/>
              <a:gd name="connsiteY12565" fmla="*/ 1344843 h 3944039"/>
              <a:gd name="connsiteX12566" fmla="*/ 998410 w 7127914"/>
              <a:gd name="connsiteY12566" fmla="*/ 1354270 h 3944039"/>
              <a:gd name="connsiteX12567" fmla="*/ 1007793 w 7127914"/>
              <a:gd name="connsiteY12567" fmla="*/ 1363697 h 3944039"/>
              <a:gd name="connsiteX12568" fmla="*/ 1017176 w 7127914"/>
              <a:gd name="connsiteY12568" fmla="*/ 1354270 h 3944039"/>
              <a:gd name="connsiteX12569" fmla="*/ 1007793 w 7127914"/>
              <a:gd name="connsiteY12569" fmla="*/ 1344843 h 3944039"/>
              <a:gd name="connsiteX12570" fmla="*/ 1039069 w 7127914"/>
              <a:gd name="connsiteY12570" fmla="*/ 1344843 h 3944039"/>
              <a:gd name="connsiteX12571" fmla="*/ 1029686 w 7127914"/>
              <a:gd name="connsiteY12571" fmla="*/ 1354270 h 3944039"/>
              <a:gd name="connsiteX12572" fmla="*/ 1039069 w 7127914"/>
              <a:gd name="connsiteY12572" fmla="*/ 1363697 h 3944039"/>
              <a:gd name="connsiteX12573" fmla="*/ 1048452 w 7127914"/>
              <a:gd name="connsiteY12573" fmla="*/ 1354270 h 3944039"/>
              <a:gd name="connsiteX12574" fmla="*/ 1039069 w 7127914"/>
              <a:gd name="connsiteY12574" fmla="*/ 1344843 h 3944039"/>
              <a:gd name="connsiteX12575" fmla="*/ 1070346 w 7127914"/>
              <a:gd name="connsiteY12575" fmla="*/ 1344843 h 3944039"/>
              <a:gd name="connsiteX12576" fmla="*/ 1060963 w 7127914"/>
              <a:gd name="connsiteY12576" fmla="*/ 1354270 h 3944039"/>
              <a:gd name="connsiteX12577" fmla="*/ 1070346 w 7127914"/>
              <a:gd name="connsiteY12577" fmla="*/ 1363697 h 3944039"/>
              <a:gd name="connsiteX12578" fmla="*/ 1079729 w 7127914"/>
              <a:gd name="connsiteY12578" fmla="*/ 1354270 h 3944039"/>
              <a:gd name="connsiteX12579" fmla="*/ 1070346 w 7127914"/>
              <a:gd name="connsiteY12579" fmla="*/ 1344843 h 3944039"/>
              <a:gd name="connsiteX12580" fmla="*/ 1101622 w 7127914"/>
              <a:gd name="connsiteY12580" fmla="*/ 1344843 h 3944039"/>
              <a:gd name="connsiteX12581" fmla="*/ 1092239 w 7127914"/>
              <a:gd name="connsiteY12581" fmla="*/ 1354270 h 3944039"/>
              <a:gd name="connsiteX12582" fmla="*/ 1101622 w 7127914"/>
              <a:gd name="connsiteY12582" fmla="*/ 1363697 h 3944039"/>
              <a:gd name="connsiteX12583" fmla="*/ 1111005 w 7127914"/>
              <a:gd name="connsiteY12583" fmla="*/ 1354270 h 3944039"/>
              <a:gd name="connsiteX12584" fmla="*/ 1101622 w 7127914"/>
              <a:gd name="connsiteY12584" fmla="*/ 1344843 h 3944039"/>
              <a:gd name="connsiteX12585" fmla="*/ 1132898 w 7127914"/>
              <a:gd name="connsiteY12585" fmla="*/ 1344843 h 3944039"/>
              <a:gd name="connsiteX12586" fmla="*/ 1123515 w 7127914"/>
              <a:gd name="connsiteY12586" fmla="*/ 1354270 h 3944039"/>
              <a:gd name="connsiteX12587" fmla="*/ 1132898 w 7127914"/>
              <a:gd name="connsiteY12587" fmla="*/ 1363697 h 3944039"/>
              <a:gd name="connsiteX12588" fmla="*/ 1142281 w 7127914"/>
              <a:gd name="connsiteY12588" fmla="*/ 1354270 h 3944039"/>
              <a:gd name="connsiteX12589" fmla="*/ 1132898 w 7127914"/>
              <a:gd name="connsiteY12589" fmla="*/ 1344843 h 3944039"/>
              <a:gd name="connsiteX12590" fmla="*/ 1164174 w 7127914"/>
              <a:gd name="connsiteY12590" fmla="*/ 1344843 h 3944039"/>
              <a:gd name="connsiteX12591" fmla="*/ 1154791 w 7127914"/>
              <a:gd name="connsiteY12591" fmla="*/ 1354270 h 3944039"/>
              <a:gd name="connsiteX12592" fmla="*/ 1164174 w 7127914"/>
              <a:gd name="connsiteY12592" fmla="*/ 1363697 h 3944039"/>
              <a:gd name="connsiteX12593" fmla="*/ 1173557 w 7127914"/>
              <a:gd name="connsiteY12593" fmla="*/ 1354270 h 3944039"/>
              <a:gd name="connsiteX12594" fmla="*/ 1164174 w 7127914"/>
              <a:gd name="connsiteY12594" fmla="*/ 1344843 h 3944039"/>
              <a:gd name="connsiteX12595" fmla="*/ 1195450 w 7127914"/>
              <a:gd name="connsiteY12595" fmla="*/ 1344843 h 3944039"/>
              <a:gd name="connsiteX12596" fmla="*/ 1186067 w 7127914"/>
              <a:gd name="connsiteY12596" fmla="*/ 1354270 h 3944039"/>
              <a:gd name="connsiteX12597" fmla="*/ 1195450 w 7127914"/>
              <a:gd name="connsiteY12597" fmla="*/ 1363697 h 3944039"/>
              <a:gd name="connsiteX12598" fmla="*/ 1204833 w 7127914"/>
              <a:gd name="connsiteY12598" fmla="*/ 1354270 h 3944039"/>
              <a:gd name="connsiteX12599" fmla="*/ 1195450 w 7127914"/>
              <a:gd name="connsiteY12599" fmla="*/ 1344843 h 3944039"/>
              <a:gd name="connsiteX12600" fmla="*/ 1226726 w 7127914"/>
              <a:gd name="connsiteY12600" fmla="*/ 1344843 h 3944039"/>
              <a:gd name="connsiteX12601" fmla="*/ 1217343 w 7127914"/>
              <a:gd name="connsiteY12601" fmla="*/ 1354270 h 3944039"/>
              <a:gd name="connsiteX12602" fmla="*/ 1226726 w 7127914"/>
              <a:gd name="connsiteY12602" fmla="*/ 1363697 h 3944039"/>
              <a:gd name="connsiteX12603" fmla="*/ 1236109 w 7127914"/>
              <a:gd name="connsiteY12603" fmla="*/ 1354270 h 3944039"/>
              <a:gd name="connsiteX12604" fmla="*/ 1226726 w 7127914"/>
              <a:gd name="connsiteY12604" fmla="*/ 1344843 h 3944039"/>
              <a:gd name="connsiteX12605" fmla="*/ 1258002 w 7127914"/>
              <a:gd name="connsiteY12605" fmla="*/ 1344843 h 3944039"/>
              <a:gd name="connsiteX12606" fmla="*/ 1248619 w 7127914"/>
              <a:gd name="connsiteY12606" fmla="*/ 1354270 h 3944039"/>
              <a:gd name="connsiteX12607" fmla="*/ 1258002 w 7127914"/>
              <a:gd name="connsiteY12607" fmla="*/ 1363697 h 3944039"/>
              <a:gd name="connsiteX12608" fmla="*/ 1267385 w 7127914"/>
              <a:gd name="connsiteY12608" fmla="*/ 1354270 h 3944039"/>
              <a:gd name="connsiteX12609" fmla="*/ 1258002 w 7127914"/>
              <a:gd name="connsiteY12609" fmla="*/ 1344843 h 3944039"/>
              <a:gd name="connsiteX12610" fmla="*/ 1289278 w 7127914"/>
              <a:gd name="connsiteY12610" fmla="*/ 1344843 h 3944039"/>
              <a:gd name="connsiteX12611" fmla="*/ 1279895 w 7127914"/>
              <a:gd name="connsiteY12611" fmla="*/ 1354270 h 3944039"/>
              <a:gd name="connsiteX12612" fmla="*/ 1289278 w 7127914"/>
              <a:gd name="connsiteY12612" fmla="*/ 1363697 h 3944039"/>
              <a:gd name="connsiteX12613" fmla="*/ 1298661 w 7127914"/>
              <a:gd name="connsiteY12613" fmla="*/ 1354270 h 3944039"/>
              <a:gd name="connsiteX12614" fmla="*/ 1289278 w 7127914"/>
              <a:gd name="connsiteY12614" fmla="*/ 1344843 h 3944039"/>
              <a:gd name="connsiteX12615" fmla="*/ 1320554 w 7127914"/>
              <a:gd name="connsiteY12615" fmla="*/ 1344843 h 3944039"/>
              <a:gd name="connsiteX12616" fmla="*/ 1311171 w 7127914"/>
              <a:gd name="connsiteY12616" fmla="*/ 1354270 h 3944039"/>
              <a:gd name="connsiteX12617" fmla="*/ 1320554 w 7127914"/>
              <a:gd name="connsiteY12617" fmla="*/ 1363697 h 3944039"/>
              <a:gd name="connsiteX12618" fmla="*/ 1329937 w 7127914"/>
              <a:gd name="connsiteY12618" fmla="*/ 1354270 h 3944039"/>
              <a:gd name="connsiteX12619" fmla="*/ 1320554 w 7127914"/>
              <a:gd name="connsiteY12619" fmla="*/ 1344843 h 3944039"/>
              <a:gd name="connsiteX12620" fmla="*/ 1351831 w 7127914"/>
              <a:gd name="connsiteY12620" fmla="*/ 1344843 h 3944039"/>
              <a:gd name="connsiteX12621" fmla="*/ 1342448 w 7127914"/>
              <a:gd name="connsiteY12621" fmla="*/ 1354270 h 3944039"/>
              <a:gd name="connsiteX12622" fmla="*/ 1351831 w 7127914"/>
              <a:gd name="connsiteY12622" fmla="*/ 1363697 h 3944039"/>
              <a:gd name="connsiteX12623" fmla="*/ 1361214 w 7127914"/>
              <a:gd name="connsiteY12623" fmla="*/ 1354270 h 3944039"/>
              <a:gd name="connsiteX12624" fmla="*/ 1351831 w 7127914"/>
              <a:gd name="connsiteY12624" fmla="*/ 1344843 h 3944039"/>
              <a:gd name="connsiteX12625" fmla="*/ 1383107 w 7127914"/>
              <a:gd name="connsiteY12625" fmla="*/ 1344843 h 3944039"/>
              <a:gd name="connsiteX12626" fmla="*/ 1373724 w 7127914"/>
              <a:gd name="connsiteY12626" fmla="*/ 1354270 h 3944039"/>
              <a:gd name="connsiteX12627" fmla="*/ 1383107 w 7127914"/>
              <a:gd name="connsiteY12627" fmla="*/ 1363697 h 3944039"/>
              <a:gd name="connsiteX12628" fmla="*/ 1392490 w 7127914"/>
              <a:gd name="connsiteY12628" fmla="*/ 1354270 h 3944039"/>
              <a:gd name="connsiteX12629" fmla="*/ 1383107 w 7127914"/>
              <a:gd name="connsiteY12629" fmla="*/ 1344843 h 3944039"/>
              <a:gd name="connsiteX12630" fmla="*/ 1414383 w 7127914"/>
              <a:gd name="connsiteY12630" fmla="*/ 1344843 h 3944039"/>
              <a:gd name="connsiteX12631" fmla="*/ 1405000 w 7127914"/>
              <a:gd name="connsiteY12631" fmla="*/ 1354270 h 3944039"/>
              <a:gd name="connsiteX12632" fmla="*/ 1414383 w 7127914"/>
              <a:gd name="connsiteY12632" fmla="*/ 1363697 h 3944039"/>
              <a:gd name="connsiteX12633" fmla="*/ 1423766 w 7127914"/>
              <a:gd name="connsiteY12633" fmla="*/ 1354270 h 3944039"/>
              <a:gd name="connsiteX12634" fmla="*/ 1414383 w 7127914"/>
              <a:gd name="connsiteY12634" fmla="*/ 1344843 h 3944039"/>
              <a:gd name="connsiteX12635" fmla="*/ 1445659 w 7127914"/>
              <a:gd name="connsiteY12635" fmla="*/ 1344843 h 3944039"/>
              <a:gd name="connsiteX12636" fmla="*/ 1436276 w 7127914"/>
              <a:gd name="connsiteY12636" fmla="*/ 1354270 h 3944039"/>
              <a:gd name="connsiteX12637" fmla="*/ 1445659 w 7127914"/>
              <a:gd name="connsiteY12637" fmla="*/ 1363697 h 3944039"/>
              <a:gd name="connsiteX12638" fmla="*/ 1455042 w 7127914"/>
              <a:gd name="connsiteY12638" fmla="*/ 1354270 h 3944039"/>
              <a:gd name="connsiteX12639" fmla="*/ 1445659 w 7127914"/>
              <a:gd name="connsiteY12639" fmla="*/ 1344843 h 3944039"/>
              <a:gd name="connsiteX12640" fmla="*/ 1476935 w 7127914"/>
              <a:gd name="connsiteY12640" fmla="*/ 1344843 h 3944039"/>
              <a:gd name="connsiteX12641" fmla="*/ 1467552 w 7127914"/>
              <a:gd name="connsiteY12641" fmla="*/ 1354270 h 3944039"/>
              <a:gd name="connsiteX12642" fmla="*/ 1476935 w 7127914"/>
              <a:gd name="connsiteY12642" fmla="*/ 1363697 h 3944039"/>
              <a:gd name="connsiteX12643" fmla="*/ 1486318 w 7127914"/>
              <a:gd name="connsiteY12643" fmla="*/ 1354270 h 3944039"/>
              <a:gd name="connsiteX12644" fmla="*/ 1476935 w 7127914"/>
              <a:gd name="connsiteY12644" fmla="*/ 1344843 h 3944039"/>
              <a:gd name="connsiteX12645" fmla="*/ 1508211 w 7127914"/>
              <a:gd name="connsiteY12645" fmla="*/ 1344843 h 3944039"/>
              <a:gd name="connsiteX12646" fmla="*/ 1498828 w 7127914"/>
              <a:gd name="connsiteY12646" fmla="*/ 1354270 h 3944039"/>
              <a:gd name="connsiteX12647" fmla="*/ 1508211 w 7127914"/>
              <a:gd name="connsiteY12647" fmla="*/ 1363697 h 3944039"/>
              <a:gd name="connsiteX12648" fmla="*/ 1517594 w 7127914"/>
              <a:gd name="connsiteY12648" fmla="*/ 1354270 h 3944039"/>
              <a:gd name="connsiteX12649" fmla="*/ 1508211 w 7127914"/>
              <a:gd name="connsiteY12649" fmla="*/ 1344843 h 3944039"/>
              <a:gd name="connsiteX12650" fmla="*/ 1539487 w 7127914"/>
              <a:gd name="connsiteY12650" fmla="*/ 1344843 h 3944039"/>
              <a:gd name="connsiteX12651" fmla="*/ 1530104 w 7127914"/>
              <a:gd name="connsiteY12651" fmla="*/ 1354270 h 3944039"/>
              <a:gd name="connsiteX12652" fmla="*/ 1539487 w 7127914"/>
              <a:gd name="connsiteY12652" fmla="*/ 1363697 h 3944039"/>
              <a:gd name="connsiteX12653" fmla="*/ 1548870 w 7127914"/>
              <a:gd name="connsiteY12653" fmla="*/ 1354270 h 3944039"/>
              <a:gd name="connsiteX12654" fmla="*/ 1539487 w 7127914"/>
              <a:gd name="connsiteY12654" fmla="*/ 1344843 h 3944039"/>
              <a:gd name="connsiteX12655" fmla="*/ 1602040 w 7127914"/>
              <a:gd name="connsiteY12655" fmla="*/ 1344843 h 3944039"/>
              <a:gd name="connsiteX12656" fmla="*/ 1592657 w 7127914"/>
              <a:gd name="connsiteY12656" fmla="*/ 1354270 h 3944039"/>
              <a:gd name="connsiteX12657" fmla="*/ 1602040 w 7127914"/>
              <a:gd name="connsiteY12657" fmla="*/ 1363697 h 3944039"/>
              <a:gd name="connsiteX12658" fmla="*/ 1611423 w 7127914"/>
              <a:gd name="connsiteY12658" fmla="*/ 1354270 h 3944039"/>
              <a:gd name="connsiteX12659" fmla="*/ 1602040 w 7127914"/>
              <a:gd name="connsiteY12659" fmla="*/ 1344843 h 3944039"/>
              <a:gd name="connsiteX12660" fmla="*/ 1633316 w 7127914"/>
              <a:gd name="connsiteY12660" fmla="*/ 1344843 h 3944039"/>
              <a:gd name="connsiteX12661" fmla="*/ 1623933 w 7127914"/>
              <a:gd name="connsiteY12661" fmla="*/ 1354270 h 3944039"/>
              <a:gd name="connsiteX12662" fmla="*/ 1633316 w 7127914"/>
              <a:gd name="connsiteY12662" fmla="*/ 1363697 h 3944039"/>
              <a:gd name="connsiteX12663" fmla="*/ 1642699 w 7127914"/>
              <a:gd name="connsiteY12663" fmla="*/ 1354270 h 3944039"/>
              <a:gd name="connsiteX12664" fmla="*/ 1633316 w 7127914"/>
              <a:gd name="connsiteY12664" fmla="*/ 1344843 h 3944039"/>
              <a:gd name="connsiteX12665" fmla="*/ 1664592 w 7127914"/>
              <a:gd name="connsiteY12665" fmla="*/ 1344843 h 3944039"/>
              <a:gd name="connsiteX12666" fmla="*/ 1655209 w 7127914"/>
              <a:gd name="connsiteY12666" fmla="*/ 1354270 h 3944039"/>
              <a:gd name="connsiteX12667" fmla="*/ 1664592 w 7127914"/>
              <a:gd name="connsiteY12667" fmla="*/ 1363697 h 3944039"/>
              <a:gd name="connsiteX12668" fmla="*/ 1673975 w 7127914"/>
              <a:gd name="connsiteY12668" fmla="*/ 1354270 h 3944039"/>
              <a:gd name="connsiteX12669" fmla="*/ 1664592 w 7127914"/>
              <a:gd name="connsiteY12669" fmla="*/ 1344843 h 3944039"/>
              <a:gd name="connsiteX12670" fmla="*/ 1695868 w 7127914"/>
              <a:gd name="connsiteY12670" fmla="*/ 1344843 h 3944039"/>
              <a:gd name="connsiteX12671" fmla="*/ 1686485 w 7127914"/>
              <a:gd name="connsiteY12671" fmla="*/ 1354270 h 3944039"/>
              <a:gd name="connsiteX12672" fmla="*/ 1695868 w 7127914"/>
              <a:gd name="connsiteY12672" fmla="*/ 1363697 h 3944039"/>
              <a:gd name="connsiteX12673" fmla="*/ 1705251 w 7127914"/>
              <a:gd name="connsiteY12673" fmla="*/ 1354270 h 3944039"/>
              <a:gd name="connsiteX12674" fmla="*/ 1695868 w 7127914"/>
              <a:gd name="connsiteY12674" fmla="*/ 1344843 h 3944039"/>
              <a:gd name="connsiteX12675" fmla="*/ 1727144 w 7127914"/>
              <a:gd name="connsiteY12675" fmla="*/ 1344843 h 3944039"/>
              <a:gd name="connsiteX12676" fmla="*/ 1717761 w 7127914"/>
              <a:gd name="connsiteY12676" fmla="*/ 1354270 h 3944039"/>
              <a:gd name="connsiteX12677" fmla="*/ 1727144 w 7127914"/>
              <a:gd name="connsiteY12677" fmla="*/ 1363697 h 3944039"/>
              <a:gd name="connsiteX12678" fmla="*/ 1736527 w 7127914"/>
              <a:gd name="connsiteY12678" fmla="*/ 1354270 h 3944039"/>
              <a:gd name="connsiteX12679" fmla="*/ 1727144 w 7127914"/>
              <a:gd name="connsiteY12679" fmla="*/ 1344843 h 3944039"/>
              <a:gd name="connsiteX12680" fmla="*/ 1758420 w 7127914"/>
              <a:gd name="connsiteY12680" fmla="*/ 1344843 h 3944039"/>
              <a:gd name="connsiteX12681" fmla="*/ 1749037 w 7127914"/>
              <a:gd name="connsiteY12681" fmla="*/ 1354270 h 3944039"/>
              <a:gd name="connsiteX12682" fmla="*/ 1758420 w 7127914"/>
              <a:gd name="connsiteY12682" fmla="*/ 1363697 h 3944039"/>
              <a:gd name="connsiteX12683" fmla="*/ 1767803 w 7127914"/>
              <a:gd name="connsiteY12683" fmla="*/ 1354270 h 3944039"/>
              <a:gd name="connsiteX12684" fmla="*/ 1758420 w 7127914"/>
              <a:gd name="connsiteY12684" fmla="*/ 1344843 h 3944039"/>
              <a:gd name="connsiteX12685" fmla="*/ 2978189 w 7127914"/>
              <a:gd name="connsiteY12685" fmla="*/ 1344843 h 3944039"/>
              <a:gd name="connsiteX12686" fmla="*/ 2968806 w 7127914"/>
              <a:gd name="connsiteY12686" fmla="*/ 1354270 h 3944039"/>
              <a:gd name="connsiteX12687" fmla="*/ 2978189 w 7127914"/>
              <a:gd name="connsiteY12687" fmla="*/ 1363697 h 3944039"/>
              <a:gd name="connsiteX12688" fmla="*/ 2987572 w 7127914"/>
              <a:gd name="connsiteY12688" fmla="*/ 1354270 h 3944039"/>
              <a:gd name="connsiteX12689" fmla="*/ 2978189 w 7127914"/>
              <a:gd name="connsiteY12689" fmla="*/ 1344843 h 3944039"/>
              <a:gd name="connsiteX12690" fmla="*/ 3009465 w 7127914"/>
              <a:gd name="connsiteY12690" fmla="*/ 1344843 h 3944039"/>
              <a:gd name="connsiteX12691" fmla="*/ 3000082 w 7127914"/>
              <a:gd name="connsiteY12691" fmla="*/ 1354270 h 3944039"/>
              <a:gd name="connsiteX12692" fmla="*/ 3009465 w 7127914"/>
              <a:gd name="connsiteY12692" fmla="*/ 1363697 h 3944039"/>
              <a:gd name="connsiteX12693" fmla="*/ 3018848 w 7127914"/>
              <a:gd name="connsiteY12693" fmla="*/ 1354270 h 3944039"/>
              <a:gd name="connsiteX12694" fmla="*/ 3009465 w 7127914"/>
              <a:gd name="connsiteY12694" fmla="*/ 1344843 h 3944039"/>
              <a:gd name="connsiteX12695" fmla="*/ 3040741 w 7127914"/>
              <a:gd name="connsiteY12695" fmla="*/ 1344843 h 3944039"/>
              <a:gd name="connsiteX12696" fmla="*/ 3031358 w 7127914"/>
              <a:gd name="connsiteY12696" fmla="*/ 1354270 h 3944039"/>
              <a:gd name="connsiteX12697" fmla="*/ 3040741 w 7127914"/>
              <a:gd name="connsiteY12697" fmla="*/ 1363697 h 3944039"/>
              <a:gd name="connsiteX12698" fmla="*/ 3050124 w 7127914"/>
              <a:gd name="connsiteY12698" fmla="*/ 1354270 h 3944039"/>
              <a:gd name="connsiteX12699" fmla="*/ 3040741 w 7127914"/>
              <a:gd name="connsiteY12699" fmla="*/ 1344843 h 3944039"/>
              <a:gd name="connsiteX12700" fmla="*/ 3072017 w 7127914"/>
              <a:gd name="connsiteY12700" fmla="*/ 1344843 h 3944039"/>
              <a:gd name="connsiteX12701" fmla="*/ 3062634 w 7127914"/>
              <a:gd name="connsiteY12701" fmla="*/ 1354270 h 3944039"/>
              <a:gd name="connsiteX12702" fmla="*/ 3072017 w 7127914"/>
              <a:gd name="connsiteY12702" fmla="*/ 1363697 h 3944039"/>
              <a:gd name="connsiteX12703" fmla="*/ 3081400 w 7127914"/>
              <a:gd name="connsiteY12703" fmla="*/ 1354270 h 3944039"/>
              <a:gd name="connsiteX12704" fmla="*/ 3072017 w 7127914"/>
              <a:gd name="connsiteY12704" fmla="*/ 1344843 h 3944039"/>
              <a:gd name="connsiteX12705" fmla="*/ 3103293 w 7127914"/>
              <a:gd name="connsiteY12705" fmla="*/ 1344843 h 3944039"/>
              <a:gd name="connsiteX12706" fmla="*/ 3093910 w 7127914"/>
              <a:gd name="connsiteY12706" fmla="*/ 1354270 h 3944039"/>
              <a:gd name="connsiteX12707" fmla="*/ 3103293 w 7127914"/>
              <a:gd name="connsiteY12707" fmla="*/ 1363697 h 3944039"/>
              <a:gd name="connsiteX12708" fmla="*/ 3112676 w 7127914"/>
              <a:gd name="connsiteY12708" fmla="*/ 1354270 h 3944039"/>
              <a:gd name="connsiteX12709" fmla="*/ 3103293 w 7127914"/>
              <a:gd name="connsiteY12709" fmla="*/ 1344843 h 3944039"/>
              <a:gd name="connsiteX12710" fmla="*/ 3134569 w 7127914"/>
              <a:gd name="connsiteY12710" fmla="*/ 1344843 h 3944039"/>
              <a:gd name="connsiteX12711" fmla="*/ 3125186 w 7127914"/>
              <a:gd name="connsiteY12711" fmla="*/ 1354270 h 3944039"/>
              <a:gd name="connsiteX12712" fmla="*/ 3134569 w 7127914"/>
              <a:gd name="connsiteY12712" fmla="*/ 1363697 h 3944039"/>
              <a:gd name="connsiteX12713" fmla="*/ 3143952 w 7127914"/>
              <a:gd name="connsiteY12713" fmla="*/ 1354270 h 3944039"/>
              <a:gd name="connsiteX12714" fmla="*/ 3134569 w 7127914"/>
              <a:gd name="connsiteY12714" fmla="*/ 1344843 h 3944039"/>
              <a:gd name="connsiteX12715" fmla="*/ 3165846 w 7127914"/>
              <a:gd name="connsiteY12715" fmla="*/ 1344843 h 3944039"/>
              <a:gd name="connsiteX12716" fmla="*/ 3156463 w 7127914"/>
              <a:gd name="connsiteY12716" fmla="*/ 1354270 h 3944039"/>
              <a:gd name="connsiteX12717" fmla="*/ 3165846 w 7127914"/>
              <a:gd name="connsiteY12717" fmla="*/ 1363697 h 3944039"/>
              <a:gd name="connsiteX12718" fmla="*/ 3175229 w 7127914"/>
              <a:gd name="connsiteY12718" fmla="*/ 1354270 h 3944039"/>
              <a:gd name="connsiteX12719" fmla="*/ 3165846 w 7127914"/>
              <a:gd name="connsiteY12719" fmla="*/ 1344843 h 3944039"/>
              <a:gd name="connsiteX12720" fmla="*/ 3290950 w 7127914"/>
              <a:gd name="connsiteY12720" fmla="*/ 1344843 h 3944039"/>
              <a:gd name="connsiteX12721" fmla="*/ 3281567 w 7127914"/>
              <a:gd name="connsiteY12721" fmla="*/ 1354270 h 3944039"/>
              <a:gd name="connsiteX12722" fmla="*/ 3290950 w 7127914"/>
              <a:gd name="connsiteY12722" fmla="*/ 1363697 h 3944039"/>
              <a:gd name="connsiteX12723" fmla="*/ 3300333 w 7127914"/>
              <a:gd name="connsiteY12723" fmla="*/ 1354270 h 3944039"/>
              <a:gd name="connsiteX12724" fmla="*/ 3290950 w 7127914"/>
              <a:gd name="connsiteY12724" fmla="*/ 1344843 h 3944039"/>
              <a:gd name="connsiteX12725" fmla="*/ 3353502 w 7127914"/>
              <a:gd name="connsiteY12725" fmla="*/ 1344843 h 3944039"/>
              <a:gd name="connsiteX12726" fmla="*/ 3344119 w 7127914"/>
              <a:gd name="connsiteY12726" fmla="*/ 1354270 h 3944039"/>
              <a:gd name="connsiteX12727" fmla="*/ 3353502 w 7127914"/>
              <a:gd name="connsiteY12727" fmla="*/ 1363697 h 3944039"/>
              <a:gd name="connsiteX12728" fmla="*/ 3362885 w 7127914"/>
              <a:gd name="connsiteY12728" fmla="*/ 1354270 h 3944039"/>
              <a:gd name="connsiteX12729" fmla="*/ 3353502 w 7127914"/>
              <a:gd name="connsiteY12729" fmla="*/ 1344843 h 3944039"/>
              <a:gd name="connsiteX12730" fmla="*/ 3384778 w 7127914"/>
              <a:gd name="connsiteY12730" fmla="*/ 1344843 h 3944039"/>
              <a:gd name="connsiteX12731" fmla="*/ 3375395 w 7127914"/>
              <a:gd name="connsiteY12731" fmla="*/ 1354270 h 3944039"/>
              <a:gd name="connsiteX12732" fmla="*/ 3384778 w 7127914"/>
              <a:gd name="connsiteY12732" fmla="*/ 1363697 h 3944039"/>
              <a:gd name="connsiteX12733" fmla="*/ 3394161 w 7127914"/>
              <a:gd name="connsiteY12733" fmla="*/ 1354270 h 3944039"/>
              <a:gd name="connsiteX12734" fmla="*/ 3384778 w 7127914"/>
              <a:gd name="connsiteY12734" fmla="*/ 1344843 h 3944039"/>
              <a:gd name="connsiteX12735" fmla="*/ 3416054 w 7127914"/>
              <a:gd name="connsiteY12735" fmla="*/ 1344843 h 3944039"/>
              <a:gd name="connsiteX12736" fmla="*/ 3406671 w 7127914"/>
              <a:gd name="connsiteY12736" fmla="*/ 1354270 h 3944039"/>
              <a:gd name="connsiteX12737" fmla="*/ 3416054 w 7127914"/>
              <a:gd name="connsiteY12737" fmla="*/ 1363697 h 3944039"/>
              <a:gd name="connsiteX12738" fmla="*/ 3425437 w 7127914"/>
              <a:gd name="connsiteY12738" fmla="*/ 1354270 h 3944039"/>
              <a:gd name="connsiteX12739" fmla="*/ 3416054 w 7127914"/>
              <a:gd name="connsiteY12739" fmla="*/ 1344843 h 3944039"/>
              <a:gd name="connsiteX12740" fmla="*/ 3478607 w 7127914"/>
              <a:gd name="connsiteY12740" fmla="*/ 1344843 h 3944039"/>
              <a:gd name="connsiteX12741" fmla="*/ 3469224 w 7127914"/>
              <a:gd name="connsiteY12741" fmla="*/ 1354270 h 3944039"/>
              <a:gd name="connsiteX12742" fmla="*/ 3478607 w 7127914"/>
              <a:gd name="connsiteY12742" fmla="*/ 1363697 h 3944039"/>
              <a:gd name="connsiteX12743" fmla="*/ 3487990 w 7127914"/>
              <a:gd name="connsiteY12743" fmla="*/ 1354270 h 3944039"/>
              <a:gd name="connsiteX12744" fmla="*/ 3478607 w 7127914"/>
              <a:gd name="connsiteY12744" fmla="*/ 1344843 h 3944039"/>
              <a:gd name="connsiteX12745" fmla="*/ 3509883 w 7127914"/>
              <a:gd name="connsiteY12745" fmla="*/ 1344843 h 3944039"/>
              <a:gd name="connsiteX12746" fmla="*/ 3500500 w 7127914"/>
              <a:gd name="connsiteY12746" fmla="*/ 1354270 h 3944039"/>
              <a:gd name="connsiteX12747" fmla="*/ 3509883 w 7127914"/>
              <a:gd name="connsiteY12747" fmla="*/ 1363697 h 3944039"/>
              <a:gd name="connsiteX12748" fmla="*/ 3519266 w 7127914"/>
              <a:gd name="connsiteY12748" fmla="*/ 1354270 h 3944039"/>
              <a:gd name="connsiteX12749" fmla="*/ 3509883 w 7127914"/>
              <a:gd name="connsiteY12749" fmla="*/ 1344843 h 3944039"/>
              <a:gd name="connsiteX12750" fmla="*/ 3541159 w 7127914"/>
              <a:gd name="connsiteY12750" fmla="*/ 1344843 h 3944039"/>
              <a:gd name="connsiteX12751" fmla="*/ 3531776 w 7127914"/>
              <a:gd name="connsiteY12751" fmla="*/ 1354270 h 3944039"/>
              <a:gd name="connsiteX12752" fmla="*/ 3541159 w 7127914"/>
              <a:gd name="connsiteY12752" fmla="*/ 1363697 h 3944039"/>
              <a:gd name="connsiteX12753" fmla="*/ 3550542 w 7127914"/>
              <a:gd name="connsiteY12753" fmla="*/ 1354270 h 3944039"/>
              <a:gd name="connsiteX12754" fmla="*/ 3541159 w 7127914"/>
              <a:gd name="connsiteY12754" fmla="*/ 1344843 h 3944039"/>
              <a:gd name="connsiteX12755" fmla="*/ 3572435 w 7127914"/>
              <a:gd name="connsiteY12755" fmla="*/ 1344843 h 3944039"/>
              <a:gd name="connsiteX12756" fmla="*/ 3563052 w 7127914"/>
              <a:gd name="connsiteY12756" fmla="*/ 1354270 h 3944039"/>
              <a:gd name="connsiteX12757" fmla="*/ 3572435 w 7127914"/>
              <a:gd name="connsiteY12757" fmla="*/ 1363697 h 3944039"/>
              <a:gd name="connsiteX12758" fmla="*/ 3581818 w 7127914"/>
              <a:gd name="connsiteY12758" fmla="*/ 1354270 h 3944039"/>
              <a:gd name="connsiteX12759" fmla="*/ 3572435 w 7127914"/>
              <a:gd name="connsiteY12759" fmla="*/ 1344843 h 3944039"/>
              <a:gd name="connsiteX12760" fmla="*/ 3603711 w 7127914"/>
              <a:gd name="connsiteY12760" fmla="*/ 1344843 h 3944039"/>
              <a:gd name="connsiteX12761" fmla="*/ 3594328 w 7127914"/>
              <a:gd name="connsiteY12761" fmla="*/ 1354270 h 3944039"/>
              <a:gd name="connsiteX12762" fmla="*/ 3603711 w 7127914"/>
              <a:gd name="connsiteY12762" fmla="*/ 1363697 h 3944039"/>
              <a:gd name="connsiteX12763" fmla="*/ 3613094 w 7127914"/>
              <a:gd name="connsiteY12763" fmla="*/ 1354270 h 3944039"/>
              <a:gd name="connsiteX12764" fmla="*/ 3603711 w 7127914"/>
              <a:gd name="connsiteY12764" fmla="*/ 1344843 h 3944039"/>
              <a:gd name="connsiteX12765" fmla="*/ 3634987 w 7127914"/>
              <a:gd name="connsiteY12765" fmla="*/ 1344843 h 3944039"/>
              <a:gd name="connsiteX12766" fmla="*/ 3625604 w 7127914"/>
              <a:gd name="connsiteY12766" fmla="*/ 1354270 h 3944039"/>
              <a:gd name="connsiteX12767" fmla="*/ 3634987 w 7127914"/>
              <a:gd name="connsiteY12767" fmla="*/ 1363697 h 3944039"/>
              <a:gd name="connsiteX12768" fmla="*/ 3644370 w 7127914"/>
              <a:gd name="connsiteY12768" fmla="*/ 1354270 h 3944039"/>
              <a:gd name="connsiteX12769" fmla="*/ 3634987 w 7127914"/>
              <a:gd name="connsiteY12769" fmla="*/ 1344843 h 3944039"/>
              <a:gd name="connsiteX12770" fmla="*/ 3728816 w 7127914"/>
              <a:gd name="connsiteY12770" fmla="*/ 1344843 h 3944039"/>
              <a:gd name="connsiteX12771" fmla="*/ 3719433 w 7127914"/>
              <a:gd name="connsiteY12771" fmla="*/ 1354270 h 3944039"/>
              <a:gd name="connsiteX12772" fmla="*/ 3728816 w 7127914"/>
              <a:gd name="connsiteY12772" fmla="*/ 1363697 h 3944039"/>
              <a:gd name="connsiteX12773" fmla="*/ 3738199 w 7127914"/>
              <a:gd name="connsiteY12773" fmla="*/ 1354270 h 3944039"/>
              <a:gd name="connsiteX12774" fmla="*/ 3728816 w 7127914"/>
              <a:gd name="connsiteY12774" fmla="*/ 1344843 h 3944039"/>
              <a:gd name="connsiteX12775" fmla="*/ 3760092 w 7127914"/>
              <a:gd name="connsiteY12775" fmla="*/ 1344843 h 3944039"/>
              <a:gd name="connsiteX12776" fmla="*/ 3750709 w 7127914"/>
              <a:gd name="connsiteY12776" fmla="*/ 1354270 h 3944039"/>
              <a:gd name="connsiteX12777" fmla="*/ 3760092 w 7127914"/>
              <a:gd name="connsiteY12777" fmla="*/ 1363697 h 3944039"/>
              <a:gd name="connsiteX12778" fmla="*/ 3769475 w 7127914"/>
              <a:gd name="connsiteY12778" fmla="*/ 1354270 h 3944039"/>
              <a:gd name="connsiteX12779" fmla="*/ 3760092 w 7127914"/>
              <a:gd name="connsiteY12779" fmla="*/ 1344843 h 3944039"/>
              <a:gd name="connsiteX12780" fmla="*/ 3791368 w 7127914"/>
              <a:gd name="connsiteY12780" fmla="*/ 1344843 h 3944039"/>
              <a:gd name="connsiteX12781" fmla="*/ 3781985 w 7127914"/>
              <a:gd name="connsiteY12781" fmla="*/ 1354270 h 3944039"/>
              <a:gd name="connsiteX12782" fmla="*/ 3791368 w 7127914"/>
              <a:gd name="connsiteY12782" fmla="*/ 1363697 h 3944039"/>
              <a:gd name="connsiteX12783" fmla="*/ 3800751 w 7127914"/>
              <a:gd name="connsiteY12783" fmla="*/ 1354270 h 3944039"/>
              <a:gd name="connsiteX12784" fmla="*/ 3791368 w 7127914"/>
              <a:gd name="connsiteY12784" fmla="*/ 1344843 h 3944039"/>
              <a:gd name="connsiteX12785" fmla="*/ 3916472 w 7127914"/>
              <a:gd name="connsiteY12785" fmla="*/ 1344843 h 3944039"/>
              <a:gd name="connsiteX12786" fmla="*/ 3907089 w 7127914"/>
              <a:gd name="connsiteY12786" fmla="*/ 1354270 h 3944039"/>
              <a:gd name="connsiteX12787" fmla="*/ 3916472 w 7127914"/>
              <a:gd name="connsiteY12787" fmla="*/ 1363697 h 3944039"/>
              <a:gd name="connsiteX12788" fmla="*/ 3925855 w 7127914"/>
              <a:gd name="connsiteY12788" fmla="*/ 1354270 h 3944039"/>
              <a:gd name="connsiteX12789" fmla="*/ 3916472 w 7127914"/>
              <a:gd name="connsiteY12789" fmla="*/ 1344843 h 3944039"/>
              <a:gd name="connsiteX12790" fmla="*/ 3947749 w 7127914"/>
              <a:gd name="connsiteY12790" fmla="*/ 1344843 h 3944039"/>
              <a:gd name="connsiteX12791" fmla="*/ 3938366 w 7127914"/>
              <a:gd name="connsiteY12791" fmla="*/ 1354270 h 3944039"/>
              <a:gd name="connsiteX12792" fmla="*/ 3947749 w 7127914"/>
              <a:gd name="connsiteY12792" fmla="*/ 1363697 h 3944039"/>
              <a:gd name="connsiteX12793" fmla="*/ 3957132 w 7127914"/>
              <a:gd name="connsiteY12793" fmla="*/ 1354270 h 3944039"/>
              <a:gd name="connsiteX12794" fmla="*/ 3947749 w 7127914"/>
              <a:gd name="connsiteY12794" fmla="*/ 1344843 h 3944039"/>
              <a:gd name="connsiteX12795" fmla="*/ 3979025 w 7127914"/>
              <a:gd name="connsiteY12795" fmla="*/ 1344843 h 3944039"/>
              <a:gd name="connsiteX12796" fmla="*/ 3969642 w 7127914"/>
              <a:gd name="connsiteY12796" fmla="*/ 1354270 h 3944039"/>
              <a:gd name="connsiteX12797" fmla="*/ 3979025 w 7127914"/>
              <a:gd name="connsiteY12797" fmla="*/ 1363697 h 3944039"/>
              <a:gd name="connsiteX12798" fmla="*/ 3988408 w 7127914"/>
              <a:gd name="connsiteY12798" fmla="*/ 1354270 h 3944039"/>
              <a:gd name="connsiteX12799" fmla="*/ 3979025 w 7127914"/>
              <a:gd name="connsiteY12799" fmla="*/ 1344843 h 3944039"/>
              <a:gd name="connsiteX12800" fmla="*/ 4010301 w 7127914"/>
              <a:gd name="connsiteY12800" fmla="*/ 1344843 h 3944039"/>
              <a:gd name="connsiteX12801" fmla="*/ 4000918 w 7127914"/>
              <a:gd name="connsiteY12801" fmla="*/ 1354270 h 3944039"/>
              <a:gd name="connsiteX12802" fmla="*/ 4010301 w 7127914"/>
              <a:gd name="connsiteY12802" fmla="*/ 1363697 h 3944039"/>
              <a:gd name="connsiteX12803" fmla="*/ 4019684 w 7127914"/>
              <a:gd name="connsiteY12803" fmla="*/ 1354270 h 3944039"/>
              <a:gd name="connsiteX12804" fmla="*/ 4010301 w 7127914"/>
              <a:gd name="connsiteY12804" fmla="*/ 1344843 h 3944039"/>
              <a:gd name="connsiteX12805" fmla="*/ 4041577 w 7127914"/>
              <a:gd name="connsiteY12805" fmla="*/ 1344843 h 3944039"/>
              <a:gd name="connsiteX12806" fmla="*/ 4032194 w 7127914"/>
              <a:gd name="connsiteY12806" fmla="*/ 1354270 h 3944039"/>
              <a:gd name="connsiteX12807" fmla="*/ 4041577 w 7127914"/>
              <a:gd name="connsiteY12807" fmla="*/ 1363697 h 3944039"/>
              <a:gd name="connsiteX12808" fmla="*/ 4050960 w 7127914"/>
              <a:gd name="connsiteY12808" fmla="*/ 1354270 h 3944039"/>
              <a:gd name="connsiteX12809" fmla="*/ 4041577 w 7127914"/>
              <a:gd name="connsiteY12809" fmla="*/ 1344843 h 3944039"/>
              <a:gd name="connsiteX12810" fmla="*/ 4166681 w 7127914"/>
              <a:gd name="connsiteY12810" fmla="*/ 1344843 h 3944039"/>
              <a:gd name="connsiteX12811" fmla="*/ 4157298 w 7127914"/>
              <a:gd name="connsiteY12811" fmla="*/ 1354270 h 3944039"/>
              <a:gd name="connsiteX12812" fmla="*/ 4166681 w 7127914"/>
              <a:gd name="connsiteY12812" fmla="*/ 1363697 h 3944039"/>
              <a:gd name="connsiteX12813" fmla="*/ 4176064 w 7127914"/>
              <a:gd name="connsiteY12813" fmla="*/ 1354270 h 3944039"/>
              <a:gd name="connsiteX12814" fmla="*/ 4166681 w 7127914"/>
              <a:gd name="connsiteY12814" fmla="*/ 1344843 h 3944039"/>
              <a:gd name="connsiteX12815" fmla="*/ 4197957 w 7127914"/>
              <a:gd name="connsiteY12815" fmla="*/ 1344843 h 3944039"/>
              <a:gd name="connsiteX12816" fmla="*/ 4188574 w 7127914"/>
              <a:gd name="connsiteY12816" fmla="*/ 1354270 h 3944039"/>
              <a:gd name="connsiteX12817" fmla="*/ 4197957 w 7127914"/>
              <a:gd name="connsiteY12817" fmla="*/ 1363697 h 3944039"/>
              <a:gd name="connsiteX12818" fmla="*/ 4207340 w 7127914"/>
              <a:gd name="connsiteY12818" fmla="*/ 1354270 h 3944039"/>
              <a:gd name="connsiteX12819" fmla="*/ 4197957 w 7127914"/>
              <a:gd name="connsiteY12819" fmla="*/ 1344843 h 3944039"/>
              <a:gd name="connsiteX12820" fmla="*/ 4229234 w 7127914"/>
              <a:gd name="connsiteY12820" fmla="*/ 1344843 h 3944039"/>
              <a:gd name="connsiteX12821" fmla="*/ 4219851 w 7127914"/>
              <a:gd name="connsiteY12821" fmla="*/ 1354270 h 3944039"/>
              <a:gd name="connsiteX12822" fmla="*/ 4229234 w 7127914"/>
              <a:gd name="connsiteY12822" fmla="*/ 1363697 h 3944039"/>
              <a:gd name="connsiteX12823" fmla="*/ 4238617 w 7127914"/>
              <a:gd name="connsiteY12823" fmla="*/ 1354270 h 3944039"/>
              <a:gd name="connsiteX12824" fmla="*/ 4229234 w 7127914"/>
              <a:gd name="connsiteY12824" fmla="*/ 1344843 h 3944039"/>
              <a:gd name="connsiteX12825" fmla="*/ 4260510 w 7127914"/>
              <a:gd name="connsiteY12825" fmla="*/ 1344843 h 3944039"/>
              <a:gd name="connsiteX12826" fmla="*/ 4251127 w 7127914"/>
              <a:gd name="connsiteY12826" fmla="*/ 1354270 h 3944039"/>
              <a:gd name="connsiteX12827" fmla="*/ 4260510 w 7127914"/>
              <a:gd name="connsiteY12827" fmla="*/ 1363697 h 3944039"/>
              <a:gd name="connsiteX12828" fmla="*/ 4269893 w 7127914"/>
              <a:gd name="connsiteY12828" fmla="*/ 1354270 h 3944039"/>
              <a:gd name="connsiteX12829" fmla="*/ 4260510 w 7127914"/>
              <a:gd name="connsiteY12829" fmla="*/ 1344843 h 3944039"/>
              <a:gd name="connsiteX12830" fmla="*/ 4291786 w 7127914"/>
              <a:gd name="connsiteY12830" fmla="*/ 1344843 h 3944039"/>
              <a:gd name="connsiteX12831" fmla="*/ 4282403 w 7127914"/>
              <a:gd name="connsiteY12831" fmla="*/ 1354270 h 3944039"/>
              <a:gd name="connsiteX12832" fmla="*/ 4291786 w 7127914"/>
              <a:gd name="connsiteY12832" fmla="*/ 1363697 h 3944039"/>
              <a:gd name="connsiteX12833" fmla="*/ 4301169 w 7127914"/>
              <a:gd name="connsiteY12833" fmla="*/ 1354270 h 3944039"/>
              <a:gd name="connsiteX12834" fmla="*/ 4291786 w 7127914"/>
              <a:gd name="connsiteY12834" fmla="*/ 1344843 h 3944039"/>
              <a:gd name="connsiteX12835" fmla="*/ 4323062 w 7127914"/>
              <a:gd name="connsiteY12835" fmla="*/ 1344843 h 3944039"/>
              <a:gd name="connsiteX12836" fmla="*/ 4313679 w 7127914"/>
              <a:gd name="connsiteY12836" fmla="*/ 1354270 h 3944039"/>
              <a:gd name="connsiteX12837" fmla="*/ 4323062 w 7127914"/>
              <a:gd name="connsiteY12837" fmla="*/ 1363697 h 3944039"/>
              <a:gd name="connsiteX12838" fmla="*/ 4332445 w 7127914"/>
              <a:gd name="connsiteY12838" fmla="*/ 1354270 h 3944039"/>
              <a:gd name="connsiteX12839" fmla="*/ 4323062 w 7127914"/>
              <a:gd name="connsiteY12839" fmla="*/ 1344843 h 3944039"/>
              <a:gd name="connsiteX12840" fmla="*/ 4354338 w 7127914"/>
              <a:gd name="connsiteY12840" fmla="*/ 1344843 h 3944039"/>
              <a:gd name="connsiteX12841" fmla="*/ 4344955 w 7127914"/>
              <a:gd name="connsiteY12841" fmla="*/ 1354270 h 3944039"/>
              <a:gd name="connsiteX12842" fmla="*/ 4354338 w 7127914"/>
              <a:gd name="connsiteY12842" fmla="*/ 1363697 h 3944039"/>
              <a:gd name="connsiteX12843" fmla="*/ 4363721 w 7127914"/>
              <a:gd name="connsiteY12843" fmla="*/ 1354270 h 3944039"/>
              <a:gd name="connsiteX12844" fmla="*/ 4354338 w 7127914"/>
              <a:gd name="connsiteY12844" fmla="*/ 1344843 h 3944039"/>
              <a:gd name="connsiteX12845" fmla="*/ 4385614 w 7127914"/>
              <a:gd name="connsiteY12845" fmla="*/ 1344843 h 3944039"/>
              <a:gd name="connsiteX12846" fmla="*/ 4376231 w 7127914"/>
              <a:gd name="connsiteY12846" fmla="*/ 1354270 h 3944039"/>
              <a:gd name="connsiteX12847" fmla="*/ 4385614 w 7127914"/>
              <a:gd name="connsiteY12847" fmla="*/ 1363697 h 3944039"/>
              <a:gd name="connsiteX12848" fmla="*/ 4394997 w 7127914"/>
              <a:gd name="connsiteY12848" fmla="*/ 1354270 h 3944039"/>
              <a:gd name="connsiteX12849" fmla="*/ 4385614 w 7127914"/>
              <a:gd name="connsiteY12849" fmla="*/ 1344843 h 3944039"/>
              <a:gd name="connsiteX12850" fmla="*/ 4416890 w 7127914"/>
              <a:gd name="connsiteY12850" fmla="*/ 1344843 h 3944039"/>
              <a:gd name="connsiteX12851" fmla="*/ 4407507 w 7127914"/>
              <a:gd name="connsiteY12851" fmla="*/ 1354270 h 3944039"/>
              <a:gd name="connsiteX12852" fmla="*/ 4416890 w 7127914"/>
              <a:gd name="connsiteY12852" fmla="*/ 1363697 h 3944039"/>
              <a:gd name="connsiteX12853" fmla="*/ 4426273 w 7127914"/>
              <a:gd name="connsiteY12853" fmla="*/ 1354270 h 3944039"/>
              <a:gd name="connsiteX12854" fmla="*/ 4416890 w 7127914"/>
              <a:gd name="connsiteY12854" fmla="*/ 1344843 h 3944039"/>
              <a:gd name="connsiteX12855" fmla="*/ 4448166 w 7127914"/>
              <a:gd name="connsiteY12855" fmla="*/ 1344843 h 3944039"/>
              <a:gd name="connsiteX12856" fmla="*/ 4438783 w 7127914"/>
              <a:gd name="connsiteY12856" fmla="*/ 1354270 h 3944039"/>
              <a:gd name="connsiteX12857" fmla="*/ 4448166 w 7127914"/>
              <a:gd name="connsiteY12857" fmla="*/ 1363697 h 3944039"/>
              <a:gd name="connsiteX12858" fmla="*/ 4457549 w 7127914"/>
              <a:gd name="connsiteY12858" fmla="*/ 1354270 h 3944039"/>
              <a:gd name="connsiteX12859" fmla="*/ 4448166 w 7127914"/>
              <a:gd name="connsiteY12859" fmla="*/ 1344843 h 3944039"/>
              <a:gd name="connsiteX12860" fmla="*/ 4479443 w 7127914"/>
              <a:gd name="connsiteY12860" fmla="*/ 1344843 h 3944039"/>
              <a:gd name="connsiteX12861" fmla="*/ 4470060 w 7127914"/>
              <a:gd name="connsiteY12861" fmla="*/ 1354270 h 3944039"/>
              <a:gd name="connsiteX12862" fmla="*/ 4479443 w 7127914"/>
              <a:gd name="connsiteY12862" fmla="*/ 1363697 h 3944039"/>
              <a:gd name="connsiteX12863" fmla="*/ 4488826 w 7127914"/>
              <a:gd name="connsiteY12863" fmla="*/ 1354270 h 3944039"/>
              <a:gd name="connsiteX12864" fmla="*/ 4479443 w 7127914"/>
              <a:gd name="connsiteY12864" fmla="*/ 1344843 h 3944039"/>
              <a:gd name="connsiteX12865" fmla="*/ 4510719 w 7127914"/>
              <a:gd name="connsiteY12865" fmla="*/ 1344843 h 3944039"/>
              <a:gd name="connsiteX12866" fmla="*/ 4501336 w 7127914"/>
              <a:gd name="connsiteY12866" fmla="*/ 1354270 h 3944039"/>
              <a:gd name="connsiteX12867" fmla="*/ 4510719 w 7127914"/>
              <a:gd name="connsiteY12867" fmla="*/ 1363697 h 3944039"/>
              <a:gd name="connsiteX12868" fmla="*/ 4520102 w 7127914"/>
              <a:gd name="connsiteY12868" fmla="*/ 1354270 h 3944039"/>
              <a:gd name="connsiteX12869" fmla="*/ 4510719 w 7127914"/>
              <a:gd name="connsiteY12869" fmla="*/ 1344843 h 3944039"/>
              <a:gd name="connsiteX12870" fmla="*/ 4541995 w 7127914"/>
              <a:gd name="connsiteY12870" fmla="*/ 1344843 h 3944039"/>
              <a:gd name="connsiteX12871" fmla="*/ 4532612 w 7127914"/>
              <a:gd name="connsiteY12871" fmla="*/ 1354270 h 3944039"/>
              <a:gd name="connsiteX12872" fmla="*/ 4541995 w 7127914"/>
              <a:gd name="connsiteY12872" fmla="*/ 1363697 h 3944039"/>
              <a:gd name="connsiteX12873" fmla="*/ 4551378 w 7127914"/>
              <a:gd name="connsiteY12873" fmla="*/ 1354270 h 3944039"/>
              <a:gd name="connsiteX12874" fmla="*/ 4541995 w 7127914"/>
              <a:gd name="connsiteY12874" fmla="*/ 1344843 h 3944039"/>
              <a:gd name="connsiteX12875" fmla="*/ 4573271 w 7127914"/>
              <a:gd name="connsiteY12875" fmla="*/ 1344843 h 3944039"/>
              <a:gd name="connsiteX12876" fmla="*/ 4563888 w 7127914"/>
              <a:gd name="connsiteY12876" fmla="*/ 1354270 h 3944039"/>
              <a:gd name="connsiteX12877" fmla="*/ 4573271 w 7127914"/>
              <a:gd name="connsiteY12877" fmla="*/ 1363697 h 3944039"/>
              <a:gd name="connsiteX12878" fmla="*/ 4582654 w 7127914"/>
              <a:gd name="connsiteY12878" fmla="*/ 1354270 h 3944039"/>
              <a:gd name="connsiteX12879" fmla="*/ 4573271 w 7127914"/>
              <a:gd name="connsiteY12879" fmla="*/ 1344843 h 3944039"/>
              <a:gd name="connsiteX12880" fmla="*/ 4604547 w 7127914"/>
              <a:gd name="connsiteY12880" fmla="*/ 1344843 h 3944039"/>
              <a:gd name="connsiteX12881" fmla="*/ 4595164 w 7127914"/>
              <a:gd name="connsiteY12881" fmla="*/ 1354270 h 3944039"/>
              <a:gd name="connsiteX12882" fmla="*/ 4604547 w 7127914"/>
              <a:gd name="connsiteY12882" fmla="*/ 1363697 h 3944039"/>
              <a:gd name="connsiteX12883" fmla="*/ 4613930 w 7127914"/>
              <a:gd name="connsiteY12883" fmla="*/ 1354270 h 3944039"/>
              <a:gd name="connsiteX12884" fmla="*/ 4604547 w 7127914"/>
              <a:gd name="connsiteY12884" fmla="*/ 1344843 h 3944039"/>
              <a:gd name="connsiteX12885" fmla="*/ 4635823 w 7127914"/>
              <a:gd name="connsiteY12885" fmla="*/ 1344843 h 3944039"/>
              <a:gd name="connsiteX12886" fmla="*/ 4626440 w 7127914"/>
              <a:gd name="connsiteY12886" fmla="*/ 1354270 h 3944039"/>
              <a:gd name="connsiteX12887" fmla="*/ 4635823 w 7127914"/>
              <a:gd name="connsiteY12887" fmla="*/ 1363697 h 3944039"/>
              <a:gd name="connsiteX12888" fmla="*/ 4645206 w 7127914"/>
              <a:gd name="connsiteY12888" fmla="*/ 1354270 h 3944039"/>
              <a:gd name="connsiteX12889" fmla="*/ 4635823 w 7127914"/>
              <a:gd name="connsiteY12889" fmla="*/ 1344843 h 3944039"/>
              <a:gd name="connsiteX12890" fmla="*/ 4667099 w 7127914"/>
              <a:gd name="connsiteY12890" fmla="*/ 1344843 h 3944039"/>
              <a:gd name="connsiteX12891" fmla="*/ 4657716 w 7127914"/>
              <a:gd name="connsiteY12891" fmla="*/ 1354270 h 3944039"/>
              <a:gd name="connsiteX12892" fmla="*/ 4667099 w 7127914"/>
              <a:gd name="connsiteY12892" fmla="*/ 1363697 h 3944039"/>
              <a:gd name="connsiteX12893" fmla="*/ 4676482 w 7127914"/>
              <a:gd name="connsiteY12893" fmla="*/ 1354270 h 3944039"/>
              <a:gd name="connsiteX12894" fmla="*/ 4667099 w 7127914"/>
              <a:gd name="connsiteY12894" fmla="*/ 1344843 h 3944039"/>
              <a:gd name="connsiteX12895" fmla="*/ 4698375 w 7127914"/>
              <a:gd name="connsiteY12895" fmla="*/ 1344843 h 3944039"/>
              <a:gd name="connsiteX12896" fmla="*/ 4688992 w 7127914"/>
              <a:gd name="connsiteY12896" fmla="*/ 1354270 h 3944039"/>
              <a:gd name="connsiteX12897" fmla="*/ 4698375 w 7127914"/>
              <a:gd name="connsiteY12897" fmla="*/ 1363697 h 3944039"/>
              <a:gd name="connsiteX12898" fmla="*/ 4707758 w 7127914"/>
              <a:gd name="connsiteY12898" fmla="*/ 1354270 h 3944039"/>
              <a:gd name="connsiteX12899" fmla="*/ 4698375 w 7127914"/>
              <a:gd name="connsiteY12899" fmla="*/ 1344843 h 3944039"/>
              <a:gd name="connsiteX12900" fmla="*/ 4729652 w 7127914"/>
              <a:gd name="connsiteY12900" fmla="*/ 1344843 h 3944039"/>
              <a:gd name="connsiteX12901" fmla="*/ 4720269 w 7127914"/>
              <a:gd name="connsiteY12901" fmla="*/ 1354270 h 3944039"/>
              <a:gd name="connsiteX12902" fmla="*/ 4729652 w 7127914"/>
              <a:gd name="connsiteY12902" fmla="*/ 1363697 h 3944039"/>
              <a:gd name="connsiteX12903" fmla="*/ 4739035 w 7127914"/>
              <a:gd name="connsiteY12903" fmla="*/ 1354270 h 3944039"/>
              <a:gd name="connsiteX12904" fmla="*/ 4729652 w 7127914"/>
              <a:gd name="connsiteY12904" fmla="*/ 1344843 h 3944039"/>
              <a:gd name="connsiteX12905" fmla="*/ 4760928 w 7127914"/>
              <a:gd name="connsiteY12905" fmla="*/ 1344843 h 3944039"/>
              <a:gd name="connsiteX12906" fmla="*/ 4751545 w 7127914"/>
              <a:gd name="connsiteY12906" fmla="*/ 1354270 h 3944039"/>
              <a:gd name="connsiteX12907" fmla="*/ 4760928 w 7127914"/>
              <a:gd name="connsiteY12907" fmla="*/ 1363697 h 3944039"/>
              <a:gd name="connsiteX12908" fmla="*/ 4770311 w 7127914"/>
              <a:gd name="connsiteY12908" fmla="*/ 1354270 h 3944039"/>
              <a:gd name="connsiteX12909" fmla="*/ 4760928 w 7127914"/>
              <a:gd name="connsiteY12909" fmla="*/ 1344843 h 3944039"/>
              <a:gd name="connsiteX12910" fmla="*/ 4792204 w 7127914"/>
              <a:gd name="connsiteY12910" fmla="*/ 1344843 h 3944039"/>
              <a:gd name="connsiteX12911" fmla="*/ 4782821 w 7127914"/>
              <a:gd name="connsiteY12911" fmla="*/ 1354270 h 3944039"/>
              <a:gd name="connsiteX12912" fmla="*/ 4792204 w 7127914"/>
              <a:gd name="connsiteY12912" fmla="*/ 1363697 h 3944039"/>
              <a:gd name="connsiteX12913" fmla="*/ 4801587 w 7127914"/>
              <a:gd name="connsiteY12913" fmla="*/ 1354270 h 3944039"/>
              <a:gd name="connsiteX12914" fmla="*/ 4792204 w 7127914"/>
              <a:gd name="connsiteY12914" fmla="*/ 1344843 h 3944039"/>
              <a:gd name="connsiteX12915" fmla="*/ 4823480 w 7127914"/>
              <a:gd name="connsiteY12915" fmla="*/ 1344843 h 3944039"/>
              <a:gd name="connsiteX12916" fmla="*/ 4814097 w 7127914"/>
              <a:gd name="connsiteY12916" fmla="*/ 1354270 h 3944039"/>
              <a:gd name="connsiteX12917" fmla="*/ 4823480 w 7127914"/>
              <a:gd name="connsiteY12917" fmla="*/ 1363697 h 3944039"/>
              <a:gd name="connsiteX12918" fmla="*/ 4832863 w 7127914"/>
              <a:gd name="connsiteY12918" fmla="*/ 1354270 h 3944039"/>
              <a:gd name="connsiteX12919" fmla="*/ 4823480 w 7127914"/>
              <a:gd name="connsiteY12919" fmla="*/ 1344843 h 3944039"/>
              <a:gd name="connsiteX12920" fmla="*/ 4854756 w 7127914"/>
              <a:gd name="connsiteY12920" fmla="*/ 1344843 h 3944039"/>
              <a:gd name="connsiteX12921" fmla="*/ 4845373 w 7127914"/>
              <a:gd name="connsiteY12921" fmla="*/ 1354270 h 3944039"/>
              <a:gd name="connsiteX12922" fmla="*/ 4854756 w 7127914"/>
              <a:gd name="connsiteY12922" fmla="*/ 1363697 h 3944039"/>
              <a:gd name="connsiteX12923" fmla="*/ 4864139 w 7127914"/>
              <a:gd name="connsiteY12923" fmla="*/ 1354270 h 3944039"/>
              <a:gd name="connsiteX12924" fmla="*/ 4854756 w 7127914"/>
              <a:gd name="connsiteY12924" fmla="*/ 1344843 h 3944039"/>
              <a:gd name="connsiteX12925" fmla="*/ 4886032 w 7127914"/>
              <a:gd name="connsiteY12925" fmla="*/ 1344843 h 3944039"/>
              <a:gd name="connsiteX12926" fmla="*/ 4876649 w 7127914"/>
              <a:gd name="connsiteY12926" fmla="*/ 1354270 h 3944039"/>
              <a:gd name="connsiteX12927" fmla="*/ 4886032 w 7127914"/>
              <a:gd name="connsiteY12927" fmla="*/ 1363697 h 3944039"/>
              <a:gd name="connsiteX12928" fmla="*/ 4895415 w 7127914"/>
              <a:gd name="connsiteY12928" fmla="*/ 1354270 h 3944039"/>
              <a:gd name="connsiteX12929" fmla="*/ 4886032 w 7127914"/>
              <a:gd name="connsiteY12929" fmla="*/ 1344843 h 3944039"/>
              <a:gd name="connsiteX12930" fmla="*/ 4917308 w 7127914"/>
              <a:gd name="connsiteY12930" fmla="*/ 1344843 h 3944039"/>
              <a:gd name="connsiteX12931" fmla="*/ 4907925 w 7127914"/>
              <a:gd name="connsiteY12931" fmla="*/ 1354270 h 3944039"/>
              <a:gd name="connsiteX12932" fmla="*/ 4917308 w 7127914"/>
              <a:gd name="connsiteY12932" fmla="*/ 1363697 h 3944039"/>
              <a:gd name="connsiteX12933" fmla="*/ 4926691 w 7127914"/>
              <a:gd name="connsiteY12933" fmla="*/ 1354270 h 3944039"/>
              <a:gd name="connsiteX12934" fmla="*/ 4917308 w 7127914"/>
              <a:gd name="connsiteY12934" fmla="*/ 1344843 h 3944039"/>
              <a:gd name="connsiteX12935" fmla="*/ 4948584 w 7127914"/>
              <a:gd name="connsiteY12935" fmla="*/ 1344843 h 3944039"/>
              <a:gd name="connsiteX12936" fmla="*/ 4939201 w 7127914"/>
              <a:gd name="connsiteY12936" fmla="*/ 1354270 h 3944039"/>
              <a:gd name="connsiteX12937" fmla="*/ 4948584 w 7127914"/>
              <a:gd name="connsiteY12937" fmla="*/ 1363697 h 3944039"/>
              <a:gd name="connsiteX12938" fmla="*/ 4957967 w 7127914"/>
              <a:gd name="connsiteY12938" fmla="*/ 1354270 h 3944039"/>
              <a:gd name="connsiteX12939" fmla="*/ 4948584 w 7127914"/>
              <a:gd name="connsiteY12939" fmla="*/ 1344843 h 3944039"/>
              <a:gd name="connsiteX12940" fmla="*/ 4979860 w 7127914"/>
              <a:gd name="connsiteY12940" fmla="*/ 1344843 h 3944039"/>
              <a:gd name="connsiteX12941" fmla="*/ 4970477 w 7127914"/>
              <a:gd name="connsiteY12941" fmla="*/ 1354270 h 3944039"/>
              <a:gd name="connsiteX12942" fmla="*/ 4979860 w 7127914"/>
              <a:gd name="connsiteY12942" fmla="*/ 1363697 h 3944039"/>
              <a:gd name="connsiteX12943" fmla="*/ 4989243 w 7127914"/>
              <a:gd name="connsiteY12943" fmla="*/ 1354270 h 3944039"/>
              <a:gd name="connsiteX12944" fmla="*/ 4979860 w 7127914"/>
              <a:gd name="connsiteY12944" fmla="*/ 1344843 h 3944039"/>
              <a:gd name="connsiteX12945" fmla="*/ 5011137 w 7127914"/>
              <a:gd name="connsiteY12945" fmla="*/ 1344843 h 3944039"/>
              <a:gd name="connsiteX12946" fmla="*/ 5001754 w 7127914"/>
              <a:gd name="connsiteY12946" fmla="*/ 1354270 h 3944039"/>
              <a:gd name="connsiteX12947" fmla="*/ 5011137 w 7127914"/>
              <a:gd name="connsiteY12947" fmla="*/ 1363697 h 3944039"/>
              <a:gd name="connsiteX12948" fmla="*/ 5020520 w 7127914"/>
              <a:gd name="connsiteY12948" fmla="*/ 1354270 h 3944039"/>
              <a:gd name="connsiteX12949" fmla="*/ 5011137 w 7127914"/>
              <a:gd name="connsiteY12949" fmla="*/ 1344843 h 3944039"/>
              <a:gd name="connsiteX12950" fmla="*/ 5042413 w 7127914"/>
              <a:gd name="connsiteY12950" fmla="*/ 1344843 h 3944039"/>
              <a:gd name="connsiteX12951" fmla="*/ 5033030 w 7127914"/>
              <a:gd name="connsiteY12951" fmla="*/ 1354270 h 3944039"/>
              <a:gd name="connsiteX12952" fmla="*/ 5042413 w 7127914"/>
              <a:gd name="connsiteY12952" fmla="*/ 1363697 h 3944039"/>
              <a:gd name="connsiteX12953" fmla="*/ 5051796 w 7127914"/>
              <a:gd name="connsiteY12953" fmla="*/ 1354270 h 3944039"/>
              <a:gd name="connsiteX12954" fmla="*/ 5042413 w 7127914"/>
              <a:gd name="connsiteY12954" fmla="*/ 1344843 h 3944039"/>
              <a:gd name="connsiteX12955" fmla="*/ 5073689 w 7127914"/>
              <a:gd name="connsiteY12955" fmla="*/ 1344843 h 3944039"/>
              <a:gd name="connsiteX12956" fmla="*/ 5064306 w 7127914"/>
              <a:gd name="connsiteY12956" fmla="*/ 1354270 h 3944039"/>
              <a:gd name="connsiteX12957" fmla="*/ 5073689 w 7127914"/>
              <a:gd name="connsiteY12957" fmla="*/ 1363697 h 3944039"/>
              <a:gd name="connsiteX12958" fmla="*/ 5083072 w 7127914"/>
              <a:gd name="connsiteY12958" fmla="*/ 1354270 h 3944039"/>
              <a:gd name="connsiteX12959" fmla="*/ 5073689 w 7127914"/>
              <a:gd name="connsiteY12959" fmla="*/ 1344843 h 3944039"/>
              <a:gd name="connsiteX12960" fmla="*/ 5104965 w 7127914"/>
              <a:gd name="connsiteY12960" fmla="*/ 1344843 h 3944039"/>
              <a:gd name="connsiteX12961" fmla="*/ 5095582 w 7127914"/>
              <a:gd name="connsiteY12961" fmla="*/ 1354270 h 3944039"/>
              <a:gd name="connsiteX12962" fmla="*/ 5104965 w 7127914"/>
              <a:gd name="connsiteY12962" fmla="*/ 1363697 h 3944039"/>
              <a:gd name="connsiteX12963" fmla="*/ 5114348 w 7127914"/>
              <a:gd name="connsiteY12963" fmla="*/ 1354270 h 3944039"/>
              <a:gd name="connsiteX12964" fmla="*/ 5104965 w 7127914"/>
              <a:gd name="connsiteY12964" fmla="*/ 1344843 h 3944039"/>
              <a:gd name="connsiteX12965" fmla="*/ 5136241 w 7127914"/>
              <a:gd name="connsiteY12965" fmla="*/ 1344843 h 3944039"/>
              <a:gd name="connsiteX12966" fmla="*/ 5126858 w 7127914"/>
              <a:gd name="connsiteY12966" fmla="*/ 1354270 h 3944039"/>
              <a:gd name="connsiteX12967" fmla="*/ 5136241 w 7127914"/>
              <a:gd name="connsiteY12967" fmla="*/ 1363697 h 3944039"/>
              <a:gd name="connsiteX12968" fmla="*/ 5145624 w 7127914"/>
              <a:gd name="connsiteY12968" fmla="*/ 1354270 h 3944039"/>
              <a:gd name="connsiteX12969" fmla="*/ 5136241 w 7127914"/>
              <a:gd name="connsiteY12969" fmla="*/ 1344843 h 3944039"/>
              <a:gd name="connsiteX12970" fmla="*/ 5167517 w 7127914"/>
              <a:gd name="connsiteY12970" fmla="*/ 1344843 h 3944039"/>
              <a:gd name="connsiteX12971" fmla="*/ 5158134 w 7127914"/>
              <a:gd name="connsiteY12971" fmla="*/ 1354270 h 3944039"/>
              <a:gd name="connsiteX12972" fmla="*/ 5167517 w 7127914"/>
              <a:gd name="connsiteY12972" fmla="*/ 1363697 h 3944039"/>
              <a:gd name="connsiteX12973" fmla="*/ 5176900 w 7127914"/>
              <a:gd name="connsiteY12973" fmla="*/ 1354270 h 3944039"/>
              <a:gd name="connsiteX12974" fmla="*/ 5167517 w 7127914"/>
              <a:gd name="connsiteY12974" fmla="*/ 1344843 h 3944039"/>
              <a:gd name="connsiteX12975" fmla="*/ 5198793 w 7127914"/>
              <a:gd name="connsiteY12975" fmla="*/ 1344843 h 3944039"/>
              <a:gd name="connsiteX12976" fmla="*/ 5189410 w 7127914"/>
              <a:gd name="connsiteY12976" fmla="*/ 1354270 h 3944039"/>
              <a:gd name="connsiteX12977" fmla="*/ 5198793 w 7127914"/>
              <a:gd name="connsiteY12977" fmla="*/ 1363697 h 3944039"/>
              <a:gd name="connsiteX12978" fmla="*/ 5208176 w 7127914"/>
              <a:gd name="connsiteY12978" fmla="*/ 1354270 h 3944039"/>
              <a:gd name="connsiteX12979" fmla="*/ 5198793 w 7127914"/>
              <a:gd name="connsiteY12979" fmla="*/ 1344843 h 3944039"/>
              <a:gd name="connsiteX12980" fmla="*/ 5230069 w 7127914"/>
              <a:gd name="connsiteY12980" fmla="*/ 1344843 h 3944039"/>
              <a:gd name="connsiteX12981" fmla="*/ 5220686 w 7127914"/>
              <a:gd name="connsiteY12981" fmla="*/ 1354270 h 3944039"/>
              <a:gd name="connsiteX12982" fmla="*/ 5230069 w 7127914"/>
              <a:gd name="connsiteY12982" fmla="*/ 1363697 h 3944039"/>
              <a:gd name="connsiteX12983" fmla="*/ 5239452 w 7127914"/>
              <a:gd name="connsiteY12983" fmla="*/ 1354270 h 3944039"/>
              <a:gd name="connsiteX12984" fmla="*/ 5230069 w 7127914"/>
              <a:gd name="connsiteY12984" fmla="*/ 1344843 h 3944039"/>
              <a:gd name="connsiteX12985" fmla="*/ 5261346 w 7127914"/>
              <a:gd name="connsiteY12985" fmla="*/ 1344843 h 3944039"/>
              <a:gd name="connsiteX12986" fmla="*/ 5251963 w 7127914"/>
              <a:gd name="connsiteY12986" fmla="*/ 1354270 h 3944039"/>
              <a:gd name="connsiteX12987" fmla="*/ 5261346 w 7127914"/>
              <a:gd name="connsiteY12987" fmla="*/ 1363697 h 3944039"/>
              <a:gd name="connsiteX12988" fmla="*/ 5270729 w 7127914"/>
              <a:gd name="connsiteY12988" fmla="*/ 1354270 h 3944039"/>
              <a:gd name="connsiteX12989" fmla="*/ 5261346 w 7127914"/>
              <a:gd name="connsiteY12989" fmla="*/ 1344843 h 3944039"/>
              <a:gd name="connsiteX12990" fmla="*/ 5292622 w 7127914"/>
              <a:gd name="connsiteY12990" fmla="*/ 1344843 h 3944039"/>
              <a:gd name="connsiteX12991" fmla="*/ 5283239 w 7127914"/>
              <a:gd name="connsiteY12991" fmla="*/ 1354270 h 3944039"/>
              <a:gd name="connsiteX12992" fmla="*/ 5292622 w 7127914"/>
              <a:gd name="connsiteY12992" fmla="*/ 1363697 h 3944039"/>
              <a:gd name="connsiteX12993" fmla="*/ 5302005 w 7127914"/>
              <a:gd name="connsiteY12993" fmla="*/ 1354270 h 3944039"/>
              <a:gd name="connsiteX12994" fmla="*/ 5292622 w 7127914"/>
              <a:gd name="connsiteY12994" fmla="*/ 1344843 h 3944039"/>
              <a:gd name="connsiteX12995" fmla="*/ 5323898 w 7127914"/>
              <a:gd name="connsiteY12995" fmla="*/ 1344843 h 3944039"/>
              <a:gd name="connsiteX12996" fmla="*/ 5314515 w 7127914"/>
              <a:gd name="connsiteY12996" fmla="*/ 1354270 h 3944039"/>
              <a:gd name="connsiteX12997" fmla="*/ 5323898 w 7127914"/>
              <a:gd name="connsiteY12997" fmla="*/ 1363697 h 3944039"/>
              <a:gd name="connsiteX12998" fmla="*/ 5333281 w 7127914"/>
              <a:gd name="connsiteY12998" fmla="*/ 1354270 h 3944039"/>
              <a:gd name="connsiteX12999" fmla="*/ 5323898 w 7127914"/>
              <a:gd name="connsiteY12999" fmla="*/ 1344843 h 3944039"/>
              <a:gd name="connsiteX13000" fmla="*/ 5355174 w 7127914"/>
              <a:gd name="connsiteY13000" fmla="*/ 1344843 h 3944039"/>
              <a:gd name="connsiteX13001" fmla="*/ 5345791 w 7127914"/>
              <a:gd name="connsiteY13001" fmla="*/ 1354270 h 3944039"/>
              <a:gd name="connsiteX13002" fmla="*/ 5355174 w 7127914"/>
              <a:gd name="connsiteY13002" fmla="*/ 1363697 h 3944039"/>
              <a:gd name="connsiteX13003" fmla="*/ 5364557 w 7127914"/>
              <a:gd name="connsiteY13003" fmla="*/ 1354270 h 3944039"/>
              <a:gd name="connsiteX13004" fmla="*/ 5355174 w 7127914"/>
              <a:gd name="connsiteY13004" fmla="*/ 1344843 h 3944039"/>
              <a:gd name="connsiteX13005" fmla="*/ 5386450 w 7127914"/>
              <a:gd name="connsiteY13005" fmla="*/ 1344843 h 3944039"/>
              <a:gd name="connsiteX13006" fmla="*/ 5377067 w 7127914"/>
              <a:gd name="connsiteY13006" fmla="*/ 1354270 h 3944039"/>
              <a:gd name="connsiteX13007" fmla="*/ 5386450 w 7127914"/>
              <a:gd name="connsiteY13007" fmla="*/ 1363697 h 3944039"/>
              <a:gd name="connsiteX13008" fmla="*/ 5395833 w 7127914"/>
              <a:gd name="connsiteY13008" fmla="*/ 1354270 h 3944039"/>
              <a:gd name="connsiteX13009" fmla="*/ 5386450 w 7127914"/>
              <a:gd name="connsiteY13009" fmla="*/ 1344843 h 3944039"/>
              <a:gd name="connsiteX13010" fmla="*/ 5417726 w 7127914"/>
              <a:gd name="connsiteY13010" fmla="*/ 1344843 h 3944039"/>
              <a:gd name="connsiteX13011" fmla="*/ 5408343 w 7127914"/>
              <a:gd name="connsiteY13011" fmla="*/ 1354270 h 3944039"/>
              <a:gd name="connsiteX13012" fmla="*/ 5417726 w 7127914"/>
              <a:gd name="connsiteY13012" fmla="*/ 1363697 h 3944039"/>
              <a:gd name="connsiteX13013" fmla="*/ 5427109 w 7127914"/>
              <a:gd name="connsiteY13013" fmla="*/ 1354270 h 3944039"/>
              <a:gd name="connsiteX13014" fmla="*/ 5417726 w 7127914"/>
              <a:gd name="connsiteY13014" fmla="*/ 1344843 h 3944039"/>
              <a:gd name="connsiteX13015" fmla="*/ 5449002 w 7127914"/>
              <a:gd name="connsiteY13015" fmla="*/ 1344843 h 3944039"/>
              <a:gd name="connsiteX13016" fmla="*/ 5439619 w 7127914"/>
              <a:gd name="connsiteY13016" fmla="*/ 1354270 h 3944039"/>
              <a:gd name="connsiteX13017" fmla="*/ 5449002 w 7127914"/>
              <a:gd name="connsiteY13017" fmla="*/ 1363697 h 3944039"/>
              <a:gd name="connsiteX13018" fmla="*/ 5458385 w 7127914"/>
              <a:gd name="connsiteY13018" fmla="*/ 1354270 h 3944039"/>
              <a:gd name="connsiteX13019" fmla="*/ 5449002 w 7127914"/>
              <a:gd name="connsiteY13019" fmla="*/ 1344843 h 3944039"/>
              <a:gd name="connsiteX13020" fmla="*/ 5480278 w 7127914"/>
              <a:gd name="connsiteY13020" fmla="*/ 1344843 h 3944039"/>
              <a:gd name="connsiteX13021" fmla="*/ 5470895 w 7127914"/>
              <a:gd name="connsiteY13021" fmla="*/ 1354270 h 3944039"/>
              <a:gd name="connsiteX13022" fmla="*/ 5480278 w 7127914"/>
              <a:gd name="connsiteY13022" fmla="*/ 1363697 h 3944039"/>
              <a:gd name="connsiteX13023" fmla="*/ 5489661 w 7127914"/>
              <a:gd name="connsiteY13023" fmla="*/ 1354270 h 3944039"/>
              <a:gd name="connsiteX13024" fmla="*/ 5480278 w 7127914"/>
              <a:gd name="connsiteY13024" fmla="*/ 1344843 h 3944039"/>
              <a:gd name="connsiteX13025" fmla="*/ 5511554 w 7127914"/>
              <a:gd name="connsiteY13025" fmla="*/ 1344843 h 3944039"/>
              <a:gd name="connsiteX13026" fmla="*/ 5502171 w 7127914"/>
              <a:gd name="connsiteY13026" fmla="*/ 1354270 h 3944039"/>
              <a:gd name="connsiteX13027" fmla="*/ 5511554 w 7127914"/>
              <a:gd name="connsiteY13027" fmla="*/ 1363697 h 3944039"/>
              <a:gd name="connsiteX13028" fmla="*/ 5520937 w 7127914"/>
              <a:gd name="connsiteY13028" fmla="*/ 1354270 h 3944039"/>
              <a:gd name="connsiteX13029" fmla="*/ 5511554 w 7127914"/>
              <a:gd name="connsiteY13029" fmla="*/ 1344843 h 3944039"/>
              <a:gd name="connsiteX13030" fmla="*/ 5542831 w 7127914"/>
              <a:gd name="connsiteY13030" fmla="*/ 1344843 h 3944039"/>
              <a:gd name="connsiteX13031" fmla="*/ 5533448 w 7127914"/>
              <a:gd name="connsiteY13031" fmla="*/ 1354270 h 3944039"/>
              <a:gd name="connsiteX13032" fmla="*/ 5542831 w 7127914"/>
              <a:gd name="connsiteY13032" fmla="*/ 1363697 h 3944039"/>
              <a:gd name="connsiteX13033" fmla="*/ 5552214 w 7127914"/>
              <a:gd name="connsiteY13033" fmla="*/ 1354270 h 3944039"/>
              <a:gd name="connsiteX13034" fmla="*/ 5542831 w 7127914"/>
              <a:gd name="connsiteY13034" fmla="*/ 1344843 h 3944039"/>
              <a:gd name="connsiteX13035" fmla="*/ 5574107 w 7127914"/>
              <a:gd name="connsiteY13035" fmla="*/ 1344843 h 3944039"/>
              <a:gd name="connsiteX13036" fmla="*/ 5564724 w 7127914"/>
              <a:gd name="connsiteY13036" fmla="*/ 1354270 h 3944039"/>
              <a:gd name="connsiteX13037" fmla="*/ 5574107 w 7127914"/>
              <a:gd name="connsiteY13037" fmla="*/ 1363697 h 3944039"/>
              <a:gd name="connsiteX13038" fmla="*/ 5583490 w 7127914"/>
              <a:gd name="connsiteY13038" fmla="*/ 1354270 h 3944039"/>
              <a:gd name="connsiteX13039" fmla="*/ 5574107 w 7127914"/>
              <a:gd name="connsiteY13039" fmla="*/ 1344843 h 3944039"/>
              <a:gd name="connsiteX13040" fmla="*/ 5761763 w 7127914"/>
              <a:gd name="connsiteY13040" fmla="*/ 1344843 h 3944039"/>
              <a:gd name="connsiteX13041" fmla="*/ 5752380 w 7127914"/>
              <a:gd name="connsiteY13041" fmla="*/ 1354270 h 3944039"/>
              <a:gd name="connsiteX13042" fmla="*/ 5761763 w 7127914"/>
              <a:gd name="connsiteY13042" fmla="*/ 1363697 h 3944039"/>
              <a:gd name="connsiteX13043" fmla="*/ 5771146 w 7127914"/>
              <a:gd name="connsiteY13043" fmla="*/ 1354270 h 3944039"/>
              <a:gd name="connsiteX13044" fmla="*/ 5761763 w 7127914"/>
              <a:gd name="connsiteY13044" fmla="*/ 1344843 h 3944039"/>
              <a:gd name="connsiteX13045" fmla="*/ 757584 w 7127914"/>
              <a:gd name="connsiteY13045" fmla="*/ 1376266 h 3944039"/>
              <a:gd name="connsiteX13046" fmla="*/ 748201 w 7127914"/>
              <a:gd name="connsiteY13046" fmla="*/ 1385693 h 3944039"/>
              <a:gd name="connsiteX13047" fmla="*/ 757584 w 7127914"/>
              <a:gd name="connsiteY13047" fmla="*/ 1395120 h 3944039"/>
              <a:gd name="connsiteX13048" fmla="*/ 766967 w 7127914"/>
              <a:gd name="connsiteY13048" fmla="*/ 1385693 h 3944039"/>
              <a:gd name="connsiteX13049" fmla="*/ 757584 w 7127914"/>
              <a:gd name="connsiteY13049" fmla="*/ 1376266 h 3944039"/>
              <a:gd name="connsiteX13050" fmla="*/ 788860 w 7127914"/>
              <a:gd name="connsiteY13050" fmla="*/ 1376266 h 3944039"/>
              <a:gd name="connsiteX13051" fmla="*/ 779477 w 7127914"/>
              <a:gd name="connsiteY13051" fmla="*/ 1385693 h 3944039"/>
              <a:gd name="connsiteX13052" fmla="*/ 788860 w 7127914"/>
              <a:gd name="connsiteY13052" fmla="*/ 1395120 h 3944039"/>
              <a:gd name="connsiteX13053" fmla="*/ 798243 w 7127914"/>
              <a:gd name="connsiteY13053" fmla="*/ 1385693 h 3944039"/>
              <a:gd name="connsiteX13054" fmla="*/ 788860 w 7127914"/>
              <a:gd name="connsiteY13054" fmla="*/ 1376266 h 3944039"/>
              <a:gd name="connsiteX13055" fmla="*/ 820137 w 7127914"/>
              <a:gd name="connsiteY13055" fmla="*/ 1376266 h 3944039"/>
              <a:gd name="connsiteX13056" fmla="*/ 810754 w 7127914"/>
              <a:gd name="connsiteY13056" fmla="*/ 1385693 h 3944039"/>
              <a:gd name="connsiteX13057" fmla="*/ 820137 w 7127914"/>
              <a:gd name="connsiteY13057" fmla="*/ 1395120 h 3944039"/>
              <a:gd name="connsiteX13058" fmla="*/ 829520 w 7127914"/>
              <a:gd name="connsiteY13058" fmla="*/ 1385693 h 3944039"/>
              <a:gd name="connsiteX13059" fmla="*/ 820137 w 7127914"/>
              <a:gd name="connsiteY13059" fmla="*/ 1376266 h 3944039"/>
              <a:gd name="connsiteX13060" fmla="*/ 851413 w 7127914"/>
              <a:gd name="connsiteY13060" fmla="*/ 1376266 h 3944039"/>
              <a:gd name="connsiteX13061" fmla="*/ 842030 w 7127914"/>
              <a:gd name="connsiteY13061" fmla="*/ 1385693 h 3944039"/>
              <a:gd name="connsiteX13062" fmla="*/ 851413 w 7127914"/>
              <a:gd name="connsiteY13062" fmla="*/ 1395120 h 3944039"/>
              <a:gd name="connsiteX13063" fmla="*/ 860796 w 7127914"/>
              <a:gd name="connsiteY13063" fmla="*/ 1385693 h 3944039"/>
              <a:gd name="connsiteX13064" fmla="*/ 851413 w 7127914"/>
              <a:gd name="connsiteY13064" fmla="*/ 1376266 h 3944039"/>
              <a:gd name="connsiteX13065" fmla="*/ 882689 w 7127914"/>
              <a:gd name="connsiteY13065" fmla="*/ 1376266 h 3944039"/>
              <a:gd name="connsiteX13066" fmla="*/ 873306 w 7127914"/>
              <a:gd name="connsiteY13066" fmla="*/ 1385693 h 3944039"/>
              <a:gd name="connsiteX13067" fmla="*/ 882689 w 7127914"/>
              <a:gd name="connsiteY13067" fmla="*/ 1395120 h 3944039"/>
              <a:gd name="connsiteX13068" fmla="*/ 892072 w 7127914"/>
              <a:gd name="connsiteY13068" fmla="*/ 1385693 h 3944039"/>
              <a:gd name="connsiteX13069" fmla="*/ 882689 w 7127914"/>
              <a:gd name="connsiteY13069" fmla="*/ 1376266 h 3944039"/>
              <a:gd name="connsiteX13070" fmla="*/ 913965 w 7127914"/>
              <a:gd name="connsiteY13070" fmla="*/ 1376266 h 3944039"/>
              <a:gd name="connsiteX13071" fmla="*/ 904582 w 7127914"/>
              <a:gd name="connsiteY13071" fmla="*/ 1385693 h 3944039"/>
              <a:gd name="connsiteX13072" fmla="*/ 913965 w 7127914"/>
              <a:gd name="connsiteY13072" fmla="*/ 1395120 h 3944039"/>
              <a:gd name="connsiteX13073" fmla="*/ 923348 w 7127914"/>
              <a:gd name="connsiteY13073" fmla="*/ 1385693 h 3944039"/>
              <a:gd name="connsiteX13074" fmla="*/ 913965 w 7127914"/>
              <a:gd name="connsiteY13074" fmla="*/ 1376266 h 3944039"/>
              <a:gd name="connsiteX13075" fmla="*/ 945241 w 7127914"/>
              <a:gd name="connsiteY13075" fmla="*/ 1376266 h 3944039"/>
              <a:gd name="connsiteX13076" fmla="*/ 935858 w 7127914"/>
              <a:gd name="connsiteY13076" fmla="*/ 1385693 h 3944039"/>
              <a:gd name="connsiteX13077" fmla="*/ 945241 w 7127914"/>
              <a:gd name="connsiteY13077" fmla="*/ 1395120 h 3944039"/>
              <a:gd name="connsiteX13078" fmla="*/ 954624 w 7127914"/>
              <a:gd name="connsiteY13078" fmla="*/ 1385693 h 3944039"/>
              <a:gd name="connsiteX13079" fmla="*/ 945241 w 7127914"/>
              <a:gd name="connsiteY13079" fmla="*/ 1376266 h 3944039"/>
              <a:gd name="connsiteX13080" fmla="*/ 976517 w 7127914"/>
              <a:gd name="connsiteY13080" fmla="*/ 1376266 h 3944039"/>
              <a:gd name="connsiteX13081" fmla="*/ 967134 w 7127914"/>
              <a:gd name="connsiteY13081" fmla="*/ 1385693 h 3944039"/>
              <a:gd name="connsiteX13082" fmla="*/ 976517 w 7127914"/>
              <a:gd name="connsiteY13082" fmla="*/ 1395120 h 3944039"/>
              <a:gd name="connsiteX13083" fmla="*/ 985900 w 7127914"/>
              <a:gd name="connsiteY13083" fmla="*/ 1385693 h 3944039"/>
              <a:gd name="connsiteX13084" fmla="*/ 976517 w 7127914"/>
              <a:gd name="connsiteY13084" fmla="*/ 1376266 h 3944039"/>
              <a:gd name="connsiteX13085" fmla="*/ 1007793 w 7127914"/>
              <a:gd name="connsiteY13085" fmla="*/ 1376266 h 3944039"/>
              <a:gd name="connsiteX13086" fmla="*/ 998410 w 7127914"/>
              <a:gd name="connsiteY13086" fmla="*/ 1385693 h 3944039"/>
              <a:gd name="connsiteX13087" fmla="*/ 1007793 w 7127914"/>
              <a:gd name="connsiteY13087" fmla="*/ 1395120 h 3944039"/>
              <a:gd name="connsiteX13088" fmla="*/ 1017176 w 7127914"/>
              <a:gd name="connsiteY13088" fmla="*/ 1385693 h 3944039"/>
              <a:gd name="connsiteX13089" fmla="*/ 1007793 w 7127914"/>
              <a:gd name="connsiteY13089" fmla="*/ 1376266 h 3944039"/>
              <a:gd name="connsiteX13090" fmla="*/ 1039069 w 7127914"/>
              <a:gd name="connsiteY13090" fmla="*/ 1376266 h 3944039"/>
              <a:gd name="connsiteX13091" fmla="*/ 1029686 w 7127914"/>
              <a:gd name="connsiteY13091" fmla="*/ 1385693 h 3944039"/>
              <a:gd name="connsiteX13092" fmla="*/ 1039069 w 7127914"/>
              <a:gd name="connsiteY13092" fmla="*/ 1395120 h 3944039"/>
              <a:gd name="connsiteX13093" fmla="*/ 1048452 w 7127914"/>
              <a:gd name="connsiteY13093" fmla="*/ 1385693 h 3944039"/>
              <a:gd name="connsiteX13094" fmla="*/ 1039069 w 7127914"/>
              <a:gd name="connsiteY13094" fmla="*/ 1376266 h 3944039"/>
              <a:gd name="connsiteX13095" fmla="*/ 1070346 w 7127914"/>
              <a:gd name="connsiteY13095" fmla="*/ 1376266 h 3944039"/>
              <a:gd name="connsiteX13096" fmla="*/ 1060963 w 7127914"/>
              <a:gd name="connsiteY13096" fmla="*/ 1385693 h 3944039"/>
              <a:gd name="connsiteX13097" fmla="*/ 1070346 w 7127914"/>
              <a:gd name="connsiteY13097" fmla="*/ 1395120 h 3944039"/>
              <a:gd name="connsiteX13098" fmla="*/ 1079729 w 7127914"/>
              <a:gd name="connsiteY13098" fmla="*/ 1385693 h 3944039"/>
              <a:gd name="connsiteX13099" fmla="*/ 1070346 w 7127914"/>
              <a:gd name="connsiteY13099" fmla="*/ 1376266 h 3944039"/>
              <a:gd name="connsiteX13100" fmla="*/ 1101622 w 7127914"/>
              <a:gd name="connsiteY13100" fmla="*/ 1376266 h 3944039"/>
              <a:gd name="connsiteX13101" fmla="*/ 1092239 w 7127914"/>
              <a:gd name="connsiteY13101" fmla="*/ 1385693 h 3944039"/>
              <a:gd name="connsiteX13102" fmla="*/ 1101622 w 7127914"/>
              <a:gd name="connsiteY13102" fmla="*/ 1395120 h 3944039"/>
              <a:gd name="connsiteX13103" fmla="*/ 1111005 w 7127914"/>
              <a:gd name="connsiteY13103" fmla="*/ 1385693 h 3944039"/>
              <a:gd name="connsiteX13104" fmla="*/ 1101622 w 7127914"/>
              <a:gd name="connsiteY13104" fmla="*/ 1376266 h 3944039"/>
              <a:gd name="connsiteX13105" fmla="*/ 1132898 w 7127914"/>
              <a:gd name="connsiteY13105" fmla="*/ 1376266 h 3944039"/>
              <a:gd name="connsiteX13106" fmla="*/ 1123515 w 7127914"/>
              <a:gd name="connsiteY13106" fmla="*/ 1385693 h 3944039"/>
              <a:gd name="connsiteX13107" fmla="*/ 1132898 w 7127914"/>
              <a:gd name="connsiteY13107" fmla="*/ 1395120 h 3944039"/>
              <a:gd name="connsiteX13108" fmla="*/ 1142281 w 7127914"/>
              <a:gd name="connsiteY13108" fmla="*/ 1385693 h 3944039"/>
              <a:gd name="connsiteX13109" fmla="*/ 1132898 w 7127914"/>
              <a:gd name="connsiteY13109" fmla="*/ 1376266 h 3944039"/>
              <a:gd name="connsiteX13110" fmla="*/ 1164174 w 7127914"/>
              <a:gd name="connsiteY13110" fmla="*/ 1376266 h 3944039"/>
              <a:gd name="connsiteX13111" fmla="*/ 1154791 w 7127914"/>
              <a:gd name="connsiteY13111" fmla="*/ 1385693 h 3944039"/>
              <a:gd name="connsiteX13112" fmla="*/ 1164174 w 7127914"/>
              <a:gd name="connsiteY13112" fmla="*/ 1395120 h 3944039"/>
              <a:gd name="connsiteX13113" fmla="*/ 1173557 w 7127914"/>
              <a:gd name="connsiteY13113" fmla="*/ 1385693 h 3944039"/>
              <a:gd name="connsiteX13114" fmla="*/ 1164174 w 7127914"/>
              <a:gd name="connsiteY13114" fmla="*/ 1376266 h 3944039"/>
              <a:gd name="connsiteX13115" fmla="*/ 1195450 w 7127914"/>
              <a:gd name="connsiteY13115" fmla="*/ 1376266 h 3944039"/>
              <a:gd name="connsiteX13116" fmla="*/ 1186067 w 7127914"/>
              <a:gd name="connsiteY13116" fmla="*/ 1385693 h 3944039"/>
              <a:gd name="connsiteX13117" fmla="*/ 1195450 w 7127914"/>
              <a:gd name="connsiteY13117" fmla="*/ 1395120 h 3944039"/>
              <a:gd name="connsiteX13118" fmla="*/ 1204833 w 7127914"/>
              <a:gd name="connsiteY13118" fmla="*/ 1385693 h 3944039"/>
              <a:gd name="connsiteX13119" fmla="*/ 1195450 w 7127914"/>
              <a:gd name="connsiteY13119" fmla="*/ 1376266 h 3944039"/>
              <a:gd name="connsiteX13120" fmla="*/ 1226726 w 7127914"/>
              <a:gd name="connsiteY13120" fmla="*/ 1376266 h 3944039"/>
              <a:gd name="connsiteX13121" fmla="*/ 1217343 w 7127914"/>
              <a:gd name="connsiteY13121" fmla="*/ 1385693 h 3944039"/>
              <a:gd name="connsiteX13122" fmla="*/ 1226726 w 7127914"/>
              <a:gd name="connsiteY13122" fmla="*/ 1395120 h 3944039"/>
              <a:gd name="connsiteX13123" fmla="*/ 1236109 w 7127914"/>
              <a:gd name="connsiteY13123" fmla="*/ 1385693 h 3944039"/>
              <a:gd name="connsiteX13124" fmla="*/ 1226726 w 7127914"/>
              <a:gd name="connsiteY13124" fmla="*/ 1376266 h 3944039"/>
              <a:gd name="connsiteX13125" fmla="*/ 1258002 w 7127914"/>
              <a:gd name="connsiteY13125" fmla="*/ 1376266 h 3944039"/>
              <a:gd name="connsiteX13126" fmla="*/ 1248619 w 7127914"/>
              <a:gd name="connsiteY13126" fmla="*/ 1385693 h 3944039"/>
              <a:gd name="connsiteX13127" fmla="*/ 1258002 w 7127914"/>
              <a:gd name="connsiteY13127" fmla="*/ 1395120 h 3944039"/>
              <a:gd name="connsiteX13128" fmla="*/ 1267385 w 7127914"/>
              <a:gd name="connsiteY13128" fmla="*/ 1385693 h 3944039"/>
              <a:gd name="connsiteX13129" fmla="*/ 1258002 w 7127914"/>
              <a:gd name="connsiteY13129" fmla="*/ 1376266 h 3944039"/>
              <a:gd name="connsiteX13130" fmla="*/ 1289278 w 7127914"/>
              <a:gd name="connsiteY13130" fmla="*/ 1376266 h 3944039"/>
              <a:gd name="connsiteX13131" fmla="*/ 1279895 w 7127914"/>
              <a:gd name="connsiteY13131" fmla="*/ 1385693 h 3944039"/>
              <a:gd name="connsiteX13132" fmla="*/ 1289278 w 7127914"/>
              <a:gd name="connsiteY13132" fmla="*/ 1395120 h 3944039"/>
              <a:gd name="connsiteX13133" fmla="*/ 1298661 w 7127914"/>
              <a:gd name="connsiteY13133" fmla="*/ 1385693 h 3944039"/>
              <a:gd name="connsiteX13134" fmla="*/ 1289278 w 7127914"/>
              <a:gd name="connsiteY13134" fmla="*/ 1376266 h 3944039"/>
              <a:gd name="connsiteX13135" fmla="*/ 1320554 w 7127914"/>
              <a:gd name="connsiteY13135" fmla="*/ 1376266 h 3944039"/>
              <a:gd name="connsiteX13136" fmla="*/ 1311171 w 7127914"/>
              <a:gd name="connsiteY13136" fmla="*/ 1385693 h 3944039"/>
              <a:gd name="connsiteX13137" fmla="*/ 1320554 w 7127914"/>
              <a:gd name="connsiteY13137" fmla="*/ 1395120 h 3944039"/>
              <a:gd name="connsiteX13138" fmla="*/ 1329937 w 7127914"/>
              <a:gd name="connsiteY13138" fmla="*/ 1385693 h 3944039"/>
              <a:gd name="connsiteX13139" fmla="*/ 1320554 w 7127914"/>
              <a:gd name="connsiteY13139" fmla="*/ 1376266 h 3944039"/>
              <a:gd name="connsiteX13140" fmla="*/ 1351831 w 7127914"/>
              <a:gd name="connsiteY13140" fmla="*/ 1376266 h 3944039"/>
              <a:gd name="connsiteX13141" fmla="*/ 1342448 w 7127914"/>
              <a:gd name="connsiteY13141" fmla="*/ 1385693 h 3944039"/>
              <a:gd name="connsiteX13142" fmla="*/ 1351831 w 7127914"/>
              <a:gd name="connsiteY13142" fmla="*/ 1395120 h 3944039"/>
              <a:gd name="connsiteX13143" fmla="*/ 1361214 w 7127914"/>
              <a:gd name="connsiteY13143" fmla="*/ 1385693 h 3944039"/>
              <a:gd name="connsiteX13144" fmla="*/ 1351831 w 7127914"/>
              <a:gd name="connsiteY13144" fmla="*/ 1376266 h 3944039"/>
              <a:gd name="connsiteX13145" fmla="*/ 1383107 w 7127914"/>
              <a:gd name="connsiteY13145" fmla="*/ 1376266 h 3944039"/>
              <a:gd name="connsiteX13146" fmla="*/ 1373724 w 7127914"/>
              <a:gd name="connsiteY13146" fmla="*/ 1385693 h 3944039"/>
              <a:gd name="connsiteX13147" fmla="*/ 1383107 w 7127914"/>
              <a:gd name="connsiteY13147" fmla="*/ 1395120 h 3944039"/>
              <a:gd name="connsiteX13148" fmla="*/ 1392490 w 7127914"/>
              <a:gd name="connsiteY13148" fmla="*/ 1385693 h 3944039"/>
              <a:gd name="connsiteX13149" fmla="*/ 1383107 w 7127914"/>
              <a:gd name="connsiteY13149" fmla="*/ 1376266 h 3944039"/>
              <a:gd name="connsiteX13150" fmla="*/ 1414383 w 7127914"/>
              <a:gd name="connsiteY13150" fmla="*/ 1376266 h 3944039"/>
              <a:gd name="connsiteX13151" fmla="*/ 1405000 w 7127914"/>
              <a:gd name="connsiteY13151" fmla="*/ 1385693 h 3944039"/>
              <a:gd name="connsiteX13152" fmla="*/ 1414383 w 7127914"/>
              <a:gd name="connsiteY13152" fmla="*/ 1395120 h 3944039"/>
              <a:gd name="connsiteX13153" fmla="*/ 1423766 w 7127914"/>
              <a:gd name="connsiteY13153" fmla="*/ 1385693 h 3944039"/>
              <a:gd name="connsiteX13154" fmla="*/ 1414383 w 7127914"/>
              <a:gd name="connsiteY13154" fmla="*/ 1376266 h 3944039"/>
              <a:gd name="connsiteX13155" fmla="*/ 1445659 w 7127914"/>
              <a:gd name="connsiteY13155" fmla="*/ 1376266 h 3944039"/>
              <a:gd name="connsiteX13156" fmla="*/ 1436276 w 7127914"/>
              <a:gd name="connsiteY13156" fmla="*/ 1385693 h 3944039"/>
              <a:gd name="connsiteX13157" fmla="*/ 1445659 w 7127914"/>
              <a:gd name="connsiteY13157" fmla="*/ 1395120 h 3944039"/>
              <a:gd name="connsiteX13158" fmla="*/ 1455042 w 7127914"/>
              <a:gd name="connsiteY13158" fmla="*/ 1385693 h 3944039"/>
              <a:gd name="connsiteX13159" fmla="*/ 1445659 w 7127914"/>
              <a:gd name="connsiteY13159" fmla="*/ 1376266 h 3944039"/>
              <a:gd name="connsiteX13160" fmla="*/ 1476935 w 7127914"/>
              <a:gd name="connsiteY13160" fmla="*/ 1376266 h 3944039"/>
              <a:gd name="connsiteX13161" fmla="*/ 1467552 w 7127914"/>
              <a:gd name="connsiteY13161" fmla="*/ 1385693 h 3944039"/>
              <a:gd name="connsiteX13162" fmla="*/ 1476935 w 7127914"/>
              <a:gd name="connsiteY13162" fmla="*/ 1395120 h 3944039"/>
              <a:gd name="connsiteX13163" fmla="*/ 1486318 w 7127914"/>
              <a:gd name="connsiteY13163" fmla="*/ 1385693 h 3944039"/>
              <a:gd name="connsiteX13164" fmla="*/ 1476935 w 7127914"/>
              <a:gd name="connsiteY13164" fmla="*/ 1376266 h 3944039"/>
              <a:gd name="connsiteX13165" fmla="*/ 1508211 w 7127914"/>
              <a:gd name="connsiteY13165" fmla="*/ 1376266 h 3944039"/>
              <a:gd name="connsiteX13166" fmla="*/ 1498828 w 7127914"/>
              <a:gd name="connsiteY13166" fmla="*/ 1385693 h 3944039"/>
              <a:gd name="connsiteX13167" fmla="*/ 1508211 w 7127914"/>
              <a:gd name="connsiteY13167" fmla="*/ 1395120 h 3944039"/>
              <a:gd name="connsiteX13168" fmla="*/ 1517594 w 7127914"/>
              <a:gd name="connsiteY13168" fmla="*/ 1385693 h 3944039"/>
              <a:gd name="connsiteX13169" fmla="*/ 1508211 w 7127914"/>
              <a:gd name="connsiteY13169" fmla="*/ 1376266 h 3944039"/>
              <a:gd name="connsiteX13170" fmla="*/ 1539487 w 7127914"/>
              <a:gd name="connsiteY13170" fmla="*/ 1376266 h 3944039"/>
              <a:gd name="connsiteX13171" fmla="*/ 1530104 w 7127914"/>
              <a:gd name="connsiteY13171" fmla="*/ 1385693 h 3944039"/>
              <a:gd name="connsiteX13172" fmla="*/ 1539487 w 7127914"/>
              <a:gd name="connsiteY13172" fmla="*/ 1395120 h 3944039"/>
              <a:gd name="connsiteX13173" fmla="*/ 1548870 w 7127914"/>
              <a:gd name="connsiteY13173" fmla="*/ 1385693 h 3944039"/>
              <a:gd name="connsiteX13174" fmla="*/ 1539487 w 7127914"/>
              <a:gd name="connsiteY13174" fmla="*/ 1376266 h 3944039"/>
              <a:gd name="connsiteX13175" fmla="*/ 1570763 w 7127914"/>
              <a:gd name="connsiteY13175" fmla="*/ 1376266 h 3944039"/>
              <a:gd name="connsiteX13176" fmla="*/ 1561380 w 7127914"/>
              <a:gd name="connsiteY13176" fmla="*/ 1385693 h 3944039"/>
              <a:gd name="connsiteX13177" fmla="*/ 1570763 w 7127914"/>
              <a:gd name="connsiteY13177" fmla="*/ 1395120 h 3944039"/>
              <a:gd name="connsiteX13178" fmla="*/ 1580146 w 7127914"/>
              <a:gd name="connsiteY13178" fmla="*/ 1385693 h 3944039"/>
              <a:gd name="connsiteX13179" fmla="*/ 1570763 w 7127914"/>
              <a:gd name="connsiteY13179" fmla="*/ 1376266 h 3944039"/>
              <a:gd name="connsiteX13180" fmla="*/ 1602040 w 7127914"/>
              <a:gd name="connsiteY13180" fmla="*/ 1376266 h 3944039"/>
              <a:gd name="connsiteX13181" fmla="*/ 1592657 w 7127914"/>
              <a:gd name="connsiteY13181" fmla="*/ 1385693 h 3944039"/>
              <a:gd name="connsiteX13182" fmla="*/ 1602040 w 7127914"/>
              <a:gd name="connsiteY13182" fmla="*/ 1395120 h 3944039"/>
              <a:gd name="connsiteX13183" fmla="*/ 1611423 w 7127914"/>
              <a:gd name="connsiteY13183" fmla="*/ 1385693 h 3944039"/>
              <a:gd name="connsiteX13184" fmla="*/ 1602040 w 7127914"/>
              <a:gd name="connsiteY13184" fmla="*/ 1376266 h 3944039"/>
              <a:gd name="connsiteX13185" fmla="*/ 1633316 w 7127914"/>
              <a:gd name="connsiteY13185" fmla="*/ 1376266 h 3944039"/>
              <a:gd name="connsiteX13186" fmla="*/ 1623933 w 7127914"/>
              <a:gd name="connsiteY13186" fmla="*/ 1385693 h 3944039"/>
              <a:gd name="connsiteX13187" fmla="*/ 1633316 w 7127914"/>
              <a:gd name="connsiteY13187" fmla="*/ 1395120 h 3944039"/>
              <a:gd name="connsiteX13188" fmla="*/ 1642699 w 7127914"/>
              <a:gd name="connsiteY13188" fmla="*/ 1385693 h 3944039"/>
              <a:gd name="connsiteX13189" fmla="*/ 1633316 w 7127914"/>
              <a:gd name="connsiteY13189" fmla="*/ 1376266 h 3944039"/>
              <a:gd name="connsiteX13190" fmla="*/ 1664592 w 7127914"/>
              <a:gd name="connsiteY13190" fmla="*/ 1376266 h 3944039"/>
              <a:gd name="connsiteX13191" fmla="*/ 1655209 w 7127914"/>
              <a:gd name="connsiteY13191" fmla="*/ 1385693 h 3944039"/>
              <a:gd name="connsiteX13192" fmla="*/ 1664592 w 7127914"/>
              <a:gd name="connsiteY13192" fmla="*/ 1395120 h 3944039"/>
              <a:gd name="connsiteX13193" fmla="*/ 1673975 w 7127914"/>
              <a:gd name="connsiteY13193" fmla="*/ 1385693 h 3944039"/>
              <a:gd name="connsiteX13194" fmla="*/ 1664592 w 7127914"/>
              <a:gd name="connsiteY13194" fmla="*/ 1376266 h 3944039"/>
              <a:gd name="connsiteX13195" fmla="*/ 1695868 w 7127914"/>
              <a:gd name="connsiteY13195" fmla="*/ 1376266 h 3944039"/>
              <a:gd name="connsiteX13196" fmla="*/ 1686485 w 7127914"/>
              <a:gd name="connsiteY13196" fmla="*/ 1385693 h 3944039"/>
              <a:gd name="connsiteX13197" fmla="*/ 1695868 w 7127914"/>
              <a:gd name="connsiteY13197" fmla="*/ 1395120 h 3944039"/>
              <a:gd name="connsiteX13198" fmla="*/ 1705251 w 7127914"/>
              <a:gd name="connsiteY13198" fmla="*/ 1385693 h 3944039"/>
              <a:gd name="connsiteX13199" fmla="*/ 1695868 w 7127914"/>
              <a:gd name="connsiteY13199" fmla="*/ 1376266 h 3944039"/>
              <a:gd name="connsiteX13200" fmla="*/ 2946913 w 7127914"/>
              <a:gd name="connsiteY13200" fmla="*/ 1376266 h 3944039"/>
              <a:gd name="connsiteX13201" fmla="*/ 2937530 w 7127914"/>
              <a:gd name="connsiteY13201" fmla="*/ 1385693 h 3944039"/>
              <a:gd name="connsiteX13202" fmla="*/ 2946913 w 7127914"/>
              <a:gd name="connsiteY13202" fmla="*/ 1395120 h 3944039"/>
              <a:gd name="connsiteX13203" fmla="*/ 2956296 w 7127914"/>
              <a:gd name="connsiteY13203" fmla="*/ 1385693 h 3944039"/>
              <a:gd name="connsiteX13204" fmla="*/ 2946913 w 7127914"/>
              <a:gd name="connsiteY13204" fmla="*/ 1376266 h 3944039"/>
              <a:gd name="connsiteX13205" fmla="*/ 2978189 w 7127914"/>
              <a:gd name="connsiteY13205" fmla="*/ 1376266 h 3944039"/>
              <a:gd name="connsiteX13206" fmla="*/ 2968806 w 7127914"/>
              <a:gd name="connsiteY13206" fmla="*/ 1385693 h 3944039"/>
              <a:gd name="connsiteX13207" fmla="*/ 2978189 w 7127914"/>
              <a:gd name="connsiteY13207" fmla="*/ 1395120 h 3944039"/>
              <a:gd name="connsiteX13208" fmla="*/ 2987572 w 7127914"/>
              <a:gd name="connsiteY13208" fmla="*/ 1385693 h 3944039"/>
              <a:gd name="connsiteX13209" fmla="*/ 2978189 w 7127914"/>
              <a:gd name="connsiteY13209" fmla="*/ 1376266 h 3944039"/>
              <a:gd name="connsiteX13210" fmla="*/ 3009465 w 7127914"/>
              <a:gd name="connsiteY13210" fmla="*/ 1376266 h 3944039"/>
              <a:gd name="connsiteX13211" fmla="*/ 3000082 w 7127914"/>
              <a:gd name="connsiteY13211" fmla="*/ 1385693 h 3944039"/>
              <a:gd name="connsiteX13212" fmla="*/ 3009465 w 7127914"/>
              <a:gd name="connsiteY13212" fmla="*/ 1395120 h 3944039"/>
              <a:gd name="connsiteX13213" fmla="*/ 3018848 w 7127914"/>
              <a:gd name="connsiteY13213" fmla="*/ 1385693 h 3944039"/>
              <a:gd name="connsiteX13214" fmla="*/ 3009465 w 7127914"/>
              <a:gd name="connsiteY13214" fmla="*/ 1376266 h 3944039"/>
              <a:gd name="connsiteX13215" fmla="*/ 3040741 w 7127914"/>
              <a:gd name="connsiteY13215" fmla="*/ 1376266 h 3944039"/>
              <a:gd name="connsiteX13216" fmla="*/ 3031358 w 7127914"/>
              <a:gd name="connsiteY13216" fmla="*/ 1385693 h 3944039"/>
              <a:gd name="connsiteX13217" fmla="*/ 3040741 w 7127914"/>
              <a:gd name="connsiteY13217" fmla="*/ 1395120 h 3944039"/>
              <a:gd name="connsiteX13218" fmla="*/ 3050124 w 7127914"/>
              <a:gd name="connsiteY13218" fmla="*/ 1385693 h 3944039"/>
              <a:gd name="connsiteX13219" fmla="*/ 3040741 w 7127914"/>
              <a:gd name="connsiteY13219" fmla="*/ 1376266 h 3944039"/>
              <a:gd name="connsiteX13220" fmla="*/ 3072017 w 7127914"/>
              <a:gd name="connsiteY13220" fmla="*/ 1376266 h 3944039"/>
              <a:gd name="connsiteX13221" fmla="*/ 3062634 w 7127914"/>
              <a:gd name="connsiteY13221" fmla="*/ 1385693 h 3944039"/>
              <a:gd name="connsiteX13222" fmla="*/ 3072017 w 7127914"/>
              <a:gd name="connsiteY13222" fmla="*/ 1395120 h 3944039"/>
              <a:gd name="connsiteX13223" fmla="*/ 3081400 w 7127914"/>
              <a:gd name="connsiteY13223" fmla="*/ 1385693 h 3944039"/>
              <a:gd name="connsiteX13224" fmla="*/ 3072017 w 7127914"/>
              <a:gd name="connsiteY13224" fmla="*/ 1376266 h 3944039"/>
              <a:gd name="connsiteX13225" fmla="*/ 3103293 w 7127914"/>
              <a:gd name="connsiteY13225" fmla="*/ 1376266 h 3944039"/>
              <a:gd name="connsiteX13226" fmla="*/ 3093910 w 7127914"/>
              <a:gd name="connsiteY13226" fmla="*/ 1385693 h 3944039"/>
              <a:gd name="connsiteX13227" fmla="*/ 3103293 w 7127914"/>
              <a:gd name="connsiteY13227" fmla="*/ 1395120 h 3944039"/>
              <a:gd name="connsiteX13228" fmla="*/ 3112676 w 7127914"/>
              <a:gd name="connsiteY13228" fmla="*/ 1385693 h 3944039"/>
              <a:gd name="connsiteX13229" fmla="*/ 3103293 w 7127914"/>
              <a:gd name="connsiteY13229" fmla="*/ 1376266 h 3944039"/>
              <a:gd name="connsiteX13230" fmla="*/ 3416054 w 7127914"/>
              <a:gd name="connsiteY13230" fmla="*/ 1376266 h 3944039"/>
              <a:gd name="connsiteX13231" fmla="*/ 3406671 w 7127914"/>
              <a:gd name="connsiteY13231" fmla="*/ 1385693 h 3944039"/>
              <a:gd name="connsiteX13232" fmla="*/ 3416054 w 7127914"/>
              <a:gd name="connsiteY13232" fmla="*/ 1395120 h 3944039"/>
              <a:gd name="connsiteX13233" fmla="*/ 3425437 w 7127914"/>
              <a:gd name="connsiteY13233" fmla="*/ 1385693 h 3944039"/>
              <a:gd name="connsiteX13234" fmla="*/ 3416054 w 7127914"/>
              <a:gd name="connsiteY13234" fmla="*/ 1376266 h 3944039"/>
              <a:gd name="connsiteX13235" fmla="*/ 3447331 w 7127914"/>
              <a:gd name="connsiteY13235" fmla="*/ 1376266 h 3944039"/>
              <a:gd name="connsiteX13236" fmla="*/ 3437948 w 7127914"/>
              <a:gd name="connsiteY13236" fmla="*/ 1385693 h 3944039"/>
              <a:gd name="connsiteX13237" fmla="*/ 3447331 w 7127914"/>
              <a:gd name="connsiteY13237" fmla="*/ 1395120 h 3944039"/>
              <a:gd name="connsiteX13238" fmla="*/ 3456714 w 7127914"/>
              <a:gd name="connsiteY13238" fmla="*/ 1385693 h 3944039"/>
              <a:gd name="connsiteX13239" fmla="*/ 3447331 w 7127914"/>
              <a:gd name="connsiteY13239" fmla="*/ 1376266 h 3944039"/>
              <a:gd name="connsiteX13240" fmla="*/ 3509883 w 7127914"/>
              <a:gd name="connsiteY13240" fmla="*/ 1376266 h 3944039"/>
              <a:gd name="connsiteX13241" fmla="*/ 3500500 w 7127914"/>
              <a:gd name="connsiteY13241" fmla="*/ 1385693 h 3944039"/>
              <a:gd name="connsiteX13242" fmla="*/ 3509883 w 7127914"/>
              <a:gd name="connsiteY13242" fmla="*/ 1395120 h 3944039"/>
              <a:gd name="connsiteX13243" fmla="*/ 3519266 w 7127914"/>
              <a:gd name="connsiteY13243" fmla="*/ 1385693 h 3944039"/>
              <a:gd name="connsiteX13244" fmla="*/ 3509883 w 7127914"/>
              <a:gd name="connsiteY13244" fmla="*/ 1376266 h 3944039"/>
              <a:gd name="connsiteX13245" fmla="*/ 3541159 w 7127914"/>
              <a:gd name="connsiteY13245" fmla="*/ 1376266 h 3944039"/>
              <a:gd name="connsiteX13246" fmla="*/ 3531776 w 7127914"/>
              <a:gd name="connsiteY13246" fmla="*/ 1385693 h 3944039"/>
              <a:gd name="connsiteX13247" fmla="*/ 3541159 w 7127914"/>
              <a:gd name="connsiteY13247" fmla="*/ 1395120 h 3944039"/>
              <a:gd name="connsiteX13248" fmla="*/ 3550542 w 7127914"/>
              <a:gd name="connsiteY13248" fmla="*/ 1385693 h 3944039"/>
              <a:gd name="connsiteX13249" fmla="*/ 3541159 w 7127914"/>
              <a:gd name="connsiteY13249" fmla="*/ 1376266 h 3944039"/>
              <a:gd name="connsiteX13250" fmla="*/ 3572435 w 7127914"/>
              <a:gd name="connsiteY13250" fmla="*/ 1376266 h 3944039"/>
              <a:gd name="connsiteX13251" fmla="*/ 3563052 w 7127914"/>
              <a:gd name="connsiteY13251" fmla="*/ 1385693 h 3944039"/>
              <a:gd name="connsiteX13252" fmla="*/ 3572435 w 7127914"/>
              <a:gd name="connsiteY13252" fmla="*/ 1395120 h 3944039"/>
              <a:gd name="connsiteX13253" fmla="*/ 3581818 w 7127914"/>
              <a:gd name="connsiteY13253" fmla="*/ 1385693 h 3944039"/>
              <a:gd name="connsiteX13254" fmla="*/ 3572435 w 7127914"/>
              <a:gd name="connsiteY13254" fmla="*/ 1376266 h 3944039"/>
              <a:gd name="connsiteX13255" fmla="*/ 3634987 w 7127914"/>
              <a:gd name="connsiteY13255" fmla="*/ 1376266 h 3944039"/>
              <a:gd name="connsiteX13256" fmla="*/ 3625604 w 7127914"/>
              <a:gd name="connsiteY13256" fmla="*/ 1385693 h 3944039"/>
              <a:gd name="connsiteX13257" fmla="*/ 3634987 w 7127914"/>
              <a:gd name="connsiteY13257" fmla="*/ 1395120 h 3944039"/>
              <a:gd name="connsiteX13258" fmla="*/ 3644370 w 7127914"/>
              <a:gd name="connsiteY13258" fmla="*/ 1385693 h 3944039"/>
              <a:gd name="connsiteX13259" fmla="*/ 3634987 w 7127914"/>
              <a:gd name="connsiteY13259" fmla="*/ 1376266 h 3944039"/>
              <a:gd name="connsiteX13260" fmla="*/ 3666263 w 7127914"/>
              <a:gd name="connsiteY13260" fmla="*/ 1376266 h 3944039"/>
              <a:gd name="connsiteX13261" fmla="*/ 3656880 w 7127914"/>
              <a:gd name="connsiteY13261" fmla="*/ 1385693 h 3944039"/>
              <a:gd name="connsiteX13262" fmla="*/ 3666263 w 7127914"/>
              <a:gd name="connsiteY13262" fmla="*/ 1395120 h 3944039"/>
              <a:gd name="connsiteX13263" fmla="*/ 3675646 w 7127914"/>
              <a:gd name="connsiteY13263" fmla="*/ 1385693 h 3944039"/>
              <a:gd name="connsiteX13264" fmla="*/ 3666263 w 7127914"/>
              <a:gd name="connsiteY13264" fmla="*/ 1376266 h 3944039"/>
              <a:gd name="connsiteX13265" fmla="*/ 3697540 w 7127914"/>
              <a:gd name="connsiteY13265" fmla="*/ 1376266 h 3944039"/>
              <a:gd name="connsiteX13266" fmla="*/ 3688157 w 7127914"/>
              <a:gd name="connsiteY13266" fmla="*/ 1385693 h 3944039"/>
              <a:gd name="connsiteX13267" fmla="*/ 3697540 w 7127914"/>
              <a:gd name="connsiteY13267" fmla="*/ 1395120 h 3944039"/>
              <a:gd name="connsiteX13268" fmla="*/ 3706923 w 7127914"/>
              <a:gd name="connsiteY13268" fmla="*/ 1385693 h 3944039"/>
              <a:gd name="connsiteX13269" fmla="*/ 3697540 w 7127914"/>
              <a:gd name="connsiteY13269" fmla="*/ 1376266 h 3944039"/>
              <a:gd name="connsiteX13270" fmla="*/ 3728816 w 7127914"/>
              <a:gd name="connsiteY13270" fmla="*/ 1376266 h 3944039"/>
              <a:gd name="connsiteX13271" fmla="*/ 3719433 w 7127914"/>
              <a:gd name="connsiteY13271" fmla="*/ 1385693 h 3944039"/>
              <a:gd name="connsiteX13272" fmla="*/ 3728816 w 7127914"/>
              <a:gd name="connsiteY13272" fmla="*/ 1395120 h 3944039"/>
              <a:gd name="connsiteX13273" fmla="*/ 3738199 w 7127914"/>
              <a:gd name="connsiteY13273" fmla="*/ 1385693 h 3944039"/>
              <a:gd name="connsiteX13274" fmla="*/ 3728816 w 7127914"/>
              <a:gd name="connsiteY13274" fmla="*/ 1376266 h 3944039"/>
              <a:gd name="connsiteX13275" fmla="*/ 3760092 w 7127914"/>
              <a:gd name="connsiteY13275" fmla="*/ 1376266 h 3944039"/>
              <a:gd name="connsiteX13276" fmla="*/ 3750709 w 7127914"/>
              <a:gd name="connsiteY13276" fmla="*/ 1385693 h 3944039"/>
              <a:gd name="connsiteX13277" fmla="*/ 3760092 w 7127914"/>
              <a:gd name="connsiteY13277" fmla="*/ 1395120 h 3944039"/>
              <a:gd name="connsiteX13278" fmla="*/ 3769475 w 7127914"/>
              <a:gd name="connsiteY13278" fmla="*/ 1385693 h 3944039"/>
              <a:gd name="connsiteX13279" fmla="*/ 3760092 w 7127914"/>
              <a:gd name="connsiteY13279" fmla="*/ 1376266 h 3944039"/>
              <a:gd name="connsiteX13280" fmla="*/ 3791368 w 7127914"/>
              <a:gd name="connsiteY13280" fmla="*/ 1376266 h 3944039"/>
              <a:gd name="connsiteX13281" fmla="*/ 3781985 w 7127914"/>
              <a:gd name="connsiteY13281" fmla="*/ 1385693 h 3944039"/>
              <a:gd name="connsiteX13282" fmla="*/ 3791368 w 7127914"/>
              <a:gd name="connsiteY13282" fmla="*/ 1395120 h 3944039"/>
              <a:gd name="connsiteX13283" fmla="*/ 3800751 w 7127914"/>
              <a:gd name="connsiteY13283" fmla="*/ 1385693 h 3944039"/>
              <a:gd name="connsiteX13284" fmla="*/ 3791368 w 7127914"/>
              <a:gd name="connsiteY13284" fmla="*/ 1376266 h 3944039"/>
              <a:gd name="connsiteX13285" fmla="*/ 3822644 w 7127914"/>
              <a:gd name="connsiteY13285" fmla="*/ 1376266 h 3944039"/>
              <a:gd name="connsiteX13286" fmla="*/ 3813261 w 7127914"/>
              <a:gd name="connsiteY13286" fmla="*/ 1385693 h 3944039"/>
              <a:gd name="connsiteX13287" fmla="*/ 3822644 w 7127914"/>
              <a:gd name="connsiteY13287" fmla="*/ 1395120 h 3944039"/>
              <a:gd name="connsiteX13288" fmla="*/ 3832027 w 7127914"/>
              <a:gd name="connsiteY13288" fmla="*/ 1385693 h 3944039"/>
              <a:gd name="connsiteX13289" fmla="*/ 3822644 w 7127914"/>
              <a:gd name="connsiteY13289" fmla="*/ 1376266 h 3944039"/>
              <a:gd name="connsiteX13290" fmla="*/ 3853920 w 7127914"/>
              <a:gd name="connsiteY13290" fmla="*/ 1376266 h 3944039"/>
              <a:gd name="connsiteX13291" fmla="*/ 3844537 w 7127914"/>
              <a:gd name="connsiteY13291" fmla="*/ 1385693 h 3944039"/>
              <a:gd name="connsiteX13292" fmla="*/ 3853920 w 7127914"/>
              <a:gd name="connsiteY13292" fmla="*/ 1395120 h 3944039"/>
              <a:gd name="connsiteX13293" fmla="*/ 3863303 w 7127914"/>
              <a:gd name="connsiteY13293" fmla="*/ 1385693 h 3944039"/>
              <a:gd name="connsiteX13294" fmla="*/ 3853920 w 7127914"/>
              <a:gd name="connsiteY13294" fmla="*/ 1376266 h 3944039"/>
              <a:gd name="connsiteX13295" fmla="*/ 3885196 w 7127914"/>
              <a:gd name="connsiteY13295" fmla="*/ 1376266 h 3944039"/>
              <a:gd name="connsiteX13296" fmla="*/ 3875813 w 7127914"/>
              <a:gd name="connsiteY13296" fmla="*/ 1385693 h 3944039"/>
              <a:gd name="connsiteX13297" fmla="*/ 3885196 w 7127914"/>
              <a:gd name="connsiteY13297" fmla="*/ 1395120 h 3944039"/>
              <a:gd name="connsiteX13298" fmla="*/ 3894579 w 7127914"/>
              <a:gd name="connsiteY13298" fmla="*/ 1385693 h 3944039"/>
              <a:gd name="connsiteX13299" fmla="*/ 3885196 w 7127914"/>
              <a:gd name="connsiteY13299" fmla="*/ 1376266 h 3944039"/>
              <a:gd name="connsiteX13300" fmla="*/ 3916472 w 7127914"/>
              <a:gd name="connsiteY13300" fmla="*/ 1376266 h 3944039"/>
              <a:gd name="connsiteX13301" fmla="*/ 3907089 w 7127914"/>
              <a:gd name="connsiteY13301" fmla="*/ 1385693 h 3944039"/>
              <a:gd name="connsiteX13302" fmla="*/ 3916472 w 7127914"/>
              <a:gd name="connsiteY13302" fmla="*/ 1395120 h 3944039"/>
              <a:gd name="connsiteX13303" fmla="*/ 3925855 w 7127914"/>
              <a:gd name="connsiteY13303" fmla="*/ 1385693 h 3944039"/>
              <a:gd name="connsiteX13304" fmla="*/ 3916472 w 7127914"/>
              <a:gd name="connsiteY13304" fmla="*/ 1376266 h 3944039"/>
              <a:gd name="connsiteX13305" fmla="*/ 3947749 w 7127914"/>
              <a:gd name="connsiteY13305" fmla="*/ 1376266 h 3944039"/>
              <a:gd name="connsiteX13306" fmla="*/ 3938366 w 7127914"/>
              <a:gd name="connsiteY13306" fmla="*/ 1385693 h 3944039"/>
              <a:gd name="connsiteX13307" fmla="*/ 3947749 w 7127914"/>
              <a:gd name="connsiteY13307" fmla="*/ 1395120 h 3944039"/>
              <a:gd name="connsiteX13308" fmla="*/ 3957132 w 7127914"/>
              <a:gd name="connsiteY13308" fmla="*/ 1385693 h 3944039"/>
              <a:gd name="connsiteX13309" fmla="*/ 3947749 w 7127914"/>
              <a:gd name="connsiteY13309" fmla="*/ 1376266 h 3944039"/>
              <a:gd name="connsiteX13310" fmla="*/ 3979025 w 7127914"/>
              <a:gd name="connsiteY13310" fmla="*/ 1376266 h 3944039"/>
              <a:gd name="connsiteX13311" fmla="*/ 3969642 w 7127914"/>
              <a:gd name="connsiteY13311" fmla="*/ 1385693 h 3944039"/>
              <a:gd name="connsiteX13312" fmla="*/ 3979025 w 7127914"/>
              <a:gd name="connsiteY13312" fmla="*/ 1395120 h 3944039"/>
              <a:gd name="connsiteX13313" fmla="*/ 3988408 w 7127914"/>
              <a:gd name="connsiteY13313" fmla="*/ 1385693 h 3944039"/>
              <a:gd name="connsiteX13314" fmla="*/ 3979025 w 7127914"/>
              <a:gd name="connsiteY13314" fmla="*/ 1376266 h 3944039"/>
              <a:gd name="connsiteX13315" fmla="*/ 4010301 w 7127914"/>
              <a:gd name="connsiteY13315" fmla="*/ 1376266 h 3944039"/>
              <a:gd name="connsiteX13316" fmla="*/ 4000918 w 7127914"/>
              <a:gd name="connsiteY13316" fmla="*/ 1385693 h 3944039"/>
              <a:gd name="connsiteX13317" fmla="*/ 4010301 w 7127914"/>
              <a:gd name="connsiteY13317" fmla="*/ 1395120 h 3944039"/>
              <a:gd name="connsiteX13318" fmla="*/ 4019684 w 7127914"/>
              <a:gd name="connsiteY13318" fmla="*/ 1385693 h 3944039"/>
              <a:gd name="connsiteX13319" fmla="*/ 4010301 w 7127914"/>
              <a:gd name="connsiteY13319" fmla="*/ 1376266 h 3944039"/>
              <a:gd name="connsiteX13320" fmla="*/ 4041577 w 7127914"/>
              <a:gd name="connsiteY13320" fmla="*/ 1376266 h 3944039"/>
              <a:gd name="connsiteX13321" fmla="*/ 4032194 w 7127914"/>
              <a:gd name="connsiteY13321" fmla="*/ 1385693 h 3944039"/>
              <a:gd name="connsiteX13322" fmla="*/ 4041577 w 7127914"/>
              <a:gd name="connsiteY13322" fmla="*/ 1395120 h 3944039"/>
              <a:gd name="connsiteX13323" fmla="*/ 4050960 w 7127914"/>
              <a:gd name="connsiteY13323" fmla="*/ 1385693 h 3944039"/>
              <a:gd name="connsiteX13324" fmla="*/ 4041577 w 7127914"/>
              <a:gd name="connsiteY13324" fmla="*/ 1376266 h 3944039"/>
              <a:gd name="connsiteX13325" fmla="*/ 4135405 w 7127914"/>
              <a:gd name="connsiteY13325" fmla="*/ 1376266 h 3944039"/>
              <a:gd name="connsiteX13326" fmla="*/ 4126022 w 7127914"/>
              <a:gd name="connsiteY13326" fmla="*/ 1385693 h 3944039"/>
              <a:gd name="connsiteX13327" fmla="*/ 4135405 w 7127914"/>
              <a:gd name="connsiteY13327" fmla="*/ 1395120 h 3944039"/>
              <a:gd name="connsiteX13328" fmla="*/ 4144788 w 7127914"/>
              <a:gd name="connsiteY13328" fmla="*/ 1385693 h 3944039"/>
              <a:gd name="connsiteX13329" fmla="*/ 4135405 w 7127914"/>
              <a:gd name="connsiteY13329" fmla="*/ 1376266 h 3944039"/>
              <a:gd name="connsiteX13330" fmla="*/ 4166681 w 7127914"/>
              <a:gd name="connsiteY13330" fmla="*/ 1376266 h 3944039"/>
              <a:gd name="connsiteX13331" fmla="*/ 4157298 w 7127914"/>
              <a:gd name="connsiteY13331" fmla="*/ 1385693 h 3944039"/>
              <a:gd name="connsiteX13332" fmla="*/ 4166681 w 7127914"/>
              <a:gd name="connsiteY13332" fmla="*/ 1395120 h 3944039"/>
              <a:gd name="connsiteX13333" fmla="*/ 4176064 w 7127914"/>
              <a:gd name="connsiteY13333" fmla="*/ 1385693 h 3944039"/>
              <a:gd name="connsiteX13334" fmla="*/ 4166681 w 7127914"/>
              <a:gd name="connsiteY13334" fmla="*/ 1376266 h 3944039"/>
              <a:gd name="connsiteX13335" fmla="*/ 4197957 w 7127914"/>
              <a:gd name="connsiteY13335" fmla="*/ 1376266 h 3944039"/>
              <a:gd name="connsiteX13336" fmla="*/ 4188574 w 7127914"/>
              <a:gd name="connsiteY13336" fmla="*/ 1385693 h 3944039"/>
              <a:gd name="connsiteX13337" fmla="*/ 4197957 w 7127914"/>
              <a:gd name="connsiteY13337" fmla="*/ 1395120 h 3944039"/>
              <a:gd name="connsiteX13338" fmla="*/ 4207340 w 7127914"/>
              <a:gd name="connsiteY13338" fmla="*/ 1385693 h 3944039"/>
              <a:gd name="connsiteX13339" fmla="*/ 4197957 w 7127914"/>
              <a:gd name="connsiteY13339" fmla="*/ 1376266 h 3944039"/>
              <a:gd name="connsiteX13340" fmla="*/ 4229234 w 7127914"/>
              <a:gd name="connsiteY13340" fmla="*/ 1376266 h 3944039"/>
              <a:gd name="connsiteX13341" fmla="*/ 4219851 w 7127914"/>
              <a:gd name="connsiteY13341" fmla="*/ 1385693 h 3944039"/>
              <a:gd name="connsiteX13342" fmla="*/ 4229234 w 7127914"/>
              <a:gd name="connsiteY13342" fmla="*/ 1395120 h 3944039"/>
              <a:gd name="connsiteX13343" fmla="*/ 4238617 w 7127914"/>
              <a:gd name="connsiteY13343" fmla="*/ 1385693 h 3944039"/>
              <a:gd name="connsiteX13344" fmla="*/ 4229234 w 7127914"/>
              <a:gd name="connsiteY13344" fmla="*/ 1376266 h 3944039"/>
              <a:gd name="connsiteX13345" fmla="*/ 4260510 w 7127914"/>
              <a:gd name="connsiteY13345" fmla="*/ 1376266 h 3944039"/>
              <a:gd name="connsiteX13346" fmla="*/ 4251127 w 7127914"/>
              <a:gd name="connsiteY13346" fmla="*/ 1385693 h 3944039"/>
              <a:gd name="connsiteX13347" fmla="*/ 4260510 w 7127914"/>
              <a:gd name="connsiteY13347" fmla="*/ 1395120 h 3944039"/>
              <a:gd name="connsiteX13348" fmla="*/ 4269893 w 7127914"/>
              <a:gd name="connsiteY13348" fmla="*/ 1385693 h 3944039"/>
              <a:gd name="connsiteX13349" fmla="*/ 4260510 w 7127914"/>
              <a:gd name="connsiteY13349" fmla="*/ 1376266 h 3944039"/>
              <a:gd name="connsiteX13350" fmla="*/ 4291786 w 7127914"/>
              <a:gd name="connsiteY13350" fmla="*/ 1376266 h 3944039"/>
              <a:gd name="connsiteX13351" fmla="*/ 4282403 w 7127914"/>
              <a:gd name="connsiteY13351" fmla="*/ 1385693 h 3944039"/>
              <a:gd name="connsiteX13352" fmla="*/ 4291786 w 7127914"/>
              <a:gd name="connsiteY13352" fmla="*/ 1395120 h 3944039"/>
              <a:gd name="connsiteX13353" fmla="*/ 4301169 w 7127914"/>
              <a:gd name="connsiteY13353" fmla="*/ 1385693 h 3944039"/>
              <a:gd name="connsiteX13354" fmla="*/ 4291786 w 7127914"/>
              <a:gd name="connsiteY13354" fmla="*/ 1376266 h 3944039"/>
              <a:gd name="connsiteX13355" fmla="*/ 4323062 w 7127914"/>
              <a:gd name="connsiteY13355" fmla="*/ 1376266 h 3944039"/>
              <a:gd name="connsiteX13356" fmla="*/ 4313679 w 7127914"/>
              <a:gd name="connsiteY13356" fmla="*/ 1385693 h 3944039"/>
              <a:gd name="connsiteX13357" fmla="*/ 4323062 w 7127914"/>
              <a:gd name="connsiteY13357" fmla="*/ 1395120 h 3944039"/>
              <a:gd name="connsiteX13358" fmla="*/ 4332445 w 7127914"/>
              <a:gd name="connsiteY13358" fmla="*/ 1385693 h 3944039"/>
              <a:gd name="connsiteX13359" fmla="*/ 4323062 w 7127914"/>
              <a:gd name="connsiteY13359" fmla="*/ 1376266 h 3944039"/>
              <a:gd name="connsiteX13360" fmla="*/ 4354338 w 7127914"/>
              <a:gd name="connsiteY13360" fmla="*/ 1376266 h 3944039"/>
              <a:gd name="connsiteX13361" fmla="*/ 4344955 w 7127914"/>
              <a:gd name="connsiteY13361" fmla="*/ 1385693 h 3944039"/>
              <a:gd name="connsiteX13362" fmla="*/ 4354338 w 7127914"/>
              <a:gd name="connsiteY13362" fmla="*/ 1395120 h 3944039"/>
              <a:gd name="connsiteX13363" fmla="*/ 4363721 w 7127914"/>
              <a:gd name="connsiteY13363" fmla="*/ 1385693 h 3944039"/>
              <a:gd name="connsiteX13364" fmla="*/ 4354338 w 7127914"/>
              <a:gd name="connsiteY13364" fmla="*/ 1376266 h 3944039"/>
              <a:gd name="connsiteX13365" fmla="*/ 4385614 w 7127914"/>
              <a:gd name="connsiteY13365" fmla="*/ 1376266 h 3944039"/>
              <a:gd name="connsiteX13366" fmla="*/ 4376231 w 7127914"/>
              <a:gd name="connsiteY13366" fmla="*/ 1385693 h 3944039"/>
              <a:gd name="connsiteX13367" fmla="*/ 4385614 w 7127914"/>
              <a:gd name="connsiteY13367" fmla="*/ 1395120 h 3944039"/>
              <a:gd name="connsiteX13368" fmla="*/ 4394997 w 7127914"/>
              <a:gd name="connsiteY13368" fmla="*/ 1385693 h 3944039"/>
              <a:gd name="connsiteX13369" fmla="*/ 4385614 w 7127914"/>
              <a:gd name="connsiteY13369" fmla="*/ 1376266 h 3944039"/>
              <a:gd name="connsiteX13370" fmla="*/ 4416890 w 7127914"/>
              <a:gd name="connsiteY13370" fmla="*/ 1376266 h 3944039"/>
              <a:gd name="connsiteX13371" fmla="*/ 4407507 w 7127914"/>
              <a:gd name="connsiteY13371" fmla="*/ 1385693 h 3944039"/>
              <a:gd name="connsiteX13372" fmla="*/ 4416890 w 7127914"/>
              <a:gd name="connsiteY13372" fmla="*/ 1395120 h 3944039"/>
              <a:gd name="connsiteX13373" fmla="*/ 4426273 w 7127914"/>
              <a:gd name="connsiteY13373" fmla="*/ 1385693 h 3944039"/>
              <a:gd name="connsiteX13374" fmla="*/ 4416890 w 7127914"/>
              <a:gd name="connsiteY13374" fmla="*/ 1376266 h 3944039"/>
              <a:gd name="connsiteX13375" fmla="*/ 4448166 w 7127914"/>
              <a:gd name="connsiteY13375" fmla="*/ 1376266 h 3944039"/>
              <a:gd name="connsiteX13376" fmla="*/ 4438783 w 7127914"/>
              <a:gd name="connsiteY13376" fmla="*/ 1385693 h 3944039"/>
              <a:gd name="connsiteX13377" fmla="*/ 4448166 w 7127914"/>
              <a:gd name="connsiteY13377" fmla="*/ 1395120 h 3944039"/>
              <a:gd name="connsiteX13378" fmla="*/ 4457549 w 7127914"/>
              <a:gd name="connsiteY13378" fmla="*/ 1385693 h 3944039"/>
              <a:gd name="connsiteX13379" fmla="*/ 4448166 w 7127914"/>
              <a:gd name="connsiteY13379" fmla="*/ 1376266 h 3944039"/>
              <a:gd name="connsiteX13380" fmla="*/ 4479443 w 7127914"/>
              <a:gd name="connsiteY13380" fmla="*/ 1376266 h 3944039"/>
              <a:gd name="connsiteX13381" fmla="*/ 4470060 w 7127914"/>
              <a:gd name="connsiteY13381" fmla="*/ 1385693 h 3944039"/>
              <a:gd name="connsiteX13382" fmla="*/ 4479443 w 7127914"/>
              <a:gd name="connsiteY13382" fmla="*/ 1395120 h 3944039"/>
              <a:gd name="connsiteX13383" fmla="*/ 4488826 w 7127914"/>
              <a:gd name="connsiteY13383" fmla="*/ 1385693 h 3944039"/>
              <a:gd name="connsiteX13384" fmla="*/ 4479443 w 7127914"/>
              <a:gd name="connsiteY13384" fmla="*/ 1376266 h 3944039"/>
              <a:gd name="connsiteX13385" fmla="*/ 4510719 w 7127914"/>
              <a:gd name="connsiteY13385" fmla="*/ 1376266 h 3944039"/>
              <a:gd name="connsiteX13386" fmla="*/ 4501336 w 7127914"/>
              <a:gd name="connsiteY13386" fmla="*/ 1385693 h 3944039"/>
              <a:gd name="connsiteX13387" fmla="*/ 4510719 w 7127914"/>
              <a:gd name="connsiteY13387" fmla="*/ 1395120 h 3944039"/>
              <a:gd name="connsiteX13388" fmla="*/ 4520102 w 7127914"/>
              <a:gd name="connsiteY13388" fmla="*/ 1385693 h 3944039"/>
              <a:gd name="connsiteX13389" fmla="*/ 4510719 w 7127914"/>
              <a:gd name="connsiteY13389" fmla="*/ 1376266 h 3944039"/>
              <a:gd name="connsiteX13390" fmla="*/ 4541995 w 7127914"/>
              <a:gd name="connsiteY13390" fmla="*/ 1376266 h 3944039"/>
              <a:gd name="connsiteX13391" fmla="*/ 4532612 w 7127914"/>
              <a:gd name="connsiteY13391" fmla="*/ 1385693 h 3944039"/>
              <a:gd name="connsiteX13392" fmla="*/ 4541995 w 7127914"/>
              <a:gd name="connsiteY13392" fmla="*/ 1395120 h 3944039"/>
              <a:gd name="connsiteX13393" fmla="*/ 4551378 w 7127914"/>
              <a:gd name="connsiteY13393" fmla="*/ 1385693 h 3944039"/>
              <a:gd name="connsiteX13394" fmla="*/ 4541995 w 7127914"/>
              <a:gd name="connsiteY13394" fmla="*/ 1376266 h 3944039"/>
              <a:gd name="connsiteX13395" fmla="*/ 4573271 w 7127914"/>
              <a:gd name="connsiteY13395" fmla="*/ 1376266 h 3944039"/>
              <a:gd name="connsiteX13396" fmla="*/ 4563888 w 7127914"/>
              <a:gd name="connsiteY13396" fmla="*/ 1385693 h 3944039"/>
              <a:gd name="connsiteX13397" fmla="*/ 4573271 w 7127914"/>
              <a:gd name="connsiteY13397" fmla="*/ 1395120 h 3944039"/>
              <a:gd name="connsiteX13398" fmla="*/ 4582654 w 7127914"/>
              <a:gd name="connsiteY13398" fmla="*/ 1385693 h 3944039"/>
              <a:gd name="connsiteX13399" fmla="*/ 4573271 w 7127914"/>
              <a:gd name="connsiteY13399" fmla="*/ 1376266 h 3944039"/>
              <a:gd name="connsiteX13400" fmla="*/ 4604547 w 7127914"/>
              <a:gd name="connsiteY13400" fmla="*/ 1376266 h 3944039"/>
              <a:gd name="connsiteX13401" fmla="*/ 4595164 w 7127914"/>
              <a:gd name="connsiteY13401" fmla="*/ 1385693 h 3944039"/>
              <a:gd name="connsiteX13402" fmla="*/ 4604547 w 7127914"/>
              <a:gd name="connsiteY13402" fmla="*/ 1395120 h 3944039"/>
              <a:gd name="connsiteX13403" fmla="*/ 4613930 w 7127914"/>
              <a:gd name="connsiteY13403" fmla="*/ 1385693 h 3944039"/>
              <a:gd name="connsiteX13404" fmla="*/ 4604547 w 7127914"/>
              <a:gd name="connsiteY13404" fmla="*/ 1376266 h 3944039"/>
              <a:gd name="connsiteX13405" fmla="*/ 4635823 w 7127914"/>
              <a:gd name="connsiteY13405" fmla="*/ 1376266 h 3944039"/>
              <a:gd name="connsiteX13406" fmla="*/ 4626440 w 7127914"/>
              <a:gd name="connsiteY13406" fmla="*/ 1385693 h 3944039"/>
              <a:gd name="connsiteX13407" fmla="*/ 4635823 w 7127914"/>
              <a:gd name="connsiteY13407" fmla="*/ 1395120 h 3944039"/>
              <a:gd name="connsiteX13408" fmla="*/ 4645206 w 7127914"/>
              <a:gd name="connsiteY13408" fmla="*/ 1385693 h 3944039"/>
              <a:gd name="connsiteX13409" fmla="*/ 4635823 w 7127914"/>
              <a:gd name="connsiteY13409" fmla="*/ 1376266 h 3944039"/>
              <a:gd name="connsiteX13410" fmla="*/ 4667099 w 7127914"/>
              <a:gd name="connsiteY13410" fmla="*/ 1376266 h 3944039"/>
              <a:gd name="connsiteX13411" fmla="*/ 4657716 w 7127914"/>
              <a:gd name="connsiteY13411" fmla="*/ 1385693 h 3944039"/>
              <a:gd name="connsiteX13412" fmla="*/ 4667099 w 7127914"/>
              <a:gd name="connsiteY13412" fmla="*/ 1395120 h 3944039"/>
              <a:gd name="connsiteX13413" fmla="*/ 4676482 w 7127914"/>
              <a:gd name="connsiteY13413" fmla="*/ 1385693 h 3944039"/>
              <a:gd name="connsiteX13414" fmla="*/ 4667099 w 7127914"/>
              <a:gd name="connsiteY13414" fmla="*/ 1376266 h 3944039"/>
              <a:gd name="connsiteX13415" fmla="*/ 4698375 w 7127914"/>
              <a:gd name="connsiteY13415" fmla="*/ 1376266 h 3944039"/>
              <a:gd name="connsiteX13416" fmla="*/ 4688992 w 7127914"/>
              <a:gd name="connsiteY13416" fmla="*/ 1385693 h 3944039"/>
              <a:gd name="connsiteX13417" fmla="*/ 4698375 w 7127914"/>
              <a:gd name="connsiteY13417" fmla="*/ 1395120 h 3944039"/>
              <a:gd name="connsiteX13418" fmla="*/ 4707758 w 7127914"/>
              <a:gd name="connsiteY13418" fmla="*/ 1385693 h 3944039"/>
              <a:gd name="connsiteX13419" fmla="*/ 4698375 w 7127914"/>
              <a:gd name="connsiteY13419" fmla="*/ 1376266 h 3944039"/>
              <a:gd name="connsiteX13420" fmla="*/ 4729652 w 7127914"/>
              <a:gd name="connsiteY13420" fmla="*/ 1376266 h 3944039"/>
              <a:gd name="connsiteX13421" fmla="*/ 4720269 w 7127914"/>
              <a:gd name="connsiteY13421" fmla="*/ 1385693 h 3944039"/>
              <a:gd name="connsiteX13422" fmla="*/ 4729652 w 7127914"/>
              <a:gd name="connsiteY13422" fmla="*/ 1395120 h 3944039"/>
              <a:gd name="connsiteX13423" fmla="*/ 4739035 w 7127914"/>
              <a:gd name="connsiteY13423" fmla="*/ 1385693 h 3944039"/>
              <a:gd name="connsiteX13424" fmla="*/ 4729652 w 7127914"/>
              <a:gd name="connsiteY13424" fmla="*/ 1376266 h 3944039"/>
              <a:gd name="connsiteX13425" fmla="*/ 4760928 w 7127914"/>
              <a:gd name="connsiteY13425" fmla="*/ 1376266 h 3944039"/>
              <a:gd name="connsiteX13426" fmla="*/ 4751545 w 7127914"/>
              <a:gd name="connsiteY13426" fmla="*/ 1385693 h 3944039"/>
              <a:gd name="connsiteX13427" fmla="*/ 4760928 w 7127914"/>
              <a:gd name="connsiteY13427" fmla="*/ 1395120 h 3944039"/>
              <a:gd name="connsiteX13428" fmla="*/ 4770311 w 7127914"/>
              <a:gd name="connsiteY13428" fmla="*/ 1385693 h 3944039"/>
              <a:gd name="connsiteX13429" fmla="*/ 4760928 w 7127914"/>
              <a:gd name="connsiteY13429" fmla="*/ 1376266 h 3944039"/>
              <a:gd name="connsiteX13430" fmla="*/ 4792204 w 7127914"/>
              <a:gd name="connsiteY13430" fmla="*/ 1376266 h 3944039"/>
              <a:gd name="connsiteX13431" fmla="*/ 4782821 w 7127914"/>
              <a:gd name="connsiteY13431" fmla="*/ 1385693 h 3944039"/>
              <a:gd name="connsiteX13432" fmla="*/ 4792204 w 7127914"/>
              <a:gd name="connsiteY13432" fmla="*/ 1395120 h 3944039"/>
              <a:gd name="connsiteX13433" fmla="*/ 4801587 w 7127914"/>
              <a:gd name="connsiteY13433" fmla="*/ 1385693 h 3944039"/>
              <a:gd name="connsiteX13434" fmla="*/ 4792204 w 7127914"/>
              <a:gd name="connsiteY13434" fmla="*/ 1376266 h 3944039"/>
              <a:gd name="connsiteX13435" fmla="*/ 4823480 w 7127914"/>
              <a:gd name="connsiteY13435" fmla="*/ 1376266 h 3944039"/>
              <a:gd name="connsiteX13436" fmla="*/ 4814097 w 7127914"/>
              <a:gd name="connsiteY13436" fmla="*/ 1385693 h 3944039"/>
              <a:gd name="connsiteX13437" fmla="*/ 4823480 w 7127914"/>
              <a:gd name="connsiteY13437" fmla="*/ 1395120 h 3944039"/>
              <a:gd name="connsiteX13438" fmla="*/ 4832863 w 7127914"/>
              <a:gd name="connsiteY13438" fmla="*/ 1385693 h 3944039"/>
              <a:gd name="connsiteX13439" fmla="*/ 4823480 w 7127914"/>
              <a:gd name="connsiteY13439" fmla="*/ 1376266 h 3944039"/>
              <a:gd name="connsiteX13440" fmla="*/ 4854756 w 7127914"/>
              <a:gd name="connsiteY13440" fmla="*/ 1376266 h 3944039"/>
              <a:gd name="connsiteX13441" fmla="*/ 4845373 w 7127914"/>
              <a:gd name="connsiteY13441" fmla="*/ 1385693 h 3944039"/>
              <a:gd name="connsiteX13442" fmla="*/ 4854756 w 7127914"/>
              <a:gd name="connsiteY13442" fmla="*/ 1395120 h 3944039"/>
              <a:gd name="connsiteX13443" fmla="*/ 4864139 w 7127914"/>
              <a:gd name="connsiteY13443" fmla="*/ 1385693 h 3944039"/>
              <a:gd name="connsiteX13444" fmla="*/ 4854756 w 7127914"/>
              <a:gd name="connsiteY13444" fmla="*/ 1376266 h 3944039"/>
              <a:gd name="connsiteX13445" fmla="*/ 4886032 w 7127914"/>
              <a:gd name="connsiteY13445" fmla="*/ 1376266 h 3944039"/>
              <a:gd name="connsiteX13446" fmla="*/ 4876649 w 7127914"/>
              <a:gd name="connsiteY13446" fmla="*/ 1385693 h 3944039"/>
              <a:gd name="connsiteX13447" fmla="*/ 4886032 w 7127914"/>
              <a:gd name="connsiteY13447" fmla="*/ 1395120 h 3944039"/>
              <a:gd name="connsiteX13448" fmla="*/ 4895415 w 7127914"/>
              <a:gd name="connsiteY13448" fmla="*/ 1385693 h 3944039"/>
              <a:gd name="connsiteX13449" fmla="*/ 4886032 w 7127914"/>
              <a:gd name="connsiteY13449" fmla="*/ 1376266 h 3944039"/>
              <a:gd name="connsiteX13450" fmla="*/ 4917308 w 7127914"/>
              <a:gd name="connsiteY13450" fmla="*/ 1376266 h 3944039"/>
              <a:gd name="connsiteX13451" fmla="*/ 4907925 w 7127914"/>
              <a:gd name="connsiteY13451" fmla="*/ 1385693 h 3944039"/>
              <a:gd name="connsiteX13452" fmla="*/ 4917308 w 7127914"/>
              <a:gd name="connsiteY13452" fmla="*/ 1395120 h 3944039"/>
              <a:gd name="connsiteX13453" fmla="*/ 4926691 w 7127914"/>
              <a:gd name="connsiteY13453" fmla="*/ 1385693 h 3944039"/>
              <a:gd name="connsiteX13454" fmla="*/ 4917308 w 7127914"/>
              <a:gd name="connsiteY13454" fmla="*/ 1376266 h 3944039"/>
              <a:gd name="connsiteX13455" fmla="*/ 4948584 w 7127914"/>
              <a:gd name="connsiteY13455" fmla="*/ 1376266 h 3944039"/>
              <a:gd name="connsiteX13456" fmla="*/ 4939201 w 7127914"/>
              <a:gd name="connsiteY13456" fmla="*/ 1385693 h 3944039"/>
              <a:gd name="connsiteX13457" fmla="*/ 4948584 w 7127914"/>
              <a:gd name="connsiteY13457" fmla="*/ 1395120 h 3944039"/>
              <a:gd name="connsiteX13458" fmla="*/ 4957967 w 7127914"/>
              <a:gd name="connsiteY13458" fmla="*/ 1385693 h 3944039"/>
              <a:gd name="connsiteX13459" fmla="*/ 4948584 w 7127914"/>
              <a:gd name="connsiteY13459" fmla="*/ 1376266 h 3944039"/>
              <a:gd name="connsiteX13460" fmla="*/ 4979860 w 7127914"/>
              <a:gd name="connsiteY13460" fmla="*/ 1376266 h 3944039"/>
              <a:gd name="connsiteX13461" fmla="*/ 4970477 w 7127914"/>
              <a:gd name="connsiteY13461" fmla="*/ 1385693 h 3944039"/>
              <a:gd name="connsiteX13462" fmla="*/ 4979860 w 7127914"/>
              <a:gd name="connsiteY13462" fmla="*/ 1395120 h 3944039"/>
              <a:gd name="connsiteX13463" fmla="*/ 4989243 w 7127914"/>
              <a:gd name="connsiteY13463" fmla="*/ 1385693 h 3944039"/>
              <a:gd name="connsiteX13464" fmla="*/ 4979860 w 7127914"/>
              <a:gd name="connsiteY13464" fmla="*/ 1376266 h 3944039"/>
              <a:gd name="connsiteX13465" fmla="*/ 5011137 w 7127914"/>
              <a:gd name="connsiteY13465" fmla="*/ 1376266 h 3944039"/>
              <a:gd name="connsiteX13466" fmla="*/ 5001754 w 7127914"/>
              <a:gd name="connsiteY13466" fmla="*/ 1385693 h 3944039"/>
              <a:gd name="connsiteX13467" fmla="*/ 5011137 w 7127914"/>
              <a:gd name="connsiteY13467" fmla="*/ 1395120 h 3944039"/>
              <a:gd name="connsiteX13468" fmla="*/ 5020520 w 7127914"/>
              <a:gd name="connsiteY13468" fmla="*/ 1385693 h 3944039"/>
              <a:gd name="connsiteX13469" fmla="*/ 5011137 w 7127914"/>
              <a:gd name="connsiteY13469" fmla="*/ 1376266 h 3944039"/>
              <a:gd name="connsiteX13470" fmla="*/ 5042413 w 7127914"/>
              <a:gd name="connsiteY13470" fmla="*/ 1376266 h 3944039"/>
              <a:gd name="connsiteX13471" fmla="*/ 5033030 w 7127914"/>
              <a:gd name="connsiteY13471" fmla="*/ 1385693 h 3944039"/>
              <a:gd name="connsiteX13472" fmla="*/ 5042413 w 7127914"/>
              <a:gd name="connsiteY13472" fmla="*/ 1395120 h 3944039"/>
              <a:gd name="connsiteX13473" fmla="*/ 5051796 w 7127914"/>
              <a:gd name="connsiteY13473" fmla="*/ 1385693 h 3944039"/>
              <a:gd name="connsiteX13474" fmla="*/ 5042413 w 7127914"/>
              <a:gd name="connsiteY13474" fmla="*/ 1376266 h 3944039"/>
              <a:gd name="connsiteX13475" fmla="*/ 5073689 w 7127914"/>
              <a:gd name="connsiteY13475" fmla="*/ 1376266 h 3944039"/>
              <a:gd name="connsiteX13476" fmla="*/ 5064306 w 7127914"/>
              <a:gd name="connsiteY13476" fmla="*/ 1385693 h 3944039"/>
              <a:gd name="connsiteX13477" fmla="*/ 5073689 w 7127914"/>
              <a:gd name="connsiteY13477" fmla="*/ 1395120 h 3944039"/>
              <a:gd name="connsiteX13478" fmla="*/ 5083072 w 7127914"/>
              <a:gd name="connsiteY13478" fmla="*/ 1385693 h 3944039"/>
              <a:gd name="connsiteX13479" fmla="*/ 5073689 w 7127914"/>
              <a:gd name="connsiteY13479" fmla="*/ 1376266 h 3944039"/>
              <a:gd name="connsiteX13480" fmla="*/ 5104965 w 7127914"/>
              <a:gd name="connsiteY13480" fmla="*/ 1376266 h 3944039"/>
              <a:gd name="connsiteX13481" fmla="*/ 5095582 w 7127914"/>
              <a:gd name="connsiteY13481" fmla="*/ 1385693 h 3944039"/>
              <a:gd name="connsiteX13482" fmla="*/ 5104965 w 7127914"/>
              <a:gd name="connsiteY13482" fmla="*/ 1395120 h 3944039"/>
              <a:gd name="connsiteX13483" fmla="*/ 5114348 w 7127914"/>
              <a:gd name="connsiteY13483" fmla="*/ 1385693 h 3944039"/>
              <a:gd name="connsiteX13484" fmla="*/ 5104965 w 7127914"/>
              <a:gd name="connsiteY13484" fmla="*/ 1376266 h 3944039"/>
              <a:gd name="connsiteX13485" fmla="*/ 5136241 w 7127914"/>
              <a:gd name="connsiteY13485" fmla="*/ 1376266 h 3944039"/>
              <a:gd name="connsiteX13486" fmla="*/ 5126858 w 7127914"/>
              <a:gd name="connsiteY13486" fmla="*/ 1385693 h 3944039"/>
              <a:gd name="connsiteX13487" fmla="*/ 5136241 w 7127914"/>
              <a:gd name="connsiteY13487" fmla="*/ 1395120 h 3944039"/>
              <a:gd name="connsiteX13488" fmla="*/ 5145624 w 7127914"/>
              <a:gd name="connsiteY13488" fmla="*/ 1385693 h 3944039"/>
              <a:gd name="connsiteX13489" fmla="*/ 5136241 w 7127914"/>
              <a:gd name="connsiteY13489" fmla="*/ 1376266 h 3944039"/>
              <a:gd name="connsiteX13490" fmla="*/ 5167517 w 7127914"/>
              <a:gd name="connsiteY13490" fmla="*/ 1376266 h 3944039"/>
              <a:gd name="connsiteX13491" fmla="*/ 5158134 w 7127914"/>
              <a:gd name="connsiteY13491" fmla="*/ 1385693 h 3944039"/>
              <a:gd name="connsiteX13492" fmla="*/ 5167517 w 7127914"/>
              <a:gd name="connsiteY13492" fmla="*/ 1395120 h 3944039"/>
              <a:gd name="connsiteX13493" fmla="*/ 5176900 w 7127914"/>
              <a:gd name="connsiteY13493" fmla="*/ 1385693 h 3944039"/>
              <a:gd name="connsiteX13494" fmla="*/ 5167517 w 7127914"/>
              <a:gd name="connsiteY13494" fmla="*/ 1376266 h 3944039"/>
              <a:gd name="connsiteX13495" fmla="*/ 5198793 w 7127914"/>
              <a:gd name="connsiteY13495" fmla="*/ 1376266 h 3944039"/>
              <a:gd name="connsiteX13496" fmla="*/ 5189410 w 7127914"/>
              <a:gd name="connsiteY13496" fmla="*/ 1385693 h 3944039"/>
              <a:gd name="connsiteX13497" fmla="*/ 5198793 w 7127914"/>
              <a:gd name="connsiteY13497" fmla="*/ 1395120 h 3944039"/>
              <a:gd name="connsiteX13498" fmla="*/ 5208176 w 7127914"/>
              <a:gd name="connsiteY13498" fmla="*/ 1385693 h 3944039"/>
              <a:gd name="connsiteX13499" fmla="*/ 5198793 w 7127914"/>
              <a:gd name="connsiteY13499" fmla="*/ 1376266 h 3944039"/>
              <a:gd name="connsiteX13500" fmla="*/ 5230069 w 7127914"/>
              <a:gd name="connsiteY13500" fmla="*/ 1376266 h 3944039"/>
              <a:gd name="connsiteX13501" fmla="*/ 5220686 w 7127914"/>
              <a:gd name="connsiteY13501" fmla="*/ 1385693 h 3944039"/>
              <a:gd name="connsiteX13502" fmla="*/ 5230069 w 7127914"/>
              <a:gd name="connsiteY13502" fmla="*/ 1395120 h 3944039"/>
              <a:gd name="connsiteX13503" fmla="*/ 5239452 w 7127914"/>
              <a:gd name="connsiteY13503" fmla="*/ 1385693 h 3944039"/>
              <a:gd name="connsiteX13504" fmla="*/ 5230069 w 7127914"/>
              <a:gd name="connsiteY13504" fmla="*/ 1376266 h 3944039"/>
              <a:gd name="connsiteX13505" fmla="*/ 5261346 w 7127914"/>
              <a:gd name="connsiteY13505" fmla="*/ 1376266 h 3944039"/>
              <a:gd name="connsiteX13506" fmla="*/ 5251963 w 7127914"/>
              <a:gd name="connsiteY13506" fmla="*/ 1385693 h 3944039"/>
              <a:gd name="connsiteX13507" fmla="*/ 5261346 w 7127914"/>
              <a:gd name="connsiteY13507" fmla="*/ 1395120 h 3944039"/>
              <a:gd name="connsiteX13508" fmla="*/ 5270729 w 7127914"/>
              <a:gd name="connsiteY13508" fmla="*/ 1385693 h 3944039"/>
              <a:gd name="connsiteX13509" fmla="*/ 5261346 w 7127914"/>
              <a:gd name="connsiteY13509" fmla="*/ 1376266 h 3944039"/>
              <a:gd name="connsiteX13510" fmla="*/ 5292622 w 7127914"/>
              <a:gd name="connsiteY13510" fmla="*/ 1376266 h 3944039"/>
              <a:gd name="connsiteX13511" fmla="*/ 5283239 w 7127914"/>
              <a:gd name="connsiteY13511" fmla="*/ 1385693 h 3944039"/>
              <a:gd name="connsiteX13512" fmla="*/ 5292622 w 7127914"/>
              <a:gd name="connsiteY13512" fmla="*/ 1395120 h 3944039"/>
              <a:gd name="connsiteX13513" fmla="*/ 5302005 w 7127914"/>
              <a:gd name="connsiteY13513" fmla="*/ 1385693 h 3944039"/>
              <a:gd name="connsiteX13514" fmla="*/ 5292622 w 7127914"/>
              <a:gd name="connsiteY13514" fmla="*/ 1376266 h 3944039"/>
              <a:gd name="connsiteX13515" fmla="*/ 5323898 w 7127914"/>
              <a:gd name="connsiteY13515" fmla="*/ 1376266 h 3944039"/>
              <a:gd name="connsiteX13516" fmla="*/ 5314515 w 7127914"/>
              <a:gd name="connsiteY13516" fmla="*/ 1385693 h 3944039"/>
              <a:gd name="connsiteX13517" fmla="*/ 5323898 w 7127914"/>
              <a:gd name="connsiteY13517" fmla="*/ 1395120 h 3944039"/>
              <a:gd name="connsiteX13518" fmla="*/ 5333281 w 7127914"/>
              <a:gd name="connsiteY13518" fmla="*/ 1385693 h 3944039"/>
              <a:gd name="connsiteX13519" fmla="*/ 5323898 w 7127914"/>
              <a:gd name="connsiteY13519" fmla="*/ 1376266 h 3944039"/>
              <a:gd name="connsiteX13520" fmla="*/ 5355174 w 7127914"/>
              <a:gd name="connsiteY13520" fmla="*/ 1376266 h 3944039"/>
              <a:gd name="connsiteX13521" fmla="*/ 5345791 w 7127914"/>
              <a:gd name="connsiteY13521" fmla="*/ 1385693 h 3944039"/>
              <a:gd name="connsiteX13522" fmla="*/ 5355174 w 7127914"/>
              <a:gd name="connsiteY13522" fmla="*/ 1395120 h 3944039"/>
              <a:gd name="connsiteX13523" fmla="*/ 5364557 w 7127914"/>
              <a:gd name="connsiteY13523" fmla="*/ 1385693 h 3944039"/>
              <a:gd name="connsiteX13524" fmla="*/ 5355174 w 7127914"/>
              <a:gd name="connsiteY13524" fmla="*/ 1376266 h 3944039"/>
              <a:gd name="connsiteX13525" fmla="*/ 5386450 w 7127914"/>
              <a:gd name="connsiteY13525" fmla="*/ 1376266 h 3944039"/>
              <a:gd name="connsiteX13526" fmla="*/ 5377067 w 7127914"/>
              <a:gd name="connsiteY13526" fmla="*/ 1385693 h 3944039"/>
              <a:gd name="connsiteX13527" fmla="*/ 5386450 w 7127914"/>
              <a:gd name="connsiteY13527" fmla="*/ 1395120 h 3944039"/>
              <a:gd name="connsiteX13528" fmla="*/ 5395833 w 7127914"/>
              <a:gd name="connsiteY13528" fmla="*/ 1385693 h 3944039"/>
              <a:gd name="connsiteX13529" fmla="*/ 5386450 w 7127914"/>
              <a:gd name="connsiteY13529" fmla="*/ 1376266 h 3944039"/>
              <a:gd name="connsiteX13530" fmla="*/ 5417726 w 7127914"/>
              <a:gd name="connsiteY13530" fmla="*/ 1376266 h 3944039"/>
              <a:gd name="connsiteX13531" fmla="*/ 5408343 w 7127914"/>
              <a:gd name="connsiteY13531" fmla="*/ 1385693 h 3944039"/>
              <a:gd name="connsiteX13532" fmla="*/ 5417726 w 7127914"/>
              <a:gd name="connsiteY13532" fmla="*/ 1395120 h 3944039"/>
              <a:gd name="connsiteX13533" fmla="*/ 5427109 w 7127914"/>
              <a:gd name="connsiteY13533" fmla="*/ 1385693 h 3944039"/>
              <a:gd name="connsiteX13534" fmla="*/ 5417726 w 7127914"/>
              <a:gd name="connsiteY13534" fmla="*/ 1376266 h 3944039"/>
              <a:gd name="connsiteX13535" fmla="*/ 5449002 w 7127914"/>
              <a:gd name="connsiteY13535" fmla="*/ 1376266 h 3944039"/>
              <a:gd name="connsiteX13536" fmla="*/ 5439619 w 7127914"/>
              <a:gd name="connsiteY13536" fmla="*/ 1385693 h 3944039"/>
              <a:gd name="connsiteX13537" fmla="*/ 5449002 w 7127914"/>
              <a:gd name="connsiteY13537" fmla="*/ 1395120 h 3944039"/>
              <a:gd name="connsiteX13538" fmla="*/ 5458385 w 7127914"/>
              <a:gd name="connsiteY13538" fmla="*/ 1385693 h 3944039"/>
              <a:gd name="connsiteX13539" fmla="*/ 5449002 w 7127914"/>
              <a:gd name="connsiteY13539" fmla="*/ 1376266 h 3944039"/>
              <a:gd name="connsiteX13540" fmla="*/ 5480278 w 7127914"/>
              <a:gd name="connsiteY13540" fmla="*/ 1376266 h 3944039"/>
              <a:gd name="connsiteX13541" fmla="*/ 5470895 w 7127914"/>
              <a:gd name="connsiteY13541" fmla="*/ 1385693 h 3944039"/>
              <a:gd name="connsiteX13542" fmla="*/ 5480278 w 7127914"/>
              <a:gd name="connsiteY13542" fmla="*/ 1395120 h 3944039"/>
              <a:gd name="connsiteX13543" fmla="*/ 5489661 w 7127914"/>
              <a:gd name="connsiteY13543" fmla="*/ 1385693 h 3944039"/>
              <a:gd name="connsiteX13544" fmla="*/ 5480278 w 7127914"/>
              <a:gd name="connsiteY13544" fmla="*/ 1376266 h 3944039"/>
              <a:gd name="connsiteX13545" fmla="*/ 5511554 w 7127914"/>
              <a:gd name="connsiteY13545" fmla="*/ 1376266 h 3944039"/>
              <a:gd name="connsiteX13546" fmla="*/ 5502171 w 7127914"/>
              <a:gd name="connsiteY13546" fmla="*/ 1385693 h 3944039"/>
              <a:gd name="connsiteX13547" fmla="*/ 5511554 w 7127914"/>
              <a:gd name="connsiteY13547" fmla="*/ 1395120 h 3944039"/>
              <a:gd name="connsiteX13548" fmla="*/ 5520937 w 7127914"/>
              <a:gd name="connsiteY13548" fmla="*/ 1385693 h 3944039"/>
              <a:gd name="connsiteX13549" fmla="*/ 5511554 w 7127914"/>
              <a:gd name="connsiteY13549" fmla="*/ 1376266 h 3944039"/>
              <a:gd name="connsiteX13550" fmla="*/ 5542831 w 7127914"/>
              <a:gd name="connsiteY13550" fmla="*/ 1376266 h 3944039"/>
              <a:gd name="connsiteX13551" fmla="*/ 5533448 w 7127914"/>
              <a:gd name="connsiteY13551" fmla="*/ 1385693 h 3944039"/>
              <a:gd name="connsiteX13552" fmla="*/ 5542831 w 7127914"/>
              <a:gd name="connsiteY13552" fmla="*/ 1395120 h 3944039"/>
              <a:gd name="connsiteX13553" fmla="*/ 5552214 w 7127914"/>
              <a:gd name="connsiteY13553" fmla="*/ 1385693 h 3944039"/>
              <a:gd name="connsiteX13554" fmla="*/ 5542831 w 7127914"/>
              <a:gd name="connsiteY13554" fmla="*/ 1376266 h 3944039"/>
              <a:gd name="connsiteX13555" fmla="*/ 5574107 w 7127914"/>
              <a:gd name="connsiteY13555" fmla="*/ 1376266 h 3944039"/>
              <a:gd name="connsiteX13556" fmla="*/ 5564724 w 7127914"/>
              <a:gd name="connsiteY13556" fmla="*/ 1385693 h 3944039"/>
              <a:gd name="connsiteX13557" fmla="*/ 5574107 w 7127914"/>
              <a:gd name="connsiteY13557" fmla="*/ 1395120 h 3944039"/>
              <a:gd name="connsiteX13558" fmla="*/ 5583490 w 7127914"/>
              <a:gd name="connsiteY13558" fmla="*/ 1385693 h 3944039"/>
              <a:gd name="connsiteX13559" fmla="*/ 5574107 w 7127914"/>
              <a:gd name="connsiteY13559" fmla="*/ 1376266 h 3944039"/>
              <a:gd name="connsiteX13560" fmla="*/ 5824316 w 7127914"/>
              <a:gd name="connsiteY13560" fmla="*/ 1376266 h 3944039"/>
              <a:gd name="connsiteX13561" fmla="*/ 5814933 w 7127914"/>
              <a:gd name="connsiteY13561" fmla="*/ 1385693 h 3944039"/>
              <a:gd name="connsiteX13562" fmla="*/ 5824316 w 7127914"/>
              <a:gd name="connsiteY13562" fmla="*/ 1395120 h 3944039"/>
              <a:gd name="connsiteX13563" fmla="*/ 5833699 w 7127914"/>
              <a:gd name="connsiteY13563" fmla="*/ 1385693 h 3944039"/>
              <a:gd name="connsiteX13564" fmla="*/ 5824316 w 7127914"/>
              <a:gd name="connsiteY13564" fmla="*/ 1376266 h 3944039"/>
              <a:gd name="connsiteX13565" fmla="*/ 757584 w 7127914"/>
              <a:gd name="connsiteY13565" fmla="*/ 1407688 h 3944039"/>
              <a:gd name="connsiteX13566" fmla="*/ 748201 w 7127914"/>
              <a:gd name="connsiteY13566" fmla="*/ 1417115 h 3944039"/>
              <a:gd name="connsiteX13567" fmla="*/ 757584 w 7127914"/>
              <a:gd name="connsiteY13567" fmla="*/ 1426542 h 3944039"/>
              <a:gd name="connsiteX13568" fmla="*/ 766967 w 7127914"/>
              <a:gd name="connsiteY13568" fmla="*/ 1417115 h 3944039"/>
              <a:gd name="connsiteX13569" fmla="*/ 757584 w 7127914"/>
              <a:gd name="connsiteY13569" fmla="*/ 1407688 h 3944039"/>
              <a:gd name="connsiteX13570" fmla="*/ 788860 w 7127914"/>
              <a:gd name="connsiteY13570" fmla="*/ 1407688 h 3944039"/>
              <a:gd name="connsiteX13571" fmla="*/ 779477 w 7127914"/>
              <a:gd name="connsiteY13571" fmla="*/ 1417115 h 3944039"/>
              <a:gd name="connsiteX13572" fmla="*/ 788860 w 7127914"/>
              <a:gd name="connsiteY13572" fmla="*/ 1426542 h 3944039"/>
              <a:gd name="connsiteX13573" fmla="*/ 798243 w 7127914"/>
              <a:gd name="connsiteY13573" fmla="*/ 1417115 h 3944039"/>
              <a:gd name="connsiteX13574" fmla="*/ 788860 w 7127914"/>
              <a:gd name="connsiteY13574" fmla="*/ 1407688 h 3944039"/>
              <a:gd name="connsiteX13575" fmla="*/ 820137 w 7127914"/>
              <a:gd name="connsiteY13575" fmla="*/ 1407688 h 3944039"/>
              <a:gd name="connsiteX13576" fmla="*/ 810754 w 7127914"/>
              <a:gd name="connsiteY13576" fmla="*/ 1417115 h 3944039"/>
              <a:gd name="connsiteX13577" fmla="*/ 820137 w 7127914"/>
              <a:gd name="connsiteY13577" fmla="*/ 1426542 h 3944039"/>
              <a:gd name="connsiteX13578" fmla="*/ 829520 w 7127914"/>
              <a:gd name="connsiteY13578" fmla="*/ 1417115 h 3944039"/>
              <a:gd name="connsiteX13579" fmla="*/ 820137 w 7127914"/>
              <a:gd name="connsiteY13579" fmla="*/ 1407688 h 3944039"/>
              <a:gd name="connsiteX13580" fmla="*/ 851413 w 7127914"/>
              <a:gd name="connsiteY13580" fmla="*/ 1407688 h 3944039"/>
              <a:gd name="connsiteX13581" fmla="*/ 842030 w 7127914"/>
              <a:gd name="connsiteY13581" fmla="*/ 1417115 h 3944039"/>
              <a:gd name="connsiteX13582" fmla="*/ 851413 w 7127914"/>
              <a:gd name="connsiteY13582" fmla="*/ 1426542 h 3944039"/>
              <a:gd name="connsiteX13583" fmla="*/ 860796 w 7127914"/>
              <a:gd name="connsiteY13583" fmla="*/ 1417115 h 3944039"/>
              <a:gd name="connsiteX13584" fmla="*/ 851413 w 7127914"/>
              <a:gd name="connsiteY13584" fmla="*/ 1407688 h 3944039"/>
              <a:gd name="connsiteX13585" fmla="*/ 882689 w 7127914"/>
              <a:gd name="connsiteY13585" fmla="*/ 1407688 h 3944039"/>
              <a:gd name="connsiteX13586" fmla="*/ 873306 w 7127914"/>
              <a:gd name="connsiteY13586" fmla="*/ 1417115 h 3944039"/>
              <a:gd name="connsiteX13587" fmla="*/ 882689 w 7127914"/>
              <a:gd name="connsiteY13587" fmla="*/ 1426542 h 3944039"/>
              <a:gd name="connsiteX13588" fmla="*/ 892072 w 7127914"/>
              <a:gd name="connsiteY13588" fmla="*/ 1417115 h 3944039"/>
              <a:gd name="connsiteX13589" fmla="*/ 882689 w 7127914"/>
              <a:gd name="connsiteY13589" fmla="*/ 1407688 h 3944039"/>
              <a:gd name="connsiteX13590" fmla="*/ 913965 w 7127914"/>
              <a:gd name="connsiteY13590" fmla="*/ 1407688 h 3944039"/>
              <a:gd name="connsiteX13591" fmla="*/ 904582 w 7127914"/>
              <a:gd name="connsiteY13591" fmla="*/ 1417115 h 3944039"/>
              <a:gd name="connsiteX13592" fmla="*/ 913965 w 7127914"/>
              <a:gd name="connsiteY13592" fmla="*/ 1426542 h 3944039"/>
              <a:gd name="connsiteX13593" fmla="*/ 923348 w 7127914"/>
              <a:gd name="connsiteY13593" fmla="*/ 1417115 h 3944039"/>
              <a:gd name="connsiteX13594" fmla="*/ 913965 w 7127914"/>
              <a:gd name="connsiteY13594" fmla="*/ 1407688 h 3944039"/>
              <a:gd name="connsiteX13595" fmla="*/ 945241 w 7127914"/>
              <a:gd name="connsiteY13595" fmla="*/ 1407688 h 3944039"/>
              <a:gd name="connsiteX13596" fmla="*/ 935858 w 7127914"/>
              <a:gd name="connsiteY13596" fmla="*/ 1417115 h 3944039"/>
              <a:gd name="connsiteX13597" fmla="*/ 945241 w 7127914"/>
              <a:gd name="connsiteY13597" fmla="*/ 1426542 h 3944039"/>
              <a:gd name="connsiteX13598" fmla="*/ 954624 w 7127914"/>
              <a:gd name="connsiteY13598" fmla="*/ 1417115 h 3944039"/>
              <a:gd name="connsiteX13599" fmla="*/ 945241 w 7127914"/>
              <a:gd name="connsiteY13599" fmla="*/ 1407688 h 3944039"/>
              <a:gd name="connsiteX13600" fmla="*/ 976517 w 7127914"/>
              <a:gd name="connsiteY13600" fmla="*/ 1407688 h 3944039"/>
              <a:gd name="connsiteX13601" fmla="*/ 967134 w 7127914"/>
              <a:gd name="connsiteY13601" fmla="*/ 1417115 h 3944039"/>
              <a:gd name="connsiteX13602" fmla="*/ 976517 w 7127914"/>
              <a:gd name="connsiteY13602" fmla="*/ 1426542 h 3944039"/>
              <a:gd name="connsiteX13603" fmla="*/ 985900 w 7127914"/>
              <a:gd name="connsiteY13603" fmla="*/ 1417115 h 3944039"/>
              <a:gd name="connsiteX13604" fmla="*/ 976517 w 7127914"/>
              <a:gd name="connsiteY13604" fmla="*/ 1407688 h 3944039"/>
              <a:gd name="connsiteX13605" fmla="*/ 1007793 w 7127914"/>
              <a:gd name="connsiteY13605" fmla="*/ 1407688 h 3944039"/>
              <a:gd name="connsiteX13606" fmla="*/ 998410 w 7127914"/>
              <a:gd name="connsiteY13606" fmla="*/ 1417115 h 3944039"/>
              <a:gd name="connsiteX13607" fmla="*/ 1007793 w 7127914"/>
              <a:gd name="connsiteY13607" fmla="*/ 1426542 h 3944039"/>
              <a:gd name="connsiteX13608" fmla="*/ 1017176 w 7127914"/>
              <a:gd name="connsiteY13608" fmla="*/ 1417115 h 3944039"/>
              <a:gd name="connsiteX13609" fmla="*/ 1007793 w 7127914"/>
              <a:gd name="connsiteY13609" fmla="*/ 1407688 h 3944039"/>
              <a:gd name="connsiteX13610" fmla="*/ 1039069 w 7127914"/>
              <a:gd name="connsiteY13610" fmla="*/ 1407688 h 3944039"/>
              <a:gd name="connsiteX13611" fmla="*/ 1029686 w 7127914"/>
              <a:gd name="connsiteY13611" fmla="*/ 1417115 h 3944039"/>
              <a:gd name="connsiteX13612" fmla="*/ 1039069 w 7127914"/>
              <a:gd name="connsiteY13612" fmla="*/ 1426542 h 3944039"/>
              <a:gd name="connsiteX13613" fmla="*/ 1048452 w 7127914"/>
              <a:gd name="connsiteY13613" fmla="*/ 1417115 h 3944039"/>
              <a:gd name="connsiteX13614" fmla="*/ 1039069 w 7127914"/>
              <a:gd name="connsiteY13614" fmla="*/ 1407688 h 3944039"/>
              <a:gd name="connsiteX13615" fmla="*/ 1070346 w 7127914"/>
              <a:gd name="connsiteY13615" fmla="*/ 1407688 h 3944039"/>
              <a:gd name="connsiteX13616" fmla="*/ 1060963 w 7127914"/>
              <a:gd name="connsiteY13616" fmla="*/ 1417115 h 3944039"/>
              <a:gd name="connsiteX13617" fmla="*/ 1070346 w 7127914"/>
              <a:gd name="connsiteY13617" fmla="*/ 1426542 h 3944039"/>
              <a:gd name="connsiteX13618" fmla="*/ 1079729 w 7127914"/>
              <a:gd name="connsiteY13618" fmla="*/ 1417115 h 3944039"/>
              <a:gd name="connsiteX13619" fmla="*/ 1070346 w 7127914"/>
              <a:gd name="connsiteY13619" fmla="*/ 1407688 h 3944039"/>
              <a:gd name="connsiteX13620" fmla="*/ 1101622 w 7127914"/>
              <a:gd name="connsiteY13620" fmla="*/ 1407688 h 3944039"/>
              <a:gd name="connsiteX13621" fmla="*/ 1092239 w 7127914"/>
              <a:gd name="connsiteY13621" fmla="*/ 1417115 h 3944039"/>
              <a:gd name="connsiteX13622" fmla="*/ 1101622 w 7127914"/>
              <a:gd name="connsiteY13622" fmla="*/ 1426542 h 3944039"/>
              <a:gd name="connsiteX13623" fmla="*/ 1111005 w 7127914"/>
              <a:gd name="connsiteY13623" fmla="*/ 1417115 h 3944039"/>
              <a:gd name="connsiteX13624" fmla="*/ 1101622 w 7127914"/>
              <a:gd name="connsiteY13624" fmla="*/ 1407688 h 3944039"/>
              <a:gd name="connsiteX13625" fmla="*/ 1132898 w 7127914"/>
              <a:gd name="connsiteY13625" fmla="*/ 1407688 h 3944039"/>
              <a:gd name="connsiteX13626" fmla="*/ 1123515 w 7127914"/>
              <a:gd name="connsiteY13626" fmla="*/ 1417115 h 3944039"/>
              <a:gd name="connsiteX13627" fmla="*/ 1132898 w 7127914"/>
              <a:gd name="connsiteY13627" fmla="*/ 1426542 h 3944039"/>
              <a:gd name="connsiteX13628" fmla="*/ 1142281 w 7127914"/>
              <a:gd name="connsiteY13628" fmla="*/ 1417115 h 3944039"/>
              <a:gd name="connsiteX13629" fmla="*/ 1132898 w 7127914"/>
              <a:gd name="connsiteY13629" fmla="*/ 1407688 h 3944039"/>
              <a:gd name="connsiteX13630" fmla="*/ 1164174 w 7127914"/>
              <a:gd name="connsiteY13630" fmla="*/ 1407688 h 3944039"/>
              <a:gd name="connsiteX13631" fmla="*/ 1154791 w 7127914"/>
              <a:gd name="connsiteY13631" fmla="*/ 1417115 h 3944039"/>
              <a:gd name="connsiteX13632" fmla="*/ 1164174 w 7127914"/>
              <a:gd name="connsiteY13632" fmla="*/ 1426542 h 3944039"/>
              <a:gd name="connsiteX13633" fmla="*/ 1173557 w 7127914"/>
              <a:gd name="connsiteY13633" fmla="*/ 1417115 h 3944039"/>
              <a:gd name="connsiteX13634" fmla="*/ 1164174 w 7127914"/>
              <a:gd name="connsiteY13634" fmla="*/ 1407688 h 3944039"/>
              <a:gd name="connsiteX13635" fmla="*/ 1195450 w 7127914"/>
              <a:gd name="connsiteY13635" fmla="*/ 1407688 h 3944039"/>
              <a:gd name="connsiteX13636" fmla="*/ 1186067 w 7127914"/>
              <a:gd name="connsiteY13636" fmla="*/ 1417115 h 3944039"/>
              <a:gd name="connsiteX13637" fmla="*/ 1195450 w 7127914"/>
              <a:gd name="connsiteY13637" fmla="*/ 1426542 h 3944039"/>
              <a:gd name="connsiteX13638" fmla="*/ 1204833 w 7127914"/>
              <a:gd name="connsiteY13638" fmla="*/ 1417115 h 3944039"/>
              <a:gd name="connsiteX13639" fmla="*/ 1195450 w 7127914"/>
              <a:gd name="connsiteY13639" fmla="*/ 1407688 h 3944039"/>
              <a:gd name="connsiteX13640" fmla="*/ 1226726 w 7127914"/>
              <a:gd name="connsiteY13640" fmla="*/ 1407688 h 3944039"/>
              <a:gd name="connsiteX13641" fmla="*/ 1217343 w 7127914"/>
              <a:gd name="connsiteY13641" fmla="*/ 1417115 h 3944039"/>
              <a:gd name="connsiteX13642" fmla="*/ 1226726 w 7127914"/>
              <a:gd name="connsiteY13642" fmla="*/ 1426542 h 3944039"/>
              <a:gd name="connsiteX13643" fmla="*/ 1236109 w 7127914"/>
              <a:gd name="connsiteY13643" fmla="*/ 1417115 h 3944039"/>
              <a:gd name="connsiteX13644" fmla="*/ 1226726 w 7127914"/>
              <a:gd name="connsiteY13644" fmla="*/ 1407688 h 3944039"/>
              <a:gd name="connsiteX13645" fmla="*/ 1258002 w 7127914"/>
              <a:gd name="connsiteY13645" fmla="*/ 1407688 h 3944039"/>
              <a:gd name="connsiteX13646" fmla="*/ 1248619 w 7127914"/>
              <a:gd name="connsiteY13646" fmla="*/ 1417115 h 3944039"/>
              <a:gd name="connsiteX13647" fmla="*/ 1258002 w 7127914"/>
              <a:gd name="connsiteY13647" fmla="*/ 1426542 h 3944039"/>
              <a:gd name="connsiteX13648" fmla="*/ 1267385 w 7127914"/>
              <a:gd name="connsiteY13648" fmla="*/ 1417115 h 3944039"/>
              <a:gd name="connsiteX13649" fmla="*/ 1258002 w 7127914"/>
              <a:gd name="connsiteY13649" fmla="*/ 1407688 h 3944039"/>
              <a:gd name="connsiteX13650" fmla="*/ 1289278 w 7127914"/>
              <a:gd name="connsiteY13650" fmla="*/ 1407688 h 3944039"/>
              <a:gd name="connsiteX13651" fmla="*/ 1279895 w 7127914"/>
              <a:gd name="connsiteY13651" fmla="*/ 1417115 h 3944039"/>
              <a:gd name="connsiteX13652" fmla="*/ 1289278 w 7127914"/>
              <a:gd name="connsiteY13652" fmla="*/ 1426542 h 3944039"/>
              <a:gd name="connsiteX13653" fmla="*/ 1298661 w 7127914"/>
              <a:gd name="connsiteY13653" fmla="*/ 1417115 h 3944039"/>
              <a:gd name="connsiteX13654" fmla="*/ 1289278 w 7127914"/>
              <a:gd name="connsiteY13654" fmla="*/ 1407688 h 3944039"/>
              <a:gd name="connsiteX13655" fmla="*/ 1320554 w 7127914"/>
              <a:gd name="connsiteY13655" fmla="*/ 1407688 h 3944039"/>
              <a:gd name="connsiteX13656" fmla="*/ 1311171 w 7127914"/>
              <a:gd name="connsiteY13656" fmla="*/ 1417115 h 3944039"/>
              <a:gd name="connsiteX13657" fmla="*/ 1320554 w 7127914"/>
              <a:gd name="connsiteY13657" fmla="*/ 1426542 h 3944039"/>
              <a:gd name="connsiteX13658" fmla="*/ 1329937 w 7127914"/>
              <a:gd name="connsiteY13658" fmla="*/ 1417115 h 3944039"/>
              <a:gd name="connsiteX13659" fmla="*/ 1320554 w 7127914"/>
              <a:gd name="connsiteY13659" fmla="*/ 1407688 h 3944039"/>
              <a:gd name="connsiteX13660" fmla="*/ 1351831 w 7127914"/>
              <a:gd name="connsiteY13660" fmla="*/ 1407688 h 3944039"/>
              <a:gd name="connsiteX13661" fmla="*/ 1342448 w 7127914"/>
              <a:gd name="connsiteY13661" fmla="*/ 1417115 h 3944039"/>
              <a:gd name="connsiteX13662" fmla="*/ 1351831 w 7127914"/>
              <a:gd name="connsiteY13662" fmla="*/ 1426542 h 3944039"/>
              <a:gd name="connsiteX13663" fmla="*/ 1361214 w 7127914"/>
              <a:gd name="connsiteY13663" fmla="*/ 1417115 h 3944039"/>
              <a:gd name="connsiteX13664" fmla="*/ 1351831 w 7127914"/>
              <a:gd name="connsiteY13664" fmla="*/ 1407688 h 3944039"/>
              <a:gd name="connsiteX13665" fmla="*/ 1383107 w 7127914"/>
              <a:gd name="connsiteY13665" fmla="*/ 1407688 h 3944039"/>
              <a:gd name="connsiteX13666" fmla="*/ 1373724 w 7127914"/>
              <a:gd name="connsiteY13666" fmla="*/ 1417115 h 3944039"/>
              <a:gd name="connsiteX13667" fmla="*/ 1383107 w 7127914"/>
              <a:gd name="connsiteY13667" fmla="*/ 1426542 h 3944039"/>
              <a:gd name="connsiteX13668" fmla="*/ 1392490 w 7127914"/>
              <a:gd name="connsiteY13668" fmla="*/ 1417115 h 3944039"/>
              <a:gd name="connsiteX13669" fmla="*/ 1383107 w 7127914"/>
              <a:gd name="connsiteY13669" fmla="*/ 1407688 h 3944039"/>
              <a:gd name="connsiteX13670" fmla="*/ 1414383 w 7127914"/>
              <a:gd name="connsiteY13670" fmla="*/ 1407688 h 3944039"/>
              <a:gd name="connsiteX13671" fmla="*/ 1405000 w 7127914"/>
              <a:gd name="connsiteY13671" fmla="*/ 1417115 h 3944039"/>
              <a:gd name="connsiteX13672" fmla="*/ 1414383 w 7127914"/>
              <a:gd name="connsiteY13672" fmla="*/ 1426542 h 3944039"/>
              <a:gd name="connsiteX13673" fmla="*/ 1423766 w 7127914"/>
              <a:gd name="connsiteY13673" fmla="*/ 1417115 h 3944039"/>
              <a:gd name="connsiteX13674" fmla="*/ 1414383 w 7127914"/>
              <a:gd name="connsiteY13674" fmla="*/ 1407688 h 3944039"/>
              <a:gd name="connsiteX13675" fmla="*/ 1445659 w 7127914"/>
              <a:gd name="connsiteY13675" fmla="*/ 1407688 h 3944039"/>
              <a:gd name="connsiteX13676" fmla="*/ 1436276 w 7127914"/>
              <a:gd name="connsiteY13676" fmla="*/ 1417115 h 3944039"/>
              <a:gd name="connsiteX13677" fmla="*/ 1445659 w 7127914"/>
              <a:gd name="connsiteY13677" fmla="*/ 1426542 h 3944039"/>
              <a:gd name="connsiteX13678" fmla="*/ 1455042 w 7127914"/>
              <a:gd name="connsiteY13678" fmla="*/ 1417115 h 3944039"/>
              <a:gd name="connsiteX13679" fmla="*/ 1445659 w 7127914"/>
              <a:gd name="connsiteY13679" fmla="*/ 1407688 h 3944039"/>
              <a:gd name="connsiteX13680" fmla="*/ 1476935 w 7127914"/>
              <a:gd name="connsiteY13680" fmla="*/ 1407688 h 3944039"/>
              <a:gd name="connsiteX13681" fmla="*/ 1467552 w 7127914"/>
              <a:gd name="connsiteY13681" fmla="*/ 1417115 h 3944039"/>
              <a:gd name="connsiteX13682" fmla="*/ 1476935 w 7127914"/>
              <a:gd name="connsiteY13682" fmla="*/ 1426542 h 3944039"/>
              <a:gd name="connsiteX13683" fmla="*/ 1486318 w 7127914"/>
              <a:gd name="connsiteY13683" fmla="*/ 1417115 h 3944039"/>
              <a:gd name="connsiteX13684" fmla="*/ 1476935 w 7127914"/>
              <a:gd name="connsiteY13684" fmla="*/ 1407688 h 3944039"/>
              <a:gd name="connsiteX13685" fmla="*/ 1508211 w 7127914"/>
              <a:gd name="connsiteY13685" fmla="*/ 1407688 h 3944039"/>
              <a:gd name="connsiteX13686" fmla="*/ 1498828 w 7127914"/>
              <a:gd name="connsiteY13686" fmla="*/ 1417115 h 3944039"/>
              <a:gd name="connsiteX13687" fmla="*/ 1508211 w 7127914"/>
              <a:gd name="connsiteY13687" fmla="*/ 1426542 h 3944039"/>
              <a:gd name="connsiteX13688" fmla="*/ 1517594 w 7127914"/>
              <a:gd name="connsiteY13688" fmla="*/ 1417115 h 3944039"/>
              <a:gd name="connsiteX13689" fmla="*/ 1508211 w 7127914"/>
              <a:gd name="connsiteY13689" fmla="*/ 1407688 h 3944039"/>
              <a:gd name="connsiteX13690" fmla="*/ 1539487 w 7127914"/>
              <a:gd name="connsiteY13690" fmla="*/ 1407688 h 3944039"/>
              <a:gd name="connsiteX13691" fmla="*/ 1530104 w 7127914"/>
              <a:gd name="connsiteY13691" fmla="*/ 1417115 h 3944039"/>
              <a:gd name="connsiteX13692" fmla="*/ 1539487 w 7127914"/>
              <a:gd name="connsiteY13692" fmla="*/ 1426542 h 3944039"/>
              <a:gd name="connsiteX13693" fmla="*/ 1548870 w 7127914"/>
              <a:gd name="connsiteY13693" fmla="*/ 1417115 h 3944039"/>
              <a:gd name="connsiteX13694" fmla="*/ 1539487 w 7127914"/>
              <a:gd name="connsiteY13694" fmla="*/ 1407688 h 3944039"/>
              <a:gd name="connsiteX13695" fmla="*/ 1570763 w 7127914"/>
              <a:gd name="connsiteY13695" fmla="*/ 1407688 h 3944039"/>
              <a:gd name="connsiteX13696" fmla="*/ 1561380 w 7127914"/>
              <a:gd name="connsiteY13696" fmla="*/ 1417115 h 3944039"/>
              <a:gd name="connsiteX13697" fmla="*/ 1570763 w 7127914"/>
              <a:gd name="connsiteY13697" fmla="*/ 1426542 h 3944039"/>
              <a:gd name="connsiteX13698" fmla="*/ 1580146 w 7127914"/>
              <a:gd name="connsiteY13698" fmla="*/ 1417115 h 3944039"/>
              <a:gd name="connsiteX13699" fmla="*/ 1570763 w 7127914"/>
              <a:gd name="connsiteY13699" fmla="*/ 1407688 h 3944039"/>
              <a:gd name="connsiteX13700" fmla="*/ 1602040 w 7127914"/>
              <a:gd name="connsiteY13700" fmla="*/ 1407688 h 3944039"/>
              <a:gd name="connsiteX13701" fmla="*/ 1592657 w 7127914"/>
              <a:gd name="connsiteY13701" fmla="*/ 1417115 h 3944039"/>
              <a:gd name="connsiteX13702" fmla="*/ 1602040 w 7127914"/>
              <a:gd name="connsiteY13702" fmla="*/ 1426542 h 3944039"/>
              <a:gd name="connsiteX13703" fmla="*/ 1611423 w 7127914"/>
              <a:gd name="connsiteY13703" fmla="*/ 1417115 h 3944039"/>
              <a:gd name="connsiteX13704" fmla="*/ 1602040 w 7127914"/>
              <a:gd name="connsiteY13704" fmla="*/ 1407688 h 3944039"/>
              <a:gd name="connsiteX13705" fmla="*/ 1633316 w 7127914"/>
              <a:gd name="connsiteY13705" fmla="*/ 1407688 h 3944039"/>
              <a:gd name="connsiteX13706" fmla="*/ 1623933 w 7127914"/>
              <a:gd name="connsiteY13706" fmla="*/ 1417115 h 3944039"/>
              <a:gd name="connsiteX13707" fmla="*/ 1633316 w 7127914"/>
              <a:gd name="connsiteY13707" fmla="*/ 1426542 h 3944039"/>
              <a:gd name="connsiteX13708" fmla="*/ 1642699 w 7127914"/>
              <a:gd name="connsiteY13708" fmla="*/ 1417115 h 3944039"/>
              <a:gd name="connsiteX13709" fmla="*/ 1633316 w 7127914"/>
              <a:gd name="connsiteY13709" fmla="*/ 1407688 h 3944039"/>
              <a:gd name="connsiteX13710" fmla="*/ 1664592 w 7127914"/>
              <a:gd name="connsiteY13710" fmla="*/ 1407688 h 3944039"/>
              <a:gd name="connsiteX13711" fmla="*/ 1655209 w 7127914"/>
              <a:gd name="connsiteY13711" fmla="*/ 1417115 h 3944039"/>
              <a:gd name="connsiteX13712" fmla="*/ 1664592 w 7127914"/>
              <a:gd name="connsiteY13712" fmla="*/ 1426542 h 3944039"/>
              <a:gd name="connsiteX13713" fmla="*/ 1673975 w 7127914"/>
              <a:gd name="connsiteY13713" fmla="*/ 1417115 h 3944039"/>
              <a:gd name="connsiteX13714" fmla="*/ 1664592 w 7127914"/>
              <a:gd name="connsiteY13714" fmla="*/ 1407688 h 3944039"/>
              <a:gd name="connsiteX13715" fmla="*/ 2946913 w 7127914"/>
              <a:gd name="connsiteY13715" fmla="*/ 1407688 h 3944039"/>
              <a:gd name="connsiteX13716" fmla="*/ 2937530 w 7127914"/>
              <a:gd name="connsiteY13716" fmla="*/ 1417115 h 3944039"/>
              <a:gd name="connsiteX13717" fmla="*/ 2946913 w 7127914"/>
              <a:gd name="connsiteY13717" fmla="*/ 1426542 h 3944039"/>
              <a:gd name="connsiteX13718" fmla="*/ 2956296 w 7127914"/>
              <a:gd name="connsiteY13718" fmla="*/ 1417115 h 3944039"/>
              <a:gd name="connsiteX13719" fmla="*/ 2946913 w 7127914"/>
              <a:gd name="connsiteY13719" fmla="*/ 1407688 h 3944039"/>
              <a:gd name="connsiteX13720" fmla="*/ 2978189 w 7127914"/>
              <a:gd name="connsiteY13720" fmla="*/ 1407688 h 3944039"/>
              <a:gd name="connsiteX13721" fmla="*/ 2968806 w 7127914"/>
              <a:gd name="connsiteY13721" fmla="*/ 1417115 h 3944039"/>
              <a:gd name="connsiteX13722" fmla="*/ 2978189 w 7127914"/>
              <a:gd name="connsiteY13722" fmla="*/ 1426542 h 3944039"/>
              <a:gd name="connsiteX13723" fmla="*/ 2987572 w 7127914"/>
              <a:gd name="connsiteY13723" fmla="*/ 1417115 h 3944039"/>
              <a:gd name="connsiteX13724" fmla="*/ 2978189 w 7127914"/>
              <a:gd name="connsiteY13724" fmla="*/ 1407688 h 3944039"/>
              <a:gd name="connsiteX13725" fmla="*/ 3009465 w 7127914"/>
              <a:gd name="connsiteY13725" fmla="*/ 1407688 h 3944039"/>
              <a:gd name="connsiteX13726" fmla="*/ 3000082 w 7127914"/>
              <a:gd name="connsiteY13726" fmla="*/ 1417115 h 3944039"/>
              <a:gd name="connsiteX13727" fmla="*/ 3009465 w 7127914"/>
              <a:gd name="connsiteY13727" fmla="*/ 1426542 h 3944039"/>
              <a:gd name="connsiteX13728" fmla="*/ 3018848 w 7127914"/>
              <a:gd name="connsiteY13728" fmla="*/ 1417115 h 3944039"/>
              <a:gd name="connsiteX13729" fmla="*/ 3009465 w 7127914"/>
              <a:gd name="connsiteY13729" fmla="*/ 1407688 h 3944039"/>
              <a:gd name="connsiteX13730" fmla="*/ 3040741 w 7127914"/>
              <a:gd name="connsiteY13730" fmla="*/ 1407688 h 3944039"/>
              <a:gd name="connsiteX13731" fmla="*/ 3031358 w 7127914"/>
              <a:gd name="connsiteY13731" fmla="*/ 1417115 h 3944039"/>
              <a:gd name="connsiteX13732" fmla="*/ 3040741 w 7127914"/>
              <a:gd name="connsiteY13732" fmla="*/ 1426542 h 3944039"/>
              <a:gd name="connsiteX13733" fmla="*/ 3050124 w 7127914"/>
              <a:gd name="connsiteY13733" fmla="*/ 1417115 h 3944039"/>
              <a:gd name="connsiteX13734" fmla="*/ 3040741 w 7127914"/>
              <a:gd name="connsiteY13734" fmla="*/ 1407688 h 3944039"/>
              <a:gd name="connsiteX13735" fmla="*/ 3072017 w 7127914"/>
              <a:gd name="connsiteY13735" fmla="*/ 1407688 h 3944039"/>
              <a:gd name="connsiteX13736" fmla="*/ 3062634 w 7127914"/>
              <a:gd name="connsiteY13736" fmla="*/ 1417115 h 3944039"/>
              <a:gd name="connsiteX13737" fmla="*/ 3072017 w 7127914"/>
              <a:gd name="connsiteY13737" fmla="*/ 1426542 h 3944039"/>
              <a:gd name="connsiteX13738" fmla="*/ 3081400 w 7127914"/>
              <a:gd name="connsiteY13738" fmla="*/ 1417115 h 3944039"/>
              <a:gd name="connsiteX13739" fmla="*/ 3072017 w 7127914"/>
              <a:gd name="connsiteY13739" fmla="*/ 1407688 h 3944039"/>
              <a:gd name="connsiteX13740" fmla="*/ 3103293 w 7127914"/>
              <a:gd name="connsiteY13740" fmla="*/ 1407688 h 3944039"/>
              <a:gd name="connsiteX13741" fmla="*/ 3093910 w 7127914"/>
              <a:gd name="connsiteY13741" fmla="*/ 1417115 h 3944039"/>
              <a:gd name="connsiteX13742" fmla="*/ 3103293 w 7127914"/>
              <a:gd name="connsiteY13742" fmla="*/ 1426542 h 3944039"/>
              <a:gd name="connsiteX13743" fmla="*/ 3112676 w 7127914"/>
              <a:gd name="connsiteY13743" fmla="*/ 1417115 h 3944039"/>
              <a:gd name="connsiteX13744" fmla="*/ 3103293 w 7127914"/>
              <a:gd name="connsiteY13744" fmla="*/ 1407688 h 3944039"/>
              <a:gd name="connsiteX13745" fmla="*/ 3165846 w 7127914"/>
              <a:gd name="connsiteY13745" fmla="*/ 1407688 h 3944039"/>
              <a:gd name="connsiteX13746" fmla="*/ 3156463 w 7127914"/>
              <a:gd name="connsiteY13746" fmla="*/ 1417115 h 3944039"/>
              <a:gd name="connsiteX13747" fmla="*/ 3165846 w 7127914"/>
              <a:gd name="connsiteY13747" fmla="*/ 1426542 h 3944039"/>
              <a:gd name="connsiteX13748" fmla="*/ 3175229 w 7127914"/>
              <a:gd name="connsiteY13748" fmla="*/ 1417115 h 3944039"/>
              <a:gd name="connsiteX13749" fmla="*/ 3165846 w 7127914"/>
              <a:gd name="connsiteY13749" fmla="*/ 1407688 h 3944039"/>
              <a:gd name="connsiteX13750" fmla="*/ 3290950 w 7127914"/>
              <a:gd name="connsiteY13750" fmla="*/ 1407688 h 3944039"/>
              <a:gd name="connsiteX13751" fmla="*/ 3281567 w 7127914"/>
              <a:gd name="connsiteY13751" fmla="*/ 1417115 h 3944039"/>
              <a:gd name="connsiteX13752" fmla="*/ 3290950 w 7127914"/>
              <a:gd name="connsiteY13752" fmla="*/ 1426542 h 3944039"/>
              <a:gd name="connsiteX13753" fmla="*/ 3300333 w 7127914"/>
              <a:gd name="connsiteY13753" fmla="*/ 1417115 h 3944039"/>
              <a:gd name="connsiteX13754" fmla="*/ 3290950 w 7127914"/>
              <a:gd name="connsiteY13754" fmla="*/ 1407688 h 3944039"/>
              <a:gd name="connsiteX13755" fmla="*/ 3416054 w 7127914"/>
              <a:gd name="connsiteY13755" fmla="*/ 1407688 h 3944039"/>
              <a:gd name="connsiteX13756" fmla="*/ 3406671 w 7127914"/>
              <a:gd name="connsiteY13756" fmla="*/ 1417115 h 3944039"/>
              <a:gd name="connsiteX13757" fmla="*/ 3416054 w 7127914"/>
              <a:gd name="connsiteY13757" fmla="*/ 1426542 h 3944039"/>
              <a:gd name="connsiteX13758" fmla="*/ 3425437 w 7127914"/>
              <a:gd name="connsiteY13758" fmla="*/ 1417115 h 3944039"/>
              <a:gd name="connsiteX13759" fmla="*/ 3416054 w 7127914"/>
              <a:gd name="connsiteY13759" fmla="*/ 1407688 h 3944039"/>
              <a:gd name="connsiteX13760" fmla="*/ 3447331 w 7127914"/>
              <a:gd name="connsiteY13760" fmla="*/ 1407688 h 3944039"/>
              <a:gd name="connsiteX13761" fmla="*/ 3437948 w 7127914"/>
              <a:gd name="connsiteY13761" fmla="*/ 1417115 h 3944039"/>
              <a:gd name="connsiteX13762" fmla="*/ 3447331 w 7127914"/>
              <a:gd name="connsiteY13762" fmla="*/ 1426542 h 3944039"/>
              <a:gd name="connsiteX13763" fmla="*/ 3456714 w 7127914"/>
              <a:gd name="connsiteY13763" fmla="*/ 1417115 h 3944039"/>
              <a:gd name="connsiteX13764" fmla="*/ 3447331 w 7127914"/>
              <a:gd name="connsiteY13764" fmla="*/ 1407688 h 3944039"/>
              <a:gd name="connsiteX13765" fmla="*/ 3509883 w 7127914"/>
              <a:gd name="connsiteY13765" fmla="*/ 1407688 h 3944039"/>
              <a:gd name="connsiteX13766" fmla="*/ 3500500 w 7127914"/>
              <a:gd name="connsiteY13766" fmla="*/ 1417115 h 3944039"/>
              <a:gd name="connsiteX13767" fmla="*/ 3509883 w 7127914"/>
              <a:gd name="connsiteY13767" fmla="*/ 1426542 h 3944039"/>
              <a:gd name="connsiteX13768" fmla="*/ 3519266 w 7127914"/>
              <a:gd name="connsiteY13768" fmla="*/ 1417115 h 3944039"/>
              <a:gd name="connsiteX13769" fmla="*/ 3509883 w 7127914"/>
              <a:gd name="connsiteY13769" fmla="*/ 1407688 h 3944039"/>
              <a:gd name="connsiteX13770" fmla="*/ 3541159 w 7127914"/>
              <a:gd name="connsiteY13770" fmla="*/ 1407688 h 3944039"/>
              <a:gd name="connsiteX13771" fmla="*/ 3531776 w 7127914"/>
              <a:gd name="connsiteY13771" fmla="*/ 1417115 h 3944039"/>
              <a:gd name="connsiteX13772" fmla="*/ 3541159 w 7127914"/>
              <a:gd name="connsiteY13772" fmla="*/ 1426542 h 3944039"/>
              <a:gd name="connsiteX13773" fmla="*/ 3550542 w 7127914"/>
              <a:gd name="connsiteY13773" fmla="*/ 1417115 h 3944039"/>
              <a:gd name="connsiteX13774" fmla="*/ 3541159 w 7127914"/>
              <a:gd name="connsiteY13774" fmla="*/ 1407688 h 3944039"/>
              <a:gd name="connsiteX13775" fmla="*/ 3634987 w 7127914"/>
              <a:gd name="connsiteY13775" fmla="*/ 1407688 h 3944039"/>
              <a:gd name="connsiteX13776" fmla="*/ 3625604 w 7127914"/>
              <a:gd name="connsiteY13776" fmla="*/ 1417115 h 3944039"/>
              <a:gd name="connsiteX13777" fmla="*/ 3634987 w 7127914"/>
              <a:gd name="connsiteY13777" fmla="*/ 1426542 h 3944039"/>
              <a:gd name="connsiteX13778" fmla="*/ 3644370 w 7127914"/>
              <a:gd name="connsiteY13778" fmla="*/ 1417115 h 3944039"/>
              <a:gd name="connsiteX13779" fmla="*/ 3634987 w 7127914"/>
              <a:gd name="connsiteY13779" fmla="*/ 1407688 h 3944039"/>
              <a:gd name="connsiteX13780" fmla="*/ 3666263 w 7127914"/>
              <a:gd name="connsiteY13780" fmla="*/ 1407688 h 3944039"/>
              <a:gd name="connsiteX13781" fmla="*/ 3656880 w 7127914"/>
              <a:gd name="connsiteY13781" fmla="*/ 1417115 h 3944039"/>
              <a:gd name="connsiteX13782" fmla="*/ 3666263 w 7127914"/>
              <a:gd name="connsiteY13782" fmla="*/ 1426542 h 3944039"/>
              <a:gd name="connsiteX13783" fmla="*/ 3675646 w 7127914"/>
              <a:gd name="connsiteY13783" fmla="*/ 1417115 h 3944039"/>
              <a:gd name="connsiteX13784" fmla="*/ 3666263 w 7127914"/>
              <a:gd name="connsiteY13784" fmla="*/ 1407688 h 3944039"/>
              <a:gd name="connsiteX13785" fmla="*/ 3697540 w 7127914"/>
              <a:gd name="connsiteY13785" fmla="*/ 1407688 h 3944039"/>
              <a:gd name="connsiteX13786" fmla="*/ 3688157 w 7127914"/>
              <a:gd name="connsiteY13786" fmla="*/ 1417115 h 3944039"/>
              <a:gd name="connsiteX13787" fmla="*/ 3697540 w 7127914"/>
              <a:gd name="connsiteY13787" fmla="*/ 1426542 h 3944039"/>
              <a:gd name="connsiteX13788" fmla="*/ 3706923 w 7127914"/>
              <a:gd name="connsiteY13788" fmla="*/ 1417115 h 3944039"/>
              <a:gd name="connsiteX13789" fmla="*/ 3697540 w 7127914"/>
              <a:gd name="connsiteY13789" fmla="*/ 1407688 h 3944039"/>
              <a:gd name="connsiteX13790" fmla="*/ 3728816 w 7127914"/>
              <a:gd name="connsiteY13790" fmla="*/ 1407688 h 3944039"/>
              <a:gd name="connsiteX13791" fmla="*/ 3719433 w 7127914"/>
              <a:gd name="connsiteY13791" fmla="*/ 1417115 h 3944039"/>
              <a:gd name="connsiteX13792" fmla="*/ 3728816 w 7127914"/>
              <a:gd name="connsiteY13792" fmla="*/ 1426542 h 3944039"/>
              <a:gd name="connsiteX13793" fmla="*/ 3738199 w 7127914"/>
              <a:gd name="connsiteY13793" fmla="*/ 1417115 h 3944039"/>
              <a:gd name="connsiteX13794" fmla="*/ 3728816 w 7127914"/>
              <a:gd name="connsiteY13794" fmla="*/ 1407688 h 3944039"/>
              <a:gd name="connsiteX13795" fmla="*/ 3760092 w 7127914"/>
              <a:gd name="connsiteY13795" fmla="*/ 1407688 h 3944039"/>
              <a:gd name="connsiteX13796" fmla="*/ 3750709 w 7127914"/>
              <a:gd name="connsiteY13796" fmla="*/ 1417115 h 3944039"/>
              <a:gd name="connsiteX13797" fmla="*/ 3760092 w 7127914"/>
              <a:gd name="connsiteY13797" fmla="*/ 1426542 h 3944039"/>
              <a:gd name="connsiteX13798" fmla="*/ 3769475 w 7127914"/>
              <a:gd name="connsiteY13798" fmla="*/ 1417115 h 3944039"/>
              <a:gd name="connsiteX13799" fmla="*/ 3760092 w 7127914"/>
              <a:gd name="connsiteY13799" fmla="*/ 1407688 h 3944039"/>
              <a:gd name="connsiteX13800" fmla="*/ 3791368 w 7127914"/>
              <a:gd name="connsiteY13800" fmla="*/ 1407688 h 3944039"/>
              <a:gd name="connsiteX13801" fmla="*/ 3781985 w 7127914"/>
              <a:gd name="connsiteY13801" fmla="*/ 1417115 h 3944039"/>
              <a:gd name="connsiteX13802" fmla="*/ 3791368 w 7127914"/>
              <a:gd name="connsiteY13802" fmla="*/ 1426542 h 3944039"/>
              <a:gd name="connsiteX13803" fmla="*/ 3800751 w 7127914"/>
              <a:gd name="connsiteY13803" fmla="*/ 1417115 h 3944039"/>
              <a:gd name="connsiteX13804" fmla="*/ 3791368 w 7127914"/>
              <a:gd name="connsiteY13804" fmla="*/ 1407688 h 3944039"/>
              <a:gd name="connsiteX13805" fmla="*/ 3822644 w 7127914"/>
              <a:gd name="connsiteY13805" fmla="*/ 1407688 h 3944039"/>
              <a:gd name="connsiteX13806" fmla="*/ 3813261 w 7127914"/>
              <a:gd name="connsiteY13806" fmla="*/ 1417115 h 3944039"/>
              <a:gd name="connsiteX13807" fmla="*/ 3822644 w 7127914"/>
              <a:gd name="connsiteY13807" fmla="*/ 1426542 h 3944039"/>
              <a:gd name="connsiteX13808" fmla="*/ 3832027 w 7127914"/>
              <a:gd name="connsiteY13808" fmla="*/ 1417115 h 3944039"/>
              <a:gd name="connsiteX13809" fmla="*/ 3822644 w 7127914"/>
              <a:gd name="connsiteY13809" fmla="*/ 1407688 h 3944039"/>
              <a:gd name="connsiteX13810" fmla="*/ 3853920 w 7127914"/>
              <a:gd name="connsiteY13810" fmla="*/ 1407688 h 3944039"/>
              <a:gd name="connsiteX13811" fmla="*/ 3844537 w 7127914"/>
              <a:gd name="connsiteY13811" fmla="*/ 1417115 h 3944039"/>
              <a:gd name="connsiteX13812" fmla="*/ 3853920 w 7127914"/>
              <a:gd name="connsiteY13812" fmla="*/ 1426542 h 3944039"/>
              <a:gd name="connsiteX13813" fmla="*/ 3863303 w 7127914"/>
              <a:gd name="connsiteY13813" fmla="*/ 1417115 h 3944039"/>
              <a:gd name="connsiteX13814" fmla="*/ 3853920 w 7127914"/>
              <a:gd name="connsiteY13814" fmla="*/ 1407688 h 3944039"/>
              <a:gd name="connsiteX13815" fmla="*/ 3885196 w 7127914"/>
              <a:gd name="connsiteY13815" fmla="*/ 1407688 h 3944039"/>
              <a:gd name="connsiteX13816" fmla="*/ 3875813 w 7127914"/>
              <a:gd name="connsiteY13816" fmla="*/ 1417115 h 3944039"/>
              <a:gd name="connsiteX13817" fmla="*/ 3885196 w 7127914"/>
              <a:gd name="connsiteY13817" fmla="*/ 1426542 h 3944039"/>
              <a:gd name="connsiteX13818" fmla="*/ 3894579 w 7127914"/>
              <a:gd name="connsiteY13818" fmla="*/ 1417115 h 3944039"/>
              <a:gd name="connsiteX13819" fmla="*/ 3885196 w 7127914"/>
              <a:gd name="connsiteY13819" fmla="*/ 1407688 h 3944039"/>
              <a:gd name="connsiteX13820" fmla="*/ 3916472 w 7127914"/>
              <a:gd name="connsiteY13820" fmla="*/ 1407688 h 3944039"/>
              <a:gd name="connsiteX13821" fmla="*/ 3907089 w 7127914"/>
              <a:gd name="connsiteY13821" fmla="*/ 1417115 h 3944039"/>
              <a:gd name="connsiteX13822" fmla="*/ 3916472 w 7127914"/>
              <a:gd name="connsiteY13822" fmla="*/ 1426542 h 3944039"/>
              <a:gd name="connsiteX13823" fmla="*/ 3925855 w 7127914"/>
              <a:gd name="connsiteY13823" fmla="*/ 1417115 h 3944039"/>
              <a:gd name="connsiteX13824" fmla="*/ 3916472 w 7127914"/>
              <a:gd name="connsiteY13824" fmla="*/ 1407688 h 3944039"/>
              <a:gd name="connsiteX13825" fmla="*/ 3947749 w 7127914"/>
              <a:gd name="connsiteY13825" fmla="*/ 1407688 h 3944039"/>
              <a:gd name="connsiteX13826" fmla="*/ 3938366 w 7127914"/>
              <a:gd name="connsiteY13826" fmla="*/ 1417115 h 3944039"/>
              <a:gd name="connsiteX13827" fmla="*/ 3947749 w 7127914"/>
              <a:gd name="connsiteY13827" fmla="*/ 1426542 h 3944039"/>
              <a:gd name="connsiteX13828" fmla="*/ 3957132 w 7127914"/>
              <a:gd name="connsiteY13828" fmla="*/ 1417115 h 3944039"/>
              <a:gd name="connsiteX13829" fmla="*/ 3947749 w 7127914"/>
              <a:gd name="connsiteY13829" fmla="*/ 1407688 h 3944039"/>
              <a:gd name="connsiteX13830" fmla="*/ 3979025 w 7127914"/>
              <a:gd name="connsiteY13830" fmla="*/ 1407688 h 3944039"/>
              <a:gd name="connsiteX13831" fmla="*/ 3969642 w 7127914"/>
              <a:gd name="connsiteY13831" fmla="*/ 1417115 h 3944039"/>
              <a:gd name="connsiteX13832" fmla="*/ 3979025 w 7127914"/>
              <a:gd name="connsiteY13832" fmla="*/ 1426542 h 3944039"/>
              <a:gd name="connsiteX13833" fmla="*/ 3988408 w 7127914"/>
              <a:gd name="connsiteY13833" fmla="*/ 1417115 h 3944039"/>
              <a:gd name="connsiteX13834" fmla="*/ 3979025 w 7127914"/>
              <a:gd name="connsiteY13834" fmla="*/ 1407688 h 3944039"/>
              <a:gd name="connsiteX13835" fmla="*/ 4010301 w 7127914"/>
              <a:gd name="connsiteY13835" fmla="*/ 1407688 h 3944039"/>
              <a:gd name="connsiteX13836" fmla="*/ 4000918 w 7127914"/>
              <a:gd name="connsiteY13836" fmla="*/ 1417115 h 3944039"/>
              <a:gd name="connsiteX13837" fmla="*/ 4010301 w 7127914"/>
              <a:gd name="connsiteY13837" fmla="*/ 1426542 h 3944039"/>
              <a:gd name="connsiteX13838" fmla="*/ 4019684 w 7127914"/>
              <a:gd name="connsiteY13838" fmla="*/ 1417115 h 3944039"/>
              <a:gd name="connsiteX13839" fmla="*/ 4010301 w 7127914"/>
              <a:gd name="connsiteY13839" fmla="*/ 1407688 h 3944039"/>
              <a:gd name="connsiteX13840" fmla="*/ 4041577 w 7127914"/>
              <a:gd name="connsiteY13840" fmla="*/ 1407688 h 3944039"/>
              <a:gd name="connsiteX13841" fmla="*/ 4032194 w 7127914"/>
              <a:gd name="connsiteY13841" fmla="*/ 1417115 h 3944039"/>
              <a:gd name="connsiteX13842" fmla="*/ 4041577 w 7127914"/>
              <a:gd name="connsiteY13842" fmla="*/ 1426542 h 3944039"/>
              <a:gd name="connsiteX13843" fmla="*/ 4050960 w 7127914"/>
              <a:gd name="connsiteY13843" fmla="*/ 1417115 h 3944039"/>
              <a:gd name="connsiteX13844" fmla="*/ 4041577 w 7127914"/>
              <a:gd name="connsiteY13844" fmla="*/ 1407688 h 3944039"/>
              <a:gd name="connsiteX13845" fmla="*/ 4166681 w 7127914"/>
              <a:gd name="connsiteY13845" fmla="*/ 1407688 h 3944039"/>
              <a:gd name="connsiteX13846" fmla="*/ 4157298 w 7127914"/>
              <a:gd name="connsiteY13846" fmla="*/ 1417115 h 3944039"/>
              <a:gd name="connsiteX13847" fmla="*/ 4166681 w 7127914"/>
              <a:gd name="connsiteY13847" fmla="*/ 1426542 h 3944039"/>
              <a:gd name="connsiteX13848" fmla="*/ 4176064 w 7127914"/>
              <a:gd name="connsiteY13848" fmla="*/ 1417115 h 3944039"/>
              <a:gd name="connsiteX13849" fmla="*/ 4166681 w 7127914"/>
              <a:gd name="connsiteY13849" fmla="*/ 1407688 h 3944039"/>
              <a:gd name="connsiteX13850" fmla="*/ 4197957 w 7127914"/>
              <a:gd name="connsiteY13850" fmla="*/ 1407688 h 3944039"/>
              <a:gd name="connsiteX13851" fmla="*/ 4188574 w 7127914"/>
              <a:gd name="connsiteY13851" fmla="*/ 1417115 h 3944039"/>
              <a:gd name="connsiteX13852" fmla="*/ 4197957 w 7127914"/>
              <a:gd name="connsiteY13852" fmla="*/ 1426542 h 3944039"/>
              <a:gd name="connsiteX13853" fmla="*/ 4207340 w 7127914"/>
              <a:gd name="connsiteY13853" fmla="*/ 1417115 h 3944039"/>
              <a:gd name="connsiteX13854" fmla="*/ 4197957 w 7127914"/>
              <a:gd name="connsiteY13854" fmla="*/ 1407688 h 3944039"/>
              <a:gd name="connsiteX13855" fmla="*/ 4229234 w 7127914"/>
              <a:gd name="connsiteY13855" fmla="*/ 1407688 h 3944039"/>
              <a:gd name="connsiteX13856" fmla="*/ 4219851 w 7127914"/>
              <a:gd name="connsiteY13856" fmla="*/ 1417115 h 3944039"/>
              <a:gd name="connsiteX13857" fmla="*/ 4229234 w 7127914"/>
              <a:gd name="connsiteY13857" fmla="*/ 1426542 h 3944039"/>
              <a:gd name="connsiteX13858" fmla="*/ 4238617 w 7127914"/>
              <a:gd name="connsiteY13858" fmla="*/ 1417115 h 3944039"/>
              <a:gd name="connsiteX13859" fmla="*/ 4229234 w 7127914"/>
              <a:gd name="connsiteY13859" fmla="*/ 1407688 h 3944039"/>
              <a:gd name="connsiteX13860" fmla="*/ 4260510 w 7127914"/>
              <a:gd name="connsiteY13860" fmla="*/ 1407688 h 3944039"/>
              <a:gd name="connsiteX13861" fmla="*/ 4251127 w 7127914"/>
              <a:gd name="connsiteY13861" fmla="*/ 1417115 h 3944039"/>
              <a:gd name="connsiteX13862" fmla="*/ 4260510 w 7127914"/>
              <a:gd name="connsiteY13862" fmla="*/ 1426542 h 3944039"/>
              <a:gd name="connsiteX13863" fmla="*/ 4269893 w 7127914"/>
              <a:gd name="connsiteY13863" fmla="*/ 1417115 h 3944039"/>
              <a:gd name="connsiteX13864" fmla="*/ 4260510 w 7127914"/>
              <a:gd name="connsiteY13864" fmla="*/ 1407688 h 3944039"/>
              <a:gd name="connsiteX13865" fmla="*/ 4291786 w 7127914"/>
              <a:gd name="connsiteY13865" fmla="*/ 1407688 h 3944039"/>
              <a:gd name="connsiteX13866" fmla="*/ 4282403 w 7127914"/>
              <a:gd name="connsiteY13866" fmla="*/ 1417115 h 3944039"/>
              <a:gd name="connsiteX13867" fmla="*/ 4291786 w 7127914"/>
              <a:gd name="connsiteY13867" fmla="*/ 1426542 h 3944039"/>
              <a:gd name="connsiteX13868" fmla="*/ 4301169 w 7127914"/>
              <a:gd name="connsiteY13868" fmla="*/ 1417115 h 3944039"/>
              <a:gd name="connsiteX13869" fmla="*/ 4291786 w 7127914"/>
              <a:gd name="connsiteY13869" fmla="*/ 1407688 h 3944039"/>
              <a:gd name="connsiteX13870" fmla="*/ 4323062 w 7127914"/>
              <a:gd name="connsiteY13870" fmla="*/ 1407688 h 3944039"/>
              <a:gd name="connsiteX13871" fmla="*/ 4313679 w 7127914"/>
              <a:gd name="connsiteY13871" fmla="*/ 1417115 h 3944039"/>
              <a:gd name="connsiteX13872" fmla="*/ 4323062 w 7127914"/>
              <a:gd name="connsiteY13872" fmla="*/ 1426542 h 3944039"/>
              <a:gd name="connsiteX13873" fmla="*/ 4332445 w 7127914"/>
              <a:gd name="connsiteY13873" fmla="*/ 1417115 h 3944039"/>
              <a:gd name="connsiteX13874" fmla="*/ 4323062 w 7127914"/>
              <a:gd name="connsiteY13874" fmla="*/ 1407688 h 3944039"/>
              <a:gd name="connsiteX13875" fmla="*/ 4354338 w 7127914"/>
              <a:gd name="connsiteY13875" fmla="*/ 1407688 h 3944039"/>
              <a:gd name="connsiteX13876" fmla="*/ 4344955 w 7127914"/>
              <a:gd name="connsiteY13876" fmla="*/ 1417115 h 3944039"/>
              <a:gd name="connsiteX13877" fmla="*/ 4354338 w 7127914"/>
              <a:gd name="connsiteY13877" fmla="*/ 1426542 h 3944039"/>
              <a:gd name="connsiteX13878" fmla="*/ 4363721 w 7127914"/>
              <a:gd name="connsiteY13878" fmla="*/ 1417115 h 3944039"/>
              <a:gd name="connsiteX13879" fmla="*/ 4354338 w 7127914"/>
              <a:gd name="connsiteY13879" fmla="*/ 1407688 h 3944039"/>
              <a:gd name="connsiteX13880" fmla="*/ 4385614 w 7127914"/>
              <a:gd name="connsiteY13880" fmla="*/ 1407688 h 3944039"/>
              <a:gd name="connsiteX13881" fmla="*/ 4376231 w 7127914"/>
              <a:gd name="connsiteY13881" fmla="*/ 1417115 h 3944039"/>
              <a:gd name="connsiteX13882" fmla="*/ 4385614 w 7127914"/>
              <a:gd name="connsiteY13882" fmla="*/ 1426542 h 3944039"/>
              <a:gd name="connsiteX13883" fmla="*/ 4394997 w 7127914"/>
              <a:gd name="connsiteY13883" fmla="*/ 1417115 h 3944039"/>
              <a:gd name="connsiteX13884" fmla="*/ 4385614 w 7127914"/>
              <a:gd name="connsiteY13884" fmla="*/ 1407688 h 3944039"/>
              <a:gd name="connsiteX13885" fmla="*/ 4416890 w 7127914"/>
              <a:gd name="connsiteY13885" fmla="*/ 1407688 h 3944039"/>
              <a:gd name="connsiteX13886" fmla="*/ 4407507 w 7127914"/>
              <a:gd name="connsiteY13886" fmla="*/ 1417115 h 3944039"/>
              <a:gd name="connsiteX13887" fmla="*/ 4416890 w 7127914"/>
              <a:gd name="connsiteY13887" fmla="*/ 1426542 h 3944039"/>
              <a:gd name="connsiteX13888" fmla="*/ 4426273 w 7127914"/>
              <a:gd name="connsiteY13888" fmla="*/ 1417115 h 3944039"/>
              <a:gd name="connsiteX13889" fmla="*/ 4416890 w 7127914"/>
              <a:gd name="connsiteY13889" fmla="*/ 1407688 h 3944039"/>
              <a:gd name="connsiteX13890" fmla="*/ 4448166 w 7127914"/>
              <a:gd name="connsiteY13890" fmla="*/ 1407688 h 3944039"/>
              <a:gd name="connsiteX13891" fmla="*/ 4438783 w 7127914"/>
              <a:gd name="connsiteY13891" fmla="*/ 1417115 h 3944039"/>
              <a:gd name="connsiteX13892" fmla="*/ 4448166 w 7127914"/>
              <a:gd name="connsiteY13892" fmla="*/ 1426542 h 3944039"/>
              <a:gd name="connsiteX13893" fmla="*/ 4457549 w 7127914"/>
              <a:gd name="connsiteY13893" fmla="*/ 1417115 h 3944039"/>
              <a:gd name="connsiteX13894" fmla="*/ 4448166 w 7127914"/>
              <a:gd name="connsiteY13894" fmla="*/ 1407688 h 3944039"/>
              <a:gd name="connsiteX13895" fmla="*/ 4479443 w 7127914"/>
              <a:gd name="connsiteY13895" fmla="*/ 1407688 h 3944039"/>
              <a:gd name="connsiteX13896" fmla="*/ 4470060 w 7127914"/>
              <a:gd name="connsiteY13896" fmla="*/ 1417115 h 3944039"/>
              <a:gd name="connsiteX13897" fmla="*/ 4479443 w 7127914"/>
              <a:gd name="connsiteY13897" fmla="*/ 1426542 h 3944039"/>
              <a:gd name="connsiteX13898" fmla="*/ 4488826 w 7127914"/>
              <a:gd name="connsiteY13898" fmla="*/ 1417115 h 3944039"/>
              <a:gd name="connsiteX13899" fmla="*/ 4479443 w 7127914"/>
              <a:gd name="connsiteY13899" fmla="*/ 1407688 h 3944039"/>
              <a:gd name="connsiteX13900" fmla="*/ 4510719 w 7127914"/>
              <a:gd name="connsiteY13900" fmla="*/ 1407688 h 3944039"/>
              <a:gd name="connsiteX13901" fmla="*/ 4501336 w 7127914"/>
              <a:gd name="connsiteY13901" fmla="*/ 1417115 h 3944039"/>
              <a:gd name="connsiteX13902" fmla="*/ 4510719 w 7127914"/>
              <a:gd name="connsiteY13902" fmla="*/ 1426542 h 3944039"/>
              <a:gd name="connsiteX13903" fmla="*/ 4520102 w 7127914"/>
              <a:gd name="connsiteY13903" fmla="*/ 1417115 h 3944039"/>
              <a:gd name="connsiteX13904" fmla="*/ 4510719 w 7127914"/>
              <a:gd name="connsiteY13904" fmla="*/ 1407688 h 3944039"/>
              <a:gd name="connsiteX13905" fmla="*/ 4541995 w 7127914"/>
              <a:gd name="connsiteY13905" fmla="*/ 1407688 h 3944039"/>
              <a:gd name="connsiteX13906" fmla="*/ 4532612 w 7127914"/>
              <a:gd name="connsiteY13906" fmla="*/ 1417115 h 3944039"/>
              <a:gd name="connsiteX13907" fmla="*/ 4541995 w 7127914"/>
              <a:gd name="connsiteY13907" fmla="*/ 1426542 h 3944039"/>
              <a:gd name="connsiteX13908" fmla="*/ 4551378 w 7127914"/>
              <a:gd name="connsiteY13908" fmla="*/ 1417115 h 3944039"/>
              <a:gd name="connsiteX13909" fmla="*/ 4541995 w 7127914"/>
              <a:gd name="connsiteY13909" fmla="*/ 1407688 h 3944039"/>
              <a:gd name="connsiteX13910" fmla="*/ 4573271 w 7127914"/>
              <a:gd name="connsiteY13910" fmla="*/ 1407688 h 3944039"/>
              <a:gd name="connsiteX13911" fmla="*/ 4563888 w 7127914"/>
              <a:gd name="connsiteY13911" fmla="*/ 1417115 h 3944039"/>
              <a:gd name="connsiteX13912" fmla="*/ 4573271 w 7127914"/>
              <a:gd name="connsiteY13912" fmla="*/ 1426542 h 3944039"/>
              <a:gd name="connsiteX13913" fmla="*/ 4582654 w 7127914"/>
              <a:gd name="connsiteY13913" fmla="*/ 1417115 h 3944039"/>
              <a:gd name="connsiteX13914" fmla="*/ 4573271 w 7127914"/>
              <a:gd name="connsiteY13914" fmla="*/ 1407688 h 3944039"/>
              <a:gd name="connsiteX13915" fmla="*/ 4604547 w 7127914"/>
              <a:gd name="connsiteY13915" fmla="*/ 1407688 h 3944039"/>
              <a:gd name="connsiteX13916" fmla="*/ 4595164 w 7127914"/>
              <a:gd name="connsiteY13916" fmla="*/ 1417115 h 3944039"/>
              <a:gd name="connsiteX13917" fmla="*/ 4604547 w 7127914"/>
              <a:gd name="connsiteY13917" fmla="*/ 1426542 h 3944039"/>
              <a:gd name="connsiteX13918" fmla="*/ 4613930 w 7127914"/>
              <a:gd name="connsiteY13918" fmla="*/ 1417115 h 3944039"/>
              <a:gd name="connsiteX13919" fmla="*/ 4604547 w 7127914"/>
              <a:gd name="connsiteY13919" fmla="*/ 1407688 h 3944039"/>
              <a:gd name="connsiteX13920" fmla="*/ 4635823 w 7127914"/>
              <a:gd name="connsiteY13920" fmla="*/ 1407688 h 3944039"/>
              <a:gd name="connsiteX13921" fmla="*/ 4626440 w 7127914"/>
              <a:gd name="connsiteY13921" fmla="*/ 1417115 h 3944039"/>
              <a:gd name="connsiteX13922" fmla="*/ 4635823 w 7127914"/>
              <a:gd name="connsiteY13922" fmla="*/ 1426542 h 3944039"/>
              <a:gd name="connsiteX13923" fmla="*/ 4645206 w 7127914"/>
              <a:gd name="connsiteY13923" fmla="*/ 1417115 h 3944039"/>
              <a:gd name="connsiteX13924" fmla="*/ 4635823 w 7127914"/>
              <a:gd name="connsiteY13924" fmla="*/ 1407688 h 3944039"/>
              <a:gd name="connsiteX13925" fmla="*/ 4667099 w 7127914"/>
              <a:gd name="connsiteY13925" fmla="*/ 1407688 h 3944039"/>
              <a:gd name="connsiteX13926" fmla="*/ 4657716 w 7127914"/>
              <a:gd name="connsiteY13926" fmla="*/ 1417115 h 3944039"/>
              <a:gd name="connsiteX13927" fmla="*/ 4667099 w 7127914"/>
              <a:gd name="connsiteY13927" fmla="*/ 1426542 h 3944039"/>
              <a:gd name="connsiteX13928" fmla="*/ 4676482 w 7127914"/>
              <a:gd name="connsiteY13928" fmla="*/ 1417115 h 3944039"/>
              <a:gd name="connsiteX13929" fmla="*/ 4667099 w 7127914"/>
              <a:gd name="connsiteY13929" fmla="*/ 1407688 h 3944039"/>
              <a:gd name="connsiteX13930" fmla="*/ 4698375 w 7127914"/>
              <a:gd name="connsiteY13930" fmla="*/ 1407688 h 3944039"/>
              <a:gd name="connsiteX13931" fmla="*/ 4688992 w 7127914"/>
              <a:gd name="connsiteY13931" fmla="*/ 1417115 h 3944039"/>
              <a:gd name="connsiteX13932" fmla="*/ 4698375 w 7127914"/>
              <a:gd name="connsiteY13932" fmla="*/ 1426542 h 3944039"/>
              <a:gd name="connsiteX13933" fmla="*/ 4707758 w 7127914"/>
              <a:gd name="connsiteY13933" fmla="*/ 1417115 h 3944039"/>
              <a:gd name="connsiteX13934" fmla="*/ 4698375 w 7127914"/>
              <a:gd name="connsiteY13934" fmla="*/ 1407688 h 3944039"/>
              <a:gd name="connsiteX13935" fmla="*/ 4729652 w 7127914"/>
              <a:gd name="connsiteY13935" fmla="*/ 1407688 h 3944039"/>
              <a:gd name="connsiteX13936" fmla="*/ 4720269 w 7127914"/>
              <a:gd name="connsiteY13936" fmla="*/ 1417115 h 3944039"/>
              <a:gd name="connsiteX13937" fmla="*/ 4729652 w 7127914"/>
              <a:gd name="connsiteY13937" fmla="*/ 1426542 h 3944039"/>
              <a:gd name="connsiteX13938" fmla="*/ 4739035 w 7127914"/>
              <a:gd name="connsiteY13938" fmla="*/ 1417115 h 3944039"/>
              <a:gd name="connsiteX13939" fmla="*/ 4729652 w 7127914"/>
              <a:gd name="connsiteY13939" fmla="*/ 1407688 h 3944039"/>
              <a:gd name="connsiteX13940" fmla="*/ 4760928 w 7127914"/>
              <a:gd name="connsiteY13940" fmla="*/ 1407688 h 3944039"/>
              <a:gd name="connsiteX13941" fmla="*/ 4751545 w 7127914"/>
              <a:gd name="connsiteY13941" fmla="*/ 1417115 h 3944039"/>
              <a:gd name="connsiteX13942" fmla="*/ 4760928 w 7127914"/>
              <a:gd name="connsiteY13942" fmla="*/ 1426542 h 3944039"/>
              <a:gd name="connsiteX13943" fmla="*/ 4770311 w 7127914"/>
              <a:gd name="connsiteY13943" fmla="*/ 1417115 h 3944039"/>
              <a:gd name="connsiteX13944" fmla="*/ 4760928 w 7127914"/>
              <a:gd name="connsiteY13944" fmla="*/ 1407688 h 3944039"/>
              <a:gd name="connsiteX13945" fmla="*/ 4792204 w 7127914"/>
              <a:gd name="connsiteY13945" fmla="*/ 1407688 h 3944039"/>
              <a:gd name="connsiteX13946" fmla="*/ 4782821 w 7127914"/>
              <a:gd name="connsiteY13946" fmla="*/ 1417115 h 3944039"/>
              <a:gd name="connsiteX13947" fmla="*/ 4792204 w 7127914"/>
              <a:gd name="connsiteY13947" fmla="*/ 1426542 h 3944039"/>
              <a:gd name="connsiteX13948" fmla="*/ 4801587 w 7127914"/>
              <a:gd name="connsiteY13948" fmla="*/ 1417115 h 3944039"/>
              <a:gd name="connsiteX13949" fmla="*/ 4792204 w 7127914"/>
              <a:gd name="connsiteY13949" fmla="*/ 1407688 h 3944039"/>
              <a:gd name="connsiteX13950" fmla="*/ 4823480 w 7127914"/>
              <a:gd name="connsiteY13950" fmla="*/ 1407688 h 3944039"/>
              <a:gd name="connsiteX13951" fmla="*/ 4814097 w 7127914"/>
              <a:gd name="connsiteY13951" fmla="*/ 1417115 h 3944039"/>
              <a:gd name="connsiteX13952" fmla="*/ 4823480 w 7127914"/>
              <a:gd name="connsiteY13952" fmla="*/ 1426542 h 3944039"/>
              <a:gd name="connsiteX13953" fmla="*/ 4832863 w 7127914"/>
              <a:gd name="connsiteY13953" fmla="*/ 1417115 h 3944039"/>
              <a:gd name="connsiteX13954" fmla="*/ 4823480 w 7127914"/>
              <a:gd name="connsiteY13954" fmla="*/ 1407688 h 3944039"/>
              <a:gd name="connsiteX13955" fmla="*/ 4854756 w 7127914"/>
              <a:gd name="connsiteY13955" fmla="*/ 1407688 h 3944039"/>
              <a:gd name="connsiteX13956" fmla="*/ 4845373 w 7127914"/>
              <a:gd name="connsiteY13956" fmla="*/ 1417115 h 3944039"/>
              <a:gd name="connsiteX13957" fmla="*/ 4854756 w 7127914"/>
              <a:gd name="connsiteY13957" fmla="*/ 1426542 h 3944039"/>
              <a:gd name="connsiteX13958" fmla="*/ 4864139 w 7127914"/>
              <a:gd name="connsiteY13958" fmla="*/ 1417115 h 3944039"/>
              <a:gd name="connsiteX13959" fmla="*/ 4854756 w 7127914"/>
              <a:gd name="connsiteY13959" fmla="*/ 1407688 h 3944039"/>
              <a:gd name="connsiteX13960" fmla="*/ 4886032 w 7127914"/>
              <a:gd name="connsiteY13960" fmla="*/ 1407688 h 3944039"/>
              <a:gd name="connsiteX13961" fmla="*/ 4876649 w 7127914"/>
              <a:gd name="connsiteY13961" fmla="*/ 1417115 h 3944039"/>
              <a:gd name="connsiteX13962" fmla="*/ 4886032 w 7127914"/>
              <a:gd name="connsiteY13962" fmla="*/ 1426542 h 3944039"/>
              <a:gd name="connsiteX13963" fmla="*/ 4895415 w 7127914"/>
              <a:gd name="connsiteY13963" fmla="*/ 1417115 h 3944039"/>
              <a:gd name="connsiteX13964" fmla="*/ 4886032 w 7127914"/>
              <a:gd name="connsiteY13964" fmla="*/ 1407688 h 3944039"/>
              <a:gd name="connsiteX13965" fmla="*/ 4917308 w 7127914"/>
              <a:gd name="connsiteY13965" fmla="*/ 1407688 h 3944039"/>
              <a:gd name="connsiteX13966" fmla="*/ 4907925 w 7127914"/>
              <a:gd name="connsiteY13966" fmla="*/ 1417115 h 3944039"/>
              <a:gd name="connsiteX13967" fmla="*/ 4917308 w 7127914"/>
              <a:gd name="connsiteY13967" fmla="*/ 1426542 h 3944039"/>
              <a:gd name="connsiteX13968" fmla="*/ 4926691 w 7127914"/>
              <a:gd name="connsiteY13968" fmla="*/ 1417115 h 3944039"/>
              <a:gd name="connsiteX13969" fmla="*/ 4917308 w 7127914"/>
              <a:gd name="connsiteY13969" fmla="*/ 1407688 h 3944039"/>
              <a:gd name="connsiteX13970" fmla="*/ 4948584 w 7127914"/>
              <a:gd name="connsiteY13970" fmla="*/ 1407688 h 3944039"/>
              <a:gd name="connsiteX13971" fmla="*/ 4939201 w 7127914"/>
              <a:gd name="connsiteY13971" fmla="*/ 1417115 h 3944039"/>
              <a:gd name="connsiteX13972" fmla="*/ 4948584 w 7127914"/>
              <a:gd name="connsiteY13972" fmla="*/ 1426542 h 3944039"/>
              <a:gd name="connsiteX13973" fmla="*/ 4957967 w 7127914"/>
              <a:gd name="connsiteY13973" fmla="*/ 1417115 h 3944039"/>
              <a:gd name="connsiteX13974" fmla="*/ 4948584 w 7127914"/>
              <a:gd name="connsiteY13974" fmla="*/ 1407688 h 3944039"/>
              <a:gd name="connsiteX13975" fmla="*/ 4979860 w 7127914"/>
              <a:gd name="connsiteY13975" fmla="*/ 1407688 h 3944039"/>
              <a:gd name="connsiteX13976" fmla="*/ 4970477 w 7127914"/>
              <a:gd name="connsiteY13976" fmla="*/ 1417115 h 3944039"/>
              <a:gd name="connsiteX13977" fmla="*/ 4979860 w 7127914"/>
              <a:gd name="connsiteY13977" fmla="*/ 1426542 h 3944039"/>
              <a:gd name="connsiteX13978" fmla="*/ 4989243 w 7127914"/>
              <a:gd name="connsiteY13978" fmla="*/ 1417115 h 3944039"/>
              <a:gd name="connsiteX13979" fmla="*/ 4979860 w 7127914"/>
              <a:gd name="connsiteY13979" fmla="*/ 1407688 h 3944039"/>
              <a:gd name="connsiteX13980" fmla="*/ 5011137 w 7127914"/>
              <a:gd name="connsiteY13980" fmla="*/ 1407688 h 3944039"/>
              <a:gd name="connsiteX13981" fmla="*/ 5001754 w 7127914"/>
              <a:gd name="connsiteY13981" fmla="*/ 1417115 h 3944039"/>
              <a:gd name="connsiteX13982" fmla="*/ 5011137 w 7127914"/>
              <a:gd name="connsiteY13982" fmla="*/ 1426542 h 3944039"/>
              <a:gd name="connsiteX13983" fmla="*/ 5020520 w 7127914"/>
              <a:gd name="connsiteY13983" fmla="*/ 1417115 h 3944039"/>
              <a:gd name="connsiteX13984" fmla="*/ 5011137 w 7127914"/>
              <a:gd name="connsiteY13984" fmla="*/ 1407688 h 3944039"/>
              <a:gd name="connsiteX13985" fmla="*/ 5042413 w 7127914"/>
              <a:gd name="connsiteY13985" fmla="*/ 1407688 h 3944039"/>
              <a:gd name="connsiteX13986" fmla="*/ 5033030 w 7127914"/>
              <a:gd name="connsiteY13986" fmla="*/ 1417115 h 3944039"/>
              <a:gd name="connsiteX13987" fmla="*/ 5042413 w 7127914"/>
              <a:gd name="connsiteY13987" fmla="*/ 1426542 h 3944039"/>
              <a:gd name="connsiteX13988" fmla="*/ 5051796 w 7127914"/>
              <a:gd name="connsiteY13988" fmla="*/ 1417115 h 3944039"/>
              <a:gd name="connsiteX13989" fmla="*/ 5042413 w 7127914"/>
              <a:gd name="connsiteY13989" fmla="*/ 1407688 h 3944039"/>
              <a:gd name="connsiteX13990" fmla="*/ 5073689 w 7127914"/>
              <a:gd name="connsiteY13990" fmla="*/ 1407688 h 3944039"/>
              <a:gd name="connsiteX13991" fmla="*/ 5064306 w 7127914"/>
              <a:gd name="connsiteY13991" fmla="*/ 1417115 h 3944039"/>
              <a:gd name="connsiteX13992" fmla="*/ 5073689 w 7127914"/>
              <a:gd name="connsiteY13992" fmla="*/ 1426542 h 3944039"/>
              <a:gd name="connsiteX13993" fmla="*/ 5083072 w 7127914"/>
              <a:gd name="connsiteY13993" fmla="*/ 1417115 h 3944039"/>
              <a:gd name="connsiteX13994" fmla="*/ 5073689 w 7127914"/>
              <a:gd name="connsiteY13994" fmla="*/ 1407688 h 3944039"/>
              <a:gd name="connsiteX13995" fmla="*/ 5104965 w 7127914"/>
              <a:gd name="connsiteY13995" fmla="*/ 1407688 h 3944039"/>
              <a:gd name="connsiteX13996" fmla="*/ 5095582 w 7127914"/>
              <a:gd name="connsiteY13996" fmla="*/ 1417115 h 3944039"/>
              <a:gd name="connsiteX13997" fmla="*/ 5104965 w 7127914"/>
              <a:gd name="connsiteY13997" fmla="*/ 1426542 h 3944039"/>
              <a:gd name="connsiteX13998" fmla="*/ 5114348 w 7127914"/>
              <a:gd name="connsiteY13998" fmla="*/ 1417115 h 3944039"/>
              <a:gd name="connsiteX13999" fmla="*/ 5104965 w 7127914"/>
              <a:gd name="connsiteY13999" fmla="*/ 1407688 h 3944039"/>
              <a:gd name="connsiteX14000" fmla="*/ 5136241 w 7127914"/>
              <a:gd name="connsiteY14000" fmla="*/ 1407688 h 3944039"/>
              <a:gd name="connsiteX14001" fmla="*/ 5126858 w 7127914"/>
              <a:gd name="connsiteY14001" fmla="*/ 1417115 h 3944039"/>
              <a:gd name="connsiteX14002" fmla="*/ 5136241 w 7127914"/>
              <a:gd name="connsiteY14002" fmla="*/ 1426542 h 3944039"/>
              <a:gd name="connsiteX14003" fmla="*/ 5145624 w 7127914"/>
              <a:gd name="connsiteY14003" fmla="*/ 1417115 h 3944039"/>
              <a:gd name="connsiteX14004" fmla="*/ 5136241 w 7127914"/>
              <a:gd name="connsiteY14004" fmla="*/ 1407688 h 3944039"/>
              <a:gd name="connsiteX14005" fmla="*/ 5167517 w 7127914"/>
              <a:gd name="connsiteY14005" fmla="*/ 1407688 h 3944039"/>
              <a:gd name="connsiteX14006" fmla="*/ 5158134 w 7127914"/>
              <a:gd name="connsiteY14006" fmla="*/ 1417115 h 3944039"/>
              <a:gd name="connsiteX14007" fmla="*/ 5167517 w 7127914"/>
              <a:gd name="connsiteY14007" fmla="*/ 1426542 h 3944039"/>
              <a:gd name="connsiteX14008" fmla="*/ 5176900 w 7127914"/>
              <a:gd name="connsiteY14008" fmla="*/ 1417115 h 3944039"/>
              <a:gd name="connsiteX14009" fmla="*/ 5167517 w 7127914"/>
              <a:gd name="connsiteY14009" fmla="*/ 1407688 h 3944039"/>
              <a:gd name="connsiteX14010" fmla="*/ 5198793 w 7127914"/>
              <a:gd name="connsiteY14010" fmla="*/ 1407688 h 3944039"/>
              <a:gd name="connsiteX14011" fmla="*/ 5189410 w 7127914"/>
              <a:gd name="connsiteY14011" fmla="*/ 1417115 h 3944039"/>
              <a:gd name="connsiteX14012" fmla="*/ 5198793 w 7127914"/>
              <a:gd name="connsiteY14012" fmla="*/ 1426542 h 3944039"/>
              <a:gd name="connsiteX14013" fmla="*/ 5208176 w 7127914"/>
              <a:gd name="connsiteY14013" fmla="*/ 1417115 h 3944039"/>
              <a:gd name="connsiteX14014" fmla="*/ 5198793 w 7127914"/>
              <a:gd name="connsiteY14014" fmla="*/ 1407688 h 3944039"/>
              <a:gd name="connsiteX14015" fmla="*/ 5230069 w 7127914"/>
              <a:gd name="connsiteY14015" fmla="*/ 1407688 h 3944039"/>
              <a:gd name="connsiteX14016" fmla="*/ 5220686 w 7127914"/>
              <a:gd name="connsiteY14016" fmla="*/ 1417115 h 3944039"/>
              <a:gd name="connsiteX14017" fmla="*/ 5230069 w 7127914"/>
              <a:gd name="connsiteY14017" fmla="*/ 1426542 h 3944039"/>
              <a:gd name="connsiteX14018" fmla="*/ 5239452 w 7127914"/>
              <a:gd name="connsiteY14018" fmla="*/ 1417115 h 3944039"/>
              <a:gd name="connsiteX14019" fmla="*/ 5230069 w 7127914"/>
              <a:gd name="connsiteY14019" fmla="*/ 1407688 h 3944039"/>
              <a:gd name="connsiteX14020" fmla="*/ 5261346 w 7127914"/>
              <a:gd name="connsiteY14020" fmla="*/ 1407688 h 3944039"/>
              <a:gd name="connsiteX14021" fmla="*/ 5251963 w 7127914"/>
              <a:gd name="connsiteY14021" fmla="*/ 1417115 h 3944039"/>
              <a:gd name="connsiteX14022" fmla="*/ 5261346 w 7127914"/>
              <a:gd name="connsiteY14022" fmla="*/ 1426542 h 3944039"/>
              <a:gd name="connsiteX14023" fmla="*/ 5270729 w 7127914"/>
              <a:gd name="connsiteY14023" fmla="*/ 1417115 h 3944039"/>
              <a:gd name="connsiteX14024" fmla="*/ 5261346 w 7127914"/>
              <a:gd name="connsiteY14024" fmla="*/ 1407688 h 3944039"/>
              <a:gd name="connsiteX14025" fmla="*/ 5292622 w 7127914"/>
              <a:gd name="connsiteY14025" fmla="*/ 1407688 h 3944039"/>
              <a:gd name="connsiteX14026" fmla="*/ 5283239 w 7127914"/>
              <a:gd name="connsiteY14026" fmla="*/ 1417115 h 3944039"/>
              <a:gd name="connsiteX14027" fmla="*/ 5292622 w 7127914"/>
              <a:gd name="connsiteY14027" fmla="*/ 1426542 h 3944039"/>
              <a:gd name="connsiteX14028" fmla="*/ 5302005 w 7127914"/>
              <a:gd name="connsiteY14028" fmla="*/ 1417115 h 3944039"/>
              <a:gd name="connsiteX14029" fmla="*/ 5292622 w 7127914"/>
              <a:gd name="connsiteY14029" fmla="*/ 1407688 h 3944039"/>
              <a:gd name="connsiteX14030" fmla="*/ 5323898 w 7127914"/>
              <a:gd name="connsiteY14030" fmla="*/ 1407688 h 3944039"/>
              <a:gd name="connsiteX14031" fmla="*/ 5314515 w 7127914"/>
              <a:gd name="connsiteY14031" fmla="*/ 1417115 h 3944039"/>
              <a:gd name="connsiteX14032" fmla="*/ 5323898 w 7127914"/>
              <a:gd name="connsiteY14032" fmla="*/ 1426542 h 3944039"/>
              <a:gd name="connsiteX14033" fmla="*/ 5333281 w 7127914"/>
              <a:gd name="connsiteY14033" fmla="*/ 1417115 h 3944039"/>
              <a:gd name="connsiteX14034" fmla="*/ 5323898 w 7127914"/>
              <a:gd name="connsiteY14034" fmla="*/ 1407688 h 3944039"/>
              <a:gd name="connsiteX14035" fmla="*/ 5355174 w 7127914"/>
              <a:gd name="connsiteY14035" fmla="*/ 1407688 h 3944039"/>
              <a:gd name="connsiteX14036" fmla="*/ 5345791 w 7127914"/>
              <a:gd name="connsiteY14036" fmla="*/ 1417115 h 3944039"/>
              <a:gd name="connsiteX14037" fmla="*/ 5355174 w 7127914"/>
              <a:gd name="connsiteY14037" fmla="*/ 1426542 h 3944039"/>
              <a:gd name="connsiteX14038" fmla="*/ 5364557 w 7127914"/>
              <a:gd name="connsiteY14038" fmla="*/ 1417115 h 3944039"/>
              <a:gd name="connsiteX14039" fmla="*/ 5355174 w 7127914"/>
              <a:gd name="connsiteY14039" fmla="*/ 1407688 h 3944039"/>
              <a:gd name="connsiteX14040" fmla="*/ 5386450 w 7127914"/>
              <a:gd name="connsiteY14040" fmla="*/ 1407688 h 3944039"/>
              <a:gd name="connsiteX14041" fmla="*/ 5377067 w 7127914"/>
              <a:gd name="connsiteY14041" fmla="*/ 1417115 h 3944039"/>
              <a:gd name="connsiteX14042" fmla="*/ 5386450 w 7127914"/>
              <a:gd name="connsiteY14042" fmla="*/ 1426542 h 3944039"/>
              <a:gd name="connsiteX14043" fmla="*/ 5395833 w 7127914"/>
              <a:gd name="connsiteY14043" fmla="*/ 1417115 h 3944039"/>
              <a:gd name="connsiteX14044" fmla="*/ 5386450 w 7127914"/>
              <a:gd name="connsiteY14044" fmla="*/ 1407688 h 3944039"/>
              <a:gd name="connsiteX14045" fmla="*/ 5542831 w 7127914"/>
              <a:gd name="connsiteY14045" fmla="*/ 1407688 h 3944039"/>
              <a:gd name="connsiteX14046" fmla="*/ 5533448 w 7127914"/>
              <a:gd name="connsiteY14046" fmla="*/ 1417115 h 3944039"/>
              <a:gd name="connsiteX14047" fmla="*/ 5542831 w 7127914"/>
              <a:gd name="connsiteY14047" fmla="*/ 1426542 h 3944039"/>
              <a:gd name="connsiteX14048" fmla="*/ 5552214 w 7127914"/>
              <a:gd name="connsiteY14048" fmla="*/ 1417115 h 3944039"/>
              <a:gd name="connsiteX14049" fmla="*/ 5542831 w 7127914"/>
              <a:gd name="connsiteY14049" fmla="*/ 1407688 h 3944039"/>
              <a:gd name="connsiteX14050" fmla="*/ 5574107 w 7127914"/>
              <a:gd name="connsiteY14050" fmla="*/ 1407688 h 3944039"/>
              <a:gd name="connsiteX14051" fmla="*/ 5564724 w 7127914"/>
              <a:gd name="connsiteY14051" fmla="*/ 1417115 h 3944039"/>
              <a:gd name="connsiteX14052" fmla="*/ 5574107 w 7127914"/>
              <a:gd name="connsiteY14052" fmla="*/ 1426542 h 3944039"/>
              <a:gd name="connsiteX14053" fmla="*/ 5583490 w 7127914"/>
              <a:gd name="connsiteY14053" fmla="*/ 1417115 h 3944039"/>
              <a:gd name="connsiteX14054" fmla="*/ 5574107 w 7127914"/>
              <a:gd name="connsiteY14054" fmla="*/ 1407688 h 3944039"/>
              <a:gd name="connsiteX14055" fmla="*/ 5824316 w 7127914"/>
              <a:gd name="connsiteY14055" fmla="*/ 1407688 h 3944039"/>
              <a:gd name="connsiteX14056" fmla="*/ 5814933 w 7127914"/>
              <a:gd name="connsiteY14056" fmla="*/ 1417115 h 3944039"/>
              <a:gd name="connsiteX14057" fmla="*/ 5824316 w 7127914"/>
              <a:gd name="connsiteY14057" fmla="*/ 1426542 h 3944039"/>
              <a:gd name="connsiteX14058" fmla="*/ 5833699 w 7127914"/>
              <a:gd name="connsiteY14058" fmla="*/ 1417115 h 3944039"/>
              <a:gd name="connsiteX14059" fmla="*/ 5824316 w 7127914"/>
              <a:gd name="connsiteY14059" fmla="*/ 1407688 h 3944039"/>
              <a:gd name="connsiteX14060" fmla="*/ 757584 w 7127914"/>
              <a:gd name="connsiteY14060" fmla="*/ 1439111 h 3944039"/>
              <a:gd name="connsiteX14061" fmla="*/ 748201 w 7127914"/>
              <a:gd name="connsiteY14061" fmla="*/ 1448538 h 3944039"/>
              <a:gd name="connsiteX14062" fmla="*/ 757584 w 7127914"/>
              <a:gd name="connsiteY14062" fmla="*/ 1457965 h 3944039"/>
              <a:gd name="connsiteX14063" fmla="*/ 766967 w 7127914"/>
              <a:gd name="connsiteY14063" fmla="*/ 1448538 h 3944039"/>
              <a:gd name="connsiteX14064" fmla="*/ 757584 w 7127914"/>
              <a:gd name="connsiteY14064" fmla="*/ 1439111 h 3944039"/>
              <a:gd name="connsiteX14065" fmla="*/ 788860 w 7127914"/>
              <a:gd name="connsiteY14065" fmla="*/ 1439111 h 3944039"/>
              <a:gd name="connsiteX14066" fmla="*/ 779477 w 7127914"/>
              <a:gd name="connsiteY14066" fmla="*/ 1448538 h 3944039"/>
              <a:gd name="connsiteX14067" fmla="*/ 788860 w 7127914"/>
              <a:gd name="connsiteY14067" fmla="*/ 1457965 h 3944039"/>
              <a:gd name="connsiteX14068" fmla="*/ 798243 w 7127914"/>
              <a:gd name="connsiteY14068" fmla="*/ 1448538 h 3944039"/>
              <a:gd name="connsiteX14069" fmla="*/ 788860 w 7127914"/>
              <a:gd name="connsiteY14069" fmla="*/ 1439111 h 3944039"/>
              <a:gd name="connsiteX14070" fmla="*/ 820137 w 7127914"/>
              <a:gd name="connsiteY14070" fmla="*/ 1439111 h 3944039"/>
              <a:gd name="connsiteX14071" fmla="*/ 810754 w 7127914"/>
              <a:gd name="connsiteY14071" fmla="*/ 1448538 h 3944039"/>
              <a:gd name="connsiteX14072" fmla="*/ 820137 w 7127914"/>
              <a:gd name="connsiteY14072" fmla="*/ 1457965 h 3944039"/>
              <a:gd name="connsiteX14073" fmla="*/ 829520 w 7127914"/>
              <a:gd name="connsiteY14073" fmla="*/ 1448538 h 3944039"/>
              <a:gd name="connsiteX14074" fmla="*/ 820137 w 7127914"/>
              <a:gd name="connsiteY14074" fmla="*/ 1439111 h 3944039"/>
              <a:gd name="connsiteX14075" fmla="*/ 851413 w 7127914"/>
              <a:gd name="connsiteY14075" fmla="*/ 1439111 h 3944039"/>
              <a:gd name="connsiteX14076" fmla="*/ 842030 w 7127914"/>
              <a:gd name="connsiteY14076" fmla="*/ 1448538 h 3944039"/>
              <a:gd name="connsiteX14077" fmla="*/ 851413 w 7127914"/>
              <a:gd name="connsiteY14077" fmla="*/ 1457965 h 3944039"/>
              <a:gd name="connsiteX14078" fmla="*/ 860796 w 7127914"/>
              <a:gd name="connsiteY14078" fmla="*/ 1448538 h 3944039"/>
              <a:gd name="connsiteX14079" fmla="*/ 851413 w 7127914"/>
              <a:gd name="connsiteY14079" fmla="*/ 1439111 h 3944039"/>
              <a:gd name="connsiteX14080" fmla="*/ 882689 w 7127914"/>
              <a:gd name="connsiteY14080" fmla="*/ 1439111 h 3944039"/>
              <a:gd name="connsiteX14081" fmla="*/ 873306 w 7127914"/>
              <a:gd name="connsiteY14081" fmla="*/ 1448538 h 3944039"/>
              <a:gd name="connsiteX14082" fmla="*/ 882689 w 7127914"/>
              <a:gd name="connsiteY14082" fmla="*/ 1457965 h 3944039"/>
              <a:gd name="connsiteX14083" fmla="*/ 892072 w 7127914"/>
              <a:gd name="connsiteY14083" fmla="*/ 1448538 h 3944039"/>
              <a:gd name="connsiteX14084" fmla="*/ 882689 w 7127914"/>
              <a:gd name="connsiteY14084" fmla="*/ 1439111 h 3944039"/>
              <a:gd name="connsiteX14085" fmla="*/ 913965 w 7127914"/>
              <a:gd name="connsiteY14085" fmla="*/ 1439111 h 3944039"/>
              <a:gd name="connsiteX14086" fmla="*/ 904582 w 7127914"/>
              <a:gd name="connsiteY14086" fmla="*/ 1448538 h 3944039"/>
              <a:gd name="connsiteX14087" fmla="*/ 913965 w 7127914"/>
              <a:gd name="connsiteY14087" fmla="*/ 1457965 h 3944039"/>
              <a:gd name="connsiteX14088" fmla="*/ 923348 w 7127914"/>
              <a:gd name="connsiteY14088" fmla="*/ 1448538 h 3944039"/>
              <a:gd name="connsiteX14089" fmla="*/ 913965 w 7127914"/>
              <a:gd name="connsiteY14089" fmla="*/ 1439111 h 3944039"/>
              <a:gd name="connsiteX14090" fmla="*/ 945241 w 7127914"/>
              <a:gd name="connsiteY14090" fmla="*/ 1439111 h 3944039"/>
              <a:gd name="connsiteX14091" fmla="*/ 935858 w 7127914"/>
              <a:gd name="connsiteY14091" fmla="*/ 1448538 h 3944039"/>
              <a:gd name="connsiteX14092" fmla="*/ 945241 w 7127914"/>
              <a:gd name="connsiteY14092" fmla="*/ 1457965 h 3944039"/>
              <a:gd name="connsiteX14093" fmla="*/ 954624 w 7127914"/>
              <a:gd name="connsiteY14093" fmla="*/ 1448538 h 3944039"/>
              <a:gd name="connsiteX14094" fmla="*/ 945241 w 7127914"/>
              <a:gd name="connsiteY14094" fmla="*/ 1439111 h 3944039"/>
              <a:gd name="connsiteX14095" fmla="*/ 976517 w 7127914"/>
              <a:gd name="connsiteY14095" fmla="*/ 1439111 h 3944039"/>
              <a:gd name="connsiteX14096" fmla="*/ 967134 w 7127914"/>
              <a:gd name="connsiteY14096" fmla="*/ 1448538 h 3944039"/>
              <a:gd name="connsiteX14097" fmla="*/ 976517 w 7127914"/>
              <a:gd name="connsiteY14097" fmla="*/ 1457965 h 3944039"/>
              <a:gd name="connsiteX14098" fmla="*/ 985900 w 7127914"/>
              <a:gd name="connsiteY14098" fmla="*/ 1448538 h 3944039"/>
              <a:gd name="connsiteX14099" fmla="*/ 976517 w 7127914"/>
              <a:gd name="connsiteY14099" fmla="*/ 1439111 h 3944039"/>
              <a:gd name="connsiteX14100" fmla="*/ 1007793 w 7127914"/>
              <a:gd name="connsiteY14100" fmla="*/ 1439111 h 3944039"/>
              <a:gd name="connsiteX14101" fmla="*/ 998410 w 7127914"/>
              <a:gd name="connsiteY14101" fmla="*/ 1448538 h 3944039"/>
              <a:gd name="connsiteX14102" fmla="*/ 1007793 w 7127914"/>
              <a:gd name="connsiteY14102" fmla="*/ 1457965 h 3944039"/>
              <a:gd name="connsiteX14103" fmla="*/ 1017176 w 7127914"/>
              <a:gd name="connsiteY14103" fmla="*/ 1448538 h 3944039"/>
              <a:gd name="connsiteX14104" fmla="*/ 1007793 w 7127914"/>
              <a:gd name="connsiteY14104" fmla="*/ 1439111 h 3944039"/>
              <a:gd name="connsiteX14105" fmla="*/ 1039069 w 7127914"/>
              <a:gd name="connsiteY14105" fmla="*/ 1439111 h 3944039"/>
              <a:gd name="connsiteX14106" fmla="*/ 1029686 w 7127914"/>
              <a:gd name="connsiteY14106" fmla="*/ 1448538 h 3944039"/>
              <a:gd name="connsiteX14107" fmla="*/ 1039069 w 7127914"/>
              <a:gd name="connsiteY14107" fmla="*/ 1457965 h 3944039"/>
              <a:gd name="connsiteX14108" fmla="*/ 1048452 w 7127914"/>
              <a:gd name="connsiteY14108" fmla="*/ 1448538 h 3944039"/>
              <a:gd name="connsiteX14109" fmla="*/ 1039069 w 7127914"/>
              <a:gd name="connsiteY14109" fmla="*/ 1439111 h 3944039"/>
              <a:gd name="connsiteX14110" fmla="*/ 1070346 w 7127914"/>
              <a:gd name="connsiteY14110" fmla="*/ 1439111 h 3944039"/>
              <a:gd name="connsiteX14111" fmla="*/ 1060963 w 7127914"/>
              <a:gd name="connsiteY14111" fmla="*/ 1448538 h 3944039"/>
              <a:gd name="connsiteX14112" fmla="*/ 1070346 w 7127914"/>
              <a:gd name="connsiteY14112" fmla="*/ 1457965 h 3944039"/>
              <a:gd name="connsiteX14113" fmla="*/ 1079729 w 7127914"/>
              <a:gd name="connsiteY14113" fmla="*/ 1448538 h 3944039"/>
              <a:gd name="connsiteX14114" fmla="*/ 1070346 w 7127914"/>
              <a:gd name="connsiteY14114" fmla="*/ 1439111 h 3944039"/>
              <a:gd name="connsiteX14115" fmla="*/ 1101622 w 7127914"/>
              <a:gd name="connsiteY14115" fmla="*/ 1439111 h 3944039"/>
              <a:gd name="connsiteX14116" fmla="*/ 1092239 w 7127914"/>
              <a:gd name="connsiteY14116" fmla="*/ 1448538 h 3944039"/>
              <a:gd name="connsiteX14117" fmla="*/ 1101622 w 7127914"/>
              <a:gd name="connsiteY14117" fmla="*/ 1457965 h 3944039"/>
              <a:gd name="connsiteX14118" fmla="*/ 1111005 w 7127914"/>
              <a:gd name="connsiteY14118" fmla="*/ 1448538 h 3944039"/>
              <a:gd name="connsiteX14119" fmla="*/ 1101622 w 7127914"/>
              <a:gd name="connsiteY14119" fmla="*/ 1439111 h 3944039"/>
              <a:gd name="connsiteX14120" fmla="*/ 1132898 w 7127914"/>
              <a:gd name="connsiteY14120" fmla="*/ 1439111 h 3944039"/>
              <a:gd name="connsiteX14121" fmla="*/ 1123515 w 7127914"/>
              <a:gd name="connsiteY14121" fmla="*/ 1448538 h 3944039"/>
              <a:gd name="connsiteX14122" fmla="*/ 1132898 w 7127914"/>
              <a:gd name="connsiteY14122" fmla="*/ 1457965 h 3944039"/>
              <a:gd name="connsiteX14123" fmla="*/ 1142281 w 7127914"/>
              <a:gd name="connsiteY14123" fmla="*/ 1448538 h 3944039"/>
              <a:gd name="connsiteX14124" fmla="*/ 1132898 w 7127914"/>
              <a:gd name="connsiteY14124" fmla="*/ 1439111 h 3944039"/>
              <a:gd name="connsiteX14125" fmla="*/ 1164174 w 7127914"/>
              <a:gd name="connsiteY14125" fmla="*/ 1439111 h 3944039"/>
              <a:gd name="connsiteX14126" fmla="*/ 1154791 w 7127914"/>
              <a:gd name="connsiteY14126" fmla="*/ 1448538 h 3944039"/>
              <a:gd name="connsiteX14127" fmla="*/ 1164174 w 7127914"/>
              <a:gd name="connsiteY14127" fmla="*/ 1457965 h 3944039"/>
              <a:gd name="connsiteX14128" fmla="*/ 1173557 w 7127914"/>
              <a:gd name="connsiteY14128" fmla="*/ 1448538 h 3944039"/>
              <a:gd name="connsiteX14129" fmla="*/ 1164174 w 7127914"/>
              <a:gd name="connsiteY14129" fmla="*/ 1439111 h 3944039"/>
              <a:gd name="connsiteX14130" fmla="*/ 1195450 w 7127914"/>
              <a:gd name="connsiteY14130" fmla="*/ 1439111 h 3944039"/>
              <a:gd name="connsiteX14131" fmla="*/ 1186067 w 7127914"/>
              <a:gd name="connsiteY14131" fmla="*/ 1448538 h 3944039"/>
              <a:gd name="connsiteX14132" fmla="*/ 1195450 w 7127914"/>
              <a:gd name="connsiteY14132" fmla="*/ 1457965 h 3944039"/>
              <a:gd name="connsiteX14133" fmla="*/ 1204833 w 7127914"/>
              <a:gd name="connsiteY14133" fmla="*/ 1448538 h 3944039"/>
              <a:gd name="connsiteX14134" fmla="*/ 1195450 w 7127914"/>
              <a:gd name="connsiteY14134" fmla="*/ 1439111 h 3944039"/>
              <a:gd name="connsiteX14135" fmla="*/ 1226726 w 7127914"/>
              <a:gd name="connsiteY14135" fmla="*/ 1439111 h 3944039"/>
              <a:gd name="connsiteX14136" fmla="*/ 1217343 w 7127914"/>
              <a:gd name="connsiteY14136" fmla="*/ 1448538 h 3944039"/>
              <a:gd name="connsiteX14137" fmla="*/ 1226726 w 7127914"/>
              <a:gd name="connsiteY14137" fmla="*/ 1457965 h 3944039"/>
              <a:gd name="connsiteX14138" fmla="*/ 1236109 w 7127914"/>
              <a:gd name="connsiteY14138" fmla="*/ 1448538 h 3944039"/>
              <a:gd name="connsiteX14139" fmla="*/ 1226726 w 7127914"/>
              <a:gd name="connsiteY14139" fmla="*/ 1439111 h 3944039"/>
              <a:gd name="connsiteX14140" fmla="*/ 1258002 w 7127914"/>
              <a:gd name="connsiteY14140" fmla="*/ 1439111 h 3944039"/>
              <a:gd name="connsiteX14141" fmla="*/ 1248619 w 7127914"/>
              <a:gd name="connsiteY14141" fmla="*/ 1448538 h 3944039"/>
              <a:gd name="connsiteX14142" fmla="*/ 1258002 w 7127914"/>
              <a:gd name="connsiteY14142" fmla="*/ 1457965 h 3944039"/>
              <a:gd name="connsiteX14143" fmla="*/ 1267385 w 7127914"/>
              <a:gd name="connsiteY14143" fmla="*/ 1448538 h 3944039"/>
              <a:gd name="connsiteX14144" fmla="*/ 1258002 w 7127914"/>
              <a:gd name="connsiteY14144" fmla="*/ 1439111 h 3944039"/>
              <a:gd name="connsiteX14145" fmla="*/ 1289278 w 7127914"/>
              <a:gd name="connsiteY14145" fmla="*/ 1439111 h 3944039"/>
              <a:gd name="connsiteX14146" fmla="*/ 1279895 w 7127914"/>
              <a:gd name="connsiteY14146" fmla="*/ 1448538 h 3944039"/>
              <a:gd name="connsiteX14147" fmla="*/ 1289278 w 7127914"/>
              <a:gd name="connsiteY14147" fmla="*/ 1457965 h 3944039"/>
              <a:gd name="connsiteX14148" fmla="*/ 1298661 w 7127914"/>
              <a:gd name="connsiteY14148" fmla="*/ 1448538 h 3944039"/>
              <a:gd name="connsiteX14149" fmla="*/ 1289278 w 7127914"/>
              <a:gd name="connsiteY14149" fmla="*/ 1439111 h 3944039"/>
              <a:gd name="connsiteX14150" fmla="*/ 1320554 w 7127914"/>
              <a:gd name="connsiteY14150" fmla="*/ 1439111 h 3944039"/>
              <a:gd name="connsiteX14151" fmla="*/ 1311171 w 7127914"/>
              <a:gd name="connsiteY14151" fmla="*/ 1448538 h 3944039"/>
              <a:gd name="connsiteX14152" fmla="*/ 1320554 w 7127914"/>
              <a:gd name="connsiteY14152" fmla="*/ 1457965 h 3944039"/>
              <a:gd name="connsiteX14153" fmla="*/ 1329937 w 7127914"/>
              <a:gd name="connsiteY14153" fmla="*/ 1448538 h 3944039"/>
              <a:gd name="connsiteX14154" fmla="*/ 1320554 w 7127914"/>
              <a:gd name="connsiteY14154" fmla="*/ 1439111 h 3944039"/>
              <a:gd name="connsiteX14155" fmla="*/ 1351831 w 7127914"/>
              <a:gd name="connsiteY14155" fmla="*/ 1439111 h 3944039"/>
              <a:gd name="connsiteX14156" fmla="*/ 1342448 w 7127914"/>
              <a:gd name="connsiteY14156" fmla="*/ 1448538 h 3944039"/>
              <a:gd name="connsiteX14157" fmla="*/ 1351831 w 7127914"/>
              <a:gd name="connsiteY14157" fmla="*/ 1457965 h 3944039"/>
              <a:gd name="connsiteX14158" fmla="*/ 1361214 w 7127914"/>
              <a:gd name="connsiteY14158" fmla="*/ 1448538 h 3944039"/>
              <a:gd name="connsiteX14159" fmla="*/ 1351831 w 7127914"/>
              <a:gd name="connsiteY14159" fmla="*/ 1439111 h 3944039"/>
              <a:gd name="connsiteX14160" fmla="*/ 1383107 w 7127914"/>
              <a:gd name="connsiteY14160" fmla="*/ 1439111 h 3944039"/>
              <a:gd name="connsiteX14161" fmla="*/ 1373724 w 7127914"/>
              <a:gd name="connsiteY14161" fmla="*/ 1448538 h 3944039"/>
              <a:gd name="connsiteX14162" fmla="*/ 1383107 w 7127914"/>
              <a:gd name="connsiteY14162" fmla="*/ 1457965 h 3944039"/>
              <a:gd name="connsiteX14163" fmla="*/ 1392490 w 7127914"/>
              <a:gd name="connsiteY14163" fmla="*/ 1448538 h 3944039"/>
              <a:gd name="connsiteX14164" fmla="*/ 1383107 w 7127914"/>
              <a:gd name="connsiteY14164" fmla="*/ 1439111 h 3944039"/>
              <a:gd name="connsiteX14165" fmla="*/ 1414383 w 7127914"/>
              <a:gd name="connsiteY14165" fmla="*/ 1439111 h 3944039"/>
              <a:gd name="connsiteX14166" fmla="*/ 1405000 w 7127914"/>
              <a:gd name="connsiteY14166" fmla="*/ 1448538 h 3944039"/>
              <a:gd name="connsiteX14167" fmla="*/ 1414383 w 7127914"/>
              <a:gd name="connsiteY14167" fmla="*/ 1457965 h 3944039"/>
              <a:gd name="connsiteX14168" fmla="*/ 1423766 w 7127914"/>
              <a:gd name="connsiteY14168" fmla="*/ 1448538 h 3944039"/>
              <a:gd name="connsiteX14169" fmla="*/ 1414383 w 7127914"/>
              <a:gd name="connsiteY14169" fmla="*/ 1439111 h 3944039"/>
              <a:gd name="connsiteX14170" fmla="*/ 1445659 w 7127914"/>
              <a:gd name="connsiteY14170" fmla="*/ 1439111 h 3944039"/>
              <a:gd name="connsiteX14171" fmla="*/ 1436276 w 7127914"/>
              <a:gd name="connsiteY14171" fmla="*/ 1448538 h 3944039"/>
              <a:gd name="connsiteX14172" fmla="*/ 1445659 w 7127914"/>
              <a:gd name="connsiteY14172" fmla="*/ 1457965 h 3944039"/>
              <a:gd name="connsiteX14173" fmla="*/ 1455042 w 7127914"/>
              <a:gd name="connsiteY14173" fmla="*/ 1448538 h 3944039"/>
              <a:gd name="connsiteX14174" fmla="*/ 1445659 w 7127914"/>
              <a:gd name="connsiteY14174" fmla="*/ 1439111 h 3944039"/>
              <a:gd name="connsiteX14175" fmla="*/ 1476935 w 7127914"/>
              <a:gd name="connsiteY14175" fmla="*/ 1439111 h 3944039"/>
              <a:gd name="connsiteX14176" fmla="*/ 1467552 w 7127914"/>
              <a:gd name="connsiteY14176" fmla="*/ 1448538 h 3944039"/>
              <a:gd name="connsiteX14177" fmla="*/ 1476935 w 7127914"/>
              <a:gd name="connsiteY14177" fmla="*/ 1457965 h 3944039"/>
              <a:gd name="connsiteX14178" fmla="*/ 1486318 w 7127914"/>
              <a:gd name="connsiteY14178" fmla="*/ 1448538 h 3944039"/>
              <a:gd name="connsiteX14179" fmla="*/ 1476935 w 7127914"/>
              <a:gd name="connsiteY14179" fmla="*/ 1439111 h 3944039"/>
              <a:gd name="connsiteX14180" fmla="*/ 1508211 w 7127914"/>
              <a:gd name="connsiteY14180" fmla="*/ 1439111 h 3944039"/>
              <a:gd name="connsiteX14181" fmla="*/ 1498828 w 7127914"/>
              <a:gd name="connsiteY14181" fmla="*/ 1448538 h 3944039"/>
              <a:gd name="connsiteX14182" fmla="*/ 1508211 w 7127914"/>
              <a:gd name="connsiteY14182" fmla="*/ 1457965 h 3944039"/>
              <a:gd name="connsiteX14183" fmla="*/ 1517594 w 7127914"/>
              <a:gd name="connsiteY14183" fmla="*/ 1448538 h 3944039"/>
              <a:gd name="connsiteX14184" fmla="*/ 1508211 w 7127914"/>
              <a:gd name="connsiteY14184" fmla="*/ 1439111 h 3944039"/>
              <a:gd name="connsiteX14185" fmla="*/ 1539487 w 7127914"/>
              <a:gd name="connsiteY14185" fmla="*/ 1439111 h 3944039"/>
              <a:gd name="connsiteX14186" fmla="*/ 1530104 w 7127914"/>
              <a:gd name="connsiteY14186" fmla="*/ 1448538 h 3944039"/>
              <a:gd name="connsiteX14187" fmla="*/ 1539487 w 7127914"/>
              <a:gd name="connsiteY14187" fmla="*/ 1457965 h 3944039"/>
              <a:gd name="connsiteX14188" fmla="*/ 1548870 w 7127914"/>
              <a:gd name="connsiteY14188" fmla="*/ 1448538 h 3944039"/>
              <a:gd name="connsiteX14189" fmla="*/ 1539487 w 7127914"/>
              <a:gd name="connsiteY14189" fmla="*/ 1439111 h 3944039"/>
              <a:gd name="connsiteX14190" fmla="*/ 1570763 w 7127914"/>
              <a:gd name="connsiteY14190" fmla="*/ 1439111 h 3944039"/>
              <a:gd name="connsiteX14191" fmla="*/ 1561380 w 7127914"/>
              <a:gd name="connsiteY14191" fmla="*/ 1448538 h 3944039"/>
              <a:gd name="connsiteX14192" fmla="*/ 1570763 w 7127914"/>
              <a:gd name="connsiteY14192" fmla="*/ 1457965 h 3944039"/>
              <a:gd name="connsiteX14193" fmla="*/ 1580146 w 7127914"/>
              <a:gd name="connsiteY14193" fmla="*/ 1448538 h 3944039"/>
              <a:gd name="connsiteX14194" fmla="*/ 1570763 w 7127914"/>
              <a:gd name="connsiteY14194" fmla="*/ 1439111 h 3944039"/>
              <a:gd name="connsiteX14195" fmla="*/ 1602040 w 7127914"/>
              <a:gd name="connsiteY14195" fmla="*/ 1439111 h 3944039"/>
              <a:gd name="connsiteX14196" fmla="*/ 1592657 w 7127914"/>
              <a:gd name="connsiteY14196" fmla="*/ 1448538 h 3944039"/>
              <a:gd name="connsiteX14197" fmla="*/ 1602040 w 7127914"/>
              <a:gd name="connsiteY14197" fmla="*/ 1457965 h 3944039"/>
              <a:gd name="connsiteX14198" fmla="*/ 1611423 w 7127914"/>
              <a:gd name="connsiteY14198" fmla="*/ 1448538 h 3944039"/>
              <a:gd name="connsiteX14199" fmla="*/ 1602040 w 7127914"/>
              <a:gd name="connsiteY14199" fmla="*/ 1439111 h 3944039"/>
              <a:gd name="connsiteX14200" fmla="*/ 1633316 w 7127914"/>
              <a:gd name="connsiteY14200" fmla="*/ 1439111 h 3944039"/>
              <a:gd name="connsiteX14201" fmla="*/ 1623933 w 7127914"/>
              <a:gd name="connsiteY14201" fmla="*/ 1448538 h 3944039"/>
              <a:gd name="connsiteX14202" fmla="*/ 1633316 w 7127914"/>
              <a:gd name="connsiteY14202" fmla="*/ 1457965 h 3944039"/>
              <a:gd name="connsiteX14203" fmla="*/ 1642699 w 7127914"/>
              <a:gd name="connsiteY14203" fmla="*/ 1448538 h 3944039"/>
              <a:gd name="connsiteX14204" fmla="*/ 1633316 w 7127914"/>
              <a:gd name="connsiteY14204" fmla="*/ 1439111 h 3944039"/>
              <a:gd name="connsiteX14205" fmla="*/ 2946913 w 7127914"/>
              <a:gd name="connsiteY14205" fmla="*/ 1439111 h 3944039"/>
              <a:gd name="connsiteX14206" fmla="*/ 2937530 w 7127914"/>
              <a:gd name="connsiteY14206" fmla="*/ 1448538 h 3944039"/>
              <a:gd name="connsiteX14207" fmla="*/ 2946913 w 7127914"/>
              <a:gd name="connsiteY14207" fmla="*/ 1457965 h 3944039"/>
              <a:gd name="connsiteX14208" fmla="*/ 2956296 w 7127914"/>
              <a:gd name="connsiteY14208" fmla="*/ 1448538 h 3944039"/>
              <a:gd name="connsiteX14209" fmla="*/ 2946913 w 7127914"/>
              <a:gd name="connsiteY14209" fmla="*/ 1439111 h 3944039"/>
              <a:gd name="connsiteX14210" fmla="*/ 2978189 w 7127914"/>
              <a:gd name="connsiteY14210" fmla="*/ 1439111 h 3944039"/>
              <a:gd name="connsiteX14211" fmla="*/ 2968806 w 7127914"/>
              <a:gd name="connsiteY14211" fmla="*/ 1448538 h 3944039"/>
              <a:gd name="connsiteX14212" fmla="*/ 2978189 w 7127914"/>
              <a:gd name="connsiteY14212" fmla="*/ 1457965 h 3944039"/>
              <a:gd name="connsiteX14213" fmla="*/ 2987572 w 7127914"/>
              <a:gd name="connsiteY14213" fmla="*/ 1448538 h 3944039"/>
              <a:gd name="connsiteX14214" fmla="*/ 2978189 w 7127914"/>
              <a:gd name="connsiteY14214" fmla="*/ 1439111 h 3944039"/>
              <a:gd name="connsiteX14215" fmla="*/ 3009465 w 7127914"/>
              <a:gd name="connsiteY14215" fmla="*/ 1439111 h 3944039"/>
              <a:gd name="connsiteX14216" fmla="*/ 3000082 w 7127914"/>
              <a:gd name="connsiteY14216" fmla="*/ 1448538 h 3944039"/>
              <a:gd name="connsiteX14217" fmla="*/ 3009465 w 7127914"/>
              <a:gd name="connsiteY14217" fmla="*/ 1457965 h 3944039"/>
              <a:gd name="connsiteX14218" fmla="*/ 3018848 w 7127914"/>
              <a:gd name="connsiteY14218" fmla="*/ 1448538 h 3944039"/>
              <a:gd name="connsiteX14219" fmla="*/ 3009465 w 7127914"/>
              <a:gd name="connsiteY14219" fmla="*/ 1439111 h 3944039"/>
              <a:gd name="connsiteX14220" fmla="*/ 3040741 w 7127914"/>
              <a:gd name="connsiteY14220" fmla="*/ 1439111 h 3944039"/>
              <a:gd name="connsiteX14221" fmla="*/ 3031358 w 7127914"/>
              <a:gd name="connsiteY14221" fmla="*/ 1448538 h 3944039"/>
              <a:gd name="connsiteX14222" fmla="*/ 3040741 w 7127914"/>
              <a:gd name="connsiteY14222" fmla="*/ 1457965 h 3944039"/>
              <a:gd name="connsiteX14223" fmla="*/ 3050124 w 7127914"/>
              <a:gd name="connsiteY14223" fmla="*/ 1448538 h 3944039"/>
              <a:gd name="connsiteX14224" fmla="*/ 3040741 w 7127914"/>
              <a:gd name="connsiteY14224" fmla="*/ 1439111 h 3944039"/>
              <a:gd name="connsiteX14225" fmla="*/ 3072017 w 7127914"/>
              <a:gd name="connsiteY14225" fmla="*/ 1439111 h 3944039"/>
              <a:gd name="connsiteX14226" fmla="*/ 3062634 w 7127914"/>
              <a:gd name="connsiteY14226" fmla="*/ 1448538 h 3944039"/>
              <a:gd name="connsiteX14227" fmla="*/ 3072017 w 7127914"/>
              <a:gd name="connsiteY14227" fmla="*/ 1457965 h 3944039"/>
              <a:gd name="connsiteX14228" fmla="*/ 3081400 w 7127914"/>
              <a:gd name="connsiteY14228" fmla="*/ 1448538 h 3944039"/>
              <a:gd name="connsiteX14229" fmla="*/ 3072017 w 7127914"/>
              <a:gd name="connsiteY14229" fmla="*/ 1439111 h 3944039"/>
              <a:gd name="connsiteX14230" fmla="*/ 3384778 w 7127914"/>
              <a:gd name="connsiteY14230" fmla="*/ 1439111 h 3944039"/>
              <a:gd name="connsiteX14231" fmla="*/ 3375395 w 7127914"/>
              <a:gd name="connsiteY14231" fmla="*/ 1448538 h 3944039"/>
              <a:gd name="connsiteX14232" fmla="*/ 3384778 w 7127914"/>
              <a:gd name="connsiteY14232" fmla="*/ 1457965 h 3944039"/>
              <a:gd name="connsiteX14233" fmla="*/ 3394161 w 7127914"/>
              <a:gd name="connsiteY14233" fmla="*/ 1448538 h 3944039"/>
              <a:gd name="connsiteX14234" fmla="*/ 3384778 w 7127914"/>
              <a:gd name="connsiteY14234" fmla="*/ 1439111 h 3944039"/>
              <a:gd name="connsiteX14235" fmla="*/ 3416054 w 7127914"/>
              <a:gd name="connsiteY14235" fmla="*/ 1439111 h 3944039"/>
              <a:gd name="connsiteX14236" fmla="*/ 3406671 w 7127914"/>
              <a:gd name="connsiteY14236" fmla="*/ 1448538 h 3944039"/>
              <a:gd name="connsiteX14237" fmla="*/ 3416054 w 7127914"/>
              <a:gd name="connsiteY14237" fmla="*/ 1457965 h 3944039"/>
              <a:gd name="connsiteX14238" fmla="*/ 3425437 w 7127914"/>
              <a:gd name="connsiteY14238" fmla="*/ 1448538 h 3944039"/>
              <a:gd name="connsiteX14239" fmla="*/ 3416054 w 7127914"/>
              <a:gd name="connsiteY14239" fmla="*/ 1439111 h 3944039"/>
              <a:gd name="connsiteX14240" fmla="*/ 3541159 w 7127914"/>
              <a:gd name="connsiteY14240" fmla="*/ 1439111 h 3944039"/>
              <a:gd name="connsiteX14241" fmla="*/ 3531776 w 7127914"/>
              <a:gd name="connsiteY14241" fmla="*/ 1448538 h 3944039"/>
              <a:gd name="connsiteX14242" fmla="*/ 3541159 w 7127914"/>
              <a:gd name="connsiteY14242" fmla="*/ 1457965 h 3944039"/>
              <a:gd name="connsiteX14243" fmla="*/ 3550542 w 7127914"/>
              <a:gd name="connsiteY14243" fmla="*/ 1448538 h 3944039"/>
              <a:gd name="connsiteX14244" fmla="*/ 3541159 w 7127914"/>
              <a:gd name="connsiteY14244" fmla="*/ 1439111 h 3944039"/>
              <a:gd name="connsiteX14245" fmla="*/ 3572435 w 7127914"/>
              <a:gd name="connsiteY14245" fmla="*/ 1439111 h 3944039"/>
              <a:gd name="connsiteX14246" fmla="*/ 3563052 w 7127914"/>
              <a:gd name="connsiteY14246" fmla="*/ 1448538 h 3944039"/>
              <a:gd name="connsiteX14247" fmla="*/ 3572435 w 7127914"/>
              <a:gd name="connsiteY14247" fmla="*/ 1457965 h 3944039"/>
              <a:gd name="connsiteX14248" fmla="*/ 3581818 w 7127914"/>
              <a:gd name="connsiteY14248" fmla="*/ 1448538 h 3944039"/>
              <a:gd name="connsiteX14249" fmla="*/ 3572435 w 7127914"/>
              <a:gd name="connsiteY14249" fmla="*/ 1439111 h 3944039"/>
              <a:gd name="connsiteX14250" fmla="*/ 3666263 w 7127914"/>
              <a:gd name="connsiteY14250" fmla="*/ 1439111 h 3944039"/>
              <a:gd name="connsiteX14251" fmla="*/ 3656880 w 7127914"/>
              <a:gd name="connsiteY14251" fmla="*/ 1448538 h 3944039"/>
              <a:gd name="connsiteX14252" fmla="*/ 3666263 w 7127914"/>
              <a:gd name="connsiteY14252" fmla="*/ 1457965 h 3944039"/>
              <a:gd name="connsiteX14253" fmla="*/ 3675646 w 7127914"/>
              <a:gd name="connsiteY14253" fmla="*/ 1448538 h 3944039"/>
              <a:gd name="connsiteX14254" fmla="*/ 3666263 w 7127914"/>
              <a:gd name="connsiteY14254" fmla="*/ 1439111 h 3944039"/>
              <a:gd name="connsiteX14255" fmla="*/ 3697540 w 7127914"/>
              <a:gd name="connsiteY14255" fmla="*/ 1439111 h 3944039"/>
              <a:gd name="connsiteX14256" fmla="*/ 3688157 w 7127914"/>
              <a:gd name="connsiteY14256" fmla="*/ 1448538 h 3944039"/>
              <a:gd name="connsiteX14257" fmla="*/ 3697540 w 7127914"/>
              <a:gd name="connsiteY14257" fmla="*/ 1457965 h 3944039"/>
              <a:gd name="connsiteX14258" fmla="*/ 3706923 w 7127914"/>
              <a:gd name="connsiteY14258" fmla="*/ 1448538 h 3944039"/>
              <a:gd name="connsiteX14259" fmla="*/ 3697540 w 7127914"/>
              <a:gd name="connsiteY14259" fmla="*/ 1439111 h 3944039"/>
              <a:gd name="connsiteX14260" fmla="*/ 3728816 w 7127914"/>
              <a:gd name="connsiteY14260" fmla="*/ 1439111 h 3944039"/>
              <a:gd name="connsiteX14261" fmla="*/ 3719433 w 7127914"/>
              <a:gd name="connsiteY14261" fmla="*/ 1448538 h 3944039"/>
              <a:gd name="connsiteX14262" fmla="*/ 3728816 w 7127914"/>
              <a:gd name="connsiteY14262" fmla="*/ 1457965 h 3944039"/>
              <a:gd name="connsiteX14263" fmla="*/ 3738199 w 7127914"/>
              <a:gd name="connsiteY14263" fmla="*/ 1448538 h 3944039"/>
              <a:gd name="connsiteX14264" fmla="*/ 3728816 w 7127914"/>
              <a:gd name="connsiteY14264" fmla="*/ 1439111 h 3944039"/>
              <a:gd name="connsiteX14265" fmla="*/ 3760092 w 7127914"/>
              <a:gd name="connsiteY14265" fmla="*/ 1439111 h 3944039"/>
              <a:gd name="connsiteX14266" fmla="*/ 3750709 w 7127914"/>
              <a:gd name="connsiteY14266" fmla="*/ 1448538 h 3944039"/>
              <a:gd name="connsiteX14267" fmla="*/ 3760092 w 7127914"/>
              <a:gd name="connsiteY14267" fmla="*/ 1457965 h 3944039"/>
              <a:gd name="connsiteX14268" fmla="*/ 3769475 w 7127914"/>
              <a:gd name="connsiteY14268" fmla="*/ 1448538 h 3944039"/>
              <a:gd name="connsiteX14269" fmla="*/ 3760092 w 7127914"/>
              <a:gd name="connsiteY14269" fmla="*/ 1439111 h 3944039"/>
              <a:gd name="connsiteX14270" fmla="*/ 3791368 w 7127914"/>
              <a:gd name="connsiteY14270" fmla="*/ 1439111 h 3944039"/>
              <a:gd name="connsiteX14271" fmla="*/ 3781985 w 7127914"/>
              <a:gd name="connsiteY14271" fmla="*/ 1448538 h 3944039"/>
              <a:gd name="connsiteX14272" fmla="*/ 3791368 w 7127914"/>
              <a:gd name="connsiteY14272" fmla="*/ 1457965 h 3944039"/>
              <a:gd name="connsiteX14273" fmla="*/ 3800751 w 7127914"/>
              <a:gd name="connsiteY14273" fmla="*/ 1448538 h 3944039"/>
              <a:gd name="connsiteX14274" fmla="*/ 3791368 w 7127914"/>
              <a:gd name="connsiteY14274" fmla="*/ 1439111 h 3944039"/>
              <a:gd name="connsiteX14275" fmla="*/ 3822644 w 7127914"/>
              <a:gd name="connsiteY14275" fmla="*/ 1439111 h 3944039"/>
              <a:gd name="connsiteX14276" fmla="*/ 3813261 w 7127914"/>
              <a:gd name="connsiteY14276" fmla="*/ 1448538 h 3944039"/>
              <a:gd name="connsiteX14277" fmla="*/ 3822644 w 7127914"/>
              <a:gd name="connsiteY14277" fmla="*/ 1457965 h 3944039"/>
              <a:gd name="connsiteX14278" fmla="*/ 3832027 w 7127914"/>
              <a:gd name="connsiteY14278" fmla="*/ 1448538 h 3944039"/>
              <a:gd name="connsiteX14279" fmla="*/ 3822644 w 7127914"/>
              <a:gd name="connsiteY14279" fmla="*/ 1439111 h 3944039"/>
              <a:gd name="connsiteX14280" fmla="*/ 3853920 w 7127914"/>
              <a:gd name="connsiteY14280" fmla="*/ 1439111 h 3944039"/>
              <a:gd name="connsiteX14281" fmla="*/ 3844537 w 7127914"/>
              <a:gd name="connsiteY14281" fmla="*/ 1448538 h 3944039"/>
              <a:gd name="connsiteX14282" fmla="*/ 3853920 w 7127914"/>
              <a:gd name="connsiteY14282" fmla="*/ 1457965 h 3944039"/>
              <a:gd name="connsiteX14283" fmla="*/ 3863303 w 7127914"/>
              <a:gd name="connsiteY14283" fmla="*/ 1448538 h 3944039"/>
              <a:gd name="connsiteX14284" fmla="*/ 3853920 w 7127914"/>
              <a:gd name="connsiteY14284" fmla="*/ 1439111 h 3944039"/>
              <a:gd name="connsiteX14285" fmla="*/ 3885196 w 7127914"/>
              <a:gd name="connsiteY14285" fmla="*/ 1439111 h 3944039"/>
              <a:gd name="connsiteX14286" fmla="*/ 3875813 w 7127914"/>
              <a:gd name="connsiteY14286" fmla="*/ 1448538 h 3944039"/>
              <a:gd name="connsiteX14287" fmla="*/ 3885196 w 7127914"/>
              <a:gd name="connsiteY14287" fmla="*/ 1457965 h 3944039"/>
              <a:gd name="connsiteX14288" fmla="*/ 3894579 w 7127914"/>
              <a:gd name="connsiteY14288" fmla="*/ 1448538 h 3944039"/>
              <a:gd name="connsiteX14289" fmla="*/ 3885196 w 7127914"/>
              <a:gd name="connsiteY14289" fmla="*/ 1439111 h 3944039"/>
              <a:gd name="connsiteX14290" fmla="*/ 3916472 w 7127914"/>
              <a:gd name="connsiteY14290" fmla="*/ 1439111 h 3944039"/>
              <a:gd name="connsiteX14291" fmla="*/ 3907089 w 7127914"/>
              <a:gd name="connsiteY14291" fmla="*/ 1448538 h 3944039"/>
              <a:gd name="connsiteX14292" fmla="*/ 3916472 w 7127914"/>
              <a:gd name="connsiteY14292" fmla="*/ 1457965 h 3944039"/>
              <a:gd name="connsiteX14293" fmla="*/ 3925855 w 7127914"/>
              <a:gd name="connsiteY14293" fmla="*/ 1448538 h 3944039"/>
              <a:gd name="connsiteX14294" fmla="*/ 3916472 w 7127914"/>
              <a:gd name="connsiteY14294" fmla="*/ 1439111 h 3944039"/>
              <a:gd name="connsiteX14295" fmla="*/ 3947749 w 7127914"/>
              <a:gd name="connsiteY14295" fmla="*/ 1439111 h 3944039"/>
              <a:gd name="connsiteX14296" fmla="*/ 3938366 w 7127914"/>
              <a:gd name="connsiteY14296" fmla="*/ 1448538 h 3944039"/>
              <a:gd name="connsiteX14297" fmla="*/ 3947749 w 7127914"/>
              <a:gd name="connsiteY14297" fmla="*/ 1457965 h 3944039"/>
              <a:gd name="connsiteX14298" fmla="*/ 3957132 w 7127914"/>
              <a:gd name="connsiteY14298" fmla="*/ 1448538 h 3944039"/>
              <a:gd name="connsiteX14299" fmla="*/ 3947749 w 7127914"/>
              <a:gd name="connsiteY14299" fmla="*/ 1439111 h 3944039"/>
              <a:gd name="connsiteX14300" fmla="*/ 3979025 w 7127914"/>
              <a:gd name="connsiteY14300" fmla="*/ 1439111 h 3944039"/>
              <a:gd name="connsiteX14301" fmla="*/ 3969642 w 7127914"/>
              <a:gd name="connsiteY14301" fmla="*/ 1448538 h 3944039"/>
              <a:gd name="connsiteX14302" fmla="*/ 3979025 w 7127914"/>
              <a:gd name="connsiteY14302" fmla="*/ 1457965 h 3944039"/>
              <a:gd name="connsiteX14303" fmla="*/ 3988408 w 7127914"/>
              <a:gd name="connsiteY14303" fmla="*/ 1448538 h 3944039"/>
              <a:gd name="connsiteX14304" fmla="*/ 3979025 w 7127914"/>
              <a:gd name="connsiteY14304" fmla="*/ 1439111 h 3944039"/>
              <a:gd name="connsiteX14305" fmla="*/ 4010301 w 7127914"/>
              <a:gd name="connsiteY14305" fmla="*/ 1439111 h 3944039"/>
              <a:gd name="connsiteX14306" fmla="*/ 4000918 w 7127914"/>
              <a:gd name="connsiteY14306" fmla="*/ 1448538 h 3944039"/>
              <a:gd name="connsiteX14307" fmla="*/ 4010301 w 7127914"/>
              <a:gd name="connsiteY14307" fmla="*/ 1457965 h 3944039"/>
              <a:gd name="connsiteX14308" fmla="*/ 4019684 w 7127914"/>
              <a:gd name="connsiteY14308" fmla="*/ 1448538 h 3944039"/>
              <a:gd name="connsiteX14309" fmla="*/ 4010301 w 7127914"/>
              <a:gd name="connsiteY14309" fmla="*/ 1439111 h 3944039"/>
              <a:gd name="connsiteX14310" fmla="*/ 4041577 w 7127914"/>
              <a:gd name="connsiteY14310" fmla="*/ 1439111 h 3944039"/>
              <a:gd name="connsiteX14311" fmla="*/ 4032194 w 7127914"/>
              <a:gd name="connsiteY14311" fmla="*/ 1448538 h 3944039"/>
              <a:gd name="connsiteX14312" fmla="*/ 4041577 w 7127914"/>
              <a:gd name="connsiteY14312" fmla="*/ 1457965 h 3944039"/>
              <a:gd name="connsiteX14313" fmla="*/ 4050960 w 7127914"/>
              <a:gd name="connsiteY14313" fmla="*/ 1448538 h 3944039"/>
              <a:gd name="connsiteX14314" fmla="*/ 4041577 w 7127914"/>
              <a:gd name="connsiteY14314" fmla="*/ 1439111 h 3944039"/>
              <a:gd name="connsiteX14315" fmla="*/ 4072853 w 7127914"/>
              <a:gd name="connsiteY14315" fmla="*/ 1439111 h 3944039"/>
              <a:gd name="connsiteX14316" fmla="*/ 4063470 w 7127914"/>
              <a:gd name="connsiteY14316" fmla="*/ 1448538 h 3944039"/>
              <a:gd name="connsiteX14317" fmla="*/ 4072853 w 7127914"/>
              <a:gd name="connsiteY14317" fmla="*/ 1457965 h 3944039"/>
              <a:gd name="connsiteX14318" fmla="*/ 4082236 w 7127914"/>
              <a:gd name="connsiteY14318" fmla="*/ 1448538 h 3944039"/>
              <a:gd name="connsiteX14319" fmla="*/ 4072853 w 7127914"/>
              <a:gd name="connsiteY14319" fmla="*/ 1439111 h 3944039"/>
              <a:gd name="connsiteX14320" fmla="*/ 4166681 w 7127914"/>
              <a:gd name="connsiteY14320" fmla="*/ 1439111 h 3944039"/>
              <a:gd name="connsiteX14321" fmla="*/ 4157298 w 7127914"/>
              <a:gd name="connsiteY14321" fmla="*/ 1448538 h 3944039"/>
              <a:gd name="connsiteX14322" fmla="*/ 4166681 w 7127914"/>
              <a:gd name="connsiteY14322" fmla="*/ 1457965 h 3944039"/>
              <a:gd name="connsiteX14323" fmla="*/ 4176064 w 7127914"/>
              <a:gd name="connsiteY14323" fmla="*/ 1448538 h 3944039"/>
              <a:gd name="connsiteX14324" fmla="*/ 4166681 w 7127914"/>
              <a:gd name="connsiteY14324" fmla="*/ 1439111 h 3944039"/>
              <a:gd name="connsiteX14325" fmla="*/ 4197957 w 7127914"/>
              <a:gd name="connsiteY14325" fmla="*/ 1439111 h 3944039"/>
              <a:gd name="connsiteX14326" fmla="*/ 4188574 w 7127914"/>
              <a:gd name="connsiteY14326" fmla="*/ 1448538 h 3944039"/>
              <a:gd name="connsiteX14327" fmla="*/ 4197957 w 7127914"/>
              <a:gd name="connsiteY14327" fmla="*/ 1457965 h 3944039"/>
              <a:gd name="connsiteX14328" fmla="*/ 4207340 w 7127914"/>
              <a:gd name="connsiteY14328" fmla="*/ 1448538 h 3944039"/>
              <a:gd name="connsiteX14329" fmla="*/ 4197957 w 7127914"/>
              <a:gd name="connsiteY14329" fmla="*/ 1439111 h 3944039"/>
              <a:gd name="connsiteX14330" fmla="*/ 4229234 w 7127914"/>
              <a:gd name="connsiteY14330" fmla="*/ 1439111 h 3944039"/>
              <a:gd name="connsiteX14331" fmla="*/ 4219851 w 7127914"/>
              <a:gd name="connsiteY14331" fmla="*/ 1448538 h 3944039"/>
              <a:gd name="connsiteX14332" fmla="*/ 4229234 w 7127914"/>
              <a:gd name="connsiteY14332" fmla="*/ 1457965 h 3944039"/>
              <a:gd name="connsiteX14333" fmla="*/ 4238617 w 7127914"/>
              <a:gd name="connsiteY14333" fmla="*/ 1448538 h 3944039"/>
              <a:gd name="connsiteX14334" fmla="*/ 4229234 w 7127914"/>
              <a:gd name="connsiteY14334" fmla="*/ 1439111 h 3944039"/>
              <a:gd name="connsiteX14335" fmla="*/ 4260510 w 7127914"/>
              <a:gd name="connsiteY14335" fmla="*/ 1439111 h 3944039"/>
              <a:gd name="connsiteX14336" fmla="*/ 4251127 w 7127914"/>
              <a:gd name="connsiteY14336" fmla="*/ 1448538 h 3944039"/>
              <a:gd name="connsiteX14337" fmla="*/ 4260510 w 7127914"/>
              <a:gd name="connsiteY14337" fmla="*/ 1457965 h 3944039"/>
              <a:gd name="connsiteX14338" fmla="*/ 4269893 w 7127914"/>
              <a:gd name="connsiteY14338" fmla="*/ 1448538 h 3944039"/>
              <a:gd name="connsiteX14339" fmla="*/ 4260510 w 7127914"/>
              <a:gd name="connsiteY14339" fmla="*/ 1439111 h 3944039"/>
              <a:gd name="connsiteX14340" fmla="*/ 4291786 w 7127914"/>
              <a:gd name="connsiteY14340" fmla="*/ 1439111 h 3944039"/>
              <a:gd name="connsiteX14341" fmla="*/ 4282403 w 7127914"/>
              <a:gd name="connsiteY14341" fmla="*/ 1448538 h 3944039"/>
              <a:gd name="connsiteX14342" fmla="*/ 4291786 w 7127914"/>
              <a:gd name="connsiteY14342" fmla="*/ 1457965 h 3944039"/>
              <a:gd name="connsiteX14343" fmla="*/ 4301169 w 7127914"/>
              <a:gd name="connsiteY14343" fmla="*/ 1448538 h 3944039"/>
              <a:gd name="connsiteX14344" fmla="*/ 4291786 w 7127914"/>
              <a:gd name="connsiteY14344" fmla="*/ 1439111 h 3944039"/>
              <a:gd name="connsiteX14345" fmla="*/ 4323062 w 7127914"/>
              <a:gd name="connsiteY14345" fmla="*/ 1439111 h 3944039"/>
              <a:gd name="connsiteX14346" fmla="*/ 4313679 w 7127914"/>
              <a:gd name="connsiteY14346" fmla="*/ 1448538 h 3944039"/>
              <a:gd name="connsiteX14347" fmla="*/ 4323062 w 7127914"/>
              <a:gd name="connsiteY14347" fmla="*/ 1457965 h 3944039"/>
              <a:gd name="connsiteX14348" fmla="*/ 4332445 w 7127914"/>
              <a:gd name="connsiteY14348" fmla="*/ 1448538 h 3944039"/>
              <a:gd name="connsiteX14349" fmla="*/ 4323062 w 7127914"/>
              <a:gd name="connsiteY14349" fmla="*/ 1439111 h 3944039"/>
              <a:gd name="connsiteX14350" fmla="*/ 4354338 w 7127914"/>
              <a:gd name="connsiteY14350" fmla="*/ 1439111 h 3944039"/>
              <a:gd name="connsiteX14351" fmla="*/ 4344955 w 7127914"/>
              <a:gd name="connsiteY14351" fmla="*/ 1448538 h 3944039"/>
              <a:gd name="connsiteX14352" fmla="*/ 4354338 w 7127914"/>
              <a:gd name="connsiteY14352" fmla="*/ 1457965 h 3944039"/>
              <a:gd name="connsiteX14353" fmla="*/ 4363721 w 7127914"/>
              <a:gd name="connsiteY14353" fmla="*/ 1448538 h 3944039"/>
              <a:gd name="connsiteX14354" fmla="*/ 4354338 w 7127914"/>
              <a:gd name="connsiteY14354" fmla="*/ 1439111 h 3944039"/>
              <a:gd name="connsiteX14355" fmla="*/ 4385614 w 7127914"/>
              <a:gd name="connsiteY14355" fmla="*/ 1439111 h 3944039"/>
              <a:gd name="connsiteX14356" fmla="*/ 4376231 w 7127914"/>
              <a:gd name="connsiteY14356" fmla="*/ 1448538 h 3944039"/>
              <a:gd name="connsiteX14357" fmla="*/ 4385614 w 7127914"/>
              <a:gd name="connsiteY14357" fmla="*/ 1457965 h 3944039"/>
              <a:gd name="connsiteX14358" fmla="*/ 4394997 w 7127914"/>
              <a:gd name="connsiteY14358" fmla="*/ 1448538 h 3944039"/>
              <a:gd name="connsiteX14359" fmla="*/ 4385614 w 7127914"/>
              <a:gd name="connsiteY14359" fmla="*/ 1439111 h 3944039"/>
              <a:gd name="connsiteX14360" fmla="*/ 4416890 w 7127914"/>
              <a:gd name="connsiteY14360" fmla="*/ 1439111 h 3944039"/>
              <a:gd name="connsiteX14361" fmla="*/ 4407507 w 7127914"/>
              <a:gd name="connsiteY14361" fmla="*/ 1448538 h 3944039"/>
              <a:gd name="connsiteX14362" fmla="*/ 4416890 w 7127914"/>
              <a:gd name="connsiteY14362" fmla="*/ 1457965 h 3944039"/>
              <a:gd name="connsiteX14363" fmla="*/ 4426273 w 7127914"/>
              <a:gd name="connsiteY14363" fmla="*/ 1448538 h 3944039"/>
              <a:gd name="connsiteX14364" fmla="*/ 4416890 w 7127914"/>
              <a:gd name="connsiteY14364" fmla="*/ 1439111 h 3944039"/>
              <a:gd name="connsiteX14365" fmla="*/ 4448166 w 7127914"/>
              <a:gd name="connsiteY14365" fmla="*/ 1439111 h 3944039"/>
              <a:gd name="connsiteX14366" fmla="*/ 4438783 w 7127914"/>
              <a:gd name="connsiteY14366" fmla="*/ 1448538 h 3944039"/>
              <a:gd name="connsiteX14367" fmla="*/ 4448166 w 7127914"/>
              <a:gd name="connsiteY14367" fmla="*/ 1457965 h 3944039"/>
              <a:gd name="connsiteX14368" fmla="*/ 4457549 w 7127914"/>
              <a:gd name="connsiteY14368" fmla="*/ 1448538 h 3944039"/>
              <a:gd name="connsiteX14369" fmla="*/ 4448166 w 7127914"/>
              <a:gd name="connsiteY14369" fmla="*/ 1439111 h 3944039"/>
              <a:gd name="connsiteX14370" fmla="*/ 4479443 w 7127914"/>
              <a:gd name="connsiteY14370" fmla="*/ 1439111 h 3944039"/>
              <a:gd name="connsiteX14371" fmla="*/ 4470060 w 7127914"/>
              <a:gd name="connsiteY14371" fmla="*/ 1448538 h 3944039"/>
              <a:gd name="connsiteX14372" fmla="*/ 4479443 w 7127914"/>
              <a:gd name="connsiteY14372" fmla="*/ 1457965 h 3944039"/>
              <a:gd name="connsiteX14373" fmla="*/ 4488826 w 7127914"/>
              <a:gd name="connsiteY14373" fmla="*/ 1448538 h 3944039"/>
              <a:gd name="connsiteX14374" fmla="*/ 4479443 w 7127914"/>
              <a:gd name="connsiteY14374" fmla="*/ 1439111 h 3944039"/>
              <a:gd name="connsiteX14375" fmla="*/ 4510719 w 7127914"/>
              <a:gd name="connsiteY14375" fmla="*/ 1439111 h 3944039"/>
              <a:gd name="connsiteX14376" fmla="*/ 4501336 w 7127914"/>
              <a:gd name="connsiteY14376" fmla="*/ 1448538 h 3944039"/>
              <a:gd name="connsiteX14377" fmla="*/ 4510719 w 7127914"/>
              <a:gd name="connsiteY14377" fmla="*/ 1457965 h 3944039"/>
              <a:gd name="connsiteX14378" fmla="*/ 4520102 w 7127914"/>
              <a:gd name="connsiteY14378" fmla="*/ 1448538 h 3944039"/>
              <a:gd name="connsiteX14379" fmla="*/ 4510719 w 7127914"/>
              <a:gd name="connsiteY14379" fmla="*/ 1439111 h 3944039"/>
              <a:gd name="connsiteX14380" fmla="*/ 4541995 w 7127914"/>
              <a:gd name="connsiteY14380" fmla="*/ 1439111 h 3944039"/>
              <a:gd name="connsiteX14381" fmla="*/ 4532612 w 7127914"/>
              <a:gd name="connsiteY14381" fmla="*/ 1448538 h 3944039"/>
              <a:gd name="connsiteX14382" fmla="*/ 4541995 w 7127914"/>
              <a:gd name="connsiteY14382" fmla="*/ 1457965 h 3944039"/>
              <a:gd name="connsiteX14383" fmla="*/ 4551378 w 7127914"/>
              <a:gd name="connsiteY14383" fmla="*/ 1448538 h 3944039"/>
              <a:gd name="connsiteX14384" fmla="*/ 4541995 w 7127914"/>
              <a:gd name="connsiteY14384" fmla="*/ 1439111 h 3944039"/>
              <a:gd name="connsiteX14385" fmla="*/ 4573271 w 7127914"/>
              <a:gd name="connsiteY14385" fmla="*/ 1439111 h 3944039"/>
              <a:gd name="connsiteX14386" fmla="*/ 4563888 w 7127914"/>
              <a:gd name="connsiteY14386" fmla="*/ 1448538 h 3944039"/>
              <a:gd name="connsiteX14387" fmla="*/ 4573271 w 7127914"/>
              <a:gd name="connsiteY14387" fmla="*/ 1457965 h 3944039"/>
              <a:gd name="connsiteX14388" fmla="*/ 4582654 w 7127914"/>
              <a:gd name="connsiteY14388" fmla="*/ 1448538 h 3944039"/>
              <a:gd name="connsiteX14389" fmla="*/ 4573271 w 7127914"/>
              <a:gd name="connsiteY14389" fmla="*/ 1439111 h 3944039"/>
              <a:gd name="connsiteX14390" fmla="*/ 4604547 w 7127914"/>
              <a:gd name="connsiteY14390" fmla="*/ 1439111 h 3944039"/>
              <a:gd name="connsiteX14391" fmla="*/ 4595164 w 7127914"/>
              <a:gd name="connsiteY14391" fmla="*/ 1448538 h 3944039"/>
              <a:gd name="connsiteX14392" fmla="*/ 4604547 w 7127914"/>
              <a:gd name="connsiteY14392" fmla="*/ 1457965 h 3944039"/>
              <a:gd name="connsiteX14393" fmla="*/ 4613930 w 7127914"/>
              <a:gd name="connsiteY14393" fmla="*/ 1448538 h 3944039"/>
              <a:gd name="connsiteX14394" fmla="*/ 4604547 w 7127914"/>
              <a:gd name="connsiteY14394" fmla="*/ 1439111 h 3944039"/>
              <a:gd name="connsiteX14395" fmla="*/ 4635823 w 7127914"/>
              <a:gd name="connsiteY14395" fmla="*/ 1439111 h 3944039"/>
              <a:gd name="connsiteX14396" fmla="*/ 4626440 w 7127914"/>
              <a:gd name="connsiteY14396" fmla="*/ 1448538 h 3944039"/>
              <a:gd name="connsiteX14397" fmla="*/ 4635823 w 7127914"/>
              <a:gd name="connsiteY14397" fmla="*/ 1457965 h 3944039"/>
              <a:gd name="connsiteX14398" fmla="*/ 4645206 w 7127914"/>
              <a:gd name="connsiteY14398" fmla="*/ 1448538 h 3944039"/>
              <a:gd name="connsiteX14399" fmla="*/ 4635823 w 7127914"/>
              <a:gd name="connsiteY14399" fmla="*/ 1439111 h 3944039"/>
              <a:gd name="connsiteX14400" fmla="*/ 4667099 w 7127914"/>
              <a:gd name="connsiteY14400" fmla="*/ 1439111 h 3944039"/>
              <a:gd name="connsiteX14401" fmla="*/ 4657716 w 7127914"/>
              <a:gd name="connsiteY14401" fmla="*/ 1448538 h 3944039"/>
              <a:gd name="connsiteX14402" fmla="*/ 4667099 w 7127914"/>
              <a:gd name="connsiteY14402" fmla="*/ 1457965 h 3944039"/>
              <a:gd name="connsiteX14403" fmla="*/ 4676482 w 7127914"/>
              <a:gd name="connsiteY14403" fmla="*/ 1448538 h 3944039"/>
              <a:gd name="connsiteX14404" fmla="*/ 4667099 w 7127914"/>
              <a:gd name="connsiteY14404" fmla="*/ 1439111 h 3944039"/>
              <a:gd name="connsiteX14405" fmla="*/ 4698375 w 7127914"/>
              <a:gd name="connsiteY14405" fmla="*/ 1439111 h 3944039"/>
              <a:gd name="connsiteX14406" fmla="*/ 4688992 w 7127914"/>
              <a:gd name="connsiteY14406" fmla="*/ 1448538 h 3944039"/>
              <a:gd name="connsiteX14407" fmla="*/ 4698375 w 7127914"/>
              <a:gd name="connsiteY14407" fmla="*/ 1457965 h 3944039"/>
              <a:gd name="connsiteX14408" fmla="*/ 4707758 w 7127914"/>
              <a:gd name="connsiteY14408" fmla="*/ 1448538 h 3944039"/>
              <a:gd name="connsiteX14409" fmla="*/ 4698375 w 7127914"/>
              <a:gd name="connsiteY14409" fmla="*/ 1439111 h 3944039"/>
              <a:gd name="connsiteX14410" fmla="*/ 4729652 w 7127914"/>
              <a:gd name="connsiteY14410" fmla="*/ 1439111 h 3944039"/>
              <a:gd name="connsiteX14411" fmla="*/ 4720269 w 7127914"/>
              <a:gd name="connsiteY14411" fmla="*/ 1448538 h 3944039"/>
              <a:gd name="connsiteX14412" fmla="*/ 4729652 w 7127914"/>
              <a:gd name="connsiteY14412" fmla="*/ 1457965 h 3944039"/>
              <a:gd name="connsiteX14413" fmla="*/ 4739035 w 7127914"/>
              <a:gd name="connsiteY14413" fmla="*/ 1448538 h 3944039"/>
              <a:gd name="connsiteX14414" fmla="*/ 4729652 w 7127914"/>
              <a:gd name="connsiteY14414" fmla="*/ 1439111 h 3944039"/>
              <a:gd name="connsiteX14415" fmla="*/ 4760928 w 7127914"/>
              <a:gd name="connsiteY14415" fmla="*/ 1439111 h 3944039"/>
              <a:gd name="connsiteX14416" fmla="*/ 4751545 w 7127914"/>
              <a:gd name="connsiteY14416" fmla="*/ 1448538 h 3944039"/>
              <a:gd name="connsiteX14417" fmla="*/ 4760928 w 7127914"/>
              <a:gd name="connsiteY14417" fmla="*/ 1457965 h 3944039"/>
              <a:gd name="connsiteX14418" fmla="*/ 4770311 w 7127914"/>
              <a:gd name="connsiteY14418" fmla="*/ 1448538 h 3944039"/>
              <a:gd name="connsiteX14419" fmla="*/ 4760928 w 7127914"/>
              <a:gd name="connsiteY14419" fmla="*/ 1439111 h 3944039"/>
              <a:gd name="connsiteX14420" fmla="*/ 4792204 w 7127914"/>
              <a:gd name="connsiteY14420" fmla="*/ 1439111 h 3944039"/>
              <a:gd name="connsiteX14421" fmla="*/ 4782821 w 7127914"/>
              <a:gd name="connsiteY14421" fmla="*/ 1448538 h 3944039"/>
              <a:gd name="connsiteX14422" fmla="*/ 4792204 w 7127914"/>
              <a:gd name="connsiteY14422" fmla="*/ 1457965 h 3944039"/>
              <a:gd name="connsiteX14423" fmla="*/ 4801587 w 7127914"/>
              <a:gd name="connsiteY14423" fmla="*/ 1448538 h 3944039"/>
              <a:gd name="connsiteX14424" fmla="*/ 4792204 w 7127914"/>
              <a:gd name="connsiteY14424" fmla="*/ 1439111 h 3944039"/>
              <a:gd name="connsiteX14425" fmla="*/ 4823480 w 7127914"/>
              <a:gd name="connsiteY14425" fmla="*/ 1439111 h 3944039"/>
              <a:gd name="connsiteX14426" fmla="*/ 4814097 w 7127914"/>
              <a:gd name="connsiteY14426" fmla="*/ 1448538 h 3944039"/>
              <a:gd name="connsiteX14427" fmla="*/ 4823480 w 7127914"/>
              <a:gd name="connsiteY14427" fmla="*/ 1457965 h 3944039"/>
              <a:gd name="connsiteX14428" fmla="*/ 4832863 w 7127914"/>
              <a:gd name="connsiteY14428" fmla="*/ 1448538 h 3944039"/>
              <a:gd name="connsiteX14429" fmla="*/ 4823480 w 7127914"/>
              <a:gd name="connsiteY14429" fmla="*/ 1439111 h 3944039"/>
              <a:gd name="connsiteX14430" fmla="*/ 4854756 w 7127914"/>
              <a:gd name="connsiteY14430" fmla="*/ 1439111 h 3944039"/>
              <a:gd name="connsiteX14431" fmla="*/ 4845373 w 7127914"/>
              <a:gd name="connsiteY14431" fmla="*/ 1448538 h 3944039"/>
              <a:gd name="connsiteX14432" fmla="*/ 4854756 w 7127914"/>
              <a:gd name="connsiteY14432" fmla="*/ 1457965 h 3944039"/>
              <a:gd name="connsiteX14433" fmla="*/ 4864139 w 7127914"/>
              <a:gd name="connsiteY14433" fmla="*/ 1448538 h 3944039"/>
              <a:gd name="connsiteX14434" fmla="*/ 4854756 w 7127914"/>
              <a:gd name="connsiteY14434" fmla="*/ 1439111 h 3944039"/>
              <a:gd name="connsiteX14435" fmla="*/ 4886032 w 7127914"/>
              <a:gd name="connsiteY14435" fmla="*/ 1439111 h 3944039"/>
              <a:gd name="connsiteX14436" fmla="*/ 4876649 w 7127914"/>
              <a:gd name="connsiteY14436" fmla="*/ 1448538 h 3944039"/>
              <a:gd name="connsiteX14437" fmla="*/ 4886032 w 7127914"/>
              <a:gd name="connsiteY14437" fmla="*/ 1457965 h 3944039"/>
              <a:gd name="connsiteX14438" fmla="*/ 4895415 w 7127914"/>
              <a:gd name="connsiteY14438" fmla="*/ 1448538 h 3944039"/>
              <a:gd name="connsiteX14439" fmla="*/ 4886032 w 7127914"/>
              <a:gd name="connsiteY14439" fmla="*/ 1439111 h 3944039"/>
              <a:gd name="connsiteX14440" fmla="*/ 4917308 w 7127914"/>
              <a:gd name="connsiteY14440" fmla="*/ 1439111 h 3944039"/>
              <a:gd name="connsiteX14441" fmla="*/ 4907925 w 7127914"/>
              <a:gd name="connsiteY14441" fmla="*/ 1448538 h 3944039"/>
              <a:gd name="connsiteX14442" fmla="*/ 4917308 w 7127914"/>
              <a:gd name="connsiteY14442" fmla="*/ 1457965 h 3944039"/>
              <a:gd name="connsiteX14443" fmla="*/ 4926691 w 7127914"/>
              <a:gd name="connsiteY14443" fmla="*/ 1448538 h 3944039"/>
              <a:gd name="connsiteX14444" fmla="*/ 4917308 w 7127914"/>
              <a:gd name="connsiteY14444" fmla="*/ 1439111 h 3944039"/>
              <a:gd name="connsiteX14445" fmla="*/ 4948584 w 7127914"/>
              <a:gd name="connsiteY14445" fmla="*/ 1439111 h 3944039"/>
              <a:gd name="connsiteX14446" fmla="*/ 4939201 w 7127914"/>
              <a:gd name="connsiteY14446" fmla="*/ 1448538 h 3944039"/>
              <a:gd name="connsiteX14447" fmla="*/ 4948584 w 7127914"/>
              <a:gd name="connsiteY14447" fmla="*/ 1457965 h 3944039"/>
              <a:gd name="connsiteX14448" fmla="*/ 4957967 w 7127914"/>
              <a:gd name="connsiteY14448" fmla="*/ 1448538 h 3944039"/>
              <a:gd name="connsiteX14449" fmla="*/ 4948584 w 7127914"/>
              <a:gd name="connsiteY14449" fmla="*/ 1439111 h 3944039"/>
              <a:gd name="connsiteX14450" fmla="*/ 4979860 w 7127914"/>
              <a:gd name="connsiteY14450" fmla="*/ 1439111 h 3944039"/>
              <a:gd name="connsiteX14451" fmla="*/ 4970477 w 7127914"/>
              <a:gd name="connsiteY14451" fmla="*/ 1448538 h 3944039"/>
              <a:gd name="connsiteX14452" fmla="*/ 4979860 w 7127914"/>
              <a:gd name="connsiteY14452" fmla="*/ 1457965 h 3944039"/>
              <a:gd name="connsiteX14453" fmla="*/ 4989243 w 7127914"/>
              <a:gd name="connsiteY14453" fmla="*/ 1448538 h 3944039"/>
              <a:gd name="connsiteX14454" fmla="*/ 4979860 w 7127914"/>
              <a:gd name="connsiteY14454" fmla="*/ 1439111 h 3944039"/>
              <a:gd name="connsiteX14455" fmla="*/ 5011137 w 7127914"/>
              <a:gd name="connsiteY14455" fmla="*/ 1439111 h 3944039"/>
              <a:gd name="connsiteX14456" fmla="*/ 5001754 w 7127914"/>
              <a:gd name="connsiteY14456" fmla="*/ 1448538 h 3944039"/>
              <a:gd name="connsiteX14457" fmla="*/ 5011137 w 7127914"/>
              <a:gd name="connsiteY14457" fmla="*/ 1457965 h 3944039"/>
              <a:gd name="connsiteX14458" fmla="*/ 5020520 w 7127914"/>
              <a:gd name="connsiteY14458" fmla="*/ 1448538 h 3944039"/>
              <a:gd name="connsiteX14459" fmla="*/ 5011137 w 7127914"/>
              <a:gd name="connsiteY14459" fmla="*/ 1439111 h 3944039"/>
              <a:gd name="connsiteX14460" fmla="*/ 5042413 w 7127914"/>
              <a:gd name="connsiteY14460" fmla="*/ 1439111 h 3944039"/>
              <a:gd name="connsiteX14461" fmla="*/ 5033030 w 7127914"/>
              <a:gd name="connsiteY14461" fmla="*/ 1448538 h 3944039"/>
              <a:gd name="connsiteX14462" fmla="*/ 5042413 w 7127914"/>
              <a:gd name="connsiteY14462" fmla="*/ 1457965 h 3944039"/>
              <a:gd name="connsiteX14463" fmla="*/ 5051796 w 7127914"/>
              <a:gd name="connsiteY14463" fmla="*/ 1448538 h 3944039"/>
              <a:gd name="connsiteX14464" fmla="*/ 5042413 w 7127914"/>
              <a:gd name="connsiteY14464" fmla="*/ 1439111 h 3944039"/>
              <a:gd name="connsiteX14465" fmla="*/ 5073689 w 7127914"/>
              <a:gd name="connsiteY14465" fmla="*/ 1439111 h 3944039"/>
              <a:gd name="connsiteX14466" fmla="*/ 5064306 w 7127914"/>
              <a:gd name="connsiteY14466" fmla="*/ 1448538 h 3944039"/>
              <a:gd name="connsiteX14467" fmla="*/ 5073689 w 7127914"/>
              <a:gd name="connsiteY14467" fmla="*/ 1457965 h 3944039"/>
              <a:gd name="connsiteX14468" fmla="*/ 5083072 w 7127914"/>
              <a:gd name="connsiteY14468" fmla="*/ 1448538 h 3944039"/>
              <a:gd name="connsiteX14469" fmla="*/ 5073689 w 7127914"/>
              <a:gd name="connsiteY14469" fmla="*/ 1439111 h 3944039"/>
              <a:gd name="connsiteX14470" fmla="*/ 5104965 w 7127914"/>
              <a:gd name="connsiteY14470" fmla="*/ 1439111 h 3944039"/>
              <a:gd name="connsiteX14471" fmla="*/ 5095582 w 7127914"/>
              <a:gd name="connsiteY14471" fmla="*/ 1448538 h 3944039"/>
              <a:gd name="connsiteX14472" fmla="*/ 5104965 w 7127914"/>
              <a:gd name="connsiteY14472" fmla="*/ 1457965 h 3944039"/>
              <a:gd name="connsiteX14473" fmla="*/ 5114348 w 7127914"/>
              <a:gd name="connsiteY14473" fmla="*/ 1448538 h 3944039"/>
              <a:gd name="connsiteX14474" fmla="*/ 5104965 w 7127914"/>
              <a:gd name="connsiteY14474" fmla="*/ 1439111 h 3944039"/>
              <a:gd name="connsiteX14475" fmla="*/ 5136241 w 7127914"/>
              <a:gd name="connsiteY14475" fmla="*/ 1439111 h 3944039"/>
              <a:gd name="connsiteX14476" fmla="*/ 5126858 w 7127914"/>
              <a:gd name="connsiteY14476" fmla="*/ 1448538 h 3944039"/>
              <a:gd name="connsiteX14477" fmla="*/ 5136241 w 7127914"/>
              <a:gd name="connsiteY14477" fmla="*/ 1457965 h 3944039"/>
              <a:gd name="connsiteX14478" fmla="*/ 5145624 w 7127914"/>
              <a:gd name="connsiteY14478" fmla="*/ 1448538 h 3944039"/>
              <a:gd name="connsiteX14479" fmla="*/ 5136241 w 7127914"/>
              <a:gd name="connsiteY14479" fmla="*/ 1439111 h 3944039"/>
              <a:gd name="connsiteX14480" fmla="*/ 5167517 w 7127914"/>
              <a:gd name="connsiteY14480" fmla="*/ 1439111 h 3944039"/>
              <a:gd name="connsiteX14481" fmla="*/ 5158134 w 7127914"/>
              <a:gd name="connsiteY14481" fmla="*/ 1448538 h 3944039"/>
              <a:gd name="connsiteX14482" fmla="*/ 5167517 w 7127914"/>
              <a:gd name="connsiteY14482" fmla="*/ 1457965 h 3944039"/>
              <a:gd name="connsiteX14483" fmla="*/ 5176900 w 7127914"/>
              <a:gd name="connsiteY14483" fmla="*/ 1448538 h 3944039"/>
              <a:gd name="connsiteX14484" fmla="*/ 5167517 w 7127914"/>
              <a:gd name="connsiteY14484" fmla="*/ 1439111 h 3944039"/>
              <a:gd name="connsiteX14485" fmla="*/ 5198793 w 7127914"/>
              <a:gd name="connsiteY14485" fmla="*/ 1439111 h 3944039"/>
              <a:gd name="connsiteX14486" fmla="*/ 5189410 w 7127914"/>
              <a:gd name="connsiteY14486" fmla="*/ 1448538 h 3944039"/>
              <a:gd name="connsiteX14487" fmla="*/ 5198793 w 7127914"/>
              <a:gd name="connsiteY14487" fmla="*/ 1457965 h 3944039"/>
              <a:gd name="connsiteX14488" fmla="*/ 5208176 w 7127914"/>
              <a:gd name="connsiteY14488" fmla="*/ 1448538 h 3944039"/>
              <a:gd name="connsiteX14489" fmla="*/ 5198793 w 7127914"/>
              <a:gd name="connsiteY14489" fmla="*/ 1439111 h 3944039"/>
              <a:gd name="connsiteX14490" fmla="*/ 5230069 w 7127914"/>
              <a:gd name="connsiteY14490" fmla="*/ 1439111 h 3944039"/>
              <a:gd name="connsiteX14491" fmla="*/ 5220686 w 7127914"/>
              <a:gd name="connsiteY14491" fmla="*/ 1448538 h 3944039"/>
              <a:gd name="connsiteX14492" fmla="*/ 5230069 w 7127914"/>
              <a:gd name="connsiteY14492" fmla="*/ 1457965 h 3944039"/>
              <a:gd name="connsiteX14493" fmla="*/ 5239452 w 7127914"/>
              <a:gd name="connsiteY14493" fmla="*/ 1448538 h 3944039"/>
              <a:gd name="connsiteX14494" fmla="*/ 5230069 w 7127914"/>
              <a:gd name="connsiteY14494" fmla="*/ 1439111 h 3944039"/>
              <a:gd name="connsiteX14495" fmla="*/ 5261346 w 7127914"/>
              <a:gd name="connsiteY14495" fmla="*/ 1439111 h 3944039"/>
              <a:gd name="connsiteX14496" fmla="*/ 5251963 w 7127914"/>
              <a:gd name="connsiteY14496" fmla="*/ 1448538 h 3944039"/>
              <a:gd name="connsiteX14497" fmla="*/ 5261346 w 7127914"/>
              <a:gd name="connsiteY14497" fmla="*/ 1457965 h 3944039"/>
              <a:gd name="connsiteX14498" fmla="*/ 5270729 w 7127914"/>
              <a:gd name="connsiteY14498" fmla="*/ 1448538 h 3944039"/>
              <a:gd name="connsiteX14499" fmla="*/ 5261346 w 7127914"/>
              <a:gd name="connsiteY14499" fmla="*/ 1439111 h 3944039"/>
              <a:gd name="connsiteX14500" fmla="*/ 5292622 w 7127914"/>
              <a:gd name="connsiteY14500" fmla="*/ 1439111 h 3944039"/>
              <a:gd name="connsiteX14501" fmla="*/ 5283239 w 7127914"/>
              <a:gd name="connsiteY14501" fmla="*/ 1448538 h 3944039"/>
              <a:gd name="connsiteX14502" fmla="*/ 5292622 w 7127914"/>
              <a:gd name="connsiteY14502" fmla="*/ 1457965 h 3944039"/>
              <a:gd name="connsiteX14503" fmla="*/ 5302005 w 7127914"/>
              <a:gd name="connsiteY14503" fmla="*/ 1448538 h 3944039"/>
              <a:gd name="connsiteX14504" fmla="*/ 5292622 w 7127914"/>
              <a:gd name="connsiteY14504" fmla="*/ 1439111 h 3944039"/>
              <a:gd name="connsiteX14505" fmla="*/ 5323898 w 7127914"/>
              <a:gd name="connsiteY14505" fmla="*/ 1439111 h 3944039"/>
              <a:gd name="connsiteX14506" fmla="*/ 5314515 w 7127914"/>
              <a:gd name="connsiteY14506" fmla="*/ 1448538 h 3944039"/>
              <a:gd name="connsiteX14507" fmla="*/ 5323898 w 7127914"/>
              <a:gd name="connsiteY14507" fmla="*/ 1457965 h 3944039"/>
              <a:gd name="connsiteX14508" fmla="*/ 5333281 w 7127914"/>
              <a:gd name="connsiteY14508" fmla="*/ 1448538 h 3944039"/>
              <a:gd name="connsiteX14509" fmla="*/ 5323898 w 7127914"/>
              <a:gd name="connsiteY14509" fmla="*/ 1439111 h 3944039"/>
              <a:gd name="connsiteX14510" fmla="*/ 5355174 w 7127914"/>
              <a:gd name="connsiteY14510" fmla="*/ 1439111 h 3944039"/>
              <a:gd name="connsiteX14511" fmla="*/ 5345791 w 7127914"/>
              <a:gd name="connsiteY14511" fmla="*/ 1448538 h 3944039"/>
              <a:gd name="connsiteX14512" fmla="*/ 5355174 w 7127914"/>
              <a:gd name="connsiteY14512" fmla="*/ 1457965 h 3944039"/>
              <a:gd name="connsiteX14513" fmla="*/ 5364557 w 7127914"/>
              <a:gd name="connsiteY14513" fmla="*/ 1448538 h 3944039"/>
              <a:gd name="connsiteX14514" fmla="*/ 5355174 w 7127914"/>
              <a:gd name="connsiteY14514" fmla="*/ 1439111 h 3944039"/>
              <a:gd name="connsiteX14515" fmla="*/ 5386450 w 7127914"/>
              <a:gd name="connsiteY14515" fmla="*/ 1439111 h 3944039"/>
              <a:gd name="connsiteX14516" fmla="*/ 5377067 w 7127914"/>
              <a:gd name="connsiteY14516" fmla="*/ 1448538 h 3944039"/>
              <a:gd name="connsiteX14517" fmla="*/ 5386450 w 7127914"/>
              <a:gd name="connsiteY14517" fmla="*/ 1457965 h 3944039"/>
              <a:gd name="connsiteX14518" fmla="*/ 5395833 w 7127914"/>
              <a:gd name="connsiteY14518" fmla="*/ 1448538 h 3944039"/>
              <a:gd name="connsiteX14519" fmla="*/ 5386450 w 7127914"/>
              <a:gd name="connsiteY14519" fmla="*/ 1439111 h 3944039"/>
              <a:gd name="connsiteX14520" fmla="*/ 5417726 w 7127914"/>
              <a:gd name="connsiteY14520" fmla="*/ 1439111 h 3944039"/>
              <a:gd name="connsiteX14521" fmla="*/ 5408343 w 7127914"/>
              <a:gd name="connsiteY14521" fmla="*/ 1448538 h 3944039"/>
              <a:gd name="connsiteX14522" fmla="*/ 5417726 w 7127914"/>
              <a:gd name="connsiteY14522" fmla="*/ 1457965 h 3944039"/>
              <a:gd name="connsiteX14523" fmla="*/ 5427109 w 7127914"/>
              <a:gd name="connsiteY14523" fmla="*/ 1448538 h 3944039"/>
              <a:gd name="connsiteX14524" fmla="*/ 5417726 w 7127914"/>
              <a:gd name="connsiteY14524" fmla="*/ 1439111 h 3944039"/>
              <a:gd name="connsiteX14525" fmla="*/ 5449002 w 7127914"/>
              <a:gd name="connsiteY14525" fmla="*/ 1439111 h 3944039"/>
              <a:gd name="connsiteX14526" fmla="*/ 5439619 w 7127914"/>
              <a:gd name="connsiteY14526" fmla="*/ 1448538 h 3944039"/>
              <a:gd name="connsiteX14527" fmla="*/ 5449002 w 7127914"/>
              <a:gd name="connsiteY14527" fmla="*/ 1457965 h 3944039"/>
              <a:gd name="connsiteX14528" fmla="*/ 5458385 w 7127914"/>
              <a:gd name="connsiteY14528" fmla="*/ 1448538 h 3944039"/>
              <a:gd name="connsiteX14529" fmla="*/ 5449002 w 7127914"/>
              <a:gd name="connsiteY14529" fmla="*/ 1439111 h 3944039"/>
              <a:gd name="connsiteX14530" fmla="*/ 5480278 w 7127914"/>
              <a:gd name="connsiteY14530" fmla="*/ 1439111 h 3944039"/>
              <a:gd name="connsiteX14531" fmla="*/ 5470895 w 7127914"/>
              <a:gd name="connsiteY14531" fmla="*/ 1448538 h 3944039"/>
              <a:gd name="connsiteX14532" fmla="*/ 5480278 w 7127914"/>
              <a:gd name="connsiteY14532" fmla="*/ 1457965 h 3944039"/>
              <a:gd name="connsiteX14533" fmla="*/ 5489661 w 7127914"/>
              <a:gd name="connsiteY14533" fmla="*/ 1448538 h 3944039"/>
              <a:gd name="connsiteX14534" fmla="*/ 5480278 w 7127914"/>
              <a:gd name="connsiteY14534" fmla="*/ 1439111 h 3944039"/>
              <a:gd name="connsiteX14535" fmla="*/ 5574107 w 7127914"/>
              <a:gd name="connsiteY14535" fmla="*/ 1439111 h 3944039"/>
              <a:gd name="connsiteX14536" fmla="*/ 5564724 w 7127914"/>
              <a:gd name="connsiteY14536" fmla="*/ 1448538 h 3944039"/>
              <a:gd name="connsiteX14537" fmla="*/ 5574107 w 7127914"/>
              <a:gd name="connsiteY14537" fmla="*/ 1457965 h 3944039"/>
              <a:gd name="connsiteX14538" fmla="*/ 5583490 w 7127914"/>
              <a:gd name="connsiteY14538" fmla="*/ 1448538 h 3944039"/>
              <a:gd name="connsiteX14539" fmla="*/ 5574107 w 7127914"/>
              <a:gd name="connsiteY14539" fmla="*/ 1439111 h 3944039"/>
              <a:gd name="connsiteX14540" fmla="*/ 5605383 w 7127914"/>
              <a:gd name="connsiteY14540" fmla="*/ 1439111 h 3944039"/>
              <a:gd name="connsiteX14541" fmla="*/ 5596000 w 7127914"/>
              <a:gd name="connsiteY14541" fmla="*/ 1448538 h 3944039"/>
              <a:gd name="connsiteX14542" fmla="*/ 5605383 w 7127914"/>
              <a:gd name="connsiteY14542" fmla="*/ 1457965 h 3944039"/>
              <a:gd name="connsiteX14543" fmla="*/ 5614766 w 7127914"/>
              <a:gd name="connsiteY14543" fmla="*/ 1448538 h 3944039"/>
              <a:gd name="connsiteX14544" fmla="*/ 5605383 w 7127914"/>
              <a:gd name="connsiteY14544" fmla="*/ 1439111 h 3944039"/>
              <a:gd name="connsiteX14545" fmla="*/ 5793040 w 7127914"/>
              <a:gd name="connsiteY14545" fmla="*/ 1439111 h 3944039"/>
              <a:gd name="connsiteX14546" fmla="*/ 5783657 w 7127914"/>
              <a:gd name="connsiteY14546" fmla="*/ 1448538 h 3944039"/>
              <a:gd name="connsiteX14547" fmla="*/ 5793040 w 7127914"/>
              <a:gd name="connsiteY14547" fmla="*/ 1457965 h 3944039"/>
              <a:gd name="connsiteX14548" fmla="*/ 5802423 w 7127914"/>
              <a:gd name="connsiteY14548" fmla="*/ 1448538 h 3944039"/>
              <a:gd name="connsiteX14549" fmla="*/ 5793040 w 7127914"/>
              <a:gd name="connsiteY14549" fmla="*/ 1439111 h 3944039"/>
              <a:gd name="connsiteX14550" fmla="*/ 5824316 w 7127914"/>
              <a:gd name="connsiteY14550" fmla="*/ 1439111 h 3944039"/>
              <a:gd name="connsiteX14551" fmla="*/ 5814933 w 7127914"/>
              <a:gd name="connsiteY14551" fmla="*/ 1448538 h 3944039"/>
              <a:gd name="connsiteX14552" fmla="*/ 5824316 w 7127914"/>
              <a:gd name="connsiteY14552" fmla="*/ 1457965 h 3944039"/>
              <a:gd name="connsiteX14553" fmla="*/ 5833699 w 7127914"/>
              <a:gd name="connsiteY14553" fmla="*/ 1448538 h 3944039"/>
              <a:gd name="connsiteX14554" fmla="*/ 5824316 w 7127914"/>
              <a:gd name="connsiteY14554" fmla="*/ 1439111 h 3944039"/>
              <a:gd name="connsiteX14555" fmla="*/ 757584 w 7127914"/>
              <a:gd name="connsiteY14555" fmla="*/ 1470534 h 3944039"/>
              <a:gd name="connsiteX14556" fmla="*/ 748201 w 7127914"/>
              <a:gd name="connsiteY14556" fmla="*/ 1479961 h 3944039"/>
              <a:gd name="connsiteX14557" fmla="*/ 757584 w 7127914"/>
              <a:gd name="connsiteY14557" fmla="*/ 1489388 h 3944039"/>
              <a:gd name="connsiteX14558" fmla="*/ 766967 w 7127914"/>
              <a:gd name="connsiteY14558" fmla="*/ 1479961 h 3944039"/>
              <a:gd name="connsiteX14559" fmla="*/ 757584 w 7127914"/>
              <a:gd name="connsiteY14559" fmla="*/ 1470534 h 3944039"/>
              <a:gd name="connsiteX14560" fmla="*/ 788860 w 7127914"/>
              <a:gd name="connsiteY14560" fmla="*/ 1470534 h 3944039"/>
              <a:gd name="connsiteX14561" fmla="*/ 779477 w 7127914"/>
              <a:gd name="connsiteY14561" fmla="*/ 1479961 h 3944039"/>
              <a:gd name="connsiteX14562" fmla="*/ 788860 w 7127914"/>
              <a:gd name="connsiteY14562" fmla="*/ 1489388 h 3944039"/>
              <a:gd name="connsiteX14563" fmla="*/ 798243 w 7127914"/>
              <a:gd name="connsiteY14563" fmla="*/ 1479961 h 3944039"/>
              <a:gd name="connsiteX14564" fmla="*/ 788860 w 7127914"/>
              <a:gd name="connsiteY14564" fmla="*/ 1470534 h 3944039"/>
              <a:gd name="connsiteX14565" fmla="*/ 820137 w 7127914"/>
              <a:gd name="connsiteY14565" fmla="*/ 1470534 h 3944039"/>
              <a:gd name="connsiteX14566" fmla="*/ 810754 w 7127914"/>
              <a:gd name="connsiteY14566" fmla="*/ 1479961 h 3944039"/>
              <a:gd name="connsiteX14567" fmla="*/ 820137 w 7127914"/>
              <a:gd name="connsiteY14567" fmla="*/ 1489388 h 3944039"/>
              <a:gd name="connsiteX14568" fmla="*/ 829520 w 7127914"/>
              <a:gd name="connsiteY14568" fmla="*/ 1479961 h 3944039"/>
              <a:gd name="connsiteX14569" fmla="*/ 820137 w 7127914"/>
              <a:gd name="connsiteY14569" fmla="*/ 1470534 h 3944039"/>
              <a:gd name="connsiteX14570" fmla="*/ 851413 w 7127914"/>
              <a:gd name="connsiteY14570" fmla="*/ 1470534 h 3944039"/>
              <a:gd name="connsiteX14571" fmla="*/ 842030 w 7127914"/>
              <a:gd name="connsiteY14571" fmla="*/ 1479961 h 3944039"/>
              <a:gd name="connsiteX14572" fmla="*/ 851413 w 7127914"/>
              <a:gd name="connsiteY14572" fmla="*/ 1489388 h 3944039"/>
              <a:gd name="connsiteX14573" fmla="*/ 860796 w 7127914"/>
              <a:gd name="connsiteY14573" fmla="*/ 1479961 h 3944039"/>
              <a:gd name="connsiteX14574" fmla="*/ 851413 w 7127914"/>
              <a:gd name="connsiteY14574" fmla="*/ 1470534 h 3944039"/>
              <a:gd name="connsiteX14575" fmla="*/ 882689 w 7127914"/>
              <a:gd name="connsiteY14575" fmla="*/ 1470534 h 3944039"/>
              <a:gd name="connsiteX14576" fmla="*/ 873306 w 7127914"/>
              <a:gd name="connsiteY14576" fmla="*/ 1479961 h 3944039"/>
              <a:gd name="connsiteX14577" fmla="*/ 882689 w 7127914"/>
              <a:gd name="connsiteY14577" fmla="*/ 1489388 h 3944039"/>
              <a:gd name="connsiteX14578" fmla="*/ 892072 w 7127914"/>
              <a:gd name="connsiteY14578" fmla="*/ 1479961 h 3944039"/>
              <a:gd name="connsiteX14579" fmla="*/ 882689 w 7127914"/>
              <a:gd name="connsiteY14579" fmla="*/ 1470534 h 3944039"/>
              <a:gd name="connsiteX14580" fmla="*/ 913965 w 7127914"/>
              <a:gd name="connsiteY14580" fmla="*/ 1470534 h 3944039"/>
              <a:gd name="connsiteX14581" fmla="*/ 904582 w 7127914"/>
              <a:gd name="connsiteY14581" fmla="*/ 1479961 h 3944039"/>
              <a:gd name="connsiteX14582" fmla="*/ 913965 w 7127914"/>
              <a:gd name="connsiteY14582" fmla="*/ 1489388 h 3944039"/>
              <a:gd name="connsiteX14583" fmla="*/ 923348 w 7127914"/>
              <a:gd name="connsiteY14583" fmla="*/ 1479961 h 3944039"/>
              <a:gd name="connsiteX14584" fmla="*/ 913965 w 7127914"/>
              <a:gd name="connsiteY14584" fmla="*/ 1470534 h 3944039"/>
              <a:gd name="connsiteX14585" fmla="*/ 945241 w 7127914"/>
              <a:gd name="connsiteY14585" fmla="*/ 1470534 h 3944039"/>
              <a:gd name="connsiteX14586" fmla="*/ 935858 w 7127914"/>
              <a:gd name="connsiteY14586" fmla="*/ 1479961 h 3944039"/>
              <a:gd name="connsiteX14587" fmla="*/ 945241 w 7127914"/>
              <a:gd name="connsiteY14587" fmla="*/ 1489388 h 3944039"/>
              <a:gd name="connsiteX14588" fmla="*/ 954624 w 7127914"/>
              <a:gd name="connsiteY14588" fmla="*/ 1479961 h 3944039"/>
              <a:gd name="connsiteX14589" fmla="*/ 945241 w 7127914"/>
              <a:gd name="connsiteY14589" fmla="*/ 1470534 h 3944039"/>
              <a:gd name="connsiteX14590" fmla="*/ 976517 w 7127914"/>
              <a:gd name="connsiteY14590" fmla="*/ 1470534 h 3944039"/>
              <a:gd name="connsiteX14591" fmla="*/ 967134 w 7127914"/>
              <a:gd name="connsiteY14591" fmla="*/ 1479961 h 3944039"/>
              <a:gd name="connsiteX14592" fmla="*/ 976517 w 7127914"/>
              <a:gd name="connsiteY14592" fmla="*/ 1489388 h 3944039"/>
              <a:gd name="connsiteX14593" fmla="*/ 985900 w 7127914"/>
              <a:gd name="connsiteY14593" fmla="*/ 1479961 h 3944039"/>
              <a:gd name="connsiteX14594" fmla="*/ 976517 w 7127914"/>
              <a:gd name="connsiteY14594" fmla="*/ 1470534 h 3944039"/>
              <a:gd name="connsiteX14595" fmla="*/ 1007793 w 7127914"/>
              <a:gd name="connsiteY14595" fmla="*/ 1470534 h 3944039"/>
              <a:gd name="connsiteX14596" fmla="*/ 998410 w 7127914"/>
              <a:gd name="connsiteY14596" fmla="*/ 1479961 h 3944039"/>
              <a:gd name="connsiteX14597" fmla="*/ 1007793 w 7127914"/>
              <a:gd name="connsiteY14597" fmla="*/ 1489388 h 3944039"/>
              <a:gd name="connsiteX14598" fmla="*/ 1017176 w 7127914"/>
              <a:gd name="connsiteY14598" fmla="*/ 1479961 h 3944039"/>
              <a:gd name="connsiteX14599" fmla="*/ 1007793 w 7127914"/>
              <a:gd name="connsiteY14599" fmla="*/ 1470534 h 3944039"/>
              <a:gd name="connsiteX14600" fmla="*/ 1039069 w 7127914"/>
              <a:gd name="connsiteY14600" fmla="*/ 1470534 h 3944039"/>
              <a:gd name="connsiteX14601" fmla="*/ 1029686 w 7127914"/>
              <a:gd name="connsiteY14601" fmla="*/ 1479961 h 3944039"/>
              <a:gd name="connsiteX14602" fmla="*/ 1039069 w 7127914"/>
              <a:gd name="connsiteY14602" fmla="*/ 1489388 h 3944039"/>
              <a:gd name="connsiteX14603" fmla="*/ 1048452 w 7127914"/>
              <a:gd name="connsiteY14603" fmla="*/ 1479961 h 3944039"/>
              <a:gd name="connsiteX14604" fmla="*/ 1039069 w 7127914"/>
              <a:gd name="connsiteY14604" fmla="*/ 1470534 h 3944039"/>
              <a:gd name="connsiteX14605" fmla="*/ 1070346 w 7127914"/>
              <a:gd name="connsiteY14605" fmla="*/ 1470534 h 3944039"/>
              <a:gd name="connsiteX14606" fmla="*/ 1060963 w 7127914"/>
              <a:gd name="connsiteY14606" fmla="*/ 1479961 h 3944039"/>
              <a:gd name="connsiteX14607" fmla="*/ 1070346 w 7127914"/>
              <a:gd name="connsiteY14607" fmla="*/ 1489388 h 3944039"/>
              <a:gd name="connsiteX14608" fmla="*/ 1079729 w 7127914"/>
              <a:gd name="connsiteY14608" fmla="*/ 1479961 h 3944039"/>
              <a:gd name="connsiteX14609" fmla="*/ 1070346 w 7127914"/>
              <a:gd name="connsiteY14609" fmla="*/ 1470534 h 3944039"/>
              <a:gd name="connsiteX14610" fmla="*/ 1101622 w 7127914"/>
              <a:gd name="connsiteY14610" fmla="*/ 1470534 h 3944039"/>
              <a:gd name="connsiteX14611" fmla="*/ 1092239 w 7127914"/>
              <a:gd name="connsiteY14611" fmla="*/ 1479961 h 3944039"/>
              <a:gd name="connsiteX14612" fmla="*/ 1101622 w 7127914"/>
              <a:gd name="connsiteY14612" fmla="*/ 1489388 h 3944039"/>
              <a:gd name="connsiteX14613" fmla="*/ 1111005 w 7127914"/>
              <a:gd name="connsiteY14613" fmla="*/ 1479961 h 3944039"/>
              <a:gd name="connsiteX14614" fmla="*/ 1101622 w 7127914"/>
              <a:gd name="connsiteY14614" fmla="*/ 1470534 h 3944039"/>
              <a:gd name="connsiteX14615" fmla="*/ 1132898 w 7127914"/>
              <a:gd name="connsiteY14615" fmla="*/ 1470534 h 3944039"/>
              <a:gd name="connsiteX14616" fmla="*/ 1123515 w 7127914"/>
              <a:gd name="connsiteY14616" fmla="*/ 1479961 h 3944039"/>
              <a:gd name="connsiteX14617" fmla="*/ 1132898 w 7127914"/>
              <a:gd name="connsiteY14617" fmla="*/ 1489388 h 3944039"/>
              <a:gd name="connsiteX14618" fmla="*/ 1142281 w 7127914"/>
              <a:gd name="connsiteY14618" fmla="*/ 1479961 h 3944039"/>
              <a:gd name="connsiteX14619" fmla="*/ 1132898 w 7127914"/>
              <a:gd name="connsiteY14619" fmla="*/ 1470534 h 3944039"/>
              <a:gd name="connsiteX14620" fmla="*/ 1164174 w 7127914"/>
              <a:gd name="connsiteY14620" fmla="*/ 1470534 h 3944039"/>
              <a:gd name="connsiteX14621" fmla="*/ 1154791 w 7127914"/>
              <a:gd name="connsiteY14621" fmla="*/ 1479961 h 3944039"/>
              <a:gd name="connsiteX14622" fmla="*/ 1164174 w 7127914"/>
              <a:gd name="connsiteY14622" fmla="*/ 1489388 h 3944039"/>
              <a:gd name="connsiteX14623" fmla="*/ 1173557 w 7127914"/>
              <a:gd name="connsiteY14623" fmla="*/ 1479961 h 3944039"/>
              <a:gd name="connsiteX14624" fmla="*/ 1164174 w 7127914"/>
              <a:gd name="connsiteY14624" fmla="*/ 1470534 h 3944039"/>
              <a:gd name="connsiteX14625" fmla="*/ 1195450 w 7127914"/>
              <a:gd name="connsiteY14625" fmla="*/ 1470534 h 3944039"/>
              <a:gd name="connsiteX14626" fmla="*/ 1186067 w 7127914"/>
              <a:gd name="connsiteY14626" fmla="*/ 1479961 h 3944039"/>
              <a:gd name="connsiteX14627" fmla="*/ 1195450 w 7127914"/>
              <a:gd name="connsiteY14627" fmla="*/ 1489388 h 3944039"/>
              <a:gd name="connsiteX14628" fmla="*/ 1204833 w 7127914"/>
              <a:gd name="connsiteY14628" fmla="*/ 1479961 h 3944039"/>
              <a:gd name="connsiteX14629" fmla="*/ 1195450 w 7127914"/>
              <a:gd name="connsiteY14629" fmla="*/ 1470534 h 3944039"/>
              <a:gd name="connsiteX14630" fmla="*/ 1226726 w 7127914"/>
              <a:gd name="connsiteY14630" fmla="*/ 1470534 h 3944039"/>
              <a:gd name="connsiteX14631" fmla="*/ 1217343 w 7127914"/>
              <a:gd name="connsiteY14631" fmla="*/ 1479961 h 3944039"/>
              <a:gd name="connsiteX14632" fmla="*/ 1226726 w 7127914"/>
              <a:gd name="connsiteY14632" fmla="*/ 1489388 h 3944039"/>
              <a:gd name="connsiteX14633" fmla="*/ 1236109 w 7127914"/>
              <a:gd name="connsiteY14633" fmla="*/ 1479961 h 3944039"/>
              <a:gd name="connsiteX14634" fmla="*/ 1226726 w 7127914"/>
              <a:gd name="connsiteY14634" fmla="*/ 1470534 h 3944039"/>
              <a:gd name="connsiteX14635" fmla="*/ 1258002 w 7127914"/>
              <a:gd name="connsiteY14635" fmla="*/ 1470534 h 3944039"/>
              <a:gd name="connsiteX14636" fmla="*/ 1248619 w 7127914"/>
              <a:gd name="connsiteY14636" fmla="*/ 1479961 h 3944039"/>
              <a:gd name="connsiteX14637" fmla="*/ 1258002 w 7127914"/>
              <a:gd name="connsiteY14637" fmla="*/ 1489388 h 3944039"/>
              <a:gd name="connsiteX14638" fmla="*/ 1267385 w 7127914"/>
              <a:gd name="connsiteY14638" fmla="*/ 1479961 h 3944039"/>
              <a:gd name="connsiteX14639" fmla="*/ 1258002 w 7127914"/>
              <a:gd name="connsiteY14639" fmla="*/ 1470534 h 3944039"/>
              <a:gd name="connsiteX14640" fmla="*/ 1289278 w 7127914"/>
              <a:gd name="connsiteY14640" fmla="*/ 1470534 h 3944039"/>
              <a:gd name="connsiteX14641" fmla="*/ 1279895 w 7127914"/>
              <a:gd name="connsiteY14641" fmla="*/ 1479961 h 3944039"/>
              <a:gd name="connsiteX14642" fmla="*/ 1289278 w 7127914"/>
              <a:gd name="connsiteY14642" fmla="*/ 1489388 h 3944039"/>
              <a:gd name="connsiteX14643" fmla="*/ 1298661 w 7127914"/>
              <a:gd name="connsiteY14643" fmla="*/ 1479961 h 3944039"/>
              <a:gd name="connsiteX14644" fmla="*/ 1289278 w 7127914"/>
              <a:gd name="connsiteY14644" fmla="*/ 1470534 h 3944039"/>
              <a:gd name="connsiteX14645" fmla="*/ 1320554 w 7127914"/>
              <a:gd name="connsiteY14645" fmla="*/ 1470534 h 3944039"/>
              <a:gd name="connsiteX14646" fmla="*/ 1311171 w 7127914"/>
              <a:gd name="connsiteY14646" fmla="*/ 1479961 h 3944039"/>
              <a:gd name="connsiteX14647" fmla="*/ 1320554 w 7127914"/>
              <a:gd name="connsiteY14647" fmla="*/ 1489388 h 3944039"/>
              <a:gd name="connsiteX14648" fmla="*/ 1329937 w 7127914"/>
              <a:gd name="connsiteY14648" fmla="*/ 1479961 h 3944039"/>
              <a:gd name="connsiteX14649" fmla="*/ 1320554 w 7127914"/>
              <a:gd name="connsiteY14649" fmla="*/ 1470534 h 3944039"/>
              <a:gd name="connsiteX14650" fmla="*/ 1351831 w 7127914"/>
              <a:gd name="connsiteY14650" fmla="*/ 1470534 h 3944039"/>
              <a:gd name="connsiteX14651" fmla="*/ 1342448 w 7127914"/>
              <a:gd name="connsiteY14651" fmla="*/ 1479961 h 3944039"/>
              <a:gd name="connsiteX14652" fmla="*/ 1351831 w 7127914"/>
              <a:gd name="connsiteY14652" fmla="*/ 1489388 h 3944039"/>
              <a:gd name="connsiteX14653" fmla="*/ 1361214 w 7127914"/>
              <a:gd name="connsiteY14653" fmla="*/ 1479961 h 3944039"/>
              <a:gd name="connsiteX14654" fmla="*/ 1351831 w 7127914"/>
              <a:gd name="connsiteY14654" fmla="*/ 1470534 h 3944039"/>
              <a:gd name="connsiteX14655" fmla="*/ 1383107 w 7127914"/>
              <a:gd name="connsiteY14655" fmla="*/ 1470534 h 3944039"/>
              <a:gd name="connsiteX14656" fmla="*/ 1373724 w 7127914"/>
              <a:gd name="connsiteY14656" fmla="*/ 1479961 h 3944039"/>
              <a:gd name="connsiteX14657" fmla="*/ 1383107 w 7127914"/>
              <a:gd name="connsiteY14657" fmla="*/ 1489388 h 3944039"/>
              <a:gd name="connsiteX14658" fmla="*/ 1392490 w 7127914"/>
              <a:gd name="connsiteY14658" fmla="*/ 1479961 h 3944039"/>
              <a:gd name="connsiteX14659" fmla="*/ 1383107 w 7127914"/>
              <a:gd name="connsiteY14659" fmla="*/ 1470534 h 3944039"/>
              <a:gd name="connsiteX14660" fmla="*/ 1414383 w 7127914"/>
              <a:gd name="connsiteY14660" fmla="*/ 1470534 h 3944039"/>
              <a:gd name="connsiteX14661" fmla="*/ 1405000 w 7127914"/>
              <a:gd name="connsiteY14661" fmla="*/ 1479961 h 3944039"/>
              <a:gd name="connsiteX14662" fmla="*/ 1414383 w 7127914"/>
              <a:gd name="connsiteY14662" fmla="*/ 1489388 h 3944039"/>
              <a:gd name="connsiteX14663" fmla="*/ 1423766 w 7127914"/>
              <a:gd name="connsiteY14663" fmla="*/ 1479961 h 3944039"/>
              <a:gd name="connsiteX14664" fmla="*/ 1414383 w 7127914"/>
              <a:gd name="connsiteY14664" fmla="*/ 1470534 h 3944039"/>
              <a:gd name="connsiteX14665" fmla="*/ 1445659 w 7127914"/>
              <a:gd name="connsiteY14665" fmla="*/ 1470534 h 3944039"/>
              <a:gd name="connsiteX14666" fmla="*/ 1436276 w 7127914"/>
              <a:gd name="connsiteY14666" fmla="*/ 1479961 h 3944039"/>
              <a:gd name="connsiteX14667" fmla="*/ 1445659 w 7127914"/>
              <a:gd name="connsiteY14667" fmla="*/ 1489388 h 3944039"/>
              <a:gd name="connsiteX14668" fmla="*/ 1455042 w 7127914"/>
              <a:gd name="connsiteY14668" fmla="*/ 1479961 h 3944039"/>
              <a:gd name="connsiteX14669" fmla="*/ 1445659 w 7127914"/>
              <a:gd name="connsiteY14669" fmla="*/ 1470534 h 3944039"/>
              <a:gd name="connsiteX14670" fmla="*/ 1476935 w 7127914"/>
              <a:gd name="connsiteY14670" fmla="*/ 1470534 h 3944039"/>
              <a:gd name="connsiteX14671" fmla="*/ 1467552 w 7127914"/>
              <a:gd name="connsiteY14671" fmla="*/ 1479961 h 3944039"/>
              <a:gd name="connsiteX14672" fmla="*/ 1476935 w 7127914"/>
              <a:gd name="connsiteY14672" fmla="*/ 1489388 h 3944039"/>
              <a:gd name="connsiteX14673" fmla="*/ 1486318 w 7127914"/>
              <a:gd name="connsiteY14673" fmla="*/ 1479961 h 3944039"/>
              <a:gd name="connsiteX14674" fmla="*/ 1476935 w 7127914"/>
              <a:gd name="connsiteY14674" fmla="*/ 1470534 h 3944039"/>
              <a:gd name="connsiteX14675" fmla="*/ 1508211 w 7127914"/>
              <a:gd name="connsiteY14675" fmla="*/ 1470534 h 3944039"/>
              <a:gd name="connsiteX14676" fmla="*/ 1498828 w 7127914"/>
              <a:gd name="connsiteY14676" fmla="*/ 1479961 h 3944039"/>
              <a:gd name="connsiteX14677" fmla="*/ 1508211 w 7127914"/>
              <a:gd name="connsiteY14677" fmla="*/ 1489388 h 3944039"/>
              <a:gd name="connsiteX14678" fmla="*/ 1517594 w 7127914"/>
              <a:gd name="connsiteY14678" fmla="*/ 1479961 h 3944039"/>
              <a:gd name="connsiteX14679" fmla="*/ 1508211 w 7127914"/>
              <a:gd name="connsiteY14679" fmla="*/ 1470534 h 3944039"/>
              <a:gd name="connsiteX14680" fmla="*/ 1539487 w 7127914"/>
              <a:gd name="connsiteY14680" fmla="*/ 1470534 h 3944039"/>
              <a:gd name="connsiteX14681" fmla="*/ 1530104 w 7127914"/>
              <a:gd name="connsiteY14681" fmla="*/ 1479961 h 3944039"/>
              <a:gd name="connsiteX14682" fmla="*/ 1539487 w 7127914"/>
              <a:gd name="connsiteY14682" fmla="*/ 1489388 h 3944039"/>
              <a:gd name="connsiteX14683" fmla="*/ 1548870 w 7127914"/>
              <a:gd name="connsiteY14683" fmla="*/ 1479961 h 3944039"/>
              <a:gd name="connsiteX14684" fmla="*/ 1539487 w 7127914"/>
              <a:gd name="connsiteY14684" fmla="*/ 1470534 h 3944039"/>
              <a:gd name="connsiteX14685" fmla="*/ 1570763 w 7127914"/>
              <a:gd name="connsiteY14685" fmla="*/ 1470534 h 3944039"/>
              <a:gd name="connsiteX14686" fmla="*/ 1561380 w 7127914"/>
              <a:gd name="connsiteY14686" fmla="*/ 1479961 h 3944039"/>
              <a:gd name="connsiteX14687" fmla="*/ 1570763 w 7127914"/>
              <a:gd name="connsiteY14687" fmla="*/ 1489388 h 3944039"/>
              <a:gd name="connsiteX14688" fmla="*/ 1580146 w 7127914"/>
              <a:gd name="connsiteY14688" fmla="*/ 1479961 h 3944039"/>
              <a:gd name="connsiteX14689" fmla="*/ 1570763 w 7127914"/>
              <a:gd name="connsiteY14689" fmla="*/ 1470534 h 3944039"/>
              <a:gd name="connsiteX14690" fmla="*/ 1602040 w 7127914"/>
              <a:gd name="connsiteY14690" fmla="*/ 1470534 h 3944039"/>
              <a:gd name="connsiteX14691" fmla="*/ 1592657 w 7127914"/>
              <a:gd name="connsiteY14691" fmla="*/ 1479961 h 3944039"/>
              <a:gd name="connsiteX14692" fmla="*/ 1602040 w 7127914"/>
              <a:gd name="connsiteY14692" fmla="*/ 1489388 h 3944039"/>
              <a:gd name="connsiteX14693" fmla="*/ 1611423 w 7127914"/>
              <a:gd name="connsiteY14693" fmla="*/ 1479961 h 3944039"/>
              <a:gd name="connsiteX14694" fmla="*/ 1602040 w 7127914"/>
              <a:gd name="connsiteY14694" fmla="*/ 1470534 h 3944039"/>
              <a:gd name="connsiteX14695" fmla="*/ 1633316 w 7127914"/>
              <a:gd name="connsiteY14695" fmla="*/ 1470534 h 3944039"/>
              <a:gd name="connsiteX14696" fmla="*/ 1623933 w 7127914"/>
              <a:gd name="connsiteY14696" fmla="*/ 1479961 h 3944039"/>
              <a:gd name="connsiteX14697" fmla="*/ 1633316 w 7127914"/>
              <a:gd name="connsiteY14697" fmla="*/ 1489388 h 3944039"/>
              <a:gd name="connsiteX14698" fmla="*/ 1642699 w 7127914"/>
              <a:gd name="connsiteY14698" fmla="*/ 1479961 h 3944039"/>
              <a:gd name="connsiteX14699" fmla="*/ 1633316 w 7127914"/>
              <a:gd name="connsiteY14699" fmla="*/ 1470534 h 3944039"/>
              <a:gd name="connsiteX14700" fmla="*/ 3134569 w 7127914"/>
              <a:gd name="connsiteY14700" fmla="*/ 1470534 h 3944039"/>
              <a:gd name="connsiteX14701" fmla="*/ 3125186 w 7127914"/>
              <a:gd name="connsiteY14701" fmla="*/ 1479961 h 3944039"/>
              <a:gd name="connsiteX14702" fmla="*/ 3134569 w 7127914"/>
              <a:gd name="connsiteY14702" fmla="*/ 1489388 h 3944039"/>
              <a:gd name="connsiteX14703" fmla="*/ 3143952 w 7127914"/>
              <a:gd name="connsiteY14703" fmla="*/ 1479961 h 3944039"/>
              <a:gd name="connsiteX14704" fmla="*/ 3134569 w 7127914"/>
              <a:gd name="connsiteY14704" fmla="*/ 1470534 h 3944039"/>
              <a:gd name="connsiteX14705" fmla="*/ 3165846 w 7127914"/>
              <a:gd name="connsiteY14705" fmla="*/ 1470534 h 3944039"/>
              <a:gd name="connsiteX14706" fmla="*/ 3156463 w 7127914"/>
              <a:gd name="connsiteY14706" fmla="*/ 1479961 h 3944039"/>
              <a:gd name="connsiteX14707" fmla="*/ 3165846 w 7127914"/>
              <a:gd name="connsiteY14707" fmla="*/ 1489388 h 3944039"/>
              <a:gd name="connsiteX14708" fmla="*/ 3175229 w 7127914"/>
              <a:gd name="connsiteY14708" fmla="*/ 1479961 h 3944039"/>
              <a:gd name="connsiteX14709" fmla="*/ 3165846 w 7127914"/>
              <a:gd name="connsiteY14709" fmla="*/ 1470534 h 3944039"/>
              <a:gd name="connsiteX14710" fmla="*/ 3197122 w 7127914"/>
              <a:gd name="connsiteY14710" fmla="*/ 1470534 h 3944039"/>
              <a:gd name="connsiteX14711" fmla="*/ 3187739 w 7127914"/>
              <a:gd name="connsiteY14711" fmla="*/ 1479961 h 3944039"/>
              <a:gd name="connsiteX14712" fmla="*/ 3197122 w 7127914"/>
              <a:gd name="connsiteY14712" fmla="*/ 1489388 h 3944039"/>
              <a:gd name="connsiteX14713" fmla="*/ 3206505 w 7127914"/>
              <a:gd name="connsiteY14713" fmla="*/ 1479961 h 3944039"/>
              <a:gd name="connsiteX14714" fmla="*/ 3197122 w 7127914"/>
              <a:gd name="connsiteY14714" fmla="*/ 1470534 h 3944039"/>
              <a:gd name="connsiteX14715" fmla="*/ 3228398 w 7127914"/>
              <a:gd name="connsiteY14715" fmla="*/ 1470534 h 3944039"/>
              <a:gd name="connsiteX14716" fmla="*/ 3219015 w 7127914"/>
              <a:gd name="connsiteY14716" fmla="*/ 1479961 h 3944039"/>
              <a:gd name="connsiteX14717" fmla="*/ 3228398 w 7127914"/>
              <a:gd name="connsiteY14717" fmla="*/ 1489388 h 3944039"/>
              <a:gd name="connsiteX14718" fmla="*/ 3237781 w 7127914"/>
              <a:gd name="connsiteY14718" fmla="*/ 1479961 h 3944039"/>
              <a:gd name="connsiteX14719" fmla="*/ 3228398 w 7127914"/>
              <a:gd name="connsiteY14719" fmla="*/ 1470534 h 3944039"/>
              <a:gd name="connsiteX14720" fmla="*/ 3259674 w 7127914"/>
              <a:gd name="connsiteY14720" fmla="*/ 1470534 h 3944039"/>
              <a:gd name="connsiteX14721" fmla="*/ 3250291 w 7127914"/>
              <a:gd name="connsiteY14721" fmla="*/ 1479961 h 3944039"/>
              <a:gd name="connsiteX14722" fmla="*/ 3259674 w 7127914"/>
              <a:gd name="connsiteY14722" fmla="*/ 1489388 h 3944039"/>
              <a:gd name="connsiteX14723" fmla="*/ 3269057 w 7127914"/>
              <a:gd name="connsiteY14723" fmla="*/ 1479961 h 3944039"/>
              <a:gd name="connsiteX14724" fmla="*/ 3259674 w 7127914"/>
              <a:gd name="connsiteY14724" fmla="*/ 1470534 h 3944039"/>
              <a:gd name="connsiteX14725" fmla="*/ 3290950 w 7127914"/>
              <a:gd name="connsiteY14725" fmla="*/ 1470534 h 3944039"/>
              <a:gd name="connsiteX14726" fmla="*/ 3281567 w 7127914"/>
              <a:gd name="connsiteY14726" fmla="*/ 1479961 h 3944039"/>
              <a:gd name="connsiteX14727" fmla="*/ 3290950 w 7127914"/>
              <a:gd name="connsiteY14727" fmla="*/ 1489388 h 3944039"/>
              <a:gd name="connsiteX14728" fmla="*/ 3300333 w 7127914"/>
              <a:gd name="connsiteY14728" fmla="*/ 1479961 h 3944039"/>
              <a:gd name="connsiteX14729" fmla="*/ 3290950 w 7127914"/>
              <a:gd name="connsiteY14729" fmla="*/ 1470534 h 3944039"/>
              <a:gd name="connsiteX14730" fmla="*/ 3322226 w 7127914"/>
              <a:gd name="connsiteY14730" fmla="*/ 1470534 h 3944039"/>
              <a:gd name="connsiteX14731" fmla="*/ 3312843 w 7127914"/>
              <a:gd name="connsiteY14731" fmla="*/ 1479961 h 3944039"/>
              <a:gd name="connsiteX14732" fmla="*/ 3322226 w 7127914"/>
              <a:gd name="connsiteY14732" fmla="*/ 1489388 h 3944039"/>
              <a:gd name="connsiteX14733" fmla="*/ 3331609 w 7127914"/>
              <a:gd name="connsiteY14733" fmla="*/ 1479961 h 3944039"/>
              <a:gd name="connsiteX14734" fmla="*/ 3322226 w 7127914"/>
              <a:gd name="connsiteY14734" fmla="*/ 1470534 h 3944039"/>
              <a:gd name="connsiteX14735" fmla="*/ 3760092 w 7127914"/>
              <a:gd name="connsiteY14735" fmla="*/ 1470534 h 3944039"/>
              <a:gd name="connsiteX14736" fmla="*/ 3750709 w 7127914"/>
              <a:gd name="connsiteY14736" fmla="*/ 1479961 h 3944039"/>
              <a:gd name="connsiteX14737" fmla="*/ 3760092 w 7127914"/>
              <a:gd name="connsiteY14737" fmla="*/ 1489388 h 3944039"/>
              <a:gd name="connsiteX14738" fmla="*/ 3769475 w 7127914"/>
              <a:gd name="connsiteY14738" fmla="*/ 1479961 h 3944039"/>
              <a:gd name="connsiteX14739" fmla="*/ 3760092 w 7127914"/>
              <a:gd name="connsiteY14739" fmla="*/ 1470534 h 3944039"/>
              <a:gd name="connsiteX14740" fmla="*/ 3822644 w 7127914"/>
              <a:gd name="connsiteY14740" fmla="*/ 1470534 h 3944039"/>
              <a:gd name="connsiteX14741" fmla="*/ 3813261 w 7127914"/>
              <a:gd name="connsiteY14741" fmla="*/ 1479961 h 3944039"/>
              <a:gd name="connsiteX14742" fmla="*/ 3822644 w 7127914"/>
              <a:gd name="connsiteY14742" fmla="*/ 1489388 h 3944039"/>
              <a:gd name="connsiteX14743" fmla="*/ 3832027 w 7127914"/>
              <a:gd name="connsiteY14743" fmla="*/ 1479961 h 3944039"/>
              <a:gd name="connsiteX14744" fmla="*/ 3822644 w 7127914"/>
              <a:gd name="connsiteY14744" fmla="*/ 1470534 h 3944039"/>
              <a:gd name="connsiteX14745" fmla="*/ 3853920 w 7127914"/>
              <a:gd name="connsiteY14745" fmla="*/ 1470534 h 3944039"/>
              <a:gd name="connsiteX14746" fmla="*/ 3844537 w 7127914"/>
              <a:gd name="connsiteY14746" fmla="*/ 1479961 h 3944039"/>
              <a:gd name="connsiteX14747" fmla="*/ 3853920 w 7127914"/>
              <a:gd name="connsiteY14747" fmla="*/ 1489388 h 3944039"/>
              <a:gd name="connsiteX14748" fmla="*/ 3863303 w 7127914"/>
              <a:gd name="connsiteY14748" fmla="*/ 1479961 h 3944039"/>
              <a:gd name="connsiteX14749" fmla="*/ 3853920 w 7127914"/>
              <a:gd name="connsiteY14749" fmla="*/ 1470534 h 3944039"/>
              <a:gd name="connsiteX14750" fmla="*/ 3885196 w 7127914"/>
              <a:gd name="connsiteY14750" fmla="*/ 1470534 h 3944039"/>
              <a:gd name="connsiteX14751" fmla="*/ 3875813 w 7127914"/>
              <a:gd name="connsiteY14751" fmla="*/ 1479961 h 3944039"/>
              <a:gd name="connsiteX14752" fmla="*/ 3885196 w 7127914"/>
              <a:gd name="connsiteY14752" fmla="*/ 1489388 h 3944039"/>
              <a:gd name="connsiteX14753" fmla="*/ 3894579 w 7127914"/>
              <a:gd name="connsiteY14753" fmla="*/ 1479961 h 3944039"/>
              <a:gd name="connsiteX14754" fmla="*/ 3885196 w 7127914"/>
              <a:gd name="connsiteY14754" fmla="*/ 1470534 h 3944039"/>
              <a:gd name="connsiteX14755" fmla="*/ 3916472 w 7127914"/>
              <a:gd name="connsiteY14755" fmla="*/ 1470534 h 3944039"/>
              <a:gd name="connsiteX14756" fmla="*/ 3907089 w 7127914"/>
              <a:gd name="connsiteY14756" fmla="*/ 1479961 h 3944039"/>
              <a:gd name="connsiteX14757" fmla="*/ 3916472 w 7127914"/>
              <a:gd name="connsiteY14757" fmla="*/ 1489388 h 3944039"/>
              <a:gd name="connsiteX14758" fmla="*/ 3925855 w 7127914"/>
              <a:gd name="connsiteY14758" fmla="*/ 1479961 h 3944039"/>
              <a:gd name="connsiteX14759" fmla="*/ 3916472 w 7127914"/>
              <a:gd name="connsiteY14759" fmla="*/ 1470534 h 3944039"/>
              <a:gd name="connsiteX14760" fmla="*/ 3947749 w 7127914"/>
              <a:gd name="connsiteY14760" fmla="*/ 1470534 h 3944039"/>
              <a:gd name="connsiteX14761" fmla="*/ 3938366 w 7127914"/>
              <a:gd name="connsiteY14761" fmla="*/ 1479961 h 3944039"/>
              <a:gd name="connsiteX14762" fmla="*/ 3947749 w 7127914"/>
              <a:gd name="connsiteY14762" fmla="*/ 1489388 h 3944039"/>
              <a:gd name="connsiteX14763" fmla="*/ 3957132 w 7127914"/>
              <a:gd name="connsiteY14763" fmla="*/ 1479961 h 3944039"/>
              <a:gd name="connsiteX14764" fmla="*/ 3947749 w 7127914"/>
              <a:gd name="connsiteY14764" fmla="*/ 1470534 h 3944039"/>
              <a:gd name="connsiteX14765" fmla="*/ 3979025 w 7127914"/>
              <a:gd name="connsiteY14765" fmla="*/ 1470534 h 3944039"/>
              <a:gd name="connsiteX14766" fmla="*/ 3969642 w 7127914"/>
              <a:gd name="connsiteY14766" fmla="*/ 1479961 h 3944039"/>
              <a:gd name="connsiteX14767" fmla="*/ 3979025 w 7127914"/>
              <a:gd name="connsiteY14767" fmla="*/ 1489388 h 3944039"/>
              <a:gd name="connsiteX14768" fmla="*/ 3988408 w 7127914"/>
              <a:gd name="connsiteY14768" fmla="*/ 1479961 h 3944039"/>
              <a:gd name="connsiteX14769" fmla="*/ 3979025 w 7127914"/>
              <a:gd name="connsiteY14769" fmla="*/ 1470534 h 3944039"/>
              <a:gd name="connsiteX14770" fmla="*/ 4010301 w 7127914"/>
              <a:gd name="connsiteY14770" fmla="*/ 1470534 h 3944039"/>
              <a:gd name="connsiteX14771" fmla="*/ 4000918 w 7127914"/>
              <a:gd name="connsiteY14771" fmla="*/ 1479961 h 3944039"/>
              <a:gd name="connsiteX14772" fmla="*/ 4010301 w 7127914"/>
              <a:gd name="connsiteY14772" fmla="*/ 1489388 h 3944039"/>
              <a:gd name="connsiteX14773" fmla="*/ 4019684 w 7127914"/>
              <a:gd name="connsiteY14773" fmla="*/ 1479961 h 3944039"/>
              <a:gd name="connsiteX14774" fmla="*/ 4010301 w 7127914"/>
              <a:gd name="connsiteY14774" fmla="*/ 1470534 h 3944039"/>
              <a:gd name="connsiteX14775" fmla="*/ 4041577 w 7127914"/>
              <a:gd name="connsiteY14775" fmla="*/ 1470534 h 3944039"/>
              <a:gd name="connsiteX14776" fmla="*/ 4032194 w 7127914"/>
              <a:gd name="connsiteY14776" fmla="*/ 1479961 h 3944039"/>
              <a:gd name="connsiteX14777" fmla="*/ 4041577 w 7127914"/>
              <a:gd name="connsiteY14777" fmla="*/ 1489388 h 3944039"/>
              <a:gd name="connsiteX14778" fmla="*/ 4050960 w 7127914"/>
              <a:gd name="connsiteY14778" fmla="*/ 1479961 h 3944039"/>
              <a:gd name="connsiteX14779" fmla="*/ 4041577 w 7127914"/>
              <a:gd name="connsiteY14779" fmla="*/ 1470534 h 3944039"/>
              <a:gd name="connsiteX14780" fmla="*/ 4072853 w 7127914"/>
              <a:gd name="connsiteY14780" fmla="*/ 1470534 h 3944039"/>
              <a:gd name="connsiteX14781" fmla="*/ 4063470 w 7127914"/>
              <a:gd name="connsiteY14781" fmla="*/ 1479961 h 3944039"/>
              <a:gd name="connsiteX14782" fmla="*/ 4072853 w 7127914"/>
              <a:gd name="connsiteY14782" fmla="*/ 1489388 h 3944039"/>
              <a:gd name="connsiteX14783" fmla="*/ 4082236 w 7127914"/>
              <a:gd name="connsiteY14783" fmla="*/ 1479961 h 3944039"/>
              <a:gd name="connsiteX14784" fmla="*/ 4072853 w 7127914"/>
              <a:gd name="connsiteY14784" fmla="*/ 1470534 h 3944039"/>
              <a:gd name="connsiteX14785" fmla="*/ 4104129 w 7127914"/>
              <a:gd name="connsiteY14785" fmla="*/ 1470534 h 3944039"/>
              <a:gd name="connsiteX14786" fmla="*/ 4094746 w 7127914"/>
              <a:gd name="connsiteY14786" fmla="*/ 1479961 h 3944039"/>
              <a:gd name="connsiteX14787" fmla="*/ 4104129 w 7127914"/>
              <a:gd name="connsiteY14787" fmla="*/ 1489388 h 3944039"/>
              <a:gd name="connsiteX14788" fmla="*/ 4113512 w 7127914"/>
              <a:gd name="connsiteY14788" fmla="*/ 1479961 h 3944039"/>
              <a:gd name="connsiteX14789" fmla="*/ 4104129 w 7127914"/>
              <a:gd name="connsiteY14789" fmla="*/ 1470534 h 3944039"/>
              <a:gd name="connsiteX14790" fmla="*/ 4135405 w 7127914"/>
              <a:gd name="connsiteY14790" fmla="*/ 1470534 h 3944039"/>
              <a:gd name="connsiteX14791" fmla="*/ 4126022 w 7127914"/>
              <a:gd name="connsiteY14791" fmla="*/ 1479961 h 3944039"/>
              <a:gd name="connsiteX14792" fmla="*/ 4135405 w 7127914"/>
              <a:gd name="connsiteY14792" fmla="*/ 1489388 h 3944039"/>
              <a:gd name="connsiteX14793" fmla="*/ 4144788 w 7127914"/>
              <a:gd name="connsiteY14793" fmla="*/ 1479961 h 3944039"/>
              <a:gd name="connsiteX14794" fmla="*/ 4135405 w 7127914"/>
              <a:gd name="connsiteY14794" fmla="*/ 1470534 h 3944039"/>
              <a:gd name="connsiteX14795" fmla="*/ 4166681 w 7127914"/>
              <a:gd name="connsiteY14795" fmla="*/ 1470534 h 3944039"/>
              <a:gd name="connsiteX14796" fmla="*/ 4157298 w 7127914"/>
              <a:gd name="connsiteY14796" fmla="*/ 1479961 h 3944039"/>
              <a:gd name="connsiteX14797" fmla="*/ 4166681 w 7127914"/>
              <a:gd name="connsiteY14797" fmla="*/ 1489388 h 3944039"/>
              <a:gd name="connsiteX14798" fmla="*/ 4176064 w 7127914"/>
              <a:gd name="connsiteY14798" fmla="*/ 1479961 h 3944039"/>
              <a:gd name="connsiteX14799" fmla="*/ 4166681 w 7127914"/>
              <a:gd name="connsiteY14799" fmla="*/ 1470534 h 3944039"/>
              <a:gd name="connsiteX14800" fmla="*/ 4197957 w 7127914"/>
              <a:gd name="connsiteY14800" fmla="*/ 1470534 h 3944039"/>
              <a:gd name="connsiteX14801" fmla="*/ 4188574 w 7127914"/>
              <a:gd name="connsiteY14801" fmla="*/ 1479961 h 3944039"/>
              <a:gd name="connsiteX14802" fmla="*/ 4197957 w 7127914"/>
              <a:gd name="connsiteY14802" fmla="*/ 1489388 h 3944039"/>
              <a:gd name="connsiteX14803" fmla="*/ 4207340 w 7127914"/>
              <a:gd name="connsiteY14803" fmla="*/ 1479961 h 3944039"/>
              <a:gd name="connsiteX14804" fmla="*/ 4197957 w 7127914"/>
              <a:gd name="connsiteY14804" fmla="*/ 1470534 h 3944039"/>
              <a:gd name="connsiteX14805" fmla="*/ 4229234 w 7127914"/>
              <a:gd name="connsiteY14805" fmla="*/ 1470534 h 3944039"/>
              <a:gd name="connsiteX14806" fmla="*/ 4219851 w 7127914"/>
              <a:gd name="connsiteY14806" fmla="*/ 1479961 h 3944039"/>
              <a:gd name="connsiteX14807" fmla="*/ 4229234 w 7127914"/>
              <a:gd name="connsiteY14807" fmla="*/ 1489388 h 3944039"/>
              <a:gd name="connsiteX14808" fmla="*/ 4238617 w 7127914"/>
              <a:gd name="connsiteY14808" fmla="*/ 1479961 h 3944039"/>
              <a:gd name="connsiteX14809" fmla="*/ 4229234 w 7127914"/>
              <a:gd name="connsiteY14809" fmla="*/ 1470534 h 3944039"/>
              <a:gd name="connsiteX14810" fmla="*/ 4260510 w 7127914"/>
              <a:gd name="connsiteY14810" fmla="*/ 1470534 h 3944039"/>
              <a:gd name="connsiteX14811" fmla="*/ 4251127 w 7127914"/>
              <a:gd name="connsiteY14811" fmla="*/ 1479961 h 3944039"/>
              <a:gd name="connsiteX14812" fmla="*/ 4260510 w 7127914"/>
              <a:gd name="connsiteY14812" fmla="*/ 1489388 h 3944039"/>
              <a:gd name="connsiteX14813" fmla="*/ 4269893 w 7127914"/>
              <a:gd name="connsiteY14813" fmla="*/ 1479961 h 3944039"/>
              <a:gd name="connsiteX14814" fmla="*/ 4260510 w 7127914"/>
              <a:gd name="connsiteY14814" fmla="*/ 1470534 h 3944039"/>
              <a:gd name="connsiteX14815" fmla="*/ 4291786 w 7127914"/>
              <a:gd name="connsiteY14815" fmla="*/ 1470534 h 3944039"/>
              <a:gd name="connsiteX14816" fmla="*/ 4282403 w 7127914"/>
              <a:gd name="connsiteY14816" fmla="*/ 1479961 h 3944039"/>
              <a:gd name="connsiteX14817" fmla="*/ 4291786 w 7127914"/>
              <a:gd name="connsiteY14817" fmla="*/ 1489388 h 3944039"/>
              <a:gd name="connsiteX14818" fmla="*/ 4301169 w 7127914"/>
              <a:gd name="connsiteY14818" fmla="*/ 1479961 h 3944039"/>
              <a:gd name="connsiteX14819" fmla="*/ 4291786 w 7127914"/>
              <a:gd name="connsiteY14819" fmla="*/ 1470534 h 3944039"/>
              <a:gd name="connsiteX14820" fmla="*/ 4323062 w 7127914"/>
              <a:gd name="connsiteY14820" fmla="*/ 1470534 h 3944039"/>
              <a:gd name="connsiteX14821" fmla="*/ 4313679 w 7127914"/>
              <a:gd name="connsiteY14821" fmla="*/ 1479961 h 3944039"/>
              <a:gd name="connsiteX14822" fmla="*/ 4323062 w 7127914"/>
              <a:gd name="connsiteY14822" fmla="*/ 1489388 h 3944039"/>
              <a:gd name="connsiteX14823" fmla="*/ 4332445 w 7127914"/>
              <a:gd name="connsiteY14823" fmla="*/ 1479961 h 3944039"/>
              <a:gd name="connsiteX14824" fmla="*/ 4323062 w 7127914"/>
              <a:gd name="connsiteY14824" fmla="*/ 1470534 h 3944039"/>
              <a:gd name="connsiteX14825" fmla="*/ 4354338 w 7127914"/>
              <a:gd name="connsiteY14825" fmla="*/ 1470534 h 3944039"/>
              <a:gd name="connsiteX14826" fmla="*/ 4344955 w 7127914"/>
              <a:gd name="connsiteY14826" fmla="*/ 1479961 h 3944039"/>
              <a:gd name="connsiteX14827" fmla="*/ 4354338 w 7127914"/>
              <a:gd name="connsiteY14827" fmla="*/ 1489388 h 3944039"/>
              <a:gd name="connsiteX14828" fmla="*/ 4363721 w 7127914"/>
              <a:gd name="connsiteY14828" fmla="*/ 1479961 h 3944039"/>
              <a:gd name="connsiteX14829" fmla="*/ 4354338 w 7127914"/>
              <a:gd name="connsiteY14829" fmla="*/ 1470534 h 3944039"/>
              <a:gd name="connsiteX14830" fmla="*/ 4385614 w 7127914"/>
              <a:gd name="connsiteY14830" fmla="*/ 1470534 h 3944039"/>
              <a:gd name="connsiteX14831" fmla="*/ 4376231 w 7127914"/>
              <a:gd name="connsiteY14831" fmla="*/ 1479961 h 3944039"/>
              <a:gd name="connsiteX14832" fmla="*/ 4385614 w 7127914"/>
              <a:gd name="connsiteY14832" fmla="*/ 1489388 h 3944039"/>
              <a:gd name="connsiteX14833" fmla="*/ 4394997 w 7127914"/>
              <a:gd name="connsiteY14833" fmla="*/ 1479961 h 3944039"/>
              <a:gd name="connsiteX14834" fmla="*/ 4385614 w 7127914"/>
              <a:gd name="connsiteY14834" fmla="*/ 1470534 h 3944039"/>
              <a:gd name="connsiteX14835" fmla="*/ 4416890 w 7127914"/>
              <a:gd name="connsiteY14835" fmla="*/ 1470534 h 3944039"/>
              <a:gd name="connsiteX14836" fmla="*/ 4407507 w 7127914"/>
              <a:gd name="connsiteY14836" fmla="*/ 1479961 h 3944039"/>
              <a:gd name="connsiteX14837" fmla="*/ 4416890 w 7127914"/>
              <a:gd name="connsiteY14837" fmla="*/ 1489388 h 3944039"/>
              <a:gd name="connsiteX14838" fmla="*/ 4426273 w 7127914"/>
              <a:gd name="connsiteY14838" fmla="*/ 1479961 h 3944039"/>
              <a:gd name="connsiteX14839" fmla="*/ 4416890 w 7127914"/>
              <a:gd name="connsiteY14839" fmla="*/ 1470534 h 3944039"/>
              <a:gd name="connsiteX14840" fmla="*/ 4448166 w 7127914"/>
              <a:gd name="connsiteY14840" fmla="*/ 1470534 h 3944039"/>
              <a:gd name="connsiteX14841" fmla="*/ 4438783 w 7127914"/>
              <a:gd name="connsiteY14841" fmla="*/ 1479961 h 3944039"/>
              <a:gd name="connsiteX14842" fmla="*/ 4448166 w 7127914"/>
              <a:gd name="connsiteY14842" fmla="*/ 1489388 h 3944039"/>
              <a:gd name="connsiteX14843" fmla="*/ 4457549 w 7127914"/>
              <a:gd name="connsiteY14843" fmla="*/ 1479961 h 3944039"/>
              <a:gd name="connsiteX14844" fmla="*/ 4448166 w 7127914"/>
              <a:gd name="connsiteY14844" fmla="*/ 1470534 h 3944039"/>
              <a:gd name="connsiteX14845" fmla="*/ 4479443 w 7127914"/>
              <a:gd name="connsiteY14845" fmla="*/ 1470534 h 3944039"/>
              <a:gd name="connsiteX14846" fmla="*/ 4470060 w 7127914"/>
              <a:gd name="connsiteY14846" fmla="*/ 1479961 h 3944039"/>
              <a:gd name="connsiteX14847" fmla="*/ 4479443 w 7127914"/>
              <a:gd name="connsiteY14847" fmla="*/ 1489388 h 3944039"/>
              <a:gd name="connsiteX14848" fmla="*/ 4488826 w 7127914"/>
              <a:gd name="connsiteY14848" fmla="*/ 1479961 h 3944039"/>
              <a:gd name="connsiteX14849" fmla="*/ 4479443 w 7127914"/>
              <a:gd name="connsiteY14849" fmla="*/ 1470534 h 3944039"/>
              <a:gd name="connsiteX14850" fmla="*/ 4510719 w 7127914"/>
              <a:gd name="connsiteY14850" fmla="*/ 1470534 h 3944039"/>
              <a:gd name="connsiteX14851" fmla="*/ 4501336 w 7127914"/>
              <a:gd name="connsiteY14851" fmla="*/ 1479961 h 3944039"/>
              <a:gd name="connsiteX14852" fmla="*/ 4510719 w 7127914"/>
              <a:gd name="connsiteY14852" fmla="*/ 1489388 h 3944039"/>
              <a:gd name="connsiteX14853" fmla="*/ 4520102 w 7127914"/>
              <a:gd name="connsiteY14853" fmla="*/ 1479961 h 3944039"/>
              <a:gd name="connsiteX14854" fmla="*/ 4510719 w 7127914"/>
              <a:gd name="connsiteY14854" fmla="*/ 1470534 h 3944039"/>
              <a:gd name="connsiteX14855" fmla="*/ 4541995 w 7127914"/>
              <a:gd name="connsiteY14855" fmla="*/ 1470534 h 3944039"/>
              <a:gd name="connsiteX14856" fmla="*/ 4532612 w 7127914"/>
              <a:gd name="connsiteY14856" fmla="*/ 1479961 h 3944039"/>
              <a:gd name="connsiteX14857" fmla="*/ 4541995 w 7127914"/>
              <a:gd name="connsiteY14857" fmla="*/ 1489388 h 3944039"/>
              <a:gd name="connsiteX14858" fmla="*/ 4551378 w 7127914"/>
              <a:gd name="connsiteY14858" fmla="*/ 1479961 h 3944039"/>
              <a:gd name="connsiteX14859" fmla="*/ 4541995 w 7127914"/>
              <a:gd name="connsiteY14859" fmla="*/ 1470534 h 3944039"/>
              <a:gd name="connsiteX14860" fmla="*/ 4573271 w 7127914"/>
              <a:gd name="connsiteY14860" fmla="*/ 1470534 h 3944039"/>
              <a:gd name="connsiteX14861" fmla="*/ 4563888 w 7127914"/>
              <a:gd name="connsiteY14861" fmla="*/ 1479961 h 3944039"/>
              <a:gd name="connsiteX14862" fmla="*/ 4573271 w 7127914"/>
              <a:gd name="connsiteY14862" fmla="*/ 1489388 h 3944039"/>
              <a:gd name="connsiteX14863" fmla="*/ 4582654 w 7127914"/>
              <a:gd name="connsiteY14863" fmla="*/ 1479961 h 3944039"/>
              <a:gd name="connsiteX14864" fmla="*/ 4573271 w 7127914"/>
              <a:gd name="connsiteY14864" fmla="*/ 1470534 h 3944039"/>
              <a:gd name="connsiteX14865" fmla="*/ 4604547 w 7127914"/>
              <a:gd name="connsiteY14865" fmla="*/ 1470534 h 3944039"/>
              <a:gd name="connsiteX14866" fmla="*/ 4595164 w 7127914"/>
              <a:gd name="connsiteY14866" fmla="*/ 1479961 h 3944039"/>
              <a:gd name="connsiteX14867" fmla="*/ 4604547 w 7127914"/>
              <a:gd name="connsiteY14867" fmla="*/ 1489388 h 3944039"/>
              <a:gd name="connsiteX14868" fmla="*/ 4613930 w 7127914"/>
              <a:gd name="connsiteY14868" fmla="*/ 1479961 h 3944039"/>
              <a:gd name="connsiteX14869" fmla="*/ 4604547 w 7127914"/>
              <a:gd name="connsiteY14869" fmla="*/ 1470534 h 3944039"/>
              <a:gd name="connsiteX14870" fmla="*/ 4635823 w 7127914"/>
              <a:gd name="connsiteY14870" fmla="*/ 1470534 h 3944039"/>
              <a:gd name="connsiteX14871" fmla="*/ 4626440 w 7127914"/>
              <a:gd name="connsiteY14871" fmla="*/ 1479961 h 3944039"/>
              <a:gd name="connsiteX14872" fmla="*/ 4635823 w 7127914"/>
              <a:gd name="connsiteY14872" fmla="*/ 1489388 h 3944039"/>
              <a:gd name="connsiteX14873" fmla="*/ 4645206 w 7127914"/>
              <a:gd name="connsiteY14873" fmla="*/ 1479961 h 3944039"/>
              <a:gd name="connsiteX14874" fmla="*/ 4635823 w 7127914"/>
              <a:gd name="connsiteY14874" fmla="*/ 1470534 h 3944039"/>
              <a:gd name="connsiteX14875" fmla="*/ 4667099 w 7127914"/>
              <a:gd name="connsiteY14875" fmla="*/ 1470534 h 3944039"/>
              <a:gd name="connsiteX14876" fmla="*/ 4657716 w 7127914"/>
              <a:gd name="connsiteY14876" fmla="*/ 1479961 h 3944039"/>
              <a:gd name="connsiteX14877" fmla="*/ 4667099 w 7127914"/>
              <a:gd name="connsiteY14877" fmla="*/ 1489388 h 3944039"/>
              <a:gd name="connsiteX14878" fmla="*/ 4676482 w 7127914"/>
              <a:gd name="connsiteY14878" fmla="*/ 1479961 h 3944039"/>
              <a:gd name="connsiteX14879" fmla="*/ 4667099 w 7127914"/>
              <a:gd name="connsiteY14879" fmla="*/ 1470534 h 3944039"/>
              <a:gd name="connsiteX14880" fmla="*/ 4698375 w 7127914"/>
              <a:gd name="connsiteY14880" fmla="*/ 1470534 h 3944039"/>
              <a:gd name="connsiteX14881" fmla="*/ 4688992 w 7127914"/>
              <a:gd name="connsiteY14881" fmla="*/ 1479961 h 3944039"/>
              <a:gd name="connsiteX14882" fmla="*/ 4698375 w 7127914"/>
              <a:gd name="connsiteY14882" fmla="*/ 1489388 h 3944039"/>
              <a:gd name="connsiteX14883" fmla="*/ 4707758 w 7127914"/>
              <a:gd name="connsiteY14883" fmla="*/ 1479961 h 3944039"/>
              <a:gd name="connsiteX14884" fmla="*/ 4698375 w 7127914"/>
              <a:gd name="connsiteY14884" fmla="*/ 1470534 h 3944039"/>
              <a:gd name="connsiteX14885" fmla="*/ 4729652 w 7127914"/>
              <a:gd name="connsiteY14885" fmla="*/ 1470534 h 3944039"/>
              <a:gd name="connsiteX14886" fmla="*/ 4720269 w 7127914"/>
              <a:gd name="connsiteY14886" fmla="*/ 1479961 h 3944039"/>
              <a:gd name="connsiteX14887" fmla="*/ 4729652 w 7127914"/>
              <a:gd name="connsiteY14887" fmla="*/ 1489388 h 3944039"/>
              <a:gd name="connsiteX14888" fmla="*/ 4739035 w 7127914"/>
              <a:gd name="connsiteY14888" fmla="*/ 1479961 h 3944039"/>
              <a:gd name="connsiteX14889" fmla="*/ 4729652 w 7127914"/>
              <a:gd name="connsiteY14889" fmla="*/ 1470534 h 3944039"/>
              <a:gd name="connsiteX14890" fmla="*/ 4760928 w 7127914"/>
              <a:gd name="connsiteY14890" fmla="*/ 1470534 h 3944039"/>
              <a:gd name="connsiteX14891" fmla="*/ 4751545 w 7127914"/>
              <a:gd name="connsiteY14891" fmla="*/ 1479961 h 3944039"/>
              <a:gd name="connsiteX14892" fmla="*/ 4760928 w 7127914"/>
              <a:gd name="connsiteY14892" fmla="*/ 1489388 h 3944039"/>
              <a:gd name="connsiteX14893" fmla="*/ 4770311 w 7127914"/>
              <a:gd name="connsiteY14893" fmla="*/ 1479961 h 3944039"/>
              <a:gd name="connsiteX14894" fmla="*/ 4760928 w 7127914"/>
              <a:gd name="connsiteY14894" fmla="*/ 1470534 h 3944039"/>
              <a:gd name="connsiteX14895" fmla="*/ 4792204 w 7127914"/>
              <a:gd name="connsiteY14895" fmla="*/ 1470534 h 3944039"/>
              <a:gd name="connsiteX14896" fmla="*/ 4782821 w 7127914"/>
              <a:gd name="connsiteY14896" fmla="*/ 1479961 h 3944039"/>
              <a:gd name="connsiteX14897" fmla="*/ 4792204 w 7127914"/>
              <a:gd name="connsiteY14897" fmla="*/ 1489388 h 3944039"/>
              <a:gd name="connsiteX14898" fmla="*/ 4801587 w 7127914"/>
              <a:gd name="connsiteY14898" fmla="*/ 1479961 h 3944039"/>
              <a:gd name="connsiteX14899" fmla="*/ 4792204 w 7127914"/>
              <a:gd name="connsiteY14899" fmla="*/ 1470534 h 3944039"/>
              <a:gd name="connsiteX14900" fmla="*/ 4823480 w 7127914"/>
              <a:gd name="connsiteY14900" fmla="*/ 1470534 h 3944039"/>
              <a:gd name="connsiteX14901" fmla="*/ 4814097 w 7127914"/>
              <a:gd name="connsiteY14901" fmla="*/ 1479961 h 3944039"/>
              <a:gd name="connsiteX14902" fmla="*/ 4823480 w 7127914"/>
              <a:gd name="connsiteY14902" fmla="*/ 1489388 h 3944039"/>
              <a:gd name="connsiteX14903" fmla="*/ 4832863 w 7127914"/>
              <a:gd name="connsiteY14903" fmla="*/ 1479961 h 3944039"/>
              <a:gd name="connsiteX14904" fmla="*/ 4823480 w 7127914"/>
              <a:gd name="connsiteY14904" fmla="*/ 1470534 h 3944039"/>
              <a:gd name="connsiteX14905" fmla="*/ 4854756 w 7127914"/>
              <a:gd name="connsiteY14905" fmla="*/ 1470534 h 3944039"/>
              <a:gd name="connsiteX14906" fmla="*/ 4845373 w 7127914"/>
              <a:gd name="connsiteY14906" fmla="*/ 1479961 h 3944039"/>
              <a:gd name="connsiteX14907" fmla="*/ 4854756 w 7127914"/>
              <a:gd name="connsiteY14907" fmla="*/ 1489388 h 3944039"/>
              <a:gd name="connsiteX14908" fmla="*/ 4864139 w 7127914"/>
              <a:gd name="connsiteY14908" fmla="*/ 1479961 h 3944039"/>
              <a:gd name="connsiteX14909" fmla="*/ 4854756 w 7127914"/>
              <a:gd name="connsiteY14909" fmla="*/ 1470534 h 3944039"/>
              <a:gd name="connsiteX14910" fmla="*/ 4886032 w 7127914"/>
              <a:gd name="connsiteY14910" fmla="*/ 1470534 h 3944039"/>
              <a:gd name="connsiteX14911" fmla="*/ 4876649 w 7127914"/>
              <a:gd name="connsiteY14911" fmla="*/ 1479961 h 3944039"/>
              <a:gd name="connsiteX14912" fmla="*/ 4886032 w 7127914"/>
              <a:gd name="connsiteY14912" fmla="*/ 1489388 h 3944039"/>
              <a:gd name="connsiteX14913" fmla="*/ 4895415 w 7127914"/>
              <a:gd name="connsiteY14913" fmla="*/ 1479961 h 3944039"/>
              <a:gd name="connsiteX14914" fmla="*/ 4886032 w 7127914"/>
              <a:gd name="connsiteY14914" fmla="*/ 1470534 h 3944039"/>
              <a:gd name="connsiteX14915" fmla="*/ 4917308 w 7127914"/>
              <a:gd name="connsiteY14915" fmla="*/ 1470534 h 3944039"/>
              <a:gd name="connsiteX14916" fmla="*/ 4907925 w 7127914"/>
              <a:gd name="connsiteY14916" fmla="*/ 1479961 h 3944039"/>
              <a:gd name="connsiteX14917" fmla="*/ 4917308 w 7127914"/>
              <a:gd name="connsiteY14917" fmla="*/ 1489388 h 3944039"/>
              <a:gd name="connsiteX14918" fmla="*/ 4926691 w 7127914"/>
              <a:gd name="connsiteY14918" fmla="*/ 1479961 h 3944039"/>
              <a:gd name="connsiteX14919" fmla="*/ 4917308 w 7127914"/>
              <a:gd name="connsiteY14919" fmla="*/ 1470534 h 3944039"/>
              <a:gd name="connsiteX14920" fmla="*/ 4948584 w 7127914"/>
              <a:gd name="connsiteY14920" fmla="*/ 1470534 h 3944039"/>
              <a:gd name="connsiteX14921" fmla="*/ 4939201 w 7127914"/>
              <a:gd name="connsiteY14921" fmla="*/ 1479961 h 3944039"/>
              <a:gd name="connsiteX14922" fmla="*/ 4948584 w 7127914"/>
              <a:gd name="connsiteY14922" fmla="*/ 1489388 h 3944039"/>
              <a:gd name="connsiteX14923" fmla="*/ 4957967 w 7127914"/>
              <a:gd name="connsiteY14923" fmla="*/ 1479961 h 3944039"/>
              <a:gd name="connsiteX14924" fmla="*/ 4948584 w 7127914"/>
              <a:gd name="connsiteY14924" fmla="*/ 1470534 h 3944039"/>
              <a:gd name="connsiteX14925" fmla="*/ 4979860 w 7127914"/>
              <a:gd name="connsiteY14925" fmla="*/ 1470534 h 3944039"/>
              <a:gd name="connsiteX14926" fmla="*/ 4970477 w 7127914"/>
              <a:gd name="connsiteY14926" fmla="*/ 1479961 h 3944039"/>
              <a:gd name="connsiteX14927" fmla="*/ 4979860 w 7127914"/>
              <a:gd name="connsiteY14927" fmla="*/ 1489388 h 3944039"/>
              <a:gd name="connsiteX14928" fmla="*/ 4989243 w 7127914"/>
              <a:gd name="connsiteY14928" fmla="*/ 1479961 h 3944039"/>
              <a:gd name="connsiteX14929" fmla="*/ 4979860 w 7127914"/>
              <a:gd name="connsiteY14929" fmla="*/ 1470534 h 3944039"/>
              <a:gd name="connsiteX14930" fmla="*/ 5011137 w 7127914"/>
              <a:gd name="connsiteY14930" fmla="*/ 1470534 h 3944039"/>
              <a:gd name="connsiteX14931" fmla="*/ 5001754 w 7127914"/>
              <a:gd name="connsiteY14931" fmla="*/ 1479961 h 3944039"/>
              <a:gd name="connsiteX14932" fmla="*/ 5011137 w 7127914"/>
              <a:gd name="connsiteY14932" fmla="*/ 1489388 h 3944039"/>
              <a:gd name="connsiteX14933" fmla="*/ 5020520 w 7127914"/>
              <a:gd name="connsiteY14933" fmla="*/ 1479961 h 3944039"/>
              <a:gd name="connsiteX14934" fmla="*/ 5011137 w 7127914"/>
              <a:gd name="connsiteY14934" fmla="*/ 1470534 h 3944039"/>
              <a:gd name="connsiteX14935" fmla="*/ 5042413 w 7127914"/>
              <a:gd name="connsiteY14935" fmla="*/ 1470534 h 3944039"/>
              <a:gd name="connsiteX14936" fmla="*/ 5033030 w 7127914"/>
              <a:gd name="connsiteY14936" fmla="*/ 1479961 h 3944039"/>
              <a:gd name="connsiteX14937" fmla="*/ 5042413 w 7127914"/>
              <a:gd name="connsiteY14937" fmla="*/ 1489388 h 3944039"/>
              <a:gd name="connsiteX14938" fmla="*/ 5051796 w 7127914"/>
              <a:gd name="connsiteY14938" fmla="*/ 1479961 h 3944039"/>
              <a:gd name="connsiteX14939" fmla="*/ 5042413 w 7127914"/>
              <a:gd name="connsiteY14939" fmla="*/ 1470534 h 3944039"/>
              <a:gd name="connsiteX14940" fmla="*/ 5073689 w 7127914"/>
              <a:gd name="connsiteY14940" fmla="*/ 1470534 h 3944039"/>
              <a:gd name="connsiteX14941" fmla="*/ 5064306 w 7127914"/>
              <a:gd name="connsiteY14941" fmla="*/ 1479961 h 3944039"/>
              <a:gd name="connsiteX14942" fmla="*/ 5073689 w 7127914"/>
              <a:gd name="connsiteY14942" fmla="*/ 1489388 h 3944039"/>
              <a:gd name="connsiteX14943" fmla="*/ 5083072 w 7127914"/>
              <a:gd name="connsiteY14943" fmla="*/ 1479961 h 3944039"/>
              <a:gd name="connsiteX14944" fmla="*/ 5073689 w 7127914"/>
              <a:gd name="connsiteY14944" fmla="*/ 1470534 h 3944039"/>
              <a:gd name="connsiteX14945" fmla="*/ 5104965 w 7127914"/>
              <a:gd name="connsiteY14945" fmla="*/ 1470534 h 3944039"/>
              <a:gd name="connsiteX14946" fmla="*/ 5095582 w 7127914"/>
              <a:gd name="connsiteY14946" fmla="*/ 1479961 h 3944039"/>
              <a:gd name="connsiteX14947" fmla="*/ 5104965 w 7127914"/>
              <a:gd name="connsiteY14947" fmla="*/ 1489388 h 3944039"/>
              <a:gd name="connsiteX14948" fmla="*/ 5114348 w 7127914"/>
              <a:gd name="connsiteY14948" fmla="*/ 1479961 h 3944039"/>
              <a:gd name="connsiteX14949" fmla="*/ 5104965 w 7127914"/>
              <a:gd name="connsiteY14949" fmla="*/ 1470534 h 3944039"/>
              <a:gd name="connsiteX14950" fmla="*/ 5136241 w 7127914"/>
              <a:gd name="connsiteY14950" fmla="*/ 1470534 h 3944039"/>
              <a:gd name="connsiteX14951" fmla="*/ 5126858 w 7127914"/>
              <a:gd name="connsiteY14951" fmla="*/ 1479961 h 3944039"/>
              <a:gd name="connsiteX14952" fmla="*/ 5136241 w 7127914"/>
              <a:gd name="connsiteY14952" fmla="*/ 1489388 h 3944039"/>
              <a:gd name="connsiteX14953" fmla="*/ 5145624 w 7127914"/>
              <a:gd name="connsiteY14953" fmla="*/ 1479961 h 3944039"/>
              <a:gd name="connsiteX14954" fmla="*/ 5136241 w 7127914"/>
              <a:gd name="connsiteY14954" fmla="*/ 1470534 h 3944039"/>
              <a:gd name="connsiteX14955" fmla="*/ 5167517 w 7127914"/>
              <a:gd name="connsiteY14955" fmla="*/ 1470534 h 3944039"/>
              <a:gd name="connsiteX14956" fmla="*/ 5158134 w 7127914"/>
              <a:gd name="connsiteY14956" fmla="*/ 1479961 h 3944039"/>
              <a:gd name="connsiteX14957" fmla="*/ 5167517 w 7127914"/>
              <a:gd name="connsiteY14957" fmla="*/ 1489388 h 3944039"/>
              <a:gd name="connsiteX14958" fmla="*/ 5176900 w 7127914"/>
              <a:gd name="connsiteY14958" fmla="*/ 1479961 h 3944039"/>
              <a:gd name="connsiteX14959" fmla="*/ 5167517 w 7127914"/>
              <a:gd name="connsiteY14959" fmla="*/ 1470534 h 3944039"/>
              <a:gd name="connsiteX14960" fmla="*/ 5198793 w 7127914"/>
              <a:gd name="connsiteY14960" fmla="*/ 1470534 h 3944039"/>
              <a:gd name="connsiteX14961" fmla="*/ 5189410 w 7127914"/>
              <a:gd name="connsiteY14961" fmla="*/ 1479961 h 3944039"/>
              <a:gd name="connsiteX14962" fmla="*/ 5198793 w 7127914"/>
              <a:gd name="connsiteY14962" fmla="*/ 1489388 h 3944039"/>
              <a:gd name="connsiteX14963" fmla="*/ 5208176 w 7127914"/>
              <a:gd name="connsiteY14963" fmla="*/ 1479961 h 3944039"/>
              <a:gd name="connsiteX14964" fmla="*/ 5198793 w 7127914"/>
              <a:gd name="connsiteY14964" fmla="*/ 1470534 h 3944039"/>
              <a:gd name="connsiteX14965" fmla="*/ 5230069 w 7127914"/>
              <a:gd name="connsiteY14965" fmla="*/ 1470534 h 3944039"/>
              <a:gd name="connsiteX14966" fmla="*/ 5220686 w 7127914"/>
              <a:gd name="connsiteY14966" fmla="*/ 1479961 h 3944039"/>
              <a:gd name="connsiteX14967" fmla="*/ 5230069 w 7127914"/>
              <a:gd name="connsiteY14967" fmla="*/ 1489388 h 3944039"/>
              <a:gd name="connsiteX14968" fmla="*/ 5239452 w 7127914"/>
              <a:gd name="connsiteY14968" fmla="*/ 1479961 h 3944039"/>
              <a:gd name="connsiteX14969" fmla="*/ 5230069 w 7127914"/>
              <a:gd name="connsiteY14969" fmla="*/ 1470534 h 3944039"/>
              <a:gd name="connsiteX14970" fmla="*/ 5261346 w 7127914"/>
              <a:gd name="connsiteY14970" fmla="*/ 1470534 h 3944039"/>
              <a:gd name="connsiteX14971" fmla="*/ 5251963 w 7127914"/>
              <a:gd name="connsiteY14971" fmla="*/ 1479961 h 3944039"/>
              <a:gd name="connsiteX14972" fmla="*/ 5261346 w 7127914"/>
              <a:gd name="connsiteY14972" fmla="*/ 1489388 h 3944039"/>
              <a:gd name="connsiteX14973" fmla="*/ 5270729 w 7127914"/>
              <a:gd name="connsiteY14973" fmla="*/ 1479961 h 3944039"/>
              <a:gd name="connsiteX14974" fmla="*/ 5261346 w 7127914"/>
              <a:gd name="connsiteY14974" fmla="*/ 1470534 h 3944039"/>
              <a:gd name="connsiteX14975" fmla="*/ 5292622 w 7127914"/>
              <a:gd name="connsiteY14975" fmla="*/ 1470534 h 3944039"/>
              <a:gd name="connsiteX14976" fmla="*/ 5283239 w 7127914"/>
              <a:gd name="connsiteY14976" fmla="*/ 1479961 h 3944039"/>
              <a:gd name="connsiteX14977" fmla="*/ 5292622 w 7127914"/>
              <a:gd name="connsiteY14977" fmla="*/ 1489388 h 3944039"/>
              <a:gd name="connsiteX14978" fmla="*/ 5302005 w 7127914"/>
              <a:gd name="connsiteY14978" fmla="*/ 1479961 h 3944039"/>
              <a:gd name="connsiteX14979" fmla="*/ 5292622 w 7127914"/>
              <a:gd name="connsiteY14979" fmla="*/ 1470534 h 3944039"/>
              <a:gd name="connsiteX14980" fmla="*/ 5323898 w 7127914"/>
              <a:gd name="connsiteY14980" fmla="*/ 1470534 h 3944039"/>
              <a:gd name="connsiteX14981" fmla="*/ 5314515 w 7127914"/>
              <a:gd name="connsiteY14981" fmla="*/ 1479961 h 3944039"/>
              <a:gd name="connsiteX14982" fmla="*/ 5323898 w 7127914"/>
              <a:gd name="connsiteY14982" fmla="*/ 1489388 h 3944039"/>
              <a:gd name="connsiteX14983" fmla="*/ 5333281 w 7127914"/>
              <a:gd name="connsiteY14983" fmla="*/ 1479961 h 3944039"/>
              <a:gd name="connsiteX14984" fmla="*/ 5323898 w 7127914"/>
              <a:gd name="connsiteY14984" fmla="*/ 1470534 h 3944039"/>
              <a:gd name="connsiteX14985" fmla="*/ 5355174 w 7127914"/>
              <a:gd name="connsiteY14985" fmla="*/ 1470534 h 3944039"/>
              <a:gd name="connsiteX14986" fmla="*/ 5345791 w 7127914"/>
              <a:gd name="connsiteY14986" fmla="*/ 1479961 h 3944039"/>
              <a:gd name="connsiteX14987" fmla="*/ 5355174 w 7127914"/>
              <a:gd name="connsiteY14987" fmla="*/ 1489388 h 3944039"/>
              <a:gd name="connsiteX14988" fmla="*/ 5364557 w 7127914"/>
              <a:gd name="connsiteY14988" fmla="*/ 1479961 h 3944039"/>
              <a:gd name="connsiteX14989" fmla="*/ 5355174 w 7127914"/>
              <a:gd name="connsiteY14989" fmla="*/ 1470534 h 3944039"/>
              <a:gd name="connsiteX14990" fmla="*/ 5386450 w 7127914"/>
              <a:gd name="connsiteY14990" fmla="*/ 1470534 h 3944039"/>
              <a:gd name="connsiteX14991" fmla="*/ 5377067 w 7127914"/>
              <a:gd name="connsiteY14991" fmla="*/ 1479961 h 3944039"/>
              <a:gd name="connsiteX14992" fmla="*/ 5386450 w 7127914"/>
              <a:gd name="connsiteY14992" fmla="*/ 1489388 h 3944039"/>
              <a:gd name="connsiteX14993" fmla="*/ 5395833 w 7127914"/>
              <a:gd name="connsiteY14993" fmla="*/ 1479961 h 3944039"/>
              <a:gd name="connsiteX14994" fmla="*/ 5386450 w 7127914"/>
              <a:gd name="connsiteY14994" fmla="*/ 1470534 h 3944039"/>
              <a:gd name="connsiteX14995" fmla="*/ 5417726 w 7127914"/>
              <a:gd name="connsiteY14995" fmla="*/ 1470534 h 3944039"/>
              <a:gd name="connsiteX14996" fmla="*/ 5408343 w 7127914"/>
              <a:gd name="connsiteY14996" fmla="*/ 1479961 h 3944039"/>
              <a:gd name="connsiteX14997" fmla="*/ 5417726 w 7127914"/>
              <a:gd name="connsiteY14997" fmla="*/ 1489388 h 3944039"/>
              <a:gd name="connsiteX14998" fmla="*/ 5427109 w 7127914"/>
              <a:gd name="connsiteY14998" fmla="*/ 1479961 h 3944039"/>
              <a:gd name="connsiteX14999" fmla="*/ 5417726 w 7127914"/>
              <a:gd name="connsiteY14999" fmla="*/ 1470534 h 3944039"/>
              <a:gd name="connsiteX15000" fmla="*/ 5449002 w 7127914"/>
              <a:gd name="connsiteY15000" fmla="*/ 1470534 h 3944039"/>
              <a:gd name="connsiteX15001" fmla="*/ 5439619 w 7127914"/>
              <a:gd name="connsiteY15001" fmla="*/ 1479961 h 3944039"/>
              <a:gd name="connsiteX15002" fmla="*/ 5449002 w 7127914"/>
              <a:gd name="connsiteY15002" fmla="*/ 1489388 h 3944039"/>
              <a:gd name="connsiteX15003" fmla="*/ 5458385 w 7127914"/>
              <a:gd name="connsiteY15003" fmla="*/ 1479961 h 3944039"/>
              <a:gd name="connsiteX15004" fmla="*/ 5449002 w 7127914"/>
              <a:gd name="connsiteY15004" fmla="*/ 1470534 h 3944039"/>
              <a:gd name="connsiteX15005" fmla="*/ 5574107 w 7127914"/>
              <a:gd name="connsiteY15005" fmla="*/ 1470534 h 3944039"/>
              <a:gd name="connsiteX15006" fmla="*/ 5564724 w 7127914"/>
              <a:gd name="connsiteY15006" fmla="*/ 1479961 h 3944039"/>
              <a:gd name="connsiteX15007" fmla="*/ 5574107 w 7127914"/>
              <a:gd name="connsiteY15007" fmla="*/ 1489388 h 3944039"/>
              <a:gd name="connsiteX15008" fmla="*/ 5583490 w 7127914"/>
              <a:gd name="connsiteY15008" fmla="*/ 1479961 h 3944039"/>
              <a:gd name="connsiteX15009" fmla="*/ 5574107 w 7127914"/>
              <a:gd name="connsiteY15009" fmla="*/ 1470534 h 3944039"/>
              <a:gd name="connsiteX15010" fmla="*/ 5605383 w 7127914"/>
              <a:gd name="connsiteY15010" fmla="*/ 1470534 h 3944039"/>
              <a:gd name="connsiteX15011" fmla="*/ 5596000 w 7127914"/>
              <a:gd name="connsiteY15011" fmla="*/ 1479961 h 3944039"/>
              <a:gd name="connsiteX15012" fmla="*/ 5605383 w 7127914"/>
              <a:gd name="connsiteY15012" fmla="*/ 1489388 h 3944039"/>
              <a:gd name="connsiteX15013" fmla="*/ 5614766 w 7127914"/>
              <a:gd name="connsiteY15013" fmla="*/ 1479961 h 3944039"/>
              <a:gd name="connsiteX15014" fmla="*/ 5605383 w 7127914"/>
              <a:gd name="connsiteY15014" fmla="*/ 1470534 h 3944039"/>
              <a:gd name="connsiteX15015" fmla="*/ 5636659 w 7127914"/>
              <a:gd name="connsiteY15015" fmla="*/ 1470534 h 3944039"/>
              <a:gd name="connsiteX15016" fmla="*/ 5627276 w 7127914"/>
              <a:gd name="connsiteY15016" fmla="*/ 1479961 h 3944039"/>
              <a:gd name="connsiteX15017" fmla="*/ 5636659 w 7127914"/>
              <a:gd name="connsiteY15017" fmla="*/ 1489388 h 3944039"/>
              <a:gd name="connsiteX15018" fmla="*/ 5646042 w 7127914"/>
              <a:gd name="connsiteY15018" fmla="*/ 1479961 h 3944039"/>
              <a:gd name="connsiteX15019" fmla="*/ 5636659 w 7127914"/>
              <a:gd name="connsiteY15019" fmla="*/ 1470534 h 3944039"/>
              <a:gd name="connsiteX15020" fmla="*/ 5761763 w 7127914"/>
              <a:gd name="connsiteY15020" fmla="*/ 1470534 h 3944039"/>
              <a:gd name="connsiteX15021" fmla="*/ 5752380 w 7127914"/>
              <a:gd name="connsiteY15021" fmla="*/ 1479961 h 3944039"/>
              <a:gd name="connsiteX15022" fmla="*/ 5761763 w 7127914"/>
              <a:gd name="connsiteY15022" fmla="*/ 1489388 h 3944039"/>
              <a:gd name="connsiteX15023" fmla="*/ 5771146 w 7127914"/>
              <a:gd name="connsiteY15023" fmla="*/ 1479961 h 3944039"/>
              <a:gd name="connsiteX15024" fmla="*/ 5761763 w 7127914"/>
              <a:gd name="connsiteY15024" fmla="*/ 1470534 h 3944039"/>
              <a:gd name="connsiteX15025" fmla="*/ 5793040 w 7127914"/>
              <a:gd name="connsiteY15025" fmla="*/ 1470534 h 3944039"/>
              <a:gd name="connsiteX15026" fmla="*/ 5783657 w 7127914"/>
              <a:gd name="connsiteY15026" fmla="*/ 1479961 h 3944039"/>
              <a:gd name="connsiteX15027" fmla="*/ 5793040 w 7127914"/>
              <a:gd name="connsiteY15027" fmla="*/ 1489388 h 3944039"/>
              <a:gd name="connsiteX15028" fmla="*/ 5802423 w 7127914"/>
              <a:gd name="connsiteY15028" fmla="*/ 1479961 h 3944039"/>
              <a:gd name="connsiteX15029" fmla="*/ 5793040 w 7127914"/>
              <a:gd name="connsiteY15029" fmla="*/ 1470534 h 3944039"/>
              <a:gd name="connsiteX15030" fmla="*/ 5824316 w 7127914"/>
              <a:gd name="connsiteY15030" fmla="*/ 1470534 h 3944039"/>
              <a:gd name="connsiteX15031" fmla="*/ 5814933 w 7127914"/>
              <a:gd name="connsiteY15031" fmla="*/ 1479961 h 3944039"/>
              <a:gd name="connsiteX15032" fmla="*/ 5824316 w 7127914"/>
              <a:gd name="connsiteY15032" fmla="*/ 1489388 h 3944039"/>
              <a:gd name="connsiteX15033" fmla="*/ 5833699 w 7127914"/>
              <a:gd name="connsiteY15033" fmla="*/ 1479961 h 3944039"/>
              <a:gd name="connsiteX15034" fmla="*/ 5824316 w 7127914"/>
              <a:gd name="connsiteY15034" fmla="*/ 1470534 h 3944039"/>
              <a:gd name="connsiteX15035" fmla="*/ 5855592 w 7127914"/>
              <a:gd name="connsiteY15035" fmla="*/ 1470534 h 3944039"/>
              <a:gd name="connsiteX15036" fmla="*/ 5846209 w 7127914"/>
              <a:gd name="connsiteY15036" fmla="*/ 1479961 h 3944039"/>
              <a:gd name="connsiteX15037" fmla="*/ 5855592 w 7127914"/>
              <a:gd name="connsiteY15037" fmla="*/ 1489388 h 3944039"/>
              <a:gd name="connsiteX15038" fmla="*/ 5864975 w 7127914"/>
              <a:gd name="connsiteY15038" fmla="*/ 1479961 h 3944039"/>
              <a:gd name="connsiteX15039" fmla="*/ 5855592 w 7127914"/>
              <a:gd name="connsiteY15039" fmla="*/ 1470534 h 3944039"/>
              <a:gd name="connsiteX15040" fmla="*/ 757584 w 7127914"/>
              <a:gd name="connsiteY15040" fmla="*/ 1501956 h 3944039"/>
              <a:gd name="connsiteX15041" fmla="*/ 748201 w 7127914"/>
              <a:gd name="connsiteY15041" fmla="*/ 1511383 h 3944039"/>
              <a:gd name="connsiteX15042" fmla="*/ 757584 w 7127914"/>
              <a:gd name="connsiteY15042" fmla="*/ 1520810 h 3944039"/>
              <a:gd name="connsiteX15043" fmla="*/ 766967 w 7127914"/>
              <a:gd name="connsiteY15043" fmla="*/ 1511383 h 3944039"/>
              <a:gd name="connsiteX15044" fmla="*/ 757584 w 7127914"/>
              <a:gd name="connsiteY15044" fmla="*/ 1501956 h 3944039"/>
              <a:gd name="connsiteX15045" fmla="*/ 788860 w 7127914"/>
              <a:gd name="connsiteY15045" fmla="*/ 1501956 h 3944039"/>
              <a:gd name="connsiteX15046" fmla="*/ 779477 w 7127914"/>
              <a:gd name="connsiteY15046" fmla="*/ 1511383 h 3944039"/>
              <a:gd name="connsiteX15047" fmla="*/ 788860 w 7127914"/>
              <a:gd name="connsiteY15047" fmla="*/ 1520810 h 3944039"/>
              <a:gd name="connsiteX15048" fmla="*/ 798243 w 7127914"/>
              <a:gd name="connsiteY15048" fmla="*/ 1511383 h 3944039"/>
              <a:gd name="connsiteX15049" fmla="*/ 788860 w 7127914"/>
              <a:gd name="connsiteY15049" fmla="*/ 1501956 h 3944039"/>
              <a:gd name="connsiteX15050" fmla="*/ 820137 w 7127914"/>
              <a:gd name="connsiteY15050" fmla="*/ 1501956 h 3944039"/>
              <a:gd name="connsiteX15051" fmla="*/ 810754 w 7127914"/>
              <a:gd name="connsiteY15051" fmla="*/ 1511383 h 3944039"/>
              <a:gd name="connsiteX15052" fmla="*/ 820137 w 7127914"/>
              <a:gd name="connsiteY15052" fmla="*/ 1520810 h 3944039"/>
              <a:gd name="connsiteX15053" fmla="*/ 829520 w 7127914"/>
              <a:gd name="connsiteY15053" fmla="*/ 1511383 h 3944039"/>
              <a:gd name="connsiteX15054" fmla="*/ 820137 w 7127914"/>
              <a:gd name="connsiteY15054" fmla="*/ 1501956 h 3944039"/>
              <a:gd name="connsiteX15055" fmla="*/ 851413 w 7127914"/>
              <a:gd name="connsiteY15055" fmla="*/ 1501956 h 3944039"/>
              <a:gd name="connsiteX15056" fmla="*/ 842030 w 7127914"/>
              <a:gd name="connsiteY15056" fmla="*/ 1511383 h 3944039"/>
              <a:gd name="connsiteX15057" fmla="*/ 851413 w 7127914"/>
              <a:gd name="connsiteY15057" fmla="*/ 1520810 h 3944039"/>
              <a:gd name="connsiteX15058" fmla="*/ 860796 w 7127914"/>
              <a:gd name="connsiteY15058" fmla="*/ 1511383 h 3944039"/>
              <a:gd name="connsiteX15059" fmla="*/ 851413 w 7127914"/>
              <a:gd name="connsiteY15059" fmla="*/ 1501956 h 3944039"/>
              <a:gd name="connsiteX15060" fmla="*/ 882689 w 7127914"/>
              <a:gd name="connsiteY15060" fmla="*/ 1501956 h 3944039"/>
              <a:gd name="connsiteX15061" fmla="*/ 873306 w 7127914"/>
              <a:gd name="connsiteY15061" fmla="*/ 1511383 h 3944039"/>
              <a:gd name="connsiteX15062" fmla="*/ 882689 w 7127914"/>
              <a:gd name="connsiteY15062" fmla="*/ 1520810 h 3944039"/>
              <a:gd name="connsiteX15063" fmla="*/ 892072 w 7127914"/>
              <a:gd name="connsiteY15063" fmla="*/ 1511383 h 3944039"/>
              <a:gd name="connsiteX15064" fmla="*/ 882689 w 7127914"/>
              <a:gd name="connsiteY15064" fmla="*/ 1501956 h 3944039"/>
              <a:gd name="connsiteX15065" fmla="*/ 913965 w 7127914"/>
              <a:gd name="connsiteY15065" fmla="*/ 1501956 h 3944039"/>
              <a:gd name="connsiteX15066" fmla="*/ 904582 w 7127914"/>
              <a:gd name="connsiteY15066" fmla="*/ 1511383 h 3944039"/>
              <a:gd name="connsiteX15067" fmla="*/ 913965 w 7127914"/>
              <a:gd name="connsiteY15067" fmla="*/ 1520810 h 3944039"/>
              <a:gd name="connsiteX15068" fmla="*/ 923348 w 7127914"/>
              <a:gd name="connsiteY15068" fmla="*/ 1511383 h 3944039"/>
              <a:gd name="connsiteX15069" fmla="*/ 913965 w 7127914"/>
              <a:gd name="connsiteY15069" fmla="*/ 1501956 h 3944039"/>
              <a:gd name="connsiteX15070" fmla="*/ 945241 w 7127914"/>
              <a:gd name="connsiteY15070" fmla="*/ 1501956 h 3944039"/>
              <a:gd name="connsiteX15071" fmla="*/ 935858 w 7127914"/>
              <a:gd name="connsiteY15071" fmla="*/ 1511383 h 3944039"/>
              <a:gd name="connsiteX15072" fmla="*/ 945241 w 7127914"/>
              <a:gd name="connsiteY15072" fmla="*/ 1520810 h 3944039"/>
              <a:gd name="connsiteX15073" fmla="*/ 954624 w 7127914"/>
              <a:gd name="connsiteY15073" fmla="*/ 1511383 h 3944039"/>
              <a:gd name="connsiteX15074" fmla="*/ 945241 w 7127914"/>
              <a:gd name="connsiteY15074" fmla="*/ 1501956 h 3944039"/>
              <a:gd name="connsiteX15075" fmla="*/ 976517 w 7127914"/>
              <a:gd name="connsiteY15075" fmla="*/ 1501956 h 3944039"/>
              <a:gd name="connsiteX15076" fmla="*/ 967134 w 7127914"/>
              <a:gd name="connsiteY15076" fmla="*/ 1511383 h 3944039"/>
              <a:gd name="connsiteX15077" fmla="*/ 976517 w 7127914"/>
              <a:gd name="connsiteY15077" fmla="*/ 1520810 h 3944039"/>
              <a:gd name="connsiteX15078" fmla="*/ 985900 w 7127914"/>
              <a:gd name="connsiteY15078" fmla="*/ 1511383 h 3944039"/>
              <a:gd name="connsiteX15079" fmla="*/ 976517 w 7127914"/>
              <a:gd name="connsiteY15079" fmla="*/ 1501956 h 3944039"/>
              <a:gd name="connsiteX15080" fmla="*/ 1007793 w 7127914"/>
              <a:gd name="connsiteY15080" fmla="*/ 1501956 h 3944039"/>
              <a:gd name="connsiteX15081" fmla="*/ 998410 w 7127914"/>
              <a:gd name="connsiteY15081" fmla="*/ 1511383 h 3944039"/>
              <a:gd name="connsiteX15082" fmla="*/ 1007793 w 7127914"/>
              <a:gd name="connsiteY15082" fmla="*/ 1520810 h 3944039"/>
              <a:gd name="connsiteX15083" fmla="*/ 1017176 w 7127914"/>
              <a:gd name="connsiteY15083" fmla="*/ 1511383 h 3944039"/>
              <a:gd name="connsiteX15084" fmla="*/ 1007793 w 7127914"/>
              <a:gd name="connsiteY15084" fmla="*/ 1501956 h 3944039"/>
              <a:gd name="connsiteX15085" fmla="*/ 1039069 w 7127914"/>
              <a:gd name="connsiteY15085" fmla="*/ 1501956 h 3944039"/>
              <a:gd name="connsiteX15086" fmla="*/ 1029686 w 7127914"/>
              <a:gd name="connsiteY15086" fmla="*/ 1511383 h 3944039"/>
              <a:gd name="connsiteX15087" fmla="*/ 1039069 w 7127914"/>
              <a:gd name="connsiteY15087" fmla="*/ 1520810 h 3944039"/>
              <a:gd name="connsiteX15088" fmla="*/ 1048452 w 7127914"/>
              <a:gd name="connsiteY15088" fmla="*/ 1511383 h 3944039"/>
              <a:gd name="connsiteX15089" fmla="*/ 1039069 w 7127914"/>
              <a:gd name="connsiteY15089" fmla="*/ 1501956 h 3944039"/>
              <a:gd name="connsiteX15090" fmla="*/ 1070346 w 7127914"/>
              <a:gd name="connsiteY15090" fmla="*/ 1501956 h 3944039"/>
              <a:gd name="connsiteX15091" fmla="*/ 1060963 w 7127914"/>
              <a:gd name="connsiteY15091" fmla="*/ 1511383 h 3944039"/>
              <a:gd name="connsiteX15092" fmla="*/ 1070346 w 7127914"/>
              <a:gd name="connsiteY15092" fmla="*/ 1520810 h 3944039"/>
              <a:gd name="connsiteX15093" fmla="*/ 1079729 w 7127914"/>
              <a:gd name="connsiteY15093" fmla="*/ 1511383 h 3944039"/>
              <a:gd name="connsiteX15094" fmla="*/ 1070346 w 7127914"/>
              <a:gd name="connsiteY15094" fmla="*/ 1501956 h 3944039"/>
              <a:gd name="connsiteX15095" fmla="*/ 1101622 w 7127914"/>
              <a:gd name="connsiteY15095" fmla="*/ 1501956 h 3944039"/>
              <a:gd name="connsiteX15096" fmla="*/ 1092239 w 7127914"/>
              <a:gd name="connsiteY15096" fmla="*/ 1511383 h 3944039"/>
              <a:gd name="connsiteX15097" fmla="*/ 1101622 w 7127914"/>
              <a:gd name="connsiteY15097" fmla="*/ 1520810 h 3944039"/>
              <a:gd name="connsiteX15098" fmla="*/ 1111005 w 7127914"/>
              <a:gd name="connsiteY15098" fmla="*/ 1511383 h 3944039"/>
              <a:gd name="connsiteX15099" fmla="*/ 1101622 w 7127914"/>
              <a:gd name="connsiteY15099" fmla="*/ 1501956 h 3944039"/>
              <a:gd name="connsiteX15100" fmla="*/ 1132898 w 7127914"/>
              <a:gd name="connsiteY15100" fmla="*/ 1501956 h 3944039"/>
              <a:gd name="connsiteX15101" fmla="*/ 1123515 w 7127914"/>
              <a:gd name="connsiteY15101" fmla="*/ 1511383 h 3944039"/>
              <a:gd name="connsiteX15102" fmla="*/ 1132898 w 7127914"/>
              <a:gd name="connsiteY15102" fmla="*/ 1520810 h 3944039"/>
              <a:gd name="connsiteX15103" fmla="*/ 1142281 w 7127914"/>
              <a:gd name="connsiteY15103" fmla="*/ 1511383 h 3944039"/>
              <a:gd name="connsiteX15104" fmla="*/ 1132898 w 7127914"/>
              <a:gd name="connsiteY15104" fmla="*/ 1501956 h 3944039"/>
              <a:gd name="connsiteX15105" fmla="*/ 1164174 w 7127914"/>
              <a:gd name="connsiteY15105" fmla="*/ 1501956 h 3944039"/>
              <a:gd name="connsiteX15106" fmla="*/ 1154791 w 7127914"/>
              <a:gd name="connsiteY15106" fmla="*/ 1511383 h 3944039"/>
              <a:gd name="connsiteX15107" fmla="*/ 1164174 w 7127914"/>
              <a:gd name="connsiteY15107" fmla="*/ 1520810 h 3944039"/>
              <a:gd name="connsiteX15108" fmla="*/ 1173557 w 7127914"/>
              <a:gd name="connsiteY15108" fmla="*/ 1511383 h 3944039"/>
              <a:gd name="connsiteX15109" fmla="*/ 1164174 w 7127914"/>
              <a:gd name="connsiteY15109" fmla="*/ 1501956 h 3944039"/>
              <a:gd name="connsiteX15110" fmla="*/ 1195450 w 7127914"/>
              <a:gd name="connsiteY15110" fmla="*/ 1501956 h 3944039"/>
              <a:gd name="connsiteX15111" fmla="*/ 1186067 w 7127914"/>
              <a:gd name="connsiteY15111" fmla="*/ 1511383 h 3944039"/>
              <a:gd name="connsiteX15112" fmla="*/ 1195450 w 7127914"/>
              <a:gd name="connsiteY15112" fmla="*/ 1520810 h 3944039"/>
              <a:gd name="connsiteX15113" fmla="*/ 1204833 w 7127914"/>
              <a:gd name="connsiteY15113" fmla="*/ 1511383 h 3944039"/>
              <a:gd name="connsiteX15114" fmla="*/ 1195450 w 7127914"/>
              <a:gd name="connsiteY15114" fmla="*/ 1501956 h 3944039"/>
              <a:gd name="connsiteX15115" fmla="*/ 1226726 w 7127914"/>
              <a:gd name="connsiteY15115" fmla="*/ 1501956 h 3944039"/>
              <a:gd name="connsiteX15116" fmla="*/ 1217343 w 7127914"/>
              <a:gd name="connsiteY15116" fmla="*/ 1511383 h 3944039"/>
              <a:gd name="connsiteX15117" fmla="*/ 1226726 w 7127914"/>
              <a:gd name="connsiteY15117" fmla="*/ 1520810 h 3944039"/>
              <a:gd name="connsiteX15118" fmla="*/ 1236109 w 7127914"/>
              <a:gd name="connsiteY15118" fmla="*/ 1511383 h 3944039"/>
              <a:gd name="connsiteX15119" fmla="*/ 1226726 w 7127914"/>
              <a:gd name="connsiteY15119" fmla="*/ 1501956 h 3944039"/>
              <a:gd name="connsiteX15120" fmla="*/ 1258002 w 7127914"/>
              <a:gd name="connsiteY15120" fmla="*/ 1501956 h 3944039"/>
              <a:gd name="connsiteX15121" fmla="*/ 1248619 w 7127914"/>
              <a:gd name="connsiteY15121" fmla="*/ 1511383 h 3944039"/>
              <a:gd name="connsiteX15122" fmla="*/ 1258002 w 7127914"/>
              <a:gd name="connsiteY15122" fmla="*/ 1520810 h 3944039"/>
              <a:gd name="connsiteX15123" fmla="*/ 1267385 w 7127914"/>
              <a:gd name="connsiteY15123" fmla="*/ 1511383 h 3944039"/>
              <a:gd name="connsiteX15124" fmla="*/ 1258002 w 7127914"/>
              <a:gd name="connsiteY15124" fmla="*/ 1501956 h 3944039"/>
              <a:gd name="connsiteX15125" fmla="*/ 1289278 w 7127914"/>
              <a:gd name="connsiteY15125" fmla="*/ 1501956 h 3944039"/>
              <a:gd name="connsiteX15126" fmla="*/ 1279895 w 7127914"/>
              <a:gd name="connsiteY15126" fmla="*/ 1511383 h 3944039"/>
              <a:gd name="connsiteX15127" fmla="*/ 1289278 w 7127914"/>
              <a:gd name="connsiteY15127" fmla="*/ 1520810 h 3944039"/>
              <a:gd name="connsiteX15128" fmla="*/ 1298661 w 7127914"/>
              <a:gd name="connsiteY15128" fmla="*/ 1511383 h 3944039"/>
              <a:gd name="connsiteX15129" fmla="*/ 1289278 w 7127914"/>
              <a:gd name="connsiteY15129" fmla="*/ 1501956 h 3944039"/>
              <a:gd name="connsiteX15130" fmla="*/ 1320554 w 7127914"/>
              <a:gd name="connsiteY15130" fmla="*/ 1501956 h 3944039"/>
              <a:gd name="connsiteX15131" fmla="*/ 1311171 w 7127914"/>
              <a:gd name="connsiteY15131" fmla="*/ 1511383 h 3944039"/>
              <a:gd name="connsiteX15132" fmla="*/ 1320554 w 7127914"/>
              <a:gd name="connsiteY15132" fmla="*/ 1520810 h 3944039"/>
              <a:gd name="connsiteX15133" fmla="*/ 1329937 w 7127914"/>
              <a:gd name="connsiteY15133" fmla="*/ 1511383 h 3944039"/>
              <a:gd name="connsiteX15134" fmla="*/ 1320554 w 7127914"/>
              <a:gd name="connsiteY15134" fmla="*/ 1501956 h 3944039"/>
              <a:gd name="connsiteX15135" fmla="*/ 1351831 w 7127914"/>
              <a:gd name="connsiteY15135" fmla="*/ 1501956 h 3944039"/>
              <a:gd name="connsiteX15136" fmla="*/ 1342448 w 7127914"/>
              <a:gd name="connsiteY15136" fmla="*/ 1511383 h 3944039"/>
              <a:gd name="connsiteX15137" fmla="*/ 1351831 w 7127914"/>
              <a:gd name="connsiteY15137" fmla="*/ 1520810 h 3944039"/>
              <a:gd name="connsiteX15138" fmla="*/ 1361214 w 7127914"/>
              <a:gd name="connsiteY15138" fmla="*/ 1511383 h 3944039"/>
              <a:gd name="connsiteX15139" fmla="*/ 1351831 w 7127914"/>
              <a:gd name="connsiteY15139" fmla="*/ 1501956 h 3944039"/>
              <a:gd name="connsiteX15140" fmla="*/ 1383107 w 7127914"/>
              <a:gd name="connsiteY15140" fmla="*/ 1501956 h 3944039"/>
              <a:gd name="connsiteX15141" fmla="*/ 1373724 w 7127914"/>
              <a:gd name="connsiteY15141" fmla="*/ 1511383 h 3944039"/>
              <a:gd name="connsiteX15142" fmla="*/ 1383107 w 7127914"/>
              <a:gd name="connsiteY15142" fmla="*/ 1520810 h 3944039"/>
              <a:gd name="connsiteX15143" fmla="*/ 1392490 w 7127914"/>
              <a:gd name="connsiteY15143" fmla="*/ 1511383 h 3944039"/>
              <a:gd name="connsiteX15144" fmla="*/ 1383107 w 7127914"/>
              <a:gd name="connsiteY15144" fmla="*/ 1501956 h 3944039"/>
              <a:gd name="connsiteX15145" fmla="*/ 1414383 w 7127914"/>
              <a:gd name="connsiteY15145" fmla="*/ 1501956 h 3944039"/>
              <a:gd name="connsiteX15146" fmla="*/ 1405000 w 7127914"/>
              <a:gd name="connsiteY15146" fmla="*/ 1511383 h 3944039"/>
              <a:gd name="connsiteX15147" fmla="*/ 1414383 w 7127914"/>
              <a:gd name="connsiteY15147" fmla="*/ 1520810 h 3944039"/>
              <a:gd name="connsiteX15148" fmla="*/ 1423766 w 7127914"/>
              <a:gd name="connsiteY15148" fmla="*/ 1511383 h 3944039"/>
              <a:gd name="connsiteX15149" fmla="*/ 1414383 w 7127914"/>
              <a:gd name="connsiteY15149" fmla="*/ 1501956 h 3944039"/>
              <a:gd name="connsiteX15150" fmla="*/ 1445659 w 7127914"/>
              <a:gd name="connsiteY15150" fmla="*/ 1501956 h 3944039"/>
              <a:gd name="connsiteX15151" fmla="*/ 1436276 w 7127914"/>
              <a:gd name="connsiteY15151" fmla="*/ 1511383 h 3944039"/>
              <a:gd name="connsiteX15152" fmla="*/ 1445659 w 7127914"/>
              <a:gd name="connsiteY15152" fmla="*/ 1520810 h 3944039"/>
              <a:gd name="connsiteX15153" fmla="*/ 1455042 w 7127914"/>
              <a:gd name="connsiteY15153" fmla="*/ 1511383 h 3944039"/>
              <a:gd name="connsiteX15154" fmla="*/ 1445659 w 7127914"/>
              <a:gd name="connsiteY15154" fmla="*/ 1501956 h 3944039"/>
              <a:gd name="connsiteX15155" fmla="*/ 1476935 w 7127914"/>
              <a:gd name="connsiteY15155" fmla="*/ 1501956 h 3944039"/>
              <a:gd name="connsiteX15156" fmla="*/ 1467552 w 7127914"/>
              <a:gd name="connsiteY15156" fmla="*/ 1511383 h 3944039"/>
              <a:gd name="connsiteX15157" fmla="*/ 1476935 w 7127914"/>
              <a:gd name="connsiteY15157" fmla="*/ 1520810 h 3944039"/>
              <a:gd name="connsiteX15158" fmla="*/ 1486318 w 7127914"/>
              <a:gd name="connsiteY15158" fmla="*/ 1511383 h 3944039"/>
              <a:gd name="connsiteX15159" fmla="*/ 1476935 w 7127914"/>
              <a:gd name="connsiteY15159" fmla="*/ 1501956 h 3944039"/>
              <a:gd name="connsiteX15160" fmla="*/ 1508211 w 7127914"/>
              <a:gd name="connsiteY15160" fmla="*/ 1501956 h 3944039"/>
              <a:gd name="connsiteX15161" fmla="*/ 1498828 w 7127914"/>
              <a:gd name="connsiteY15161" fmla="*/ 1511383 h 3944039"/>
              <a:gd name="connsiteX15162" fmla="*/ 1508211 w 7127914"/>
              <a:gd name="connsiteY15162" fmla="*/ 1520810 h 3944039"/>
              <a:gd name="connsiteX15163" fmla="*/ 1517594 w 7127914"/>
              <a:gd name="connsiteY15163" fmla="*/ 1511383 h 3944039"/>
              <a:gd name="connsiteX15164" fmla="*/ 1508211 w 7127914"/>
              <a:gd name="connsiteY15164" fmla="*/ 1501956 h 3944039"/>
              <a:gd name="connsiteX15165" fmla="*/ 1539487 w 7127914"/>
              <a:gd name="connsiteY15165" fmla="*/ 1501956 h 3944039"/>
              <a:gd name="connsiteX15166" fmla="*/ 1530104 w 7127914"/>
              <a:gd name="connsiteY15166" fmla="*/ 1511383 h 3944039"/>
              <a:gd name="connsiteX15167" fmla="*/ 1539487 w 7127914"/>
              <a:gd name="connsiteY15167" fmla="*/ 1520810 h 3944039"/>
              <a:gd name="connsiteX15168" fmla="*/ 1548870 w 7127914"/>
              <a:gd name="connsiteY15168" fmla="*/ 1511383 h 3944039"/>
              <a:gd name="connsiteX15169" fmla="*/ 1539487 w 7127914"/>
              <a:gd name="connsiteY15169" fmla="*/ 1501956 h 3944039"/>
              <a:gd name="connsiteX15170" fmla="*/ 1570763 w 7127914"/>
              <a:gd name="connsiteY15170" fmla="*/ 1501956 h 3944039"/>
              <a:gd name="connsiteX15171" fmla="*/ 1561380 w 7127914"/>
              <a:gd name="connsiteY15171" fmla="*/ 1511383 h 3944039"/>
              <a:gd name="connsiteX15172" fmla="*/ 1570763 w 7127914"/>
              <a:gd name="connsiteY15172" fmla="*/ 1520810 h 3944039"/>
              <a:gd name="connsiteX15173" fmla="*/ 1580146 w 7127914"/>
              <a:gd name="connsiteY15173" fmla="*/ 1511383 h 3944039"/>
              <a:gd name="connsiteX15174" fmla="*/ 1570763 w 7127914"/>
              <a:gd name="connsiteY15174" fmla="*/ 1501956 h 3944039"/>
              <a:gd name="connsiteX15175" fmla="*/ 1602040 w 7127914"/>
              <a:gd name="connsiteY15175" fmla="*/ 1501956 h 3944039"/>
              <a:gd name="connsiteX15176" fmla="*/ 1592657 w 7127914"/>
              <a:gd name="connsiteY15176" fmla="*/ 1511383 h 3944039"/>
              <a:gd name="connsiteX15177" fmla="*/ 1602040 w 7127914"/>
              <a:gd name="connsiteY15177" fmla="*/ 1520810 h 3944039"/>
              <a:gd name="connsiteX15178" fmla="*/ 1611423 w 7127914"/>
              <a:gd name="connsiteY15178" fmla="*/ 1511383 h 3944039"/>
              <a:gd name="connsiteX15179" fmla="*/ 1602040 w 7127914"/>
              <a:gd name="connsiteY15179" fmla="*/ 1501956 h 3944039"/>
              <a:gd name="connsiteX15180" fmla="*/ 3009465 w 7127914"/>
              <a:gd name="connsiteY15180" fmla="*/ 1501956 h 3944039"/>
              <a:gd name="connsiteX15181" fmla="*/ 3000082 w 7127914"/>
              <a:gd name="connsiteY15181" fmla="*/ 1511383 h 3944039"/>
              <a:gd name="connsiteX15182" fmla="*/ 3009465 w 7127914"/>
              <a:gd name="connsiteY15182" fmla="*/ 1520810 h 3944039"/>
              <a:gd name="connsiteX15183" fmla="*/ 3018848 w 7127914"/>
              <a:gd name="connsiteY15183" fmla="*/ 1511383 h 3944039"/>
              <a:gd name="connsiteX15184" fmla="*/ 3009465 w 7127914"/>
              <a:gd name="connsiteY15184" fmla="*/ 1501956 h 3944039"/>
              <a:gd name="connsiteX15185" fmla="*/ 3040741 w 7127914"/>
              <a:gd name="connsiteY15185" fmla="*/ 1501956 h 3944039"/>
              <a:gd name="connsiteX15186" fmla="*/ 3031358 w 7127914"/>
              <a:gd name="connsiteY15186" fmla="*/ 1511383 h 3944039"/>
              <a:gd name="connsiteX15187" fmla="*/ 3040741 w 7127914"/>
              <a:gd name="connsiteY15187" fmla="*/ 1520810 h 3944039"/>
              <a:gd name="connsiteX15188" fmla="*/ 3050124 w 7127914"/>
              <a:gd name="connsiteY15188" fmla="*/ 1511383 h 3944039"/>
              <a:gd name="connsiteX15189" fmla="*/ 3040741 w 7127914"/>
              <a:gd name="connsiteY15189" fmla="*/ 1501956 h 3944039"/>
              <a:gd name="connsiteX15190" fmla="*/ 3072017 w 7127914"/>
              <a:gd name="connsiteY15190" fmla="*/ 1501956 h 3944039"/>
              <a:gd name="connsiteX15191" fmla="*/ 3062634 w 7127914"/>
              <a:gd name="connsiteY15191" fmla="*/ 1511383 h 3944039"/>
              <a:gd name="connsiteX15192" fmla="*/ 3072017 w 7127914"/>
              <a:gd name="connsiteY15192" fmla="*/ 1520810 h 3944039"/>
              <a:gd name="connsiteX15193" fmla="*/ 3081400 w 7127914"/>
              <a:gd name="connsiteY15193" fmla="*/ 1511383 h 3944039"/>
              <a:gd name="connsiteX15194" fmla="*/ 3072017 w 7127914"/>
              <a:gd name="connsiteY15194" fmla="*/ 1501956 h 3944039"/>
              <a:gd name="connsiteX15195" fmla="*/ 3103293 w 7127914"/>
              <a:gd name="connsiteY15195" fmla="*/ 1501956 h 3944039"/>
              <a:gd name="connsiteX15196" fmla="*/ 3093910 w 7127914"/>
              <a:gd name="connsiteY15196" fmla="*/ 1511383 h 3944039"/>
              <a:gd name="connsiteX15197" fmla="*/ 3103293 w 7127914"/>
              <a:gd name="connsiteY15197" fmla="*/ 1520810 h 3944039"/>
              <a:gd name="connsiteX15198" fmla="*/ 3112676 w 7127914"/>
              <a:gd name="connsiteY15198" fmla="*/ 1511383 h 3944039"/>
              <a:gd name="connsiteX15199" fmla="*/ 3103293 w 7127914"/>
              <a:gd name="connsiteY15199" fmla="*/ 1501956 h 3944039"/>
              <a:gd name="connsiteX15200" fmla="*/ 3134569 w 7127914"/>
              <a:gd name="connsiteY15200" fmla="*/ 1501956 h 3944039"/>
              <a:gd name="connsiteX15201" fmla="*/ 3125186 w 7127914"/>
              <a:gd name="connsiteY15201" fmla="*/ 1511383 h 3944039"/>
              <a:gd name="connsiteX15202" fmla="*/ 3134569 w 7127914"/>
              <a:gd name="connsiteY15202" fmla="*/ 1520810 h 3944039"/>
              <a:gd name="connsiteX15203" fmla="*/ 3143952 w 7127914"/>
              <a:gd name="connsiteY15203" fmla="*/ 1511383 h 3944039"/>
              <a:gd name="connsiteX15204" fmla="*/ 3134569 w 7127914"/>
              <a:gd name="connsiteY15204" fmla="*/ 1501956 h 3944039"/>
              <a:gd name="connsiteX15205" fmla="*/ 3165846 w 7127914"/>
              <a:gd name="connsiteY15205" fmla="*/ 1501956 h 3944039"/>
              <a:gd name="connsiteX15206" fmla="*/ 3156463 w 7127914"/>
              <a:gd name="connsiteY15206" fmla="*/ 1511383 h 3944039"/>
              <a:gd name="connsiteX15207" fmla="*/ 3165846 w 7127914"/>
              <a:gd name="connsiteY15207" fmla="*/ 1520810 h 3944039"/>
              <a:gd name="connsiteX15208" fmla="*/ 3175229 w 7127914"/>
              <a:gd name="connsiteY15208" fmla="*/ 1511383 h 3944039"/>
              <a:gd name="connsiteX15209" fmla="*/ 3165846 w 7127914"/>
              <a:gd name="connsiteY15209" fmla="*/ 1501956 h 3944039"/>
              <a:gd name="connsiteX15210" fmla="*/ 3197122 w 7127914"/>
              <a:gd name="connsiteY15210" fmla="*/ 1501956 h 3944039"/>
              <a:gd name="connsiteX15211" fmla="*/ 3187739 w 7127914"/>
              <a:gd name="connsiteY15211" fmla="*/ 1511383 h 3944039"/>
              <a:gd name="connsiteX15212" fmla="*/ 3197122 w 7127914"/>
              <a:gd name="connsiteY15212" fmla="*/ 1520810 h 3944039"/>
              <a:gd name="connsiteX15213" fmla="*/ 3206505 w 7127914"/>
              <a:gd name="connsiteY15213" fmla="*/ 1511383 h 3944039"/>
              <a:gd name="connsiteX15214" fmla="*/ 3197122 w 7127914"/>
              <a:gd name="connsiteY15214" fmla="*/ 1501956 h 3944039"/>
              <a:gd name="connsiteX15215" fmla="*/ 3228398 w 7127914"/>
              <a:gd name="connsiteY15215" fmla="*/ 1501956 h 3944039"/>
              <a:gd name="connsiteX15216" fmla="*/ 3219015 w 7127914"/>
              <a:gd name="connsiteY15216" fmla="*/ 1511383 h 3944039"/>
              <a:gd name="connsiteX15217" fmla="*/ 3228398 w 7127914"/>
              <a:gd name="connsiteY15217" fmla="*/ 1520810 h 3944039"/>
              <a:gd name="connsiteX15218" fmla="*/ 3237781 w 7127914"/>
              <a:gd name="connsiteY15218" fmla="*/ 1511383 h 3944039"/>
              <a:gd name="connsiteX15219" fmla="*/ 3228398 w 7127914"/>
              <a:gd name="connsiteY15219" fmla="*/ 1501956 h 3944039"/>
              <a:gd name="connsiteX15220" fmla="*/ 3259674 w 7127914"/>
              <a:gd name="connsiteY15220" fmla="*/ 1501956 h 3944039"/>
              <a:gd name="connsiteX15221" fmla="*/ 3250291 w 7127914"/>
              <a:gd name="connsiteY15221" fmla="*/ 1511383 h 3944039"/>
              <a:gd name="connsiteX15222" fmla="*/ 3259674 w 7127914"/>
              <a:gd name="connsiteY15222" fmla="*/ 1520810 h 3944039"/>
              <a:gd name="connsiteX15223" fmla="*/ 3269057 w 7127914"/>
              <a:gd name="connsiteY15223" fmla="*/ 1511383 h 3944039"/>
              <a:gd name="connsiteX15224" fmla="*/ 3259674 w 7127914"/>
              <a:gd name="connsiteY15224" fmla="*/ 1501956 h 3944039"/>
              <a:gd name="connsiteX15225" fmla="*/ 3290950 w 7127914"/>
              <a:gd name="connsiteY15225" fmla="*/ 1501956 h 3944039"/>
              <a:gd name="connsiteX15226" fmla="*/ 3281567 w 7127914"/>
              <a:gd name="connsiteY15226" fmla="*/ 1511383 h 3944039"/>
              <a:gd name="connsiteX15227" fmla="*/ 3290950 w 7127914"/>
              <a:gd name="connsiteY15227" fmla="*/ 1520810 h 3944039"/>
              <a:gd name="connsiteX15228" fmla="*/ 3300333 w 7127914"/>
              <a:gd name="connsiteY15228" fmla="*/ 1511383 h 3944039"/>
              <a:gd name="connsiteX15229" fmla="*/ 3290950 w 7127914"/>
              <a:gd name="connsiteY15229" fmla="*/ 1501956 h 3944039"/>
              <a:gd name="connsiteX15230" fmla="*/ 3322226 w 7127914"/>
              <a:gd name="connsiteY15230" fmla="*/ 1501956 h 3944039"/>
              <a:gd name="connsiteX15231" fmla="*/ 3312843 w 7127914"/>
              <a:gd name="connsiteY15231" fmla="*/ 1511383 h 3944039"/>
              <a:gd name="connsiteX15232" fmla="*/ 3322226 w 7127914"/>
              <a:gd name="connsiteY15232" fmla="*/ 1520810 h 3944039"/>
              <a:gd name="connsiteX15233" fmla="*/ 3331609 w 7127914"/>
              <a:gd name="connsiteY15233" fmla="*/ 1511383 h 3944039"/>
              <a:gd name="connsiteX15234" fmla="*/ 3322226 w 7127914"/>
              <a:gd name="connsiteY15234" fmla="*/ 1501956 h 3944039"/>
              <a:gd name="connsiteX15235" fmla="*/ 3416054 w 7127914"/>
              <a:gd name="connsiteY15235" fmla="*/ 1501956 h 3944039"/>
              <a:gd name="connsiteX15236" fmla="*/ 3406671 w 7127914"/>
              <a:gd name="connsiteY15236" fmla="*/ 1511383 h 3944039"/>
              <a:gd name="connsiteX15237" fmla="*/ 3416054 w 7127914"/>
              <a:gd name="connsiteY15237" fmla="*/ 1520810 h 3944039"/>
              <a:gd name="connsiteX15238" fmla="*/ 3425437 w 7127914"/>
              <a:gd name="connsiteY15238" fmla="*/ 1511383 h 3944039"/>
              <a:gd name="connsiteX15239" fmla="*/ 3416054 w 7127914"/>
              <a:gd name="connsiteY15239" fmla="*/ 1501956 h 3944039"/>
              <a:gd name="connsiteX15240" fmla="*/ 3603711 w 7127914"/>
              <a:gd name="connsiteY15240" fmla="*/ 1501956 h 3944039"/>
              <a:gd name="connsiteX15241" fmla="*/ 3594328 w 7127914"/>
              <a:gd name="connsiteY15241" fmla="*/ 1511383 h 3944039"/>
              <a:gd name="connsiteX15242" fmla="*/ 3603711 w 7127914"/>
              <a:gd name="connsiteY15242" fmla="*/ 1520810 h 3944039"/>
              <a:gd name="connsiteX15243" fmla="*/ 3613094 w 7127914"/>
              <a:gd name="connsiteY15243" fmla="*/ 1511383 h 3944039"/>
              <a:gd name="connsiteX15244" fmla="*/ 3603711 w 7127914"/>
              <a:gd name="connsiteY15244" fmla="*/ 1501956 h 3944039"/>
              <a:gd name="connsiteX15245" fmla="*/ 3634987 w 7127914"/>
              <a:gd name="connsiteY15245" fmla="*/ 1501956 h 3944039"/>
              <a:gd name="connsiteX15246" fmla="*/ 3625604 w 7127914"/>
              <a:gd name="connsiteY15246" fmla="*/ 1511383 h 3944039"/>
              <a:gd name="connsiteX15247" fmla="*/ 3634987 w 7127914"/>
              <a:gd name="connsiteY15247" fmla="*/ 1520810 h 3944039"/>
              <a:gd name="connsiteX15248" fmla="*/ 3644370 w 7127914"/>
              <a:gd name="connsiteY15248" fmla="*/ 1511383 h 3944039"/>
              <a:gd name="connsiteX15249" fmla="*/ 3634987 w 7127914"/>
              <a:gd name="connsiteY15249" fmla="*/ 1501956 h 3944039"/>
              <a:gd name="connsiteX15250" fmla="*/ 3760092 w 7127914"/>
              <a:gd name="connsiteY15250" fmla="*/ 1501956 h 3944039"/>
              <a:gd name="connsiteX15251" fmla="*/ 3750709 w 7127914"/>
              <a:gd name="connsiteY15251" fmla="*/ 1511383 h 3944039"/>
              <a:gd name="connsiteX15252" fmla="*/ 3760092 w 7127914"/>
              <a:gd name="connsiteY15252" fmla="*/ 1520810 h 3944039"/>
              <a:gd name="connsiteX15253" fmla="*/ 3769475 w 7127914"/>
              <a:gd name="connsiteY15253" fmla="*/ 1511383 h 3944039"/>
              <a:gd name="connsiteX15254" fmla="*/ 3760092 w 7127914"/>
              <a:gd name="connsiteY15254" fmla="*/ 1501956 h 3944039"/>
              <a:gd name="connsiteX15255" fmla="*/ 3822644 w 7127914"/>
              <a:gd name="connsiteY15255" fmla="*/ 1501956 h 3944039"/>
              <a:gd name="connsiteX15256" fmla="*/ 3813261 w 7127914"/>
              <a:gd name="connsiteY15256" fmla="*/ 1511383 h 3944039"/>
              <a:gd name="connsiteX15257" fmla="*/ 3822644 w 7127914"/>
              <a:gd name="connsiteY15257" fmla="*/ 1520810 h 3944039"/>
              <a:gd name="connsiteX15258" fmla="*/ 3832027 w 7127914"/>
              <a:gd name="connsiteY15258" fmla="*/ 1511383 h 3944039"/>
              <a:gd name="connsiteX15259" fmla="*/ 3822644 w 7127914"/>
              <a:gd name="connsiteY15259" fmla="*/ 1501956 h 3944039"/>
              <a:gd name="connsiteX15260" fmla="*/ 3853920 w 7127914"/>
              <a:gd name="connsiteY15260" fmla="*/ 1501956 h 3944039"/>
              <a:gd name="connsiteX15261" fmla="*/ 3844537 w 7127914"/>
              <a:gd name="connsiteY15261" fmla="*/ 1511383 h 3944039"/>
              <a:gd name="connsiteX15262" fmla="*/ 3853920 w 7127914"/>
              <a:gd name="connsiteY15262" fmla="*/ 1520810 h 3944039"/>
              <a:gd name="connsiteX15263" fmla="*/ 3863303 w 7127914"/>
              <a:gd name="connsiteY15263" fmla="*/ 1511383 h 3944039"/>
              <a:gd name="connsiteX15264" fmla="*/ 3853920 w 7127914"/>
              <a:gd name="connsiteY15264" fmla="*/ 1501956 h 3944039"/>
              <a:gd name="connsiteX15265" fmla="*/ 3885196 w 7127914"/>
              <a:gd name="connsiteY15265" fmla="*/ 1501956 h 3944039"/>
              <a:gd name="connsiteX15266" fmla="*/ 3875813 w 7127914"/>
              <a:gd name="connsiteY15266" fmla="*/ 1511383 h 3944039"/>
              <a:gd name="connsiteX15267" fmla="*/ 3885196 w 7127914"/>
              <a:gd name="connsiteY15267" fmla="*/ 1520810 h 3944039"/>
              <a:gd name="connsiteX15268" fmla="*/ 3894579 w 7127914"/>
              <a:gd name="connsiteY15268" fmla="*/ 1511383 h 3944039"/>
              <a:gd name="connsiteX15269" fmla="*/ 3885196 w 7127914"/>
              <a:gd name="connsiteY15269" fmla="*/ 1501956 h 3944039"/>
              <a:gd name="connsiteX15270" fmla="*/ 3916472 w 7127914"/>
              <a:gd name="connsiteY15270" fmla="*/ 1501956 h 3944039"/>
              <a:gd name="connsiteX15271" fmla="*/ 3907089 w 7127914"/>
              <a:gd name="connsiteY15271" fmla="*/ 1511383 h 3944039"/>
              <a:gd name="connsiteX15272" fmla="*/ 3916472 w 7127914"/>
              <a:gd name="connsiteY15272" fmla="*/ 1520810 h 3944039"/>
              <a:gd name="connsiteX15273" fmla="*/ 3925855 w 7127914"/>
              <a:gd name="connsiteY15273" fmla="*/ 1511383 h 3944039"/>
              <a:gd name="connsiteX15274" fmla="*/ 3916472 w 7127914"/>
              <a:gd name="connsiteY15274" fmla="*/ 1501956 h 3944039"/>
              <a:gd name="connsiteX15275" fmla="*/ 3947749 w 7127914"/>
              <a:gd name="connsiteY15275" fmla="*/ 1501956 h 3944039"/>
              <a:gd name="connsiteX15276" fmla="*/ 3938366 w 7127914"/>
              <a:gd name="connsiteY15276" fmla="*/ 1511383 h 3944039"/>
              <a:gd name="connsiteX15277" fmla="*/ 3947749 w 7127914"/>
              <a:gd name="connsiteY15277" fmla="*/ 1520810 h 3944039"/>
              <a:gd name="connsiteX15278" fmla="*/ 3957132 w 7127914"/>
              <a:gd name="connsiteY15278" fmla="*/ 1511383 h 3944039"/>
              <a:gd name="connsiteX15279" fmla="*/ 3947749 w 7127914"/>
              <a:gd name="connsiteY15279" fmla="*/ 1501956 h 3944039"/>
              <a:gd name="connsiteX15280" fmla="*/ 3979025 w 7127914"/>
              <a:gd name="connsiteY15280" fmla="*/ 1501956 h 3944039"/>
              <a:gd name="connsiteX15281" fmla="*/ 3969642 w 7127914"/>
              <a:gd name="connsiteY15281" fmla="*/ 1511383 h 3944039"/>
              <a:gd name="connsiteX15282" fmla="*/ 3979025 w 7127914"/>
              <a:gd name="connsiteY15282" fmla="*/ 1520810 h 3944039"/>
              <a:gd name="connsiteX15283" fmla="*/ 3988408 w 7127914"/>
              <a:gd name="connsiteY15283" fmla="*/ 1511383 h 3944039"/>
              <a:gd name="connsiteX15284" fmla="*/ 3979025 w 7127914"/>
              <a:gd name="connsiteY15284" fmla="*/ 1501956 h 3944039"/>
              <a:gd name="connsiteX15285" fmla="*/ 4010301 w 7127914"/>
              <a:gd name="connsiteY15285" fmla="*/ 1501956 h 3944039"/>
              <a:gd name="connsiteX15286" fmla="*/ 4000918 w 7127914"/>
              <a:gd name="connsiteY15286" fmla="*/ 1511383 h 3944039"/>
              <a:gd name="connsiteX15287" fmla="*/ 4010301 w 7127914"/>
              <a:gd name="connsiteY15287" fmla="*/ 1520810 h 3944039"/>
              <a:gd name="connsiteX15288" fmla="*/ 4019684 w 7127914"/>
              <a:gd name="connsiteY15288" fmla="*/ 1511383 h 3944039"/>
              <a:gd name="connsiteX15289" fmla="*/ 4010301 w 7127914"/>
              <a:gd name="connsiteY15289" fmla="*/ 1501956 h 3944039"/>
              <a:gd name="connsiteX15290" fmla="*/ 4041577 w 7127914"/>
              <a:gd name="connsiteY15290" fmla="*/ 1501956 h 3944039"/>
              <a:gd name="connsiteX15291" fmla="*/ 4032194 w 7127914"/>
              <a:gd name="connsiteY15291" fmla="*/ 1511383 h 3944039"/>
              <a:gd name="connsiteX15292" fmla="*/ 4041577 w 7127914"/>
              <a:gd name="connsiteY15292" fmla="*/ 1520810 h 3944039"/>
              <a:gd name="connsiteX15293" fmla="*/ 4050960 w 7127914"/>
              <a:gd name="connsiteY15293" fmla="*/ 1511383 h 3944039"/>
              <a:gd name="connsiteX15294" fmla="*/ 4041577 w 7127914"/>
              <a:gd name="connsiteY15294" fmla="*/ 1501956 h 3944039"/>
              <a:gd name="connsiteX15295" fmla="*/ 4072853 w 7127914"/>
              <a:gd name="connsiteY15295" fmla="*/ 1501956 h 3944039"/>
              <a:gd name="connsiteX15296" fmla="*/ 4063470 w 7127914"/>
              <a:gd name="connsiteY15296" fmla="*/ 1511383 h 3944039"/>
              <a:gd name="connsiteX15297" fmla="*/ 4072853 w 7127914"/>
              <a:gd name="connsiteY15297" fmla="*/ 1520810 h 3944039"/>
              <a:gd name="connsiteX15298" fmla="*/ 4082236 w 7127914"/>
              <a:gd name="connsiteY15298" fmla="*/ 1511383 h 3944039"/>
              <a:gd name="connsiteX15299" fmla="*/ 4072853 w 7127914"/>
              <a:gd name="connsiteY15299" fmla="*/ 1501956 h 3944039"/>
              <a:gd name="connsiteX15300" fmla="*/ 4104129 w 7127914"/>
              <a:gd name="connsiteY15300" fmla="*/ 1501956 h 3944039"/>
              <a:gd name="connsiteX15301" fmla="*/ 4094746 w 7127914"/>
              <a:gd name="connsiteY15301" fmla="*/ 1511383 h 3944039"/>
              <a:gd name="connsiteX15302" fmla="*/ 4104129 w 7127914"/>
              <a:gd name="connsiteY15302" fmla="*/ 1520810 h 3944039"/>
              <a:gd name="connsiteX15303" fmla="*/ 4113512 w 7127914"/>
              <a:gd name="connsiteY15303" fmla="*/ 1511383 h 3944039"/>
              <a:gd name="connsiteX15304" fmla="*/ 4104129 w 7127914"/>
              <a:gd name="connsiteY15304" fmla="*/ 1501956 h 3944039"/>
              <a:gd name="connsiteX15305" fmla="*/ 4135405 w 7127914"/>
              <a:gd name="connsiteY15305" fmla="*/ 1501956 h 3944039"/>
              <a:gd name="connsiteX15306" fmla="*/ 4126022 w 7127914"/>
              <a:gd name="connsiteY15306" fmla="*/ 1511383 h 3944039"/>
              <a:gd name="connsiteX15307" fmla="*/ 4135405 w 7127914"/>
              <a:gd name="connsiteY15307" fmla="*/ 1520810 h 3944039"/>
              <a:gd name="connsiteX15308" fmla="*/ 4144788 w 7127914"/>
              <a:gd name="connsiteY15308" fmla="*/ 1511383 h 3944039"/>
              <a:gd name="connsiteX15309" fmla="*/ 4135405 w 7127914"/>
              <a:gd name="connsiteY15309" fmla="*/ 1501956 h 3944039"/>
              <a:gd name="connsiteX15310" fmla="*/ 4166681 w 7127914"/>
              <a:gd name="connsiteY15310" fmla="*/ 1501956 h 3944039"/>
              <a:gd name="connsiteX15311" fmla="*/ 4157298 w 7127914"/>
              <a:gd name="connsiteY15311" fmla="*/ 1511383 h 3944039"/>
              <a:gd name="connsiteX15312" fmla="*/ 4166681 w 7127914"/>
              <a:gd name="connsiteY15312" fmla="*/ 1520810 h 3944039"/>
              <a:gd name="connsiteX15313" fmla="*/ 4176064 w 7127914"/>
              <a:gd name="connsiteY15313" fmla="*/ 1511383 h 3944039"/>
              <a:gd name="connsiteX15314" fmla="*/ 4166681 w 7127914"/>
              <a:gd name="connsiteY15314" fmla="*/ 1501956 h 3944039"/>
              <a:gd name="connsiteX15315" fmla="*/ 4197957 w 7127914"/>
              <a:gd name="connsiteY15315" fmla="*/ 1501956 h 3944039"/>
              <a:gd name="connsiteX15316" fmla="*/ 4188574 w 7127914"/>
              <a:gd name="connsiteY15316" fmla="*/ 1511383 h 3944039"/>
              <a:gd name="connsiteX15317" fmla="*/ 4197957 w 7127914"/>
              <a:gd name="connsiteY15317" fmla="*/ 1520810 h 3944039"/>
              <a:gd name="connsiteX15318" fmla="*/ 4207340 w 7127914"/>
              <a:gd name="connsiteY15318" fmla="*/ 1511383 h 3944039"/>
              <a:gd name="connsiteX15319" fmla="*/ 4197957 w 7127914"/>
              <a:gd name="connsiteY15319" fmla="*/ 1501956 h 3944039"/>
              <a:gd name="connsiteX15320" fmla="*/ 4229234 w 7127914"/>
              <a:gd name="connsiteY15320" fmla="*/ 1501956 h 3944039"/>
              <a:gd name="connsiteX15321" fmla="*/ 4219851 w 7127914"/>
              <a:gd name="connsiteY15321" fmla="*/ 1511383 h 3944039"/>
              <a:gd name="connsiteX15322" fmla="*/ 4229234 w 7127914"/>
              <a:gd name="connsiteY15322" fmla="*/ 1520810 h 3944039"/>
              <a:gd name="connsiteX15323" fmla="*/ 4238617 w 7127914"/>
              <a:gd name="connsiteY15323" fmla="*/ 1511383 h 3944039"/>
              <a:gd name="connsiteX15324" fmla="*/ 4229234 w 7127914"/>
              <a:gd name="connsiteY15324" fmla="*/ 1501956 h 3944039"/>
              <a:gd name="connsiteX15325" fmla="*/ 4260510 w 7127914"/>
              <a:gd name="connsiteY15325" fmla="*/ 1501956 h 3944039"/>
              <a:gd name="connsiteX15326" fmla="*/ 4251127 w 7127914"/>
              <a:gd name="connsiteY15326" fmla="*/ 1511383 h 3944039"/>
              <a:gd name="connsiteX15327" fmla="*/ 4260510 w 7127914"/>
              <a:gd name="connsiteY15327" fmla="*/ 1520810 h 3944039"/>
              <a:gd name="connsiteX15328" fmla="*/ 4269893 w 7127914"/>
              <a:gd name="connsiteY15328" fmla="*/ 1511383 h 3944039"/>
              <a:gd name="connsiteX15329" fmla="*/ 4260510 w 7127914"/>
              <a:gd name="connsiteY15329" fmla="*/ 1501956 h 3944039"/>
              <a:gd name="connsiteX15330" fmla="*/ 4291786 w 7127914"/>
              <a:gd name="connsiteY15330" fmla="*/ 1501956 h 3944039"/>
              <a:gd name="connsiteX15331" fmla="*/ 4282403 w 7127914"/>
              <a:gd name="connsiteY15331" fmla="*/ 1511383 h 3944039"/>
              <a:gd name="connsiteX15332" fmla="*/ 4291786 w 7127914"/>
              <a:gd name="connsiteY15332" fmla="*/ 1520810 h 3944039"/>
              <a:gd name="connsiteX15333" fmla="*/ 4301169 w 7127914"/>
              <a:gd name="connsiteY15333" fmla="*/ 1511383 h 3944039"/>
              <a:gd name="connsiteX15334" fmla="*/ 4291786 w 7127914"/>
              <a:gd name="connsiteY15334" fmla="*/ 1501956 h 3944039"/>
              <a:gd name="connsiteX15335" fmla="*/ 4323062 w 7127914"/>
              <a:gd name="connsiteY15335" fmla="*/ 1501956 h 3944039"/>
              <a:gd name="connsiteX15336" fmla="*/ 4313679 w 7127914"/>
              <a:gd name="connsiteY15336" fmla="*/ 1511383 h 3944039"/>
              <a:gd name="connsiteX15337" fmla="*/ 4323062 w 7127914"/>
              <a:gd name="connsiteY15337" fmla="*/ 1520810 h 3944039"/>
              <a:gd name="connsiteX15338" fmla="*/ 4332445 w 7127914"/>
              <a:gd name="connsiteY15338" fmla="*/ 1511383 h 3944039"/>
              <a:gd name="connsiteX15339" fmla="*/ 4323062 w 7127914"/>
              <a:gd name="connsiteY15339" fmla="*/ 1501956 h 3944039"/>
              <a:gd name="connsiteX15340" fmla="*/ 4354338 w 7127914"/>
              <a:gd name="connsiteY15340" fmla="*/ 1501956 h 3944039"/>
              <a:gd name="connsiteX15341" fmla="*/ 4344955 w 7127914"/>
              <a:gd name="connsiteY15341" fmla="*/ 1511383 h 3944039"/>
              <a:gd name="connsiteX15342" fmla="*/ 4354338 w 7127914"/>
              <a:gd name="connsiteY15342" fmla="*/ 1520810 h 3944039"/>
              <a:gd name="connsiteX15343" fmla="*/ 4363721 w 7127914"/>
              <a:gd name="connsiteY15343" fmla="*/ 1511383 h 3944039"/>
              <a:gd name="connsiteX15344" fmla="*/ 4354338 w 7127914"/>
              <a:gd name="connsiteY15344" fmla="*/ 1501956 h 3944039"/>
              <a:gd name="connsiteX15345" fmla="*/ 4385614 w 7127914"/>
              <a:gd name="connsiteY15345" fmla="*/ 1501956 h 3944039"/>
              <a:gd name="connsiteX15346" fmla="*/ 4376231 w 7127914"/>
              <a:gd name="connsiteY15346" fmla="*/ 1511383 h 3944039"/>
              <a:gd name="connsiteX15347" fmla="*/ 4385614 w 7127914"/>
              <a:gd name="connsiteY15347" fmla="*/ 1520810 h 3944039"/>
              <a:gd name="connsiteX15348" fmla="*/ 4394997 w 7127914"/>
              <a:gd name="connsiteY15348" fmla="*/ 1511383 h 3944039"/>
              <a:gd name="connsiteX15349" fmla="*/ 4385614 w 7127914"/>
              <a:gd name="connsiteY15349" fmla="*/ 1501956 h 3944039"/>
              <a:gd name="connsiteX15350" fmla="*/ 4416890 w 7127914"/>
              <a:gd name="connsiteY15350" fmla="*/ 1501956 h 3944039"/>
              <a:gd name="connsiteX15351" fmla="*/ 4407507 w 7127914"/>
              <a:gd name="connsiteY15351" fmla="*/ 1511383 h 3944039"/>
              <a:gd name="connsiteX15352" fmla="*/ 4416890 w 7127914"/>
              <a:gd name="connsiteY15352" fmla="*/ 1520810 h 3944039"/>
              <a:gd name="connsiteX15353" fmla="*/ 4426273 w 7127914"/>
              <a:gd name="connsiteY15353" fmla="*/ 1511383 h 3944039"/>
              <a:gd name="connsiteX15354" fmla="*/ 4416890 w 7127914"/>
              <a:gd name="connsiteY15354" fmla="*/ 1501956 h 3944039"/>
              <a:gd name="connsiteX15355" fmla="*/ 4448166 w 7127914"/>
              <a:gd name="connsiteY15355" fmla="*/ 1501956 h 3944039"/>
              <a:gd name="connsiteX15356" fmla="*/ 4438783 w 7127914"/>
              <a:gd name="connsiteY15356" fmla="*/ 1511383 h 3944039"/>
              <a:gd name="connsiteX15357" fmla="*/ 4448166 w 7127914"/>
              <a:gd name="connsiteY15357" fmla="*/ 1520810 h 3944039"/>
              <a:gd name="connsiteX15358" fmla="*/ 4457549 w 7127914"/>
              <a:gd name="connsiteY15358" fmla="*/ 1511383 h 3944039"/>
              <a:gd name="connsiteX15359" fmla="*/ 4448166 w 7127914"/>
              <a:gd name="connsiteY15359" fmla="*/ 1501956 h 3944039"/>
              <a:gd name="connsiteX15360" fmla="*/ 4479443 w 7127914"/>
              <a:gd name="connsiteY15360" fmla="*/ 1501956 h 3944039"/>
              <a:gd name="connsiteX15361" fmla="*/ 4470060 w 7127914"/>
              <a:gd name="connsiteY15361" fmla="*/ 1511383 h 3944039"/>
              <a:gd name="connsiteX15362" fmla="*/ 4479443 w 7127914"/>
              <a:gd name="connsiteY15362" fmla="*/ 1520810 h 3944039"/>
              <a:gd name="connsiteX15363" fmla="*/ 4488826 w 7127914"/>
              <a:gd name="connsiteY15363" fmla="*/ 1511383 h 3944039"/>
              <a:gd name="connsiteX15364" fmla="*/ 4479443 w 7127914"/>
              <a:gd name="connsiteY15364" fmla="*/ 1501956 h 3944039"/>
              <a:gd name="connsiteX15365" fmla="*/ 4510719 w 7127914"/>
              <a:gd name="connsiteY15365" fmla="*/ 1501956 h 3944039"/>
              <a:gd name="connsiteX15366" fmla="*/ 4501336 w 7127914"/>
              <a:gd name="connsiteY15366" fmla="*/ 1511383 h 3944039"/>
              <a:gd name="connsiteX15367" fmla="*/ 4510719 w 7127914"/>
              <a:gd name="connsiteY15367" fmla="*/ 1520810 h 3944039"/>
              <a:gd name="connsiteX15368" fmla="*/ 4520102 w 7127914"/>
              <a:gd name="connsiteY15368" fmla="*/ 1511383 h 3944039"/>
              <a:gd name="connsiteX15369" fmla="*/ 4510719 w 7127914"/>
              <a:gd name="connsiteY15369" fmla="*/ 1501956 h 3944039"/>
              <a:gd name="connsiteX15370" fmla="*/ 4541995 w 7127914"/>
              <a:gd name="connsiteY15370" fmla="*/ 1501956 h 3944039"/>
              <a:gd name="connsiteX15371" fmla="*/ 4532612 w 7127914"/>
              <a:gd name="connsiteY15371" fmla="*/ 1511383 h 3944039"/>
              <a:gd name="connsiteX15372" fmla="*/ 4541995 w 7127914"/>
              <a:gd name="connsiteY15372" fmla="*/ 1520810 h 3944039"/>
              <a:gd name="connsiteX15373" fmla="*/ 4551378 w 7127914"/>
              <a:gd name="connsiteY15373" fmla="*/ 1511383 h 3944039"/>
              <a:gd name="connsiteX15374" fmla="*/ 4541995 w 7127914"/>
              <a:gd name="connsiteY15374" fmla="*/ 1501956 h 3944039"/>
              <a:gd name="connsiteX15375" fmla="*/ 4573271 w 7127914"/>
              <a:gd name="connsiteY15375" fmla="*/ 1501956 h 3944039"/>
              <a:gd name="connsiteX15376" fmla="*/ 4563888 w 7127914"/>
              <a:gd name="connsiteY15376" fmla="*/ 1511383 h 3944039"/>
              <a:gd name="connsiteX15377" fmla="*/ 4573271 w 7127914"/>
              <a:gd name="connsiteY15377" fmla="*/ 1520810 h 3944039"/>
              <a:gd name="connsiteX15378" fmla="*/ 4582654 w 7127914"/>
              <a:gd name="connsiteY15378" fmla="*/ 1511383 h 3944039"/>
              <a:gd name="connsiteX15379" fmla="*/ 4573271 w 7127914"/>
              <a:gd name="connsiteY15379" fmla="*/ 1501956 h 3944039"/>
              <a:gd name="connsiteX15380" fmla="*/ 4604547 w 7127914"/>
              <a:gd name="connsiteY15380" fmla="*/ 1501956 h 3944039"/>
              <a:gd name="connsiteX15381" fmla="*/ 4595164 w 7127914"/>
              <a:gd name="connsiteY15381" fmla="*/ 1511383 h 3944039"/>
              <a:gd name="connsiteX15382" fmla="*/ 4604547 w 7127914"/>
              <a:gd name="connsiteY15382" fmla="*/ 1520810 h 3944039"/>
              <a:gd name="connsiteX15383" fmla="*/ 4613930 w 7127914"/>
              <a:gd name="connsiteY15383" fmla="*/ 1511383 h 3944039"/>
              <a:gd name="connsiteX15384" fmla="*/ 4604547 w 7127914"/>
              <a:gd name="connsiteY15384" fmla="*/ 1501956 h 3944039"/>
              <a:gd name="connsiteX15385" fmla="*/ 4635823 w 7127914"/>
              <a:gd name="connsiteY15385" fmla="*/ 1501956 h 3944039"/>
              <a:gd name="connsiteX15386" fmla="*/ 4626440 w 7127914"/>
              <a:gd name="connsiteY15386" fmla="*/ 1511383 h 3944039"/>
              <a:gd name="connsiteX15387" fmla="*/ 4635823 w 7127914"/>
              <a:gd name="connsiteY15387" fmla="*/ 1520810 h 3944039"/>
              <a:gd name="connsiteX15388" fmla="*/ 4645206 w 7127914"/>
              <a:gd name="connsiteY15388" fmla="*/ 1511383 h 3944039"/>
              <a:gd name="connsiteX15389" fmla="*/ 4635823 w 7127914"/>
              <a:gd name="connsiteY15389" fmla="*/ 1501956 h 3944039"/>
              <a:gd name="connsiteX15390" fmla="*/ 4667099 w 7127914"/>
              <a:gd name="connsiteY15390" fmla="*/ 1501956 h 3944039"/>
              <a:gd name="connsiteX15391" fmla="*/ 4657716 w 7127914"/>
              <a:gd name="connsiteY15391" fmla="*/ 1511383 h 3944039"/>
              <a:gd name="connsiteX15392" fmla="*/ 4667099 w 7127914"/>
              <a:gd name="connsiteY15392" fmla="*/ 1520810 h 3944039"/>
              <a:gd name="connsiteX15393" fmla="*/ 4676482 w 7127914"/>
              <a:gd name="connsiteY15393" fmla="*/ 1511383 h 3944039"/>
              <a:gd name="connsiteX15394" fmla="*/ 4667099 w 7127914"/>
              <a:gd name="connsiteY15394" fmla="*/ 1501956 h 3944039"/>
              <a:gd name="connsiteX15395" fmla="*/ 4698375 w 7127914"/>
              <a:gd name="connsiteY15395" fmla="*/ 1501956 h 3944039"/>
              <a:gd name="connsiteX15396" fmla="*/ 4688992 w 7127914"/>
              <a:gd name="connsiteY15396" fmla="*/ 1511383 h 3944039"/>
              <a:gd name="connsiteX15397" fmla="*/ 4698375 w 7127914"/>
              <a:gd name="connsiteY15397" fmla="*/ 1520810 h 3944039"/>
              <a:gd name="connsiteX15398" fmla="*/ 4707758 w 7127914"/>
              <a:gd name="connsiteY15398" fmla="*/ 1511383 h 3944039"/>
              <a:gd name="connsiteX15399" fmla="*/ 4698375 w 7127914"/>
              <a:gd name="connsiteY15399" fmla="*/ 1501956 h 3944039"/>
              <a:gd name="connsiteX15400" fmla="*/ 4729652 w 7127914"/>
              <a:gd name="connsiteY15400" fmla="*/ 1501956 h 3944039"/>
              <a:gd name="connsiteX15401" fmla="*/ 4720269 w 7127914"/>
              <a:gd name="connsiteY15401" fmla="*/ 1511383 h 3944039"/>
              <a:gd name="connsiteX15402" fmla="*/ 4729652 w 7127914"/>
              <a:gd name="connsiteY15402" fmla="*/ 1520810 h 3944039"/>
              <a:gd name="connsiteX15403" fmla="*/ 4739035 w 7127914"/>
              <a:gd name="connsiteY15403" fmla="*/ 1511383 h 3944039"/>
              <a:gd name="connsiteX15404" fmla="*/ 4729652 w 7127914"/>
              <a:gd name="connsiteY15404" fmla="*/ 1501956 h 3944039"/>
              <a:gd name="connsiteX15405" fmla="*/ 4760928 w 7127914"/>
              <a:gd name="connsiteY15405" fmla="*/ 1501956 h 3944039"/>
              <a:gd name="connsiteX15406" fmla="*/ 4751545 w 7127914"/>
              <a:gd name="connsiteY15406" fmla="*/ 1511383 h 3944039"/>
              <a:gd name="connsiteX15407" fmla="*/ 4760928 w 7127914"/>
              <a:gd name="connsiteY15407" fmla="*/ 1520810 h 3944039"/>
              <a:gd name="connsiteX15408" fmla="*/ 4770311 w 7127914"/>
              <a:gd name="connsiteY15408" fmla="*/ 1511383 h 3944039"/>
              <a:gd name="connsiteX15409" fmla="*/ 4760928 w 7127914"/>
              <a:gd name="connsiteY15409" fmla="*/ 1501956 h 3944039"/>
              <a:gd name="connsiteX15410" fmla="*/ 4792204 w 7127914"/>
              <a:gd name="connsiteY15410" fmla="*/ 1501956 h 3944039"/>
              <a:gd name="connsiteX15411" fmla="*/ 4782821 w 7127914"/>
              <a:gd name="connsiteY15411" fmla="*/ 1511383 h 3944039"/>
              <a:gd name="connsiteX15412" fmla="*/ 4792204 w 7127914"/>
              <a:gd name="connsiteY15412" fmla="*/ 1520810 h 3944039"/>
              <a:gd name="connsiteX15413" fmla="*/ 4801587 w 7127914"/>
              <a:gd name="connsiteY15413" fmla="*/ 1511383 h 3944039"/>
              <a:gd name="connsiteX15414" fmla="*/ 4792204 w 7127914"/>
              <a:gd name="connsiteY15414" fmla="*/ 1501956 h 3944039"/>
              <a:gd name="connsiteX15415" fmla="*/ 4823480 w 7127914"/>
              <a:gd name="connsiteY15415" fmla="*/ 1501956 h 3944039"/>
              <a:gd name="connsiteX15416" fmla="*/ 4814097 w 7127914"/>
              <a:gd name="connsiteY15416" fmla="*/ 1511383 h 3944039"/>
              <a:gd name="connsiteX15417" fmla="*/ 4823480 w 7127914"/>
              <a:gd name="connsiteY15417" fmla="*/ 1520810 h 3944039"/>
              <a:gd name="connsiteX15418" fmla="*/ 4832863 w 7127914"/>
              <a:gd name="connsiteY15418" fmla="*/ 1511383 h 3944039"/>
              <a:gd name="connsiteX15419" fmla="*/ 4823480 w 7127914"/>
              <a:gd name="connsiteY15419" fmla="*/ 1501956 h 3944039"/>
              <a:gd name="connsiteX15420" fmla="*/ 4854756 w 7127914"/>
              <a:gd name="connsiteY15420" fmla="*/ 1501956 h 3944039"/>
              <a:gd name="connsiteX15421" fmla="*/ 4845373 w 7127914"/>
              <a:gd name="connsiteY15421" fmla="*/ 1511383 h 3944039"/>
              <a:gd name="connsiteX15422" fmla="*/ 4854756 w 7127914"/>
              <a:gd name="connsiteY15422" fmla="*/ 1520810 h 3944039"/>
              <a:gd name="connsiteX15423" fmla="*/ 4864139 w 7127914"/>
              <a:gd name="connsiteY15423" fmla="*/ 1511383 h 3944039"/>
              <a:gd name="connsiteX15424" fmla="*/ 4854756 w 7127914"/>
              <a:gd name="connsiteY15424" fmla="*/ 1501956 h 3944039"/>
              <a:gd name="connsiteX15425" fmla="*/ 4886032 w 7127914"/>
              <a:gd name="connsiteY15425" fmla="*/ 1501956 h 3944039"/>
              <a:gd name="connsiteX15426" fmla="*/ 4876649 w 7127914"/>
              <a:gd name="connsiteY15426" fmla="*/ 1511383 h 3944039"/>
              <a:gd name="connsiteX15427" fmla="*/ 4886032 w 7127914"/>
              <a:gd name="connsiteY15427" fmla="*/ 1520810 h 3944039"/>
              <a:gd name="connsiteX15428" fmla="*/ 4895415 w 7127914"/>
              <a:gd name="connsiteY15428" fmla="*/ 1511383 h 3944039"/>
              <a:gd name="connsiteX15429" fmla="*/ 4886032 w 7127914"/>
              <a:gd name="connsiteY15429" fmla="*/ 1501956 h 3944039"/>
              <a:gd name="connsiteX15430" fmla="*/ 4917308 w 7127914"/>
              <a:gd name="connsiteY15430" fmla="*/ 1501956 h 3944039"/>
              <a:gd name="connsiteX15431" fmla="*/ 4907925 w 7127914"/>
              <a:gd name="connsiteY15431" fmla="*/ 1511383 h 3944039"/>
              <a:gd name="connsiteX15432" fmla="*/ 4917308 w 7127914"/>
              <a:gd name="connsiteY15432" fmla="*/ 1520810 h 3944039"/>
              <a:gd name="connsiteX15433" fmla="*/ 4926691 w 7127914"/>
              <a:gd name="connsiteY15433" fmla="*/ 1511383 h 3944039"/>
              <a:gd name="connsiteX15434" fmla="*/ 4917308 w 7127914"/>
              <a:gd name="connsiteY15434" fmla="*/ 1501956 h 3944039"/>
              <a:gd name="connsiteX15435" fmla="*/ 4948584 w 7127914"/>
              <a:gd name="connsiteY15435" fmla="*/ 1501956 h 3944039"/>
              <a:gd name="connsiteX15436" fmla="*/ 4939201 w 7127914"/>
              <a:gd name="connsiteY15436" fmla="*/ 1511383 h 3944039"/>
              <a:gd name="connsiteX15437" fmla="*/ 4948584 w 7127914"/>
              <a:gd name="connsiteY15437" fmla="*/ 1520810 h 3944039"/>
              <a:gd name="connsiteX15438" fmla="*/ 4957967 w 7127914"/>
              <a:gd name="connsiteY15438" fmla="*/ 1511383 h 3944039"/>
              <a:gd name="connsiteX15439" fmla="*/ 4948584 w 7127914"/>
              <a:gd name="connsiteY15439" fmla="*/ 1501956 h 3944039"/>
              <a:gd name="connsiteX15440" fmla="*/ 4979860 w 7127914"/>
              <a:gd name="connsiteY15440" fmla="*/ 1501956 h 3944039"/>
              <a:gd name="connsiteX15441" fmla="*/ 4970477 w 7127914"/>
              <a:gd name="connsiteY15441" fmla="*/ 1511383 h 3944039"/>
              <a:gd name="connsiteX15442" fmla="*/ 4979860 w 7127914"/>
              <a:gd name="connsiteY15442" fmla="*/ 1520810 h 3944039"/>
              <a:gd name="connsiteX15443" fmla="*/ 4989243 w 7127914"/>
              <a:gd name="connsiteY15443" fmla="*/ 1511383 h 3944039"/>
              <a:gd name="connsiteX15444" fmla="*/ 4979860 w 7127914"/>
              <a:gd name="connsiteY15444" fmla="*/ 1501956 h 3944039"/>
              <a:gd name="connsiteX15445" fmla="*/ 5011137 w 7127914"/>
              <a:gd name="connsiteY15445" fmla="*/ 1501956 h 3944039"/>
              <a:gd name="connsiteX15446" fmla="*/ 5001754 w 7127914"/>
              <a:gd name="connsiteY15446" fmla="*/ 1511383 h 3944039"/>
              <a:gd name="connsiteX15447" fmla="*/ 5011137 w 7127914"/>
              <a:gd name="connsiteY15447" fmla="*/ 1520810 h 3944039"/>
              <a:gd name="connsiteX15448" fmla="*/ 5020520 w 7127914"/>
              <a:gd name="connsiteY15448" fmla="*/ 1511383 h 3944039"/>
              <a:gd name="connsiteX15449" fmla="*/ 5011137 w 7127914"/>
              <a:gd name="connsiteY15449" fmla="*/ 1501956 h 3944039"/>
              <a:gd name="connsiteX15450" fmla="*/ 5042413 w 7127914"/>
              <a:gd name="connsiteY15450" fmla="*/ 1501956 h 3944039"/>
              <a:gd name="connsiteX15451" fmla="*/ 5033030 w 7127914"/>
              <a:gd name="connsiteY15451" fmla="*/ 1511383 h 3944039"/>
              <a:gd name="connsiteX15452" fmla="*/ 5042413 w 7127914"/>
              <a:gd name="connsiteY15452" fmla="*/ 1520810 h 3944039"/>
              <a:gd name="connsiteX15453" fmla="*/ 5051796 w 7127914"/>
              <a:gd name="connsiteY15453" fmla="*/ 1511383 h 3944039"/>
              <a:gd name="connsiteX15454" fmla="*/ 5042413 w 7127914"/>
              <a:gd name="connsiteY15454" fmla="*/ 1501956 h 3944039"/>
              <a:gd name="connsiteX15455" fmla="*/ 5073689 w 7127914"/>
              <a:gd name="connsiteY15455" fmla="*/ 1501956 h 3944039"/>
              <a:gd name="connsiteX15456" fmla="*/ 5064306 w 7127914"/>
              <a:gd name="connsiteY15456" fmla="*/ 1511383 h 3944039"/>
              <a:gd name="connsiteX15457" fmla="*/ 5073689 w 7127914"/>
              <a:gd name="connsiteY15457" fmla="*/ 1520810 h 3944039"/>
              <a:gd name="connsiteX15458" fmla="*/ 5083072 w 7127914"/>
              <a:gd name="connsiteY15458" fmla="*/ 1511383 h 3944039"/>
              <a:gd name="connsiteX15459" fmla="*/ 5073689 w 7127914"/>
              <a:gd name="connsiteY15459" fmla="*/ 1501956 h 3944039"/>
              <a:gd name="connsiteX15460" fmla="*/ 5104965 w 7127914"/>
              <a:gd name="connsiteY15460" fmla="*/ 1501956 h 3944039"/>
              <a:gd name="connsiteX15461" fmla="*/ 5095582 w 7127914"/>
              <a:gd name="connsiteY15461" fmla="*/ 1511383 h 3944039"/>
              <a:gd name="connsiteX15462" fmla="*/ 5104965 w 7127914"/>
              <a:gd name="connsiteY15462" fmla="*/ 1520810 h 3944039"/>
              <a:gd name="connsiteX15463" fmla="*/ 5114348 w 7127914"/>
              <a:gd name="connsiteY15463" fmla="*/ 1511383 h 3944039"/>
              <a:gd name="connsiteX15464" fmla="*/ 5104965 w 7127914"/>
              <a:gd name="connsiteY15464" fmla="*/ 1501956 h 3944039"/>
              <a:gd name="connsiteX15465" fmla="*/ 5136241 w 7127914"/>
              <a:gd name="connsiteY15465" fmla="*/ 1501956 h 3944039"/>
              <a:gd name="connsiteX15466" fmla="*/ 5126858 w 7127914"/>
              <a:gd name="connsiteY15466" fmla="*/ 1511383 h 3944039"/>
              <a:gd name="connsiteX15467" fmla="*/ 5136241 w 7127914"/>
              <a:gd name="connsiteY15467" fmla="*/ 1520810 h 3944039"/>
              <a:gd name="connsiteX15468" fmla="*/ 5145624 w 7127914"/>
              <a:gd name="connsiteY15468" fmla="*/ 1511383 h 3944039"/>
              <a:gd name="connsiteX15469" fmla="*/ 5136241 w 7127914"/>
              <a:gd name="connsiteY15469" fmla="*/ 1501956 h 3944039"/>
              <a:gd name="connsiteX15470" fmla="*/ 5167517 w 7127914"/>
              <a:gd name="connsiteY15470" fmla="*/ 1501956 h 3944039"/>
              <a:gd name="connsiteX15471" fmla="*/ 5158134 w 7127914"/>
              <a:gd name="connsiteY15471" fmla="*/ 1511383 h 3944039"/>
              <a:gd name="connsiteX15472" fmla="*/ 5167517 w 7127914"/>
              <a:gd name="connsiteY15472" fmla="*/ 1520810 h 3944039"/>
              <a:gd name="connsiteX15473" fmla="*/ 5176900 w 7127914"/>
              <a:gd name="connsiteY15473" fmla="*/ 1511383 h 3944039"/>
              <a:gd name="connsiteX15474" fmla="*/ 5167517 w 7127914"/>
              <a:gd name="connsiteY15474" fmla="*/ 1501956 h 3944039"/>
              <a:gd name="connsiteX15475" fmla="*/ 5198793 w 7127914"/>
              <a:gd name="connsiteY15475" fmla="*/ 1501956 h 3944039"/>
              <a:gd name="connsiteX15476" fmla="*/ 5189410 w 7127914"/>
              <a:gd name="connsiteY15476" fmla="*/ 1511383 h 3944039"/>
              <a:gd name="connsiteX15477" fmla="*/ 5198793 w 7127914"/>
              <a:gd name="connsiteY15477" fmla="*/ 1520810 h 3944039"/>
              <a:gd name="connsiteX15478" fmla="*/ 5208176 w 7127914"/>
              <a:gd name="connsiteY15478" fmla="*/ 1511383 h 3944039"/>
              <a:gd name="connsiteX15479" fmla="*/ 5198793 w 7127914"/>
              <a:gd name="connsiteY15479" fmla="*/ 1501956 h 3944039"/>
              <a:gd name="connsiteX15480" fmla="*/ 5230069 w 7127914"/>
              <a:gd name="connsiteY15480" fmla="*/ 1501956 h 3944039"/>
              <a:gd name="connsiteX15481" fmla="*/ 5220686 w 7127914"/>
              <a:gd name="connsiteY15481" fmla="*/ 1511383 h 3944039"/>
              <a:gd name="connsiteX15482" fmla="*/ 5230069 w 7127914"/>
              <a:gd name="connsiteY15482" fmla="*/ 1520810 h 3944039"/>
              <a:gd name="connsiteX15483" fmla="*/ 5239452 w 7127914"/>
              <a:gd name="connsiteY15483" fmla="*/ 1511383 h 3944039"/>
              <a:gd name="connsiteX15484" fmla="*/ 5230069 w 7127914"/>
              <a:gd name="connsiteY15484" fmla="*/ 1501956 h 3944039"/>
              <a:gd name="connsiteX15485" fmla="*/ 5261346 w 7127914"/>
              <a:gd name="connsiteY15485" fmla="*/ 1501956 h 3944039"/>
              <a:gd name="connsiteX15486" fmla="*/ 5251963 w 7127914"/>
              <a:gd name="connsiteY15486" fmla="*/ 1511383 h 3944039"/>
              <a:gd name="connsiteX15487" fmla="*/ 5261346 w 7127914"/>
              <a:gd name="connsiteY15487" fmla="*/ 1520810 h 3944039"/>
              <a:gd name="connsiteX15488" fmla="*/ 5270729 w 7127914"/>
              <a:gd name="connsiteY15488" fmla="*/ 1511383 h 3944039"/>
              <a:gd name="connsiteX15489" fmla="*/ 5261346 w 7127914"/>
              <a:gd name="connsiteY15489" fmla="*/ 1501956 h 3944039"/>
              <a:gd name="connsiteX15490" fmla="*/ 5292622 w 7127914"/>
              <a:gd name="connsiteY15490" fmla="*/ 1501956 h 3944039"/>
              <a:gd name="connsiteX15491" fmla="*/ 5283239 w 7127914"/>
              <a:gd name="connsiteY15491" fmla="*/ 1511383 h 3944039"/>
              <a:gd name="connsiteX15492" fmla="*/ 5292622 w 7127914"/>
              <a:gd name="connsiteY15492" fmla="*/ 1520810 h 3944039"/>
              <a:gd name="connsiteX15493" fmla="*/ 5302005 w 7127914"/>
              <a:gd name="connsiteY15493" fmla="*/ 1511383 h 3944039"/>
              <a:gd name="connsiteX15494" fmla="*/ 5292622 w 7127914"/>
              <a:gd name="connsiteY15494" fmla="*/ 1501956 h 3944039"/>
              <a:gd name="connsiteX15495" fmla="*/ 5323898 w 7127914"/>
              <a:gd name="connsiteY15495" fmla="*/ 1501956 h 3944039"/>
              <a:gd name="connsiteX15496" fmla="*/ 5314515 w 7127914"/>
              <a:gd name="connsiteY15496" fmla="*/ 1511383 h 3944039"/>
              <a:gd name="connsiteX15497" fmla="*/ 5323898 w 7127914"/>
              <a:gd name="connsiteY15497" fmla="*/ 1520810 h 3944039"/>
              <a:gd name="connsiteX15498" fmla="*/ 5333281 w 7127914"/>
              <a:gd name="connsiteY15498" fmla="*/ 1511383 h 3944039"/>
              <a:gd name="connsiteX15499" fmla="*/ 5323898 w 7127914"/>
              <a:gd name="connsiteY15499" fmla="*/ 1501956 h 3944039"/>
              <a:gd name="connsiteX15500" fmla="*/ 5355174 w 7127914"/>
              <a:gd name="connsiteY15500" fmla="*/ 1501956 h 3944039"/>
              <a:gd name="connsiteX15501" fmla="*/ 5345791 w 7127914"/>
              <a:gd name="connsiteY15501" fmla="*/ 1511383 h 3944039"/>
              <a:gd name="connsiteX15502" fmla="*/ 5355174 w 7127914"/>
              <a:gd name="connsiteY15502" fmla="*/ 1520810 h 3944039"/>
              <a:gd name="connsiteX15503" fmla="*/ 5364557 w 7127914"/>
              <a:gd name="connsiteY15503" fmla="*/ 1511383 h 3944039"/>
              <a:gd name="connsiteX15504" fmla="*/ 5355174 w 7127914"/>
              <a:gd name="connsiteY15504" fmla="*/ 1501956 h 3944039"/>
              <a:gd name="connsiteX15505" fmla="*/ 5386450 w 7127914"/>
              <a:gd name="connsiteY15505" fmla="*/ 1501956 h 3944039"/>
              <a:gd name="connsiteX15506" fmla="*/ 5377067 w 7127914"/>
              <a:gd name="connsiteY15506" fmla="*/ 1511383 h 3944039"/>
              <a:gd name="connsiteX15507" fmla="*/ 5386450 w 7127914"/>
              <a:gd name="connsiteY15507" fmla="*/ 1520810 h 3944039"/>
              <a:gd name="connsiteX15508" fmla="*/ 5395833 w 7127914"/>
              <a:gd name="connsiteY15508" fmla="*/ 1511383 h 3944039"/>
              <a:gd name="connsiteX15509" fmla="*/ 5386450 w 7127914"/>
              <a:gd name="connsiteY15509" fmla="*/ 1501956 h 3944039"/>
              <a:gd name="connsiteX15510" fmla="*/ 5417726 w 7127914"/>
              <a:gd name="connsiteY15510" fmla="*/ 1501956 h 3944039"/>
              <a:gd name="connsiteX15511" fmla="*/ 5408343 w 7127914"/>
              <a:gd name="connsiteY15511" fmla="*/ 1511383 h 3944039"/>
              <a:gd name="connsiteX15512" fmla="*/ 5417726 w 7127914"/>
              <a:gd name="connsiteY15512" fmla="*/ 1520810 h 3944039"/>
              <a:gd name="connsiteX15513" fmla="*/ 5427109 w 7127914"/>
              <a:gd name="connsiteY15513" fmla="*/ 1511383 h 3944039"/>
              <a:gd name="connsiteX15514" fmla="*/ 5417726 w 7127914"/>
              <a:gd name="connsiteY15514" fmla="*/ 1501956 h 3944039"/>
              <a:gd name="connsiteX15515" fmla="*/ 5449002 w 7127914"/>
              <a:gd name="connsiteY15515" fmla="*/ 1501956 h 3944039"/>
              <a:gd name="connsiteX15516" fmla="*/ 5439619 w 7127914"/>
              <a:gd name="connsiteY15516" fmla="*/ 1511383 h 3944039"/>
              <a:gd name="connsiteX15517" fmla="*/ 5449002 w 7127914"/>
              <a:gd name="connsiteY15517" fmla="*/ 1520810 h 3944039"/>
              <a:gd name="connsiteX15518" fmla="*/ 5458385 w 7127914"/>
              <a:gd name="connsiteY15518" fmla="*/ 1511383 h 3944039"/>
              <a:gd name="connsiteX15519" fmla="*/ 5449002 w 7127914"/>
              <a:gd name="connsiteY15519" fmla="*/ 1501956 h 3944039"/>
              <a:gd name="connsiteX15520" fmla="*/ 5605383 w 7127914"/>
              <a:gd name="connsiteY15520" fmla="*/ 1501956 h 3944039"/>
              <a:gd name="connsiteX15521" fmla="*/ 5596000 w 7127914"/>
              <a:gd name="connsiteY15521" fmla="*/ 1511383 h 3944039"/>
              <a:gd name="connsiteX15522" fmla="*/ 5605383 w 7127914"/>
              <a:gd name="connsiteY15522" fmla="*/ 1520810 h 3944039"/>
              <a:gd name="connsiteX15523" fmla="*/ 5614766 w 7127914"/>
              <a:gd name="connsiteY15523" fmla="*/ 1511383 h 3944039"/>
              <a:gd name="connsiteX15524" fmla="*/ 5605383 w 7127914"/>
              <a:gd name="connsiteY15524" fmla="*/ 1501956 h 3944039"/>
              <a:gd name="connsiteX15525" fmla="*/ 5699211 w 7127914"/>
              <a:gd name="connsiteY15525" fmla="*/ 1501956 h 3944039"/>
              <a:gd name="connsiteX15526" fmla="*/ 5689828 w 7127914"/>
              <a:gd name="connsiteY15526" fmla="*/ 1511383 h 3944039"/>
              <a:gd name="connsiteX15527" fmla="*/ 5699211 w 7127914"/>
              <a:gd name="connsiteY15527" fmla="*/ 1520810 h 3944039"/>
              <a:gd name="connsiteX15528" fmla="*/ 5708594 w 7127914"/>
              <a:gd name="connsiteY15528" fmla="*/ 1511383 h 3944039"/>
              <a:gd name="connsiteX15529" fmla="*/ 5699211 w 7127914"/>
              <a:gd name="connsiteY15529" fmla="*/ 1501956 h 3944039"/>
              <a:gd name="connsiteX15530" fmla="*/ 5730487 w 7127914"/>
              <a:gd name="connsiteY15530" fmla="*/ 1501956 h 3944039"/>
              <a:gd name="connsiteX15531" fmla="*/ 5721104 w 7127914"/>
              <a:gd name="connsiteY15531" fmla="*/ 1511383 h 3944039"/>
              <a:gd name="connsiteX15532" fmla="*/ 5730487 w 7127914"/>
              <a:gd name="connsiteY15532" fmla="*/ 1520810 h 3944039"/>
              <a:gd name="connsiteX15533" fmla="*/ 5739870 w 7127914"/>
              <a:gd name="connsiteY15533" fmla="*/ 1511383 h 3944039"/>
              <a:gd name="connsiteX15534" fmla="*/ 5730487 w 7127914"/>
              <a:gd name="connsiteY15534" fmla="*/ 1501956 h 3944039"/>
              <a:gd name="connsiteX15535" fmla="*/ 5761763 w 7127914"/>
              <a:gd name="connsiteY15535" fmla="*/ 1501956 h 3944039"/>
              <a:gd name="connsiteX15536" fmla="*/ 5752380 w 7127914"/>
              <a:gd name="connsiteY15536" fmla="*/ 1511383 h 3944039"/>
              <a:gd name="connsiteX15537" fmla="*/ 5761763 w 7127914"/>
              <a:gd name="connsiteY15537" fmla="*/ 1520810 h 3944039"/>
              <a:gd name="connsiteX15538" fmla="*/ 5771146 w 7127914"/>
              <a:gd name="connsiteY15538" fmla="*/ 1511383 h 3944039"/>
              <a:gd name="connsiteX15539" fmla="*/ 5761763 w 7127914"/>
              <a:gd name="connsiteY15539" fmla="*/ 1501956 h 3944039"/>
              <a:gd name="connsiteX15540" fmla="*/ 5793040 w 7127914"/>
              <a:gd name="connsiteY15540" fmla="*/ 1501956 h 3944039"/>
              <a:gd name="connsiteX15541" fmla="*/ 5783657 w 7127914"/>
              <a:gd name="connsiteY15541" fmla="*/ 1511383 h 3944039"/>
              <a:gd name="connsiteX15542" fmla="*/ 5793040 w 7127914"/>
              <a:gd name="connsiteY15542" fmla="*/ 1520810 h 3944039"/>
              <a:gd name="connsiteX15543" fmla="*/ 5802423 w 7127914"/>
              <a:gd name="connsiteY15543" fmla="*/ 1511383 h 3944039"/>
              <a:gd name="connsiteX15544" fmla="*/ 5793040 w 7127914"/>
              <a:gd name="connsiteY15544" fmla="*/ 1501956 h 3944039"/>
              <a:gd name="connsiteX15545" fmla="*/ 5824316 w 7127914"/>
              <a:gd name="connsiteY15545" fmla="*/ 1501956 h 3944039"/>
              <a:gd name="connsiteX15546" fmla="*/ 5814933 w 7127914"/>
              <a:gd name="connsiteY15546" fmla="*/ 1511383 h 3944039"/>
              <a:gd name="connsiteX15547" fmla="*/ 5824316 w 7127914"/>
              <a:gd name="connsiteY15547" fmla="*/ 1520810 h 3944039"/>
              <a:gd name="connsiteX15548" fmla="*/ 5833699 w 7127914"/>
              <a:gd name="connsiteY15548" fmla="*/ 1511383 h 3944039"/>
              <a:gd name="connsiteX15549" fmla="*/ 5824316 w 7127914"/>
              <a:gd name="connsiteY15549" fmla="*/ 1501956 h 3944039"/>
              <a:gd name="connsiteX15550" fmla="*/ 820137 w 7127914"/>
              <a:gd name="connsiteY15550" fmla="*/ 1533379 h 3944039"/>
              <a:gd name="connsiteX15551" fmla="*/ 810754 w 7127914"/>
              <a:gd name="connsiteY15551" fmla="*/ 1542806 h 3944039"/>
              <a:gd name="connsiteX15552" fmla="*/ 820137 w 7127914"/>
              <a:gd name="connsiteY15552" fmla="*/ 1552233 h 3944039"/>
              <a:gd name="connsiteX15553" fmla="*/ 829520 w 7127914"/>
              <a:gd name="connsiteY15553" fmla="*/ 1542806 h 3944039"/>
              <a:gd name="connsiteX15554" fmla="*/ 820137 w 7127914"/>
              <a:gd name="connsiteY15554" fmla="*/ 1533379 h 3944039"/>
              <a:gd name="connsiteX15555" fmla="*/ 851413 w 7127914"/>
              <a:gd name="connsiteY15555" fmla="*/ 1533379 h 3944039"/>
              <a:gd name="connsiteX15556" fmla="*/ 842030 w 7127914"/>
              <a:gd name="connsiteY15556" fmla="*/ 1542806 h 3944039"/>
              <a:gd name="connsiteX15557" fmla="*/ 851413 w 7127914"/>
              <a:gd name="connsiteY15557" fmla="*/ 1552233 h 3944039"/>
              <a:gd name="connsiteX15558" fmla="*/ 860796 w 7127914"/>
              <a:gd name="connsiteY15558" fmla="*/ 1542806 h 3944039"/>
              <a:gd name="connsiteX15559" fmla="*/ 851413 w 7127914"/>
              <a:gd name="connsiteY15559" fmla="*/ 1533379 h 3944039"/>
              <a:gd name="connsiteX15560" fmla="*/ 882689 w 7127914"/>
              <a:gd name="connsiteY15560" fmla="*/ 1533379 h 3944039"/>
              <a:gd name="connsiteX15561" fmla="*/ 873306 w 7127914"/>
              <a:gd name="connsiteY15561" fmla="*/ 1542806 h 3944039"/>
              <a:gd name="connsiteX15562" fmla="*/ 882689 w 7127914"/>
              <a:gd name="connsiteY15562" fmla="*/ 1552233 h 3944039"/>
              <a:gd name="connsiteX15563" fmla="*/ 892072 w 7127914"/>
              <a:gd name="connsiteY15563" fmla="*/ 1542806 h 3944039"/>
              <a:gd name="connsiteX15564" fmla="*/ 882689 w 7127914"/>
              <a:gd name="connsiteY15564" fmla="*/ 1533379 h 3944039"/>
              <a:gd name="connsiteX15565" fmla="*/ 913965 w 7127914"/>
              <a:gd name="connsiteY15565" fmla="*/ 1533379 h 3944039"/>
              <a:gd name="connsiteX15566" fmla="*/ 904582 w 7127914"/>
              <a:gd name="connsiteY15566" fmla="*/ 1542806 h 3944039"/>
              <a:gd name="connsiteX15567" fmla="*/ 913965 w 7127914"/>
              <a:gd name="connsiteY15567" fmla="*/ 1552233 h 3944039"/>
              <a:gd name="connsiteX15568" fmla="*/ 923348 w 7127914"/>
              <a:gd name="connsiteY15568" fmla="*/ 1542806 h 3944039"/>
              <a:gd name="connsiteX15569" fmla="*/ 913965 w 7127914"/>
              <a:gd name="connsiteY15569" fmla="*/ 1533379 h 3944039"/>
              <a:gd name="connsiteX15570" fmla="*/ 945241 w 7127914"/>
              <a:gd name="connsiteY15570" fmla="*/ 1533379 h 3944039"/>
              <a:gd name="connsiteX15571" fmla="*/ 935858 w 7127914"/>
              <a:gd name="connsiteY15571" fmla="*/ 1542806 h 3944039"/>
              <a:gd name="connsiteX15572" fmla="*/ 945241 w 7127914"/>
              <a:gd name="connsiteY15572" fmla="*/ 1552233 h 3944039"/>
              <a:gd name="connsiteX15573" fmla="*/ 954624 w 7127914"/>
              <a:gd name="connsiteY15573" fmla="*/ 1542806 h 3944039"/>
              <a:gd name="connsiteX15574" fmla="*/ 945241 w 7127914"/>
              <a:gd name="connsiteY15574" fmla="*/ 1533379 h 3944039"/>
              <a:gd name="connsiteX15575" fmla="*/ 976517 w 7127914"/>
              <a:gd name="connsiteY15575" fmla="*/ 1533379 h 3944039"/>
              <a:gd name="connsiteX15576" fmla="*/ 967134 w 7127914"/>
              <a:gd name="connsiteY15576" fmla="*/ 1542806 h 3944039"/>
              <a:gd name="connsiteX15577" fmla="*/ 976517 w 7127914"/>
              <a:gd name="connsiteY15577" fmla="*/ 1552233 h 3944039"/>
              <a:gd name="connsiteX15578" fmla="*/ 985900 w 7127914"/>
              <a:gd name="connsiteY15578" fmla="*/ 1542806 h 3944039"/>
              <a:gd name="connsiteX15579" fmla="*/ 976517 w 7127914"/>
              <a:gd name="connsiteY15579" fmla="*/ 1533379 h 3944039"/>
              <a:gd name="connsiteX15580" fmla="*/ 1007793 w 7127914"/>
              <a:gd name="connsiteY15580" fmla="*/ 1533379 h 3944039"/>
              <a:gd name="connsiteX15581" fmla="*/ 998410 w 7127914"/>
              <a:gd name="connsiteY15581" fmla="*/ 1542806 h 3944039"/>
              <a:gd name="connsiteX15582" fmla="*/ 1007793 w 7127914"/>
              <a:gd name="connsiteY15582" fmla="*/ 1552233 h 3944039"/>
              <a:gd name="connsiteX15583" fmla="*/ 1017176 w 7127914"/>
              <a:gd name="connsiteY15583" fmla="*/ 1542806 h 3944039"/>
              <a:gd name="connsiteX15584" fmla="*/ 1007793 w 7127914"/>
              <a:gd name="connsiteY15584" fmla="*/ 1533379 h 3944039"/>
              <a:gd name="connsiteX15585" fmla="*/ 1039069 w 7127914"/>
              <a:gd name="connsiteY15585" fmla="*/ 1533379 h 3944039"/>
              <a:gd name="connsiteX15586" fmla="*/ 1029686 w 7127914"/>
              <a:gd name="connsiteY15586" fmla="*/ 1542806 h 3944039"/>
              <a:gd name="connsiteX15587" fmla="*/ 1039069 w 7127914"/>
              <a:gd name="connsiteY15587" fmla="*/ 1552233 h 3944039"/>
              <a:gd name="connsiteX15588" fmla="*/ 1048452 w 7127914"/>
              <a:gd name="connsiteY15588" fmla="*/ 1542806 h 3944039"/>
              <a:gd name="connsiteX15589" fmla="*/ 1039069 w 7127914"/>
              <a:gd name="connsiteY15589" fmla="*/ 1533379 h 3944039"/>
              <a:gd name="connsiteX15590" fmla="*/ 1070346 w 7127914"/>
              <a:gd name="connsiteY15590" fmla="*/ 1533379 h 3944039"/>
              <a:gd name="connsiteX15591" fmla="*/ 1060963 w 7127914"/>
              <a:gd name="connsiteY15591" fmla="*/ 1542806 h 3944039"/>
              <a:gd name="connsiteX15592" fmla="*/ 1070346 w 7127914"/>
              <a:gd name="connsiteY15592" fmla="*/ 1552233 h 3944039"/>
              <a:gd name="connsiteX15593" fmla="*/ 1079729 w 7127914"/>
              <a:gd name="connsiteY15593" fmla="*/ 1542806 h 3944039"/>
              <a:gd name="connsiteX15594" fmla="*/ 1070346 w 7127914"/>
              <a:gd name="connsiteY15594" fmla="*/ 1533379 h 3944039"/>
              <a:gd name="connsiteX15595" fmla="*/ 1101622 w 7127914"/>
              <a:gd name="connsiteY15595" fmla="*/ 1533379 h 3944039"/>
              <a:gd name="connsiteX15596" fmla="*/ 1092239 w 7127914"/>
              <a:gd name="connsiteY15596" fmla="*/ 1542806 h 3944039"/>
              <a:gd name="connsiteX15597" fmla="*/ 1101622 w 7127914"/>
              <a:gd name="connsiteY15597" fmla="*/ 1552233 h 3944039"/>
              <a:gd name="connsiteX15598" fmla="*/ 1111005 w 7127914"/>
              <a:gd name="connsiteY15598" fmla="*/ 1542806 h 3944039"/>
              <a:gd name="connsiteX15599" fmla="*/ 1101622 w 7127914"/>
              <a:gd name="connsiteY15599" fmla="*/ 1533379 h 3944039"/>
              <a:gd name="connsiteX15600" fmla="*/ 1132898 w 7127914"/>
              <a:gd name="connsiteY15600" fmla="*/ 1533379 h 3944039"/>
              <a:gd name="connsiteX15601" fmla="*/ 1123515 w 7127914"/>
              <a:gd name="connsiteY15601" fmla="*/ 1542806 h 3944039"/>
              <a:gd name="connsiteX15602" fmla="*/ 1132898 w 7127914"/>
              <a:gd name="connsiteY15602" fmla="*/ 1552233 h 3944039"/>
              <a:gd name="connsiteX15603" fmla="*/ 1142281 w 7127914"/>
              <a:gd name="connsiteY15603" fmla="*/ 1542806 h 3944039"/>
              <a:gd name="connsiteX15604" fmla="*/ 1132898 w 7127914"/>
              <a:gd name="connsiteY15604" fmla="*/ 1533379 h 3944039"/>
              <a:gd name="connsiteX15605" fmla="*/ 1164174 w 7127914"/>
              <a:gd name="connsiteY15605" fmla="*/ 1533379 h 3944039"/>
              <a:gd name="connsiteX15606" fmla="*/ 1154791 w 7127914"/>
              <a:gd name="connsiteY15606" fmla="*/ 1542806 h 3944039"/>
              <a:gd name="connsiteX15607" fmla="*/ 1164174 w 7127914"/>
              <a:gd name="connsiteY15607" fmla="*/ 1552233 h 3944039"/>
              <a:gd name="connsiteX15608" fmla="*/ 1173557 w 7127914"/>
              <a:gd name="connsiteY15608" fmla="*/ 1542806 h 3944039"/>
              <a:gd name="connsiteX15609" fmla="*/ 1164174 w 7127914"/>
              <a:gd name="connsiteY15609" fmla="*/ 1533379 h 3944039"/>
              <a:gd name="connsiteX15610" fmla="*/ 1195450 w 7127914"/>
              <a:gd name="connsiteY15610" fmla="*/ 1533379 h 3944039"/>
              <a:gd name="connsiteX15611" fmla="*/ 1186067 w 7127914"/>
              <a:gd name="connsiteY15611" fmla="*/ 1542806 h 3944039"/>
              <a:gd name="connsiteX15612" fmla="*/ 1195450 w 7127914"/>
              <a:gd name="connsiteY15612" fmla="*/ 1552233 h 3944039"/>
              <a:gd name="connsiteX15613" fmla="*/ 1204833 w 7127914"/>
              <a:gd name="connsiteY15613" fmla="*/ 1542806 h 3944039"/>
              <a:gd name="connsiteX15614" fmla="*/ 1195450 w 7127914"/>
              <a:gd name="connsiteY15614" fmla="*/ 1533379 h 3944039"/>
              <a:gd name="connsiteX15615" fmla="*/ 1226726 w 7127914"/>
              <a:gd name="connsiteY15615" fmla="*/ 1533379 h 3944039"/>
              <a:gd name="connsiteX15616" fmla="*/ 1217343 w 7127914"/>
              <a:gd name="connsiteY15616" fmla="*/ 1542806 h 3944039"/>
              <a:gd name="connsiteX15617" fmla="*/ 1226726 w 7127914"/>
              <a:gd name="connsiteY15617" fmla="*/ 1552233 h 3944039"/>
              <a:gd name="connsiteX15618" fmla="*/ 1236109 w 7127914"/>
              <a:gd name="connsiteY15618" fmla="*/ 1542806 h 3944039"/>
              <a:gd name="connsiteX15619" fmla="*/ 1226726 w 7127914"/>
              <a:gd name="connsiteY15619" fmla="*/ 1533379 h 3944039"/>
              <a:gd name="connsiteX15620" fmla="*/ 1258002 w 7127914"/>
              <a:gd name="connsiteY15620" fmla="*/ 1533379 h 3944039"/>
              <a:gd name="connsiteX15621" fmla="*/ 1248619 w 7127914"/>
              <a:gd name="connsiteY15621" fmla="*/ 1542806 h 3944039"/>
              <a:gd name="connsiteX15622" fmla="*/ 1258002 w 7127914"/>
              <a:gd name="connsiteY15622" fmla="*/ 1552233 h 3944039"/>
              <a:gd name="connsiteX15623" fmla="*/ 1267385 w 7127914"/>
              <a:gd name="connsiteY15623" fmla="*/ 1542806 h 3944039"/>
              <a:gd name="connsiteX15624" fmla="*/ 1258002 w 7127914"/>
              <a:gd name="connsiteY15624" fmla="*/ 1533379 h 3944039"/>
              <a:gd name="connsiteX15625" fmla="*/ 1289278 w 7127914"/>
              <a:gd name="connsiteY15625" fmla="*/ 1533379 h 3944039"/>
              <a:gd name="connsiteX15626" fmla="*/ 1279895 w 7127914"/>
              <a:gd name="connsiteY15626" fmla="*/ 1542806 h 3944039"/>
              <a:gd name="connsiteX15627" fmla="*/ 1289278 w 7127914"/>
              <a:gd name="connsiteY15627" fmla="*/ 1552233 h 3944039"/>
              <a:gd name="connsiteX15628" fmla="*/ 1298661 w 7127914"/>
              <a:gd name="connsiteY15628" fmla="*/ 1542806 h 3944039"/>
              <a:gd name="connsiteX15629" fmla="*/ 1289278 w 7127914"/>
              <a:gd name="connsiteY15629" fmla="*/ 1533379 h 3944039"/>
              <a:gd name="connsiteX15630" fmla="*/ 1320554 w 7127914"/>
              <a:gd name="connsiteY15630" fmla="*/ 1533379 h 3944039"/>
              <a:gd name="connsiteX15631" fmla="*/ 1311171 w 7127914"/>
              <a:gd name="connsiteY15631" fmla="*/ 1542806 h 3944039"/>
              <a:gd name="connsiteX15632" fmla="*/ 1320554 w 7127914"/>
              <a:gd name="connsiteY15632" fmla="*/ 1552233 h 3944039"/>
              <a:gd name="connsiteX15633" fmla="*/ 1329937 w 7127914"/>
              <a:gd name="connsiteY15633" fmla="*/ 1542806 h 3944039"/>
              <a:gd name="connsiteX15634" fmla="*/ 1320554 w 7127914"/>
              <a:gd name="connsiteY15634" fmla="*/ 1533379 h 3944039"/>
              <a:gd name="connsiteX15635" fmla="*/ 1351831 w 7127914"/>
              <a:gd name="connsiteY15635" fmla="*/ 1533379 h 3944039"/>
              <a:gd name="connsiteX15636" fmla="*/ 1342448 w 7127914"/>
              <a:gd name="connsiteY15636" fmla="*/ 1542806 h 3944039"/>
              <a:gd name="connsiteX15637" fmla="*/ 1351831 w 7127914"/>
              <a:gd name="connsiteY15637" fmla="*/ 1552233 h 3944039"/>
              <a:gd name="connsiteX15638" fmla="*/ 1361214 w 7127914"/>
              <a:gd name="connsiteY15638" fmla="*/ 1542806 h 3944039"/>
              <a:gd name="connsiteX15639" fmla="*/ 1351831 w 7127914"/>
              <a:gd name="connsiteY15639" fmla="*/ 1533379 h 3944039"/>
              <a:gd name="connsiteX15640" fmla="*/ 1383107 w 7127914"/>
              <a:gd name="connsiteY15640" fmla="*/ 1533379 h 3944039"/>
              <a:gd name="connsiteX15641" fmla="*/ 1373724 w 7127914"/>
              <a:gd name="connsiteY15641" fmla="*/ 1542806 h 3944039"/>
              <a:gd name="connsiteX15642" fmla="*/ 1383107 w 7127914"/>
              <a:gd name="connsiteY15642" fmla="*/ 1552233 h 3944039"/>
              <a:gd name="connsiteX15643" fmla="*/ 1392490 w 7127914"/>
              <a:gd name="connsiteY15643" fmla="*/ 1542806 h 3944039"/>
              <a:gd name="connsiteX15644" fmla="*/ 1383107 w 7127914"/>
              <a:gd name="connsiteY15644" fmla="*/ 1533379 h 3944039"/>
              <a:gd name="connsiteX15645" fmla="*/ 1414383 w 7127914"/>
              <a:gd name="connsiteY15645" fmla="*/ 1533379 h 3944039"/>
              <a:gd name="connsiteX15646" fmla="*/ 1405000 w 7127914"/>
              <a:gd name="connsiteY15646" fmla="*/ 1542806 h 3944039"/>
              <a:gd name="connsiteX15647" fmla="*/ 1414383 w 7127914"/>
              <a:gd name="connsiteY15647" fmla="*/ 1552233 h 3944039"/>
              <a:gd name="connsiteX15648" fmla="*/ 1423766 w 7127914"/>
              <a:gd name="connsiteY15648" fmla="*/ 1542806 h 3944039"/>
              <a:gd name="connsiteX15649" fmla="*/ 1414383 w 7127914"/>
              <a:gd name="connsiteY15649" fmla="*/ 1533379 h 3944039"/>
              <a:gd name="connsiteX15650" fmla="*/ 1445659 w 7127914"/>
              <a:gd name="connsiteY15650" fmla="*/ 1533379 h 3944039"/>
              <a:gd name="connsiteX15651" fmla="*/ 1436276 w 7127914"/>
              <a:gd name="connsiteY15651" fmla="*/ 1542806 h 3944039"/>
              <a:gd name="connsiteX15652" fmla="*/ 1445659 w 7127914"/>
              <a:gd name="connsiteY15652" fmla="*/ 1552233 h 3944039"/>
              <a:gd name="connsiteX15653" fmla="*/ 1455042 w 7127914"/>
              <a:gd name="connsiteY15653" fmla="*/ 1542806 h 3944039"/>
              <a:gd name="connsiteX15654" fmla="*/ 1445659 w 7127914"/>
              <a:gd name="connsiteY15654" fmla="*/ 1533379 h 3944039"/>
              <a:gd name="connsiteX15655" fmla="*/ 1476935 w 7127914"/>
              <a:gd name="connsiteY15655" fmla="*/ 1533379 h 3944039"/>
              <a:gd name="connsiteX15656" fmla="*/ 1467552 w 7127914"/>
              <a:gd name="connsiteY15656" fmla="*/ 1542806 h 3944039"/>
              <a:gd name="connsiteX15657" fmla="*/ 1476935 w 7127914"/>
              <a:gd name="connsiteY15657" fmla="*/ 1552233 h 3944039"/>
              <a:gd name="connsiteX15658" fmla="*/ 1486318 w 7127914"/>
              <a:gd name="connsiteY15658" fmla="*/ 1542806 h 3944039"/>
              <a:gd name="connsiteX15659" fmla="*/ 1476935 w 7127914"/>
              <a:gd name="connsiteY15659" fmla="*/ 1533379 h 3944039"/>
              <a:gd name="connsiteX15660" fmla="*/ 1508211 w 7127914"/>
              <a:gd name="connsiteY15660" fmla="*/ 1533379 h 3944039"/>
              <a:gd name="connsiteX15661" fmla="*/ 1498828 w 7127914"/>
              <a:gd name="connsiteY15661" fmla="*/ 1542806 h 3944039"/>
              <a:gd name="connsiteX15662" fmla="*/ 1508211 w 7127914"/>
              <a:gd name="connsiteY15662" fmla="*/ 1552233 h 3944039"/>
              <a:gd name="connsiteX15663" fmla="*/ 1517594 w 7127914"/>
              <a:gd name="connsiteY15663" fmla="*/ 1542806 h 3944039"/>
              <a:gd name="connsiteX15664" fmla="*/ 1508211 w 7127914"/>
              <a:gd name="connsiteY15664" fmla="*/ 1533379 h 3944039"/>
              <a:gd name="connsiteX15665" fmla="*/ 1539487 w 7127914"/>
              <a:gd name="connsiteY15665" fmla="*/ 1533379 h 3944039"/>
              <a:gd name="connsiteX15666" fmla="*/ 1530104 w 7127914"/>
              <a:gd name="connsiteY15666" fmla="*/ 1542806 h 3944039"/>
              <a:gd name="connsiteX15667" fmla="*/ 1539487 w 7127914"/>
              <a:gd name="connsiteY15667" fmla="*/ 1552233 h 3944039"/>
              <a:gd name="connsiteX15668" fmla="*/ 1548870 w 7127914"/>
              <a:gd name="connsiteY15668" fmla="*/ 1542806 h 3944039"/>
              <a:gd name="connsiteX15669" fmla="*/ 1539487 w 7127914"/>
              <a:gd name="connsiteY15669" fmla="*/ 1533379 h 3944039"/>
              <a:gd name="connsiteX15670" fmla="*/ 2946913 w 7127914"/>
              <a:gd name="connsiteY15670" fmla="*/ 1533379 h 3944039"/>
              <a:gd name="connsiteX15671" fmla="*/ 2937530 w 7127914"/>
              <a:gd name="connsiteY15671" fmla="*/ 1542806 h 3944039"/>
              <a:gd name="connsiteX15672" fmla="*/ 2946913 w 7127914"/>
              <a:gd name="connsiteY15672" fmla="*/ 1552233 h 3944039"/>
              <a:gd name="connsiteX15673" fmla="*/ 2956296 w 7127914"/>
              <a:gd name="connsiteY15673" fmla="*/ 1542806 h 3944039"/>
              <a:gd name="connsiteX15674" fmla="*/ 2946913 w 7127914"/>
              <a:gd name="connsiteY15674" fmla="*/ 1533379 h 3944039"/>
              <a:gd name="connsiteX15675" fmla="*/ 2978189 w 7127914"/>
              <a:gd name="connsiteY15675" fmla="*/ 1533379 h 3944039"/>
              <a:gd name="connsiteX15676" fmla="*/ 2968806 w 7127914"/>
              <a:gd name="connsiteY15676" fmla="*/ 1542806 h 3944039"/>
              <a:gd name="connsiteX15677" fmla="*/ 2978189 w 7127914"/>
              <a:gd name="connsiteY15677" fmla="*/ 1552233 h 3944039"/>
              <a:gd name="connsiteX15678" fmla="*/ 2987572 w 7127914"/>
              <a:gd name="connsiteY15678" fmla="*/ 1542806 h 3944039"/>
              <a:gd name="connsiteX15679" fmla="*/ 2978189 w 7127914"/>
              <a:gd name="connsiteY15679" fmla="*/ 1533379 h 3944039"/>
              <a:gd name="connsiteX15680" fmla="*/ 3009465 w 7127914"/>
              <a:gd name="connsiteY15680" fmla="*/ 1533379 h 3944039"/>
              <a:gd name="connsiteX15681" fmla="*/ 3000082 w 7127914"/>
              <a:gd name="connsiteY15681" fmla="*/ 1542806 h 3944039"/>
              <a:gd name="connsiteX15682" fmla="*/ 3009465 w 7127914"/>
              <a:gd name="connsiteY15682" fmla="*/ 1552233 h 3944039"/>
              <a:gd name="connsiteX15683" fmla="*/ 3018848 w 7127914"/>
              <a:gd name="connsiteY15683" fmla="*/ 1542806 h 3944039"/>
              <a:gd name="connsiteX15684" fmla="*/ 3009465 w 7127914"/>
              <a:gd name="connsiteY15684" fmla="*/ 1533379 h 3944039"/>
              <a:gd name="connsiteX15685" fmla="*/ 3040741 w 7127914"/>
              <a:gd name="connsiteY15685" fmla="*/ 1533379 h 3944039"/>
              <a:gd name="connsiteX15686" fmla="*/ 3031358 w 7127914"/>
              <a:gd name="connsiteY15686" fmla="*/ 1542806 h 3944039"/>
              <a:gd name="connsiteX15687" fmla="*/ 3040741 w 7127914"/>
              <a:gd name="connsiteY15687" fmla="*/ 1552233 h 3944039"/>
              <a:gd name="connsiteX15688" fmla="*/ 3050124 w 7127914"/>
              <a:gd name="connsiteY15688" fmla="*/ 1542806 h 3944039"/>
              <a:gd name="connsiteX15689" fmla="*/ 3040741 w 7127914"/>
              <a:gd name="connsiteY15689" fmla="*/ 1533379 h 3944039"/>
              <a:gd name="connsiteX15690" fmla="*/ 3072017 w 7127914"/>
              <a:gd name="connsiteY15690" fmla="*/ 1533379 h 3944039"/>
              <a:gd name="connsiteX15691" fmla="*/ 3062634 w 7127914"/>
              <a:gd name="connsiteY15691" fmla="*/ 1542806 h 3944039"/>
              <a:gd name="connsiteX15692" fmla="*/ 3072017 w 7127914"/>
              <a:gd name="connsiteY15692" fmla="*/ 1552233 h 3944039"/>
              <a:gd name="connsiteX15693" fmla="*/ 3081400 w 7127914"/>
              <a:gd name="connsiteY15693" fmla="*/ 1542806 h 3944039"/>
              <a:gd name="connsiteX15694" fmla="*/ 3072017 w 7127914"/>
              <a:gd name="connsiteY15694" fmla="*/ 1533379 h 3944039"/>
              <a:gd name="connsiteX15695" fmla="*/ 3103293 w 7127914"/>
              <a:gd name="connsiteY15695" fmla="*/ 1533379 h 3944039"/>
              <a:gd name="connsiteX15696" fmla="*/ 3093910 w 7127914"/>
              <a:gd name="connsiteY15696" fmla="*/ 1542806 h 3944039"/>
              <a:gd name="connsiteX15697" fmla="*/ 3103293 w 7127914"/>
              <a:gd name="connsiteY15697" fmla="*/ 1552233 h 3944039"/>
              <a:gd name="connsiteX15698" fmla="*/ 3112676 w 7127914"/>
              <a:gd name="connsiteY15698" fmla="*/ 1542806 h 3944039"/>
              <a:gd name="connsiteX15699" fmla="*/ 3103293 w 7127914"/>
              <a:gd name="connsiteY15699" fmla="*/ 1533379 h 3944039"/>
              <a:gd name="connsiteX15700" fmla="*/ 3134569 w 7127914"/>
              <a:gd name="connsiteY15700" fmla="*/ 1533379 h 3944039"/>
              <a:gd name="connsiteX15701" fmla="*/ 3125186 w 7127914"/>
              <a:gd name="connsiteY15701" fmla="*/ 1542806 h 3944039"/>
              <a:gd name="connsiteX15702" fmla="*/ 3134569 w 7127914"/>
              <a:gd name="connsiteY15702" fmla="*/ 1552233 h 3944039"/>
              <a:gd name="connsiteX15703" fmla="*/ 3143952 w 7127914"/>
              <a:gd name="connsiteY15703" fmla="*/ 1542806 h 3944039"/>
              <a:gd name="connsiteX15704" fmla="*/ 3134569 w 7127914"/>
              <a:gd name="connsiteY15704" fmla="*/ 1533379 h 3944039"/>
              <a:gd name="connsiteX15705" fmla="*/ 3165846 w 7127914"/>
              <a:gd name="connsiteY15705" fmla="*/ 1533379 h 3944039"/>
              <a:gd name="connsiteX15706" fmla="*/ 3156463 w 7127914"/>
              <a:gd name="connsiteY15706" fmla="*/ 1542806 h 3944039"/>
              <a:gd name="connsiteX15707" fmla="*/ 3165846 w 7127914"/>
              <a:gd name="connsiteY15707" fmla="*/ 1552233 h 3944039"/>
              <a:gd name="connsiteX15708" fmla="*/ 3175229 w 7127914"/>
              <a:gd name="connsiteY15708" fmla="*/ 1542806 h 3944039"/>
              <a:gd name="connsiteX15709" fmla="*/ 3165846 w 7127914"/>
              <a:gd name="connsiteY15709" fmla="*/ 1533379 h 3944039"/>
              <a:gd name="connsiteX15710" fmla="*/ 3197122 w 7127914"/>
              <a:gd name="connsiteY15710" fmla="*/ 1533379 h 3944039"/>
              <a:gd name="connsiteX15711" fmla="*/ 3187739 w 7127914"/>
              <a:gd name="connsiteY15711" fmla="*/ 1542806 h 3944039"/>
              <a:gd name="connsiteX15712" fmla="*/ 3197122 w 7127914"/>
              <a:gd name="connsiteY15712" fmla="*/ 1552233 h 3944039"/>
              <a:gd name="connsiteX15713" fmla="*/ 3206505 w 7127914"/>
              <a:gd name="connsiteY15713" fmla="*/ 1542806 h 3944039"/>
              <a:gd name="connsiteX15714" fmla="*/ 3197122 w 7127914"/>
              <a:gd name="connsiteY15714" fmla="*/ 1533379 h 3944039"/>
              <a:gd name="connsiteX15715" fmla="*/ 3228398 w 7127914"/>
              <a:gd name="connsiteY15715" fmla="*/ 1533379 h 3944039"/>
              <a:gd name="connsiteX15716" fmla="*/ 3219015 w 7127914"/>
              <a:gd name="connsiteY15716" fmla="*/ 1542806 h 3944039"/>
              <a:gd name="connsiteX15717" fmla="*/ 3228398 w 7127914"/>
              <a:gd name="connsiteY15717" fmla="*/ 1552233 h 3944039"/>
              <a:gd name="connsiteX15718" fmla="*/ 3237781 w 7127914"/>
              <a:gd name="connsiteY15718" fmla="*/ 1542806 h 3944039"/>
              <a:gd name="connsiteX15719" fmla="*/ 3228398 w 7127914"/>
              <a:gd name="connsiteY15719" fmla="*/ 1533379 h 3944039"/>
              <a:gd name="connsiteX15720" fmla="*/ 3259674 w 7127914"/>
              <a:gd name="connsiteY15720" fmla="*/ 1533379 h 3944039"/>
              <a:gd name="connsiteX15721" fmla="*/ 3250291 w 7127914"/>
              <a:gd name="connsiteY15721" fmla="*/ 1542806 h 3944039"/>
              <a:gd name="connsiteX15722" fmla="*/ 3259674 w 7127914"/>
              <a:gd name="connsiteY15722" fmla="*/ 1552233 h 3944039"/>
              <a:gd name="connsiteX15723" fmla="*/ 3269057 w 7127914"/>
              <a:gd name="connsiteY15723" fmla="*/ 1542806 h 3944039"/>
              <a:gd name="connsiteX15724" fmla="*/ 3259674 w 7127914"/>
              <a:gd name="connsiteY15724" fmla="*/ 1533379 h 3944039"/>
              <a:gd name="connsiteX15725" fmla="*/ 3290950 w 7127914"/>
              <a:gd name="connsiteY15725" fmla="*/ 1533379 h 3944039"/>
              <a:gd name="connsiteX15726" fmla="*/ 3281567 w 7127914"/>
              <a:gd name="connsiteY15726" fmla="*/ 1542806 h 3944039"/>
              <a:gd name="connsiteX15727" fmla="*/ 3290950 w 7127914"/>
              <a:gd name="connsiteY15727" fmla="*/ 1552233 h 3944039"/>
              <a:gd name="connsiteX15728" fmla="*/ 3300333 w 7127914"/>
              <a:gd name="connsiteY15728" fmla="*/ 1542806 h 3944039"/>
              <a:gd name="connsiteX15729" fmla="*/ 3290950 w 7127914"/>
              <a:gd name="connsiteY15729" fmla="*/ 1533379 h 3944039"/>
              <a:gd name="connsiteX15730" fmla="*/ 3322226 w 7127914"/>
              <a:gd name="connsiteY15730" fmla="*/ 1533379 h 3944039"/>
              <a:gd name="connsiteX15731" fmla="*/ 3312843 w 7127914"/>
              <a:gd name="connsiteY15731" fmla="*/ 1542806 h 3944039"/>
              <a:gd name="connsiteX15732" fmla="*/ 3322226 w 7127914"/>
              <a:gd name="connsiteY15732" fmla="*/ 1552233 h 3944039"/>
              <a:gd name="connsiteX15733" fmla="*/ 3331609 w 7127914"/>
              <a:gd name="connsiteY15733" fmla="*/ 1542806 h 3944039"/>
              <a:gd name="connsiteX15734" fmla="*/ 3322226 w 7127914"/>
              <a:gd name="connsiteY15734" fmla="*/ 1533379 h 3944039"/>
              <a:gd name="connsiteX15735" fmla="*/ 3822644 w 7127914"/>
              <a:gd name="connsiteY15735" fmla="*/ 1533379 h 3944039"/>
              <a:gd name="connsiteX15736" fmla="*/ 3813261 w 7127914"/>
              <a:gd name="connsiteY15736" fmla="*/ 1542806 h 3944039"/>
              <a:gd name="connsiteX15737" fmla="*/ 3822644 w 7127914"/>
              <a:gd name="connsiteY15737" fmla="*/ 1552233 h 3944039"/>
              <a:gd name="connsiteX15738" fmla="*/ 3832027 w 7127914"/>
              <a:gd name="connsiteY15738" fmla="*/ 1542806 h 3944039"/>
              <a:gd name="connsiteX15739" fmla="*/ 3822644 w 7127914"/>
              <a:gd name="connsiteY15739" fmla="*/ 1533379 h 3944039"/>
              <a:gd name="connsiteX15740" fmla="*/ 3853920 w 7127914"/>
              <a:gd name="connsiteY15740" fmla="*/ 1533379 h 3944039"/>
              <a:gd name="connsiteX15741" fmla="*/ 3844537 w 7127914"/>
              <a:gd name="connsiteY15741" fmla="*/ 1542806 h 3944039"/>
              <a:gd name="connsiteX15742" fmla="*/ 3853920 w 7127914"/>
              <a:gd name="connsiteY15742" fmla="*/ 1552233 h 3944039"/>
              <a:gd name="connsiteX15743" fmla="*/ 3863303 w 7127914"/>
              <a:gd name="connsiteY15743" fmla="*/ 1542806 h 3944039"/>
              <a:gd name="connsiteX15744" fmla="*/ 3853920 w 7127914"/>
              <a:gd name="connsiteY15744" fmla="*/ 1533379 h 3944039"/>
              <a:gd name="connsiteX15745" fmla="*/ 3885196 w 7127914"/>
              <a:gd name="connsiteY15745" fmla="*/ 1533379 h 3944039"/>
              <a:gd name="connsiteX15746" fmla="*/ 3875813 w 7127914"/>
              <a:gd name="connsiteY15746" fmla="*/ 1542806 h 3944039"/>
              <a:gd name="connsiteX15747" fmla="*/ 3885196 w 7127914"/>
              <a:gd name="connsiteY15747" fmla="*/ 1552233 h 3944039"/>
              <a:gd name="connsiteX15748" fmla="*/ 3894579 w 7127914"/>
              <a:gd name="connsiteY15748" fmla="*/ 1542806 h 3944039"/>
              <a:gd name="connsiteX15749" fmla="*/ 3885196 w 7127914"/>
              <a:gd name="connsiteY15749" fmla="*/ 1533379 h 3944039"/>
              <a:gd name="connsiteX15750" fmla="*/ 3916472 w 7127914"/>
              <a:gd name="connsiteY15750" fmla="*/ 1533379 h 3944039"/>
              <a:gd name="connsiteX15751" fmla="*/ 3907089 w 7127914"/>
              <a:gd name="connsiteY15751" fmla="*/ 1542806 h 3944039"/>
              <a:gd name="connsiteX15752" fmla="*/ 3916472 w 7127914"/>
              <a:gd name="connsiteY15752" fmla="*/ 1552233 h 3944039"/>
              <a:gd name="connsiteX15753" fmla="*/ 3925855 w 7127914"/>
              <a:gd name="connsiteY15753" fmla="*/ 1542806 h 3944039"/>
              <a:gd name="connsiteX15754" fmla="*/ 3916472 w 7127914"/>
              <a:gd name="connsiteY15754" fmla="*/ 1533379 h 3944039"/>
              <a:gd name="connsiteX15755" fmla="*/ 3947749 w 7127914"/>
              <a:gd name="connsiteY15755" fmla="*/ 1533379 h 3944039"/>
              <a:gd name="connsiteX15756" fmla="*/ 3938366 w 7127914"/>
              <a:gd name="connsiteY15756" fmla="*/ 1542806 h 3944039"/>
              <a:gd name="connsiteX15757" fmla="*/ 3947749 w 7127914"/>
              <a:gd name="connsiteY15757" fmla="*/ 1552233 h 3944039"/>
              <a:gd name="connsiteX15758" fmla="*/ 3957132 w 7127914"/>
              <a:gd name="connsiteY15758" fmla="*/ 1542806 h 3944039"/>
              <a:gd name="connsiteX15759" fmla="*/ 3947749 w 7127914"/>
              <a:gd name="connsiteY15759" fmla="*/ 1533379 h 3944039"/>
              <a:gd name="connsiteX15760" fmla="*/ 3979025 w 7127914"/>
              <a:gd name="connsiteY15760" fmla="*/ 1533379 h 3944039"/>
              <a:gd name="connsiteX15761" fmla="*/ 3969642 w 7127914"/>
              <a:gd name="connsiteY15761" fmla="*/ 1542806 h 3944039"/>
              <a:gd name="connsiteX15762" fmla="*/ 3979025 w 7127914"/>
              <a:gd name="connsiteY15762" fmla="*/ 1552233 h 3944039"/>
              <a:gd name="connsiteX15763" fmla="*/ 3988408 w 7127914"/>
              <a:gd name="connsiteY15763" fmla="*/ 1542806 h 3944039"/>
              <a:gd name="connsiteX15764" fmla="*/ 3979025 w 7127914"/>
              <a:gd name="connsiteY15764" fmla="*/ 1533379 h 3944039"/>
              <a:gd name="connsiteX15765" fmla="*/ 4010301 w 7127914"/>
              <a:gd name="connsiteY15765" fmla="*/ 1533379 h 3944039"/>
              <a:gd name="connsiteX15766" fmla="*/ 4000918 w 7127914"/>
              <a:gd name="connsiteY15766" fmla="*/ 1542806 h 3944039"/>
              <a:gd name="connsiteX15767" fmla="*/ 4010301 w 7127914"/>
              <a:gd name="connsiteY15767" fmla="*/ 1552233 h 3944039"/>
              <a:gd name="connsiteX15768" fmla="*/ 4019684 w 7127914"/>
              <a:gd name="connsiteY15768" fmla="*/ 1542806 h 3944039"/>
              <a:gd name="connsiteX15769" fmla="*/ 4010301 w 7127914"/>
              <a:gd name="connsiteY15769" fmla="*/ 1533379 h 3944039"/>
              <a:gd name="connsiteX15770" fmla="*/ 4041577 w 7127914"/>
              <a:gd name="connsiteY15770" fmla="*/ 1533379 h 3944039"/>
              <a:gd name="connsiteX15771" fmla="*/ 4032194 w 7127914"/>
              <a:gd name="connsiteY15771" fmla="*/ 1542806 h 3944039"/>
              <a:gd name="connsiteX15772" fmla="*/ 4041577 w 7127914"/>
              <a:gd name="connsiteY15772" fmla="*/ 1552233 h 3944039"/>
              <a:gd name="connsiteX15773" fmla="*/ 4050960 w 7127914"/>
              <a:gd name="connsiteY15773" fmla="*/ 1542806 h 3944039"/>
              <a:gd name="connsiteX15774" fmla="*/ 4041577 w 7127914"/>
              <a:gd name="connsiteY15774" fmla="*/ 1533379 h 3944039"/>
              <a:gd name="connsiteX15775" fmla="*/ 4072853 w 7127914"/>
              <a:gd name="connsiteY15775" fmla="*/ 1533379 h 3944039"/>
              <a:gd name="connsiteX15776" fmla="*/ 4063470 w 7127914"/>
              <a:gd name="connsiteY15776" fmla="*/ 1542806 h 3944039"/>
              <a:gd name="connsiteX15777" fmla="*/ 4072853 w 7127914"/>
              <a:gd name="connsiteY15777" fmla="*/ 1552233 h 3944039"/>
              <a:gd name="connsiteX15778" fmla="*/ 4082236 w 7127914"/>
              <a:gd name="connsiteY15778" fmla="*/ 1542806 h 3944039"/>
              <a:gd name="connsiteX15779" fmla="*/ 4072853 w 7127914"/>
              <a:gd name="connsiteY15779" fmla="*/ 1533379 h 3944039"/>
              <a:gd name="connsiteX15780" fmla="*/ 4104129 w 7127914"/>
              <a:gd name="connsiteY15780" fmla="*/ 1533379 h 3944039"/>
              <a:gd name="connsiteX15781" fmla="*/ 4094746 w 7127914"/>
              <a:gd name="connsiteY15781" fmla="*/ 1542806 h 3944039"/>
              <a:gd name="connsiteX15782" fmla="*/ 4104129 w 7127914"/>
              <a:gd name="connsiteY15782" fmla="*/ 1552233 h 3944039"/>
              <a:gd name="connsiteX15783" fmla="*/ 4113512 w 7127914"/>
              <a:gd name="connsiteY15783" fmla="*/ 1542806 h 3944039"/>
              <a:gd name="connsiteX15784" fmla="*/ 4104129 w 7127914"/>
              <a:gd name="connsiteY15784" fmla="*/ 1533379 h 3944039"/>
              <a:gd name="connsiteX15785" fmla="*/ 4135405 w 7127914"/>
              <a:gd name="connsiteY15785" fmla="*/ 1533379 h 3944039"/>
              <a:gd name="connsiteX15786" fmla="*/ 4126022 w 7127914"/>
              <a:gd name="connsiteY15786" fmla="*/ 1542806 h 3944039"/>
              <a:gd name="connsiteX15787" fmla="*/ 4135405 w 7127914"/>
              <a:gd name="connsiteY15787" fmla="*/ 1552233 h 3944039"/>
              <a:gd name="connsiteX15788" fmla="*/ 4144788 w 7127914"/>
              <a:gd name="connsiteY15788" fmla="*/ 1542806 h 3944039"/>
              <a:gd name="connsiteX15789" fmla="*/ 4135405 w 7127914"/>
              <a:gd name="connsiteY15789" fmla="*/ 1533379 h 3944039"/>
              <a:gd name="connsiteX15790" fmla="*/ 4166681 w 7127914"/>
              <a:gd name="connsiteY15790" fmla="*/ 1533379 h 3944039"/>
              <a:gd name="connsiteX15791" fmla="*/ 4157298 w 7127914"/>
              <a:gd name="connsiteY15791" fmla="*/ 1542806 h 3944039"/>
              <a:gd name="connsiteX15792" fmla="*/ 4166681 w 7127914"/>
              <a:gd name="connsiteY15792" fmla="*/ 1552233 h 3944039"/>
              <a:gd name="connsiteX15793" fmla="*/ 4176064 w 7127914"/>
              <a:gd name="connsiteY15793" fmla="*/ 1542806 h 3944039"/>
              <a:gd name="connsiteX15794" fmla="*/ 4166681 w 7127914"/>
              <a:gd name="connsiteY15794" fmla="*/ 1533379 h 3944039"/>
              <a:gd name="connsiteX15795" fmla="*/ 4197957 w 7127914"/>
              <a:gd name="connsiteY15795" fmla="*/ 1533379 h 3944039"/>
              <a:gd name="connsiteX15796" fmla="*/ 4188574 w 7127914"/>
              <a:gd name="connsiteY15796" fmla="*/ 1542806 h 3944039"/>
              <a:gd name="connsiteX15797" fmla="*/ 4197957 w 7127914"/>
              <a:gd name="connsiteY15797" fmla="*/ 1552233 h 3944039"/>
              <a:gd name="connsiteX15798" fmla="*/ 4207340 w 7127914"/>
              <a:gd name="connsiteY15798" fmla="*/ 1542806 h 3944039"/>
              <a:gd name="connsiteX15799" fmla="*/ 4197957 w 7127914"/>
              <a:gd name="connsiteY15799" fmla="*/ 1533379 h 3944039"/>
              <a:gd name="connsiteX15800" fmla="*/ 4229234 w 7127914"/>
              <a:gd name="connsiteY15800" fmla="*/ 1533379 h 3944039"/>
              <a:gd name="connsiteX15801" fmla="*/ 4219851 w 7127914"/>
              <a:gd name="connsiteY15801" fmla="*/ 1542806 h 3944039"/>
              <a:gd name="connsiteX15802" fmla="*/ 4229234 w 7127914"/>
              <a:gd name="connsiteY15802" fmla="*/ 1552233 h 3944039"/>
              <a:gd name="connsiteX15803" fmla="*/ 4238617 w 7127914"/>
              <a:gd name="connsiteY15803" fmla="*/ 1542806 h 3944039"/>
              <a:gd name="connsiteX15804" fmla="*/ 4229234 w 7127914"/>
              <a:gd name="connsiteY15804" fmla="*/ 1533379 h 3944039"/>
              <a:gd name="connsiteX15805" fmla="*/ 4260510 w 7127914"/>
              <a:gd name="connsiteY15805" fmla="*/ 1533379 h 3944039"/>
              <a:gd name="connsiteX15806" fmla="*/ 4251127 w 7127914"/>
              <a:gd name="connsiteY15806" fmla="*/ 1542806 h 3944039"/>
              <a:gd name="connsiteX15807" fmla="*/ 4260510 w 7127914"/>
              <a:gd name="connsiteY15807" fmla="*/ 1552233 h 3944039"/>
              <a:gd name="connsiteX15808" fmla="*/ 4269893 w 7127914"/>
              <a:gd name="connsiteY15808" fmla="*/ 1542806 h 3944039"/>
              <a:gd name="connsiteX15809" fmla="*/ 4260510 w 7127914"/>
              <a:gd name="connsiteY15809" fmla="*/ 1533379 h 3944039"/>
              <a:gd name="connsiteX15810" fmla="*/ 4291786 w 7127914"/>
              <a:gd name="connsiteY15810" fmla="*/ 1533379 h 3944039"/>
              <a:gd name="connsiteX15811" fmla="*/ 4282403 w 7127914"/>
              <a:gd name="connsiteY15811" fmla="*/ 1542806 h 3944039"/>
              <a:gd name="connsiteX15812" fmla="*/ 4291786 w 7127914"/>
              <a:gd name="connsiteY15812" fmla="*/ 1552233 h 3944039"/>
              <a:gd name="connsiteX15813" fmla="*/ 4301169 w 7127914"/>
              <a:gd name="connsiteY15813" fmla="*/ 1542806 h 3944039"/>
              <a:gd name="connsiteX15814" fmla="*/ 4291786 w 7127914"/>
              <a:gd name="connsiteY15814" fmla="*/ 1533379 h 3944039"/>
              <a:gd name="connsiteX15815" fmla="*/ 4323062 w 7127914"/>
              <a:gd name="connsiteY15815" fmla="*/ 1533379 h 3944039"/>
              <a:gd name="connsiteX15816" fmla="*/ 4313679 w 7127914"/>
              <a:gd name="connsiteY15816" fmla="*/ 1542806 h 3944039"/>
              <a:gd name="connsiteX15817" fmla="*/ 4323062 w 7127914"/>
              <a:gd name="connsiteY15817" fmla="*/ 1552233 h 3944039"/>
              <a:gd name="connsiteX15818" fmla="*/ 4332445 w 7127914"/>
              <a:gd name="connsiteY15818" fmla="*/ 1542806 h 3944039"/>
              <a:gd name="connsiteX15819" fmla="*/ 4323062 w 7127914"/>
              <a:gd name="connsiteY15819" fmla="*/ 1533379 h 3944039"/>
              <a:gd name="connsiteX15820" fmla="*/ 4354338 w 7127914"/>
              <a:gd name="connsiteY15820" fmla="*/ 1533379 h 3944039"/>
              <a:gd name="connsiteX15821" fmla="*/ 4344955 w 7127914"/>
              <a:gd name="connsiteY15821" fmla="*/ 1542806 h 3944039"/>
              <a:gd name="connsiteX15822" fmla="*/ 4354338 w 7127914"/>
              <a:gd name="connsiteY15822" fmla="*/ 1552233 h 3944039"/>
              <a:gd name="connsiteX15823" fmla="*/ 4363721 w 7127914"/>
              <a:gd name="connsiteY15823" fmla="*/ 1542806 h 3944039"/>
              <a:gd name="connsiteX15824" fmla="*/ 4354338 w 7127914"/>
              <a:gd name="connsiteY15824" fmla="*/ 1533379 h 3944039"/>
              <a:gd name="connsiteX15825" fmla="*/ 4385614 w 7127914"/>
              <a:gd name="connsiteY15825" fmla="*/ 1533379 h 3944039"/>
              <a:gd name="connsiteX15826" fmla="*/ 4376231 w 7127914"/>
              <a:gd name="connsiteY15826" fmla="*/ 1542806 h 3944039"/>
              <a:gd name="connsiteX15827" fmla="*/ 4385614 w 7127914"/>
              <a:gd name="connsiteY15827" fmla="*/ 1552233 h 3944039"/>
              <a:gd name="connsiteX15828" fmla="*/ 4394997 w 7127914"/>
              <a:gd name="connsiteY15828" fmla="*/ 1542806 h 3944039"/>
              <a:gd name="connsiteX15829" fmla="*/ 4385614 w 7127914"/>
              <a:gd name="connsiteY15829" fmla="*/ 1533379 h 3944039"/>
              <a:gd name="connsiteX15830" fmla="*/ 4416890 w 7127914"/>
              <a:gd name="connsiteY15830" fmla="*/ 1533379 h 3944039"/>
              <a:gd name="connsiteX15831" fmla="*/ 4407507 w 7127914"/>
              <a:gd name="connsiteY15831" fmla="*/ 1542806 h 3944039"/>
              <a:gd name="connsiteX15832" fmla="*/ 4416890 w 7127914"/>
              <a:gd name="connsiteY15832" fmla="*/ 1552233 h 3944039"/>
              <a:gd name="connsiteX15833" fmla="*/ 4426273 w 7127914"/>
              <a:gd name="connsiteY15833" fmla="*/ 1542806 h 3944039"/>
              <a:gd name="connsiteX15834" fmla="*/ 4416890 w 7127914"/>
              <a:gd name="connsiteY15834" fmla="*/ 1533379 h 3944039"/>
              <a:gd name="connsiteX15835" fmla="*/ 4448166 w 7127914"/>
              <a:gd name="connsiteY15835" fmla="*/ 1533379 h 3944039"/>
              <a:gd name="connsiteX15836" fmla="*/ 4438783 w 7127914"/>
              <a:gd name="connsiteY15836" fmla="*/ 1542806 h 3944039"/>
              <a:gd name="connsiteX15837" fmla="*/ 4448166 w 7127914"/>
              <a:gd name="connsiteY15837" fmla="*/ 1552233 h 3944039"/>
              <a:gd name="connsiteX15838" fmla="*/ 4457549 w 7127914"/>
              <a:gd name="connsiteY15838" fmla="*/ 1542806 h 3944039"/>
              <a:gd name="connsiteX15839" fmla="*/ 4448166 w 7127914"/>
              <a:gd name="connsiteY15839" fmla="*/ 1533379 h 3944039"/>
              <a:gd name="connsiteX15840" fmla="*/ 4479443 w 7127914"/>
              <a:gd name="connsiteY15840" fmla="*/ 1533379 h 3944039"/>
              <a:gd name="connsiteX15841" fmla="*/ 4470060 w 7127914"/>
              <a:gd name="connsiteY15841" fmla="*/ 1542806 h 3944039"/>
              <a:gd name="connsiteX15842" fmla="*/ 4479443 w 7127914"/>
              <a:gd name="connsiteY15842" fmla="*/ 1552233 h 3944039"/>
              <a:gd name="connsiteX15843" fmla="*/ 4488826 w 7127914"/>
              <a:gd name="connsiteY15843" fmla="*/ 1542806 h 3944039"/>
              <a:gd name="connsiteX15844" fmla="*/ 4479443 w 7127914"/>
              <a:gd name="connsiteY15844" fmla="*/ 1533379 h 3944039"/>
              <a:gd name="connsiteX15845" fmla="*/ 4510719 w 7127914"/>
              <a:gd name="connsiteY15845" fmla="*/ 1533379 h 3944039"/>
              <a:gd name="connsiteX15846" fmla="*/ 4501336 w 7127914"/>
              <a:gd name="connsiteY15846" fmla="*/ 1542806 h 3944039"/>
              <a:gd name="connsiteX15847" fmla="*/ 4510719 w 7127914"/>
              <a:gd name="connsiteY15847" fmla="*/ 1552233 h 3944039"/>
              <a:gd name="connsiteX15848" fmla="*/ 4520102 w 7127914"/>
              <a:gd name="connsiteY15848" fmla="*/ 1542806 h 3944039"/>
              <a:gd name="connsiteX15849" fmla="*/ 4510719 w 7127914"/>
              <a:gd name="connsiteY15849" fmla="*/ 1533379 h 3944039"/>
              <a:gd name="connsiteX15850" fmla="*/ 4541995 w 7127914"/>
              <a:gd name="connsiteY15850" fmla="*/ 1533379 h 3944039"/>
              <a:gd name="connsiteX15851" fmla="*/ 4532612 w 7127914"/>
              <a:gd name="connsiteY15851" fmla="*/ 1542806 h 3944039"/>
              <a:gd name="connsiteX15852" fmla="*/ 4541995 w 7127914"/>
              <a:gd name="connsiteY15852" fmla="*/ 1552233 h 3944039"/>
              <a:gd name="connsiteX15853" fmla="*/ 4551378 w 7127914"/>
              <a:gd name="connsiteY15853" fmla="*/ 1542806 h 3944039"/>
              <a:gd name="connsiteX15854" fmla="*/ 4541995 w 7127914"/>
              <a:gd name="connsiteY15854" fmla="*/ 1533379 h 3944039"/>
              <a:gd name="connsiteX15855" fmla="*/ 4573271 w 7127914"/>
              <a:gd name="connsiteY15855" fmla="*/ 1533379 h 3944039"/>
              <a:gd name="connsiteX15856" fmla="*/ 4563888 w 7127914"/>
              <a:gd name="connsiteY15856" fmla="*/ 1542806 h 3944039"/>
              <a:gd name="connsiteX15857" fmla="*/ 4573271 w 7127914"/>
              <a:gd name="connsiteY15857" fmla="*/ 1552233 h 3944039"/>
              <a:gd name="connsiteX15858" fmla="*/ 4582654 w 7127914"/>
              <a:gd name="connsiteY15858" fmla="*/ 1542806 h 3944039"/>
              <a:gd name="connsiteX15859" fmla="*/ 4573271 w 7127914"/>
              <a:gd name="connsiteY15859" fmla="*/ 1533379 h 3944039"/>
              <a:gd name="connsiteX15860" fmla="*/ 4604547 w 7127914"/>
              <a:gd name="connsiteY15860" fmla="*/ 1533379 h 3944039"/>
              <a:gd name="connsiteX15861" fmla="*/ 4595164 w 7127914"/>
              <a:gd name="connsiteY15861" fmla="*/ 1542806 h 3944039"/>
              <a:gd name="connsiteX15862" fmla="*/ 4604547 w 7127914"/>
              <a:gd name="connsiteY15862" fmla="*/ 1552233 h 3944039"/>
              <a:gd name="connsiteX15863" fmla="*/ 4613930 w 7127914"/>
              <a:gd name="connsiteY15863" fmla="*/ 1542806 h 3944039"/>
              <a:gd name="connsiteX15864" fmla="*/ 4604547 w 7127914"/>
              <a:gd name="connsiteY15864" fmla="*/ 1533379 h 3944039"/>
              <a:gd name="connsiteX15865" fmla="*/ 4635823 w 7127914"/>
              <a:gd name="connsiteY15865" fmla="*/ 1533379 h 3944039"/>
              <a:gd name="connsiteX15866" fmla="*/ 4626440 w 7127914"/>
              <a:gd name="connsiteY15866" fmla="*/ 1542806 h 3944039"/>
              <a:gd name="connsiteX15867" fmla="*/ 4635823 w 7127914"/>
              <a:gd name="connsiteY15867" fmla="*/ 1552233 h 3944039"/>
              <a:gd name="connsiteX15868" fmla="*/ 4645206 w 7127914"/>
              <a:gd name="connsiteY15868" fmla="*/ 1542806 h 3944039"/>
              <a:gd name="connsiteX15869" fmla="*/ 4635823 w 7127914"/>
              <a:gd name="connsiteY15869" fmla="*/ 1533379 h 3944039"/>
              <a:gd name="connsiteX15870" fmla="*/ 4667099 w 7127914"/>
              <a:gd name="connsiteY15870" fmla="*/ 1533379 h 3944039"/>
              <a:gd name="connsiteX15871" fmla="*/ 4657716 w 7127914"/>
              <a:gd name="connsiteY15871" fmla="*/ 1542806 h 3944039"/>
              <a:gd name="connsiteX15872" fmla="*/ 4667099 w 7127914"/>
              <a:gd name="connsiteY15872" fmla="*/ 1552233 h 3944039"/>
              <a:gd name="connsiteX15873" fmla="*/ 4676482 w 7127914"/>
              <a:gd name="connsiteY15873" fmla="*/ 1542806 h 3944039"/>
              <a:gd name="connsiteX15874" fmla="*/ 4667099 w 7127914"/>
              <a:gd name="connsiteY15874" fmla="*/ 1533379 h 3944039"/>
              <a:gd name="connsiteX15875" fmla="*/ 4698375 w 7127914"/>
              <a:gd name="connsiteY15875" fmla="*/ 1533379 h 3944039"/>
              <a:gd name="connsiteX15876" fmla="*/ 4688992 w 7127914"/>
              <a:gd name="connsiteY15876" fmla="*/ 1542806 h 3944039"/>
              <a:gd name="connsiteX15877" fmla="*/ 4698375 w 7127914"/>
              <a:gd name="connsiteY15877" fmla="*/ 1552233 h 3944039"/>
              <a:gd name="connsiteX15878" fmla="*/ 4707758 w 7127914"/>
              <a:gd name="connsiteY15878" fmla="*/ 1542806 h 3944039"/>
              <a:gd name="connsiteX15879" fmla="*/ 4698375 w 7127914"/>
              <a:gd name="connsiteY15879" fmla="*/ 1533379 h 3944039"/>
              <a:gd name="connsiteX15880" fmla="*/ 4729652 w 7127914"/>
              <a:gd name="connsiteY15880" fmla="*/ 1533379 h 3944039"/>
              <a:gd name="connsiteX15881" fmla="*/ 4720269 w 7127914"/>
              <a:gd name="connsiteY15881" fmla="*/ 1542806 h 3944039"/>
              <a:gd name="connsiteX15882" fmla="*/ 4729652 w 7127914"/>
              <a:gd name="connsiteY15882" fmla="*/ 1552233 h 3944039"/>
              <a:gd name="connsiteX15883" fmla="*/ 4739035 w 7127914"/>
              <a:gd name="connsiteY15883" fmla="*/ 1542806 h 3944039"/>
              <a:gd name="connsiteX15884" fmla="*/ 4729652 w 7127914"/>
              <a:gd name="connsiteY15884" fmla="*/ 1533379 h 3944039"/>
              <a:gd name="connsiteX15885" fmla="*/ 4760928 w 7127914"/>
              <a:gd name="connsiteY15885" fmla="*/ 1533379 h 3944039"/>
              <a:gd name="connsiteX15886" fmla="*/ 4751545 w 7127914"/>
              <a:gd name="connsiteY15886" fmla="*/ 1542806 h 3944039"/>
              <a:gd name="connsiteX15887" fmla="*/ 4760928 w 7127914"/>
              <a:gd name="connsiteY15887" fmla="*/ 1552233 h 3944039"/>
              <a:gd name="connsiteX15888" fmla="*/ 4770311 w 7127914"/>
              <a:gd name="connsiteY15888" fmla="*/ 1542806 h 3944039"/>
              <a:gd name="connsiteX15889" fmla="*/ 4760928 w 7127914"/>
              <a:gd name="connsiteY15889" fmla="*/ 1533379 h 3944039"/>
              <a:gd name="connsiteX15890" fmla="*/ 4792204 w 7127914"/>
              <a:gd name="connsiteY15890" fmla="*/ 1533379 h 3944039"/>
              <a:gd name="connsiteX15891" fmla="*/ 4782821 w 7127914"/>
              <a:gd name="connsiteY15891" fmla="*/ 1542806 h 3944039"/>
              <a:gd name="connsiteX15892" fmla="*/ 4792204 w 7127914"/>
              <a:gd name="connsiteY15892" fmla="*/ 1552233 h 3944039"/>
              <a:gd name="connsiteX15893" fmla="*/ 4801587 w 7127914"/>
              <a:gd name="connsiteY15893" fmla="*/ 1542806 h 3944039"/>
              <a:gd name="connsiteX15894" fmla="*/ 4792204 w 7127914"/>
              <a:gd name="connsiteY15894" fmla="*/ 1533379 h 3944039"/>
              <a:gd name="connsiteX15895" fmla="*/ 4823480 w 7127914"/>
              <a:gd name="connsiteY15895" fmla="*/ 1533379 h 3944039"/>
              <a:gd name="connsiteX15896" fmla="*/ 4814097 w 7127914"/>
              <a:gd name="connsiteY15896" fmla="*/ 1542806 h 3944039"/>
              <a:gd name="connsiteX15897" fmla="*/ 4823480 w 7127914"/>
              <a:gd name="connsiteY15897" fmla="*/ 1552233 h 3944039"/>
              <a:gd name="connsiteX15898" fmla="*/ 4832863 w 7127914"/>
              <a:gd name="connsiteY15898" fmla="*/ 1542806 h 3944039"/>
              <a:gd name="connsiteX15899" fmla="*/ 4823480 w 7127914"/>
              <a:gd name="connsiteY15899" fmla="*/ 1533379 h 3944039"/>
              <a:gd name="connsiteX15900" fmla="*/ 4854756 w 7127914"/>
              <a:gd name="connsiteY15900" fmla="*/ 1533379 h 3944039"/>
              <a:gd name="connsiteX15901" fmla="*/ 4845373 w 7127914"/>
              <a:gd name="connsiteY15901" fmla="*/ 1542806 h 3944039"/>
              <a:gd name="connsiteX15902" fmla="*/ 4854756 w 7127914"/>
              <a:gd name="connsiteY15902" fmla="*/ 1552233 h 3944039"/>
              <a:gd name="connsiteX15903" fmla="*/ 4864139 w 7127914"/>
              <a:gd name="connsiteY15903" fmla="*/ 1542806 h 3944039"/>
              <a:gd name="connsiteX15904" fmla="*/ 4854756 w 7127914"/>
              <a:gd name="connsiteY15904" fmla="*/ 1533379 h 3944039"/>
              <a:gd name="connsiteX15905" fmla="*/ 4886032 w 7127914"/>
              <a:gd name="connsiteY15905" fmla="*/ 1533379 h 3944039"/>
              <a:gd name="connsiteX15906" fmla="*/ 4876649 w 7127914"/>
              <a:gd name="connsiteY15906" fmla="*/ 1542806 h 3944039"/>
              <a:gd name="connsiteX15907" fmla="*/ 4886032 w 7127914"/>
              <a:gd name="connsiteY15907" fmla="*/ 1552233 h 3944039"/>
              <a:gd name="connsiteX15908" fmla="*/ 4895415 w 7127914"/>
              <a:gd name="connsiteY15908" fmla="*/ 1542806 h 3944039"/>
              <a:gd name="connsiteX15909" fmla="*/ 4886032 w 7127914"/>
              <a:gd name="connsiteY15909" fmla="*/ 1533379 h 3944039"/>
              <a:gd name="connsiteX15910" fmla="*/ 4917308 w 7127914"/>
              <a:gd name="connsiteY15910" fmla="*/ 1533379 h 3944039"/>
              <a:gd name="connsiteX15911" fmla="*/ 4907925 w 7127914"/>
              <a:gd name="connsiteY15911" fmla="*/ 1542806 h 3944039"/>
              <a:gd name="connsiteX15912" fmla="*/ 4917308 w 7127914"/>
              <a:gd name="connsiteY15912" fmla="*/ 1552233 h 3944039"/>
              <a:gd name="connsiteX15913" fmla="*/ 4926691 w 7127914"/>
              <a:gd name="connsiteY15913" fmla="*/ 1542806 h 3944039"/>
              <a:gd name="connsiteX15914" fmla="*/ 4917308 w 7127914"/>
              <a:gd name="connsiteY15914" fmla="*/ 1533379 h 3944039"/>
              <a:gd name="connsiteX15915" fmla="*/ 4948584 w 7127914"/>
              <a:gd name="connsiteY15915" fmla="*/ 1533379 h 3944039"/>
              <a:gd name="connsiteX15916" fmla="*/ 4939201 w 7127914"/>
              <a:gd name="connsiteY15916" fmla="*/ 1542806 h 3944039"/>
              <a:gd name="connsiteX15917" fmla="*/ 4948584 w 7127914"/>
              <a:gd name="connsiteY15917" fmla="*/ 1552233 h 3944039"/>
              <a:gd name="connsiteX15918" fmla="*/ 4957967 w 7127914"/>
              <a:gd name="connsiteY15918" fmla="*/ 1542806 h 3944039"/>
              <a:gd name="connsiteX15919" fmla="*/ 4948584 w 7127914"/>
              <a:gd name="connsiteY15919" fmla="*/ 1533379 h 3944039"/>
              <a:gd name="connsiteX15920" fmla="*/ 4979860 w 7127914"/>
              <a:gd name="connsiteY15920" fmla="*/ 1533379 h 3944039"/>
              <a:gd name="connsiteX15921" fmla="*/ 4970477 w 7127914"/>
              <a:gd name="connsiteY15921" fmla="*/ 1542806 h 3944039"/>
              <a:gd name="connsiteX15922" fmla="*/ 4979860 w 7127914"/>
              <a:gd name="connsiteY15922" fmla="*/ 1552233 h 3944039"/>
              <a:gd name="connsiteX15923" fmla="*/ 4989243 w 7127914"/>
              <a:gd name="connsiteY15923" fmla="*/ 1542806 h 3944039"/>
              <a:gd name="connsiteX15924" fmla="*/ 4979860 w 7127914"/>
              <a:gd name="connsiteY15924" fmla="*/ 1533379 h 3944039"/>
              <a:gd name="connsiteX15925" fmla="*/ 5011137 w 7127914"/>
              <a:gd name="connsiteY15925" fmla="*/ 1533379 h 3944039"/>
              <a:gd name="connsiteX15926" fmla="*/ 5001754 w 7127914"/>
              <a:gd name="connsiteY15926" fmla="*/ 1542806 h 3944039"/>
              <a:gd name="connsiteX15927" fmla="*/ 5011137 w 7127914"/>
              <a:gd name="connsiteY15927" fmla="*/ 1552233 h 3944039"/>
              <a:gd name="connsiteX15928" fmla="*/ 5020520 w 7127914"/>
              <a:gd name="connsiteY15928" fmla="*/ 1542806 h 3944039"/>
              <a:gd name="connsiteX15929" fmla="*/ 5011137 w 7127914"/>
              <a:gd name="connsiteY15929" fmla="*/ 1533379 h 3944039"/>
              <a:gd name="connsiteX15930" fmla="*/ 5042413 w 7127914"/>
              <a:gd name="connsiteY15930" fmla="*/ 1533379 h 3944039"/>
              <a:gd name="connsiteX15931" fmla="*/ 5033030 w 7127914"/>
              <a:gd name="connsiteY15931" fmla="*/ 1542806 h 3944039"/>
              <a:gd name="connsiteX15932" fmla="*/ 5042413 w 7127914"/>
              <a:gd name="connsiteY15932" fmla="*/ 1552233 h 3944039"/>
              <a:gd name="connsiteX15933" fmla="*/ 5051796 w 7127914"/>
              <a:gd name="connsiteY15933" fmla="*/ 1542806 h 3944039"/>
              <a:gd name="connsiteX15934" fmla="*/ 5042413 w 7127914"/>
              <a:gd name="connsiteY15934" fmla="*/ 1533379 h 3944039"/>
              <a:gd name="connsiteX15935" fmla="*/ 5073689 w 7127914"/>
              <a:gd name="connsiteY15935" fmla="*/ 1533379 h 3944039"/>
              <a:gd name="connsiteX15936" fmla="*/ 5064306 w 7127914"/>
              <a:gd name="connsiteY15936" fmla="*/ 1542806 h 3944039"/>
              <a:gd name="connsiteX15937" fmla="*/ 5073689 w 7127914"/>
              <a:gd name="connsiteY15937" fmla="*/ 1552233 h 3944039"/>
              <a:gd name="connsiteX15938" fmla="*/ 5083072 w 7127914"/>
              <a:gd name="connsiteY15938" fmla="*/ 1542806 h 3944039"/>
              <a:gd name="connsiteX15939" fmla="*/ 5073689 w 7127914"/>
              <a:gd name="connsiteY15939" fmla="*/ 1533379 h 3944039"/>
              <a:gd name="connsiteX15940" fmla="*/ 5104965 w 7127914"/>
              <a:gd name="connsiteY15940" fmla="*/ 1533379 h 3944039"/>
              <a:gd name="connsiteX15941" fmla="*/ 5095582 w 7127914"/>
              <a:gd name="connsiteY15941" fmla="*/ 1542806 h 3944039"/>
              <a:gd name="connsiteX15942" fmla="*/ 5104965 w 7127914"/>
              <a:gd name="connsiteY15942" fmla="*/ 1552233 h 3944039"/>
              <a:gd name="connsiteX15943" fmla="*/ 5114348 w 7127914"/>
              <a:gd name="connsiteY15943" fmla="*/ 1542806 h 3944039"/>
              <a:gd name="connsiteX15944" fmla="*/ 5104965 w 7127914"/>
              <a:gd name="connsiteY15944" fmla="*/ 1533379 h 3944039"/>
              <a:gd name="connsiteX15945" fmla="*/ 5136241 w 7127914"/>
              <a:gd name="connsiteY15945" fmla="*/ 1533379 h 3944039"/>
              <a:gd name="connsiteX15946" fmla="*/ 5126858 w 7127914"/>
              <a:gd name="connsiteY15946" fmla="*/ 1542806 h 3944039"/>
              <a:gd name="connsiteX15947" fmla="*/ 5136241 w 7127914"/>
              <a:gd name="connsiteY15947" fmla="*/ 1552233 h 3944039"/>
              <a:gd name="connsiteX15948" fmla="*/ 5145624 w 7127914"/>
              <a:gd name="connsiteY15948" fmla="*/ 1542806 h 3944039"/>
              <a:gd name="connsiteX15949" fmla="*/ 5136241 w 7127914"/>
              <a:gd name="connsiteY15949" fmla="*/ 1533379 h 3944039"/>
              <a:gd name="connsiteX15950" fmla="*/ 5167517 w 7127914"/>
              <a:gd name="connsiteY15950" fmla="*/ 1533379 h 3944039"/>
              <a:gd name="connsiteX15951" fmla="*/ 5158134 w 7127914"/>
              <a:gd name="connsiteY15951" fmla="*/ 1542806 h 3944039"/>
              <a:gd name="connsiteX15952" fmla="*/ 5167517 w 7127914"/>
              <a:gd name="connsiteY15952" fmla="*/ 1552233 h 3944039"/>
              <a:gd name="connsiteX15953" fmla="*/ 5176900 w 7127914"/>
              <a:gd name="connsiteY15953" fmla="*/ 1542806 h 3944039"/>
              <a:gd name="connsiteX15954" fmla="*/ 5167517 w 7127914"/>
              <a:gd name="connsiteY15954" fmla="*/ 1533379 h 3944039"/>
              <a:gd name="connsiteX15955" fmla="*/ 5198793 w 7127914"/>
              <a:gd name="connsiteY15955" fmla="*/ 1533379 h 3944039"/>
              <a:gd name="connsiteX15956" fmla="*/ 5189410 w 7127914"/>
              <a:gd name="connsiteY15956" fmla="*/ 1542806 h 3944039"/>
              <a:gd name="connsiteX15957" fmla="*/ 5198793 w 7127914"/>
              <a:gd name="connsiteY15957" fmla="*/ 1552233 h 3944039"/>
              <a:gd name="connsiteX15958" fmla="*/ 5208176 w 7127914"/>
              <a:gd name="connsiteY15958" fmla="*/ 1542806 h 3944039"/>
              <a:gd name="connsiteX15959" fmla="*/ 5198793 w 7127914"/>
              <a:gd name="connsiteY15959" fmla="*/ 1533379 h 3944039"/>
              <a:gd name="connsiteX15960" fmla="*/ 5230069 w 7127914"/>
              <a:gd name="connsiteY15960" fmla="*/ 1533379 h 3944039"/>
              <a:gd name="connsiteX15961" fmla="*/ 5220686 w 7127914"/>
              <a:gd name="connsiteY15961" fmla="*/ 1542806 h 3944039"/>
              <a:gd name="connsiteX15962" fmla="*/ 5230069 w 7127914"/>
              <a:gd name="connsiteY15962" fmla="*/ 1552233 h 3944039"/>
              <a:gd name="connsiteX15963" fmla="*/ 5239452 w 7127914"/>
              <a:gd name="connsiteY15963" fmla="*/ 1542806 h 3944039"/>
              <a:gd name="connsiteX15964" fmla="*/ 5230069 w 7127914"/>
              <a:gd name="connsiteY15964" fmla="*/ 1533379 h 3944039"/>
              <a:gd name="connsiteX15965" fmla="*/ 5261346 w 7127914"/>
              <a:gd name="connsiteY15965" fmla="*/ 1533379 h 3944039"/>
              <a:gd name="connsiteX15966" fmla="*/ 5251963 w 7127914"/>
              <a:gd name="connsiteY15966" fmla="*/ 1542806 h 3944039"/>
              <a:gd name="connsiteX15967" fmla="*/ 5261346 w 7127914"/>
              <a:gd name="connsiteY15967" fmla="*/ 1552233 h 3944039"/>
              <a:gd name="connsiteX15968" fmla="*/ 5270729 w 7127914"/>
              <a:gd name="connsiteY15968" fmla="*/ 1542806 h 3944039"/>
              <a:gd name="connsiteX15969" fmla="*/ 5261346 w 7127914"/>
              <a:gd name="connsiteY15969" fmla="*/ 1533379 h 3944039"/>
              <a:gd name="connsiteX15970" fmla="*/ 5292622 w 7127914"/>
              <a:gd name="connsiteY15970" fmla="*/ 1533379 h 3944039"/>
              <a:gd name="connsiteX15971" fmla="*/ 5283239 w 7127914"/>
              <a:gd name="connsiteY15971" fmla="*/ 1542806 h 3944039"/>
              <a:gd name="connsiteX15972" fmla="*/ 5292622 w 7127914"/>
              <a:gd name="connsiteY15972" fmla="*/ 1552233 h 3944039"/>
              <a:gd name="connsiteX15973" fmla="*/ 5302005 w 7127914"/>
              <a:gd name="connsiteY15973" fmla="*/ 1542806 h 3944039"/>
              <a:gd name="connsiteX15974" fmla="*/ 5292622 w 7127914"/>
              <a:gd name="connsiteY15974" fmla="*/ 1533379 h 3944039"/>
              <a:gd name="connsiteX15975" fmla="*/ 5323898 w 7127914"/>
              <a:gd name="connsiteY15975" fmla="*/ 1533379 h 3944039"/>
              <a:gd name="connsiteX15976" fmla="*/ 5314515 w 7127914"/>
              <a:gd name="connsiteY15976" fmla="*/ 1542806 h 3944039"/>
              <a:gd name="connsiteX15977" fmla="*/ 5323898 w 7127914"/>
              <a:gd name="connsiteY15977" fmla="*/ 1552233 h 3944039"/>
              <a:gd name="connsiteX15978" fmla="*/ 5333281 w 7127914"/>
              <a:gd name="connsiteY15978" fmla="*/ 1542806 h 3944039"/>
              <a:gd name="connsiteX15979" fmla="*/ 5323898 w 7127914"/>
              <a:gd name="connsiteY15979" fmla="*/ 1533379 h 3944039"/>
              <a:gd name="connsiteX15980" fmla="*/ 5355174 w 7127914"/>
              <a:gd name="connsiteY15980" fmla="*/ 1533379 h 3944039"/>
              <a:gd name="connsiteX15981" fmla="*/ 5345791 w 7127914"/>
              <a:gd name="connsiteY15981" fmla="*/ 1542806 h 3944039"/>
              <a:gd name="connsiteX15982" fmla="*/ 5355174 w 7127914"/>
              <a:gd name="connsiteY15982" fmla="*/ 1552233 h 3944039"/>
              <a:gd name="connsiteX15983" fmla="*/ 5364557 w 7127914"/>
              <a:gd name="connsiteY15983" fmla="*/ 1542806 h 3944039"/>
              <a:gd name="connsiteX15984" fmla="*/ 5355174 w 7127914"/>
              <a:gd name="connsiteY15984" fmla="*/ 1533379 h 3944039"/>
              <a:gd name="connsiteX15985" fmla="*/ 5386450 w 7127914"/>
              <a:gd name="connsiteY15985" fmla="*/ 1533379 h 3944039"/>
              <a:gd name="connsiteX15986" fmla="*/ 5377067 w 7127914"/>
              <a:gd name="connsiteY15986" fmla="*/ 1542806 h 3944039"/>
              <a:gd name="connsiteX15987" fmla="*/ 5386450 w 7127914"/>
              <a:gd name="connsiteY15987" fmla="*/ 1552233 h 3944039"/>
              <a:gd name="connsiteX15988" fmla="*/ 5395833 w 7127914"/>
              <a:gd name="connsiteY15988" fmla="*/ 1542806 h 3944039"/>
              <a:gd name="connsiteX15989" fmla="*/ 5386450 w 7127914"/>
              <a:gd name="connsiteY15989" fmla="*/ 1533379 h 3944039"/>
              <a:gd name="connsiteX15990" fmla="*/ 5417726 w 7127914"/>
              <a:gd name="connsiteY15990" fmla="*/ 1533379 h 3944039"/>
              <a:gd name="connsiteX15991" fmla="*/ 5408343 w 7127914"/>
              <a:gd name="connsiteY15991" fmla="*/ 1542806 h 3944039"/>
              <a:gd name="connsiteX15992" fmla="*/ 5417726 w 7127914"/>
              <a:gd name="connsiteY15992" fmla="*/ 1552233 h 3944039"/>
              <a:gd name="connsiteX15993" fmla="*/ 5427109 w 7127914"/>
              <a:gd name="connsiteY15993" fmla="*/ 1542806 h 3944039"/>
              <a:gd name="connsiteX15994" fmla="*/ 5417726 w 7127914"/>
              <a:gd name="connsiteY15994" fmla="*/ 1533379 h 3944039"/>
              <a:gd name="connsiteX15995" fmla="*/ 5449002 w 7127914"/>
              <a:gd name="connsiteY15995" fmla="*/ 1533379 h 3944039"/>
              <a:gd name="connsiteX15996" fmla="*/ 5439619 w 7127914"/>
              <a:gd name="connsiteY15996" fmla="*/ 1542806 h 3944039"/>
              <a:gd name="connsiteX15997" fmla="*/ 5449002 w 7127914"/>
              <a:gd name="connsiteY15997" fmla="*/ 1552233 h 3944039"/>
              <a:gd name="connsiteX15998" fmla="*/ 5458385 w 7127914"/>
              <a:gd name="connsiteY15998" fmla="*/ 1542806 h 3944039"/>
              <a:gd name="connsiteX15999" fmla="*/ 5449002 w 7127914"/>
              <a:gd name="connsiteY15999" fmla="*/ 1533379 h 3944039"/>
              <a:gd name="connsiteX16000" fmla="*/ 5480278 w 7127914"/>
              <a:gd name="connsiteY16000" fmla="*/ 1533379 h 3944039"/>
              <a:gd name="connsiteX16001" fmla="*/ 5470895 w 7127914"/>
              <a:gd name="connsiteY16001" fmla="*/ 1542806 h 3944039"/>
              <a:gd name="connsiteX16002" fmla="*/ 5480278 w 7127914"/>
              <a:gd name="connsiteY16002" fmla="*/ 1552233 h 3944039"/>
              <a:gd name="connsiteX16003" fmla="*/ 5489661 w 7127914"/>
              <a:gd name="connsiteY16003" fmla="*/ 1542806 h 3944039"/>
              <a:gd name="connsiteX16004" fmla="*/ 5480278 w 7127914"/>
              <a:gd name="connsiteY16004" fmla="*/ 1533379 h 3944039"/>
              <a:gd name="connsiteX16005" fmla="*/ 5699211 w 7127914"/>
              <a:gd name="connsiteY16005" fmla="*/ 1533379 h 3944039"/>
              <a:gd name="connsiteX16006" fmla="*/ 5689828 w 7127914"/>
              <a:gd name="connsiteY16006" fmla="*/ 1542806 h 3944039"/>
              <a:gd name="connsiteX16007" fmla="*/ 5699211 w 7127914"/>
              <a:gd name="connsiteY16007" fmla="*/ 1552233 h 3944039"/>
              <a:gd name="connsiteX16008" fmla="*/ 5708594 w 7127914"/>
              <a:gd name="connsiteY16008" fmla="*/ 1542806 h 3944039"/>
              <a:gd name="connsiteX16009" fmla="*/ 5699211 w 7127914"/>
              <a:gd name="connsiteY16009" fmla="*/ 1533379 h 3944039"/>
              <a:gd name="connsiteX16010" fmla="*/ 5730487 w 7127914"/>
              <a:gd name="connsiteY16010" fmla="*/ 1533379 h 3944039"/>
              <a:gd name="connsiteX16011" fmla="*/ 5721104 w 7127914"/>
              <a:gd name="connsiteY16011" fmla="*/ 1542806 h 3944039"/>
              <a:gd name="connsiteX16012" fmla="*/ 5730487 w 7127914"/>
              <a:gd name="connsiteY16012" fmla="*/ 1552233 h 3944039"/>
              <a:gd name="connsiteX16013" fmla="*/ 5739870 w 7127914"/>
              <a:gd name="connsiteY16013" fmla="*/ 1542806 h 3944039"/>
              <a:gd name="connsiteX16014" fmla="*/ 5730487 w 7127914"/>
              <a:gd name="connsiteY16014" fmla="*/ 1533379 h 3944039"/>
              <a:gd name="connsiteX16015" fmla="*/ 820137 w 7127914"/>
              <a:gd name="connsiteY16015" fmla="*/ 1564802 h 3944039"/>
              <a:gd name="connsiteX16016" fmla="*/ 810754 w 7127914"/>
              <a:gd name="connsiteY16016" fmla="*/ 1574229 h 3944039"/>
              <a:gd name="connsiteX16017" fmla="*/ 820137 w 7127914"/>
              <a:gd name="connsiteY16017" fmla="*/ 1583656 h 3944039"/>
              <a:gd name="connsiteX16018" fmla="*/ 829520 w 7127914"/>
              <a:gd name="connsiteY16018" fmla="*/ 1574229 h 3944039"/>
              <a:gd name="connsiteX16019" fmla="*/ 820137 w 7127914"/>
              <a:gd name="connsiteY16019" fmla="*/ 1564802 h 3944039"/>
              <a:gd name="connsiteX16020" fmla="*/ 851413 w 7127914"/>
              <a:gd name="connsiteY16020" fmla="*/ 1564802 h 3944039"/>
              <a:gd name="connsiteX16021" fmla="*/ 842030 w 7127914"/>
              <a:gd name="connsiteY16021" fmla="*/ 1574229 h 3944039"/>
              <a:gd name="connsiteX16022" fmla="*/ 851413 w 7127914"/>
              <a:gd name="connsiteY16022" fmla="*/ 1583656 h 3944039"/>
              <a:gd name="connsiteX16023" fmla="*/ 860796 w 7127914"/>
              <a:gd name="connsiteY16023" fmla="*/ 1574229 h 3944039"/>
              <a:gd name="connsiteX16024" fmla="*/ 851413 w 7127914"/>
              <a:gd name="connsiteY16024" fmla="*/ 1564802 h 3944039"/>
              <a:gd name="connsiteX16025" fmla="*/ 882689 w 7127914"/>
              <a:gd name="connsiteY16025" fmla="*/ 1564802 h 3944039"/>
              <a:gd name="connsiteX16026" fmla="*/ 873306 w 7127914"/>
              <a:gd name="connsiteY16026" fmla="*/ 1574229 h 3944039"/>
              <a:gd name="connsiteX16027" fmla="*/ 882689 w 7127914"/>
              <a:gd name="connsiteY16027" fmla="*/ 1583656 h 3944039"/>
              <a:gd name="connsiteX16028" fmla="*/ 892072 w 7127914"/>
              <a:gd name="connsiteY16028" fmla="*/ 1574229 h 3944039"/>
              <a:gd name="connsiteX16029" fmla="*/ 882689 w 7127914"/>
              <a:gd name="connsiteY16029" fmla="*/ 1564802 h 3944039"/>
              <a:gd name="connsiteX16030" fmla="*/ 913965 w 7127914"/>
              <a:gd name="connsiteY16030" fmla="*/ 1564802 h 3944039"/>
              <a:gd name="connsiteX16031" fmla="*/ 904582 w 7127914"/>
              <a:gd name="connsiteY16031" fmla="*/ 1574229 h 3944039"/>
              <a:gd name="connsiteX16032" fmla="*/ 913965 w 7127914"/>
              <a:gd name="connsiteY16032" fmla="*/ 1583656 h 3944039"/>
              <a:gd name="connsiteX16033" fmla="*/ 923348 w 7127914"/>
              <a:gd name="connsiteY16033" fmla="*/ 1574229 h 3944039"/>
              <a:gd name="connsiteX16034" fmla="*/ 913965 w 7127914"/>
              <a:gd name="connsiteY16034" fmla="*/ 1564802 h 3944039"/>
              <a:gd name="connsiteX16035" fmla="*/ 945241 w 7127914"/>
              <a:gd name="connsiteY16035" fmla="*/ 1564802 h 3944039"/>
              <a:gd name="connsiteX16036" fmla="*/ 935858 w 7127914"/>
              <a:gd name="connsiteY16036" fmla="*/ 1574229 h 3944039"/>
              <a:gd name="connsiteX16037" fmla="*/ 945241 w 7127914"/>
              <a:gd name="connsiteY16037" fmla="*/ 1583656 h 3944039"/>
              <a:gd name="connsiteX16038" fmla="*/ 954624 w 7127914"/>
              <a:gd name="connsiteY16038" fmla="*/ 1574229 h 3944039"/>
              <a:gd name="connsiteX16039" fmla="*/ 945241 w 7127914"/>
              <a:gd name="connsiteY16039" fmla="*/ 1564802 h 3944039"/>
              <a:gd name="connsiteX16040" fmla="*/ 976517 w 7127914"/>
              <a:gd name="connsiteY16040" fmla="*/ 1564802 h 3944039"/>
              <a:gd name="connsiteX16041" fmla="*/ 967134 w 7127914"/>
              <a:gd name="connsiteY16041" fmla="*/ 1574229 h 3944039"/>
              <a:gd name="connsiteX16042" fmla="*/ 976517 w 7127914"/>
              <a:gd name="connsiteY16042" fmla="*/ 1583656 h 3944039"/>
              <a:gd name="connsiteX16043" fmla="*/ 985900 w 7127914"/>
              <a:gd name="connsiteY16043" fmla="*/ 1574229 h 3944039"/>
              <a:gd name="connsiteX16044" fmla="*/ 976517 w 7127914"/>
              <a:gd name="connsiteY16044" fmla="*/ 1564802 h 3944039"/>
              <a:gd name="connsiteX16045" fmla="*/ 1007793 w 7127914"/>
              <a:gd name="connsiteY16045" fmla="*/ 1564802 h 3944039"/>
              <a:gd name="connsiteX16046" fmla="*/ 998410 w 7127914"/>
              <a:gd name="connsiteY16046" fmla="*/ 1574229 h 3944039"/>
              <a:gd name="connsiteX16047" fmla="*/ 1007793 w 7127914"/>
              <a:gd name="connsiteY16047" fmla="*/ 1583656 h 3944039"/>
              <a:gd name="connsiteX16048" fmla="*/ 1017176 w 7127914"/>
              <a:gd name="connsiteY16048" fmla="*/ 1574229 h 3944039"/>
              <a:gd name="connsiteX16049" fmla="*/ 1007793 w 7127914"/>
              <a:gd name="connsiteY16049" fmla="*/ 1564802 h 3944039"/>
              <a:gd name="connsiteX16050" fmla="*/ 1039069 w 7127914"/>
              <a:gd name="connsiteY16050" fmla="*/ 1564802 h 3944039"/>
              <a:gd name="connsiteX16051" fmla="*/ 1029686 w 7127914"/>
              <a:gd name="connsiteY16051" fmla="*/ 1574229 h 3944039"/>
              <a:gd name="connsiteX16052" fmla="*/ 1039069 w 7127914"/>
              <a:gd name="connsiteY16052" fmla="*/ 1583656 h 3944039"/>
              <a:gd name="connsiteX16053" fmla="*/ 1048452 w 7127914"/>
              <a:gd name="connsiteY16053" fmla="*/ 1574229 h 3944039"/>
              <a:gd name="connsiteX16054" fmla="*/ 1039069 w 7127914"/>
              <a:gd name="connsiteY16054" fmla="*/ 1564802 h 3944039"/>
              <a:gd name="connsiteX16055" fmla="*/ 1070346 w 7127914"/>
              <a:gd name="connsiteY16055" fmla="*/ 1564802 h 3944039"/>
              <a:gd name="connsiteX16056" fmla="*/ 1060963 w 7127914"/>
              <a:gd name="connsiteY16056" fmla="*/ 1574229 h 3944039"/>
              <a:gd name="connsiteX16057" fmla="*/ 1070346 w 7127914"/>
              <a:gd name="connsiteY16057" fmla="*/ 1583656 h 3944039"/>
              <a:gd name="connsiteX16058" fmla="*/ 1079729 w 7127914"/>
              <a:gd name="connsiteY16058" fmla="*/ 1574229 h 3944039"/>
              <a:gd name="connsiteX16059" fmla="*/ 1070346 w 7127914"/>
              <a:gd name="connsiteY16059" fmla="*/ 1564802 h 3944039"/>
              <a:gd name="connsiteX16060" fmla="*/ 1101622 w 7127914"/>
              <a:gd name="connsiteY16060" fmla="*/ 1564802 h 3944039"/>
              <a:gd name="connsiteX16061" fmla="*/ 1092239 w 7127914"/>
              <a:gd name="connsiteY16061" fmla="*/ 1574229 h 3944039"/>
              <a:gd name="connsiteX16062" fmla="*/ 1101622 w 7127914"/>
              <a:gd name="connsiteY16062" fmla="*/ 1583656 h 3944039"/>
              <a:gd name="connsiteX16063" fmla="*/ 1111005 w 7127914"/>
              <a:gd name="connsiteY16063" fmla="*/ 1574229 h 3944039"/>
              <a:gd name="connsiteX16064" fmla="*/ 1101622 w 7127914"/>
              <a:gd name="connsiteY16064" fmla="*/ 1564802 h 3944039"/>
              <a:gd name="connsiteX16065" fmla="*/ 1132898 w 7127914"/>
              <a:gd name="connsiteY16065" fmla="*/ 1564802 h 3944039"/>
              <a:gd name="connsiteX16066" fmla="*/ 1123515 w 7127914"/>
              <a:gd name="connsiteY16066" fmla="*/ 1574229 h 3944039"/>
              <a:gd name="connsiteX16067" fmla="*/ 1132898 w 7127914"/>
              <a:gd name="connsiteY16067" fmla="*/ 1583656 h 3944039"/>
              <a:gd name="connsiteX16068" fmla="*/ 1142281 w 7127914"/>
              <a:gd name="connsiteY16068" fmla="*/ 1574229 h 3944039"/>
              <a:gd name="connsiteX16069" fmla="*/ 1132898 w 7127914"/>
              <a:gd name="connsiteY16069" fmla="*/ 1564802 h 3944039"/>
              <a:gd name="connsiteX16070" fmla="*/ 1164174 w 7127914"/>
              <a:gd name="connsiteY16070" fmla="*/ 1564802 h 3944039"/>
              <a:gd name="connsiteX16071" fmla="*/ 1154791 w 7127914"/>
              <a:gd name="connsiteY16071" fmla="*/ 1574229 h 3944039"/>
              <a:gd name="connsiteX16072" fmla="*/ 1164174 w 7127914"/>
              <a:gd name="connsiteY16072" fmla="*/ 1583656 h 3944039"/>
              <a:gd name="connsiteX16073" fmla="*/ 1173557 w 7127914"/>
              <a:gd name="connsiteY16073" fmla="*/ 1574229 h 3944039"/>
              <a:gd name="connsiteX16074" fmla="*/ 1164174 w 7127914"/>
              <a:gd name="connsiteY16074" fmla="*/ 1564802 h 3944039"/>
              <a:gd name="connsiteX16075" fmla="*/ 1195450 w 7127914"/>
              <a:gd name="connsiteY16075" fmla="*/ 1564802 h 3944039"/>
              <a:gd name="connsiteX16076" fmla="*/ 1186067 w 7127914"/>
              <a:gd name="connsiteY16076" fmla="*/ 1574229 h 3944039"/>
              <a:gd name="connsiteX16077" fmla="*/ 1195450 w 7127914"/>
              <a:gd name="connsiteY16077" fmla="*/ 1583656 h 3944039"/>
              <a:gd name="connsiteX16078" fmla="*/ 1204833 w 7127914"/>
              <a:gd name="connsiteY16078" fmla="*/ 1574229 h 3944039"/>
              <a:gd name="connsiteX16079" fmla="*/ 1195450 w 7127914"/>
              <a:gd name="connsiteY16079" fmla="*/ 1564802 h 3944039"/>
              <a:gd name="connsiteX16080" fmla="*/ 1226726 w 7127914"/>
              <a:gd name="connsiteY16080" fmla="*/ 1564802 h 3944039"/>
              <a:gd name="connsiteX16081" fmla="*/ 1217343 w 7127914"/>
              <a:gd name="connsiteY16081" fmla="*/ 1574229 h 3944039"/>
              <a:gd name="connsiteX16082" fmla="*/ 1226726 w 7127914"/>
              <a:gd name="connsiteY16082" fmla="*/ 1583656 h 3944039"/>
              <a:gd name="connsiteX16083" fmla="*/ 1236109 w 7127914"/>
              <a:gd name="connsiteY16083" fmla="*/ 1574229 h 3944039"/>
              <a:gd name="connsiteX16084" fmla="*/ 1226726 w 7127914"/>
              <a:gd name="connsiteY16084" fmla="*/ 1564802 h 3944039"/>
              <a:gd name="connsiteX16085" fmla="*/ 1258002 w 7127914"/>
              <a:gd name="connsiteY16085" fmla="*/ 1564802 h 3944039"/>
              <a:gd name="connsiteX16086" fmla="*/ 1248619 w 7127914"/>
              <a:gd name="connsiteY16086" fmla="*/ 1574229 h 3944039"/>
              <a:gd name="connsiteX16087" fmla="*/ 1258002 w 7127914"/>
              <a:gd name="connsiteY16087" fmla="*/ 1583656 h 3944039"/>
              <a:gd name="connsiteX16088" fmla="*/ 1267385 w 7127914"/>
              <a:gd name="connsiteY16088" fmla="*/ 1574229 h 3944039"/>
              <a:gd name="connsiteX16089" fmla="*/ 1258002 w 7127914"/>
              <a:gd name="connsiteY16089" fmla="*/ 1564802 h 3944039"/>
              <a:gd name="connsiteX16090" fmla="*/ 1289278 w 7127914"/>
              <a:gd name="connsiteY16090" fmla="*/ 1564802 h 3944039"/>
              <a:gd name="connsiteX16091" fmla="*/ 1279895 w 7127914"/>
              <a:gd name="connsiteY16091" fmla="*/ 1574229 h 3944039"/>
              <a:gd name="connsiteX16092" fmla="*/ 1289278 w 7127914"/>
              <a:gd name="connsiteY16092" fmla="*/ 1583656 h 3944039"/>
              <a:gd name="connsiteX16093" fmla="*/ 1298661 w 7127914"/>
              <a:gd name="connsiteY16093" fmla="*/ 1574229 h 3944039"/>
              <a:gd name="connsiteX16094" fmla="*/ 1289278 w 7127914"/>
              <a:gd name="connsiteY16094" fmla="*/ 1564802 h 3944039"/>
              <a:gd name="connsiteX16095" fmla="*/ 1320554 w 7127914"/>
              <a:gd name="connsiteY16095" fmla="*/ 1564802 h 3944039"/>
              <a:gd name="connsiteX16096" fmla="*/ 1311171 w 7127914"/>
              <a:gd name="connsiteY16096" fmla="*/ 1574229 h 3944039"/>
              <a:gd name="connsiteX16097" fmla="*/ 1320554 w 7127914"/>
              <a:gd name="connsiteY16097" fmla="*/ 1583656 h 3944039"/>
              <a:gd name="connsiteX16098" fmla="*/ 1329937 w 7127914"/>
              <a:gd name="connsiteY16098" fmla="*/ 1574229 h 3944039"/>
              <a:gd name="connsiteX16099" fmla="*/ 1320554 w 7127914"/>
              <a:gd name="connsiteY16099" fmla="*/ 1564802 h 3944039"/>
              <a:gd name="connsiteX16100" fmla="*/ 1351831 w 7127914"/>
              <a:gd name="connsiteY16100" fmla="*/ 1564802 h 3944039"/>
              <a:gd name="connsiteX16101" fmla="*/ 1342448 w 7127914"/>
              <a:gd name="connsiteY16101" fmla="*/ 1574229 h 3944039"/>
              <a:gd name="connsiteX16102" fmla="*/ 1351831 w 7127914"/>
              <a:gd name="connsiteY16102" fmla="*/ 1583656 h 3944039"/>
              <a:gd name="connsiteX16103" fmla="*/ 1361214 w 7127914"/>
              <a:gd name="connsiteY16103" fmla="*/ 1574229 h 3944039"/>
              <a:gd name="connsiteX16104" fmla="*/ 1351831 w 7127914"/>
              <a:gd name="connsiteY16104" fmla="*/ 1564802 h 3944039"/>
              <a:gd name="connsiteX16105" fmla="*/ 1383107 w 7127914"/>
              <a:gd name="connsiteY16105" fmla="*/ 1564802 h 3944039"/>
              <a:gd name="connsiteX16106" fmla="*/ 1373724 w 7127914"/>
              <a:gd name="connsiteY16106" fmla="*/ 1574229 h 3944039"/>
              <a:gd name="connsiteX16107" fmla="*/ 1383107 w 7127914"/>
              <a:gd name="connsiteY16107" fmla="*/ 1583656 h 3944039"/>
              <a:gd name="connsiteX16108" fmla="*/ 1392490 w 7127914"/>
              <a:gd name="connsiteY16108" fmla="*/ 1574229 h 3944039"/>
              <a:gd name="connsiteX16109" fmla="*/ 1383107 w 7127914"/>
              <a:gd name="connsiteY16109" fmla="*/ 1564802 h 3944039"/>
              <a:gd name="connsiteX16110" fmla="*/ 1414383 w 7127914"/>
              <a:gd name="connsiteY16110" fmla="*/ 1564802 h 3944039"/>
              <a:gd name="connsiteX16111" fmla="*/ 1405000 w 7127914"/>
              <a:gd name="connsiteY16111" fmla="*/ 1574229 h 3944039"/>
              <a:gd name="connsiteX16112" fmla="*/ 1414383 w 7127914"/>
              <a:gd name="connsiteY16112" fmla="*/ 1583656 h 3944039"/>
              <a:gd name="connsiteX16113" fmla="*/ 1423766 w 7127914"/>
              <a:gd name="connsiteY16113" fmla="*/ 1574229 h 3944039"/>
              <a:gd name="connsiteX16114" fmla="*/ 1414383 w 7127914"/>
              <a:gd name="connsiteY16114" fmla="*/ 1564802 h 3944039"/>
              <a:gd name="connsiteX16115" fmla="*/ 1445659 w 7127914"/>
              <a:gd name="connsiteY16115" fmla="*/ 1564802 h 3944039"/>
              <a:gd name="connsiteX16116" fmla="*/ 1436276 w 7127914"/>
              <a:gd name="connsiteY16116" fmla="*/ 1574229 h 3944039"/>
              <a:gd name="connsiteX16117" fmla="*/ 1445659 w 7127914"/>
              <a:gd name="connsiteY16117" fmla="*/ 1583656 h 3944039"/>
              <a:gd name="connsiteX16118" fmla="*/ 1455042 w 7127914"/>
              <a:gd name="connsiteY16118" fmla="*/ 1574229 h 3944039"/>
              <a:gd name="connsiteX16119" fmla="*/ 1445659 w 7127914"/>
              <a:gd name="connsiteY16119" fmla="*/ 1564802 h 3944039"/>
              <a:gd name="connsiteX16120" fmla="*/ 1476935 w 7127914"/>
              <a:gd name="connsiteY16120" fmla="*/ 1564802 h 3944039"/>
              <a:gd name="connsiteX16121" fmla="*/ 1467552 w 7127914"/>
              <a:gd name="connsiteY16121" fmla="*/ 1574229 h 3944039"/>
              <a:gd name="connsiteX16122" fmla="*/ 1476935 w 7127914"/>
              <a:gd name="connsiteY16122" fmla="*/ 1583656 h 3944039"/>
              <a:gd name="connsiteX16123" fmla="*/ 1486318 w 7127914"/>
              <a:gd name="connsiteY16123" fmla="*/ 1574229 h 3944039"/>
              <a:gd name="connsiteX16124" fmla="*/ 1476935 w 7127914"/>
              <a:gd name="connsiteY16124" fmla="*/ 1564802 h 3944039"/>
              <a:gd name="connsiteX16125" fmla="*/ 1508211 w 7127914"/>
              <a:gd name="connsiteY16125" fmla="*/ 1564802 h 3944039"/>
              <a:gd name="connsiteX16126" fmla="*/ 1498828 w 7127914"/>
              <a:gd name="connsiteY16126" fmla="*/ 1574229 h 3944039"/>
              <a:gd name="connsiteX16127" fmla="*/ 1508211 w 7127914"/>
              <a:gd name="connsiteY16127" fmla="*/ 1583656 h 3944039"/>
              <a:gd name="connsiteX16128" fmla="*/ 1517594 w 7127914"/>
              <a:gd name="connsiteY16128" fmla="*/ 1574229 h 3944039"/>
              <a:gd name="connsiteX16129" fmla="*/ 1508211 w 7127914"/>
              <a:gd name="connsiteY16129" fmla="*/ 1564802 h 3944039"/>
              <a:gd name="connsiteX16130" fmla="*/ 2915637 w 7127914"/>
              <a:gd name="connsiteY16130" fmla="*/ 1564802 h 3944039"/>
              <a:gd name="connsiteX16131" fmla="*/ 2906254 w 7127914"/>
              <a:gd name="connsiteY16131" fmla="*/ 1574229 h 3944039"/>
              <a:gd name="connsiteX16132" fmla="*/ 2915637 w 7127914"/>
              <a:gd name="connsiteY16132" fmla="*/ 1583656 h 3944039"/>
              <a:gd name="connsiteX16133" fmla="*/ 2925020 w 7127914"/>
              <a:gd name="connsiteY16133" fmla="*/ 1574229 h 3944039"/>
              <a:gd name="connsiteX16134" fmla="*/ 2915637 w 7127914"/>
              <a:gd name="connsiteY16134" fmla="*/ 1564802 h 3944039"/>
              <a:gd name="connsiteX16135" fmla="*/ 2946913 w 7127914"/>
              <a:gd name="connsiteY16135" fmla="*/ 1564802 h 3944039"/>
              <a:gd name="connsiteX16136" fmla="*/ 2937530 w 7127914"/>
              <a:gd name="connsiteY16136" fmla="*/ 1574229 h 3944039"/>
              <a:gd name="connsiteX16137" fmla="*/ 2946913 w 7127914"/>
              <a:gd name="connsiteY16137" fmla="*/ 1583656 h 3944039"/>
              <a:gd name="connsiteX16138" fmla="*/ 2956296 w 7127914"/>
              <a:gd name="connsiteY16138" fmla="*/ 1574229 h 3944039"/>
              <a:gd name="connsiteX16139" fmla="*/ 2946913 w 7127914"/>
              <a:gd name="connsiteY16139" fmla="*/ 1564802 h 3944039"/>
              <a:gd name="connsiteX16140" fmla="*/ 2978189 w 7127914"/>
              <a:gd name="connsiteY16140" fmla="*/ 1564802 h 3944039"/>
              <a:gd name="connsiteX16141" fmla="*/ 2968806 w 7127914"/>
              <a:gd name="connsiteY16141" fmla="*/ 1574229 h 3944039"/>
              <a:gd name="connsiteX16142" fmla="*/ 2978189 w 7127914"/>
              <a:gd name="connsiteY16142" fmla="*/ 1583656 h 3944039"/>
              <a:gd name="connsiteX16143" fmla="*/ 2987572 w 7127914"/>
              <a:gd name="connsiteY16143" fmla="*/ 1574229 h 3944039"/>
              <a:gd name="connsiteX16144" fmla="*/ 2978189 w 7127914"/>
              <a:gd name="connsiteY16144" fmla="*/ 1564802 h 3944039"/>
              <a:gd name="connsiteX16145" fmla="*/ 3009465 w 7127914"/>
              <a:gd name="connsiteY16145" fmla="*/ 1564802 h 3944039"/>
              <a:gd name="connsiteX16146" fmla="*/ 3000082 w 7127914"/>
              <a:gd name="connsiteY16146" fmla="*/ 1574229 h 3944039"/>
              <a:gd name="connsiteX16147" fmla="*/ 3009465 w 7127914"/>
              <a:gd name="connsiteY16147" fmla="*/ 1583656 h 3944039"/>
              <a:gd name="connsiteX16148" fmla="*/ 3018848 w 7127914"/>
              <a:gd name="connsiteY16148" fmla="*/ 1574229 h 3944039"/>
              <a:gd name="connsiteX16149" fmla="*/ 3009465 w 7127914"/>
              <a:gd name="connsiteY16149" fmla="*/ 1564802 h 3944039"/>
              <a:gd name="connsiteX16150" fmla="*/ 3040741 w 7127914"/>
              <a:gd name="connsiteY16150" fmla="*/ 1564802 h 3944039"/>
              <a:gd name="connsiteX16151" fmla="*/ 3031358 w 7127914"/>
              <a:gd name="connsiteY16151" fmla="*/ 1574229 h 3944039"/>
              <a:gd name="connsiteX16152" fmla="*/ 3040741 w 7127914"/>
              <a:gd name="connsiteY16152" fmla="*/ 1583656 h 3944039"/>
              <a:gd name="connsiteX16153" fmla="*/ 3050124 w 7127914"/>
              <a:gd name="connsiteY16153" fmla="*/ 1574229 h 3944039"/>
              <a:gd name="connsiteX16154" fmla="*/ 3040741 w 7127914"/>
              <a:gd name="connsiteY16154" fmla="*/ 1564802 h 3944039"/>
              <a:gd name="connsiteX16155" fmla="*/ 3072017 w 7127914"/>
              <a:gd name="connsiteY16155" fmla="*/ 1564802 h 3944039"/>
              <a:gd name="connsiteX16156" fmla="*/ 3062634 w 7127914"/>
              <a:gd name="connsiteY16156" fmla="*/ 1574229 h 3944039"/>
              <a:gd name="connsiteX16157" fmla="*/ 3072017 w 7127914"/>
              <a:gd name="connsiteY16157" fmla="*/ 1583656 h 3944039"/>
              <a:gd name="connsiteX16158" fmla="*/ 3081400 w 7127914"/>
              <a:gd name="connsiteY16158" fmla="*/ 1574229 h 3944039"/>
              <a:gd name="connsiteX16159" fmla="*/ 3072017 w 7127914"/>
              <a:gd name="connsiteY16159" fmla="*/ 1564802 h 3944039"/>
              <a:gd name="connsiteX16160" fmla="*/ 3103293 w 7127914"/>
              <a:gd name="connsiteY16160" fmla="*/ 1564802 h 3944039"/>
              <a:gd name="connsiteX16161" fmla="*/ 3093910 w 7127914"/>
              <a:gd name="connsiteY16161" fmla="*/ 1574229 h 3944039"/>
              <a:gd name="connsiteX16162" fmla="*/ 3103293 w 7127914"/>
              <a:gd name="connsiteY16162" fmla="*/ 1583656 h 3944039"/>
              <a:gd name="connsiteX16163" fmla="*/ 3112676 w 7127914"/>
              <a:gd name="connsiteY16163" fmla="*/ 1574229 h 3944039"/>
              <a:gd name="connsiteX16164" fmla="*/ 3103293 w 7127914"/>
              <a:gd name="connsiteY16164" fmla="*/ 1564802 h 3944039"/>
              <a:gd name="connsiteX16165" fmla="*/ 3134569 w 7127914"/>
              <a:gd name="connsiteY16165" fmla="*/ 1564802 h 3944039"/>
              <a:gd name="connsiteX16166" fmla="*/ 3125186 w 7127914"/>
              <a:gd name="connsiteY16166" fmla="*/ 1574229 h 3944039"/>
              <a:gd name="connsiteX16167" fmla="*/ 3134569 w 7127914"/>
              <a:gd name="connsiteY16167" fmla="*/ 1583656 h 3944039"/>
              <a:gd name="connsiteX16168" fmla="*/ 3143952 w 7127914"/>
              <a:gd name="connsiteY16168" fmla="*/ 1574229 h 3944039"/>
              <a:gd name="connsiteX16169" fmla="*/ 3134569 w 7127914"/>
              <a:gd name="connsiteY16169" fmla="*/ 1564802 h 3944039"/>
              <a:gd name="connsiteX16170" fmla="*/ 3165846 w 7127914"/>
              <a:gd name="connsiteY16170" fmla="*/ 1564802 h 3944039"/>
              <a:gd name="connsiteX16171" fmla="*/ 3156463 w 7127914"/>
              <a:gd name="connsiteY16171" fmla="*/ 1574229 h 3944039"/>
              <a:gd name="connsiteX16172" fmla="*/ 3165846 w 7127914"/>
              <a:gd name="connsiteY16172" fmla="*/ 1583656 h 3944039"/>
              <a:gd name="connsiteX16173" fmla="*/ 3175229 w 7127914"/>
              <a:gd name="connsiteY16173" fmla="*/ 1574229 h 3944039"/>
              <a:gd name="connsiteX16174" fmla="*/ 3165846 w 7127914"/>
              <a:gd name="connsiteY16174" fmla="*/ 1564802 h 3944039"/>
              <a:gd name="connsiteX16175" fmla="*/ 3197122 w 7127914"/>
              <a:gd name="connsiteY16175" fmla="*/ 1564802 h 3944039"/>
              <a:gd name="connsiteX16176" fmla="*/ 3187739 w 7127914"/>
              <a:gd name="connsiteY16176" fmla="*/ 1574229 h 3944039"/>
              <a:gd name="connsiteX16177" fmla="*/ 3197122 w 7127914"/>
              <a:gd name="connsiteY16177" fmla="*/ 1583656 h 3944039"/>
              <a:gd name="connsiteX16178" fmla="*/ 3206505 w 7127914"/>
              <a:gd name="connsiteY16178" fmla="*/ 1574229 h 3944039"/>
              <a:gd name="connsiteX16179" fmla="*/ 3197122 w 7127914"/>
              <a:gd name="connsiteY16179" fmla="*/ 1564802 h 3944039"/>
              <a:gd name="connsiteX16180" fmla="*/ 3228398 w 7127914"/>
              <a:gd name="connsiteY16180" fmla="*/ 1564802 h 3944039"/>
              <a:gd name="connsiteX16181" fmla="*/ 3219015 w 7127914"/>
              <a:gd name="connsiteY16181" fmla="*/ 1574229 h 3944039"/>
              <a:gd name="connsiteX16182" fmla="*/ 3228398 w 7127914"/>
              <a:gd name="connsiteY16182" fmla="*/ 1583656 h 3944039"/>
              <a:gd name="connsiteX16183" fmla="*/ 3237781 w 7127914"/>
              <a:gd name="connsiteY16183" fmla="*/ 1574229 h 3944039"/>
              <a:gd name="connsiteX16184" fmla="*/ 3228398 w 7127914"/>
              <a:gd name="connsiteY16184" fmla="*/ 1564802 h 3944039"/>
              <a:gd name="connsiteX16185" fmla="*/ 3259674 w 7127914"/>
              <a:gd name="connsiteY16185" fmla="*/ 1564802 h 3944039"/>
              <a:gd name="connsiteX16186" fmla="*/ 3250291 w 7127914"/>
              <a:gd name="connsiteY16186" fmla="*/ 1574229 h 3944039"/>
              <a:gd name="connsiteX16187" fmla="*/ 3259674 w 7127914"/>
              <a:gd name="connsiteY16187" fmla="*/ 1583656 h 3944039"/>
              <a:gd name="connsiteX16188" fmla="*/ 3269057 w 7127914"/>
              <a:gd name="connsiteY16188" fmla="*/ 1574229 h 3944039"/>
              <a:gd name="connsiteX16189" fmla="*/ 3259674 w 7127914"/>
              <a:gd name="connsiteY16189" fmla="*/ 1564802 h 3944039"/>
              <a:gd name="connsiteX16190" fmla="*/ 3290950 w 7127914"/>
              <a:gd name="connsiteY16190" fmla="*/ 1564802 h 3944039"/>
              <a:gd name="connsiteX16191" fmla="*/ 3281567 w 7127914"/>
              <a:gd name="connsiteY16191" fmla="*/ 1574229 h 3944039"/>
              <a:gd name="connsiteX16192" fmla="*/ 3290950 w 7127914"/>
              <a:gd name="connsiteY16192" fmla="*/ 1583656 h 3944039"/>
              <a:gd name="connsiteX16193" fmla="*/ 3300333 w 7127914"/>
              <a:gd name="connsiteY16193" fmla="*/ 1574229 h 3944039"/>
              <a:gd name="connsiteX16194" fmla="*/ 3290950 w 7127914"/>
              <a:gd name="connsiteY16194" fmla="*/ 1564802 h 3944039"/>
              <a:gd name="connsiteX16195" fmla="*/ 3322226 w 7127914"/>
              <a:gd name="connsiteY16195" fmla="*/ 1564802 h 3944039"/>
              <a:gd name="connsiteX16196" fmla="*/ 3312843 w 7127914"/>
              <a:gd name="connsiteY16196" fmla="*/ 1574229 h 3944039"/>
              <a:gd name="connsiteX16197" fmla="*/ 3322226 w 7127914"/>
              <a:gd name="connsiteY16197" fmla="*/ 1583656 h 3944039"/>
              <a:gd name="connsiteX16198" fmla="*/ 3331609 w 7127914"/>
              <a:gd name="connsiteY16198" fmla="*/ 1574229 h 3944039"/>
              <a:gd name="connsiteX16199" fmla="*/ 3322226 w 7127914"/>
              <a:gd name="connsiteY16199" fmla="*/ 1564802 h 3944039"/>
              <a:gd name="connsiteX16200" fmla="*/ 3353502 w 7127914"/>
              <a:gd name="connsiteY16200" fmla="*/ 1564802 h 3944039"/>
              <a:gd name="connsiteX16201" fmla="*/ 3344119 w 7127914"/>
              <a:gd name="connsiteY16201" fmla="*/ 1574229 h 3944039"/>
              <a:gd name="connsiteX16202" fmla="*/ 3353502 w 7127914"/>
              <a:gd name="connsiteY16202" fmla="*/ 1583656 h 3944039"/>
              <a:gd name="connsiteX16203" fmla="*/ 3362885 w 7127914"/>
              <a:gd name="connsiteY16203" fmla="*/ 1574229 h 3944039"/>
              <a:gd name="connsiteX16204" fmla="*/ 3353502 w 7127914"/>
              <a:gd name="connsiteY16204" fmla="*/ 1564802 h 3944039"/>
              <a:gd name="connsiteX16205" fmla="*/ 3384778 w 7127914"/>
              <a:gd name="connsiteY16205" fmla="*/ 1564802 h 3944039"/>
              <a:gd name="connsiteX16206" fmla="*/ 3375395 w 7127914"/>
              <a:gd name="connsiteY16206" fmla="*/ 1574229 h 3944039"/>
              <a:gd name="connsiteX16207" fmla="*/ 3384778 w 7127914"/>
              <a:gd name="connsiteY16207" fmla="*/ 1583656 h 3944039"/>
              <a:gd name="connsiteX16208" fmla="*/ 3394161 w 7127914"/>
              <a:gd name="connsiteY16208" fmla="*/ 1574229 h 3944039"/>
              <a:gd name="connsiteX16209" fmla="*/ 3384778 w 7127914"/>
              <a:gd name="connsiteY16209" fmla="*/ 1564802 h 3944039"/>
              <a:gd name="connsiteX16210" fmla="*/ 3416054 w 7127914"/>
              <a:gd name="connsiteY16210" fmla="*/ 1564802 h 3944039"/>
              <a:gd name="connsiteX16211" fmla="*/ 3406671 w 7127914"/>
              <a:gd name="connsiteY16211" fmla="*/ 1574229 h 3944039"/>
              <a:gd name="connsiteX16212" fmla="*/ 3416054 w 7127914"/>
              <a:gd name="connsiteY16212" fmla="*/ 1583656 h 3944039"/>
              <a:gd name="connsiteX16213" fmla="*/ 3425437 w 7127914"/>
              <a:gd name="connsiteY16213" fmla="*/ 1574229 h 3944039"/>
              <a:gd name="connsiteX16214" fmla="*/ 3416054 w 7127914"/>
              <a:gd name="connsiteY16214" fmla="*/ 1564802 h 3944039"/>
              <a:gd name="connsiteX16215" fmla="*/ 3509883 w 7127914"/>
              <a:gd name="connsiteY16215" fmla="*/ 1564802 h 3944039"/>
              <a:gd name="connsiteX16216" fmla="*/ 3500500 w 7127914"/>
              <a:gd name="connsiteY16216" fmla="*/ 1574229 h 3944039"/>
              <a:gd name="connsiteX16217" fmla="*/ 3509883 w 7127914"/>
              <a:gd name="connsiteY16217" fmla="*/ 1583656 h 3944039"/>
              <a:gd name="connsiteX16218" fmla="*/ 3519266 w 7127914"/>
              <a:gd name="connsiteY16218" fmla="*/ 1574229 h 3944039"/>
              <a:gd name="connsiteX16219" fmla="*/ 3509883 w 7127914"/>
              <a:gd name="connsiteY16219" fmla="*/ 1564802 h 3944039"/>
              <a:gd name="connsiteX16220" fmla="*/ 3541159 w 7127914"/>
              <a:gd name="connsiteY16220" fmla="*/ 1564802 h 3944039"/>
              <a:gd name="connsiteX16221" fmla="*/ 3531776 w 7127914"/>
              <a:gd name="connsiteY16221" fmla="*/ 1574229 h 3944039"/>
              <a:gd name="connsiteX16222" fmla="*/ 3541159 w 7127914"/>
              <a:gd name="connsiteY16222" fmla="*/ 1583656 h 3944039"/>
              <a:gd name="connsiteX16223" fmla="*/ 3550542 w 7127914"/>
              <a:gd name="connsiteY16223" fmla="*/ 1574229 h 3944039"/>
              <a:gd name="connsiteX16224" fmla="*/ 3541159 w 7127914"/>
              <a:gd name="connsiteY16224" fmla="*/ 1564802 h 3944039"/>
              <a:gd name="connsiteX16225" fmla="*/ 3572435 w 7127914"/>
              <a:gd name="connsiteY16225" fmla="*/ 1564802 h 3944039"/>
              <a:gd name="connsiteX16226" fmla="*/ 3563052 w 7127914"/>
              <a:gd name="connsiteY16226" fmla="*/ 1574229 h 3944039"/>
              <a:gd name="connsiteX16227" fmla="*/ 3572435 w 7127914"/>
              <a:gd name="connsiteY16227" fmla="*/ 1583656 h 3944039"/>
              <a:gd name="connsiteX16228" fmla="*/ 3581818 w 7127914"/>
              <a:gd name="connsiteY16228" fmla="*/ 1574229 h 3944039"/>
              <a:gd name="connsiteX16229" fmla="*/ 3572435 w 7127914"/>
              <a:gd name="connsiteY16229" fmla="*/ 1564802 h 3944039"/>
              <a:gd name="connsiteX16230" fmla="*/ 3822644 w 7127914"/>
              <a:gd name="connsiteY16230" fmla="*/ 1564802 h 3944039"/>
              <a:gd name="connsiteX16231" fmla="*/ 3813261 w 7127914"/>
              <a:gd name="connsiteY16231" fmla="*/ 1574229 h 3944039"/>
              <a:gd name="connsiteX16232" fmla="*/ 3822644 w 7127914"/>
              <a:gd name="connsiteY16232" fmla="*/ 1583656 h 3944039"/>
              <a:gd name="connsiteX16233" fmla="*/ 3832027 w 7127914"/>
              <a:gd name="connsiteY16233" fmla="*/ 1574229 h 3944039"/>
              <a:gd name="connsiteX16234" fmla="*/ 3822644 w 7127914"/>
              <a:gd name="connsiteY16234" fmla="*/ 1564802 h 3944039"/>
              <a:gd name="connsiteX16235" fmla="*/ 3853920 w 7127914"/>
              <a:gd name="connsiteY16235" fmla="*/ 1564802 h 3944039"/>
              <a:gd name="connsiteX16236" fmla="*/ 3844537 w 7127914"/>
              <a:gd name="connsiteY16236" fmla="*/ 1574229 h 3944039"/>
              <a:gd name="connsiteX16237" fmla="*/ 3853920 w 7127914"/>
              <a:gd name="connsiteY16237" fmla="*/ 1583656 h 3944039"/>
              <a:gd name="connsiteX16238" fmla="*/ 3863303 w 7127914"/>
              <a:gd name="connsiteY16238" fmla="*/ 1574229 h 3944039"/>
              <a:gd name="connsiteX16239" fmla="*/ 3853920 w 7127914"/>
              <a:gd name="connsiteY16239" fmla="*/ 1564802 h 3944039"/>
              <a:gd name="connsiteX16240" fmla="*/ 3885196 w 7127914"/>
              <a:gd name="connsiteY16240" fmla="*/ 1564802 h 3944039"/>
              <a:gd name="connsiteX16241" fmla="*/ 3875813 w 7127914"/>
              <a:gd name="connsiteY16241" fmla="*/ 1574229 h 3944039"/>
              <a:gd name="connsiteX16242" fmla="*/ 3885196 w 7127914"/>
              <a:gd name="connsiteY16242" fmla="*/ 1583656 h 3944039"/>
              <a:gd name="connsiteX16243" fmla="*/ 3894579 w 7127914"/>
              <a:gd name="connsiteY16243" fmla="*/ 1574229 h 3944039"/>
              <a:gd name="connsiteX16244" fmla="*/ 3885196 w 7127914"/>
              <a:gd name="connsiteY16244" fmla="*/ 1564802 h 3944039"/>
              <a:gd name="connsiteX16245" fmla="*/ 3916472 w 7127914"/>
              <a:gd name="connsiteY16245" fmla="*/ 1564802 h 3944039"/>
              <a:gd name="connsiteX16246" fmla="*/ 3907089 w 7127914"/>
              <a:gd name="connsiteY16246" fmla="*/ 1574229 h 3944039"/>
              <a:gd name="connsiteX16247" fmla="*/ 3916472 w 7127914"/>
              <a:gd name="connsiteY16247" fmla="*/ 1583656 h 3944039"/>
              <a:gd name="connsiteX16248" fmla="*/ 3925855 w 7127914"/>
              <a:gd name="connsiteY16248" fmla="*/ 1574229 h 3944039"/>
              <a:gd name="connsiteX16249" fmla="*/ 3916472 w 7127914"/>
              <a:gd name="connsiteY16249" fmla="*/ 1564802 h 3944039"/>
              <a:gd name="connsiteX16250" fmla="*/ 3947749 w 7127914"/>
              <a:gd name="connsiteY16250" fmla="*/ 1564802 h 3944039"/>
              <a:gd name="connsiteX16251" fmla="*/ 3938366 w 7127914"/>
              <a:gd name="connsiteY16251" fmla="*/ 1574229 h 3944039"/>
              <a:gd name="connsiteX16252" fmla="*/ 3947749 w 7127914"/>
              <a:gd name="connsiteY16252" fmla="*/ 1583656 h 3944039"/>
              <a:gd name="connsiteX16253" fmla="*/ 3957132 w 7127914"/>
              <a:gd name="connsiteY16253" fmla="*/ 1574229 h 3944039"/>
              <a:gd name="connsiteX16254" fmla="*/ 3947749 w 7127914"/>
              <a:gd name="connsiteY16254" fmla="*/ 1564802 h 3944039"/>
              <a:gd name="connsiteX16255" fmla="*/ 3979025 w 7127914"/>
              <a:gd name="connsiteY16255" fmla="*/ 1564802 h 3944039"/>
              <a:gd name="connsiteX16256" fmla="*/ 3969642 w 7127914"/>
              <a:gd name="connsiteY16256" fmla="*/ 1574229 h 3944039"/>
              <a:gd name="connsiteX16257" fmla="*/ 3979025 w 7127914"/>
              <a:gd name="connsiteY16257" fmla="*/ 1583656 h 3944039"/>
              <a:gd name="connsiteX16258" fmla="*/ 3988408 w 7127914"/>
              <a:gd name="connsiteY16258" fmla="*/ 1574229 h 3944039"/>
              <a:gd name="connsiteX16259" fmla="*/ 3979025 w 7127914"/>
              <a:gd name="connsiteY16259" fmla="*/ 1564802 h 3944039"/>
              <a:gd name="connsiteX16260" fmla="*/ 4010301 w 7127914"/>
              <a:gd name="connsiteY16260" fmla="*/ 1564802 h 3944039"/>
              <a:gd name="connsiteX16261" fmla="*/ 4000918 w 7127914"/>
              <a:gd name="connsiteY16261" fmla="*/ 1574229 h 3944039"/>
              <a:gd name="connsiteX16262" fmla="*/ 4010301 w 7127914"/>
              <a:gd name="connsiteY16262" fmla="*/ 1583656 h 3944039"/>
              <a:gd name="connsiteX16263" fmla="*/ 4019684 w 7127914"/>
              <a:gd name="connsiteY16263" fmla="*/ 1574229 h 3944039"/>
              <a:gd name="connsiteX16264" fmla="*/ 4010301 w 7127914"/>
              <a:gd name="connsiteY16264" fmla="*/ 1564802 h 3944039"/>
              <a:gd name="connsiteX16265" fmla="*/ 4041577 w 7127914"/>
              <a:gd name="connsiteY16265" fmla="*/ 1564802 h 3944039"/>
              <a:gd name="connsiteX16266" fmla="*/ 4032194 w 7127914"/>
              <a:gd name="connsiteY16266" fmla="*/ 1574229 h 3944039"/>
              <a:gd name="connsiteX16267" fmla="*/ 4041577 w 7127914"/>
              <a:gd name="connsiteY16267" fmla="*/ 1583656 h 3944039"/>
              <a:gd name="connsiteX16268" fmla="*/ 4050960 w 7127914"/>
              <a:gd name="connsiteY16268" fmla="*/ 1574229 h 3944039"/>
              <a:gd name="connsiteX16269" fmla="*/ 4041577 w 7127914"/>
              <a:gd name="connsiteY16269" fmla="*/ 1564802 h 3944039"/>
              <a:gd name="connsiteX16270" fmla="*/ 4072853 w 7127914"/>
              <a:gd name="connsiteY16270" fmla="*/ 1564802 h 3944039"/>
              <a:gd name="connsiteX16271" fmla="*/ 4063470 w 7127914"/>
              <a:gd name="connsiteY16271" fmla="*/ 1574229 h 3944039"/>
              <a:gd name="connsiteX16272" fmla="*/ 4072853 w 7127914"/>
              <a:gd name="connsiteY16272" fmla="*/ 1583656 h 3944039"/>
              <a:gd name="connsiteX16273" fmla="*/ 4082236 w 7127914"/>
              <a:gd name="connsiteY16273" fmla="*/ 1574229 h 3944039"/>
              <a:gd name="connsiteX16274" fmla="*/ 4072853 w 7127914"/>
              <a:gd name="connsiteY16274" fmla="*/ 1564802 h 3944039"/>
              <a:gd name="connsiteX16275" fmla="*/ 4104129 w 7127914"/>
              <a:gd name="connsiteY16275" fmla="*/ 1564802 h 3944039"/>
              <a:gd name="connsiteX16276" fmla="*/ 4094746 w 7127914"/>
              <a:gd name="connsiteY16276" fmla="*/ 1574229 h 3944039"/>
              <a:gd name="connsiteX16277" fmla="*/ 4104129 w 7127914"/>
              <a:gd name="connsiteY16277" fmla="*/ 1583656 h 3944039"/>
              <a:gd name="connsiteX16278" fmla="*/ 4113512 w 7127914"/>
              <a:gd name="connsiteY16278" fmla="*/ 1574229 h 3944039"/>
              <a:gd name="connsiteX16279" fmla="*/ 4104129 w 7127914"/>
              <a:gd name="connsiteY16279" fmla="*/ 1564802 h 3944039"/>
              <a:gd name="connsiteX16280" fmla="*/ 4135405 w 7127914"/>
              <a:gd name="connsiteY16280" fmla="*/ 1564802 h 3944039"/>
              <a:gd name="connsiteX16281" fmla="*/ 4126022 w 7127914"/>
              <a:gd name="connsiteY16281" fmla="*/ 1574229 h 3944039"/>
              <a:gd name="connsiteX16282" fmla="*/ 4135405 w 7127914"/>
              <a:gd name="connsiteY16282" fmla="*/ 1583656 h 3944039"/>
              <a:gd name="connsiteX16283" fmla="*/ 4144788 w 7127914"/>
              <a:gd name="connsiteY16283" fmla="*/ 1574229 h 3944039"/>
              <a:gd name="connsiteX16284" fmla="*/ 4135405 w 7127914"/>
              <a:gd name="connsiteY16284" fmla="*/ 1564802 h 3944039"/>
              <a:gd name="connsiteX16285" fmla="*/ 4166681 w 7127914"/>
              <a:gd name="connsiteY16285" fmla="*/ 1564802 h 3944039"/>
              <a:gd name="connsiteX16286" fmla="*/ 4157298 w 7127914"/>
              <a:gd name="connsiteY16286" fmla="*/ 1574229 h 3944039"/>
              <a:gd name="connsiteX16287" fmla="*/ 4166681 w 7127914"/>
              <a:gd name="connsiteY16287" fmla="*/ 1583656 h 3944039"/>
              <a:gd name="connsiteX16288" fmla="*/ 4176064 w 7127914"/>
              <a:gd name="connsiteY16288" fmla="*/ 1574229 h 3944039"/>
              <a:gd name="connsiteX16289" fmla="*/ 4166681 w 7127914"/>
              <a:gd name="connsiteY16289" fmla="*/ 1564802 h 3944039"/>
              <a:gd name="connsiteX16290" fmla="*/ 4197957 w 7127914"/>
              <a:gd name="connsiteY16290" fmla="*/ 1564802 h 3944039"/>
              <a:gd name="connsiteX16291" fmla="*/ 4188574 w 7127914"/>
              <a:gd name="connsiteY16291" fmla="*/ 1574229 h 3944039"/>
              <a:gd name="connsiteX16292" fmla="*/ 4197957 w 7127914"/>
              <a:gd name="connsiteY16292" fmla="*/ 1583656 h 3944039"/>
              <a:gd name="connsiteX16293" fmla="*/ 4207340 w 7127914"/>
              <a:gd name="connsiteY16293" fmla="*/ 1574229 h 3944039"/>
              <a:gd name="connsiteX16294" fmla="*/ 4197957 w 7127914"/>
              <a:gd name="connsiteY16294" fmla="*/ 1564802 h 3944039"/>
              <a:gd name="connsiteX16295" fmla="*/ 4229234 w 7127914"/>
              <a:gd name="connsiteY16295" fmla="*/ 1564802 h 3944039"/>
              <a:gd name="connsiteX16296" fmla="*/ 4219851 w 7127914"/>
              <a:gd name="connsiteY16296" fmla="*/ 1574229 h 3944039"/>
              <a:gd name="connsiteX16297" fmla="*/ 4229234 w 7127914"/>
              <a:gd name="connsiteY16297" fmla="*/ 1583656 h 3944039"/>
              <a:gd name="connsiteX16298" fmla="*/ 4238617 w 7127914"/>
              <a:gd name="connsiteY16298" fmla="*/ 1574229 h 3944039"/>
              <a:gd name="connsiteX16299" fmla="*/ 4229234 w 7127914"/>
              <a:gd name="connsiteY16299" fmla="*/ 1564802 h 3944039"/>
              <a:gd name="connsiteX16300" fmla="*/ 4260510 w 7127914"/>
              <a:gd name="connsiteY16300" fmla="*/ 1564802 h 3944039"/>
              <a:gd name="connsiteX16301" fmla="*/ 4251127 w 7127914"/>
              <a:gd name="connsiteY16301" fmla="*/ 1574229 h 3944039"/>
              <a:gd name="connsiteX16302" fmla="*/ 4260510 w 7127914"/>
              <a:gd name="connsiteY16302" fmla="*/ 1583656 h 3944039"/>
              <a:gd name="connsiteX16303" fmla="*/ 4269893 w 7127914"/>
              <a:gd name="connsiteY16303" fmla="*/ 1574229 h 3944039"/>
              <a:gd name="connsiteX16304" fmla="*/ 4260510 w 7127914"/>
              <a:gd name="connsiteY16304" fmla="*/ 1564802 h 3944039"/>
              <a:gd name="connsiteX16305" fmla="*/ 4291786 w 7127914"/>
              <a:gd name="connsiteY16305" fmla="*/ 1564802 h 3944039"/>
              <a:gd name="connsiteX16306" fmla="*/ 4282403 w 7127914"/>
              <a:gd name="connsiteY16306" fmla="*/ 1574229 h 3944039"/>
              <a:gd name="connsiteX16307" fmla="*/ 4291786 w 7127914"/>
              <a:gd name="connsiteY16307" fmla="*/ 1583656 h 3944039"/>
              <a:gd name="connsiteX16308" fmla="*/ 4301169 w 7127914"/>
              <a:gd name="connsiteY16308" fmla="*/ 1574229 h 3944039"/>
              <a:gd name="connsiteX16309" fmla="*/ 4291786 w 7127914"/>
              <a:gd name="connsiteY16309" fmla="*/ 1564802 h 3944039"/>
              <a:gd name="connsiteX16310" fmla="*/ 4323062 w 7127914"/>
              <a:gd name="connsiteY16310" fmla="*/ 1564802 h 3944039"/>
              <a:gd name="connsiteX16311" fmla="*/ 4313679 w 7127914"/>
              <a:gd name="connsiteY16311" fmla="*/ 1574229 h 3944039"/>
              <a:gd name="connsiteX16312" fmla="*/ 4323062 w 7127914"/>
              <a:gd name="connsiteY16312" fmla="*/ 1583656 h 3944039"/>
              <a:gd name="connsiteX16313" fmla="*/ 4332445 w 7127914"/>
              <a:gd name="connsiteY16313" fmla="*/ 1574229 h 3944039"/>
              <a:gd name="connsiteX16314" fmla="*/ 4323062 w 7127914"/>
              <a:gd name="connsiteY16314" fmla="*/ 1564802 h 3944039"/>
              <a:gd name="connsiteX16315" fmla="*/ 4354338 w 7127914"/>
              <a:gd name="connsiteY16315" fmla="*/ 1564802 h 3944039"/>
              <a:gd name="connsiteX16316" fmla="*/ 4344955 w 7127914"/>
              <a:gd name="connsiteY16316" fmla="*/ 1574229 h 3944039"/>
              <a:gd name="connsiteX16317" fmla="*/ 4354338 w 7127914"/>
              <a:gd name="connsiteY16317" fmla="*/ 1583656 h 3944039"/>
              <a:gd name="connsiteX16318" fmla="*/ 4363721 w 7127914"/>
              <a:gd name="connsiteY16318" fmla="*/ 1574229 h 3944039"/>
              <a:gd name="connsiteX16319" fmla="*/ 4354338 w 7127914"/>
              <a:gd name="connsiteY16319" fmla="*/ 1564802 h 3944039"/>
              <a:gd name="connsiteX16320" fmla="*/ 4385614 w 7127914"/>
              <a:gd name="connsiteY16320" fmla="*/ 1564802 h 3944039"/>
              <a:gd name="connsiteX16321" fmla="*/ 4376231 w 7127914"/>
              <a:gd name="connsiteY16321" fmla="*/ 1574229 h 3944039"/>
              <a:gd name="connsiteX16322" fmla="*/ 4385614 w 7127914"/>
              <a:gd name="connsiteY16322" fmla="*/ 1583656 h 3944039"/>
              <a:gd name="connsiteX16323" fmla="*/ 4394997 w 7127914"/>
              <a:gd name="connsiteY16323" fmla="*/ 1574229 h 3944039"/>
              <a:gd name="connsiteX16324" fmla="*/ 4385614 w 7127914"/>
              <a:gd name="connsiteY16324" fmla="*/ 1564802 h 3944039"/>
              <a:gd name="connsiteX16325" fmla="*/ 4416890 w 7127914"/>
              <a:gd name="connsiteY16325" fmla="*/ 1564802 h 3944039"/>
              <a:gd name="connsiteX16326" fmla="*/ 4407507 w 7127914"/>
              <a:gd name="connsiteY16326" fmla="*/ 1574229 h 3944039"/>
              <a:gd name="connsiteX16327" fmla="*/ 4416890 w 7127914"/>
              <a:gd name="connsiteY16327" fmla="*/ 1583656 h 3944039"/>
              <a:gd name="connsiteX16328" fmla="*/ 4426273 w 7127914"/>
              <a:gd name="connsiteY16328" fmla="*/ 1574229 h 3944039"/>
              <a:gd name="connsiteX16329" fmla="*/ 4416890 w 7127914"/>
              <a:gd name="connsiteY16329" fmla="*/ 1564802 h 3944039"/>
              <a:gd name="connsiteX16330" fmla="*/ 4448166 w 7127914"/>
              <a:gd name="connsiteY16330" fmla="*/ 1564802 h 3944039"/>
              <a:gd name="connsiteX16331" fmla="*/ 4438783 w 7127914"/>
              <a:gd name="connsiteY16331" fmla="*/ 1574229 h 3944039"/>
              <a:gd name="connsiteX16332" fmla="*/ 4448166 w 7127914"/>
              <a:gd name="connsiteY16332" fmla="*/ 1583656 h 3944039"/>
              <a:gd name="connsiteX16333" fmla="*/ 4457549 w 7127914"/>
              <a:gd name="connsiteY16333" fmla="*/ 1574229 h 3944039"/>
              <a:gd name="connsiteX16334" fmla="*/ 4448166 w 7127914"/>
              <a:gd name="connsiteY16334" fmla="*/ 1564802 h 3944039"/>
              <a:gd name="connsiteX16335" fmla="*/ 4479443 w 7127914"/>
              <a:gd name="connsiteY16335" fmla="*/ 1564802 h 3944039"/>
              <a:gd name="connsiteX16336" fmla="*/ 4470060 w 7127914"/>
              <a:gd name="connsiteY16336" fmla="*/ 1574229 h 3944039"/>
              <a:gd name="connsiteX16337" fmla="*/ 4479443 w 7127914"/>
              <a:gd name="connsiteY16337" fmla="*/ 1583656 h 3944039"/>
              <a:gd name="connsiteX16338" fmla="*/ 4488826 w 7127914"/>
              <a:gd name="connsiteY16338" fmla="*/ 1574229 h 3944039"/>
              <a:gd name="connsiteX16339" fmla="*/ 4479443 w 7127914"/>
              <a:gd name="connsiteY16339" fmla="*/ 1564802 h 3944039"/>
              <a:gd name="connsiteX16340" fmla="*/ 4510719 w 7127914"/>
              <a:gd name="connsiteY16340" fmla="*/ 1564802 h 3944039"/>
              <a:gd name="connsiteX16341" fmla="*/ 4501336 w 7127914"/>
              <a:gd name="connsiteY16341" fmla="*/ 1574229 h 3944039"/>
              <a:gd name="connsiteX16342" fmla="*/ 4510719 w 7127914"/>
              <a:gd name="connsiteY16342" fmla="*/ 1583656 h 3944039"/>
              <a:gd name="connsiteX16343" fmla="*/ 4520102 w 7127914"/>
              <a:gd name="connsiteY16343" fmla="*/ 1574229 h 3944039"/>
              <a:gd name="connsiteX16344" fmla="*/ 4510719 w 7127914"/>
              <a:gd name="connsiteY16344" fmla="*/ 1564802 h 3944039"/>
              <a:gd name="connsiteX16345" fmla="*/ 4541995 w 7127914"/>
              <a:gd name="connsiteY16345" fmla="*/ 1564802 h 3944039"/>
              <a:gd name="connsiteX16346" fmla="*/ 4532612 w 7127914"/>
              <a:gd name="connsiteY16346" fmla="*/ 1574229 h 3944039"/>
              <a:gd name="connsiteX16347" fmla="*/ 4541995 w 7127914"/>
              <a:gd name="connsiteY16347" fmla="*/ 1583656 h 3944039"/>
              <a:gd name="connsiteX16348" fmla="*/ 4551378 w 7127914"/>
              <a:gd name="connsiteY16348" fmla="*/ 1574229 h 3944039"/>
              <a:gd name="connsiteX16349" fmla="*/ 4541995 w 7127914"/>
              <a:gd name="connsiteY16349" fmla="*/ 1564802 h 3944039"/>
              <a:gd name="connsiteX16350" fmla="*/ 4573271 w 7127914"/>
              <a:gd name="connsiteY16350" fmla="*/ 1564802 h 3944039"/>
              <a:gd name="connsiteX16351" fmla="*/ 4563888 w 7127914"/>
              <a:gd name="connsiteY16351" fmla="*/ 1574229 h 3944039"/>
              <a:gd name="connsiteX16352" fmla="*/ 4573271 w 7127914"/>
              <a:gd name="connsiteY16352" fmla="*/ 1583656 h 3944039"/>
              <a:gd name="connsiteX16353" fmla="*/ 4582654 w 7127914"/>
              <a:gd name="connsiteY16353" fmla="*/ 1574229 h 3944039"/>
              <a:gd name="connsiteX16354" fmla="*/ 4573271 w 7127914"/>
              <a:gd name="connsiteY16354" fmla="*/ 1564802 h 3944039"/>
              <a:gd name="connsiteX16355" fmla="*/ 4604547 w 7127914"/>
              <a:gd name="connsiteY16355" fmla="*/ 1564802 h 3944039"/>
              <a:gd name="connsiteX16356" fmla="*/ 4595164 w 7127914"/>
              <a:gd name="connsiteY16356" fmla="*/ 1574229 h 3944039"/>
              <a:gd name="connsiteX16357" fmla="*/ 4604547 w 7127914"/>
              <a:gd name="connsiteY16357" fmla="*/ 1583656 h 3944039"/>
              <a:gd name="connsiteX16358" fmla="*/ 4613930 w 7127914"/>
              <a:gd name="connsiteY16358" fmla="*/ 1574229 h 3944039"/>
              <a:gd name="connsiteX16359" fmla="*/ 4604547 w 7127914"/>
              <a:gd name="connsiteY16359" fmla="*/ 1564802 h 3944039"/>
              <a:gd name="connsiteX16360" fmla="*/ 4635823 w 7127914"/>
              <a:gd name="connsiteY16360" fmla="*/ 1564802 h 3944039"/>
              <a:gd name="connsiteX16361" fmla="*/ 4626440 w 7127914"/>
              <a:gd name="connsiteY16361" fmla="*/ 1574229 h 3944039"/>
              <a:gd name="connsiteX16362" fmla="*/ 4635823 w 7127914"/>
              <a:gd name="connsiteY16362" fmla="*/ 1583656 h 3944039"/>
              <a:gd name="connsiteX16363" fmla="*/ 4645206 w 7127914"/>
              <a:gd name="connsiteY16363" fmla="*/ 1574229 h 3944039"/>
              <a:gd name="connsiteX16364" fmla="*/ 4635823 w 7127914"/>
              <a:gd name="connsiteY16364" fmla="*/ 1564802 h 3944039"/>
              <a:gd name="connsiteX16365" fmla="*/ 4667099 w 7127914"/>
              <a:gd name="connsiteY16365" fmla="*/ 1564802 h 3944039"/>
              <a:gd name="connsiteX16366" fmla="*/ 4657716 w 7127914"/>
              <a:gd name="connsiteY16366" fmla="*/ 1574229 h 3944039"/>
              <a:gd name="connsiteX16367" fmla="*/ 4667099 w 7127914"/>
              <a:gd name="connsiteY16367" fmla="*/ 1583656 h 3944039"/>
              <a:gd name="connsiteX16368" fmla="*/ 4676482 w 7127914"/>
              <a:gd name="connsiteY16368" fmla="*/ 1574229 h 3944039"/>
              <a:gd name="connsiteX16369" fmla="*/ 4667099 w 7127914"/>
              <a:gd name="connsiteY16369" fmla="*/ 1564802 h 3944039"/>
              <a:gd name="connsiteX16370" fmla="*/ 4698375 w 7127914"/>
              <a:gd name="connsiteY16370" fmla="*/ 1564802 h 3944039"/>
              <a:gd name="connsiteX16371" fmla="*/ 4688992 w 7127914"/>
              <a:gd name="connsiteY16371" fmla="*/ 1574229 h 3944039"/>
              <a:gd name="connsiteX16372" fmla="*/ 4698375 w 7127914"/>
              <a:gd name="connsiteY16372" fmla="*/ 1583656 h 3944039"/>
              <a:gd name="connsiteX16373" fmla="*/ 4707758 w 7127914"/>
              <a:gd name="connsiteY16373" fmla="*/ 1574229 h 3944039"/>
              <a:gd name="connsiteX16374" fmla="*/ 4698375 w 7127914"/>
              <a:gd name="connsiteY16374" fmla="*/ 1564802 h 3944039"/>
              <a:gd name="connsiteX16375" fmla="*/ 4729652 w 7127914"/>
              <a:gd name="connsiteY16375" fmla="*/ 1564802 h 3944039"/>
              <a:gd name="connsiteX16376" fmla="*/ 4720269 w 7127914"/>
              <a:gd name="connsiteY16376" fmla="*/ 1574229 h 3944039"/>
              <a:gd name="connsiteX16377" fmla="*/ 4729652 w 7127914"/>
              <a:gd name="connsiteY16377" fmla="*/ 1583656 h 3944039"/>
              <a:gd name="connsiteX16378" fmla="*/ 4739035 w 7127914"/>
              <a:gd name="connsiteY16378" fmla="*/ 1574229 h 3944039"/>
              <a:gd name="connsiteX16379" fmla="*/ 4729652 w 7127914"/>
              <a:gd name="connsiteY16379" fmla="*/ 1564802 h 3944039"/>
              <a:gd name="connsiteX16380" fmla="*/ 4760928 w 7127914"/>
              <a:gd name="connsiteY16380" fmla="*/ 1564802 h 3944039"/>
              <a:gd name="connsiteX16381" fmla="*/ 4751545 w 7127914"/>
              <a:gd name="connsiteY16381" fmla="*/ 1574229 h 3944039"/>
              <a:gd name="connsiteX16382" fmla="*/ 4760928 w 7127914"/>
              <a:gd name="connsiteY16382" fmla="*/ 1583656 h 3944039"/>
              <a:gd name="connsiteX16383" fmla="*/ 4770311 w 7127914"/>
              <a:gd name="connsiteY16383" fmla="*/ 1574229 h 3944039"/>
              <a:gd name="connsiteX16384" fmla="*/ 4760928 w 7127914"/>
              <a:gd name="connsiteY16384" fmla="*/ 1564802 h 3944039"/>
              <a:gd name="connsiteX16385" fmla="*/ 4792204 w 7127914"/>
              <a:gd name="connsiteY16385" fmla="*/ 1564802 h 3944039"/>
              <a:gd name="connsiteX16386" fmla="*/ 4782821 w 7127914"/>
              <a:gd name="connsiteY16386" fmla="*/ 1574229 h 3944039"/>
              <a:gd name="connsiteX16387" fmla="*/ 4792204 w 7127914"/>
              <a:gd name="connsiteY16387" fmla="*/ 1583656 h 3944039"/>
              <a:gd name="connsiteX16388" fmla="*/ 4801587 w 7127914"/>
              <a:gd name="connsiteY16388" fmla="*/ 1574229 h 3944039"/>
              <a:gd name="connsiteX16389" fmla="*/ 4792204 w 7127914"/>
              <a:gd name="connsiteY16389" fmla="*/ 1564802 h 3944039"/>
              <a:gd name="connsiteX16390" fmla="*/ 4823480 w 7127914"/>
              <a:gd name="connsiteY16390" fmla="*/ 1564802 h 3944039"/>
              <a:gd name="connsiteX16391" fmla="*/ 4814097 w 7127914"/>
              <a:gd name="connsiteY16391" fmla="*/ 1574229 h 3944039"/>
              <a:gd name="connsiteX16392" fmla="*/ 4823480 w 7127914"/>
              <a:gd name="connsiteY16392" fmla="*/ 1583656 h 3944039"/>
              <a:gd name="connsiteX16393" fmla="*/ 4832863 w 7127914"/>
              <a:gd name="connsiteY16393" fmla="*/ 1574229 h 3944039"/>
              <a:gd name="connsiteX16394" fmla="*/ 4823480 w 7127914"/>
              <a:gd name="connsiteY16394" fmla="*/ 1564802 h 3944039"/>
              <a:gd name="connsiteX16395" fmla="*/ 4854756 w 7127914"/>
              <a:gd name="connsiteY16395" fmla="*/ 1564802 h 3944039"/>
              <a:gd name="connsiteX16396" fmla="*/ 4845373 w 7127914"/>
              <a:gd name="connsiteY16396" fmla="*/ 1574229 h 3944039"/>
              <a:gd name="connsiteX16397" fmla="*/ 4854756 w 7127914"/>
              <a:gd name="connsiteY16397" fmla="*/ 1583656 h 3944039"/>
              <a:gd name="connsiteX16398" fmla="*/ 4864139 w 7127914"/>
              <a:gd name="connsiteY16398" fmla="*/ 1574229 h 3944039"/>
              <a:gd name="connsiteX16399" fmla="*/ 4854756 w 7127914"/>
              <a:gd name="connsiteY16399" fmla="*/ 1564802 h 3944039"/>
              <a:gd name="connsiteX16400" fmla="*/ 4886032 w 7127914"/>
              <a:gd name="connsiteY16400" fmla="*/ 1564802 h 3944039"/>
              <a:gd name="connsiteX16401" fmla="*/ 4876649 w 7127914"/>
              <a:gd name="connsiteY16401" fmla="*/ 1574229 h 3944039"/>
              <a:gd name="connsiteX16402" fmla="*/ 4886032 w 7127914"/>
              <a:gd name="connsiteY16402" fmla="*/ 1583656 h 3944039"/>
              <a:gd name="connsiteX16403" fmla="*/ 4895415 w 7127914"/>
              <a:gd name="connsiteY16403" fmla="*/ 1574229 h 3944039"/>
              <a:gd name="connsiteX16404" fmla="*/ 4886032 w 7127914"/>
              <a:gd name="connsiteY16404" fmla="*/ 1564802 h 3944039"/>
              <a:gd name="connsiteX16405" fmla="*/ 4917308 w 7127914"/>
              <a:gd name="connsiteY16405" fmla="*/ 1564802 h 3944039"/>
              <a:gd name="connsiteX16406" fmla="*/ 4907925 w 7127914"/>
              <a:gd name="connsiteY16406" fmla="*/ 1574229 h 3944039"/>
              <a:gd name="connsiteX16407" fmla="*/ 4917308 w 7127914"/>
              <a:gd name="connsiteY16407" fmla="*/ 1583656 h 3944039"/>
              <a:gd name="connsiteX16408" fmla="*/ 4926691 w 7127914"/>
              <a:gd name="connsiteY16408" fmla="*/ 1574229 h 3944039"/>
              <a:gd name="connsiteX16409" fmla="*/ 4917308 w 7127914"/>
              <a:gd name="connsiteY16409" fmla="*/ 1564802 h 3944039"/>
              <a:gd name="connsiteX16410" fmla="*/ 4948584 w 7127914"/>
              <a:gd name="connsiteY16410" fmla="*/ 1564802 h 3944039"/>
              <a:gd name="connsiteX16411" fmla="*/ 4939201 w 7127914"/>
              <a:gd name="connsiteY16411" fmla="*/ 1574229 h 3944039"/>
              <a:gd name="connsiteX16412" fmla="*/ 4948584 w 7127914"/>
              <a:gd name="connsiteY16412" fmla="*/ 1583656 h 3944039"/>
              <a:gd name="connsiteX16413" fmla="*/ 4957967 w 7127914"/>
              <a:gd name="connsiteY16413" fmla="*/ 1574229 h 3944039"/>
              <a:gd name="connsiteX16414" fmla="*/ 4948584 w 7127914"/>
              <a:gd name="connsiteY16414" fmla="*/ 1564802 h 3944039"/>
              <a:gd name="connsiteX16415" fmla="*/ 4979860 w 7127914"/>
              <a:gd name="connsiteY16415" fmla="*/ 1564802 h 3944039"/>
              <a:gd name="connsiteX16416" fmla="*/ 4970477 w 7127914"/>
              <a:gd name="connsiteY16416" fmla="*/ 1574229 h 3944039"/>
              <a:gd name="connsiteX16417" fmla="*/ 4979860 w 7127914"/>
              <a:gd name="connsiteY16417" fmla="*/ 1583656 h 3944039"/>
              <a:gd name="connsiteX16418" fmla="*/ 4989243 w 7127914"/>
              <a:gd name="connsiteY16418" fmla="*/ 1574229 h 3944039"/>
              <a:gd name="connsiteX16419" fmla="*/ 4979860 w 7127914"/>
              <a:gd name="connsiteY16419" fmla="*/ 1564802 h 3944039"/>
              <a:gd name="connsiteX16420" fmla="*/ 5011137 w 7127914"/>
              <a:gd name="connsiteY16420" fmla="*/ 1564802 h 3944039"/>
              <a:gd name="connsiteX16421" fmla="*/ 5001754 w 7127914"/>
              <a:gd name="connsiteY16421" fmla="*/ 1574229 h 3944039"/>
              <a:gd name="connsiteX16422" fmla="*/ 5011137 w 7127914"/>
              <a:gd name="connsiteY16422" fmla="*/ 1583656 h 3944039"/>
              <a:gd name="connsiteX16423" fmla="*/ 5020520 w 7127914"/>
              <a:gd name="connsiteY16423" fmla="*/ 1574229 h 3944039"/>
              <a:gd name="connsiteX16424" fmla="*/ 5011137 w 7127914"/>
              <a:gd name="connsiteY16424" fmla="*/ 1564802 h 3944039"/>
              <a:gd name="connsiteX16425" fmla="*/ 5042413 w 7127914"/>
              <a:gd name="connsiteY16425" fmla="*/ 1564802 h 3944039"/>
              <a:gd name="connsiteX16426" fmla="*/ 5033030 w 7127914"/>
              <a:gd name="connsiteY16426" fmla="*/ 1574229 h 3944039"/>
              <a:gd name="connsiteX16427" fmla="*/ 5042413 w 7127914"/>
              <a:gd name="connsiteY16427" fmla="*/ 1583656 h 3944039"/>
              <a:gd name="connsiteX16428" fmla="*/ 5051796 w 7127914"/>
              <a:gd name="connsiteY16428" fmla="*/ 1574229 h 3944039"/>
              <a:gd name="connsiteX16429" fmla="*/ 5042413 w 7127914"/>
              <a:gd name="connsiteY16429" fmla="*/ 1564802 h 3944039"/>
              <a:gd name="connsiteX16430" fmla="*/ 5073689 w 7127914"/>
              <a:gd name="connsiteY16430" fmla="*/ 1564802 h 3944039"/>
              <a:gd name="connsiteX16431" fmla="*/ 5064306 w 7127914"/>
              <a:gd name="connsiteY16431" fmla="*/ 1574229 h 3944039"/>
              <a:gd name="connsiteX16432" fmla="*/ 5073689 w 7127914"/>
              <a:gd name="connsiteY16432" fmla="*/ 1583656 h 3944039"/>
              <a:gd name="connsiteX16433" fmla="*/ 5083072 w 7127914"/>
              <a:gd name="connsiteY16433" fmla="*/ 1574229 h 3944039"/>
              <a:gd name="connsiteX16434" fmla="*/ 5073689 w 7127914"/>
              <a:gd name="connsiteY16434" fmla="*/ 1564802 h 3944039"/>
              <a:gd name="connsiteX16435" fmla="*/ 5104965 w 7127914"/>
              <a:gd name="connsiteY16435" fmla="*/ 1564802 h 3944039"/>
              <a:gd name="connsiteX16436" fmla="*/ 5095582 w 7127914"/>
              <a:gd name="connsiteY16436" fmla="*/ 1574229 h 3944039"/>
              <a:gd name="connsiteX16437" fmla="*/ 5104965 w 7127914"/>
              <a:gd name="connsiteY16437" fmla="*/ 1583656 h 3944039"/>
              <a:gd name="connsiteX16438" fmla="*/ 5114348 w 7127914"/>
              <a:gd name="connsiteY16438" fmla="*/ 1574229 h 3944039"/>
              <a:gd name="connsiteX16439" fmla="*/ 5104965 w 7127914"/>
              <a:gd name="connsiteY16439" fmla="*/ 1564802 h 3944039"/>
              <a:gd name="connsiteX16440" fmla="*/ 5136241 w 7127914"/>
              <a:gd name="connsiteY16440" fmla="*/ 1564802 h 3944039"/>
              <a:gd name="connsiteX16441" fmla="*/ 5126858 w 7127914"/>
              <a:gd name="connsiteY16441" fmla="*/ 1574229 h 3944039"/>
              <a:gd name="connsiteX16442" fmla="*/ 5136241 w 7127914"/>
              <a:gd name="connsiteY16442" fmla="*/ 1583656 h 3944039"/>
              <a:gd name="connsiteX16443" fmla="*/ 5145624 w 7127914"/>
              <a:gd name="connsiteY16443" fmla="*/ 1574229 h 3944039"/>
              <a:gd name="connsiteX16444" fmla="*/ 5136241 w 7127914"/>
              <a:gd name="connsiteY16444" fmla="*/ 1564802 h 3944039"/>
              <a:gd name="connsiteX16445" fmla="*/ 5167517 w 7127914"/>
              <a:gd name="connsiteY16445" fmla="*/ 1564802 h 3944039"/>
              <a:gd name="connsiteX16446" fmla="*/ 5158134 w 7127914"/>
              <a:gd name="connsiteY16446" fmla="*/ 1574229 h 3944039"/>
              <a:gd name="connsiteX16447" fmla="*/ 5167517 w 7127914"/>
              <a:gd name="connsiteY16447" fmla="*/ 1583656 h 3944039"/>
              <a:gd name="connsiteX16448" fmla="*/ 5176900 w 7127914"/>
              <a:gd name="connsiteY16448" fmla="*/ 1574229 h 3944039"/>
              <a:gd name="connsiteX16449" fmla="*/ 5167517 w 7127914"/>
              <a:gd name="connsiteY16449" fmla="*/ 1564802 h 3944039"/>
              <a:gd name="connsiteX16450" fmla="*/ 5198793 w 7127914"/>
              <a:gd name="connsiteY16450" fmla="*/ 1564802 h 3944039"/>
              <a:gd name="connsiteX16451" fmla="*/ 5189410 w 7127914"/>
              <a:gd name="connsiteY16451" fmla="*/ 1574229 h 3944039"/>
              <a:gd name="connsiteX16452" fmla="*/ 5198793 w 7127914"/>
              <a:gd name="connsiteY16452" fmla="*/ 1583656 h 3944039"/>
              <a:gd name="connsiteX16453" fmla="*/ 5208176 w 7127914"/>
              <a:gd name="connsiteY16453" fmla="*/ 1574229 h 3944039"/>
              <a:gd name="connsiteX16454" fmla="*/ 5198793 w 7127914"/>
              <a:gd name="connsiteY16454" fmla="*/ 1564802 h 3944039"/>
              <a:gd name="connsiteX16455" fmla="*/ 5230069 w 7127914"/>
              <a:gd name="connsiteY16455" fmla="*/ 1564802 h 3944039"/>
              <a:gd name="connsiteX16456" fmla="*/ 5220686 w 7127914"/>
              <a:gd name="connsiteY16456" fmla="*/ 1574229 h 3944039"/>
              <a:gd name="connsiteX16457" fmla="*/ 5230069 w 7127914"/>
              <a:gd name="connsiteY16457" fmla="*/ 1583656 h 3944039"/>
              <a:gd name="connsiteX16458" fmla="*/ 5239452 w 7127914"/>
              <a:gd name="connsiteY16458" fmla="*/ 1574229 h 3944039"/>
              <a:gd name="connsiteX16459" fmla="*/ 5230069 w 7127914"/>
              <a:gd name="connsiteY16459" fmla="*/ 1564802 h 3944039"/>
              <a:gd name="connsiteX16460" fmla="*/ 5261346 w 7127914"/>
              <a:gd name="connsiteY16460" fmla="*/ 1564802 h 3944039"/>
              <a:gd name="connsiteX16461" fmla="*/ 5251963 w 7127914"/>
              <a:gd name="connsiteY16461" fmla="*/ 1574229 h 3944039"/>
              <a:gd name="connsiteX16462" fmla="*/ 5261346 w 7127914"/>
              <a:gd name="connsiteY16462" fmla="*/ 1583656 h 3944039"/>
              <a:gd name="connsiteX16463" fmla="*/ 5270729 w 7127914"/>
              <a:gd name="connsiteY16463" fmla="*/ 1574229 h 3944039"/>
              <a:gd name="connsiteX16464" fmla="*/ 5261346 w 7127914"/>
              <a:gd name="connsiteY16464" fmla="*/ 1564802 h 3944039"/>
              <a:gd name="connsiteX16465" fmla="*/ 5292622 w 7127914"/>
              <a:gd name="connsiteY16465" fmla="*/ 1564802 h 3944039"/>
              <a:gd name="connsiteX16466" fmla="*/ 5283239 w 7127914"/>
              <a:gd name="connsiteY16466" fmla="*/ 1574229 h 3944039"/>
              <a:gd name="connsiteX16467" fmla="*/ 5292622 w 7127914"/>
              <a:gd name="connsiteY16467" fmla="*/ 1583656 h 3944039"/>
              <a:gd name="connsiteX16468" fmla="*/ 5302005 w 7127914"/>
              <a:gd name="connsiteY16468" fmla="*/ 1574229 h 3944039"/>
              <a:gd name="connsiteX16469" fmla="*/ 5292622 w 7127914"/>
              <a:gd name="connsiteY16469" fmla="*/ 1564802 h 3944039"/>
              <a:gd name="connsiteX16470" fmla="*/ 5323898 w 7127914"/>
              <a:gd name="connsiteY16470" fmla="*/ 1564802 h 3944039"/>
              <a:gd name="connsiteX16471" fmla="*/ 5314515 w 7127914"/>
              <a:gd name="connsiteY16471" fmla="*/ 1574229 h 3944039"/>
              <a:gd name="connsiteX16472" fmla="*/ 5323898 w 7127914"/>
              <a:gd name="connsiteY16472" fmla="*/ 1583656 h 3944039"/>
              <a:gd name="connsiteX16473" fmla="*/ 5333281 w 7127914"/>
              <a:gd name="connsiteY16473" fmla="*/ 1574229 h 3944039"/>
              <a:gd name="connsiteX16474" fmla="*/ 5323898 w 7127914"/>
              <a:gd name="connsiteY16474" fmla="*/ 1564802 h 3944039"/>
              <a:gd name="connsiteX16475" fmla="*/ 5355174 w 7127914"/>
              <a:gd name="connsiteY16475" fmla="*/ 1564802 h 3944039"/>
              <a:gd name="connsiteX16476" fmla="*/ 5345791 w 7127914"/>
              <a:gd name="connsiteY16476" fmla="*/ 1574229 h 3944039"/>
              <a:gd name="connsiteX16477" fmla="*/ 5355174 w 7127914"/>
              <a:gd name="connsiteY16477" fmla="*/ 1583656 h 3944039"/>
              <a:gd name="connsiteX16478" fmla="*/ 5364557 w 7127914"/>
              <a:gd name="connsiteY16478" fmla="*/ 1574229 h 3944039"/>
              <a:gd name="connsiteX16479" fmla="*/ 5355174 w 7127914"/>
              <a:gd name="connsiteY16479" fmla="*/ 1564802 h 3944039"/>
              <a:gd name="connsiteX16480" fmla="*/ 5386450 w 7127914"/>
              <a:gd name="connsiteY16480" fmla="*/ 1564802 h 3944039"/>
              <a:gd name="connsiteX16481" fmla="*/ 5377067 w 7127914"/>
              <a:gd name="connsiteY16481" fmla="*/ 1574229 h 3944039"/>
              <a:gd name="connsiteX16482" fmla="*/ 5386450 w 7127914"/>
              <a:gd name="connsiteY16482" fmla="*/ 1583656 h 3944039"/>
              <a:gd name="connsiteX16483" fmla="*/ 5395833 w 7127914"/>
              <a:gd name="connsiteY16483" fmla="*/ 1574229 h 3944039"/>
              <a:gd name="connsiteX16484" fmla="*/ 5386450 w 7127914"/>
              <a:gd name="connsiteY16484" fmla="*/ 1564802 h 3944039"/>
              <a:gd name="connsiteX16485" fmla="*/ 5417726 w 7127914"/>
              <a:gd name="connsiteY16485" fmla="*/ 1564802 h 3944039"/>
              <a:gd name="connsiteX16486" fmla="*/ 5408343 w 7127914"/>
              <a:gd name="connsiteY16486" fmla="*/ 1574229 h 3944039"/>
              <a:gd name="connsiteX16487" fmla="*/ 5417726 w 7127914"/>
              <a:gd name="connsiteY16487" fmla="*/ 1583656 h 3944039"/>
              <a:gd name="connsiteX16488" fmla="*/ 5427109 w 7127914"/>
              <a:gd name="connsiteY16488" fmla="*/ 1574229 h 3944039"/>
              <a:gd name="connsiteX16489" fmla="*/ 5417726 w 7127914"/>
              <a:gd name="connsiteY16489" fmla="*/ 1564802 h 3944039"/>
              <a:gd name="connsiteX16490" fmla="*/ 5449002 w 7127914"/>
              <a:gd name="connsiteY16490" fmla="*/ 1564802 h 3944039"/>
              <a:gd name="connsiteX16491" fmla="*/ 5439619 w 7127914"/>
              <a:gd name="connsiteY16491" fmla="*/ 1574229 h 3944039"/>
              <a:gd name="connsiteX16492" fmla="*/ 5449002 w 7127914"/>
              <a:gd name="connsiteY16492" fmla="*/ 1583656 h 3944039"/>
              <a:gd name="connsiteX16493" fmla="*/ 5458385 w 7127914"/>
              <a:gd name="connsiteY16493" fmla="*/ 1574229 h 3944039"/>
              <a:gd name="connsiteX16494" fmla="*/ 5449002 w 7127914"/>
              <a:gd name="connsiteY16494" fmla="*/ 1564802 h 3944039"/>
              <a:gd name="connsiteX16495" fmla="*/ 5480278 w 7127914"/>
              <a:gd name="connsiteY16495" fmla="*/ 1564802 h 3944039"/>
              <a:gd name="connsiteX16496" fmla="*/ 5470895 w 7127914"/>
              <a:gd name="connsiteY16496" fmla="*/ 1574229 h 3944039"/>
              <a:gd name="connsiteX16497" fmla="*/ 5480278 w 7127914"/>
              <a:gd name="connsiteY16497" fmla="*/ 1583656 h 3944039"/>
              <a:gd name="connsiteX16498" fmla="*/ 5489661 w 7127914"/>
              <a:gd name="connsiteY16498" fmla="*/ 1574229 h 3944039"/>
              <a:gd name="connsiteX16499" fmla="*/ 5480278 w 7127914"/>
              <a:gd name="connsiteY16499" fmla="*/ 1564802 h 3944039"/>
              <a:gd name="connsiteX16500" fmla="*/ 5699211 w 7127914"/>
              <a:gd name="connsiteY16500" fmla="*/ 1564802 h 3944039"/>
              <a:gd name="connsiteX16501" fmla="*/ 5689828 w 7127914"/>
              <a:gd name="connsiteY16501" fmla="*/ 1574229 h 3944039"/>
              <a:gd name="connsiteX16502" fmla="*/ 5699211 w 7127914"/>
              <a:gd name="connsiteY16502" fmla="*/ 1583656 h 3944039"/>
              <a:gd name="connsiteX16503" fmla="*/ 5708594 w 7127914"/>
              <a:gd name="connsiteY16503" fmla="*/ 1574229 h 3944039"/>
              <a:gd name="connsiteX16504" fmla="*/ 5699211 w 7127914"/>
              <a:gd name="connsiteY16504" fmla="*/ 1564802 h 3944039"/>
              <a:gd name="connsiteX16505" fmla="*/ 820137 w 7127914"/>
              <a:gd name="connsiteY16505" fmla="*/ 1596225 h 3944039"/>
              <a:gd name="connsiteX16506" fmla="*/ 810754 w 7127914"/>
              <a:gd name="connsiteY16506" fmla="*/ 1605652 h 3944039"/>
              <a:gd name="connsiteX16507" fmla="*/ 820137 w 7127914"/>
              <a:gd name="connsiteY16507" fmla="*/ 1615079 h 3944039"/>
              <a:gd name="connsiteX16508" fmla="*/ 829520 w 7127914"/>
              <a:gd name="connsiteY16508" fmla="*/ 1605652 h 3944039"/>
              <a:gd name="connsiteX16509" fmla="*/ 820137 w 7127914"/>
              <a:gd name="connsiteY16509" fmla="*/ 1596225 h 3944039"/>
              <a:gd name="connsiteX16510" fmla="*/ 882689 w 7127914"/>
              <a:gd name="connsiteY16510" fmla="*/ 1596225 h 3944039"/>
              <a:gd name="connsiteX16511" fmla="*/ 873306 w 7127914"/>
              <a:gd name="connsiteY16511" fmla="*/ 1605652 h 3944039"/>
              <a:gd name="connsiteX16512" fmla="*/ 882689 w 7127914"/>
              <a:gd name="connsiteY16512" fmla="*/ 1615079 h 3944039"/>
              <a:gd name="connsiteX16513" fmla="*/ 892072 w 7127914"/>
              <a:gd name="connsiteY16513" fmla="*/ 1605652 h 3944039"/>
              <a:gd name="connsiteX16514" fmla="*/ 882689 w 7127914"/>
              <a:gd name="connsiteY16514" fmla="*/ 1596225 h 3944039"/>
              <a:gd name="connsiteX16515" fmla="*/ 913965 w 7127914"/>
              <a:gd name="connsiteY16515" fmla="*/ 1596225 h 3944039"/>
              <a:gd name="connsiteX16516" fmla="*/ 904582 w 7127914"/>
              <a:gd name="connsiteY16516" fmla="*/ 1605652 h 3944039"/>
              <a:gd name="connsiteX16517" fmla="*/ 913965 w 7127914"/>
              <a:gd name="connsiteY16517" fmla="*/ 1615079 h 3944039"/>
              <a:gd name="connsiteX16518" fmla="*/ 923348 w 7127914"/>
              <a:gd name="connsiteY16518" fmla="*/ 1605652 h 3944039"/>
              <a:gd name="connsiteX16519" fmla="*/ 913965 w 7127914"/>
              <a:gd name="connsiteY16519" fmla="*/ 1596225 h 3944039"/>
              <a:gd name="connsiteX16520" fmla="*/ 945241 w 7127914"/>
              <a:gd name="connsiteY16520" fmla="*/ 1596225 h 3944039"/>
              <a:gd name="connsiteX16521" fmla="*/ 935858 w 7127914"/>
              <a:gd name="connsiteY16521" fmla="*/ 1605652 h 3944039"/>
              <a:gd name="connsiteX16522" fmla="*/ 945241 w 7127914"/>
              <a:gd name="connsiteY16522" fmla="*/ 1615079 h 3944039"/>
              <a:gd name="connsiteX16523" fmla="*/ 954624 w 7127914"/>
              <a:gd name="connsiteY16523" fmla="*/ 1605652 h 3944039"/>
              <a:gd name="connsiteX16524" fmla="*/ 945241 w 7127914"/>
              <a:gd name="connsiteY16524" fmla="*/ 1596225 h 3944039"/>
              <a:gd name="connsiteX16525" fmla="*/ 976517 w 7127914"/>
              <a:gd name="connsiteY16525" fmla="*/ 1596225 h 3944039"/>
              <a:gd name="connsiteX16526" fmla="*/ 967134 w 7127914"/>
              <a:gd name="connsiteY16526" fmla="*/ 1605652 h 3944039"/>
              <a:gd name="connsiteX16527" fmla="*/ 976517 w 7127914"/>
              <a:gd name="connsiteY16527" fmla="*/ 1615079 h 3944039"/>
              <a:gd name="connsiteX16528" fmla="*/ 985900 w 7127914"/>
              <a:gd name="connsiteY16528" fmla="*/ 1605652 h 3944039"/>
              <a:gd name="connsiteX16529" fmla="*/ 976517 w 7127914"/>
              <a:gd name="connsiteY16529" fmla="*/ 1596225 h 3944039"/>
              <a:gd name="connsiteX16530" fmla="*/ 1007793 w 7127914"/>
              <a:gd name="connsiteY16530" fmla="*/ 1596225 h 3944039"/>
              <a:gd name="connsiteX16531" fmla="*/ 998410 w 7127914"/>
              <a:gd name="connsiteY16531" fmla="*/ 1605652 h 3944039"/>
              <a:gd name="connsiteX16532" fmla="*/ 1007793 w 7127914"/>
              <a:gd name="connsiteY16532" fmla="*/ 1615079 h 3944039"/>
              <a:gd name="connsiteX16533" fmla="*/ 1017176 w 7127914"/>
              <a:gd name="connsiteY16533" fmla="*/ 1605652 h 3944039"/>
              <a:gd name="connsiteX16534" fmla="*/ 1007793 w 7127914"/>
              <a:gd name="connsiteY16534" fmla="*/ 1596225 h 3944039"/>
              <a:gd name="connsiteX16535" fmla="*/ 1039069 w 7127914"/>
              <a:gd name="connsiteY16535" fmla="*/ 1596225 h 3944039"/>
              <a:gd name="connsiteX16536" fmla="*/ 1029686 w 7127914"/>
              <a:gd name="connsiteY16536" fmla="*/ 1605652 h 3944039"/>
              <a:gd name="connsiteX16537" fmla="*/ 1039069 w 7127914"/>
              <a:gd name="connsiteY16537" fmla="*/ 1615079 h 3944039"/>
              <a:gd name="connsiteX16538" fmla="*/ 1048452 w 7127914"/>
              <a:gd name="connsiteY16538" fmla="*/ 1605652 h 3944039"/>
              <a:gd name="connsiteX16539" fmla="*/ 1039069 w 7127914"/>
              <a:gd name="connsiteY16539" fmla="*/ 1596225 h 3944039"/>
              <a:gd name="connsiteX16540" fmla="*/ 1070346 w 7127914"/>
              <a:gd name="connsiteY16540" fmla="*/ 1596225 h 3944039"/>
              <a:gd name="connsiteX16541" fmla="*/ 1060963 w 7127914"/>
              <a:gd name="connsiteY16541" fmla="*/ 1605652 h 3944039"/>
              <a:gd name="connsiteX16542" fmla="*/ 1070346 w 7127914"/>
              <a:gd name="connsiteY16542" fmla="*/ 1615079 h 3944039"/>
              <a:gd name="connsiteX16543" fmla="*/ 1079729 w 7127914"/>
              <a:gd name="connsiteY16543" fmla="*/ 1605652 h 3944039"/>
              <a:gd name="connsiteX16544" fmla="*/ 1070346 w 7127914"/>
              <a:gd name="connsiteY16544" fmla="*/ 1596225 h 3944039"/>
              <a:gd name="connsiteX16545" fmla="*/ 1101622 w 7127914"/>
              <a:gd name="connsiteY16545" fmla="*/ 1596225 h 3944039"/>
              <a:gd name="connsiteX16546" fmla="*/ 1092239 w 7127914"/>
              <a:gd name="connsiteY16546" fmla="*/ 1605652 h 3944039"/>
              <a:gd name="connsiteX16547" fmla="*/ 1101622 w 7127914"/>
              <a:gd name="connsiteY16547" fmla="*/ 1615079 h 3944039"/>
              <a:gd name="connsiteX16548" fmla="*/ 1111005 w 7127914"/>
              <a:gd name="connsiteY16548" fmla="*/ 1605652 h 3944039"/>
              <a:gd name="connsiteX16549" fmla="*/ 1101622 w 7127914"/>
              <a:gd name="connsiteY16549" fmla="*/ 1596225 h 3944039"/>
              <a:gd name="connsiteX16550" fmla="*/ 1132898 w 7127914"/>
              <a:gd name="connsiteY16550" fmla="*/ 1596225 h 3944039"/>
              <a:gd name="connsiteX16551" fmla="*/ 1123515 w 7127914"/>
              <a:gd name="connsiteY16551" fmla="*/ 1605652 h 3944039"/>
              <a:gd name="connsiteX16552" fmla="*/ 1132898 w 7127914"/>
              <a:gd name="connsiteY16552" fmla="*/ 1615079 h 3944039"/>
              <a:gd name="connsiteX16553" fmla="*/ 1142281 w 7127914"/>
              <a:gd name="connsiteY16553" fmla="*/ 1605652 h 3944039"/>
              <a:gd name="connsiteX16554" fmla="*/ 1132898 w 7127914"/>
              <a:gd name="connsiteY16554" fmla="*/ 1596225 h 3944039"/>
              <a:gd name="connsiteX16555" fmla="*/ 1164174 w 7127914"/>
              <a:gd name="connsiteY16555" fmla="*/ 1596225 h 3944039"/>
              <a:gd name="connsiteX16556" fmla="*/ 1154791 w 7127914"/>
              <a:gd name="connsiteY16556" fmla="*/ 1605652 h 3944039"/>
              <a:gd name="connsiteX16557" fmla="*/ 1164174 w 7127914"/>
              <a:gd name="connsiteY16557" fmla="*/ 1615079 h 3944039"/>
              <a:gd name="connsiteX16558" fmla="*/ 1173557 w 7127914"/>
              <a:gd name="connsiteY16558" fmla="*/ 1605652 h 3944039"/>
              <a:gd name="connsiteX16559" fmla="*/ 1164174 w 7127914"/>
              <a:gd name="connsiteY16559" fmla="*/ 1596225 h 3944039"/>
              <a:gd name="connsiteX16560" fmla="*/ 1195450 w 7127914"/>
              <a:gd name="connsiteY16560" fmla="*/ 1596225 h 3944039"/>
              <a:gd name="connsiteX16561" fmla="*/ 1186067 w 7127914"/>
              <a:gd name="connsiteY16561" fmla="*/ 1605652 h 3944039"/>
              <a:gd name="connsiteX16562" fmla="*/ 1195450 w 7127914"/>
              <a:gd name="connsiteY16562" fmla="*/ 1615079 h 3944039"/>
              <a:gd name="connsiteX16563" fmla="*/ 1204833 w 7127914"/>
              <a:gd name="connsiteY16563" fmla="*/ 1605652 h 3944039"/>
              <a:gd name="connsiteX16564" fmla="*/ 1195450 w 7127914"/>
              <a:gd name="connsiteY16564" fmla="*/ 1596225 h 3944039"/>
              <a:gd name="connsiteX16565" fmla="*/ 1226726 w 7127914"/>
              <a:gd name="connsiteY16565" fmla="*/ 1596225 h 3944039"/>
              <a:gd name="connsiteX16566" fmla="*/ 1217343 w 7127914"/>
              <a:gd name="connsiteY16566" fmla="*/ 1605652 h 3944039"/>
              <a:gd name="connsiteX16567" fmla="*/ 1226726 w 7127914"/>
              <a:gd name="connsiteY16567" fmla="*/ 1615079 h 3944039"/>
              <a:gd name="connsiteX16568" fmla="*/ 1236109 w 7127914"/>
              <a:gd name="connsiteY16568" fmla="*/ 1605652 h 3944039"/>
              <a:gd name="connsiteX16569" fmla="*/ 1226726 w 7127914"/>
              <a:gd name="connsiteY16569" fmla="*/ 1596225 h 3944039"/>
              <a:gd name="connsiteX16570" fmla="*/ 1258002 w 7127914"/>
              <a:gd name="connsiteY16570" fmla="*/ 1596225 h 3944039"/>
              <a:gd name="connsiteX16571" fmla="*/ 1248619 w 7127914"/>
              <a:gd name="connsiteY16571" fmla="*/ 1605652 h 3944039"/>
              <a:gd name="connsiteX16572" fmla="*/ 1258002 w 7127914"/>
              <a:gd name="connsiteY16572" fmla="*/ 1615079 h 3944039"/>
              <a:gd name="connsiteX16573" fmla="*/ 1267385 w 7127914"/>
              <a:gd name="connsiteY16573" fmla="*/ 1605652 h 3944039"/>
              <a:gd name="connsiteX16574" fmla="*/ 1258002 w 7127914"/>
              <a:gd name="connsiteY16574" fmla="*/ 1596225 h 3944039"/>
              <a:gd name="connsiteX16575" fmla="*/ 1289278 w 7127914"/>
              <a:gd name="connsiteY16575" fmla="*/ 1596225 h 3944039"/>
              <a:gd name="connsiteX16576" fmla="*/ 1279895 w 7127914"/>
              <a:gd name="connsiteY16576" fmla="*/ 1605652 h 3944039"/>
              <a:gd name="connsiteX16577" fmla="*/ 1289278 w 7127914"/>
              <a:gd name="connsiteY16577" fmla="*/ 1615079 h 3944039"/>
              <a:gd name="connsiteX16578" fmla="*/ 1298661 w 7127914"/>
              <a:gd name="connsiteY16578" fmla="*/ 1605652 h 3944039"/>
              <a:gd name="connsiteX16579" fmla="*/ 1289278 w 7127914"/>
              <a:gd name="connsiteY16579" fmla="*/ 1596225 h 3944039"/>
              <a:gd name="connsiteX16580" fmla="*/ 1320554 w 7127914"/>
              <a:gd name="connsiteY16580" fmla="*/ 1596225 h 3944039"/>
              <a:gd name="connsiteX16581" fmla="*/ 1311171 w 7127914"/>
              <a:gd name="connsiteY16581" fmla="*/ 1605652 h 3944039"/>
              <a:gd name="connsiteX16582" fmla="*/ 1320554 w 7127914"/>
              <a:gd name="connsiteY16582" fmla="*/ 1615079 h 3944039"/>
              <a:gd name="connsiteX16583" fmla="*/ 1329937 w 7127914"/>
              <a:gd name="connsiteY16583" fmla="*/ 1605652 h 3944039"/>
              <a:gd name="connsiteX16584" fmla="*/ 1320554 w 7127914"/>
              <a:gd name="connsiteY16584" fmla="*/ 1596225 h 3944039"/>
              <a:gd name="connsiteX16585" fmla="*/ 1351831 w 7127914"/>
              <a:gd name="connsiteY16585" fmla="*/ 1596225 h 3944039"/>
              <a:gd name="connsiteX16586" fmla="*/ 1342448 w 7127914"/>
              <a:gd name="connsiteY16586" fmla="*/ 1605652 h 3944039"/>
              <a:gd name="connsiteX16587" fmla="*/ 1351831 w 7127914"/>
              <a:gd name="connsiteY16587" fmla="*/ 1615079 h 3944039"/>
              <a:gd name="connsiteX16588" fmla="*/ 1361214 w 7127914"/>
              <a:gd name="connsiteY16588" fmla="*/ 1605652 h 3944039"/>
              <a:gd name="connsiteX16589" fmla="*/ 1351831 w 7127914"/>
              <a:gd name="connsiteY16589" fmla="*/ 1596225 h 3944039"/>
              <a:gd name="connsiteX16590" fmla="*/ 1383107 w 7127914"/>
              <a:gd name="connsiteY16590" fmla="*/ 1596225 h 3944039"/>
              <a:gd name="connsiteX16591" fmla="*/ 1373724 w 7127914"/>
              <a:gd name="connsiteY16591" fmla="*/ 1605652 h 3944039"/>
              <a:gd name="connsiteX16592" fmla="*/ 1383107 w 7127914"/>
              <a:gd name="connsiteY16592" fmla="*/ 1615079 h 3944039"/>
              <a:gd name="connsiteX16593" fmla="*/ 1392490 w 7127914"/>
              <a:gd name="connsiteY16593" fmla="*/ 1605652 h 3944039"/>
              <a:gd name="connsiteX16594" fmla="*/ 1383107 w 7127914"/>
              <a:gd name="connsiteY16594" fmla="*/ 1596225 h 3944039"/>
              <a:gd name="connsiteX16595" fmla="*/ 1414383 w 7127914"/>
              <a:gd name="connsiteY16595" fmla="*/ 1596225 h 3944039"/>
              <a:gd name="connsiteX16596" fmla="*/ 1405000 w 7127914"/>
              <a:gd name="connsiteY16596" fmla="*/ 1605652 h 3944039"/>
              <a:gd name="connsiteX16597" fmla="*/ 1414383 w 7127914"/>
              <a:gd name="connsiteY16597" fmla="*/ 1615079 h 3944039"/>
              <a:gd name="connsiteX16598" fmla="*/ 1423766 w 7127914"/>
              <a:gd name="connsiteY16598" fmla="*/ 1605652 h 3944039"/>
              <a:gd name="connsiteX16599" fmla="*/ 1414383 w 7127914"/>
              <a:gd name="connsiteY16599" fmla="*/ 1596225 h 3944039"/>
              <a:gd name="connsiteX16600" fmla="*/ 1445659 w 7127914"/>
              <a:gd name="connsiteY16600" fmla="*/ 1596225 h 3944039"/>
              <a:gd name="connsiteX16601" fmla="*/ 1436276 w 7127914"/>
              <a:gd name="connsiteY16601" fmla="*/ 1605652 h 3944039"/>
              <a:gd name="connsiteX16602" fmla="*/ 1445659 w 7127914"/>
              <a:gd name="connsiteY16602" fmla="*/ 1615079 h 3944039"/>
              <a:gd name="connsiteX16603" fmla="*/ 1455042 w 7127914"/>
              <a:gd name="connsiteY16603" fmla="*/ 1605652 h 3944039"/>
              <a:gd name="connsiteX16604" fmla="*/ 1445659 w 7127914"/>
              <a:gd name="connsiteY16604" fmla="*/ 1596225 h 3944039"/>
              <a:gd name="connsiteX16605" fmla="*/ 1476935 w 7127914"/>
              <a:gd name="connsiteY16605" fmla="*/ 1596225 h 3944039"/>
              <a:gd name="connsiteX16606" fmla="*/ 1467552 w 7127914"/>
              <a:gd name="connsiteY16606" fmla="*/ 1605652 h 3944039"/>
              <a:gd name="connsiteX16607" fmla="*/ 1476935 w 7127914"/>
              <a:gd name="connsiteY16607" fmla="*/ 1615079 h 3944039"/>
              <a:gd name="connsiteX16608" fmla="*/ 1486318 w 7127914"/>
              <a:gd name="connsiteY16608" fmla="*/ 1605652 h 3944039"/>
              <a:gd name="connsiteX16609" fmla="*/ 1476935 w 7127914"/>
              <a:gd name="connsiteY16609" fmla="*/ 1596225 h 3944039"/>
              <a:gd name="connsiteX16610" fmla="*/ 2915637 w 7127914"/>
              <a:gd name="connsiteY16610" fmla="*/ 1596225 h 3944039"/>
              <a:gd name="connsiteX16611" fmla="*/ 2906254 w 7127914"/>
              <a:gd name="connsiteY16611" fmla="*/ 1605652 h 3944039"/>
              <a:gd name="connsiteX16612" fmla="*/ 2915637 w 7127914"/>
              <a:gd name="connsiteY16612" fmla="*/ 1615079 h 3944039"/>
              <a:gd name="connsiteX16613" fmla="*/ 2925020 w 7127914"/>
              <a:gd name="connsiteY16613" fmla="*/ 1605652 h 3944039"/>
              <a:gd name="connsiteX16614" fmla="*/ 2915637 w 7127914"/>
              <a:gd name="connsiteY16614" fmla="*/ 1596225 h 3944039"/>
              <a:gd name="connsiteX16615" fmla="*/ 2946913 w 7127914"/>
              <a:gd name="connsiteY16615" fmla="*/ 1596225 h 3944039"/>
              <a:gd name="connsiteX16616" fmla="*/ 2937530 w 7127914"/>
              <a:gd name="connsiteY16616" fmla="*/ 1605652 h 3944039"/>
              <a:gd name="connsiteX16617" fmla="*/ 2946913 w 7127914"/>
              <a:gd name="connsiteY16617" fmla="*/ 1615079 h 3944039"/>
              <a:gd name="connsiteX16618" fmla="*/ 2956296 w 7127914"/>
              <a:gd name="connsiteY16618" fmla="*/ 1605652 h 3944039"/>
              <a:gd name="connsiteX16619" fmla="*/ 2946913 w 7127914"/>
              <a:gd name="connsiteY16619" fmla="*/ 1596225 h 3944039"/>
              <a:gd name="connsiteX16620" fmla="*/ 2978189 w 7127914"/>
              <a:gd name="connsiteY16620" fmla="*/ 1596225 h 3944039"/>
              <a:gd name="connsiteX16621" fmla="*/ 2968806 w 7127914"/>
              <a:gd name="connsiteY16621" fmla="*/ 1605652 h 3944039"/>
              <a:gd name="connsiteX16622" fmla="*/ 2978189 w 7127914"/>
              <a:gd name="connsiteY16622" fmla="*/ 1615079 h 3944039"/>
              <a:gd name="connsiteX16623" fmla="*/ 2987572 w 7127914"/>
              <a:gd name="connsiteY16623" fmla="*/ 1605652 h 3944039"/>
              <a:gd name="connsiteX16624" fmla="*/ 2978189 w 7127914"/>
              <a:gd name="connsiteY16624" fmla="*/ 1596225 h 3944039"/>
              <a:gd name="connsiteX16625" fmla="*/ 3009465 w 7127914"/>
              <a:gd name="connsiteY16625" fmla="*/ 1596225 h 3944039"/>
              <a:gd name="connsiteX16626" fmla="*/ 3000082 w 7127914"/>
              <a:gd name="connsiteY16626" fmla="*/ 1605652 h 3944039"/>
              <a:gd name="connsiteX16627" fmla="*/ 3009465 w 7127914"/>
              <a:gd name="connsiteY16627" fmla="*/ 1615079 h 3944039"/>
              <a:gd name="connsiteX16628" fmla="*/ 3018848 w 7127914"/>
              <a:gd name="connsiteY16628" fmla="*/ 1605652 h 3944039"/>
              <a:gd name="connsiteX16629" fmla="*/ 3009465 w 7127914"/>
              <a:gd name="connsiteY16629" fmla="*/ 1596225 h 3944039"/>
              <a:gd name="connsiteX16630" fmla="*/ 3040741 w 7127914"/>
              <a:gd name="connsiteY16630" fmla="*/ 1596225 h 3944039"/>
              <a:gd name="connsiteX16631" fmla="*/ 3031358 w 7127914"/>
              <a:gd name="connsiteY16631" fmla="*/ 1605652 h 3944039"/>
              <a:gd name="connsiteX16632" fmla="*/ 3040741 w 7127914"/>
              <a:gd name="connsiteY16632" fmla="*/ 1615079 h 3944039"/>
              <a:gd name="connsiteX16633" fmla="*/ 3050124 w 7127914"/>
              <a:gd name="connsiteY16633" fmla="*/ 1605652 h 3944039"/>
              <a:gd name="connsiteX16634" fmla="*/ 3040741 w 7127914"/>
              <a:gd name="connsiteY16634" fmla="*/ 1596225 h 3944039"/>
              <a:gd name="connsiteX16635" fmla="*/ 3072017 w 7127914"/>
              <a:gd name="connsiteY16635" fmla="*/ 1596225 h 3944039"/>
              <a:gd name="connsiteX16636" fmla="*/ 3062634 w 7127914"/>
              <a:gd name="connsiteY16636" fmla="*/ 1605652 h 3944039"/>
              <a:gd name="connsiteX16637" fmla="*/ 3072017 w 7127914"/>
              <a:gd name="connsiteY16637" fmla="*/ 1615079 h 3944039"/>
              <a:gd name="connsiteX16638" fmla="*/ 3081400 w 7127914"/>
              <a:gd name="connsiteY16638" fmla="*/ 1605652 h 3944039"/>
              <a:gd name="connsiteX16639" fmla="*/ 3072017 w 7127914"/>
              <a:gd name="connsiteY16639" fmla="*/ 1596225 h 3944039"/>
              <a:gd name="connsiteX16640" fmla="*/ 3103293 w 7127914"/>
              <a:gd name="connsiteY16640" fmla="*/ 1596225 h 3944039"/>
              <a:gd name="connsiteX16641" fmla="*/ 3093910 w 7127914"/>
              <a:gd name="connsiteY16641" fmla="*/ 1605652 h 3944039"/>
              <a:gd name="connsiteX16642" fmla="*/ 3103293 w 7127914"/>
              <a:gd name="connsiteY16642" fmla="*/ 1615079 h 3944039"/>
              <a:gd name="connsiteX16643" fmla="*/ 3112676 w 7127914"/>
              <a:gd name="connsiteY16643" fmla="*/ 1605652 h 3944039"/>
              <a:gd name="connsiteX16644" fmla="*/ 3103293 w 7127914"/>
              <a:gd name="connsiteY16644" fmla="*/ 1596225 h 3944039"/>
              <a:gd name="connsiteX16645" fmla="*/ 3134569 w 7127914"/>
              <a:gd name="connsiteY16645" fmla="*/ 1596225 h 3944039"/>
              <a:gd name="connsiteX16646" fmla="*/ 3125186 w 7127914"/>
              <a:gd name="connsiteY16646" fmla="*/ 1605652 h 3944039"/>
              <a:gd name="connsiteX16647" fmla="*/ 3134569 w 7127914"/>
              <a:gd name="connsiteY16647" fmla="*/ 1615079 h 3944039"/>
              <a:gd name="connsiteX16648" fmla="*/ 3143952 w 7127914"/>
              <a:gd name="connsiteY16648" fmla="*/ 1605652 h 3944039"/>
              <a:gd name="connsiteX16649" fmla="*/ 3134569 w 7127914"/>
              <a:gd name="connsiteY16649" fmla="*/ 1596225 h 3944039"/>
              <a:gd name="connsiteX16650" fmla="*/ 3165846 w 7127914"/>
              <a:gd name="connsiteY16650" fmla="*/ 1596225 h 3944039"/>
              <a:gd name="connsiteX16651" fmla="*/ 3156463 w 7127914"/>
              <a:gd name="connsiteY16651" fmla="*/ 1605652 h 3944039"/>
              <a:gd name="connsiteX16652" fmla="*/ 3165846 w 7127914"/>
              <a:gd name="connsiteY16652" fmla="*/ 1615079 h 3944039"/>
              <a:gd name="connsiteX16653" fmla="*/ 3175229 w 7127914"/>
              <a:gd name="connsiteY16653" fmla="*/ 1605652 h 3944039"/>
              <a:gd name="connsiteX16654" fmla="*/ 3165846 w 7127914"/>
              <a:gd name="connsiteY16654" fmla="*/ 1596225 h 3944039"/>
              <a:gd name="connsiteX16655" fmla="*/ 3197122 w 7127914"/>
              <a:gd name="connsiteY16655" fmla="*/ 1596225 h 3944039"/>
              <a:gd name="connsiteX16656" fmla="*/ 3187739 w 7127914"/>
              <a:gd name="connsiteY16656" fmla="*/ 1605652 h 3944039"/>
              <a:gd name="connsiteX16657" fmla="*/ 3197122 w 7127914"/>
              <a:gd name="connsiteY16657" fmla="*/ 1615079 h 3944039"/>
              <a:gd name="connsiteX16658" fmla="*/ 3206505 w 7127914"/>
              <a:gd name="connsiteY16658" fmla="*/ 1605652 h 3944039"/>
              <a:gd name="connsiteX16659" fmla="*/ 3197122 w 7127914"/>
              <a:gd name="connsiteY16659" fmla="*/ 1596225 h 3944039"/>
              <a:gd name="connsiteX16660" fmla="*/ 3228398 w 7127914"/>
              <a:gd name="connsiteY16660" fmla="*/ 1596225 h 3944039"/>
              <a:gd name="connsiteX16661" fmla="*/ 3219015 w 7127914"/>
              <a:gd name="connsiteY16661" fmla="*/ 1605652 h 3944039"/>
              <a:gd name="connsiteX16662" fmla="*/ 3228398 w 7127914"/>
              <a:gd name="connsiteY16662" fmla="*/ 1615079 h 3944039"/>
              <a:gd name="connsiteX16663" fmla="*/ 3237781 w 7127914"/>
              <a:gd name="connsiteY16663" fmla="*/ 1605652 h 3944039"/>
              <a:gd name="connsiteX16664" fmla="*/ 3228398 w 7127914"/>
              <a:gd name="connsiteY16664" fmla="*/ 1596225 h 3944039"/>
              <a:gd name="connsiteX16665" fmla="*/ 3259674 w 7127914"/>
              <a:gd name="connsiteY16665" fmla="*/ 1596225 h 3944039"/>
              <a:gd name="connsiteX16666" fmla="*/ 3250291 w 7127914"/>
              <a:gd name="connsiteY16666" fmla="*/ 1605652 h 3944039"/>
              <a:gd name="connsiteX16667" fmla="*/ 3259674 w 7127914"/>
              <a:gd name="connsiteY16667" fmla="*/ 1615079 h 3944039"/>
              <a:gd name="connsiteX16668" fmla="*/ 3269057 w 7127914"/>
              <a:gd name="connsiteY16668" fmla="*/ 1605652 h 3944039"/>
              <a:gd name="connsiteX16669" fmla="*/ 3259674 w 7127914"/>
              <a:gd name="connsiteY16669" fmla="*/ 1596225 h 3944039"/>
              <a:gd name="connsiteX16670" fmla="*/ 3290950 w 7127914"/>
              <a:gd name="connsiteY16670" fmla="*/ 1596225 h 3944039"/>
              <a:gd name="connsiteX16671" fmla="*/ 3281567 w 7127914"/>
              <a:gd name="connsiteY16671" fmla="*/ 1605652 h 3944039"/>
              <a:gd name="connsiteX16672" fmla="*/ 3290950 w 7127914"/>
              <a:gd name="connsiteY16672" fmla="*/ 1615079 h 3944039"/>
              <a:gd name="connsiteX16673" fmla="*/ 3300333 w 7127914"/>
              <a:gd name="connsiteY16673" fmla="*/ 1605652 h 3944039"/>
              <a:gd name="connsiteX16674" fmla="*/ 3290950 w 7127914"/>
              <a:gd name="connsiteY16674" fmla="*/ 1596225 h 3944039"/>
              <a:gd name="connsiteX16675" fmla="*/ 3322226 w 7127914"/>
              <a:gd name="connsiteY16675" fmla="*/ 1596225 h 3944039"/>
              <a:gd name="connsiteX16676" fmla="*/ 3312843 w 7127914"/>
              <a:gd name="connsiteY16676" fmla="*/ 1605652 h 3944039"/>
              <a:gd name="connsiteX16677" fmla="*/ 3322226 w 7127914"/>
              <a:gd name="connsiteY16677" fmla="*/ 1615079 h 3944039"/>
              <a:gd name="connsiteX16678" fmla="*/ 3331609 w 7127914"/>
              <a:gd name="connsiteY16678" fmla="*/ 1605652 h 3944039"/>
              <a:gd name="connsiteX16679" fmla="*/ 3322226 w 7127914"/>
              <a:gd name="connsiteY16679" fmla="*/ 1596225 h 3944039"/>
              <a:gd name="connsiteX16680" fmla="*/ 3353502 w 7127914"/>
              <a:gd name="connsiteY16680" fmla="*/ 1596225 h 3944039"/>
              <a:gd name="connsiteX16681" fmla="*/ 3344119 w 7127914"/>
              <a:gd name="connsiteY16681" fmla="*/ 1605652 h 3944039"/>
              <a:gd name="connsiteX16682" fmla="*/ 3353502 w 7127914"/>
              <a:gd name="connsiteY16682" fmla="*/ 1615079 h 3944039"/>
              <a:gd name="connsiteX16683" fmla="*/ 3362885 w 7127914"/>
              <a:gd name="connsiteY16683" fmla="*/ 1605652 h 3944039"/>
              <a:gd name="connsiteX16684" fmla="*/ 3353502 w 7127914"/>
              <a:gd name="connsiteY16684" fmla="*/ 1596225 h 3944039"/>
              <a:gd name="connsiteX16685" fmla="*/ 3384778 w 7127914"/>
              <a:gd name="connsiteY16685" fmla="*/ 1596225 h 3944039"/>
              <a:gd name="connsiteX16686" fmla="*/ 3375395 w 7127914"/>
              <a:gd name="connsiteY16686" fmla="*/ 1605652 h 3944039"/>
              <a:gd name="connsiteX16687" fmla="*/ 3384778 w 7127914"/>
              <a:gd name="connsiteY16687" fmla="*/ 1615079 h 3944039"/>
              <a:gd name="connsiteX16688" fmla="*/ 3394161 w 7127914"/>
              <a:gd name="connsiteY16688" fmla="*/ 1605652 h 3944039"/>
              <a:gd name="connsiteX16689" fmla="*/ 3384778 w 7127914"/>
              <a:gd name="connsiteY16689" fmla="*/ 1596225 h 3944039"/>
              <a:gd name="connsiteX16690" fmla="*/ 3416054 w 7127914"/>
              <a:gd name="connsiteY16690" fmla="*/ 1596225 h 3944039"/>
              <a:gd name="connsiteX16691" fmla="*/ 3406671 w 7127914"/>
              <a:gd name="connsiteY16691" fmla="*/ 1605652 h 3944039"/>
              <a:gd name="connsiteX16692" fmla="*/ 3416054 w 7127914"/>
              <a:gd name="connsiteY16692" fmla="*/ 1615079 h 3944039"/>
              <a:gd name="connsiteX16693" fmla="*/ 3425437 w 7127914"/>
              <a:gd name="connsiteY16693" fmla="*/ 1605652 h 3944039"/>
              <a:gd name="connsiteX16694" fmla="*/ 3416054 w 7127914"/>
              <a:gd name="connsiteY16694" fmla="*/ 1596225 h 3944039"/>
              <a:gd name="connsiteX16695" fmla="*/ 3447331 w 7127914"/>
              <a:gd name="connsiteY16695" fmla="*/ 1596225 h 3944039"/>
              <a:gd name="connsiteX16696" fmla="*/ 3437948 w 7127914"/>
              <a:gd name="connsiteY16696" fmla="*/ 1605652 h 3944039"/>
              <a:gd name="connsiteX16697" fmla="*/ 3447331 w 7127914"/>
              <a:gd name="connsiteY16697" fmla="*/ 1615079 h 3944039"/>
              <a:gd name="connsiteX16698" fmla="*/ 3456714 w 7127914"/>
              <a:gd name="connsiteY16698" fmla="*/ 1605652 h 3944039"/>
              <a:gd name="connsiteX16699" fmla="*/ 3447331 w 7127914"/>
              <a:gd name="connsiteY16699" fmla="*/ 1596225 h 3944039"/>
              <a:gd name="connsiteX16700" fmla="*/ 3478607 w 7127914"/>
              <a:gd name="connsiteY16700" fmla="*/ 1596225 h 3944039"/>
              <a:gd name="connsiteX16701" fmla="*/ 3469224 w 7127914"/>
              <a:gd name="connsiteY16701" fmla="*/ 1605652 h 3944039"/>
              <a:gd name="connsiteX16702" fmla="*/ 3478607 w 7127914"/>
              <a:gd name="connsiteY16702" fmla="*/ 1615079 h 3944039"/>
              <a:gd name="connsiteX16703" fmla="*/ 3487990 w 7127914"/>
              <a:gd name="connsiteY16703" fmla="*/ 1605652 h 3944039"/>
              <a:gd name="connsiteX16704" fmla="*/ 3478607 w 7127914"/>
              <a:gd name="connsiteY16704" fmla="*/ 1596225 h 3944039"/>
              <a:gd name="connsiteX16705" fmla="*/ 3509883 w 7127914"/>
              <a:gd name="connsiteY16705" fmla="*/ 1596225 h 3944039"/>
              <a:gd name="connsiteX16706" fmla="*/ 3500500 w 7127914"/>
              <a:gd name="connsiteY16706" fmla="*/ 1605652 h 3944039"/>
              <a:gd name="connsiteX16707" fmla="*/ 3509883 w 7127914"/>
              <a:gd name="connsiteY16707" fmla="*/ 1615079 h 3944039"/>
              <a:gd name="connsiteX16708" fmla="*/ 3519266 w 7127914"/>
              <a:gd name="connsiteY16708" fmla="*/ 1605652 h 3944039"/>
              <a:gd name="connsiteX16709" fmla="*/ 3509883 w 7127914"/>
              <a:gd name="connsiteY16709" fmla="*/ 1596225 h 3944039"/>
              <a:gd name="connsiteX16710" fmla="*/ 3541159 w 7127914"/>
              <a:gd name="connsiteY16710" fmla="*/ 1596225 h 3944039"/>
              <a:gd name="connsiteX16711" fmla="*/ 3531776 w 7127914"/>
              <a:gd name="connsiteY16711" fmla="*/ 1605652 h 3944039"/>
              <a:gd name="connsiteX16712" fmla="*/ 3541159 w 7127914"/>
              <a:gd name="connsiteY16712" fmla="*/ 1615079 h 3944039"/>
              <a:gd name="connsiteX16713" fmla="*/ 3550542 w 7127914"/>
              <a:gd name="connsiteY16713" fmla="*/ 1605652 h 3944039"/>
              <a:gd name="connsiteX16714" fmla="*/ 3541159 w 7127914"/>
              <a:gd name="connsiteY16714" fmla="*/ 1596225 h 3944039"/>
              <a:gd name="connsiteX16715" fmla="*/ 3572435 w 7127914"/>
              <a:gd name="connsiteY16715" fmla="*/ 1596225 h 3944039"/>
              <a:gd name="connsiteX16716" fmla="*/ 3563052 w 7127914"/>
              <a:gd name="connsiteY16716" fmla="*/ 1605652 h 3944039"/>
              <a:gd name="connsiteX16717" fmla="*/ 3572435 w 7127914"/>
              <a:gd name="connsiteY16717" fmla="*/ 1615079 h 3944039"/>
              <a:gd name="connsiteX16718" fmla="*/ 3581818 w 7127914"/>
              <a:gd name="connsiteY16718" fmla="*/ 1605652 h 3944039"/>
              <a:gd name="connsiteX16719" fmla="*/ 3572435 w 7127914"/>
              <a:gd name="connsiteY16719" fmla="*/ 1596225 h 3944039"/>
              <a:gd name="connsiteX16720" fmla="*/ 3603711 w 7127914"/>
              <a:gd name="connsiteY16720" fmla="*/ 1596225 h 3944039"/>
              <a:gd name="connsiteX16721" fmla="*/ 3594328 w 7127914"/>
              <a:gd name="connsiteY16721" fmla="*/ 1605652 h 3944039"/>
              <a:gd name="connsiteX16722" fmla="*/ 3603711 w 7127914"/>
              <a:gd name="connsiteY16722" fmla="*/ 1615079 h 3944039"/>
              <a:gd name="connsiteX16723" fmla="*/ 3613094 w 7127914"/>
              <a:gd name="connsiteY16723" fmla="*/ 1605652 h 3944039"/>
              <a:gd name="connsiteX16724" fmla="*/ 3603711 w 7127914"/>
              <a:gd name="connsiteY16724" fmla="*/ 1596225 h 3944039"/>
              <a:gd name="connsiteX16725" fmla="*/ 3634987 w 7127914"/>
              <a:gd name="connsiteY16725" fmla="*/ 1596225 h 3944039"/>
              <a:gd name="connsiteX16726" fmla="*/ 3625604 w 7127914"/>
              <a:gd name="connsiteY16726" fmla="*/ 1605652 h 3944039"/>
              <a:gd name="connsiteX16727" fmla="*/ 3634987 w 7127914"/>
              <a:gd name="connsiteY16727" fmla="*/ 1615079 h 3944039"/>
              <a:gd name="connsiteX16728" fmla="*/ 3644370 w 7127914"/>
              <a:gd name="connsiteY16728" fmla="*/ 1605652 h 3944039"/>
              <a:gd name="connsiteX16729" fmla="*/ 3634987 w 7127914"/>
              <a:gd name="connsiteY16729" fmla="*/ 1596225 h 3944039"/>
              <a:gd name="connsiteX16730" fmla="*/ 3666263 w 7127914"/>
              <a:gd name="connsiteY16730" fmla="*/ 1596225 h 3944039"/>
              <a:gd name="connsiteX16731" fmla="*/ 3656880 w 7127914"/>
              <a:gd name="connsiteY16731" fmla="*/ 1605652 h 3944039"/>
              <a:gd name="connsiteX16732" fmla="*/ 3666263 w 7127914"/>
              <a:gd name="connsiteY16732" fmla="*/ 1615079 h 3944039"/>
              <a:gd name="connsiteX16733" fmla="*/ 3675646 w 7127914"/>
              <a:gd name="connsiteY16733" fmla="*/ 1605652 h 3944039"/>
              <a:gd name="connsiteX16734" fmla="*/ 3666263 w 7127914"/>
              <a:gd name="connsiteY16734" fmla="*/ 1596225 h 3944039"/>
              <a:gd name="connsiteX16735" fmla="*/ 3697540 w 7127914"/>
              <a:gd name="connsiteY16735" fmla="*/ 1596225 h 3944039"/>
              <a:gd name="connsiteX16736" fmla="*/ 3688157 w 7127914"/>
              <a:gd name="connsiteY16736" fmla="*/ 1605652 h 3944039"/>
              <a:gd name="connsiteX16737" fmla="*/ 3697540 w 7127914"/>
              <a:gd name="connsiteY16737" fmla="*/ 1615079 h 3944039"/>
              <a:gd name="connsiteX16738" fmla="*/ 3706923 w 7127914"/>
              <a:gd name="connsiteY16738" fmla="*/ 1605652 h 3944039"/>
              <a:gd name="connsiteX16739" fmla="*/ 3697540 w 7127914"/>
              <a:gd name="connsiteY16739" fmla="*/ 1596225 h 3944039"/>
              <a:gd name="connsiteX16740" fmla="*/ 3728816 w 7127914"/>
              <a:gd name="connsiteY16740" fmla="*/ 1596225 h 3944039"/>
              <a:gd name="connsiteX16741" fmla="*/ 3719433 w 7127914"/>
              <a:gd name="connsiteY16741" fmla="*/ 1605652 h 3944039"/>
              <a:gd name="connsiteX16742" fmla="*/ 3728816 w 7127914"/>
              <a:gd name="connsiteY16742" fmla="*/ 1615079 h 3944039"/>
              <a:gd name="connsiteX16743" fmla="*/ 3738199 w 7127914"/>
              <a:gd name="connsiteY16743" fmla="*/ 1605652 h 3944039"/>
              <a:gd name="connsiteX16744" fmla="*/ 3728816 w 7127914"/>
              <a:gd name="connsiteY16744" fmla="*/ 1596225 h 3944039"/>
              <a:gd name="connsiteX16745" fmla="*/ 3760092 w 7127914"/>
              <a:gd name="connsiteY16745" fmla="*/ 1596225 h 3944039"/>
              <a:gd name="connsiteX16746" fmla="*/ 3750709 w 7127914"/>
              <a:gd name="connsiteY16746" fmla="*/ 1605652 h 3944039"/>
              <a:gd name="connsiteX16747" fmla="*/ 3760092 w 7127914"/>
              <a:gd name="connsiteY16747" fmla="*/ 1615079 h 3944039"/>
              <a:gd name="connsiteX16748" fmla="*/ 3769475 w 7127914"/>
              <a:gd name="connsiteY16748" fmla="*/ 1605652 h 3944039"/>
              <a:gd name="connsiteX16749" fmla="*/ 3760092 w 7127914"/>
              <a:gd name="connsiteY16749" fmla="*/ 1596225 h 3944039"/>
              <a:gd name="connsiteX16750" fmla="*/ 3791368 w 7127914"/>
              <a:gd name="connsiteY16750" fmla="*/ 1596225 h 3944039"/>
              <a:gd name="connsiteX16751" fmla="*/ 3781985 w 7127914"/>
              <a:gd name="connsiteY16751" fmla="*/ 1605652 h 3944039"/>
              <a:gd name="connsiteX16752" fmla="*/ 3791368 w 7127914"/>
              <a:gd name="connsiteY16752" fmla="*/ 1615079 h 3944039"/>
              <a:gd name="connsiteX16753" fmla="*/ 3800751 w 7127914"/>
              <a:gd name="connsiteY16753" fmla="*/ 1605652 h 3944039"/>
              <a:gd name="connsiteX16754" fmla="*/ 3791368 w 7127914"/>
              <a:gd name="connsiteY16754" fmla="*/ 1596225 h 3944039"/>
              <a:gd name="connsiteX16755" fmla="*/ 3822644 w 7127914"/>
              <a:gd name="connsiteY16755" fmla="*/ 1596225 h 3944039"/>
              <a:gd name="connsiteX16756" fmla="*/ 3813261 w 7127914"/>
              <a:gd name="connsiteY16756" fmla="*/ 1605652 h 3944039"/>
              <a:gd name="connsiteX16757" fmla="*/ 3822644 w 7127914"/>
              <a:gd name="connsiteY16757" fmla="*/ 1615079 h 3944039"/>
              <a:gd name="connsiteX16758" fmla="*/ 3832027 w 7127914"/>
              <a:gd name="connsiteY16758" fmla="*/ 1605652 h 3944039"/>
              <a:gd name="connsiteX16759" fmla="*/ 3822644 w 7127914"/>
              <a:gd name="connsiteY16759" fmla="*/ 1596225 h 3944039"/>
              <a:gd name="connsiteX16760" fmla="*/ 3853920 w 7127914"/>
              <a:gd name="connsiteY16760" fmla="*/ 1596225 h 3944039"/>
              <a:gd name="connsiteX16761" fmla="*/ 3844537 w 7127914"/>
              <a:gd name="connsiteY16761" fmla="*/ 1605652 h 3944039"/>
              <a:gd name="connsiteX16762" fmla="*/ 3853920 w 7127914"/>
              <a:gd name="connsiteY16762" fmla="*/ 1615079 h 3944039"/>
              <a:gd name="connsiteX16763" fmla="*/ 3863303 w 7127914"/>
              <a:gd name="connsiteY16763" fmla="*/ 1605652 h 3944039"/>
              <a:gd name="connsiteX16764" fmla="*/ 3853920 w 7127914"/>
              <a:gd name="connsiteY16764" fmla="*/ 1596225 h 3944039"/>
              <a:gd name="connsiteX16765" fmla="*/ 3885196 w 7127914"/>
              <a:gd name="connsiteY16765" fmla="*/ 1596225 h 3944039"/>
              <a:gd name="connsiteX16766" fmla="*/ 3875813 w 7127914"/>
              <a:gd name="connsiteY16766" fmla="*/ 1605652 h 3944039"/>
              <a:gd name="connsiteX16767" fmla="*/ 3885196 w 7127914"/>
              <a:gd name="connsiteY16767" fmla="*/ 1615079 h 3944039"/>
              <a:gd name="connsiteX16768" fmla="*/ 3894579 w 7127914"/>
              <a:gd name="connsiteY16768" fmla="*/ 1605652 h 3944039"/>
              <a:gd name="connsiteX16769" fmla="*/ 3885196 w 7127914"/>
              <a:gd name="connsiteY16769" fmla="*/ 1596225 h 3944039"/>
              <a:gd name="connsiteX16770" fmla="*/ 3916472 w 7127914"/>
              <a:gd name="connsiteY16770" fmla="*/ 1596225 h 3944039"/>
              <a:gd name="connsiteX16771" fmla="*/ 3907089 w 7127914"/>
              <a:gd name="connsiteY16771" fmla="*/ 1605652 h 3944039"/>
              <a:gd name="connsiteX16772" fmla="*/ 3916472 w 7127914"/>
              <a:gd name="connsiteY16772" fmla="*/ 1615079 h 3944039"/>
              <a:gd name="connsiteX16773" fmla="*/ 3925855 w 7127914"/>
              <a:gd name="connsiteY16773" fmla="*/ 1605652 h 3944039"/>
              <a:gd name="connsiteX16774" fmla="*/ 3916472 w 7127914"/>
              <a:gd name="connsiteY16774" fmla="*/ 1596225 h 3944039"/>
              <a:gd name="connsiteX16775" fmla="*/ 3947749 w 7127914"/>
              <a:gd name="connsiteY16775" fmla="*/ 1596225 h 3944039"/>
              <a:gd name="connsiteX16776" fmla="*/ 3938366 w 7127914"/>
              <a:gd name="connsiteY16776" fmla="*/ 1605652 h 3944039"/>
              <a:gd name="connsiteX16777" fmla="*/ 3947749 w 7127914"/>
              <a:gd name="connsiteY16777" fmla="*/ 1615079 h 3944039"/>
              <a:gd name="connsiteX16778" fmla="*/ 3957132 w 7127914"/>
              <a:gd name="connsiteY16778" fmla="*/ 1605652 h 3944039"/>
              <a:gd name="connsiteX16779" fmla="*/ 3947749 w 7127914"/>
              <a:gd name="connsiteY16779" fmla="*/ 1596225 h 3944039"/>
              <a:gd name="connsiteX16780" fmla="*/ 3979025 w 7127914"/>
              <a:gd name="connsiteY16780" fmla="*/ 1596225 h 3944039"/>
              <a:gd name="connsiteX16781" fmla="*/ 3969642 w 7127914"/>
              <a:gd name="connsiteY16781" fmla="*/ 1605652 h 3944039"/>
              <a:gd name="connsiteX16782" fmla="*/ 3979025 w 7127914"/>
              <a:gd name="connsiteY16782" fmla="*/ 1615079 h 3944039"/>
              <a:gd name="connsiteX16783" fmla="*/ 3988408 w 7127914"/>
              <a:gd name="connsiteY16783" fmla="*/ 1605652 h 3944039"/>
              <a:gd name="connsiteX16784" fmla="*/ 3979025 w 7127914"/>
              <a:gd name="connsiteY16784" fmla="*/ 1596225 h 3944039"/>
              <a:gd name="connsiteX16785" fmla="*/ 4010301 w 7127914"/>
              <a:gd name="connsiteY16785" fmla="*/ 1596225 h 3944039"/>
              <a:gd name="connsiteX16786" fmla="*/ 4000918 w 7127914"/>
              <a:gd name="connsiteY16786" fmla="*/ 1605652 h 3944039"/>
              <a:gd name="connsiteX16787" fmla="*/ 4010301 w 7127914"/>
              <a:gd name="connsiteY16787" fmla="*/ 1615079 h 3944039"/>
              <a:gd name="connsiteX16788" fmla="*/ 4019684 w 7127914"/>
              <a:gd name="connsiteY16788" fmla="*/ 1605652 h 3944039"/>
              <a:gd name="connsiteX16789" fmla="*/ 4010301 w 7127914"/>
              <a:gd name="connsiteY16789" fmla="*/ 1596225 h 3944039"/>
              <a:gd name="connsiteX16790" fmla="*/ 4041577 w 7127914"/>
              <a:gd name="connsiteY16790" fmla="*/ 1596225 h 3944039"/>
              <a:gd name="connsiteX16791" fmla="*/ 4032194 w 7127914"/>
              <a:gd name="connsiteY16791" fmla="*/ 1605652 h 3944039"/>
              <a:gd name="connsiteX16792" fmla="*/ 4041577 w 7127914"/>
              <a:gd name="connsiteY16792" fmla="*/ 1615079 h 3944039"/>
              <a:gd name="connsiteX16793" fmla="*/ 4050960 w 7127914"/>
              <a:gd name="connsiteY16793" fmla="*/ 1605652 h 3944039"/>
              <a:gd name="connsiteX16794" fmla="*/ 4041577 w 7127914"/>
              <a:gd name="connsiteY16794" fmla="*/ 1596225 h 3944039"/>
              <a:gd name="connsiteX16795" fmla="*/ 4072853 w 7127914"/>
              <a:gd name="connsiteY16795" fmla="*/ 1596225 h 3944039"/>
              <a:gd name="connsiteX16796" fmla="*/ 4063470 w 7127914"/>
              <a:gd name="connsiteY16796" fmla="*/ 1605652 h 3944039"/>
              <a:gd name="connsiteX16797" fmla="*/ 4072853 w 7127914"/>
              <a:gd name="connsiteY16797" fmla="*/ 1615079 h 3944039"/>
              <a:gd name="connsiteX16798" fmla="*/ 4082236 w 7127914"/>
              <a:gd name="connsiteY16798" fmla="*/ 1605652 h 3944039"/>
              <a:gd name="connsiteX16799" fmla="*/ 4072853 w 7127914"/>
              <a:gd name="connsiteY16799" fmla="*/ 1596225 h 3944039"/>
              <a:gd name="connsiteX16800" fmla="*/ 4104129 w 7127914"/>
              <a:gd name="connsiteY16800" fmla="*/ 1596225 h 3944039"/>
              <a:gd name="connsiteX16801" fmla="*/ 4094746 w 7127914"/>
              <a:gd name="connsiteY16801" fmla="*/ 1605652 h 3944039"/>
              <a:gd name="connsiteX16802" fmla="*/ 4104129 w 7127914"/>
              <a:gd name="connsiteY16802" fmla="*/ 1615079 h 3944039"/>
              <a:gd name="connsiteX16803" fmla="*/ 4113512 w 7127914"/>
              <a:gd name="connsiteY16803" fmla="*/ 1605652 h 3944039"/>
              <a:gd name="connsiteX16804" fmla="*/ 4104129 w 7127914"/>
              <a:gd name="connsiteY16804" fmla="*/ 1596225 h 3944039"/>
              <a:gd name="connsiteX16805" fmla="*/ 4135405 w 7127914"/>
              <a:gd name="connsiteY16805" fmla="*/ 1596225 h 3944039"/>
              <a:gd name="connsiteX16806" fmla="*/ 4126022 w 7127914"/>
              <a:gd name="connsiteY16806" fmla="*/ 1605652 h 3944039"/>
              <a:gd name="connsiteX16807" fmla="*/ 4135405 w 7127914"/>
              <a:gd name="connsiteY16807" fmla="*/ 1615079 h 3944039"/>
              <a:gd name="connsiteX16808" fmla="*/ 4144788 w 7127914"/>
              <a:gd name="connsiteY16808" fmla="*/ 1605652 h 3944039"/>
              <a:gd name="connsiteX16809" fmla="*/ 4135405 w 7127914"/>
              <a:gd name="connsiteY16809" fmla="*/ 1596225 h 3944039"/>
              <a:gd name="connsiteX16810" fmla="*/ 4166681 w 7127914"/>
              <a:gd name="connsiteY16810" fmla="*/ 1596225 h 3944039"/>
              <a:gd name="connsiteX16811" fmla="*/ 4157298 w 7127914"/>
              <a:gd name="connsiteY16811" fmla="*/ 1605652 h 3944039"/>
              <a:gd name="connsiteX16812" fmla="*/ 4166681 w 7127914"/>
              <a:gd name="connsiteY16812" fmla="*/ 1615079 h 3944039"/>
              <a:gd name="connsiteX16813" fmla="*/ 4176064 w 7127914"/>
              <a:gd name="connsiteY16813" fmla="*/ 1605652 h 3944039"/>
              <a:gd name="connsiteX16814" fmla="*/ 4166681 w 7127914"/>
              <a:gd name="connsiteY16814" fmla="*/ 1596225 h 3944039"/>
              <a:gd name="connsiteX16815" fmla="*/ 4197957 w 7127914"/>
              <a:gd name="connsiteY16815" fmla="*/ 1596225 h 3944039"/>
              <a:gd name="connsiteX16816" fmla="*/ 4188574 w 7127914"/>
              <a:gd name="connsiteY16816" fmla="*/ 1605652 h 3944039"/>
              <a:gd name="connsiteX16817" fmla="*/ 4197957 w 7127914"/>
              <a:gd name="connsiteY16817" fmla="*/ 1615079 h 3944039"/>
              <a:gd name="connsiteX16818" fmla="*/ 4207340 w 7127914"/>
              <a:gd name="connsiteY16818" fmla="*/ 1605652 h 3944039"/>
              <a:gd name="connsiteX16819" fmla="*/ 4197957 w 7127914"/>
              <a:gd name="connsiteY16819" fmla="*/ 1596225 h 3944039"/>
              <a:gd name="connsiteX16820" fmla="*/ 4229234 w 7127914"/>
              <a:gd name="connsiteY16820" fmla="*/ 1596225 h 3944039"/>
              <a:gd name="connsiteX16821" fmla="*/ 4219851 w 7127914"/>
              <a:gd name="connsiteY16821" fmla="*/ 1605652 h 3944039"/>
              <a:gd name="connsiteX16822" fmla="*/ 4229234 w 7127914"/>
              <a:gd name="connsiteY16822" fmla="*/ 1615079 h 3944039"/>
              <a:gd name="connsiteX16823" fmla="*/ 4238617 w 7127914"/>
              <a:gd name="connsiteY16823" fmla="*/ 1605652 h 3944039"/>
              <a:gd name="connsiteX16824" fmla="*/ 4229234 w 7127914"/>
              <a:gd name="connsiteY16824" fmla="*/ 1596225 h 3944039"/>
              <a:gd name="connsiteX16825" fmla="*/ 4260510 w 7127914"/>
              <a:gd name="connsiteY16825" fmla="*/ 1596225 h 3944039"/>
              <a:gd name="connsiteX16826" fmla="*/ 4251127 w 7127914"/>
              <a:gd name="connsiteY16826" fmla="*/ 1605652 h 3944039"/>
              <a:gd name="connsiteX16827" fmla="*/ 4260510 w 7127914"/>
              <a:gd name="connsiteY16827" fmla="*/ 1615079 h 3944039"/>
              <a:gd name="connsiteX16828" fmla="*/ 4269893 w 7127914"/>
              <a:gd name="connsiteY16828" fmla="*/ 1605652 h 3944039"/>
              <a:gd name="connsiteX16829" fmla="*/ 4260510 w 7127914"/>
              <a:gd name="connsiteY16829" fmla="*/ 1596225 h 3944039"/>
              <a:gd name="connsiteX16830" fmla="*/ 4291786 w 7127914"/>
              <a:gd name="connsiteY16830" fmla="*/ 1596225 h 3944039"/>
              <a:gd name="connsiteX16831" fmla="*/ 4282403 w 7127914"/>
              <a:gd name="connsiteY16831" fmla="*/ 1605652 h 3944039"/>
              <a:gd name="connsiteX16832" fmla="*/ 4291786 w 7127914"/>
              <a:gd name="connsiteY16832" fmla="*/ 1615079 h 3944039"/>
              <a:gd name="connsiteX16833" fmla="*/ 4301169 w 7127914"/>
              <a:gd name="connsiteY16833" fmla="*/ 1605652 h 3944039"/>
              <a:gd name="connsiteX16834" fmla="*/ 4291786 w 7127914"/>
              <a:gd name="connsiteY16834" fmla="*/ 1596225 h 3944039"/>
              <a:gd name="connsiteX16835" fmla="*/ 4323062 w 7127914"/>
              <a:gd name="connsiteY16835" fmla="*/ 1596225 h 3944039"/>
              <a:gd name="connsiteX16836" fmla="*/ 4313679 w 7127914"/>
              <a:gd name="connsiteY16836" fmla="*/ 1605652 h 3944039"/>
              <a:gd name="connsiteX16837" fmla="*/ 4323062 w 7127914"/>
              <a:gd name="connsiteY16837" fmla="*/ 1615079 h 3944039"/>
              <a:gd name="connsiteX16838" fmla="*/ 4332445 w 7127914"/>
              <a:gd name="connsiteY16838" fmla="*/ 1605652 h 3944039"/>
              <a:gd name="connsiteX16839" fmla="*/ 4323062 w 7127914"/>
              <a:gd name="connsiteY16839" fmla="*/ 1596225 h 3944039"/>
              <a:gd name="connsiteX16840" fmla="*/ 4354338 w 7127914"/>
              <a:gd name="connsiteY16840" fmla="*/ 1596225 h 3944039"/>
              <a:gd name="connsiteX16841" fmla="*/ 4344955 w 7127914"/>
              <a:gd name="connsiteY16841" fmla="*/ 1605652 h 3944039"/>
              <a:gd name="connsiteX16842" fmla="*/ 4354338 w 7127914"/>
              <a:gd name="connsiteY16842" fmla="*/ 1615079 h 3944039"/>
              <a:gd name="connsiteX16843" fmla="*/ 4363721 w 7127914"/>
              <a:gd name="connsiteY16843" fmla="*/ 1605652 h 3944039"/>
              <a:gd name="connsiteX16844" fmla="*/ 4354338 w 7127914"/>
              <a:gd name="connsiteY16844" fmla="*/ 1596225 h 3944039"/>
              <a:gd name="connsiteX16845" fmla="*/ 4385614 w 7127914"/>
              <a:gd name="connsiteY16845" fmla="*/ 1596225 h 3944039"/>
              <a:gd name="connsiteX16846" fmla="*/ 4376231 w 7127914"/>
              <a:gd name="connsiteY16846" fmla="*/ 1605652 h 3944039"/>
              <a:gd name="connsiteX16847" fmla="*/ 4385614 w 7127914"/>
              <a:gd name="connsiteY16847" fmla="*/ 1615079 h 3944039"/>
              <a:gd name="connsiteX16848" fmla="*/ 4394997 w 7127914"/>
              <a:gd name="connsiteY16848" fmla="*/ 1605652 h 3944039"/>
              <a:gd name="connsiteX16849" fmla="*/ 4385614 w 7127914"/>
              <a:gd name="connsiteY16849" fmla="*/ 1596225 h 3944039"/>
              <a:gd name="connsiteX16850" fmla="*/ 4416890 w 7127914"/>
              <a:gd name="connsiteY16850" fmla="*/ 1596225 h 3944039"/>
              <a:gd name="connsiteX16851" fmla="*/ 4407507 w 7127914"/>
              <a:gd name="connsiteY16851" fmla="*/ 1605652 h 3944039"/>
              <a:gd name="connsiteX16852" fmla="*/ 4416890 w 7127914"/>
              <a:gd name="connsiteY16852" fmla="*/ 1615079 h 3944039"/>
              <a:gd name="connsiteX16853" fmla="*/ 4426273 w 7127914"/>
              <a:gd name="connsiteY16853" fmla="*/ 1605652 h 3944039"/>
              <a:gd name="connsiteX16854" fmla="*/ 4416890 w 7127914"/>
              <a:gd name="connsiteY16854" fmla="*/ 1596225 h 3944039"/>
              <a:gd name="connsiteX16855" fmla="*/ 4448166 w 7127914"/>
              <a:gd name="connsiteY16855" fmla="*/ 1596225 h 3944039"/>
              <a:gd name="connsiteX16856" fmla="*/ 4438783 w 7127914"/>
              <a:gd name="connsiteY16856" fmla="*/ 1605652 h 3944039"/>
              <a:gd name="connsiteX16857" fmla="*/ 4448166 w 7127914"/>
              <a:gd name="connsiteY16857" fmla="*/ 1615079 h 3944039"/>
              <a:gd name="connsiteX16858" fmla="*/ 4457549 w 7127914"/>
              <a:gd name="connsiteY16858" fmla="*/ 1605652 h 3944039"/>
              <a:gd name="connsiteX16859" fmla="*/ 4448166 w 7127914"/>
              <a:gd name="connsiteY16859" fmla="*/ 1596225 h 3944039"/>
              <a:gd name="connsiteX16860" fmla="*/ 4479443 w 7127914"/>
              <a:gd name="connsiteY16860" fmla="*/ 1596225 h 3944039"/>
              <a:gd name="connsiteX16861" fmla="*/ 4470060 w 7127914"/>
              <a:gd name="connsiteY16861" fmla="*/ 1605652 h 3944039"/>
              <a:gd name="connsiteX16862" fmla="*/ 4479443 w 7127914"/>
              <a:gd name="connsiteY16862" fmla="*/ 1615079 h 3944039"/>
              <a:gd name="connsiteX16863" fmla="*/ 4488826 w 7127914"/>
              <a:gd name="connsiteY16863" fmla="*/ 1605652 h 3944039"/>
              <a:gd name="connsiteX16864" fmla="*/ 4479443 w 7127914"/>
              <a:gd name="connsiteY16864" fmla="*/ 1596225 h 3944039"/>
              <a:gd name="connsiteX16865" fmla="*/ 4510719 w 7127914"/>
              <a:gd name="connsiteY16865" fmla="*/ 1596225 h 3944039"/>
              <a:gd name="connsiteX16866" fmla="*/ 4501336 w 7127914"/>
              <a:gd name="connsiteY16866" fmla="*/ 1605652 h 3944039"/>
              <a:gd name="connsiteX16867" fmla="*/ 4510719 w 7127914"/>
              <a:gd name="connsiteY16867" fmla="*/ 1615079 h 3944039"/>
              <a:gd name="connsiteX16868" fmla="*/ 4520102 w 7127914"/>
              <a:gd name="connsiteY16868" fmla="*/ 1605652 h 3944039"/>
              <a:gd name="connsiteX16869" fmla="*/ 4510719 w 7127914"/>
              <a:gd name="connsiteY16869" fmla="*/ 1596225 h 3944039"/>
              <a:gd name="connsiteX16870" fmla="*/ 4541995 w 7127914"/>
              <a:gd name="connsiteY16870" fmla="*/ 1596225 h 3944039"/>
              <a:gd name="connsiteX16871" fmla="*/ 4532612 w 7127914"/>
              <a:gd name="connsiteY16871" fmla="*/ 1605652 h 3944039"/>
              <a:gd name="connsiteX16872" fmla="*/ 4541995 w 7127914"/>
              <a:gd name="connsiteY16872" fmla="*/ 1615079 h 3944039"/>
              <a:gd name="connsiteX16873" fmla="*/ 4551378 w 7127914"/>
              <a:gd name="connsiteY16873" fmla="*/ 1605652 h 3944039"/>
              <a:gd name="connsiteX16874" fmla="*/ 4541995 w 7127914"/>
              <a:gd name="connsiteY16874" fmla="*/ 1596225 h 3944039"/>
              <a:gd name="connsiteX16875" fmla="*/ 4573271 w 7127914"/>
              <a:gd name="connsiteY16875" fmla="*/ 1596225 h 3944039"/>
              <a:gd name="connsiteX16876" fmla="*/ 4563888 w 7127914"/>
              <a:gd name="connsiteY16876" fmla="*/ 1605652 h 3944039"/>
              <a:gd name="connsiteX16877" fmla="*/ 4573271 w 7127914"/>
              <a:gd name="connsiteY16877" fmla="*/ 1615079 h 3944039"/>
              <a:gd name="connsiteX16878" fmla="*/ 4582654 w 7127914"/>
              <a:gd name="connsiteY16878" fmla="*/ 1605652 h 3944039"/>
              <a:gd name="connsiteX16879" fmla="*/ 4573271 w 7127914"/>
              <a:gd name="connsiteY16879" fmla="*/ 1596225 h 3944039"/>
              <a:gd name="connsiteX16880" fmla="*/ 4604547 w 7127914"/>
              <a:gd name="connsiteY16880" fmla="*/ 1596225 h 3944039"/>
              <a:gd name="connsiteX16881" fmla="*/ 4595164 w 7127914"/>
              <a:gd name="connsiteY16881" fmla="*/ 1605652 h 3944039"/>
              <a:gd name="connsiteX16882" fmla="*/ 4604547 w 7127914"/>
              <a:gd name="connsiteY16882" fmla="*/ 1615079 h 3944039"/>
              <a:gd name="connsiteX16883" fmla="*/ 4613930 w 7127914"/>
              <a:gd name="connsiteY16883" fmla="*/ 1605652 h 3944039"/>
              <a:gd name="connsiteX16884" fmla="*/ 4604547 w 7127914"/>
              <a:gd name="connsiteY16884" fmla="*/ 1596225 h 3944039"/>
              <a:gd name="connsiteX16885" fmla="*/ 4635823 w 7127914"/>
              <a:gd name="connsiteY16885" fmla="*/ 1596225 h 3944039"/>
              <a:gd name="connsiteX16886" fmla="*/ 4626440 w 7127914"/>
              <a:gd name="connsiteY16886" fmla="*/ 1605652 h 3944039"/>
              <a:gd name="connsiteX16887" fmla="*/ 4635823 w 7127914"/>
              <a:gd name="connsiteY16887" fmla="*/ 1615079 h 3944039"/>
              <a:gd name="connsiteX16888" fmla="*/ 4645206 w 7127914"/>
              <a:gd name="connsiteY16888" fmla="*/ 1605652 h 3944039"/>
              <a:gd name="connsiteX16889" fmla="*/ 4635823 w 7127914"/>
              <a:gd name="connsiteY16889" fmla="*/ 1596225 h 3944039"/>
              <a:gd name="connsiteX16890" fmla="*/ 4667099 w 7127914"/>
              <a:gd name="connsiteY16890" fmla="*/ 1596225 h 3944039"/>
              <a:gd name="connsiteX16891" fmla="*/ 4657716 w 7127914"/>
              <a:gd name="connsiteY16891" fmla="*/ 1605652 h 3944039"/>
              <a:gd name="connsiteX16892" fmla="*/ 4667099 w 7127914"/>
              <a:gd name="connsiteY16892" fmla="*/ 1615079 h 3944039"/>
              <a:gd name="connsiteX16893" fmla="*/ 4676482 w 7127914"/>
              <a:gd name="connsiteY16893" fmla="*/ 1605652 h 3944039"/>
              <a:gd name="connsiteX16894" fmla="*/ 4667099 w 7127914"/>
              <a:gd name="connsiteY16894" fmla="*/ 1596225 h 3944039"/>
              <a:gd name="connsiteX16895" fmla="*/ 4698375 w 7127914"/>
              <a:gd name="connsiteY16895" fmla="*/ 1596225 h 3944039"/>
              <a:gd name="connsiteX16896" fmla="*/ 4688992 w 7127914"/>
              <a:gd name="connsiteY16896" fmla="*/ 1605652 h 3944039"/>
              <a:gd name="connsiteX16897" fmla="*/ 4698375 w 7127914"/>
              <a:gd name="connsiteY16897" fmla="*/ 1615079 h 3944039"/>
              <a:gd name="connsiteX16898" fmla="*/ 4707758 w 7127914"/>
              <a:gd name="connsiteY16898" fmla="*/ 1605652 h 3944039"/>
              <a:gd name="connsiteX16899" fmla="*/ 4698375 w 7127914"/>
              <a:gd name="connsiteY16899" fmla="*/ 1596225 h 3944039"/>
              <a:gd name="connsiteX16900" fmla="*/ 4729652 w 7127914"/>
              <a:gd name="connsiteY16900" fmla="*/ 1596225 h 3944039"/>
              <a:gd name="connsiteX16901" fmla="*/ 4720269 w 7127914"/>
              <a:gd name="connsiteY16901" fmla="*/ 1605652 h 3944039"/>
              <a:gd name="connsiteX16902" fmla="*/ 4729652 w 7127914"/>
              <a:gd name="connsiteY16902" fmla="*/ 1615079 h 3944039"/>
              <a:gd name="connsiteX16903" fmla="*/ 4739035 w 7127914"/>
              <a:gd name="connsiteY16903" fmla="*/ 1605652 h 3944039"/>
              <a:gd name="connsiteX16904" fmla="*/ 4729652 w 7127914"/>
              <a:gd name="connsiteY16904" fmla="*/ 1596225 h 3944039"/>
              <a:gd name="connsiteX16905" fmla="*/ 4760928 w 7127914"/>
              <a:gd name="connsiteY16905" fmla="*/ 1596225 h 3944039"/>
              <a:gd name="connsiteX16906" fmla="*/ 4751545 w 7127914"/>
              <a:gd name="connsiteY16906" fmla="*/ 1605652 h 3944039"/>
              <a:gd name="connsiteX16907" fmla="*/ 4760928 w 7127914"/>
              <a:gd name="connsiteY16907" fmla="*/ 1615079 h 3944039"/>
              <a:gd name="connsiteX16908" fmla="*/ 4770311 w 7127914"/>
              <a:gd name="connsiteY16908" fmla="*/ 1605652 h 3944039"/>
              <a:gd name="connsiteX16909" fmla="*/ 4760928 w 7127914"/>
              <a:gd name="connsiteY16909" fmla="*/ 1596225 h 3944039"/>
              <a:gd name="connsiteX16910" fmla="*/ 4792204 w 7127914"/>
              <a:gd name="connsiteY16910" fmla="*/ 1596225 h 3944039"/>
              <a:gd name="connsiteX16911" fmla="*/ 4782821 w 7127914"/>
              <a:gd name="connsiteY16911" fmla="*/ 1605652 h 3944039"/>
              <a:gd name="connsiteX16912" fmla="*/ 4792204 w 7127914"/>
              <a:gd name="connsiteY16912" fmla="*/ 1615079 h 3944039"/>
              <a:gd name="connsiteX16913" fmla="*/ 4801587 w 7127914"/>
              <a:gd name="connsiteY16913" fmla="*/ 1605652 h 3944039"/>
              <a:gd name="connsiteX16914" fmla="*/ 4792204 w 7127914"/>
              <a:gd name="connsiteY16914" fmla="*/ 1596225 h 3944039"/>
              <a:gd name="connsiteX16915" fmla="*/ 4823480 w 7127914"/>
              <a:gd name="connsiteY16915" fmla="*/ 1596225 h 3944039"/>
              <a:gd name="connsiteX16916" fmla="*/ 4814097 w 7127914"/>
              <a:gd name="connsiteY16916" fmla="*/ 1605652 h 3944039"/>
              <a:gd name="connsiteX16917" fmla="*/ 4823480 w 7127914"/>
              <a:gd name="connsiteY16917" fmla="*/ 1615079 h 3944039"/>
              <a:gd name="connsiteX16918" fmla="*/ 4832863 w 7127914"/>
              <a:gd name="connsiteY16918" fmla="*/ 1605652 h 3944039"/>
              <a:gd name="connsiteX16919" fmla="*/ 4823480 w 7127914"/>
              <a:gd name="connsiteY16919" fmla="*/ 1596225 h 3944039"/>
              <a:gd name="connsiteX16920" fmla="*/ 4854756 w 7127914"/>
              <a:gd name="connsiteY16920" fmla="*/ 1596225 h 3944039"/>
              <a:gd name="connsiteX16921" fmla="*/ 4845373 w 7127914"/>
              <a:gd name="connsiteY16921" fmla="*/ 1605652 h 3944039"/>
              <a:gd name="connsiteX16922" fmla="*/ 4854756 w 7127914"/>
              <a:gd name="connsiteY16922" fmla="*/ 1615079 h 3944039"/>
              <a:gd name="connsiteX16923" fmla="*/ 4864139 w 7127914"/>
              <a:gd name="connsiteY16923" fmla="*/ 1605652 h 3944039"/>
              <a:gd name="connsiteX16924" fmla="*/ 4854756 w 7127914"/>
              <a:gd name="connsiteY16924" fmla="*/ 1596225 h 3944039"/>
              <a:gd name="connsiteX16925" fmla="*/ 4886032 w 7127914"/>
              <a:gd name="connsiteY16925" fmla="*/ 1596225 h 3944039"/>
              <a:gd name="connsiteX16926" fmla="*/ 4876649 w 7127914"/>
              <a:gd name="connsiteY16926" fmla="*/ 1605652 h 3944039"/>
              <a:gd name="connsiteX16927" fmla="*/ 4886032 w 7127914"/>
              <a:gd name="connsiteY16927" fmla="*/ 1615079 h 3944039"/>
              <a:gd name="connsiteX16928" fmla="*/ 4895415 w 7127914"/>
              <a:gd name="connsiteY16928" fmla="*/ 1605652 h 3944039"/>
              <a:gd name="connsiteX16929" fmla="*/ 4886032 w 7127914"/>
              <a:gd name="connsiteY16929" fmla="*/ 1596225 h 3944039"/>
              <a:gd name="connsiteX16930" fmla="*/ 4917308 w 7127914"/>
              <a:gd name="connsiteY16930" fmla="*/ 1596225 h 3944039"/>
              <a:gd name="connsiteX16931" fmla="*/ 4907925 w 7127914"/>
              <a:gd name="connsiteY16931" fmla="*/ 1605652 h 3944039"/>
              <a:gd name="connsiteX16932" fmla="*/ 4917308 w 7127914"/>
              <a:gd name="connsiteY16932" fmla="*/ 1615079 h 3944039"/>
              <a:gd name="connsiteX16933" fmla="*/ 4926691 w 7127914"/>
              <a:gd name="connsiteY16933" fmla="*/ 1605652 h 3944039"/>
              <a:gd name="connsiteX16934" fmla="*/ 4917308 w 7127914"/>
              <a:gd name="connsiteY16934" fmla="*/ 1596225 h 3944039"/>
              <a:gd name="connsiteX16935" fmla="*/ 4948584 w 7127914"/>
              <a:gd name="connsiteY16935" fmla="*/ 1596225 h 3944039"/>
              <a:gd name="connsiteX16936" fmla="*/ 4939201 w 7127914"/>
              <a:gd name="connsiteY16936" fmla="*/ 1605652 h 3944039"/>
              <a:gd name="connsiteX16937" fmla="*/ 4948584 w 7127914"/>
              <a:gd name="connsiteY16937" fmla="*/ 1615079 h 3944039"/>
              <a:gd name="connsiteX16938" fmla="*/ 4957967 w 7127914"/>
              <a:gd name="connsiteY16938" fmla="*/ 1605652 h 3944039"/>
              <a:gd name="connsiteX16939" fmla="*/ 4948584 w 7127914"/>
              <a:gd name="connsiteY16939" fmla="*/ 1596225 h 3944039"/>
              <a:gd name="connsiteX16940" fmla="*/ 4979860 w 7127914"/>
              <a:gd name="connsiteY16940" fmla="*/ 1596225 h 3944039"/>
              <a:gd name="connsiteX16941" fmla="*/ 4970477 w 7127914"/>
              <a:gd name="connsiteY16941" fmla="*/ 1605652 h 3944039"/>
              <a:gd name="connsiteX16942" fmla="*/ 4979860 w 7127914"/>
              <a:gd name="connsiteY16942" fmla="*/ 1615079 h 3944039"/>
              <a:gd name="connsiteX16943" fmla="*/ 4989243 w 7127914"/>
              <a:gd name="connsiteY16943" fmla="*/ 1605652 h 3944039"/>
              <a:gd name="connsiteX16944" fmla="*/ 4979860 w 7127914"/>
              <a:gd name="connsiteY16944" fmla="*/ 1596225 h 3944039"/>
              <a:gd name="connsiteX16945" fmla="*/ 5011137 w 7127914"/>
              <a:gd name="connsiteY16945" fmla="*/ 1596225 h 3944039"/>
              <a:gd name="connsiteX16946" fmla="*/ 5001754 w 7127914"/>
              <a:gd name="connsiteY16946" fmla="*/ 1605652 h 3944039"/>
              <a:gd name="connsiteX16947" fmla="*/ 5011137 w 7127914"/>
              <a:gd name="connsiteY16947" fmla="*/ 1615079 h 3944039"/>
              <a:gd name="connsiteX16948" fmla="*/ 5020520 w 7127914"/>
              <a:gd name="connsiteY16948" fmla="*/ 1605652 h 3944039"/>
              <a:gd name="connsiteX16949" fmla="*/ 5011137 w 7127914"/>
              <a:gd name="connsiteY16949" fmla="*/ 1596225 h 3944039"/>
              <a:gd name="connsiteX16950" fmla="*/ 5042413 w 7127914"/>
              <a:gd name="connsiteY16950" fmla="*/ 1596225 h 3944039"/>
              <a:gd name="connsiteX16951" fmla="*/ 5033030 w 7127914"/>
              <a:gd name="connsiteY16951" fmla="*/ 1605652 h 3944039"/>
              <a:gd name="connsiteX16952" fmla="*/ 5042413 w 7127914"/>
              <a:gd name="connsiteY16952" fmla="*/ 1615079 h 3944039"/>
              <a:gd name="connsiteX16953" fmla="*/ 5051796 w 7127914"/>
              <a:gd name="connsiteY16953" fmla="*/ 1605652 h 3944039"/>
              <a:gd name="connsiteX16954" fmla="*/ 5042413 w 7127914"/>
              <a:gd name="connsiteY16954" fmla="*/ 1596225 h 3944039"/>
              <a:gd name="connsiteX16955" fmla="*/ 5073689 w 7127914"/>
              <a:gd name="connsiteY16955" fmla="*/ 1596225 h 3944039"/>
              <a:gd name="connsiteX16956" fmla="*/ 5064306 w 7127914"/>
              <a:gd name="connsiteY16956" fmla="*/ 1605652 h 3944039"/>
              <a:gd name="connsiteX16957" fmla="*/ 5073689 w 7127914"/>
              <a:gd name="connsiteY16957" fmla="*/ 1615079 h 3944039"/>
              <a:gd name="connsiteX16958" fmla="*/ 5083072 w 7127914"/>
              <a:gd name="connsiteY16958" fmla="*/ 1605652 h 3944039"/>
              <a:gd name="connsiteX16959" fmla="*/ 5073689 w 7127914"/>
              <a:gd name="connsiteY16959" fmla="*/ 1596225 h 3944039"/>
              <a:gd name="connsiteX16960" fmla="*/ 5104965 w 7127914"/>
              <a:gd name="connsiteY16960" fmla="*/ 1596225 h 3944039"/>
              <a:gd name="connsiteX16961" fmla="*/ 5095582 w 7127914"/>
              <a:gd name="connsiteY16961" fmla="*/ 1605652 h 3944039"/>
              <a:gd name="connsiteX16962" fmla="*/ 5104965 w 7127914"/>
              <a:gd name="connsiteY16962" fmla="*/ 1615079 h 3944039"/>
              <a:gd name="connsiteX16963" fmla="*/ 5114348 w 7127914"/>
              <a:gd name="connsiteY16963" fmla="*/ 1605652 h 3944039"/>
              <a:gd name="connsiteX16964" fmla="*/ 5104965 w 7127914"/>
              <a:gd name="connsiteY16964" fmla="*/ 1596225 h 3944039"/>
              <a:gd name="connsiteX16965" fmla="*/ 5136241 w 7127914"/>
              <a:gd name="connsiteY16965" fmla="*/ 1596225 h 3944039"/>
              <a:gd name="connsiteX16966" fmla="*/ 5126858 w 7127914"/>
              <a:gd name="connsiteY16966" fmla="*/ 1605652 h 3944039"/>
              <a:gd name="connsiteX16967" fmla="*/ 5136241 w 7127914"/>
              <a:gd name="connsiteY16967" fmla="*/ 1615079 h 3944039"/>
              <a:gd name="connsiteX16968" fmla="*/ 5145624 w 7127914"/>
              <a:gd name="connsiteY16968" fmla="*/ 1605652 h 3944039"/>
              <a:gd name="connsiteX16969" fmla="*/ 5136241 w 7127914"/>
              <a:gd name="connsiteY16969" fmla="*/ 1596225 h 3944039"/>
              <a:gd name="connsiteX16970" fmla="*/ 5167517 w 7127914"/>
              <a:gd name="connsiteY16970" fmla="*/ 1596225 h 3944039"/>
              <a:gd name="connsiteX16971" fmla="*/ 5158134 w 7127914"/>
              <a:gd name="connsiteY16971" fmla="*/ 1605652 h 3944039"/>
              <a:gd name="connsiteX16972" fmla="*/ 5167517 w 7127914"/>
              <a:gd name="connsiteY16972" fmla="*/ 1615079 h 3944039"/>
              <a:gd name="connsiteX16973" fmla="*/ 5176900 w 7127914"/>
              <a:gd name="connsiteY16973" fmla="*/ 1605652 h 3944039"/>
              <a:gd name="connsiteX16974" fmla="*/ 5167517 w 7127914"/>
              <a:gd name="connsiteY16974" fmla="*/ 1596225 h 3944039"/>
              <a:gd name="connsiteX16975" fmla="*/ 5198793 w 7127914"/>
              <a:gd name="connsiteY16975" fmla="*/ 1596225 h 3944039"/>
              <a:gd name="connsiteX16976" fmla="*/ 5189410 w 7127914"/>
              <a:gd name="connsiteY16976" fmla="*/ 1605652 h 3944039"/>
              <a:gd name="connsiteX16977" fmla="*/ 5198793 w 7127914"/>
              <a:gd name="connsiteY16977" fmla="*/ 1615079 h 3944039"/>
              <a:gd name="connsiteX16978" fmla="*/ 5208176 w 7127914"/>
              <a:gd name="connsiteY16978" fmla="*/ 1605652 h 3944039"/>
              <a:gd name="connsiteX16979" fmla="*/ 5198793 w 7127914"/>
              <a:gd name="connsiteY16979" fmla="*/ 1596225 h 3944039"/>
              <a:gd name="connsiteX16980" fmla="*/ 5230069 w 7127914"/>
              <a:gd name="connsiteY16980" fmla="*/ 1596225 h 3944039"/>
              <a:gd name="connsiteX16981" fmla="*/ 5220686 w 7127914"/>
              <a:gd name="connsiteY16981" fmla="*/ 1605652 h 3944039"/>
              <a:gd name="connsiteX16982" fmla="*/ 5230069 w 7127914"/>
              <a:gd name="connsiteY16982" fmla="*/ 1615079 h 3944039"/>
              <a:gd name="connsiteX16983" fmla="*/ 5239452 w 7127914"/>
              <a:gd name="connsiteY16983" fmla="*/ 1605652 h 3944039"/>
              <a:gd name="connsiteX16984" fmla="*/ 5230069 w 7127914"/>
              <a:gd name="connsiteY16984" fmla="*/ 1596225 h 3944039"/>
              <a:gd name="connsiteX16985" fmla="*/ 5261346 w 7127914"/>
              <a:gd name="connsiteY16985" fmla="*/ 1596225 h 3944039"/>
              <a:gd name="connsiteX16986" fmla="*/ 5251963 w 7127914"/>
              <a:gd name="connsiteY16986" fmla="*/ 1605652 h 3944039"/>
              <a:gd name="connsiteX16987" fmla="*/ 5261346 w 7127914"/>
              <a:gd name="connsiteY16987" fmla="*/ 1615079 h 3944039"/>
              <a:gd name="connsiteX16988" fmla="*/ 5270729 w 7127914"/>
              <a:gd name="connsiteY16988" fmla="*/ 1605652 h 3944039"/>
              <a:gd name="connsiteX16989" fmla="*/ 5261346 w 7127914"/>
              <a:gd name="connsiteY16989" fmla="*/ 1596225 h 3944039"/>
              <a:gd name="connsiteX16990" fmla="*/ 5292622 w 7127914"/>
              <a:gd name="connsiteY16990" fmla="*/ 1596225 h 3944039"/>
              <a:gd name="connsiteX16991" fmla="*/ 5283239 w 7127914"/>
              <a:gd name="connsiteY16991" fmla="*/ 1605652 h 3944039"/>
              <a:gd name="connsiteX16992" fmla="*/ 5292622 w 7127914"/>
              <a:gd name="connsiteY16992" fmla="*/ 1615079 h 3944039"/>
              <a:gd name="connsiteX16993" fmla="*/ 5302005 w 7127914"/>
              <a:gd name="connsiteY16993" fmla="*/ 1605652 h 3944039"/>
              <a:gd name="connsiteX16994" fmla="*/ 5292622 w 7127914"/>
              <a:gd name="connsiteY16994" fmla="*/ 1596225 h 3944039"/>
              <a:gd name="connsiteX16995" fmla="*/ 5323898 w 7127914"/>
              <a:gd name="connsiteY16995" fmla="*/ 1596225 h 3944039"/>
              <a:gd name="connsiteX16996" fmla="*/ 5314515 w 7127914"/>
              <a:gd name="connsiteY16996" fmla="*/ 1605652 h 3944039"/>
              <a:gd name="connsiteX16997" fmla="*/ 5323898 w 7127914"/>
              <a:gd name="connsiteY16997" fmla="*/ 1615079 h 3944039"/>
              <a:gd name="connsiteX16998" fmla="*/ 5333281 w 7127914"/>
              <a:gd name="connsiteY16998" fmla="*/ 1605652 h 3944039"/>
              <a:gd name="connsiteX16999" fmla="*/ 5323898 w 7127914"/>
              <a:gd name="connsiteY16999" fmla="*/ 1596225 h 3944039"/>
              <a:gd name="connsiteX17000" fmla="*/ 5355174 w 7127914"/>
              <a:gd name="connsiteY17000" fmla="*/ 1596225 h 3944039"/>
              <a:gd name="connsiteX17001" fmla="*/ 5345791 w 7127914"/>
              <a:gd name="connsiteY17001" fmla="*/ 1605652 h 3944039"/>
              <a:gd name="connsiteX17002" fmla="*/ 5355174 w 7127914"/>
              <a:gd name="connsiteY17002" fmla="*/ 1615079 h 3944039"/>
              <a:gd name="connsiteX17003" fmla="*/ 5364557 w 7127914"/>
              <a:gd name="connsiteY17003" fmla="*/ 1605652 h 3944039"/>
              <a:gd name="connsiteX17004" fmla="*/ 5355174 w 7127914"/>
              <a:gd name="connsiteY17004" fmla="*/ 1596225 h 3944039"/>
              <a:gd name="connsiteX17005" fmla="*/ 5386450 w 7127914"/>
              <a:gd name="connsiteY17005" fmla="*/ 1596225 h 3944039"/>
              <a:gd name="connsiteX17006" fmla="*/ 5377067 w 7127914"/>
              <a:gd name="connsiteY17006" fmla="*/ 1605652 h 3944039"/>
              <a:gd name="connsiteX17007" fmla="*/ 5386450 w 7127914"/>
              <a:gd name="connsiteY17007" fmla="*/ 1615079 h 3944039"/>
              <a:gd name="connsiteX17008" fmla="*/ 5395833 w 7127914"/>
              <a:gd name="connsiteY17008" fmla="*/ 1605652 h 3944039"/>
              <a:gd name="connsiteX17009" fmla="*/ 5386450 w 7127914"/>
              <a:gd name="connsiteY17009" fmla="*/ 1596225 h 3944039"/>
              <a:gd name="connsiteX17010" fmla="*/ 5417726 w 7127914"/>
              <a:gd name="connsiteY17010" fmla="*/ 1596225 h 3944039"/>
              <a:gd name="connsiteX17011" fmla="*/ 5408343 w 7127914"/>
              <a:gd name="connsiteY17011" fmla="*/ 1605652 h 3944039"/>
              <a:gd name="connsiteX17012" fmla="*/ 5417726 w 7127914"/>
              <a:gd name="connsiteY17012" fmla="*/ 1615079 h 3944039"/>
              <a:gd name="connsiteX17013" fmla="*/ 5427109 w 7127914"/>
              <a:gd name="connsiteY17013" fmla="*/ 1605652 h 3944039"/>
              <a:gd name="connsiteX17014" fmla="*/ 5417726 w 7127914"/>
              <a:gd name="connsiteY17014" fmla="*/ 1596225 h 3944039"/>
              <a:gd name="connsiteX17015" fmla="*/ 5449002 w 7127914"/>
              <a:gd name="connsiteY17015" fmla="*/ 1596225 h 3944039"/>
              <a:gd name="connsiteX17016" fmla="*/ 5439619 w 7127914"/>
              <a:gd name="connsiteY17016" fmla="*/ 1605652 h 3944039"/>
              <a:gd name="connsiteX17017" fmla="*/ 5449002 w 7127914"/>
              <a:gd name="connsiteY17017" fmla="*/ 1615079 h 3944039"/>
              <a:gd name="connsiteX17018" fmla="*/ 5458385 w 7127914"/>
              <a:gd name="connsiteY17018" fmla="*/ 1605652 h 3944039"/>
              <a:gd name="connsiteX17019" fmla="*/ 5449002 w 7127914"/>
              <a:gd name="connsiteY17019" fmla="*/ 1596225 h 3944039"/>
              <a:gd name="connsiteX17020" fmla="*/ 5480278 w 7127914"/>
              <a:gd name="connsiteY17020" fmla="*/ 1596225 h 3944039"/>
              <a:gd name="connsiteX17021" fmla="*/ 5470895 w 7127914"/>
              <a:gd name="connsiteY17021" fmla="*/ 1605652 h 3944039"/>
              <a:gd name="connsiteX17022" fmla="*/ 5480278 w 7127914"/>
              <a:gd name="connsiteY17022" fmla="*/ 1615079 h 3944039"/>
              <a:gd name="connsiteX17023" fmla="*/ 5489661 w 7127914"/>
              <a:gd name="connsiteY17023" fmla="*/ 1605652 h 3944039"/>
              <a:gd name="connsiteX17024" fmla="*/ 5480278 w 7127914"/>
              <a:gd name="connsiteY17024" fmla="*/ 1596225 h 3944039"/>
              <a:gd name="connsiteX17025" fmla="*/ 5511554 w 7127914"/>
              <a:gd name="connsiteY17025" fmla="*/ 1596225 h 3944039"/>
              <a:gd name="connsiteX17026" fmla="*/ 5502171 w 7127914"/>
              <a:gd name="connsiteY17026" fmla="*/ 1605652 h 3944039"/>
              <a:gd name="connsiteX17027" fmla="*/ 5511554 w 7127914"/>
              <a:gd name="connsiteY17027" fmla="*/ 1615079 h 3944039"/>
              <a:gd name="connsiteX17028" fmla="*/ 5520937 w 7127914"/>
              <a:gd name="connsiteY17028" fmla="*/ 1605652 h 3944039"/>
              <a:gd name="connsiteX17029" fmla="*/ 5511554 w 7127914"/>
              <a:gd name="connsiteY17029" fmla="*/ 1596225 h 3944039"/>
              <a:gd name="connsiteX17030" fmla="*/ 820137 w 7127914"/>
              <a:gd name="connsiteY17030" fmla="*/ 1627647 h 3944039"/>
              <a:gd name="connsiteX17031" fmla="*/ 810754 w 7127914"/>
              <a:gd name="connsiteY17031" fmla="*/ 1637074 h 3944039"/>
              <a:gd name="connsiteX17032" fmla="*/ 820137 w 7127914"/>
              <a:gd name="connsiteY17032" fmla="*/ 1646501 h 3944039"/>
              <a:gd name="connsiteX17033" fmla="*/ 829520 w 7127914"/>
              <a:gd name="connsiteY17033" fmla="*/ 1637074 h 3944039"/>
              <a:gd name="connsiteX17034" fmla="*/ 820137 w 7127914"/>
              <a:gd name="connsiteY17034" fmla="*/ 1627647 h 3944039"/>
              <a:gd name="connsiteX17035" fmla="*/ 882689 w 7127914"/>
              <a:gd name="connsiteY17035" fmla="*/ 1627647 h 3944039"/>
              <a:gd name="connsiteX17036" fmla="*/ 873306 w 7127914"/>
              <a:gd name="connsiteY17036" fmla="*/ 1637074 h 3944039"/>
              <a:gd name="connsiteX17037" fmla="*/ 882689 w 7127914"/>
              <a:gd name="connsiteY17037" fmla="*/ 1646501 h 3944039"/>
              <a:gd name="connsiteX17038" fmla="*/ 892072 w 7127914"/>
              <a:gd name="connsiteY17038" fmla="*/ 1637074 h 3944039"/>
              <a:gd name="connsiteX17039" fmla="*/ 882689 w 7127914"/>
              <a:gd name="connsiteY17039" fmla="*/ 1627647 h 3944039"/>
              <a:gd name="connsiteX17040" fmla="*/ 913965 w 7127914"/>
              <a:gd name="connsiteY17040" fmla="*/ 1627647 h 3944039"/>
              <a:gd name="connsiteX17041" fmla="*/ 904582 w 7127914"/>
              <a:gd name="connsiteY17041" fmla="*/ 1637074 h 3944039"/>
              <a:gd name="connsiteX17042" fmla="*/ 913965 w 7127914"/>
              <a:gd name="connsiteY17042" fmla="*/ 1646501 h 3944039"/>
              <a:gd name="connsiteX17043" fmla="*/ 923348 w 7127914"/>
              <a:gd name="connsiteY17043" fmla="*/ 1637074 h 3944039"/>
              <a:gd name="connsiteX17044" fmla="*/ 913965 w 7127914"/>
              <a:gd name="connsiteY17044" fmla="*/ 1627647 h 3944039"/>
              <a:gd name="connsiteX17045" fmla="*/ 945241 w 7127914"/>
              <a:gd name="connsiteY17045" fmla="*/ 1627647 h 3944039"/>
              <a:gd name="connsiteX17046" fmla="*/ 935858 w 7127914"/>
              <a:gd name="connsiteY17046" fmla="*/ 1637074 h 3944039"/>
              <a:gd name="connsiteX17047" fmla="*/ 945241 w 7127914"/>
              <a:gd name="connsiteY17047" fmla="*/ 1646501 h 3944039"/>
              <a:gd name="connsiteX17048" fmla="*/ 954624 w 7127914"/>
              <a:gd name="connsiteY17048" fmla="*/ 1637074 h 3944039"/>
              <a:gd name="connsiteX17049" fmla="*/ 945241 w 7127914"/>
              <a:gd name="connsiteY17049" fmla="*/ 1627647 h 3944039"/>
              <a:gd name="connsiteX17050" fmla="*/ 976517 w 7127914"/>
              <a:gd name="connsiteY17050" fmla="*/ 1627647 h 3944039"/>
              <a:gd name="connsiteX17051" fmla="*/ 967134 w 7127914"/>
              <a:gd name="connsiteY17051" fmla="*/ 1637074 h 3944039"/>
              <a:gd name="connsiteX17052" fmla="*/ 976517 w 7127914"/>
              <a:gd name="connsiteY17052" fmla="*/ 1646501 h 3944039"/>
              <a:gd name="connsiteX17053" fmla="*/ 985900 w 7127914"/>
              <a:gd name="connsiteY17053" fmla="*/ 1637074 h 3944039"/>
              <a:gd name="connsiteX17054" fmla="*/ 976517 w 7127914"/>
              <a:gd name="connsiteY17054" fmla="*/ 1627647 h 3944039"/>
              <a:gd name="connsiteX17055" fmla="*/ 1007793 w 7127914"/>
              <a:gd name="connsiteY17055" fmla="*/ 1627647 h 3944039"/>
              <a:gd name="connsiteX17056" fmla="*/ 998410 w 7127914"/>
              <a:gd name="connsiteY17056" fmla="*/ 1637074 h 3944039"/>
              <a:gd name="connsiteX17057" fmla="*/ 1007793 w 7127914"/>
              <a:gd name="connsiteY17057" fmla="*/ 1646501 h 3944039"/>
              <a:gd name="connsiteX17058" fmla="*/ 1017176 w 7127914"/>
              <a:gd name="connsiteY17058" fmla="*/ 1637074 h 3944039"/>
              <a:gd name="connsiteX17059" fmla="*/ 1007793 w 7127914"/>
              <a:gd name="connsiteY17059" fmla="*/ 1627647 h 3944039"/>
              <a:gd name="connsiteX17060" fmla="*/ 1039069 w 7127914"/>
              <a:gd name="connsiteY17060" fmla="*/ 1627647 h 3944039"/>
              <a:gd name="connsiteX17061" fmla="*/ 1029686 w 7127914"/>
              <a:gd name="connsiteY17061" fmla="*/ 1637074 h 3944039"/>
              <a:gd name="connsiteX17062" fmla="*/ 1039069 w 7127914"/>
              <a:gd name="connsiteY17062" fmla="*/ 1646501 h 3944039"/>
              <a:gd name="connsiteX17063" fmla="*/ 1048452 w 7127914"/>
              <a:gd name="connsiteY17063" fmla="*/ 1637074 h 3944039"/>
              <a:gd name="connsiteX17064" fmla="*/ 1039069 w 7127914"/>
              <a:gd name="connsiteY17064" fmla="*/ 1627647 h 3944039"/>
              <a:gd name="connsiteX17065" fmla="*/ 1070346 w 7127914"/>
              <a:gd name="connsiteY17065" fmla="*/ 1627647 h 3944039"/>
              <a:gd name="connsiteX17066" fmla="*/ 1060963 w 7127914"/>
              <a:gd name="connsiteY17066" fmla="*/ 1637074 h 3944039"/>
              <a:gd name="connsiteX17067" fmla="*/ 1070346 w 7127914"/>
              <a:gd name="connsiteY17067" fmla="*/ 1646501 h 3944039"/>
              <a:gd name="connsiteX17068" fmla="*/ 1079729 w 7127914"/>
              <a:gd name="connsiteY17068" fmla="*/ 1637074 h 3944039"/>
              <a:gd name="connsiteX17069" fmla="*/ 1070346 w 7127914"/>
              <a:gd name="connsiteY17069" fmla="*/ 1627647 h 3944039"/>
              <a:gd name="connsiteX17070" fmla="*/ 1101622 w 7127914"/>
              <a:gd name="connsiteY17070" fmla="*/ 1627647 h 3944039"/>
              <a:gd name="connsiteX17071" fmla="*/ 1092239 w 7127914"/>
              <a:gd name="connsiteY17071" fmla="*/ 1637074 h 3944039"/>
              <a:gd name="connsiteX17072" fmla="*/ 1101622 w 7127914"/>
              <a:gd name="connsiteY17072" fmla="*/ 1646501 h 3944039"/>
              <a:gd name="connsiteX17073" fmla="*/ 1111005 w 7127914"/>
              <a:gd name="connsiteY17073" fmla="*/ 1637074 h 3944039"/>
              <a:gd name="connsiteX17074" fmla="*/ 1101622 w 7127914"/>
              <a:gd name="connsiteY17074" fmla="*/ 1627647 h 3944039"/>
              <a:gd name="connsiteX17075" fmla="*/ 1132898 w 7127914"/>
              <a:gd name="connsiteY17075" fmla="*/ 1627647 h 3944039"/>
              <a:gd name="connsiteX17076" fmla="*/ 1123515 w 7127914"/>
              <a:gd name="connsiteY17076" fmla="*/ 1637074 h 3944039"/>
              <a:gd name="connsiteX17077" fmla="*/ 1132898 w 7127914"/>
              <a:gd name="connsiteY17077" fmla="*/ 1646501 h 3944039"/>
              <a:gd name="connsiteX17078" fmla="*/ 1142281 w 7127914"/>
              <a:gd name="connsiteY17078" fmla="*/ 1637074 h 3944039"/>
              <a:gd name="connsiteX17079" fmla="*/ 1132898 w 7127914"/>
              <a:gd name="connsiteY17079" fmla="*/ 1627647 h 3944039"/>
              <a:gd name="connsiteX17080" fmla="*/ 1164174 w 7127914"/>
              <a:gd name="connsiteY17080" fmla="*/ 1627647 h 3944039"/>
              <a:gd name="connsiteX17081" fmla="*/ 1154791 w 7127914"/>
              <a:gd name="connsiteY17081" fmla="*/ 1637074 h 3944039"/>
              <a:gd name="connsiteX17082" fmla="*/ 1164174 w 7127914"/>
              <a:gd name="connsiteY17082" fmla="*/ 1646501 h 3944039"/>
              <a:gd name="connsiteX17083" fmla="*/ 1173557 w 7127914"/>
              <a:gd name="connsiteY17083" fmla="*/ 1637074 h 3944039"/>
              <a:gd name="connsiteX17084" fmla="*/ 1164174 w 7127914"/>
              <a:gd name="connsiteY17084" fmla="*/ 1627647 h 3944039"/>
              <a:gd name="connsiteX17085" fmla="*/ 1195450 w 7127914"/>
              <a:gd name="connsiteY17085" fmla="*/ 1627647 h 3944039"/>
              <a:gd name="connsiteX17086" fmla="*/ 1186067 w 7127914"/>
              <a:gd name="connsiteY17086" fmla="*/ 1637074 h 3944039"/>
              <a:gd name="connsiteX17087" fmla="*/ 1195450 w 7127914"/>
              <a:gd name="connsiteY17087" fmla="*/ 1646501 h 3944039"/>
              <a:gd name="connsiteX17088" fmla="*/ 1204833 w 7127914"/>
              <a:gd name="connsiteY17088" fmla="*/ 1637074 h 3944039"/>
              <a:gd name="connsiteX17089" fmla="*/ 1195450 w 7127914"/>
              <a:gd name="connsiteY17089" fmla="*/ 1627647 h 3944039"/>
              <a:gd name="connsiteX17090" fmla="*/ 1476935 w 7127914"/>
              <a:gd name="connsiteY17090" fmla="*/ 1627647 h 3944039"/>
              <a:gd name="connsiteX17091" fmla="*/ 1467552 w 7127914"/>
              <a:gd name="connsiteY17091" fmla="*/ 1637074 h 3944039"/>
              <a:gd name="connsiteX17092" fmla="*/ 1476935 w 7127914"/>
              <a:gd name="connsiteY17092" fmla="*/ 1646501 h 3944039"/>
              <a:gd name="connsiteX17093" fmla="*/ 1486318 w 7127914"/>
              <a:gd name="connsiteY17093" fmla="*/ 1637074 h 3944039"/>
              <a:gd name="connsiteX17094" fmla="*/ 1476935 w 7127914"/>
              <a:gd name="connsiteY17094" fmla="*/ 1627647 h 3944039"/>
              <a:gd name="connsiteX17095" fmla="*/ 1508211 w 7127914"/>
              <a:gd name="connsiteY17095" fmla="*/ 1627647 h 3944039"/>
              <a:gd name="connsiteX17096" fmla="*/ 1498828 w 7127914"/>
              <a:gd name="connsiteY17096" fmla="*/ 1637074 h 3944039"/>
              <a:gd name="connsiteX17097" fmla="*/ 1508211 w 7127914"/>
              <a:gd name="connsiteY17097" fmla="*/ 1646501 h 3944039"/>
              <a:gd name="connsiteX17098" fmla="*/ 1517594 w 7127914"/>
              <a:gd name="connsiteY17098" fmla="*/ 1637074 h 3944039"/>
              <a:gd name="connsiteX17099" fmla="*/ 1508211 w 7127914"/>
              <a:gd name="connsiteY17099" fmla="*/ 1627647 h 3944039"/>
              <a:gd name="connsiteX17100" fmla="*/ 2915637 w 7127914"/>
              <a:gd name="connsiteY17100" fmla="*/ 1627647 h 3944039"/>
              <a:gd name="connsiteX17101" fmla="*/ 2906254 w 7127914"/>
              <a:gd name="connsiteY17101" fmla="*/ 1637074 h 3944039"/>
              <a:gd name="connsiteX17102" fmla="*/ 2915637 w 7127914"/>
              <a:gd name="connsiteY17102" fmla="*/ 1646501 h 3944039"/>
              <a:gd name="connsiteX17103" fmla="*/ 2925020 w 7127914"/>
              <a:gd name="connsiteY17103" fmla="*/ 1637074 h 3944039"/>
              <a:gd name="connsiteX17104" fmla="*/ 2915637 w 7127914"/>
              <a:gd name="connsiteY17104" fmla="*/ 1627647 h 3944039"/>
              <a:gd name="connsiteX17105" fmla="*/ 2946913 w 7127914"/>
              <a:gd name="connsiteY17105" fmla="*/ 1627647 h 3944039"/>
              <a:gd name="connsiteX17106" fmla="*/ 2937530 w 7127914"/>
              <a:gd name="connsiteY17106" fmla="*/ 1637074 h 3944039"/>
              <a:gd name="connsiteX17107" fmla="*/ 2946913 w 7127914"/>
              <a:gd name="connsiteY17107" fmla="*/ 1646501 h 3944039"/>
              <a:gd name="connsiteX17108" fmla="*/ 2956296 w 7127914"/>
              <a:gd name="connsiteY17108" fmla="*/ 1637074 h 3944039"/>
              <a:gd name="connsiteX17109" fmla="*/ 2946913 w 7127914"/>
              <a:gd name="connsiteY17109" fmla="*/ 1627647 h 3944039"/>
              <a:gd name="connsiteX17110" fmla="*/ 2978189 w 7127914"/>
              <a:gd name="connsiteY17110" fmla="*/ 1627647 h 3944039"/>
              <a:gd name="connsiteX17111" fmla="*/ 2968806 w 7127914"/>
              <a:gd name="connsiteY17111" fmla="*/ 1637074 h 3944039"/>
              <a:gd name="connsiteX17112" fmla="*/ 2978189 w 7127914"/>
              <a:gd name="connsiteY17112" fmla="*/ 1646501 h 3944039"/>
              <a:gd name="connsiteX17113" fmla="*/ 2987572 w 7127914"/>
              <a:gd name="connsiteY17113" fmla="*/ 1637074 h 3944039"/>
              <a:gd name="connsiteX17114" fmla="*/ 2978189 w 7127914"/>
              <a:gd name="connsiteY17114" fmla="*/ 1627647 h 3944039"/>
              <a:gd name="connsiteX17115" fmla="*/ 3009465 w 7127914"/>
              <a:gd name="connsiteY17115" fmla="*/ 1627647 h 3944039"/>
              <a:gd name="connsiteX17116" fmla="*/ 3000082 w 7127914"/>
              <a:gd name="connsiteY17116" fmla="*/ 1637074 h 3944039"/>
              <a:gd name="connsiteX17117" fmla="*/ 3009465 w 7127914"/>
              <a:gd name="connsiteY17117" fmla="*/ 1646501 h 3944039"/>
              <a:gd name="connsiteX17118" fmla="*/ 3018848 w 7127914"/>
              <a:gd name="connsiteY17118" fmla="*/ 1637074 h 3944039"/>
              <a:gd name="connsiteX17119" fmla="*/ 3009465 w 7127914"/>
              <a:gd name="connsiteY17119" fmla="*/ 1627647 h 3944039"/>
              <a:gd name="connsiteX17120" fmla="*/ 3040741 w 7127914"/>
              <a:gd name="connsiteY17120" fmla="*/ 1627647 h 3944039"/>
              <a:gd name="connsiteX17121" fmla="*/ 3031358 w 7127914"/>
              <a:gd name="connsiteY17121" fmla="*/ 1637074 h 3944039"/>
              <a:gd name="connsiteX17122" fmla="*/ 3040741 w 7127914"/>
              <a:gd name="connsiteY17122" fmla="*/ 1646501 h 3944039"/>
              <a:gd name="connsiteX17123" fmla="*/ 3050124 w 7127914"/>
              <a:gd name="connsiteY17123" fmla="*/ 1637074 h 3944039"/>
              <a:gd name="connsiteX17124" fmla="*/ 3040741 w 7127914"/>
              <a:gd name="connsiteY17124" fmla="*/ 1627647 h 3944039"/>
              <a:gd name="connsiteX17125" fmla="*/ 3072017 w 7127914"/>
              <a:gd name="connsiteY17125" fmla="*/ 1627647 h 3944039"/>
              <a:gd name="connsiteX17126" fmla="*/ 3062634 w 7127914"/>
              <a:gd name="connsiteY17126" fmla="*/ 1637074 h 3944039"/>
              <a:gd name="connsiteX17127" fmla="*/ 3072017 w 7127914"/>
              <a:gd name="connsiteY17127" fmla="*/ 1646501 h 3944039"/>
              <a:gd name="connsiteX17128" fmla="*/ 3081400 w 7127914"/>
              <a:gd name="connsiteY17128" fmla="*/ 1637074 h 3944039"/>
              <a:gd name="connsiteX17129" fmla="*/ 3072017 w 7127914"/>
              <a:gd name="connsiteY17129" fmla="*/ 1627647 h 3944039"/>
              <a:gd name="connsiteX17130" fmla="*/ 3103293 w 7127914"/>
              <a:gd name="connsiteY17130" fmla="*/ 1627647 h 3944039"/>
              <a:gd name="connsiteX17131" fmla="*/ 3093910 w 7127914"/>
              <a:gd name="connsiteY17131" fmla="*/ 1637074 h 3944039"/>
              <a:gd name="connsiteX17132" fmla="*/ 3103293 w 7127914"/>
              <a:gd name="connsiteY17132" fmla="*/ 1646501 h 3944039"/>
              <a:gd name="connsiteX17133" fmla="*/ 3112676 w 7127914"/>
              <a:gd name="connsiteY17133" fmla="*/ 1637074 h 3944039"/>
              <a:gd name="connsiteX17134" fmla="*/ 3103293 w 7127914"/>
              <a:gd name="connsiteY17134" fmla="*/ 1627647 h 3944039"/>
              <a:gd name="connsiteX17135" fmla="*/ 3134569 w 7127914"/>
              <a:gd name="connsiteY17135" fmla="*/ 1627647 h 3944039"/>
              <a:gd name="connsiteX17136" fmla="*/ 3125186 w 7127914"/>
              <a:gd name="connsiteY17136" fmla="*/ 1637074 h 3944039"/>
              <a:gd name="connsiteX17137" fmla="*/ 3134569 w 7127914"/>
              <a:gd name="connsiteY17137" fmla="*/ 1646501 h 3944039"/>
              <a:gd name="connsiteX17138" fmla="*/ 3143952 w 7127914"/>
              <a:gd name="connsiteY17138" fmla="*/ 1637074 h 3944039"/>
              <a:gd name="connsiteX17139" fmla="*/ 3134569 w 7127914"/>
              <a:gd name="connsiteY17139" fmla="*/ 1627647 h 3944039"/>
              <a:gd name="connsiteX17140" fmla="*/ 3165846 w 7127914"/>
              <a:gd name="connsiteY17140" fmla="*/ 1627647 h 3944039"/>
              <a:gd name="connsiteX17141" fmla="*/ 3156463 w 7127914"/>
              <a:gd name="connsiteY17141" fmla="*/ 1637074 h 3944039"/>
              <a:gd name="connsiteX17142" fmla="*/ 3165846 w 7127914"/>
              <a:gd name="connsiteY17142" fmla="*/ 1646501 h 3944039"/>
              <a:gd name="connsiteX17143" fmla="*/ 3175229 w 7127914"/>
              <a:gd name="connsiteY17143" fmla="*/ 1637074 h 3944039"/>
              <a:gd name="connsiteX17144" fmla="*/ 3165846 w 7127914"/>
              <a:gd name="connsiteY17144" fmla="*/ 1627647 h 3944039"/>
              <a:gd name="connsiteX17145" fmla="*/ 3197122 w 7127914"/>
              <a:gd name="connsiteY17145" fmla="*/ 1627647 h 3944039"/>
              <a:gd name="connsiteX17146" fmla="*/ 3187739 w 7127914"/>
              <a:gd name="connsiteY17146" fmla="*/ 1637074 h 3944039"/>
              <a:gd name="connsiteX17147" fmla="*/ 3197122 w 7127914"/>
              <a:gd name="connsiteY17147" fmla="*/ 1646501 h 3944039"/>
              <a:gd name="connsiteX17148" fmla="*/ 3206505 w 7127914"/>
              <a:gd name="connsiteY17148" fmla="*/ 1637074 h 3944039"/>
              <a:gd name="connsiteX17149" fmla="*/ 3197122 w 7127914"/>
              <a:gd name="connsiteY17149" fmla="*/ 1627647 h 3944039"/>
              <a:gd name="connsiteX17150" fmla="*/ 3228398 w 7127914"/>
              <a:gd name="connsiteY17150" fmla="*/ 1627647 h 3944039"/>
              <a:gd name="connsiteX17151" fmla="*/ 3219015 w 7127914"/>
              <a:gd name="connsiteY17151" fmla="*/ 1637074 h 3944039"/>
              <a:gd name="connsiteX17152" fmla="*/ 3228398 w 7127914"/>
              <a:gd name="connsiteY17152" fmla="*/ 1646501 h 3944039"/>
              <a:gd name="connsiteX17153" fmla="*/ 3237781 w 7127914"/>
              <a:gd name="connsiteY17153" fmla="*/ 1637074 h 3944039"/>
              <a:gd name="connsiteX17154" fmla="*/ 3228398 w 7127914"/>
              <a:gd name="connsiteY17154" fmla="*/ 1627647 h 3944039"/>
              <a:gd name="connsiteX17155" fmla="*/ 3259674 w 7127914"/>
              <a:gd name="connsiteY17155" fmla="*/ 1627647 h 3944039"/>
              <a:gd name="connsiteX17156" fmla="*/ 3250291 w 7127914"/>
              <a:gd name="connsiteY17156" fmla="*/ 1637074 h 3944039"/>
              <a:gd name="connsiteX17157" fmla="*/ 3259674 w 7127914"/>
              <a:gd name="connsiteY17157" fmla="*/ 1646501 h 3944039"/>
              <a:gd name="connsiteX17158" fmla="*/ 3269057 w 7127914"/>
              <a:gd name="connsiteY17158" fmla="*/ 1637074 h 3944039"/>
              <a:gd name="connsiteX17159" fmla="*/ 3259674 w 7127914"/>
              <a:gd name="connsiteY17159" fmla="*/ 1627647 h 3944039"/>
              <a:gd name="connsiteX17160" fmla="*/ 3290950 w 7127914"/>
              <a:gd name="connsiteY17160" fmla="*/ 1627647 h 3944039"/>
              <a:gd name="connsiteX17161" fmla="*/ 3281567 w 7127914"/>
              <a:gd name="connsiteY17161" fmla="*/ 1637074 h 3944039"/>
              <a:gd name="connsiteX17162" fmla="*/ 3290950 w 7127914"/>
              <a:gd name="connsiteY17162" fmla="*/ 1646501 h 3944039"/>
              <a:gd name="connsiteX17163" fmla="*/ 3300333 w 7127914"/>
              <a:gd name="connsiteY17163" fmla="*/ 1637074 h 3944039"/>
              <a:gd name="connsiteX17164" fmla="*/ 3290950 w 7127914"/>
              <a:gd name="connsiteY17164" fmla="*/ 1627647 h 3944039"/>
              <a:gd name="connsiteX17165" fmla="*/ 3322226 w 7127914"/>
              <a:gd name="connsiteY17165" fmla="*/ 1627647 h 3944039"/>
              <a:gd name="connsiteX17166" fmla="*/ 3312843 w 7127914"/>
              <a:gd name="connsiteY17166" fmla="*/ 1637074 h 3944039"/>
              <a:gd name="connsiteX17167" fmla="*/ 3322226 w 7127914"/>
              <a:gd name="connsiteY17167" fmla="*/ 1646501 h 3944039"/>
              <a:gd name="connsiteX17168" fmla="*/ 3331609 w 7127914"/>
              <a:gd name="connsiteY17168" fmla="*/ 1637074 h 3944039"/>
              <a:gd name="connsiteX17169" fmla="*/ 3322226 w 7127914"/>
              <a:gd name="connsiteY17169" fmla="*/ 1627647 h 3944039"/>
              <a:gd name="connsiteX17170" fmla="*/ 3353502 w 7127914"/>
              <a:gd name="connsiteY17170" fmla="*/ 1627647 h 3944039"/>
              <a:gd name="connsiteX17171" fmla="*/ 3344119 w 7127914"/>
              <a:gd name="connsiteY17171" fmla="*/ 1637074 h 3944039"/>
              <a:gd name="connsiteX17172" fmla="*/ 3353502 w 7127914"/>
              <a:gd name="connsiteY17172" fmla="*/ 1646501 h 3944039"/>
              <a:gd name="connsiteX17173" fmla="*/ 3362885 w 7127914"/>
              <a:gd name="connsiteY17173" fmla="*/ 1637074 h 3944039"/>
              <a:gd name="connsiteX17174" fmla="*/ 3353502 w 7127914"/>
              <a:gd name="connsiteY17174" fmla="*/ 1627647 h 3944039"/>
              <a:gd name="connsiteX17175" fmla="*/ 3384778 w 7127914"/>
              <a:gd name="connsiteY17175" fmla="*/ 1627647 h 3944039"/>
              <a:gd name="connsiteX17176" fmla="*/ 3375395 w 7127914"/>
              <a:gd name="connsiteY17176" fmla="*/ 1637074 h 3944039"/>
              <a:gd name="connsiteX17177" fmla="*/ 3384778 w 7127914"/>
              <a:gd name="connsiteY17177" fmla="*/ 1646501 h 3944039"/>
              <a:gd name="connsiteX17178" fmla="*/ 3394161 w 7127914"/>
              <a:gd name="connsiteY17178" fmla="*/ 1637074 h 3944039"/>
              <a:gd name="connsiteX17179" fmla="*/ 3384778 w 7127914"/>
              <a:gd name="connsiteY17179" fmla="*/ 1627647 h 3944039"/>
              <a:gd name="connsiteX17180" fmla="*/ 3416054 w 7127914"/>
              <a:gd name="connsiteY17180" fmla="*/ 1627647 h 3944039"/>
              <a:gd name="connsiteX17181" fmla="*/ 3406671 w 7127914"/>
              <a:gd name="connsiteY17181" fmla="*/ 1637074 h 3944039"/>
              <a:gd name="connsiteX17182" fmla="*/ 3416054 w 7127914"/>
              <a:gd name="connsiteY17182" fmla="*/ 1646501 h 3944039"/>
              <a:gd name="connsiteX17183" fmla="*/ 3425437 w 7127914"/>
              <a:gd name="connsiteY17183" fmla="*/ 1637074 h 3944039"/>
              <a:gd name="connsiteX17184" fmla="*/ 3416054 w 7127914"/>
              <a:gd name="connsiteY17184" fmla="*/ 1627647 h 3944039"/>
              <a:gd name="connsiteX17185" fmla="*/ 3447331 w 7127914"/>
              <a:gd name="connsiteY17185" fmla="*/ 1627647 h 3944039"/>
              <a:gd name="connsiteX17186" fmla="*/ 3437948 w 7127914"/>
              <a:gd name="connsiteY17186" fmla="*/ 1637074 h 3944039"/>
              <a:gd name="connsiteX17187" fmla="*/ 3447331 w 7127914"/>
              <a:gd name="connsiteY17187" fmla="*/ 1646501 h 3944039"/>
              <a:gd name="connsiteX17188" fmla="*/ 3456714 w 7127914"/>
              <a:gd name="connsiteY17188" fmla="*/ 1637074 h 3944039"/>
              <a:gd name="connsiteX17189" fmla="*/ 3447331 w 7127914"/>
              <a:gd name="connsiteY17189" fmla="*/ 1627647 h 3944039"/>
              <a:gd name="connsiteX17190" fmla="*/ 3478607 w 7127914"/>
              <a:gd name="connsiteY17190" fmla="*/ 1627647 h 3944039"/>
              <a:gd name="connsiteX17191" fmla="*/ 3469224 w 7127914"/>
              <a:gd name="connsiteY17191" fmla="*/ 1637074 h 3944039"/>
              <a:gd name="connsiteX17192" fmla="*/ 3478607 w 7127914"/>
              <a:gd name="connsiteY17192" fmla="*/ 1646501 h 3944039"/>
              <a:gd name="connsiteX17193" fmla="*/ 3487990 w 7127914"/>
              <a:gd name="connsiteY17193" fmla="*/ 1637074 h 3944039"/>
              <a:gd name="connsiteX17194" fmla="*/ 3478607 w 7127914"/>
              <a:gd name="connsiteY17194" fmla="*/ 1627647 h 3944039"/>
              <a:gd name="connsiteX17195" fmla="*/ 3509883 w 7127914"/>
              <a:gd name="connsiteY17195" fmla="*/ 1627647 h 3944039"/>
              <a:gd name="connsiteX17196" fmla="*/ 3500500 w 7127914"/>
              <a:gd name="connsiteY17196" fmla="*/ 1637074 h 3944039"/>
              <a:gd name="connsiteX17197" fmla="*/ 3509883 w 7127914"/>
              <a:gd name="connsiteY17197" fmla="*/ 1646501 h 3944039"/>
              <a:gd name="connsiteX17198" fmla="*/ 3519266 w 7127914"/>
              <a:gd name="connsiteY17198" fmla="*/ 1637074 h 3944039"/>
              <a:gd name="connsiteX17199" fmla="*/ 3509883 w 7127914"/>
              <a:gd name="connsiteY17199" fmla="*/ 1627647 h 3944039"/>
              <a:gd name="connsiteX17200" fmla="*/ 3541159 w 7127914"/>
              <a:gd name="connsiteY17200" fmla="*/ 1627647 h 3944039"/>
              <a:gd name="connsiteX17201" fmla="*/ 3531776 w 7127914"/>
              <a:gd name="connsiteY17201" fmla="*/ 1637074 h 3944039"/>
              <a:gd name="connsiteX17202" fmla="*/ 3541159 w 7127914"/>
              <a:gd name="connsiteY17202" fmla="*/ 1646501 h 3944039"/>
              <a:gd name="connsiteX17203" fmla="*/ 3550542 w 7127914"/>
              <a:gd name="connsiteY17203" fmla="*/ 1637074 h 3944039"/>
              <a:gd name="connsiteX17204" fmla="*/ 3541159 w 7127914"/>
              <a:gd name="connsiteY17204" fmla="*/ 1627647 h 3944039"/>
              <a:gd name="connsiteX17205" fmla="*/ 3572435 w 7127914"/>
              <a:gd name="connsiteY17205" fmla="*/ 1627647 h 3944039"/>
              <a:gd name="connsiteX17206" fmla="*/ 3563052 w 7127914"/>
              <a:gd name="connsiteY17206" fmla="*/ 1637074 h 3944039"/>
              <a:gd name="connsiteX17207" fmla="*/ 3572435 w 7127914"/>
              <a:gd name="connsiteY17207" fmla="*/ 1646501 h 3944039"/>
              <a:gd name="connsiteX17208" fmla="*/ 3581818 w 7127914"/>
              <a:gd name="connsiteY17208" fmla="*/ 1637074 h 3944039"/>
              <a:gd name="connsiteX17209" fmla="*/ 3572435 w 7127914"/>
              <a:gd name="connsiteY17209" fmla="*/ 1627647 h 3944039"/>
              <a:gd name="connsiteX17210" fmla="*/ 3603711 w 7127914"/>
              <a:gd name="connsiteY17210" fmla="*/ 1627647 h 3944039"/>
              <a:gd name="connsiteX17211" fmla="*/ 3594328 w 7127914"/>
              <a:gd name="connsiteY17211" fmla="*/ 1637074 h 3944039"/>
              <a:gd name="connsiteX17212" fmla="*/ 3603711 w 7127914"/>
              <a:gd name="connsiteY17212" fmla="*/ 1646501 h 3944039"/>
              <a:gd name="connsiteX17213" fmla="*/ 3613094 w 7127914"/>
              <a:gd name="connsiteY17213" fmla="*/ 1637074 h 3944039"/>
              <a:gd name="connsiteX17214" fmla="*/ 3603711 w 7127914"/>
              <a:gd name="connsiteY17214" fmla="*/ 1627647 h 3944039"/>
              <a:gd name="connsiteX17215" fmla="*/ 3634987 w 7127914"/>
              <a:gd name="connsiteY17215" fmla="*/ 1627647 h 3944039"/>
              <a:gd name="connsiteX17216" fmla="*/ 3625604 w 7127914"/>
              <a:gd name="connsiteY17216" fmla="*/ 1637074 h 3944039"/>
              <a:gd name="connsiteX17217" fmla="*/ 3634987 w 7127914"/>
              <a:gd name="connsiteY17217" fmla="*/ 1646501 h 3944039"/>
              <a:gd name="connsiteX17218" fmla="*/ 3644370 w 7127914"/>
              <a:gd name="connsiteY17218" fmla="*/ 1637074 h 3944039"/>
              <a:gd name="connsiteX17219" fmla="*/ 3634987 w 7127914"/>
              <a:gd name="connsiteY17219" fmla="*/ 1627647 h 3944039"/>
              <a:gd name="connsiteX17220" fmla="*/ 3666263 w 7127914"/>
              <a:gd name="connsiteY17220" fmla="*/ 1627647 h 3944039"/>
              <a:gd name="connsiteX17221" fmla="*/ 3656880 w 7127914"/>
              <a:gd name="connsiteY17221" fmla="*/ 1637074 h 3944039"/>
              <a:gd name="connsiteX17222" fmla="*/ 3666263 w 7127914"/>
              <a:gd name="connsiteY17222" fmla="*/ 1646501 h 3944039"/>
              <a:gd name="connsiteX17223" fmla="*/ 3675646 w 7127914"/>
              <a:gd name="connsiteY17223" fmla="*/ 1637074 h 3944039"/>
              <a:gd name="connsiteX17224" fmla="*/ 3666263 w 7127914"/>
              <a:gd name="connsiteY17224" fmla="*/ 1627647 h 3944039"/>
              <a:gd name="connsiteX17225" fmla="*/ 3697540 w 7127914"/>
              <a:gd name="connsiteY17225" fmla="*/ 1627647 h 3944039"/>
              <a:gd name="connsiteX17226" fmla="*/ 3688157 w 7127914"/>
              <a:gd name="connsiteY17226" fmla="*/ 1637074 h 3944039"/>
              <a:gd name="connsiteX17227" fmla="*/ 3697540 w 7127914"/>
              <a:gd name="connsiteY17227" fmla="*/ 1646501 h 3944039"/>
              <a:gd name="connsiteX17228" fmla="*/ 3706923 w 7127914"/>
              <a:gd name="connsiteY17228" fmla="*/ 1637074 h 3944039"/>
              <a:gd name="connsiteX17229" fmla="*/ 3697540 w 7127914"/>
              <a:gd name="connsiteY17229" fmla="*/ 1627647 h 3944039"/>
              <a:gd name="connsiteX17230" fmla="*/ 3728816 w 7127914"/>
              <a:gd name="connsiteY17230" fmla="*/ 1627647 h 3944039"/>
              <a:gd name="connsiteX17231" fmla="*/ 3719433 w 7127914"/>
              <a:gd name="connsiteY17231" fmla="*/ 1637074 h 3944039"/>
              <a:gd name="connsiteX17232" fmla="*/ 3728816 w 7127914"/>
              <a:gd name="connsiteY17232" fmla="*/ 1646501 h 3944039"/>
              <a:gd name="connsiteX17233" fmla="*/ 3738199 w 7127914"/>
              <a:gd name="connsiteY17233" fmla="*/ 1637074 h 3944039"/>
              <a:gd name="connsiteX17234" fmla="*/ 3728816 w 7127914"/>
              <a:gd name="connsiteY17234" fmla="*/ 1627647 h 3944039"/>
              <a:gd name="connsiteX17235" fmla="*/ 3760092 w 7127914"/>
              <a:gd name="connsiteY17235" fmla="*/ 1627647 h 3944039"/>
              <a:gd name="connsiteX17236" fmla="*/ 3750709 w 7127914"/>
              <a:gd name="connsiteY17236" fmla="*/ 1637074 h 3944039"/>
              <a:gd name="connsiteX17237" fmla="*/ 3760092 w 7127914"/>
              <a:gd name="connsiteY17237" fmla="*/ 1646501 h 3944039"/>
              <a:gd name="connsiteX17238" fmla="*/ 3769475 w 7127914"/>
              <a:gd name="connsiteY17238" fmla="*/ 1637074 h 3944039"/>
              <a:gd name="connsiteX17239" fmla="*/ 3760092 w 7127914"/>
              <a:gd name="connsiteY17239" fmla="*/ 1627647 h 3944039"/>
              <a:gd name="connsiteX17240" fmla="*/ 3791368 w 7127914"/>
              <a:gd name="connsiteY17240" fmla="*/ 1627647 h 3944039"/>
              <a:gd name="connsiteX17241" fmla="*/ 3781985 w 7127914"/>
              <a:gd name="connsiteY17241" fmla="*/ 1637074 h 3944039"/>
              <a:gd name="connsiteX17242" fmla="*/ 3791368 w 7127914"/>
              <a:gd name="connsiteY17242" fmla="*/ 1646501 h 3944039"/>
              <a:gd name="connsiteX17243" fmla="*/ 3800751 w 7127914"/>
              <a:gd name="connsiteY17243" fmla="*/ 1637074 h 3944039"/>
              <a:gd name="connsiteX17244" fmla="*/ 3791368 w 7127914"/>
              <a:gd name="connsiteY17244" fmla="*/ 1627647 h 3944039"/>
              <a:gd name="connsiteX17245" fmla="*/ 3822644 w 7127914"/>
              <a:gd name="connsiteY17245" fmla="*/ 1627647 h 3944039"/>
              <a:gd name="connsiteX17246" fmla="*/ 3813261 w 7127914"/>
              <a:gd name="connsiteY17246" fmla="*/ 1637074 h 3944039"/>
              <a:gd name="connsiteX17247" fmla="*/ 3822644 w 7127914"/>
              <a:gd name="connsiteY17247" fmla="*/ 1646501 h 3944039"/>
              <a:gd name="connsiteX17248" fmla="*/ 3832027 w 7127914"/>
              <a:gd name="connsiteY17248" fmla="*/ 1637074 h 3944039"/>
              <a:gd name="connsiteX17249" fmla="*/ 3822644 w 7127914"/>
              <a:gd name="connsiteY17249" fmla="*/ 1627647 h 3944039"/>
              <a:gd name="connsiteX17250" fmla="*/ 3853920 w 7127914"/>
              <a:gd name="connsiteY17250" fmla="*/ 1627647 h 3944039"/>
              <a:gd name="connsiteX17251" fmla="*/ 3844537 w 7127914"/>
              <a:gd name="connsiteY17251" fmla="*/ 1637074 h 3944039"/>
              <a:gd name="connsiteX17252" fmla="*/ 3853920 w 7127914"/>
              <a:gd name="connsiteY17252" fmla="*/ 1646501 h 3944039"/>
              <a:gd name="connsiteX17253" fmla="*/ 3863303 w 7127914"/>
              <a:gd name="connsiteY17253" fmla="*/ 1637074 h 3944039"/>
              <a:gd name="connsiteX17254" fmla="*/ 3853920 w 7127914"/>
              <a:gd name="connsiteY17254" fmla="*/ 1627647 h 3944039"/>
              <a:gd name="connsiteX17255" fmla="*/ 3885196 w 7127914"/>
              <a:gd name="connsiteY17255" fmla="*/ 1627647 h 3944039"/>
              <a:gd name="connsiteX17256" fmla="*/ 3875813 w 7127914"/>
              <a:gd name="connsiteY17256" fmla="*/ 1637074 h 3944039"/>
              <a:gd name="connsiteX17257" fmla="*/ 3885196 w 7127914"/>
              <a:gd name="connsiteY17257" fmla="*/ 1646501 h 3944039"/>
              <a:gd name="connsiteX17258" fmla="*/ 3894579 w 7127914"/>
              <a:gd name="connsiteY17258" fmla="*/ 1637074 h 3944039"/>
              <a:gd name="connsiteX17259" fmla="*/ 3885196 w 7127914"/>
              <a:gd name="connsiteY17259" fmla="*/ 1627647 h 3944039"/>
              <a:gd name="connsiteX17260" fmla="*/ 3916472 w 7127914"/>
              <a:gd name="connsiteY17260" fmla="*/ 1627647 h 3944039"/>
              <a:gd name="connsiteX17261" fmla="*/ 3907089 w 7127914"/>
              <a:gd name="connsiteY17261" fmla="*/ 1637074 h 3944039"/>
              <a:gd name="connsiteX17262" fmla="*/ 3916472 w 7127914"/>
              <a:gd name="connsiteY17262" fmla="*/ 1646501 h 3944039"/>
              <a:gd name="connsiteX17263" fmla="*/ 3925855 w 7127914"/>
              <a:gd name="connsiteY17263" fmla="*/ 1637074 h 3944039"/>
              <a:gd name="connsiteX17264" fmla="*/ 3916472 w 7127914"/>
              <a:gd name="connsiteY17264" fmla="*/ 1627647 h 3944039"/>
              <a:gd name="connsiteX17265" fmla="*/ 3947749 w 7127914"/>
              <a:gd name="connsiteY17265" fmla="*/ 1627647 h 3944039"/>
              <a:gd name="connsiteX17266" fmla="*/ 3938366 w 7127914"/>
              <a:gd name="connsiteY17266" fmla="*/ 1637074 h 3944039"/>
              <a:gd name="connsiteX17267" fmla="*/ 3947749 w 7127914"/>
              <a:gd name="connsiteY17267" fmla="*/ 1646501 h 3944039"/>
              <a:gd name="connsiteX17268" fmla="*/ 3957132 w 7127914"/>
              <a:gd name="connsiteY17268" fmla="*/ 1637074 h 3944039"/>
              <a:gd name="connsiteX17269" fmla="*/ 3947749 w 7127914"/>
              <a:gd name="connsiteY17269" fmla="*/ 1627647 h 3944039"/>
              <a:gd name="connsiteX17270" fmla="*/ 3979025 w 7127914"/>
              <a:gd name="connsiteY17270" fmla="*/ 1627647 h 3944039"/>
              <a:gd name="connsiteX17271" fmla="*/ 3969642 w 7127914"/>
              <a:gd name="connsiteY17271" fmla="*/ 1637074 h 3944039"/>
              <a:gd name="connsiteX17272" fmla="*/ 3979025 w 7127914"/>
              <a:gd name="connsiteY17272" fmla="*/ 1646501 h 3944039"/>
              <a:gd name="connsiteX17273" fmla="*/ 3988408 w 7127914"/>
              <a:gd name="connsiteY17273" fmla="*/ 1637074 h 3944039"/>
              <a:gd name="connsiteX17274" fmla="*/ 3979025 w 7127914"/>
              <a:gd name="connsiteY17274" fmla="*/ 1627647 h 3944039"/>
              <a:gd name="connsiteX17275" fmla="*/ 4010301 w 7127914"/>
              <a:gd name="connsiteY17275" fmla="*/ 1627647 h 3944039"/>
              <a:gd name="connsiteX17276" fmla="*/ 4000918 w 7127914"/>
              <a:gd name="connsiteY17276" fmla="*/ 1637074 h 3944039"/>
              <a:gd name="connsiteX17277" fmla="*/ 4010301 w 7127914"/>
              <a:gd name="connsiteY17277" fmla="*/ 1646501 h 3944039"/>
              <a:gd name="connsiteX17278" fmla="*/ 4019684 w 7127914"/>
              <a:gd name="connsiteY17278" fmla="*/ 1637074 h 3944039"/>
              <a:gd name="connsiteX17279" fmla="*/ 4010301 w 7127914"/>
              <a:gd name="connsiteY17279" fmla="*/ 1627647 h 3944039"/>
              <a:gd name="connsiteX17280" fmla="*/ 4041577 w 7127914"/>
              <a:gd name="connsiteY17280" fmla="*/ 1627647 h 3944039"/>
              <a:gd name="connsiteX17281" fmla="*/ 4032194 w 7127914"/>
              <a:gd name="connsiteY17281" fmla="*/ 1637074 h 3944039"/>
              <a:gd name="connsiteX17282" fmla="*/ 4041577 w 7127914"/>
              <a:gd name="connsiteY17282" fmla="*/ 1646501 h 3944039"/>
              <a:gd name="connsiteX17283" fmla="*/ 4050960 w 7127914"/>
              <a:gd name="connsiteY17283" fmla="*/ 1637074 h 3944039"/>
              <a:gd name="connsiteX17284" fmla="*/ 4041577 w 7127914"/>
              <a:gd name="connsiteY17284" fmla="*/ 1627647 h 3944039"/>
              <a:gd name="connsiteX17285" fmla="*/ 4072853 w 7127914"/>
              <a:gd name="connsiteY17285" fmla="*/ 1627647 h 3944039"/>
              <a:gd name="connsiteX17286" fmla="*/ 4063470 w 7127914"/>
              <a:gd name="connsiteY17286" fmla="*/ 1637074 h 3944039"/>
              <a:gd name="connsiteX17287" fmla="*/ 4072853 w 7127914"/>
              <a:gd name="connsiteY17287" fmla="*/ 1646501 h 3944039"/>
              <a:gd name="connsiteX17288" fmla="*/ 4082236 w 7127914"/>
              <a:gd name="connsiteY17288" fmla="*/ 1637074 h 3944039"/>
              <a:gd name="connsiteX17289" fmla="*/ 4072853 w 7127914"/>
              <a:gd name="connsiteY17289" fmla="*/ 1627647 h 3944039"/>
              <a:gd name="connsiteX17290" fmla="*/ 4135405 w 7127914"/>
              <a:gd name="connsiteY17290" fmla="*/ 1627647 h 3944039"/>
              <a:gd name="connsiteX17291" fmla="*/ 4126022 w 7127914"/>
              <a:gd name="connsiteY17291" fmla="*/ 1637074 h 3944039"/>
              <a:gd name="connsiteX17292" fmla="*/ 4135405 w 7127914"/>
              <a:gd name="connsiteY17292" fmla="*/ 1646501 h 3944039"/>
              <a:gd name="connsiteX17293" fmla="*/ 4144788 w 7127914"/>
              <a:gd name="connsiteY17293" fmla="*/ 1637074 h 3944039"/>
              <a:gd name="connsiteX17294" fmla="*/ 4135405 w 7127914"/>
              <a:gd name="connsiteY17294" fmla="*/ 1627647 h 3944039"/>
              <a:gd name="connsiteX17295" fmla="*/ 4166681 w 7127914"/>
              <a:gd name="connsiteY17295" fmla="*/ 1627647 h 3944039"/>
              <a:gd name="connsiteX17296" fmla="*/ 4157298 w 7127914"/>
              <a:gd name="connsiteY17296" fmla="*/ 1637074 h 3944039"/>
              <a:gd name="connsiteX17297" fmla="*/ 4166681 w 7127914"/>
              <a:gd name="connsiteY17297" fmla="*/ 1646501 h 3944039"/>
              <a:gd name="connsiteX17298" fmla="*/ 4176064 w 7127914"/>
              <a:gd name="connsiteY17298" fmla="*/ 1637074 h 3944039"/>
              <a:gd name="connsiteX17299" fmla="*/ 4166681 w 7127914"/>
              <a:gd name="connsiteY17299" fmla="*/ 1627647 h 3944039"/>
              <a:gd name="connsiteX17300" fmla="*/ 4197957 w 7127914"/>
              <a:gd name="connsiteY17300" fmla="*/ 1627647 h 3944039"/>
              <a:gd name="connsiteX17301" fmla="*/ 4188574 w 7127914"/>
              <a:gd name="connsiteY17301" fmla="*/ 1637074 h 3944039"/>
              <a:gd name="connsiteX17302" fmla="*/ 4197957 w 7127914"/>
              <a:gd name="connsiteY17302" fmla="*/ 1646501 h 3944039"/>
              <a:gd name="connsiteX17303" fmla="*/ 4207340 w 7127914"/>
              <a:gd name="connsiteY17303" fmla="*/ 1637074 h 3944039"/>
              <a:gd name="connsiteX17304" fmla="*/ 4197957 w 7127914"/>
              <a:gd name="connsiteY17304" fmla="*/ 1627647 h 3944039"/>
              <a:gd name="connsiteX17305" fmla="*/ 4229234 w 7127914"/>
              <a:gd name="connsiteY17305" fmla="*/ 1627647 h 3944039"/>
              <a:gd name="connsiteX17306" fmla="*/ 4219851 w 7127914"/>
              <a:gd name="connsiteY17306" fmla="*/ 1637074 h 3944039"/>
              <a:gd name="connsiteX17307" fmla="*/ 4229234 w 7127914"/>
              <a:gd name="connsiteY17307" fmla="*/ 1646501 h 3944039"/>
              <a:gd name="connsiteX17308" fmla="*/ 4238617 w 7127914"/>
              <a:gd name="connsiteY17308" fmla="*/ 1637074 h 3944039"/>
              <a:gd name="connsiteX17309" fmla="*/ 4229234 w 7127914"/>
              <a:gd name="connsiteY17309" fmla="*/ 1627647 h 3944039"/>
              <a:gd name="connsiteX17310" fmla="*/ 4260510 w 7127914"/>
              <a:gd name="connsiteY17310" fmla="*/ 1627647 h 3944039"/>
              <a:gd name="connsiteX17311" fmla="*/ 4251127 w 7127914"/>
              <a:gd name="connsiteY17311" fmla="*/ 1637074 h 3944039"/>
              <a:gd name="connsiteX17312" fmla="*/ 4260510 w 7127914"/>
              <a:gd name="connsiteY17312" fmla="*/ 1646501 h 3944039"/>
              <a:gd name="connsiteX17313" fmla="*/ 4269893 w 7127914"/>
              <a:gd name="connsiteY17313" fmla="*/ 1637074 h 3944039"/>
              <a:gd name="connsiteX17314" fmla="*/ 4260510 w 7127914"/>
              <a:gd name="connsiteY17314" fmla="*/ 1627647 h 3944039"/>
              <a:gd name="connsiteX17315" fmla="*/ 4291786 w 7127914"/>
              <a:gd name="connsiteY17315" fmla="*/ 1627647 h 3944039"/>
              <a:gd name="connsiteX17316" fmla="*/ 4282403 w 7127914"/>
              <a:gd name="connsiteY17316" fmla="*/ 1637074 h 3944039"/>
              <a:gd name="connsiteX17317" fmla="*/ 4291786 w 7127914"/>
              <a:gd name="connsiteY17317" fmla="*/ 1646501 h 3944039"/>
              <a:gd name="connsiteX17318" fmla="*/ 4301169 w 7127914"/>
              <a:gd name="connsiteY17318" fmla="*/ 1637074 h 3944039"/>
              <a:gd name="connsiteX17319" fmla="*/ 4291786 w 7127914"/>
              <a:gd name="connsiteY17319" fmla="*/ 1627647 h 3944039"/>
              <a:gd name="connsiteX17320" fmla="*/ 4323062 w 7127914"/>
              <a:gd name="connsiteY17320" fmla="*/ 1627647 h 3944039"/>
              <a:gd name="connsiteX17321" fmla="*/ 4313679 w 7127914"/>
              <a:gd name="connsiteY17321" fmla="*/ 1637074 h 3944039"/>
              <a:gd name="connsiteX17322" fmla="*/ 4323062 w 7127914"/>
              <a:gd name="connsiteY17322" fmla="*/ 1646501 h 3944039"/>
              <a:gd name="connsiteX17323" fmla="*/ 4332445 w 7127914"/>
              <a:gd name="connsiteY17323" fmla="*/ 1637074 h 3944039"/>
              <a:gd name="connsiteX17324" fmla="*/ 4323062 w 7127914"/>
              <a:gd name="connsiteY17324" fmla="*/ 1627647 h 3944039"/>
              <a:gd name="connsiteX17325" fmla="*/ 4354338 w 7127914"/>
              <a:gd name="connsiteY17325" fmla="*/ 1627647 h 3944039"/>
              <a:gd name="connsiteX17326" fmla="*/ 4344955 w 7127914"/>
              <a:gd name="connsiteY17326" fmla="*/ 1637074 h 3944039"/>
              <a:gd name="connsiteX17327" fmla="*/ 4354338 w 7127914"/>
              <a:gd name="connsiteY17327" fmla="*/ 1646501 h 3944039"/>
              <a:gd name="connsiteX17328" fmla="*/ 4363721 w 7127914"/>
              <a:gd name="connsiteY17328" fmla="*/ 1637074 h 3944039"/>
              <a:gd name="connsiteX17329" fmla="*/ 4354338 w 7127914"/>
              <a:gd name="connsiteY17329" fmla="*/ 1627647 h 3944039"/>
              <a:gd name="connsiteX17330" fmla="*/ 4385614 w 7127914"/>
              <a:gd name="connsiteY17330" fmla="*/ 1627647 h 3944039"/>
              <a:gd name="connsiteX17331" fmla="*/ 4376231 w 7127914"/>
              <a:gd name="connsiteY17331" fmla="*/ 1637074 h 3944039"/>
              <a:gd name="connsiteX17332" fmla="*/ 4385614 w 7127914"/>
              <a:gd name="connsiteY17332" fmla="*/ 1646501 h 3944039"/>
              <a:gd name="connsiteX17333" fmla="*/ 4394997 w 7127914"/>
              <a:gd name="connsiteY17333" fmla="*/ 1637074 h 3944039"/>
              <a:gd name="connsiteX17334" fmla="*/ 4385614 w 7127914"/>
              <a:gd name="connsiteY17334" fmla="*/ 1627647 h 3944039"/>
              <a:gd name="connsiteX17335" fmla="*/ 4416890 w 7127914"/>
              <a:gd name="connsiteY17335" fmla="*/ 1627647 h 3944039"/>
              <a:gd name="connsiteX17336" fmla="*/ 4407507 w 7127914"/>
              <a:gd name="connsiteY17336" fmla="*/ 1637074 h 3944039"/>
              <a:gd name="connsiteX17337" fmla="*/ 4416890 w 7127914"/>
              <a:gd name="connsiteY17337" fmla="*/ 1646501 h 3944039"/>
              <a:gd name="connsiteX17338" fmla="*/ 4426273 w 7127914"/>
              <a:gd name="connsiteY17338" fmla="*/ 1637074 h 3944039"/>
              <a:gd name="connsiteX17339" fmla="*/ 4416890 w 7127914"/>
              <a:gd name="connsiteY17339" fmla="*/ 1627647 h 3944039"/>
              <a:gd name="connsiteX17340" fmla="*/ 4448166 w 7127914"/>
              <a:gd name="connsiteY17340" fmla="*/ 1627647 h 3944039"/>
              <a:gd name="connsiteX17341" fmla="*/ 4438783 w 7127914"/>
              <a:gd name="connsiteY17341" fmla="*/ 1637074 h 3944039"/>
              <a:gd name="connsiteX17342" fmla="*/ 4448166 w 7127914"/>
              <a:gd name="connsiteY17342" fmla="*/ 1646501 h 3944039"/>
              <a:gd name="connsiteX17343" fmla="*/ 4457549 w 7127914"/>
              <a:gd name="connsiteY17343" fmla="*/ 1637074 h 3944039"/>
              <a:gd name="connsiteX17344" fmla="*/ 4448166 w 7127914"/>
              <a:gd name="connsiteY17344" fmla="*/ 1627647 h 3944039"/>
              <a:gd name="connsiteX17345" fmla="*/ 4479443 w 7127914"/>
              <a:gd name="connsiteY17345" fmla="*/ 1627647 h 3944039"/>
              <a:gd name="connsiteX17346" fmla="*/ 4470060 w 7127914"/>
              <a:gd name="connsiteY17346" fmla="*/ 1637074 h 3944039"/>
              <a:gd name="connsiteX17347" fmla="*/ 4479443 w 7127914"/>
              <a:gd name="connsiteY17347" fmla="*/ 1646501 h 3944039"/>
              <a:gd name="connsiteX17348" fmla="*/ 4488826 w 7127914"/>
              <a:gd name="connsiteY17348" fmla="*/ 1637074 h 3944039"/>
              <a:gd name="connsiteX17349" fmla="*/ 4479443 w 7127914"/>
              <a:gd name="connsiteY17349" fmla="*/ 1627647 h 3944039"/>
              <a:gd name="connsiteX17350" fmla="*/ 4510719 w 7127914"/>
              <a:gd name="connsiteY17350" fmla="*/ 1627647 h 3944039"/>
              <a:gd name="connsiteX17351" fmla="*/ 4501336 w 7127914"/>
              <a:gd name="connsiteY17351" fmla="*/ 1637074 h 3944039"/>
              <a:gd name="connsiteX17352" fmla="*/ 4510719 w 7127914"/>
              <a:gd name="connsiteY17352" fmla="*/ 1646501 h 3944039"/>
              <a:gd name="connsiteX17353" fmla="*/ 4520102 w 7127914"/>
              <a:gd name="connsiteY17353" fmla="*/ 1637074 h 3944039"/>
              <a:gd name="connsiteX17354" fmla="*/ 4510719 w 7127914"/>
              <a:gd name="connsiteY17354" fmla="*/ 1627647 h 3944039"/>
              <a:gd name="connsiteX17355" fmla="*/ 4541995 w 7127914"/>
              <a:gd name="connsiteY17355" fmla="*/ 1627647 h 3944039"/>
              <a:gd name="connsiteX17356" fmla="*/ 4532612 w 7127914"/>
              <a:gd name="connsiteY17356" fmla="*/ 1637074 h 3944039"/>
              <a:gd name="connsiteX17357" fmla="*/ 4541995 w 7127914"/>
              <a:gd name="connsiteY17357" fmla="*/ 1646501 h 3944039"/>
              <a:gd name="connsiteX17358" fmla="*/ 4551378 w 7127914"/>
              <a:gd name="connsiteY17358" fmla="*/ 1637074 h 3944039"/>
              <a:gd name="connsiteX17359" fmla="*/ 4541995 w 7127914"/>
              <a:gd name="connsiteY17359" fmla="*/ 1627647 h 3944039"/>
              <a:gd name="connsiteX17360" fmla="*/ 4573271 w 7127914"/>
              <a:gd name="connsiteY17360" fmla="*/ 1627647 h 3944039"/>
              <a:gd name="connsiteX17361" fmla="*/ 4563888 w 7127914"/>
              <a:gd name="connsiteY17361" fmla="*/ 1637074 h 3944039"/>
              <a:gd name="connsiteX17362" fmla="*/ 4573271 w 7127914"/>
              <a:gd name="connsiteY17362" fmla="*/ 1646501 h 3944039"/>
              <a:gd name="connsiteX17363" fmla="*/ 4582654 w 7127914"/>
              <a:gd name="connsiteY17363" fmla="*/ 1637074 h 3944039"/>
              <a:gd name="connsiteX17364" fmla="*/ 4573271 w 7127914"/>
              <a:gd name="connsiteY17364" fmla="*/ 1627647 h 3944039"/>
              <a:gd name="connsiteX17365" fmla="*/ 4604547 w 7127914"/>
              <a:gd name="connsiteY17365" fmla="*/ 1627647 h 3944039"/>
              <a:gd name="connsiteX17366" fmla="*/ 4595164 w 7127914"/>
              <a:gd name="connsiteY17366" fmla="*/ 1637074 h 3944039"/>
              <a:gd name="connsiteX17367" fmla="*/ 4604547 w 7127914"/>
              <a:gd name="connsiteY17367" fmla="*/ 1646501 h 3944039"/>
              <a:gd name="connsiteX17368" fmla="*/ 4613930 w 7127914"/>
              <a:gd name="connsiteY17368" fmla="*/ 1637074 h 3944039"/>
              <a:gd name="connsiteX17369" fmla="*/ 4604547 w 7127914"/>
              <a:gd name="connsiteY17369" fmla="*/ 1627647 h 3944039"/>
              <a:gd name="connsiteX17370" fmla="*/ 4635823 w 7127914"/>
              <a:gd name="connsiteY17370" fmla="*/ 1627647 h 3944039"/>
              <a:gd name="connsiteX17371" fmla="*/ 4626440 w 7127914"/>
              <a:gd name="connsiteY17371" fmla="*/ 1637074 h 3944039"/>
              <a:gd name="connsiteX17372" fmla="*/ 4635823 w 7127914"/>
              <a:gd name="connsiteY17372" fmla="*/ 1646501 h 3944039"/>
              <a:gd name="connsiteX17373" fmla="*/ 4645206 w 7127914"/>
              <a:gd name="connsiteY17373" fmla="*/ 1637074 h 3944039"/>
              <a:gd name="connsiteX17374" fmla="*/ 4635823 w 7127914"/>
              <a:gd name="connsiteY17374" fmla="*/ 1627647 h 3944039"/>
              <a:gd name="connsiteX17375" fmla="*/ 4667099 w 7127914"/>
              <a:gd name="connsiteY17375" fmla="*/ 1627647 h 3944039"/>
              <a:gd name="connsiteX17376" fmla="*/ 4657716 w 7127914"/>
              <a:gd name="connsiteY17376" fmla="*/ 1637074 h 3944039"/>
              <a:gd name="connsiteX17377" fmla="*/ 4667099 w 7127914"/>
              <a:gd name="connsiteY17377" fmla="*/ 1646501 h 3944039"/>
              <a:gd name="connsiteX17378" fmla="*/ 4676482 w 7127914"/>
              <a:gd name="connsiteY17378" fmla="*/ 1637074 h 3944039"/>
              <a:gd name="connsiteX17379" fmla="*/ 4667099 w 7127914"/>
              <a:gd name="connsiteY17379" fmla="*/ 1627647 h 3944039"/>
              <a:gd name="connsiteX17380" fmla="*/ 4698375 w 7127914"/>
              <a:gd name="connsiteY17380" fmla="*/ 1627647 h 3944039"/>
              <a:gd name="connsiteX17381" fmla="*/ 4688992 w 7127914"/>
              <a:gd name="connsiteY17381" fmla="*/ 1637074 h 3944039"/>
              <a:gd name="connsiteX17382" fmla="*/ 4698375 w 7127914"/>
              <a:gd name="connsiteY17382" fmla="*/ 1646501 h 3944039"/>
              <a:gd name="connsiteX17383" fmla="*/ 4707758 w 7127914"/>
              <a:gd name="connsiteY17383" fmla="*/ 1637074 h 3944039"/>
              <a:gd name="connsiteX17384" fmla="*/ 4698375 w 7127914"/>
              <a:gd name="connsiteY17384" fmla="*/ 1627647 h 3944039"/>
              <a:gd name="connsiteX17385" fmla="*/ 4729652 w 7127914"/>
              <a:gd name="connsiteY17385" fmla="*/ 1627647 h 3944039"/>
              <a:gd name="connsiteX17386" fmla="*/ 4720269 w 7127914"/>
              <a:gd name="connsiteY17386" fmla="*/ 1637074 h 3944039"/>
              <a:gd name="connsiteX17387" fmla="*/ 4729652 w 7127914"/>
              <a:gd name="connsiteY17387" fmla="*/ 1646501 h 3944039"/>
              <a:gd name="connsiteX17388" fmla="*/ 4739035 w 7127914"/>
              <a:gd name="connsiteY17388" fmla="*/ 1637074 h 3944039"/>
              <a:gd name="connsiteX17389" fmla="*/ 4729652 w 7127914"/>
              <a:gd name="connsiteY17389" fmla="*/ 1627647 h 3944039"/>
              <a:gd name="connsiteX17390" fmla="*/ 4760928 w 7127914"/>
              <a:gd name="connsiteY17390" fmla="*/ 1627647 h 3944039"/>
              <a:gd name="connsiteX17391" fmla="*/ 4751545 w 7127914"/>
              <a:gd name="connsiteY17391" fmla="*/ 1637074 h 3944039"/>
              <a:gd name="connsiteX17392" fmla="*/ 4760928 w 7127914"/>
              <a:gd name="connsiteY17392" fmla="*/ 1646501 h 3944039"/>
              <a:gd name="connsiteX17393" fmla="*/ 4770311 w 7127914"/>
              <a:gd name="connsiteY17393" fmla="*/ 1637074 h 3944039"/>
              <a:gd name="connsiteX17394" fmla="*/ 4760928 w 7127914"/>
              <a:gd name="connsiteY17394" fmla="*/ 1627647 h 3944039"/>
              <a:gd name="connsiteX17395" fmla="*/ 4792204 w 7127914"/>
              <a:gd name="connsiteY17395" fmla="*/ 1627647 h 3944039"/>
              <a:gd name="connsiteX17396" fmla="*/ 4782821 w 7127914"/>
              <a:gd name="connsiteY17396" fmla="*/ 1637074 h 3944039"/>
              <a:gd name="connsiteX17397" fmla="*/ 4792204 w 7127914"/>
              <a:gd name="connsiteY17397" fmla="*/ 1646501 h 3944039"/>
              <a:gd name="connsiteX17398" fmla="*/ 4801587 w 7127914"/>
              <a:gd name="connsiteY17398" fmla="*/ 1637074 h 3944039"/>
              <a:gd name="connsiteX17399" fmla="*/ 4792204 w 7127914"/>
              <a:gd name="connsiteY17399" fmla="*/ 1627647 h 3944039"/>
              <a:gd name="connsiteX17400" fmla="*/ 4823480 w 7127914"/>
              <a:gd name="connsiteY17400" fmla="*/ 1627647 h 3944039"/>
              <a:gd name="connsiteX17401" fmla="*/ 4814097 w 7127914"/>
              <a:gd name="connsiteY17401" fmla="*/ 1637074 h 3944039"/>
              <a:gd name="connsiteX17402" fmla="*/ 4823480 w 7127914"/>
              <a:gd name="connsiteY17402" fmla="*/ 1646501 h 3944039"/>
              <a:gd name="connsiteX17403" fmla="*/ 4832863 w 7127914"/>
              <a:gd name="connsiteY17403" fmla="*/ 1637074 h 3944039"/>
              <a:gd name="connsiteX17404" fmla="*/ 4823480 w 7127914"/>
              <a:gd name="connsiteY17404" fmla="*/ 1627647 h 3944039"/>
              <a:gd name="connsiteX17405" fmla="*/ 4854756 w 7127914"/>
              <a:gd name="connsiteY17405" fmla="*/ 1627647 h 3944039"/>
              <a:gd name="connsiteX17406" fmla="*/ 4845373 w 7127914"/>
              <a:gd name="connsiteY17406" fmla="*/ 1637074 h 3944039"/>
              <a:gd name="connsiteX17407" fmla="*/ 4854756 w 7127914"/>
              <a:gd name="connsiteY17407" fmla="*/ 1646501 h 3944039"/>
              <a:gd name="connsiteX17408" fmla="*/ 4864139 w 7127914"/>
              <a:gd name="connsiteY17408" fmla="*/ 1637074 h 3944039"/>
              <a:gd name="connsiteX17409" fmla="*/ 4854756 w 7127914"/>
              <a:gd name="connsiteY17409" fmla="*/ 1627647 h 3944039"/>
              <a:gd name="connsiteX17410" fmla="*/ 4886032 w 7127914"/>
              <a:gd name="connsiteY17410" fmla="*/ 1627647 h 3944039"/>
              <a:gd name="connsiteX17411" fmla="*/ 4876649 w 7127914"/>
              <a:gd name="connsiteY17411" fmla="*/ 1637074 h 3944039"/>
              <a:gd name="connsiteX17412" fmla="*/ 4886032 w 7127914"/>
              <a:gd name="connsiteY17412" fmla="*/ 1646501 h 3944039"/>
              <a:gd name="connsiteX17413" fmla="*/ 4895415 w 7127914"/>
              <a:gd name="connsiteY17413" fmla="*/ 1637074 h 3944039"/>
              <a:gd name="connsiteX17414" fmla="*/ 4886032 w 7127914"/>
              <a:gd name="connsiteY17414" fmla="*/ 1627647 h 3944039"/>
              <a:gd name="connsiteX17415" fmla="*/ 4917308 w 7127914"/>
              <a:gd name="connsiteY17415" fmla="*/ 1627647 h 3944039"/>
              <a:gd name="connsiteX17416" fmla="*/ 4907925 w 7127914"/>
              <a:gd name="connsiteY17416" fmla="*/ 1637074 h 3944039"/>
              <a:gd name="connsiteX17417" fmla="*/ 4917308 w 7127914"/>
              <a:gd name="connsiteY17417" fmla="*/ 1646501 h 3944039"/>
              <a:gd name="connsiteX17418" fmla="*/ 4926691 w 7127914"/>
              <a:gd name="connsiteY17418" fmla="*/ 1637074 h 3944039"/>
              <a:gd name="connsiteX17419" fmla="*/ 4917308 w 7127914"/>
              <a:gd name="connsiteY17419" fmla="*/ 1627647 h 3944039"/>
              <a:gd name="connsiteX17420" fmla="*/ 4948584 w 7127914"/>
              <a:gd name="connsiteY17420" fmla="*/ 1627647 h 3944039"/>
              <a:gd name="connsiteX17421" fmla="*/ 4939201 w 7127914"/>
              <a:gd name="connsiteY17421" fmla="*/ 1637074 h 3944039"/>
              <a:gd name="connsiteX17422" fmla="*/ 4948584 w 7127914"/>
              <a:gd name="connsiteY17422" fmla="*/ 1646501 h 3944039"/>
              <a:gd name="connsiteX17423" fmla="*/ 4957967 w 7127914"/>
              <a:gd name="connsiteY17423" fmla="*/ 1637074 h 3944039"/>
              <a:gd name="connsiteX17424" fmla="*/ 4948584 w 7127914"/>
              <a:gd name="connsiteY17424" fmla="*/ 1627647 h 3944039"/>
              <a:gd name="connsiteX17425" fmla="*/ 4979860 w 7127914"/>
              <a:gd name="connsiteY17425" fmla="*/ 1627647 h 3944039"/>
              <a:gd name="connsiteX17426" fmla="*/ 4970477 w 7127914"/>
              <a:gd name="connsiteY17426" fmla="*/ 1637074 h 3944039"/>
              <a:gd name="connsiteX17427" fmla="*/ 4979860 w 7127914"/>
              <a:gd name="connsiteY17427" fmla="*/ 1646501 h 3944039"/>
              <a:gd name="connsiteX17428" fmla="*/ 4989243 w 7127914"/>
              <a:gd name="connsiteY17428" fmla="*/ 1637074 h 3944039"/>
              <a:gd name="connsiteX17429" fmla="*/ 4979860 w 7127914"/>
              <a:gd name="connsiteY17429" fmla="*/ 1627647 h 3944039"/>
              <a:gd name="connsiteX17430" fmla="*/ 5011137 w 7127914"/>
              <a:gd name="connsiteY17430" fmla="*/ 1627647 h 3944039"/>
              <a:gd name="connsiteX17431" fmla="*/ 5001754 w 7127914"/>
              <a:gd name="connsiteY17431" fmla="*/ 1637074 h 3944039"/>
              <a:gd name="connsiteX17432" fmla="*/ 5011137 w 7127914"/>
              <a:gd name="connsiteY17432" fmla="*/ 1646501 h 3944039"/>
              <a:gd name="connsiteX17433" fmla="*/ 5020520 w 7127914"/>
              <a:gd name="connsiteY17433" fmla="*/ 1637074 h 3944039"/>
              <a:gd name="connsiteX17434" fmla="*/ 5011137 w 7127914"/>
              <a:gd name="connsiteY17434" fmla="*/ 1627647 h 3944039"/>
              <a:gd name="connsiteX17435" fmla="*/ 5042413 w 7127914"/>
              <a:gd name="connsiteY17435" fmla="*/ 1627647 h 3944039"/>
              <a:gd name="connsiteX17436" fmla="*/ 5033030 w 7127914"/>
              <a:gd name="connsiteY17436" fmla="*/ 1637074 h 3944039"/>
              <a:gd name="connsiteX17437" fmla="*/ 5042413 w 7127914"/>
              <a:gd name="connsiteY17437" fmla="*/ 1646501 h 3944039"/>
              <a:gd name="connsiteX17438" fmla="*/ 5051796 w 7127914"/>
              <a:gd name="connsiteY17438" fmla="*/ 1637074 h 3944039"/>
              <a:gd name="connsiteX17439" fmla="*/ 5042413 w 7127914"/>
              <a:gd name="connsiteY17439" fmla="*/ 1627647 h 3944039"/>
              <a:gd name="connsiteX17440" fmla="*/ 5073689 w 7127914"/>
              <a:gd name="connsiteY17440" fmla="*/ 1627647 h 3944039"/>
              <a:gd name="connsiteX17441" fmla="*/ 5064306 w 7127914"/>
              <a:gd name="connsiteY17441" fmla="*/ 1637074 h 3944039"/>
              <a:gd name="connsiteX17442" fmla="*/ 5073689 w 7127914"/>
              <a:gd name="connsiteY17442" fmla="*/ 1646501 h 3944039"/>
              <a:gd name="connsiteX17443" fmla="*/ 5083072 w 7127914"/>
              <a:gd name="connsiteY17443" fmla="*/ 1637074 h 3944039"/>
              <a:gd name="connsiteX17444" fmla="*/ 5073689 w 7127914"/>
              <a:gd name="connsiteY17444" fmla="*/ 1627647 h 3944039"/>
              <a:gd name="connsiteX17445" fmla="*/ 5104965 w 7127914"/>
              <a:gd name="connsiteY17445" fmla="*/ 1627647 h 3944039"/>
              <a:gd name="connsiteX17446" fmla="*/ 5095582 w 7127914"/>
              <a:gd name="connsiteY17446" fmla="*/ 1637074 h 3944039"/>
              <a:gd name="connsiteX17447" fmla="*/ 5104965 w 7127914"/>
              <a:gd name="connsiteY17447" fmla="*/ 1646501 h 3944039"/>
              <a:gd name="connsiteX17448" fmla="*/ 5114348 w 7127914"/>
              <a:gd name="connsiteY17448" fmla="*/ 1637074 h 3944039"/>
              <a:gd name="connsiteX17449" fmla="*/ 5104965 w 7127914"/>
              <a:gd name="connsiteY17449" fmla="*/ 1627647 h 3944039"/>
              <a:gd name="connsiteX17450" fmla="*/ 5136241 w 7127914"/>
              <a:gd name="connsiteY17450" fmla="*/ 1627647 h 3944039"/>
              <a:gd name="connsiteX17451" fmla="*/ 5126858 w 7127914"/>
              <a:gd name="connsiteY17451" fmla="*/ 1637074 h 3944039"/>
              <a:gd name="connsiteX17452" fmla="*/ 5136241 w 7127914"/>
              <a:gd name="connsiteY17452" fmla="*/ 1646501 h 3944039"/>
              <a:gd name="connsiteX17453" fmla="*/ 5145624 w 7127914"/>
              <a:gd name="connsiteY17453" fmla="*/ 1637074 h 3944039"/>
              <a:gd name="connsiteX17454" fmla="*/ 5136241 w 7127914"/>
              <a:gd name="connsiteY17454" fmla="*/ 1627647 h 3944039"/>
              <a:gd name="connsiteX17455" fmla="*/ 5167517 w 7127914"/>
              <a:gd name="connsiteY17455" fmla="*/ 1627647 h 3944039"/>
              <a:gd name="connsiteX17456" fmla="*/ 5158134 w 7127914"/>
              <a:gd name="connsiteY17456" fmla="*/ 1637074 h 3944039"/>
              <a:gd name="connsiteX17457" fmla="*/ 5167517 w 7127914"/>
              <a:gd name="connsiteY17457" fmla="*/ 1646501 h 3944039"/>
              <a:gd name="connsiteX17458" fmla="*/ 5176900 w 7127914"/>
              <a:gd name="connsiteY17458" fmla="*/ 1637074 h 3944039"/>
              <a:gd name="connsiteX17459" fmla="*/ 5167517 w 7127914"/>
              <a:gd name="connsiteY17459" fmla="*/ 1627647 h 3944039"/>
              <a:gd name="connsiteX17460" fmla="*/ 5198793 w 7127914"/>
              <a:gd name="connsiteY17460" fmla="*/ 1627647 h 3944039"/>
              <a:gd name="connsiteX17461" fmla="*/ 5189410 w 7127914"/>
              <a:gd name="connsiteY17461" fmla="*/ 1637074 h 3944039"/>
              <a:gd name="connsiteX17462" fmla="*/ 5198793 w 7127914"/>
              <a:gd name="connsiteY17462" fmla="*/ 1646501 h 3944039"/>
              <a:gd name="connsiteX17463" fmla="*/ 5208176 w 7127914"/>
              <a:gd name="connsiteY17463" fmla="*/ 1637074 h 3944039"/>
              <a:gd name="connsiteX17464" fmla="*/ 5198793 w 7127914"/>
              <a:gd name="connsiteY17464" fmla="*/ 1627647 h 3944039"/>
              <a:gd name="connsiteX17465" fmla="*/ 5230069 w 7127914"/>
              <a:gd name="connsiteY17465" fmla="*/ 1627647 h 3944039"/>
              <a:gd name="connsiteX17466" fmla="*/ 5220686 w 7127914"/>
              <a:gd name="connsiteY17466" fmla="*/ 1637074 h 3944039"/>
              <a:gd name="connsiteX17467" fmla="*/ 5230069 w 7127914"/>
              <a:gd name="connsiteY17467" fmla="*/ 1646501 h 3944039"/>
              <a:gd name="connsiteX17468" fmla="*/ 5239452 w 7127914"/>
              <a:gd name="connsiteY17468" fmla="*/ 1637074 h 3944039"/>
              <a:gd name="connsiteX17469" fmla="*/ 5230069 w 7127914"/>
              <a:gd name="connsiteY17469" fmla="*/ 1627647 h 3944039"/>
              <a:gd name="connsiteX17470" fmla="*/ 5261346 w 7127914"/>
              <a:gd name="connsiteY17470" fmla="*/ 1627647 h 3944039"/>
              <a:gd name="connsiteX17471" fmla="*/ 5251963 w 7127914"/>
              <a:gd name="connsiteY17471" fmla="*/ 1637074 h 3944039"/>
              <a:gd name="connsiteX17472" fmla="*/ 5261346 w 7127914"/>
              <a:gd name="connsiteY17472" fmla="*/ 1646501 h 3944039"/>
              <a:gd name="connsiteX17473" fmla="*/ 5270729 w 7127914"/>
              <a:gd name="connsiteY17473" fmla="*/ 1637074 h 3944039"/>
              <a:gd name="connsiteX17474" fmla="*/ 5261346 w 7127914"/>
              <a:gd name="connsiteY17474" fmla="*/ 1627647 h 3944039"/>
              <a:gd name="connsiteX17475" fmla="*/ 5292622 w 7127914"/>
              <a:gd name="connsiteY17475" fmla="*/ 1627647 h 3944039"/>
              <a:gd name="connsiteX17476" fmla="*/ 5283239 w 7127914"/>
              <a:gd name="connsiteY17476" fmla="*/ 1637074 h 3944039"/>
              <a:gd name="connsiteX17477" fmla="*/ 5292622 w 7127914"/>
              <a:gd name="connsiteY17477" fmla="*/ 1646501 h 3944039"/>
              <a:gd name="connsiteX17478" fmla="*/ 5302005 w 7127914"/>
              <a:gd name="connsiteY17478" fmla="*/ 1637074 h 3944039"/>
              <a:gd name="connsiteX17479" fmla="*/ 5292622 w 7127914"/>
              <a:gd name="connsiteY17479" fmla="*/ 1627647 h 3944039"/>
              <a:gd name="connsiteX17480" fmla="*/ 5323898 w 7127914"/>
              <a:gd name="connsiteY17480" fmla="*/ 1627647 h 3944039"/>
              <a:gd name="connsiteX17481" fmla="*/ 5314515 w 7127914"/>
              <a:gd name="connsiteY17481" fmla="*/ 1637074 h 3944039"/>
              <a:gd name="connsiteX17482" fmla="*/ 5323898 w 7127914"/>
              <a:gd name="connsiteY17482" fmla="*/ 1646501 h 3944039"/>
              <a:gd name="connsiteX17483" fmla="*/ 5333281 w 7127914"/>
              <a:gd name="connsiteY17483" fmla="*/ 1637074 h 3944039"/>
              <a:gd name="connsiteX17484" fmla="*/ 5323898 w 7127914"/>
              <a:gd name="connsiteY17484" fmla="*/ 1627647 h 3944039"/>
              <a:gd name="connsiteX17485" fmla="*/ 5355174 w 7127914"/>
              <a:gd name="connsiteY17485" fmla="*/ 1627647 h 3944039"/>
              <a:gd name="connsiteX17486" fmla="*/ 5345791 w 7127914"/>
              <a:gd name="connsiteY17486" fmla="*/ 1637074 h 3944039"/>
              <a:gd name="connsiteX17487" fmla="*/ 5355174 w 7127914"/>
              <a:gd name="connsiteY17487" fmla="*/ 1646501 h 3944039"/>
              <a:gd name="connsiteX17488" fmla="*/ 5364557 w 7127914"/>
              <a:gd name="connsiteY17488" fmla="*/ 1637074 h 3944039"/>
              <a:gd name="connsiteX17489" fmla="*/ 5355174 w 7127914"/>
              <a:gd name="connsiteY17489" fmla="*/ 1627647 h 3944039"/>
              <a:gd name="connsiteX17490" fmla="*/ 5386450 w 7127914"/>
              <a:gd name="connsiteY17490" fmla="*/ 1627647 h 3944039"/>
              <a:gd name="connsiteX17491" fmla="*/ 5377067 w 7127914"/>
              <a:gd name="connsiteY17491" fmla="*/ 1637074 h 3944039"/>
              <a:gd name="connsiteX17492" fmla="*/ 5386450 w 7127914"/>
              <a:gd name="connsiteY17492" fmla="*/ 1646501 h 3944039"/>
              <a:gd name="connsiteX17493" fmla="*/ 5395833 w 7127914"/>
              <a:gd name="connsiteY17493" fmla="*/ 1637074 h 3944039"/>
              <a:gd name="connsiteX17494" fmla="*/ 5386450 w 7127914"/>
              <a:gd name="connsiteY17494" fmla="*/ 1627647 h 3944039"/>
              <a:gd name="connsiteX17495" fmla="*/ 5417726 w 7127914"/>
              <a:gd name="connsiteY17495" fmla="*/ 1627647 h 3944039"/>
              <a:gd name="connsiteX17496" fmla="*/ 5408343 w 7127914"/>
              <a:gd name="connsiteY17496" fmla="*/ 1637074 h 3944039"/>
              <a:gd name="connsiteX17497" fmla="*/ 5417726 w 7127914"/>
              <a:gd name="connsiteY17497" fmla="*/ 1646501 h 3944039"/>
              <a:gd name="connsiteX17498" fmla="*/ 5427109 w 7127914"/>
              <a:gd name="connsiteY17498" fmla="*/ 1637074 h 3944039"/>
              <a:gd name="connsiteX17499" fmla="*/ 5417726 w 7127914"/>
              <a:gd name="connsiteY17499" fmla="*/ 1627647 h 3944039"/>
              <a:gd name="connsiteX17500" fmla="*/ 5449002 w 7127914"/>
              <a:gd name="connsiteY17500" fmla="*/ 1627647 h 3944039"/>
              <a:gd name="connsiteX17501" fmla="*/ 5439619 w 7127914"/>
              <a:gd name="connsiteY17501" fmla="*/ 1637074 h 3944039"/>
              <a:gd name="connsiteX17502" fmla="*/ 5449002 w 7127914"/>
              <a:gd name="connsiteY17502" fmla="*/ 1646501 h 3944039"/>
              <a:gd name="connsiteX17503" fmla="*/ 5458385 w 7127914"/>
              <a:gd name="connsiteY17503" fmla="*/ 1637074 h 3944039"/>
              <a:gd name="connsiteX17504" fmla="*/ 5449002 w 7127914"/>
              <a:gd name="connsiteY17504" fmla="*/ 1627647 h 3944039"/>
              <a:gd name="connsiteX17505" fmla="*/ 5480278 w 7127914"/>
              <a:gd name="connsiteY17505" fmla="*/ 1627647 h 3944039"/>
              <a:gd name="connsiteX17506" fmla="*/ 5470895 w 7127914"/>
              <a:gd name="connsiteY17506" fmla="*/ 1637074 h 3944039"/>
              <a:gd name="connsiteX17507" fmla="*/ 5480278 w 7127914"/>
              <a:gd name="connsiteY17507" fmla="*/ 1646501 h 3944039"/>
              <a:gd name="connsiteX17508" fmla="*/ 5489661 w 7127914"/>
              <a:gd name="connsiteY17508" fmla="*/ 1637074 h 3944039"/>
              <a:gd name="connsiteX17509" fmla="*/ 5480278 w 7127914"/>
              <a:gd name="connsiteY17509" fmla="*/ 1627647 h 3944039"/>
              <a:gd name="connsiteX17510" fmla="*/ 5511554 w 7127914"/>
              <a:gd name="connsiteY17510" fmla="*/ 1627647 h 3944039"/>
              <a:gd name="connsiteX17511" fmla="*/ 5502171 w 7127914"/>
              <a:gd name="connsiteY17511" fmla="*/ 1637074 h 3944039"/>
              <a:gd name="connsiteX17512" fmla="*/ 5511554 w 7127914"/>
              <a:gd name="connsiteY17512" fmla="*/ 1646501 h 3944039"/>
              <a:gd name="connsiteX17513" fmla="*/ 5520937 w 7127914"/>
              <a:gd name="connsiteY17513" fmla="*/ 1637074 h 3944039"/>
              <a:gd name="connsiteX17514" fmla="*/ 5511554 w 7127914"/>
              <a:gd name="connsiteY17514" fmla="*/ 1627647 h 3944039"/>
              <a:gd name="connsiteX17515" fmla="*/ 820137 w 7127914"/>
              <a:gd name="connsiteY17515" fmla="*/ 1659070 h 3944039"/>
              <a:gd name="connsiteX17516" fmla="*/ 810754 w 7127914"/>
              <a:gd name="connsiteY17516" fmla="*/ 1668497 h 3944039"/>
              <a:gd name="connsiteX17517" fmla="*/ 820137 w 7127914"/>
              <a:gd name="connsiteY17517" fmla="*/ 1677924 h 3944039"/>
              <a:gd name="connsiteX17518" fmla="*/ 829520 w 7127914"/>
              <a:gd name="connsiteY17518" fmla="*/ 1668497 h 3944039"/>
              <a:gd name="connsiteX17519" fmla="*/ 820137 w 7127914"/>
              <a:gd name="connsiteY17519" fmla="*/ 1659070 h 3944039"/>
              <a:gd name="connsiteX17520" fmla="*/ 851413 w 7127914"/>
              <a:gd name="connsiteY17520" fmla="*/ 1659070 h 3944039"/>
              <a:gd name="connsiteX17521" fmla="*/ 842030 w 7127914"/>
              <a:gd name="connsiteY17521" fmla="*/ 1668497 h 3944039"/>
              <a:gd name="connsiteX17522" fmla="*/ 851413 w 7127914"/>
              <a:gd name="connsiteY17522" fmla="*/ 1677924 h 3944039"/>
              <a:gd name="connsiteX17523" fmla="*/ 860796 w 7127914"/>
              <a:gd name="connsiteY17523" fmla="*/ 1668497 h 3944039"/>
              <a:gd name="connsiteX17524" fmla="*/ 851413 w 7127914"/>
              <a:gd name="connsiteY17524" fmla="*/ 1659070 h 3944039"/>
              <a:gd name="connsiteX17525" fmla="*/ 913965 w 7127914"/>
              <a:gd name="connsiteY17525" fmla="*/ 1659070 h 3944039"/>
              <a:gd name="connsiteX17526" fmla="*/ 904582 w 7127914"/>
              <a:gd name="connsiteY17526" fmla="*/ 1668497 h 3944039"/>
              <a:gd name="connsiteX17527" fmla="*/ 913965 w 7127914"/>
              <a:gd name="connsiteY17527" fmla="*/ 1677924 h 3944039"/>
              <a:gd name="connsiteX17528" fmla="*/ 923348 w 7127914"/>
              <a:gd name="connsiteY17528" fmla="*/ 1668497 h 3944039"/>
              <a:gd name="connsiteX17529" fmla="*/ 913965 w 7127914"/>
              <a:gd name="connsiteY17529" fmla="*/ 1659070 h 3944039"/>
              <a:gd name="connsiteX17530" fmla="*/ 945241 w 7127914"/>
              <a:gd name="connsiteY17530" fmla="*/ 1659070 h 3944039"/>
              <a:gd name="connsiteX17531" fmla="*/ 935858 w 7127914"/>
              <a:gd name="connsiteY17531" fmla="*/ 1668497 h 3944039"/>
              <a:gd name="connsiteX17532" fmla="*/ 945241 w 7127914"/>
              <a:gd name="connsiteY17532" fmla="*/ 1677924 h 3944039"/>
              <a:gd name="connsiteX17533" fmla="*/ 954624 w 7127914"/>
              <a:gd name="connsiteY17533" fmla="*/ 1668497 h 3944039"/>
              <a:gd name="connsiteX17534" fmla="*/ 945241 w 7127914"/>
              <a:gd name="connsiteY17534" fmla="*/ 1659070 h 3944039"/>
              <a:gd name="connsiteX17535" fmla="*/ 976517 w 7127914"/>
              <a:gd name="connsiteY17535" fmla="*/ 1659070 h 3944039"/>
              <a:gd name="connsiteX17536" fmla="*/ 967134 w 7127914"/>
              <a:gd name="connsiteY17536" fmla="*/ 1668497 h 3944039"/>
              <a:gd name="connsiteX17537" fmla="*/ 976517 w 7127914"/>
              <a:gd name="connsiteY17537" fmla="*/ 1677924 h 3944039"/>
              <a:gd name="connsiteX17538" fmla="*/ 985900 w 7127914"/>
              <a:gd name="connsiteY17538" fmla="*/ 1668497 h 3944039"/>
              <a:gd name="connsiteX17539" fmla="*/ 976517 w 7127914"/>
              <a:gd name="connsiteY17539" fmla="*/ 1659070 h 3944039"/>
              <a:gd name="connsiteX17540" fmla="*/ 1007793 w 7127914"/>
              <a:gd name="connsiteY17540" fmla="*/ 1659070 h 3944039"/>
              <a:gd name="connsiteX17541" fmla="*/ 998410 w 7127914"/>
              <a:gd name="connsiteY17541" fmla="*/ 1668497 h 3944039"/>
              <a:gd name="connsiteX17542" fmla="*/ 1007793 w 7127914"/>
              <a:gd name="connsiteY17542" fmla="*/ 1677924 h 3944039"/>
              <a:gd name="connsiteX17543" fmla="*/ 1017176 w 7127914"/>
              <a:gd name="connsiteY17543" fmla="*/ 1668497 h 3944039"/>
              <a:gd name="connsiteX17544" fmla="*/ 1007793 w 7127914"/>
              <a:gd name="connsiteY17544" fmla="*/ 1659070 h 3944039"/>
              <a:gd name="connsiteX17545" fmla="*/ 1039069 w 7127914"/>
              <a:gd name="connsiteY17545" fmla="*/ 1659070 h 3944039"/>
              <a:gd name="connsiteX17546" fmla="*/ 1029686 w 7127914"/>
              <a:gd name="connsiteY17546" fmla="*/ 1668497 h 3944039"/>
              <a:gd name="connsiteX17547" fmla="*/ 1039069 w 7127914"/>
              <a:gd name="connsiteY17547" fmla="*/ 1677924 h 3944039"/>
              <a:gd name="connsiteX17548" fmla="*/ 1048452 w 7127914"/>
              <a:gd name="connsiteY17548" fmla="*/ 1668497 h 3944039"/>
              <a:gd name="connsiteX17549" fmla="*/ 1039069 w 7127914"/>
              <a:gd name="connsiteY17549" fmla="*/ 1659070 h 3944039"/>
              <a:gd name="connsiteX17550" fmla="*/ 1070346 w 7127914"/>
              <a:gd name="connsiteY17550" fmla="*/ 1659070 h 3944039"/>
              <a:gd name="connsiteX17551" fmla="*/ 1060963 w 7127914"/>
              <a:gd name="connsiteY17551" fmla="*/ 1668497 h 3944039"/>
              <a:gd name="connsiteX17552" fmla="*/ 1070346 w 7127914"/>
              <a:gd name="connsiteY17552" fmla="*/ 1677924 h 3944039"/>
              <a:gd name="connsiteX17553" fmla="*/ 1079729 w 7127914"/>
              <a:gd name="connsiteY17553" fmla="*/ 1668497 h 3944039"/>
              <a:gd name="connsiteX17554" fmla="*/ 1070346 w 7127914"/>
              <a:gd name="connsiteY17554" fmla="*/ 1659070 h 3944039"/>
              <a:gd name="connsiteX17555" fmla="*/ 1101622 w 7127914"/>
              <a:gd name="connsiteY17555" fmla="*/ 1659070 h 3944039"/>
              <a:gd name="connsiteX17556" fmla="*/ 1092239 w 7127914"/>
              <a:gd name="connsiteY17556" fmla="*/ 1668497 h 3944039"/>
              <a:gd name="connsiteX17557" fmla="*/ 1101622 w 7127914"/>
              <a:gd name="connsiteY17557" fmla="*/ 1677924 h 3944039"/>
              <a:gd name="connsiteX17558" fmla="*/ 1111005 w 7127914"/>
              <a:gd name="connsiteY17558" fmla="*/ 1668497 h 3944039"/>
              <a:gd name="connsiteX17559" fmla="*/ 1101622 w 7127914"/>
              <a:gd name="connsiteY17559" fmla="*/ 1659070 h 3944039"/>
              <a:gd name="connsiteX17560" fmla="*/ 1132898 w 7127914"/>
              <a:gd name="connsiteY17560" fmla="*/ 1659070 h 3944039"/>
              <a:gd name="connsiteX17561" fmla="*/ 1123515 w 7127914"/>
              <a:gd name="connsiteY17561" fmla="*/ 1668497 h 3944039"/>
              <a:gd name="connsiteX17562" fmla="*/ 1132898 w 7127914"/>
              <a:gd name="connsiteY17562" fmla="*/ 1677924 h 3944039"/>
              <a:gd name="connsiteX17563" fmla="*/ 1142281 w 7127914"/>
              <a:gd name="connsiteY17563" fmla="*/ 1668497 h 3944039"/>
              <a:gd name="connsiteX17564" fmla="*/ 1132898 w 7127914"/>
              <a:gd name="connsiteY17564" fmla="*/ 1659070 h 3944039"/>
              <a:gd name="connsiteX17565" fmla="*/ 1164174 w 7127914"/>
              <a:gd name="connsiteY17565" fmla="*/ 1659070 h 3944039"/>
              <a:gd name="connsiteX17566" fmla="*/ 1154791 w 7127914"/>
              <a:gd name="connsiteY17566" fmla="*/ 1668497 h 3944039"/>
              <a:gd name="connsiteX17567" fmla="*/ 1164174 w 7127914"/>
              <a:gd name="connsiteY17567" fmla="*/ 1677924 h 3944039"/>
              <a:gd name="connsiteX17568" fmla="*/ 1173557 w 7127914"/>
              <a:gd name="connsiteY17568" fmla="*/ 1668497 h 3944039"/>
              <a:gd name="connsiteX17569" fmla="*/ 1164174 w 7127914"/>
              <a:gd name="connsiteY17569" fmla="*/ 1659070 h 3944039"/>
              <a:gd name="connsiteX17570" fmla="*/ 1476935 w 7127914"/>
              <a:gd name="connsiteY17570" fmla="*/ 1659070 h 3944039"/>
              <a:gd name="connsiteX17571" fmla="*/ 1467552 w 7127914"/>
              <a:gd name="connsiteY17571" fmla="*/ 1668497 h 3944039"/>
              <a:gd name="connsiteX17572" fmla="*/ 1476935 w 7127914"/>
              <a:gd name="connsiteY17572" fmla="*/ 1677924 h 3944039"/>
              <a:gd name="connsiteX17573" fmla="*/ 1486318 w 7127914"/>
              <a:gd name="connsiteY17573" fmla="*/ 1668497 h 3944039"/>
              <a:gd name="connsiteX17574" fmla="*/ 1476935 w 7127914"/>
              <a:gd name="connsiteY17574" fmla="*/ 1659070 h 3944039"/>
              <a:gd name="connsiteX17575" fmla="*/ 1508211 w 7127914"/>
              <a:gd name="connsiteY17575" fmla="*/ 1659070 h 3944039"/>
              <a:gd name="connsiteX17576" fmla="*/ 1498828 w 7127914"/>
              <a:gd name="connsiteY17576" fmla="*/ 1668497 h 3944039"/>
              <a:gd name="connsiteX17577" fmla="*/ 1508211 w 7127914"/>
              <a:gd name="connsiteY17577" fmla="*/ 1677924 h 3944039"/>
              <a:gd name="connsiteX17578" fmla="*/ 1517594 w 7127914"/>
              <a:gd name="connsiteY17578" fmla="*/ 1668497 h 3944039"/>
              <a:gd name="connsiteX17579" fmla="*/ 1508211 w 7127914"/>
              <a:gd name="connsiteY17579" fmla="*/ 1659070 h 3944039"/>
              <a:gd name="connsiteX17580" fmla="*/ 2853084 w 7127914"/>
              <a:gd name="connsiteY17580" fmla="*/ 1659070 h 3944039"/>
              <a:gd name="connsiteX17581" fmla="*/ 2843701 w 7127914"/>
              <a:gd name="connsiteY17581" fmla="*/ 1668497 h 3944039"/>
              <a:gd name="connsiteX17582" fmla="*/ 2853084 w 7127914"/>
              <a:gd name="connsiteY17582" fmla="*/ 1677924 h 3944039"/>
              <a:gd name="connsiteX17583" fmla="*/ 2862467 w 7127914"/>
              <a:gd name="connsiteY17583" fmla="*/ 1668497 h 3944039"/>
              <a:gd name="connsiteX17584" fmla="*/ 2853084 w 7127914"/>
              <a:gd name="connsiteY17584" fmla="*/ 1659070 h 3944039"/>
              <a:gd name="connsiteX17585" fmla="*/ 2884360 w 7127914"/>
              <a:gd name="connsiteY17585" fmla="*/ 1659070 h 3944039"/>
              <a:gd name="connsiteX17586" fmla="*/ 2874977 w 7127914"/>
              <a:gd name="connsiteY17586" fmla="*/ 1668497 h 3944039"/>
              <a:gd name="connsiteX17587" fmla="*/ 2884360 w 7127914"/>
              <a:gd name="connsiteY17587" fmla="*/ 1677924 h 3944039"/>
              <a:gd name="connsiteX17588" fmla="*/ 2893743 w 7127914"/>
              <a:gd name="connsiteY17588" fmla="*/ 1668497 h 3944039"/>
              <a:gd name="connsiteX17589" fmla="*/ 2884360 w 7127914"/>
              <a:gd name="connsiteY17589" fmla="*/ 1659070 h 3944039"/>
              <a:gd name="connsiteX17590" fmla="*/ 2915637 w 7127914"/>
              <a:gd name="connsiteY17590" fmla="*/ 1659070 h 3944039"/>
              <a:gd name="connsiteX17591" fmla="*/ 2906254 w 7127914"/>
              <a:gd name="connsiteY17591" fmla="*/ 1668497 h 3944039"/>
              <a:gd name="connsiteX17592" fmla="*/ 2915637 w 7127914"/>
              <a:gd name="connsiteY17592" fmla="*/ 1677924 h 3944039"/>
              <a:gd name="connsiteX17593" fmla="*/ 2925020 w 7127914"/>
              <a:gd name="connsiteY17593" fmla="*/ 1668497 h 3944039"/>
              <a:gd name="connsiteX17594" fmla="*/ 2915637 w 7127914"/>
              <a:gd name="connsiteY17594" fmla="*/ 1659070 h 3944039"/>
              <a:gd name="connsiteX17595" fmla="*/ 2946913 w 7127914"/>
              <a:gd name="connsiteY17595" fmla="*/ 1659070 h 3944039"/>
              <a:gd name="connsiteX17596" fmla="*/ 2937530 w 7127914"/>
              <a:gd name="connsiteY17596" fmla="*/ 1668497 h 3944039"/>
              <a:gd name="connsiteX17597" fmla="*/ 2946913 w 7127914"/>
              <a:gd name="connsiteY17597" fmla="*/ 1677924 h 3944039"/>
              <a:gd name="connsiteX17598" fmla="*/ 2956296 w 7127914"/>
              <a:gd name="connsiteY17598" fmla="*/ 1668497 h 3944039"/>
              <a:gd name="connsiteX17599" fmla="*/ 2946913 w 7127914"/>
              <a:gd name="connsiteY17599" fmla="*/ 1659070 h 3944039"/>
              <a:gd name="connsiteX17600" fmla="*/ 2978189 w 7127914"/>
              <a:gd name="connsiteY17600" fmla="*/ 1659070 h 3944039"/>
              <a:gd name="connsiteX17601" fmla="*/ 2968806 w 7127914"/>
              <a:gd name="connsiteY17601" fmla="*/ 1668497 h 3944039"/>
              <a:gd name="connsiteX17602" fmla="*/ 2978189 w 7127914"/>
              <a:gd name="connsiteY17602" fmla="*/ 1677924 h 3944039"/>
              <a:gd name="connsiteX17603" fmla="*/ 2987572 w 7127914"/>
              <a:gd name="connsiteY17603" fmla="*/ 1668497 h 3944039"/>
              <a:gd name="connsiteX17604" fmla="*/ 2978189 w 7127914"/>
              <a:gd name="connsiteY17604" fmla="*/ 1659070 h 3944039"/>
              <a:gd name="connsiteX17605" fmla="*/ 3009465 w 7127914"/>
              <a:gd name="connsiteY17605" fmla="*/ 1659070 h 3944039"/>
              <a:gd name="connsiteX17606" fmla="*/ 3000082 w 7127914"/>
              <a:gd name="connsiteY17606" fmla="*/ 1668497 h 3944039"/>
              <a:gd name="connsiteX17607" fmla="*/ 3009465 w 7127914"/>
              <a:gd name="connsiteY17607" fmla="*/ 1677924 h 3944039"/>
              <a:gd name="connsiteX17608" fmla="*/ 3018848 w 7127914"/>
              <a:gd name="connsiteY17608" fmla="*/ 1668497 h 3944039"/>
              <a:gd name="connsiteX17609" fmla="*/ 3009465 w 7127914"/>
              <a:gd name="connsiteY17609" fmla="*/ 1659070 h 3944039"/>
              <a:gd name="connsiteX17610" fmla="*/ 3040741 w 7127914"/>
              <a:gd name="connsiteY17610" fmla="*/ 1659070 h 3944039"/>
              <a:gd name="connsiteX17611" fmla="*/ 3031358 w 7127914"/>
              <a:gd name="connsiteY17611" fmla="*/ 1668497 h 3944039"/>
              <a:gd name="connsiteX17612" fmla="*/ 3040741 w 7127914"/>
              <a:gd name="connsiteY17612" fmla="*/ 1677924 h 3944039"/>
              <a:gd name="connsiteX17613" fmla="*/ 3050124 w 7127914"/>
              <a:gd name="connsiteY17613" fmla="*/ 1668497 h 3944039"/>
              <a:gd name="connsiteX17614" fmla="*/ 3040741 w 7127914"/>
              <a:gd name="connsiteY17614" fmla="*/ 1659070 h 3944039"/>
              <a:gd name="connsiteX17615" fmla="*/ 3072017 w 7127914"/>
              <a:gd name="connsiteY17615" fmla="*/ 1659070 h 3944039"/>
              <a:gd name="connsiteX17616" fmla="*/ 3062634 w 7127914"/>
              <a:gd name="connsiteY17616" fmla="*/ 1668497 h 3944039"/>
              <a:gd name="connsiteX17617" fmla="*/ 3072017 w 7127914"/>
              <a:gd name="connsiteY17617" fmla="*/ 1677924 h 3944039"/>
              <a:gd name="connsiteX17618" fmla="*/ 3081400 w 7127914"/>
              <a:gd name="connsiteY17618" fmla="*/ 1668497 h 3944039"/>
              <a:gd name="connsiteX17619" fmla="*/ 3072017 w 7127914"/>
              <a:gd name="connsiteY17619" fmla="*/ 1659070 h 3944039"/>
              <a:gd name="connsiteX17620" fmla="*/ 3103293 w 7127914"/>
              <a:gd name="connsiteY17620" fmla="*/ 1659070 h 3944039"/>
              <a:gd name="connsiteX17621" fmla="*/ 3093910 w 7127914"/>
              <a:gd name="connsiteY17621" fmla="*/ 1668497 h 3944039"/>
              <a:gd name="connsiteX17622" fmla="*/ 3103293 w 7127914"/>
              <a:gd name="connsiteY17622" fmla="*/ 1677924 h 3944039"/>
              <a:gd name="connsiteX17623" fmla="*/ 3112676 w 7127914"/>
              <a:gd name="connsiteY17623" fmla="*/ 1668497 h 3944039"/>
              <a:gd name="connsiteX17624" fmla="*/ 3103293 w 7127914"/>
              <a:gd name="connsiteY17624" fmla="*/ 1659070 h 3944039"/>
              <a:gd name="connsiteX17625" fmla="*/ 3134569 w 7127914"/>
              <a:gd name="connsiteY17625" fmla="*/ 1659070 h 3944039"/>
              <a:gd name="connsiteX17626" fmla="*/ 3125186 w 7127914"/>
              <a:gd name="connsiteY17626" fmla="*/ 1668497 h 3944039"/>
              <a:gd name="connsiteX17627" fmla="*/ 3134569 w 7127914"/>
              <a:gd name="connsiteY17627" fmla="*/ 1677924 h 3944039"/>
              <a:gd name="connsiteX17628" fmla="*/ 3143952 w 7127914"/>
              <a:gd name="connsiteY17628" fmla="*/ 1668497 h 3944039"/>
              <a:gd name="connsiteX17629" fmla="*/ 3134569 w 7127914"/>
              <a:gd name="connsiteY17629" fmla="*/ 1659070 h 3944039"/>
              <a:gd name="connsiteX17630" fmla="*/ 3165846 w 7127914"/>
              <a:gd name="connsiteY17630" fmla="*/ 1659070 h 3944039"/>
              <a:gd name="connsiteX17631" fmla="*/ 3156463 w 7127914"/>
              <a:gd name="connsiteY17631" fmla="*/ 1668497 h 3944039"/>
              <a:gd name="connsiteX17632" fmla="*/ 3165846 w 7127914"/>
              <a:gd name="connsiteY17632" fmla="*/ 1677924 h 3944039"/>
              <a:gd name="connsiteX17633" fmla="*/ 3175229 w 7127914"/>
              <a:gd name="connsiteY17633" fmla="*/ 1668497 h 3944039"/>
              <a:gd name="connsiteX17634" fmla="*/ 3165846 w 7127914"/>
              <a:gd name="connsiteY17634" fmla="*/ 1659070 h 3944039"/>
              <a:gd name="connsiteX17635" fmla="*/ 3197122 w 7127914"/>
              <a:gd name="connsiteY17635" fmla="*/ 1659070 h 3944039"/>
              <a:gd name="connsiteX17636" fmla="*/ 3187739 w 7127914"/>
              <a:gd name="connsiteY17636" fmla="*/ 1668497 h 3944039"/>
              <a:gd name="connsiteX17637" fmla="*/ 3197122 w 7127914"/>
              <a:gd name="connsiteY17637" fmla="*/ 1677924 h 3944039"/>
              <a:gd name="connsiteX17638" fmla="*/ 3206505 w 7127914"/>
              <a:gd name="connsiteY17638" fmla="*/ 1668497 h 3944039"/>
              <a:gd name="connsiteX17639" fmla="*/ 3197122 w 7127914"/>
              <a:gd name="connsiteY17639" fmla="*/ 1659070 h 3944039"/>
              <a:gd name="connsiteX17640" fmla="*/ 3228398 w 7127914"/>
              <a:gd name="connsiteY17640" fmla="*/ 1659070 h 3944039"/>
              <a:gd name="connsiteX17641" fmla="*/ 3219015 w 7127914"/>
              <a:gd name="connsiteY17641" fmla="*/ 1668497 h 3944039"/>
              <a:gd name="connsiteX17642" fmla="*/ 3228398 w 7127914"/>
              <a:gd name="connsiteY17642" fmla="*/ 1677924 h 3944039"/>
              <a:gd name="connsiteX17643" fmla="*/ 3237781 w 7127914"/>
              <a:gd name="connsiteY17643" fmla="*/ 1668497 h 3944039"/>
              <a:gd name="connsiteX17644" fmla="*/ 3228398 w 7127914"/>
              <a:gd name="connsiteY17644" fmla="*/ 1659070 h 3944039"/>
              <a:gd name="connsiteX17645" fmla="*/ 3259674 w 7127914"/>
              <a:gd name="connsiteY17645" fmla="*/ 1659070 h 3944039"/>
              <a:gd name="connsiteX17646" fmla="*/ 3250291 w 7127914"/>
              <a:gd name="connsiteY17646" fmla="*/ 1668497 h 3944039"/>
              <a:gd name="connsiteX17647" fmla="*/ 3259674 w 7127914"/>
              <a:gd name="connsiteY17647" fmla="*/ 1677924 h 3944039"/>
              <a:gd name="connsiteX17648" fmla="*/ 3269057 w 7127914"/>
              <a:gd name="connsiteY17648" fmla="*/ 1668497 h 3944039"/>
              <a:gd name="connsiteX17649" fmla="*/ 3259674 w 7127914"/>
              <a:gd name="connsiteY17649" fmla="*/ 1659070 h 3944039"/>
              <a:gd name="connsiteX17650" fmla="*/ 3290950 w 7127914"/>
              <a:gd name="connsiteY17650" fmla="*/ 1659070 h 3944039"/>
              <a:gd name="connsiteX17651" fmla="*/ 3281567 w 7127914"/>
              <a:gd name="connsiteY17651" fmla="*/ 1668497 h 3944039"/>
              <a:gd name="connsiteX17652" fmla="*/ 3290950 w 7127914"/>
              <a:gd name="connsiteY17652" fmla="*/ 1677924 h 3944039"/>
              <a:gd name="connsiteX17653" fmla="*/ 3300333 w 7127914"/>
              <a:gd name="connsiteY17653" fmla="*/ 1668497 h 3944039"/>
              <a:gd name="connsiteX17654" fmla="*/ 3290950 w 7127914"/>
              <a:gd name="connsiteY17654" fmla="*/ 1659070 h 3944039"/>
              <a:gd name="connsiteX17655" fmla="*/ 3322226 w 7127914"/>
              <a:gd name="connsiteY17655" fmla="*/ 1659070 h 3944039"/>
              <a:gd name="connsiteX17656" fmla="*/ 3312843 w 7127914"/>
              <a:gd name="connsiteY17656" fmla="*/ 1668497 h 3944039"/>
              <a:gd name="connsiteX17657" fmla="*/ 3322226 w 7127914"/>
              <a:gd name="connsiteY17657" fmla="*/ 1677924 h 3944039"/>
              <a:gd name="connsiteX17658" fmla="*/ 3331609 w 7127914"/>
              <a:gd name="connsiteY17658" fmla="*/ 1668497 h 3944039"/>
              <a:gd name="connsiteX17659" fmla="*/ 3322226 w 7127914"/>
              <a:gd name="connsiteY17659" fmla="*/ 1659070 h 3944039"/>
              <a:gd name="connsiteX17660" fmla="*/ 3353502 w 7127914"/>
              <a:gd name="connsiteY17660" fmla="*/ 1659070 h 3944039"/>
              <a:gd name="connsiteX17661" fmla="*/ 3344119 w 7127914"/>
              <a:gd name="connsiteY17661" fmla="*/ 1668497 h 3944039"/>
              <a:gd name="connsiteX17662" fmla="*/ 3353502 w 7127914"/>
              <a:gd name="connsiteY17662" fmla="*/ 1677924 h 3944039"/>
              <a:gd name="connsiteX17663" fmla="*/ 3362885 w 7127914"/>
              <a:gd name="connsiteY17663" fmla="*/ 1668497 h 3944039"/>
              <a:gd name="connsiteX17664" fmla="*/ 3353502 w 7127914"/>
              <a:gd name="connsiteY17664" fmla="*/ 1659070 h 3944039"/>
              <a:gd name="connsiteX17665" fmla="*/ 3384778 w 7127914"/>
              <a:gd name="connsiteY17665" fmla="*/ 1659070 h 3944039"/>
              <a:gd name="connsiteX17666" fmla="*/ 3375395 w 7127914"/>
              <a:gd name="connsiteY17666" fmla="*/ 1668497 h 3944039"/>
              <a:gd name="connsiteX17667" fmla="*/ 3384778 w 7127914"/>
              <a:gd name="connsiteY17667" fmla="*/ 1677924 h 3944039"/>
              <a:gd name="connsiteX17668" fmla="*/ 3394161 w 7127914"/>
              <a:gd name="connsiteY17668" fmla="*/ 1668497 h 3944039"/>
              <a:gd name="connsiteX17669" fmla="*/ 3384778 w 7127914"/>
              <a:gd name="connsiteY17669" fmla="*/ 1659070 h 3944039"/>
              <a:gd name="connsiteX17670" fmla="*/ 3416054 w 7127914"/>
              <a:gd name="connsiteY17670" fmla="*/ 1659070 h 3944039"/>
              <a:gd name="connsiteX17671" fmla="*/ 3406671 w 7127914"/>
              <a:gd name="connsiteY17671" fmla="*/ 1668497 h 3944039"/>
              <a:gd name="connsiteX17672" fmla="*/ 3416054 w 7127914"/>
              <a:gd name="connsiteY17672" fmla="*/ 1677924 h 3944039"/>
              <a:gd name="connsiteX17673" fmla="*/ 3425437 w 7127914"/>
              <a:gd name="connsiteY17673" fmla="*/ 1668497 h 3944039"/>
              <a:gd name="connsiteX17674" fmla="*/ 3416054 w 7127914"/>
              <a:gd name="connsiteY17674" fmla="*/ 1659070 h 3944039"/>
              <a:gd name="connsiteX17675" fmla="*/ 3447331 w 7127914"/>
              <a:gd name="connsiteY17675" fmla="*/ 1659070 h 3944039"/>
              <a:gd name="connsiteX17676" fmla="*/ 3437948 w 7127914"/>
              <a:gd name="connsiteY17676" fmla="*/ 1668497 h 3944039"/>
              <a:gd name="connsiteX17677" fmla="*/ 3447331 w 7127914"/>
              <a:gd name="connsiteY17677" fmla="*/ 1677924 h 3944039"/>
              <a:gd name="connsiteX17678" fmla="*/ 3456714 w 7127914"/>
              <a:gd name="connsiteY17678" fmla="*/ 1668497 h 3944039"/>
              <a:gd name="connsiteX17679" fmla="*/ 3447331 w 7127914"/>
              <a:gd name="connsiteY17679" fmla="*/ 1659070 h 3944039"/>
              <a:gd name="connsiteX17680" fmla="*/ 3478607 w 7127914"/>
              <a:gd name="connsiteY17680" fmla="*/ 1659070 h 3944039"/>
              <a:gd name="connsiteX17681" fmla="*/ 3469224 w 7127914"/>
              <a:gd name="connsiteY17681" fmla="*/ 1668497 h 3944039"/>
              <a:gd name="connsiteX17682" fmla="*/ 3478607 w 7127914"/>
              <a:gd name="connsiteY17682" fmla="*/ 1677924 h 3944039"/>
              <a:gd name="connsiteX17683" fmla="*/ 3487990 w 7127914"/>
              <a:gd name="connsiteY17683" fmla="*/ 1668497 h 3944039"/>
              <a:gd name="connsiteX17684" fmla="*/ 3478607 w 7127914"/>
              <a:gd name="connsiteY17684" fmla="*/ 1659070 h 3944039"/>
              <a:gd name="connsiteX17685" fmla="*/ 3509883 w 7127914"/>
              <a:gd name="connsiteY17685" fmla="*/ 1659070 h 3944039"/>
              <a:gd name="connsiteX17686" fmla="*/ 3500500 w 7127914"/>
              <a:gd name="connsiteY17686" fmla="*/ 1668497 h 3944039"/>
              <a:gd name="connsiteX17687" fmla="*/ 3509883 w 7127914"/>
              <a:gd name="connsiteY17687" fmla="*/ 1677924 h 3944039"/>
              <a:gd name="connsiteX17688" fmla="*/ 3519266 w 7127914"/>
              <a:gd name="connsiteY17688" fmla="*/ 1668497 h 3944039"/>
              <a:gd name="connsiteX17689" fmla="*/ 3509883 w 7127914"/>
              <a:gd name="connsiteY17689" fmla="*/ 1659070 h 3944039"/>
              <a:gd name="connsiteX17690" fmla="*/ 3541159 w 7127914"/>
              <a:gd name="connsiteY17690" fmla="*/ 1659070 h 3944039"/>
              <a:gd name="connsiteX17691" fmla="*/ 3531776 w 7127914"/>
              <a:gd name="connsiteY17691" fmla="*/ 1668497 h 3944039"/>
              <a:gd name="connsiteX17692" fmla="*/ 3541159 w 7127914"/>
              <a:gd name="connsiteY17692" fmla="*/ 1677924 h 3944039"/>
              <a:gd name="connsiteX17693" fmla="*/ 3550542 w 7127914"/>
              <a:gd name="connsiteY17693" fmla="*/ 1668497 h 3944039"/>
              <a:gd name="connsiteX17694" fmla="*/ 3541159 w 7127914"/>
              <a:gd name="connsiteY17694" fmla="*/ 1659070 h 3944039"/>
              <a:gd name="connsiteX17695" fmla="*/ 3572435 w 7127914"/>
              <a:gd name="connsiteY17695" fmla="*/ 1659070 h 3944039"/>
              <a:gd name="connsiteX17696" fmla="*/ 3563052 w 7127914"/>
              <a:gd name="connsiteY17696" fmla="*/ 1668497 h 3944039"/>
              <a:gd name="connsiteX17697" fmla="*/ 3572435 w 7127914"/>
              <a:gd name="connsiteY17697" fmla="*/ 1677924 h 3944039"/>
              <a:gd name="connsiteX17698" fmla="*/ 3581818 w 7127914"/>
              <a:gd name="connsiteY17698" fmla="*/ 1668497 h 3944039"/>
              <a:gd name="connsiteX17699" fmla="*/ 3572435 w 7127914"/>
              <a:gd name="connsiteY17699" fmla="*/ 1659070 h 3944039"/>
              <a:gd name="connsiteX17700" fmla="*/ 3603711 w 7127914"/>
              <a:gd name="connsiteY17700" fmla="*/ 1659070 h 3944039"/>
              <a:gd name="connsiteX17701" fmla="*/ 3594328 w 7127914"/>
              <a:gd name="connsiteY17701" fmla="*/ 1668497 h 3944039"/>
              <a:gd name="connsiteX17702" fmla="*/ 3603711 w 7127914"/>
              <a:gd name="connsiteY17702" fmla="*/ 1677924 h 3944039"/>
              <a:gd name="connsiteX17703" fmla="*/ 3613094 w 7127914"/>
              <a:gd name="connsiteY17703" fmla="*/ 1668497 h 3944039"/>
              <a:gd name="connsiteX17704" fmla="*/ 3603711 w 7127914"/>
              <a:gd name="connsiteY17704" fmla="*/ 1659070 h 3944039"/>
              <a:gd name="connsiteX17705" fmla="*/ 3634987 w 7127914"/>
              <a:gd name="connsiteY17705" fmla="*/ 1659070 h 3944039"/>
              <a:gd name="connsiteX17706" fmla="*/ 3625604 w 7127914"/>
              <a:gd name="connsiteY17706" fmla="*/ 1668497 h 3944039"/>
              <a:gd name="connsiteX17707" fmla="*/ 3634987 w 7127914"/>
              <a:gd name="connsiteY17707" fmla="*/ 1677924 h 3944039"/>
              <a:gd name="connsiteX17708" fmla="*/ 3644370 w 7127914"/>
              <a:gd name="connsiteY17708" fmla="*/ 1668497 h 3944039"/>
              <a:gd name="connsiteX17709" fmla="*/ 3634987 w 7127914"/>
              <a:gd name="connsiteY17709" fmla="*/ 1659070 h 3944039"/>
              <a:gd name="connsiteX17710" fmla="*/ 3666263 w 7127914"/>
              <a:gd name="connsiteY17710" fmla="*/ 1659070 h 3944039"/>
              <a:gd name="connsiteX17711" fmla="*/ 3656880 w 7127914"/>
              <a:gd name="connsiteY17711" fmla="*/ 1668497 h 3944039"/>
              <a:gd name="connsiteX17712" fmla="*/ 3666263 w 7127914"/>
              <a:gd name="connsiteY17712" fmla="*/ 1677924 h 3944039"/>
              <a:gd name="connsiteX17713" fmla="*/ 3675646 w 7127914"/>
              <a:gd name="connsiteY17713" fmla="*/ 1668497 h 3944039"/>
              <a:gd name="connsiteX17714" fmla="*/ 3666263 w 7127914"/>
              <a:gd name="connsiteY17714" fmla="*/ 1659070 h 3944039"/>
              <a:gd name="connsiteX17715" fmla="*/ 3697540 w 7127914"/>
              <a:gd name="connsiteY17715" fmla="*/ 1659070 h 3944039"/>
              <a:gd name="connsiteX17716" fmla="*/ 3688157 w 7127914"/>
              <a:gd name="connsiteY17716" fmla="*/ 1668497 h 3944039"/>
              <a:gd name="connsiteX17717" fmla="*/ 3697540 w 7127914"/>
              <a:gd name="connsiteY17717" fmla="*/ 1677924 h 3944039"/>
              <a:gd name="connsiteX17718" fmla="*/ 3706923 w 7127914"/>
              <a:gd name="connsiteY17718" fmla="*/ 1668497 h 3944039"/>
              <a:gd name="connsiteX17719" fmla="*/ 3697540 w 7127914"/>
              <a:gd name="connsiteY17719" fmla="*/ 1659070 h 3944039"/>
              <a:gd name="connsiteX17720" fmla="*/ 3728816 w 7127914"/>
              <a:gd name="connsiteY17720" fmla="*/ 1659070 h 3944039"/>
              <a:gd name="connsiteX17721" fmla="*/ 3719433 w 7127914"/>
              <a:gd name="connsiteY17721" fmla="*/ 1668497 h 3944039"/>
              <a:gd name="connsiteX17722" fmla="*/ 3728816 w 7127914"/>
              <a:gd name="connsiteY17722" fmla="*/ 1677924 h 3944039"/>
              <a:gd name="connsiteX17723" fmla="*/ 3738199 w 7127914"/>
              <a:gd name="connsiteY17723" fmla="*/ 1668497 h 3944039"/>
              <a:gd name="connsiteX17724" fmla="*/ 3728816 w 7127914"/>
              <a:gd name="connsiteY17724" fmla="*/ 1659070 h 3944039"/>
              <a:gd name="connsiteX17725" fmla="*/ 3760092 w 7127914"/>
              <a:gd name="connsiteY17725" fmla="*/ 1659070 h 3944039"/>
              <a:gd name="connsiteX17726" fmla="*/ 3750709 w 7127914"/>
              <a:gd name="connsiteY17726" fmla="*/ 1668497 h 3944039"/>
              <a:gd name="connsiteX17727" fmla="*/ 3760092 w 7127914"/>
              <a:gd name="connsiteY17727" fmla="*/ 1677924 h 3944039"/>
              <a:gd name="connsiteX17728" fmla="*/ 3769475 w 7127914"/>
              <a:gd name="connsiteY17728" fmla="*/ 1668497 h 3944039"/>
              <a:gd name="connsiteX17729" fmla="*/ 3760092 w 7127914"/>
              <a:gd name="connsiteY17729" fmla="*/ 1659070 h 3944039"/>
              <a:gd name="connsiteX17730" fmla="*/ 3822644 w 7127914"/>
              <a:gd name="connsiteY17730" fmla="*/ 1659070 h 3944039"/>
              <a:gd name="connsiteX17731" fmla="*/ 3813261 w 7127914"/>
              <a:gd name="connsiteY17731" fmla="*/ 1668497 h 3944039"/>
              <a:gd name="connsiteX17732" fmla="*/ 3822644 w 7127914"/>
              <a:gd name="connsiteY17732" fmla="*/ 1677924 h 3944039"/>
              <a:gd name="connsiteX17733" fmla="*/ 3832027 w 7127914"/>
              <a:gd name="connsiteY17733" fmla="*/ 1668497 h 3944039"/>
              <a:gd name="connsiteX17734" fmla="*/ 3822644 w 7127914"/>
              <a:gd name="connsiteY17734" fmla="*/ 1659070 h 3944039"/>
              <a:gd name="connsiteX17735" fmla="*/ 3853920 w 7127914"/>
              <a:gd name="connsiteY17735" fmla="*/ 1659070 h 3944039"/>
              <a:gd name="connsiteX17736" fmla="*/ 3844537 w 7127914"/>
              <a:gd name="connsiteY17736" fmla="*/ 1668497 h 3944039"/>
              <a:gd name="connsiteX17737" fmla="*/ 3853920 w 7127914"/>
              <a:gd name="connsiteY17737" fmla="*/ 1677924 h 3944039"/>
              <a:gd name="connsiteX17738" fmla="*/ 3863303 w 7127914"/>
              <a:gd name="connsiteY17738" fmla="*/ 1668497 h 3944039"/>
              <a:gd name="connsiteX17739" fmla="*/ 3853920 w 7127914"/>
              <a:gd name="connsiteY17739" fmla="*/ 1659070 h 3944039"/>
              <a:gd name="connsiteX17740" fmla="*/ 3885196 w 7127914"/>
              <a:gd name="connsiteY17740" fmla="*/ 1659070 h 3944039"/>
              <a:gd name="connsiteX17741" fmla="*/ 3875813 w 7127914"/>
              <a:gd name="connsiteY17741" fmla="*/ 1668497 h 3944039"/>
              <a:gd name="connsiteX17742" fmla="*/ 3885196 w 7127914"/>
              <a:gd name="connsiteY17742" fmla="*/ 1677924 h 3944039"/>
              <a:gd name="connsiteX17743" fmla="*/ 3894579 w 7127914"/>
              <a:gd name="connsiteY17743" fmla="*/ 1668497 h 3944039"/>
              <a:gd name="connsiteX17744" fmla="*/ 3885196 w 7127914"/>
              <a:gd name="connsiteY17744" fmla="*/ 1659070 h 3944039"/>
              <a:gd name="connsiteX17745" fmla="*/ 3916472 w 7127914"/>
              <a:gd name="connsiteY17745" fmla="*/ 1659070 h 3944039"/>
              <a:gd name="connsiteX17746" fmla="*/ 3907089 w 7127914"/>
              <a:gd name="connsiteY17746" fmla="*/ 1668497 h 3944039"/>
              <a:gd name="connsiteX17747" fmla="*/ 3916472 w 7127914"/>
              <a:gd name="connsiteY17747" fmla="*/ 1677924 h 3944039"/>
              <a:gd name="connsiteX17748" fmla="*/ 3925855 w 7127914"/>
              <a:gd name="connsiteY17748" fmla="*/ 1668497 h 3944039"/>
              <a:gd name="connsiteX17749" fmla="*/ 3916472 w 7127914"/>
              <a:gd name="connsiteY17749" fmla="*/ 1659070 h 3944039"/>
              <a:gd name="connsiteX17750" fmla="*/ 3947749 w 7127914"/>
              <a:gd name="connsiteY17750" fmla="*/ 1659070 h 3944039"/>
              <a:gd name="connsiteX17751" fmla="*/ 3938366 w 7127914"/>
              <a:gd name="connsiteY17751" fmla="*/ 1668497 h 3944039"/>
              <a:gd name="connsiteX17752" fmla="*/ 3947749 w 7127914"/>
              <a:gd name="connsiteY17752" fmla="*/ 1677924 h 3944039"/>
              <a:gd name="connsiteX17753" fmla="*/ 3957132 w 7127914"/>
              <a:gd name="connsiteY17753" fmla="*/ 1668497 h 3944039"/>
              <a:gd name="connsiteX17754" fmla="*/ 3947749 w 7127914"/>
              <a:gd name="connsiteY17754" fmla="*/ 1659070 h 3944039"/>
              <a:gd name="connsiteX17755" fmla="*/ 3979025 w 7127914"/>
              <a:gd name="connsiteY17755" fmla="*/ 1659070 h 3944039"/>
              <a:gd name="connsiteX17756" fmla="*/ 3969642 w 7127914"/>
              <a:gd name="connsiteY17756" fmla="*/ 1668497 h 3944039"/>
              <a:gd name="connsiteX17757" fmla="*/ 3979025 w 7127914"/>
              <a:gd name="connsiteY17757" fmla="*/ 1677924 h 3944039"/>
              <a:gd name="connsiteX17758" fmla="*/ 3988408 w 7127914"/>
              <a:gd name="connsiteY17758" fmla="*/ 1668497 h 3944039"/>
              <a:gd name="connsiteX17759" fmla="*/ 3979025 w 7127914"/>
              <a:gd name="connsiteY17759" fmla="*/ 1659070 h 3944039"/>
              <a:gd name="connsiteX17760" fmla="*/ 4010301 w 7127914"/>
              <a:gd name="connsiteY17760" fmla="*/ 1659070 h 3944039"/>
              <a:gd name="connsiteX17761" fmla="*/ 4000918 w 7127914"/>
              <a:gd name="connsiteY17761" fmla="*/ 1668497 h 3944039"/>
              <a:gd name="connsiteX17762" fmla="*/ 4010301 w 7127914"/>
              <a:gd name="connsiteY17762" fmla="*/ 1677924 h 3944039"/>
              <a:gd name="connsiteX17763" fmla="*/ 4019684 w 7127914"/>
              <a:gd name="connsiteY17763" fmla="*/ 1668497 h 3944039"/>
              <a:gd name="connsiteX17764" fmla="*/ 4010301 w 7127914"/>
              <a:gd name="connsiteY17764" fmla="*/ 1659070 h 3944039"/>
              <a:gd name="connsiteX17765" fmla="*/ 4041577 w 7127914"/>
              <a:gd name="connsiteY17765" fmla="*/ 1659070 h 3944039"/>
              <a:gd name="connsiteX17766" fmla="*/ 4032194 w 7127914"/>
              <a:gd name="connsiteY17766" fmla="*/ 1668497 h 3944039"/>
              <a:gd name="connsiteX17767" fmla="*/ 4041577 w 7127914"/>
              <a:gd name="connsiteY17767" fmla="*/ 1677924 h 3944039"/>
              <a:gd name="connsiteX17768" fmla="*/ 4050960 w 7127914"/>
              <a:gd name="connsiteY17768" fmla="*/ 1668497 h 3944039"/>
              <a:gd name="connsiteX17769" fmla="*/ 4041577 w 7127914"/>
              <a:gd name="connsiteY17769" fmla="*/ 1659070 h 3944039"/>
              <a:gd name="connsiteX17770" fmla="*/ 4072853 w 7127914"/>
              <a:gd name="connsiteY17770" fmla="*/ 1659070 h 3944039"/>
              <a:gd name="connsiteX17771" fmla="*/ 4063470 w 7127914"/>
              <a:gd name="connsiteY17771" fmla="*/ 1668497 h 3944039"/>
              <a:gd name="connsiteX17772" fmla="*/ 4072853 w 7127914"/>
              <a:gd name="connsiteY17772" fmla="*/ 1677924 h 3944039"/>
              <a:gd name="connsiteX17773" fmla="*/ 4082236 w 7127914"/>
              <a:gd name="connsiteY17773" fmla="*/ 1668497 h 3944039"/>
              <a:gd name="connsiteX17774" fmla="*/ 4072853 w 7127914"/>
              <a:gd name="connsiteY17774" fmla="*/ 1659070 h 3944039"/>
              <a:gd name="connsiteX17775" fmla="*/ 4166681 w 7127914"/>
              <a:gd name="connsiteY17775" fmla="*/ 1659070 h 3944039"/>
              <a:gd name="connsiteX17776" fmla="*/ 4157298 w 7127914"/>
              <a:gd name="connsiteY17776" fmla="*/ 1668497 h 3944039"/>
              <a:gd name="connsiteX17777" fmla="*/ 4166681 w 7127914"/>
              <a:gd name="connsiteY17777" fmla="*/ 1677924 h 3944039"/>
              <a:gd name="connsiteX17778" fmla="*/ 4176064 w 7127914"/>
              <a:gd name="connsiteY17778" fmla="*/ 1668497 h 3944039"/>
              <a:gd name="connsiteX17779" fmla="*/ 4166681 w 7127914"/>
              <a:gd name="connsiteY17779" fmla="*/ 1659070 h 3944039"/>
              <a:gd name="connsiteX17780" fmla="*/ 4197957 w 7127914"/>
              <a:gd name="connsiteY17780" fmla="*/ 1659070 h 3944039"/>
              <a:gd name="connsiteX17781" fmla="*/ 4188574 w 7127914"/>
              <a:gd name="connsiteY17781" fmla="*/ 1668497 h 3944039"/>
              <a:gd name="connsiteX17782" fmla="*/ 4197957 w 7127914"/>
              <a:gd name="connsiteY17782" fmla="*/ 1677924 h 3944039"/>
              <a:gd name="connsiteX17783" fmla="*/ 4207340 w 7127914"/>
              <a:gd name="connsiteY17783" fmla="*/ 1668497 h 3944039"/>
              <a:gd name="connsiteX17784" fmla="*/ 4197957 w 7127914"/>
              <a:gd name="connsiteY17784" fmla="*/ 1659070 h 3944039"/>
              <a:gd name="connsiteX17785" fmla="*/ 4229234 w 7127914"/>
              <a:gd name="connsiteY17785" fmla="*/ 1659070 h 3944039"/>
              <a:gd name="connsiteX17786" fmla="*/ 4219851 w 7127914"/>
              <a:gd name="connsiteY17786" fmla="*/ 1668497 h 3944039"/>
              <a:gd name="connsiteX17787" fmla="*/ 4229234 w 7127914"/>
              <a:gd name="connsiteY17787" fmla="*/ 1677924 h 3944039"/>
              <a:gd name="connsiteX17788" fmla="*/ 4238617 w 7127914"/>
              <a:gd name="connsiteY17788" fmla="*/ 1668497 h 3944039"/>
              <a:gd name="connsiteX17789" fmla="*/ 4229234 w 7127914"/>
              <a:gd name="connsiteY17789" fmla="*/ 1659070 h 3944039"/>
              <a:gd name="connsiteX17790" fmla="*/ 4260510 w 7127914"/>
              <a:gd name="connsiteY17790" fmla="*/ 1659070 h 3944039"/>
              <a:gd name="connsiteX17791" fmla="*/ 4251127 w 7127914"/>
              <a:gd name="connsiteY17791" fmla="*/ 1668497 h 3944039"/>
              <a:gd name="connsiteX17792" fmla="*/ 4260510 w 7127914"/>
              <a:gd name="connsiteY17792" fmla="*/ 1677924 h 3944039"/>
              <a:gd name="connsiteX17793" fmla="*/ 4269893 w 7127914"/>
              <a:gd name="connsiteY17793" fmla="*/ 1668497 h 3944039"/>
              <a:gd name="connsiteX17794" fmla="*/ 4260510 w 7127914"/>
              <a:gd name="connsiteY17794" fmla="*/ 1659070 h 3944039"/>
              <a:gd name="connsiteX17795" fmla="*/ 4291786 w 7127914"/>
              <a:gd name="connsiteY17795" fmla="*/ 1659070 h 3944039"/>
              <a:gd name="connsiteX17796" fmla="*/ 4282403 w 7127914"/>
              <a:gd name="connsiteY17796" fmla="*/ 1668497 h 3944039"/>
              <a:gd name="connsiteX17797" fmla="*/ 4291786 w 7127914"/>
              <a:gd name="connsiteY17797" fmla="*/ 1677924 h 3944039"/>
              <a:gd name="connsiteX17798" fmla="*/ 4301169 w 7127914"/>
              <a:gd name="connsiteY17798" fmla="*/ 1668497 h 3944039"/>
              <a:gd name="connsiteX17799" fmla="*/ 4291786 w 7127914"/>
              <a:gd name="connsiteY17799" fmla="*/ 1659070 h 3944039"/>
              <a:gd name="connsiteX17800" fmla="*/ 4323062 w 7127914"/>
              <a:gd name="connsiteY17800" fmla="*/ 1659070 h 3944039"/>
              <a:gd name="connsiteX17801" fmla="*/ 4313679 w 7127914"/>
              <a:gd name="connsiteY17801" fmla="*/ 1668497 h 3944039"/>
              <a:gd name="connsiteX17802" fmla="*/ 4323062 w 7127914"/>
              <a:gd name="connsiteY17802" fmla="*/ 1677924 h 3944039"/>
              <a:gd name="connsiteX17803" fmla="*/ 4332445 w 7127914"/>
              <a:gd name="connsiteY17803" fmla="*/ 1668497 h 3944039"/>
              <a:gd name="connsiteX17804" fmla="*/ 4323062 w 7127914"/>
              <a:gd name="connsiteY17804" fmla="*/ 1659070 h 3944039"/>
              <a:gd name="connsiteX17805" fmla="*/ 4354338 w 7127914"/>
              <a:gd name="connsiteY17805" fmla="*/ 1659070 h 3944039"/>
              <a:gd name="connsiteX17806" fmla="*/ 4344955 w 7127914"/>
              <a:gd name="connsiteY17806" fmla="*/ 1668497 h 3944039"/>
              <a:gd name="connsiteX17807" fmla="*/ 4354338 w 7127914"/>
              <a:gd name="connsiteY17807" fmla="*/ 1677924 h 3944039"/>
              <a:gd name="connsiteX17808" fmla="*/ 4363721 w 7127914"/>
              <a:gd name="connsiteY17808" fmla="*/ 1668497 h 3944039"/>
              <a:gd name="connsiteX17809" fmla="*/ 4354338 w 7127914"/>
              <a:gd name="connsiteY17809" fmla="*/ 1659070 h 3944039"/>
              <a:gd name="connsiteX17810" fmla="*/ 4385614 w 7127914"/>
              <a:gd name="connsiteY17810" fmla="*/ 1659070 h 3944039"/>
              <a:gd name="connsiteX17811" fmla="*/ 4376231 w 7127914"/>
              <a:gd name="connsiteY17811" fmla="*/ 1668497 h 3944039"/>
              <a:gd name="connsiteX17812" fmla="*/ 4385614 w 7127914"/>
              <a:gd name="connsiteY17812" fmla="*/ 1677924 h 3944039"/>
              <a:gd name="connsiteX17813" fmla="*/ 4394997 w 7127914"/>
              <a:gd name="connsiteY17813" fmla="*/ 1668497 h 3944039"/>
              <a:gd name="connsiteX17814" fmla="*/ 4385614 w 7127914"/>
              <a:gd name="connsiteY17814" fmla="*/ 1659070 h 3944039"/>
              <a:gd name="connsiteX17815" fmla="*/ 4416890 w 7127914"/>
              <a:gd name="connsiteY17815" fmla="*/ 1659070 h 3944039"/>
              <a:gd name="connsiteX17816" fmla="*/ 4407507 w 7127914"/>
              <a:gd name="connsiteY17816" fmla="*/ 1668497 h 3944039"/>
              <a:gd name="connsiteX17817" fmla="*/ 4416890 w 7127914"/>
              <a:gd name="connsiteY17817" fmla="*/ 1677924 h 3944039"/>
              <a:gd name="connsiteX17818" fmla="*/ 4426273 w 7127914"/>
              <a:gd name="connsiteY17818" fmla="*/ 1668497 h 3944039"/>
              <a:gd name="connsiteX17819" fmla="*/ 4416890 w 7127914"/>
              <a:gd name="connsiteY17819" fmla="*/ 1659070 h 3944039"/>
              <a:gd name="connsiteX17820" fmla="*/ 4448166 w 7127914"/>
              <a:gd name="connsiteY17820" fmla="*/ 1659070 h 3944039"/>
              <a:gd name="connsiteX17821" fmla="*/ 4438783 w 7127914"/>
              <a:gd name="connsiteY17821" fmla="*/ 1668497 h 3944039"/>
              <a:gd name="connsiteX17822" fmla="*/ 4448166 w 7127914"/>
              <a:gd name="connsiteY17822" fmla="*/ 1677924 h 3944039"/>
              <a:gd name="connsiteX17823" fmla="*/ 4457549 w 7127914"/>
              <a:gd name="connsiteY17823" fmla="*/ 1668497 h 3944039"/>
              <a:gd name="connsiteX17824" fmla="*/ 4448166 w 7127914"/>
              <a:gd name="connsiteY17824" fmla="*/ 1659070 h 3944039"/>
              <a:gd name="connsiteX17825" fmla="*/ 4479443 w 7127914"/>
              <a:gd name="connsiteY17825" fmla="*/ 1659070 h 3944039"/>
              <a:gd name="connsiteX17826" fmla="*/ 4470060 w 7127914"/>
              <a:gd name="connsiteY17826" fmla="*/ 1668497 h 3944039"/>
              <a:gd name="connsiteX17827" fmla="*/ 4479443 w 7127914"/>
              <a:gd name="connsiteY17827" fmla="*/ 1677924 h 3944039"/>
              <a:gd name="connsiteX17828" fmla="*/ 4488826 w 7127914"/>
              <a:gd name="connsiteY17828" fmla="*/ 1668497 h 3944039"/>
              <a:gd name="connsiteX17829" fmla="*/ 4479443 w 7127914"/>
              <a:gd name="connsiteY17829" fmla="*/ 1659070 h 3944039"/>
              <a:gd name="connsiteX17830" fmla="*/ 4510719 w 7127914"/>
              <a:gd name="connsiteY17830" fmla="*/ 1659070 h 3944039"/>
              <a:gd name="connsiteX17831" fmla="*/ 4501336 w 7127914"/>
              <a:gd name="connsiteY17831" fmla="*/ 1668497 h 3944039"/>
              <a:gd name="connsiteX17832" fmla="*/ 4510719 w 7127914"/>
              <a:gd name="connsiteY17832" fmla="*/ 1677924 h 3944039"/>
              <a:gd name="connsiteX17833" fmla="*/ 4520102 w 7127914"/>
              <a:gd name="connsiteY17833" fmla="*/ 1668497 h 3944039"/>
              <a:gd name="connsiteX17834" fmla="*/ 4510719 w 7127914"/>
              <a:gd name="connsiteY17834" fmla="*/ 1659070 h 3944039"/>
              <a:gd name="connsiteX17835" fmla="*/ 4541995 w 7127914"/>
              <a:gd name="connsiteY17835" fmla="*/ 1659070 h 3944039"/>
              <a:gd name="connsiteX17836" fmla="*/ 4532612 w 7127914"/>
              <a:gd name="connsiteY17836" fmla="*/ 1668497 h 3944039"/>
              <a:gd name="connsiteX17837" fmla="*/ 4541995 w 7127914"/>
              <a:gd name="connsiteY17837" fmla="*/ 1677924 h 3944039"/>
              <a:gd name="connsiteX17838" fmla="*/ 4551378 w 7127914"/>
              <a:gd name="connsiteY17838" fmla="*/ 1668497 h 3944039"/>
              <a:gd name="connsiteX17839" fmla="*/ 4541995 w 7127914"/>
              <a:gd name="connsiteY17839" fmla="*/ 1659070 h 3944039"/>
              <a:gd name="connsiteX17840" fmla="*/ 4573271 w 7127914"/>
              <a:gd name="connsiteY17840" fmla="*/ 1659070 h 3944039"/>
              <a:gd name="connsiteX17841" fmla="*/ 4563888 w 7127914"/>
              <a:gd name="connsiteY17841" fmla="*/ 1668497 h 3944039"/>
              <a:gd name="connsiteX17842" fmla="*/ 4573271 w 7127914"/>
              <a:gd name="connsiteY17842" fmla="*/ 1677924 h 3944039"/>
              <a:gd name="connsiteX17843" fmla="*/ 4582654 w 7127914"/>
              <a:gd name="connsiteY17843" fmla="*/ 1668497 h 3944039"/>
              <a:gd name="connsiteX17844" fmla="*/ 4573271 w 7127914"/>
              <a:gd name="connsiteY17844" fmla="*/ 1659070 h 3944039"/>
              <a:gd name="connsiteX17845" fmla="*/ 4604547 w 7127914"/>
              <a:gd name="connsiteY17845" fmla="*/ 1659070 h 3944039"/>
              <a:gd name="connsiteX17846" fmla="*/ 4595164 w 7127914"/>
              <a:gd name="connsiteY17846" fmla="*/ 1668497 h 3944039"/>
              <a:gd name="connsiteX17847" fmla="*/ 4604547 w 7127914"/>
              <a:gd name="connsiteY17847" fmla="*/ 1677924 h 3944039"/>
              <a:gd name="connsiteX17848" fmla="*/ 4613930 w 7127914"/>
              <a:gd name="connsiteY17848" fmla="*/ 1668497 h 3944039"/>
              <a:gd name="connsiteX17849" fmla="*/ 4604547 w 7127914"/>
              <a:gd name="connsiteY17849" fmla="*/ 1659070 h 3944039"/>
              <a:gd name="connsiteX17850" fmla="*/ 4635823 w 7127914"/>
              <a:gd name="connsiteY17850" fmla="*/ 1659070 h 3944039"/>
              <a:gd name="connsiteX17851" fmla="*/ 4626440 w 7127914"/>
              <a:gd name="connsiteY17851" fmla="*/ 1668497 h 3944039"/>
              <a:gd name="connsiteX17852" fmla="*/ 4635823 w 7127914"/>
              <a:gd name="connsiteY17852" fmla="*/ 1677924 h 3944039"/>
              <a:gd name="connsiteX17853" fmla="*/ 4645206 w 7127914"/>
              <a:gd name="connsiteY17853" fmla="*/ 1668497 h 3944039"/>
              <a:gd name="connsiteX17854" fmla="*/ 4635823 w 7127914"/>
              <a:gd name="connsiteY17854" fmla="*/ 1659070 h 3944039"/>
              <a:gd name="connsiteX17855" fmla="*/ 4667099 w 7127914"/>
              <a:gd name="connsiteY17855" fmla="*/ 1659070 h 3944039"/>
              <a:gd name="connsiteX17856" fmla="*/ 4657716 w 7127914"/>
              <a:gd name="connsiteY17856" fmla="*/ 1668497 h 3944039"/>
              <a:gd name="connsiteX17857" fmla="*/ 4667099 w 7127914"/>
              <a:gd name="connsiteY17857" fmla="*/ 1677924 h 3944039"/>
              <a:gd name="connsiteX17858" fmla="*/ 4676482 w 7127914"/>
              <a:gd name="connsiteY17858" fmla="*/ 1668497 h 3944039"/>
              <a:gd name="connsiteX17859" fmla="*/ 4667099 w 7127914"/>
              <a:gd name="connsiteY17859" fmla="*/ 1659070 h 3944039"/>
              <a:gd name="connsiteX17860" fmla="*/ 4698375 w 7127914"/>
              <a:gd name="connsiteY17860" fmla="*/ 1659070 h 3944039"/>
              <a:gd name="connsiteX17861" fmla="*/ 4688992 w 7127914"/>
              <a:gd name="connsiteY17861" fmla="*/ 1668497 h 3944039"/>
              <a:gd name="connsiteX17862" fmla="*/ 4698375 w 7127914"/>
              <a:gd name="connsiteY17862" fmla="*/ 1677924 h 3944039"/>
              <a:gd name="connsiteX17863" fmla="*/ 4707758 w 7127914"/>
              <a:gd name="connsiteY17863" fmla="*/ 1668497 h 3944039"/>
              <a:gd name="connsiteX17864" fmla="*/ 4698375 w 7127914"/>
              <a:gd name="connsiteY17864" fmla="*/ 1659070 h 3944039"/>
              <a:gd name="connsiteX17865" fmla="*/ 4729652 w 7127914"/>
              <a:gd name="connsiteY17865" fmla="*/ 1659070 h 3944039"/>
              <a:gd name="connsiteX17866" fmla="*/ 4720269 w 7127914"/>
              <a:gd name="connsiteY17866" fmla="*/ 1668497 h 3944039"/>
              <a:gd name="connsiteX17867" fmla="*/ 4729652 w 7127914"/>
              <a:gd name="connsiteY17867" fmla="*/ 1677924 h 3944039"/>
              <a:gd name="connsiteX17868" fmla="*/ 4739035 w 7127914"/>
              <a:gd name="connsiteY17868" fmla="*/ 1668497 h 3944039"/>
              <a:gd name="connsiteX17869" fmla="*/ 4729652 w 7127914"/>
              <a:gd name="connsiteY17869" fmla="*/ 1659070 h 3944039"/>
              <a:gd name="connsiteX17870" fmla="*/ 4760928 w 7127914"/>
              <a:gd name="connsiteY17870" fmla="*/ 1659070 h 3944039"/>
              <a:gd name="connsiteX17871" fmla="*/ 4751545 w 7127914"/>
              <a:gd name="connsiteY17871" fmla="*/ 1668497 h 3944039"/>
              <a:gd name="connsiteX17872" fmla="*/ 4760928 w 7127914"/>
              <a:gd name="connsiteY17872" fmla="*/ 1677924 h 3944039"/>
              <a:gd name="connsiteX17873" fmla="*/ 4770311 w 7127914"/>
              <a:gd name="connsiteY17873" fmla="*/ 1668497 h 3944039"/>
              <a:gd name="connsiteX17874" fmla="*/ 4760928 w 7127914"/>
              <a:gd name="connsiteY17874" fmla="*/ 1659070 h 3944039"/>
              <a:gd name="connsiteX17875" fmla="*/ 4792204 w 7127914"/>
              <a:gd name="connsiteY17875" fmla="*/ 1659070 h 3944039"/>
              <a:gd name="connsiteX17876" fmla="*/ 4782821 w 7127914"/>
              <a:gd name="connsiteY17876" fmla="*/ 1668497 h 3944039"/>
              <a:gd name="connsiteX17877" fmla="*/ 4792204 w 7127914"/>
              <a:gd name="connsiteY17877" fmla="*/ 1677924 h 3944039"/>
              <a:gd name="connsiteX17878" fmla="*/ 4801587 w 7127914"/>
              <a:gd name="connsiteY17878" fmla="*/ 1668497 h 3944039"/>
              <a:gd name="connsiteX17879" fmla="*/ 4792204 w 7127914"/>
              <a:gd name="connsiteY17879" fmla="*/ 1659070 h 3944039"/>
              <a:gd name="connsiteX17880" fmla="*/ 4823480 w 7127914"/>
              <a:gd name="connsiteY17880" fmla="*/ 1659070 h 3944039"/>
              <a:gd name="connsiteX17881" fmla="*/ 4814097 w 7127914"/>
              <a:gd name="connsiteY17881" fmla="*/ 1668497 h 3944039"/>
              <a:gd name="connsiteX17882" fmla="*/ 4823480 w 7127914"/>
              <a:gd name="connsiteY17882" fmla="*/ 1677924 h 3944039"/>
              <a:gd name="connsiteX17883" fmla="*/ 4832863 w 7127914"/>
              <a:gd name="connsiteY17883" fmla="*/ 1668497 h 3944039"/>
              <a:gd name="connsiteX17884" fmla="*/ 4823480 w 7127914"/>
              <a:gd name="connsiteY17884" fmla="*/ 1659070 h 3944039"/>
              <a:gd name="connsiteX17885" fmla="*/ 4854756 w 7127914"/>
              <a:gd name="connsiteY17885" fmla="*/ 1659070 h 3944039"/>
              <a:gd name="connsiteX17886" fmla="*/ 4845373 w 7127914"/>
              <a:gd name="connsiteY17886" fmla="*/ 1668497 h 3944039"/>
              <a:gd name="connsiteX17887" fmla="*/ 4854756 w 7127914"/>
              <a:gd name="connsiteY17887" fmla="*/ 1677924 h 3944039"/>
              <a:gd name="connsiteX17888" fmla="*/ 4864139 w 7127914"/>
              <a:gd name="connsiteY17888" fmla="*/ 1668497 h 3944039"/>
              <a:gd name="connsiteX17889" fmla="*/ 4854756 w 7127914"/>
              <a:gd name="connsiteY17889" fmla="*/ 1659070 h 3944039"/>
              <a:gd name="connsiteX17890" fmla="*/ 4886032 w 7127914"/>
              <a:gd name="connsiteY17890" fmla="*/ 1659070 h 3944039"/>
              <a:gd name="connsiteX17891" fmla="*/ 4876649 w 7127914"/>
              <a:gd name="connsiteY17891" fmla="*/ 1668497 h 3944039"/>
              <a:gd name="connsiteX17892" fmla="*/ 4886032 w 7127914"/>
              <a:gd name="connsiteY17892" fmla="*/ 1677924 h 3944039"/>
              <a:gd name="connsiteX17893" fmla="*/ 4895415 w 7127914"/>
              <a:gd name="connsiteY17893" fmla="*/ 1668497 h 3944039"/>
              <a:gd name="connsiteX17894" fmla="*/ 4886032 w 7127914"/>
              <a:gd name="connsiteY17894" fmla="*/ 1659070 h 3944039"/>
              <a:gd name="connsiteX17895" fmla="*/ 4917308 w 7127914"/>
              <a:gd name="connsiteY17895" fmla="*/ 1659070 h 3944039"/>
              <a:gd name="connsiteX17896" fmla="*/ 4907925 w 7127914"/>
              <a:gd name="connsiteY17896" fmla="*/ 1668497 h 3944039"/>
              <a:gd name="connsiteX17897" fmla="*/ 4917308 w 7127914"/>
              <a:gd name="connsiteY17897" fmla="*/ 1677924 h 3944039"/>
              <a:gd name="connsiteX17898" fmla="*/ 4926691 w 7127914"/>
              <a:gd name="connsiteY17898" fmla="*/ 1668497 h 3944039"/>
              <a:gd name="connsiteX17899" fmla="*/ 4917308 w 7127914"/>
              <a:gd name="connsiteY17899" fmla="*/ 1659070 h 3944039"/>
              <a:gd name="connsiteX17900" fmla="*/ 4948584 w 7127914"/>
              <a:gd name="connsiteY17900" fmla="*/ 1659070 h 3944039"/>
              <a:gd name="connsiteX17901" fmla="*/ 4939201 w 7127914"/>
              <a:gd name="connsiteY17901" fmla="*/ 1668497 h 3944039"/>
              <a:gd name="connsiteX17902" fmla="*/ 4948584 w 7127914"/>
              <a:gd name="connsiteY17902" fmla="*/ 1677924 h 3944039"/>
              <a:gd name="connsiteX17903" fmla="*/ 4957967 w 7127914"/>
              <a:gd name="connsiteY17903" fmla="*/ 1668497 h 3944039"/>
              <a:gd name="connsiteX17904" fmla="*/ 4948584 w 7127914"/>
              <a:gd name="connsiteY17904" fmla="*/ 1659070 h 3944039"/>
              <a:gd name="connsiteX17905" fmla="*/ 4979860 w 7127914"/>
              <a:gd name="connsiteY17905" fmla="*/ 1659070 h 3944039"/>
              <a:gd name="connsiteX17906" fmla="*/ 4970477 w 7127914"/>
              <a:gd name="connsiteY17906" fmla="*/ 1668497 h 3944039"/>
              <a:gd name="connsiteX17907" fmla="*/ 4979860 w 7127914"/>
              <a:gd name="connsiteY17907" fmla="*/ 1677924 h 3944039"/>
              <a:gd name="connsiteX17908" fmla="*/ 4989243 w 7127914"/>
              <a:gd name="connsiteY17908" fmla="*/ 1668497 h 3944039"/>
              <a:gd name="connsiteX17909" fmla="*/ 4979860 w 7127914"/>
              <a:gd name="connsiteY17909" fmla="*/ 1659070 h 3944039"/>
              <a:gd name="connsiteX17910" fmla="*/ 5011137 w 7127914"/>
              <a:gd name="connsiteY17910" fmla="*/ 1659070 h 3944039"/>
              <a:gd name="connsiteX17911" fmla="*/ 5001754 w 7127914"/>
              <a:gd name="connsiteY17911" fmla="*/ 1668497 h 3944039"/>
              <a:gd name="connsiteX17912" fmla="*/ 5011137 w 7127914"/>
              <a:gd name="connsiteY17912" fmla="*/ 1677924 h 3944039"/>
              <a:gd name="connsiteX17913" fmla="*/ 5020520 w 7127914"/>
              <a:gd name="connsiteY17913" fmla="*/ 1668497 h 3944039"/>
              <a:gd name="connsiteX17914" fmla="*/ 5011137 w 7127914"/>
              <a:gd name="connsiteY17914" fmla="*/ 1659070 h 3944039"/>
              <a:gd name="connsiteX17915" fmla="*/ 5042413 w 7127914"/>
              <a:gd name="connsiteY17915" fmla="*/ 1659070 h 3944039"/>
              <a:gd name="connsiteX17916" fmla="*/ 5033030 w 7127914"/>
              <a:gd name="connsiteY17916" fmla="*/ 1668497 h 3944039"/>
              <a:gd name="connsiteX17917" fmla="*/ 5042413 w 7127914"/>
              <a:gd name="connsiteY17917" fmla="*/ 1677924 h 3944039"/>
              <a:gd name="connsiteX17918" fmla="*/ 5051796 w 7127914"/>
              <a:gd name="connsiteY17918" fmla="*/ 1668497 h 3944039"/>
              <a:gd name="connsiteX17919" fmla="*/ 5042413 w 7127914"/>
              <a:gd name="connsiteY17919" fmla="*/ 1659070 h 3944039"/>
              <a:gd name="connsiteX17920" fmla="*/ 5073689 w 7127914"/>
              <a:gd name="connsiteY17920" fmla="*/ 1659070 h 3944039"/>
              <a:gd name="connsiteX17921" fmla="*/ 5064306 w 7127914"/>
              <a:gd name="connsiteY17921" fmla="*/ 1668497 h 3944039"/>
              <a:gd name="connsiteX17922" fmla="*/ 5073689 w 7127914"/>
              <a:gd name="connsiteY17922" fmla="*/ 1677924 h 3944039"/>
              <a:gd name="connsiteX17923" fmla="*/ 5083072 w 7127914"/>
              <a:gd name="connsiteY17923" fmla="*/ 1668497 h 3944039"/>
              <a:gd name="connsiteX17924" fmla="*/ 5073689 w 7127914"/>
              <a:gd name="connsiteY17924" fmla="*/ 1659070 h 3944039"/>
              <a:gd name="connsiteX17925" fmla="*/ 5104965 w 7127914"/>
              <a:gd name="connsiteY17925" fmla="*/ 1659070 h 3944039"/>
              <a:gd name="connsiteX17926" fmla="*/ 5095582 w 7127914"/>
              <a:gd name="connsiteY17926" fmla="*/ 1668497 h 3944039"/>
              <a:gd name="connsiteX17927" fmla="*/ 5104965 w 7127914"/>
              <a:gd name="connsiteY17927" fmla="*/ 1677924 h 3944039"/>
              <a:gd name="connsiteX17928" fmla="*/ 5114348 w 7127914"/>
              <a:gd name="connsiteY17928" fmla="*/ 1668497 h 3944039"/>
              <a:gd name="connsiteX17929" fmla="*/ 5104965 w 7127914"/>
              <a:gd name="connsiteY17929" fmla="*/ 1659070 h 3944039"/>
              <a:gd name="connsiteX17930" fmla="*/ 5136241 w 7127914"/>
              <a:gd name="connsiteY17930" fmla="*/ 1659070 h 3944039"/>
              <a:gd name="connsiteX17931" fmla="*/ 5126858 w 7127914"/>
              <a:gd name="connsiteY17931" fmla="*/ 1668497 h 3944039"/>
              <a:gd name="connsiteX17932" fmla="*/ 5136241 w 7127914"/>
              <a:gd name="connsiteY17932" fmla="*/ 1677924 h 3944039"/>
              <a:gd name="connsiteX17933" fmla="*/ 5145624 w 7127914"/>
              <a:gd name="connsiteY17933" fmla="*/ 1668497 h 3944039"/>
              <a:gd name="connsiteX17934" fmla="*/ 5136241 w 7127914"/>
              <a:gd name="connsiteY17934" fmla="*/ 1659070 h 3944039"/>
              <a:gd name="connsiteX17935" fmla="*/ 5167517 w 7127914"/>
              <a:gd name="connsiteY17935" fmla="*/ 1659070 h 3944039"/>
              <a:gd name="connsiteX17936" fmla="*/ 5158134 w 7127914"/>
              <a:gd name="connsiteY17936" fmla="*/ 1668497 h 3944039"/>
              <a:gd name="connsiteX17937" fmla="*/ 5167517 w 7127914"/>
              <a:gd name="connsiteY17937" fmla="*/ 1677924 h 3944039"/>
              <a:gd name="connsiteX17938" fmla="*/ 5176900 w 7127914"/>
              <a:gd name="connsiteY17938" fmla="*/ 1668497 h 3944039"/>
              <a:gd name="connsiteX17939" fmla="*/ 5167517 w 7127914"/>
              <a:gd name="connsiteY17939" fmla="*/ 1659070 h 3944039"/>
              <a:gd name="connsiteX17940" fmla="*/ 5198793 w 7127914"/>
              <a:gd name="connsiteY17940" fmla="*/ 1659070 h 3944039"/>
              <a:gd name="connsiteX17941" fmla="*/ 5189410 w 7127914"/>
              <a:gd name="connsiteY17941" fmla="*/ 1668497 h 3944039"/>
              <a:gd name="connsiteX17942" fmla="*/ 5198793 w 7127914"/>
              <a:gd name="connsiteY17942" fmla="*/ 1677924 h 3944039"/>
              <a:gd name="connsiteX17943" fmla="*/ 5208176 w 7127914"/>
              <a:gd name="connsiteY17943" fmla="*/ 1668497 h 3944039"/>
              <a:gd name="connsiteX17944" fmla="*/ 5198793 w 7127914"/>
              <a:gd name="connsiteY17944" fmla="*/ 1659070 h 3944039"/>
              <a:gd name="connsiteX17945" fmla="*/ 5230069 w 7127914"/>
              <a:gd name="connsiteY17945" fmla="*/ 1659070 h 3944039"/>
              <a:gd name="connsiteX17946" fmla="*/ 5220686 w 7127914"/>
              <a:gd name="connsiteY17946" fmla="*/ 1668497 h 3944039"/>
              <a:gd name="connsiteX17947" fmla="*/ 5230069 w 7127914"/>
              <a:gd name="connsiteY17947" fmla="*/ 1677924 h 3944039"/>
              <a:gd name="connsiteX17948" fmla="*/ 5239452 w 7127914"/>
              <a:gd name="connsiteY17948" fmla="*/ 1668497 h 3944039"/>
              <a:gd name="connsiteX17949" fmla="*/ 5230069 w 7127914"/>
              <a:gd name="connsiteY17949" fmla="*/ 1659070 h 3944039"/>
              <a:gd name="connsiteX17950" fmla="*/ 5261346 w 7127914"/>
              <a:gd name="connsiteY17950" fmla="*/ 1659070 h 3944039"/>
              <a:gd name="connsiteX17951" fmla="*/ 5251963 w 7127914"/>
              <a:gd name="connsiteY17951" fmla="*/ 1668497 h 3944039"/>
              <a:gd name="connsiteX17952" fmla="*/ 5261346 w 7127914"/>
              <a:gd name="connsiteY17952" fmla="*/ 1677924 h 3944039"/>
              <a:gd name="connsiteX17953" fmla="*/ 5270729 w 7127914"/>
              <a:gd name="connsiteY17953" fmla="*/ 1668497 h 3944039"/>
              <a:gd name="connsiteX17954" fmla="*/ 5261346 w 7127914"/>
              <a:gd name="connsiteY17954" fmla="*/ 1659070 h 3944039"/>
              <a:gd name="connsiteX17955" fmla="*/ 5292622 w 7127914"/>
              <a:gd name="connsiteY17955" fmla="*/ 1659070 h 3944039"/>
              <a:gd name="connsiteX17956" fmla="*/ 5283239 w 7127914"/>
              <a:gd name="connsiteY17956" fmla="*/ 1668497 h 3944039"/>
              <a:gd name="connsiteX17957" fmla="*/ 5292622 w 7127914"/>
              <a:gd name="connsiteY17957" fmla="*/ 1677924 h 3944039"/>
              <a:gd name="connsiteX17958" fmla="*/ 5302005 w 7127914"/>
              <a:gd name="connsiteY17958" fmla="*/ 1668497 h 3944039"/>
              <a:gd name="connsiteX17959" fmla="*/ 5292622 w 7127914"/>
              <a:gd name="connsiteY17959" fmla="*/ 1659070 h 3944039"/>
              <a:gd name="connsiteX17960" fmla="*/ 5323898 w 7127914"/>
              <a:gd name="connsiteY17960" fmla="*/ 1659070 h 3944039"/>
              <a:gd name="connsiteX17961" fmla="*/ 5314515 w 7127914"/>
              <a:gd name="connsiteY17961" fmla="*/ 1668497 h 3944039"/>
              <a:gd name="connsiteX17962" fmla="*/ 5323898 w 7127914"/>
              <a:gd name="connsiteY17962" fmla="*/ 1677924 h 3944039"/>
              <a:gd name="connsiteX17963" fmla="*/ 5333281 w 7127914"/>
              <a:gd name="connsiteY17963" fmla="*/ 1668497 h 3944039"/>
              <a:gd name="connsiteX17964" fmla="*/ 5323898 w 7127914"/>
              <a:gd name="connsiteY17964" fmla="*/ 1659070 h 3944039"/>
              <a:gd name="connsiteX17965" fmla="*/ 5355174 w 7127914"/>
              <a:gd name="connsiteY17965" fmla="*/ 1659070 h 3944039"/>
              <a:gd name="connsiteX17966" fmla="*/ 5345791 w 7127914"/>
              <a:gd name="connsiteY17966" fmla="*/ 1668497 h 3944039"/>
              <a:gd name="connsiteX17967" fmla="*/ 5355174 w 7127914"/>
              <a:gd name="connsiteY17967" fmla="*/ 1677924 h 3944039"/>
              <a:gd name="connsiteX17968" fmla="*/ 5364557 w 7127914"/>
              <a:gd name="connsiteY17968" fmla="*/ 1668497 h 3944039"/>
              <a:gd name="connsiteX17969" fmla="*/ 5355174 w 7127914"/>
              <a:gd name="connsiteY17969" fmla="*/ 1659070 h 3944039"/>
              <a:gd name="connsiteX17970" fmla="*/ 5386450 w 7127914"/>
              <a:gd name="connsiteY17970" fmla="*/ 1659070 h 3944039"/>
              <a:gd name="connsiteX17971" fmla="*/ 5377067 w 7127914"/>
              <a:gd name="connsiteY17971" fmla="*/ 1668497 h 3944039"/>
              <a:gd name="connsiteX17972" fmla="*/ 5386450 w 7127914"/>
              <a:gd name="connsiteY17972" fmla="*/ 1677924 h 3944039"/>
              <a:gd name="connsiteX17973" fmla="*/ 5395833 w 7127914"/>
              <a:gd name="connsiteY17973" fmla="*/ 1668497 h 3944039"/>
              <a:gd name="connsiteX17974" fmla="*/ 5386450 w 7127914"/>
              <a:gd name="connsiteY17974" fmla="*/ 1659070 h 3944039"/>
              <a:gd name="connsiteX17975" fmla="*/ 5417726 w 7127914"/>
              <a:gd name="connsiteY17975" fmla="*/ 1659070 h 3944039"/>
              <a:gd name="connsiteX17976" fmla="*/ 5408343 w 7127914"/>
              <a:gd name="connsiteY17976" fmla="*/ 1668497 h 3944039"/>
              <a:gd name="connsiteX17977" fmla="*/ 5417726 w 7127914"/>
              <a:gd name="connsiteY17977" fmla="*/ 1677924 h 3944039"/>
              <a:gd name="connsiteX17978" fmla="*/ 5427109 w 7127914"/>
              <a:gd name="connsiteY17978" fmla="*/ 1668497 h 3944039"/>
              <a:gd name="connsiteX17979" fmla="*/ 5417726 w 7127914"/>
              <a:gd name="connsiteY17979" fmla="*/ 1659070 h 3944039"/>
              <a:gd name="connsiteX17980" fmla="*/ 5449002 w 7127914"/>
              <a:gd name="connsiteY17980" fmla="*/ 1659070 h 3944039"/>
              <a:gd name="connsiteX17981" fmla="*/ 5439619 w 7127914"/>
              <a:gd name="connsiteY17981" fmla="*/ 1668497 h 3944039"/>
              <a:gd name="connsiteX17982" fmla="*/ 5449002 w 7127914"/>
              <a:gd name="connsiteY17982" fmla="*/ 1677924 h 3944039"/>
              <a:gd name="connsiteX17983" fmla="*/ 5458385 w 7127914"/>
              <a:gd name="connsiteY17983" fmla="*/ 1668497 h 3944039"/>
              <a:gd name="connsiteX17984" fmla="*/ 5449002 w 7127914"/>
              <a:gd name="connsiteY17984" fmla="*/ 1659070 h 3944039"/>
              <a:gd name="connsiteX17985" fmla="*/ 5480278 w 7127914"/>
              <a:gd name="connsiteY17985" fmla="*/ 1659070 h 3944039"/>
              <a:gd name="connsiteX17986" fmla="*/ 5470895 w 7127914"/>
              <a:gd name="connsiteY17986" fmla="*/ 1668497 h 3944039"/>
              <a:gd name="connsiteX17987" fmla="*/ 5480278 w 7127914"/>
              <a:gd name="connsiteY17987" fmla="*/ 1677924 h 3944039"/>
              <a:gd name="connsiteX17988" fmla="*/ 5489661 w 7127914"/>
              <a:gd name="connsiteY17988" fmla="*/ 1668497 h 3944039"/>
              <a:gd name="connsiteX17989" fmla="*/ 5480278 w 7127914"/>
              <a:gd name="connsiteY17989" fmla="*/ 1659070 h 3944039"/>
              <a:gd name="connsiteX17990" fmla="*/ 5511554 w 7127914"/>
              <a:gd name="connsiteY17990" fmla="*/ 1659070 h 3944039"/>
              <a:gd name="connsiteX17991" fmla="*/ 5502171 w 7127914"/>
              <a:gd name="connsiteY17991" fmla="*/ 1668497 h 3944039"/>
              <a:gd name="connsiteX17992" fmla="*/ 5511554 w 7127914"/>
              <a:gd name="connsiteY17992" fmla="*/ 1677924 h 3944039"/>
              <a:gd name="connsiteX17993" fmla="*/ 5520937 w 7127914"/>
              <a:gd name="connsiteY17993" fmla="*/ 1668497 h 3944039"/>
              <a:gd name="connsiteX17994" fmla="*/ 5511554 w 7127914"/>
              <a:gd name="connsiteY17994" fmla="*/ 1659070 h 3944039"/>
              <a:gd name="connsiteX17995" fmla="*/ 851413 w 7127914"/>
              <a:gd name="connsiteY17995" fmla="*/ 1690493 h 3944039"/>
              <a:gd name="connsiteX17996" fmla="*/ 842030 w 7127914"/>
              <a:gd name="connsiteY17996" fmla="*/ 1699920 h 3944039"/>
              <a:gd name="connsiteX17997" fmla="*/ 851413 w 7127914"/>
              <a:gd name="connsiteY17997" fmla="*/ 1709347 h 3944039"/>
              <a:gd name="connsiteX17998" fmla="*/ 860796 w 7127914"/>
              <a:gd name="connsiteY17998" fmla="*/ 1699920 h 3944039"/>
              <a:gd name="connsiteX17999" fmla="*/ 851413 w 7127914"/>
              <a:gd name="connsiteY17999" fmla="*/ 1690493 h 3944039"/>
              <a:gd name="connsiteX18000" fmla="*/ 913965 w 7127914"/>
              <a:gd name="connsiteY18000" fmla="*/ 1690493 h 3944039"/>
              <a:gd name="connsiteX18001" fmla="*/ 904582 w 7127914"/>
              <a:gd name="connsiteY18001" fmla="*/ 1699920 h 3944039"/>
              <a:gd name="connsiteX18002" fmla="*/ 913965 w 7127914"/>
              <a:gd name="connsiteY18002" fmla="*/ 1709347 h 3944039"/>
              <a:gd name="connsiteX18003" fmla="*/ 923348 w 7127914"/>
              <a:gd name="connsiteY18003" fmla="*/ 1699920 h 3944039"/>
              <a:gd name="connsiteX18004" fmla="*/ 913965 w 7127914"/>
              <a:gd name="connsiteY18004" fmla="*/ 1690493 h 3944039"/>
              <a:gd name="connsiteX18005" fmla="*/ 945241 w 7127914"/>
              <a:gd name="connsiteY18005" fmla="*/ 1690493 h 3944039"/>
              <a:gd name="connsiteX18006" fmla="*/ 935858 w 7127914"/>
              <a:gd name="connsiteY18006" fmla="*/ 1699920 h 3944039"/>
              <a:gd name="connsiteX18007" fmla="*/ 945241 w 7127914"/>
              <a:gd name="connsiteY18007" fmla="*/ 1709347 h 3944039"/>
              <a:gd name="connsiteX18008" fmla="*/ 954624 w 7127914"/>
              <a:gd name="connsiteY18008" fmla="*/ 1699920 h 3944039"/>
              <a:gd name="connsiteX18009" fmla="*/ 945241 w 7127914"/>
              <a:gd name="connsiteY18009" fmla="*/ 1690493 h 3944039"/>
              <a:gd name="connsiteX18010" fmla="*/ 976517 w 7127914"/>
              <a:gd name="connsiteY18010" fmla="*/ 1690493 h 3944039"/>
              <a:gd name="connsiteX18011" fmla="*/ 967134 w 7127914"/>
              <a:gd name="connsiteY18011" fmla="*/ 1699920 h 3944039"/>
              <a:gd name="connsiteX18012" fmla="*/ 976517 w 7127914"/>
              <a:gd name="connsiteY18012" fmla="*/ 1709347 h 3944039"/>
              <a:gd name="connsiteX18013" fmla="*/ 985900 w 7127914"/>
              <a:gd name="connsiteY18013" fmla="*/ 1699920 h 3944039"/>
              <a:gd name="connsiteX18014" fmla="*/ 976517 w 7127914"/>
              <a:gd name="connsiteY18014" fmla="*/ 1690493 h 3944039"/>
              <a:gd name="connsiteX18015" fmla="*/ 1007793 w 7127914"/>
              <a:gd name="connsiteY18015" fmla="*/ 1690493 h 3944039"/>
              <a:gd name="connsiteX18016" fmla="*/ 998410 w 7127914"/>
              <a:gd name="connsiteY18016" fmla="*/ 1699920 h 3944039"/>
              <a:gd name="connsiteX18017" fmla="*/ 1007793 w 7127914"/>
              <a:gd name="connsiteY18017" fmla="*/ 1709347 h 3944039"/>
              <a:gd name="connsiteX18018" fmla="*/ 1017176 w 7127914"/>
              <a:gd name="connsiteY18018" fmla="*/ 1699920 h 3944039"/>
              <a:gd name="connsiteX18019" fmla="*/ 1007793 w 7127914"/>
              <a:gd name="connsiteY18019" fmla="*/ 1690493 h 3944039"/>
              <a:gd name="connsiteX18020" fmla="*/ 1039069 w 7127914"/>
              <a:gd name="connsiteY18020" fmla="*/ 1690493 h 3944039"/>
              <a:gd name="connsiteX18021" fmla="*/ 1029686 w 7127914"/>
              <a:gd name="connsiteY18021" fmla="*/ 1699920 h 3944039"/>
              <a:gd name="connsiteX18022" fmla="*/ 1039069 w 7127914"/>
              <a:gd name="connsiteY18022" fmla="*/ 1709347 h 3944039"/>
              <a:gd name="connsiteX18023" fmla="*/ 1048452 w 7127914"/>
              <a:gd name="connsiteY18023" fmla="*/ 1699920 h 3944039"/>
              <a:gd name="connsiteX18024" fmla="*/ 1039069 w 7127914"/>
              <a:gd name="connsiteY18024" fmla="*/ 1690493 h 3944039"/>
              <a:gd name="connsiteX18025" fmla="*/ 1070346 w 7127914"/>
              <a:gd name="connsiteY18025" fmla="*/ 1690493 h 3944039"/>
              <a:gd name="connsiteX18026" fmla="*/ 1060963 w 7127914"/>
              <a:gd name="connsiteY18026" fmla="*/ 1699920 h 3944039"/>
              <a:gd name="connsiteX18027" fmla="*/ 1070346 w 7127914"/>
              <a:gd name="connsiteY18027" fmla="*/ 1709347 h 3944039"/>
              <a:gd name="connsiteX18028" fmla="*/ 1079729 w 7127914"/>
              <a:gd name="connsiteY18028" fmla="*/ 1699920 h 3944039"/>
              <a:gd name="connsiteX18029" fmla="*/ 1070346 w 7127914"/>
              <a:gd name="connsiteY18029" fmla="*/ 1690493 h 3944039"/>
              <a:gd name="connsiteX18030" fmla="*/ 1101622 w 7127914"/>
              <a:gd name="connsiteY18030" fmla="*/ 1690493 h 3944039"/>
              <a:gd name="connsiteX18031" fmla="*/ 1092239 w 7127914"/>
              <a:gd name="connsiteY18031" fmla="*/ 1699920 h 3944039"/>
              <a:gd name="connsiteX18032" fmla="*/ 1101622 w 7127914"/>
              <a:gd name="connsiteY18032" fmla="*/ 1709347 h 3944039"/>
              <a:gd name="connsiteX18033" fmla="*/ 1111005 w 7127914"/>
              <a:gd name="connsiteY18033" fmla="*/ 1699920 h 3944039"/>
              <a:gd name="connsiteX18034" fmla="*/ 1101622 w 7127914"/>
              <a:gd name="connsiteY18034" fmla="*/ 1690493 h 3944039"/>
              <a:gd name="connsiteX18035" fmla="*/ 1132898 w 7127914"/>
              <a:gd name="connsiteY18035" fmla="*/ 1690493 h 3944039"/>
              <a:gd name="connsiteX18036" fmla="*/ 1123515 w 7127914"/>
              <a:gd name="connsiteY18036" fmla="*/ 1699920 h 3944039"/>
              <a:gd name="connsiteX18037" fmla="*/ 1132898 w 7127914"/>
              <a:gd name="connsiteY18037" fmla="*/ 1709347 h 3944039"/>
              <a:gd name="connsiteX18038" fmla="*/ 1142281 w 7127914"/>
              <a:gd name="connsiteY18038" fmla="*/ 1699920 h 3944039"/>
              <a:gd name="connsiteX18039" fmla="*/ 1132898 w 7127914"/>
              <a:gd name="connsiteY18039" fmla="*/ 1690493 h 3944039"/>
              <a:gd name="connsiteX18040" fmla="*/ 1476935 w 7127914"/>
              <a:gd name="connsiteY18040" fmla="*/ 1690493 h 3944039"/>
              <a:gd name="connsiteX18041" fmla="*/ 1467552 w 7127914"/>
              <a:gd name="connsiteY18041" fmla="*/ 1699920 h 3944039"/>
              <a:gd name="connsiteX18042" fmla="*/ 1476935 w 7127914"/>
              <a:gd name="connsiteY18042" fmla="*/ 1709347 h 3944039"/>
              <a:gd name="connsiteX18043" fmla="*/ 1486318 w 7127914"/>
              <a:gd name="connsiteY18043" fmla="*/ 1699920 h 3944039"/>
              <a:gd name="connsiteX18044" fmla="*/ 1476935 w 7127914"/>
              <a:gd name="connsiteY18044" fmla="*/ 1690493 h 3944039"/>
              <a:gd name="connsiteX18045" fmla="*/ 1508211 w 7127914"/>
              <a:gd name="connsiteY18045" fmla="*/ 1690493 h 3944039"/>
              <a:gd name="connsiteX18046" fmla="*/ 1498828 w 7127914"/>
              <a:gd name="connsiteY18046" fmla="*/ 1699920 h 3944039"/>
              <a:gd name="connsiteX18047" fmla="*/ 1508211 w 7127914"/>
              <a:gd name="connsiteY18047" fmla="*/ 1709347 h 3944039"/>
              <a:gd name="connsiteX18048" fmla="*/ 1517594 w 7127914"/>
              <a:gd name="connsiteY18048" fmla="*/ 1699920 h 3944039"/>
              <a:gd name="connsiteX18049" fmla="*/ 1508211 w 7127914"/>
              <a:gd name="connsiteY18049" fmla="*/ 1690493 h 3944039"/>
              <a:gd name="connsiteX18050" fmla="*/ 2821808 w 7127914"/>
              <a:gd name="connsiteY18050" fmla="*/ 1690493 h 3944039"/>
              <a:gd name="connsiteX18051" fmla="*/ 2812425 w 7127914"/>
              <a:gd name="connsiteY18051" fmla="*/ 1699920 h 3944039"/>
              <a:gd name="connsiteX18052" fmla="*/ 2821808 w 7127914"/>
              <a:gd name="connsiteY18052" fmla="*/ 1709347 h 3944039"/>
              <a:gd name="connsiteX18053" fmla="*/ 2831191 w 7127914"/>
              <a:gd name="connsiteY18053" fmla="*/ 1699920 h 3944039"/>
              <a:gd name="connsiteX18054" fmla="*/ 2821808 w 7127914"/>
              <a:gd name="connsiteY18054" fmla="*/ 1690493 h 3944039"/>
              <a:gd name="connsiteX18055" fmla="*/ 2853084 w 7127914"/>
              <a:gd name="connsiteY18055" fmla="*/ 1690493 h 3944039"/>
              <a:gd name="connsiteX18056" fmla="*/ 2843701 w 7127914"/>
              <a:gd name="connsiteY18056" fmla="*/ 1699920 h 3944039"/>
              <a:gd name="connsiteX18057" fmla="*/ 2853084 w 7127914"/>
              <a:gd name="connsiteY18057" fmla="*/ 1709347 h 3944039"/>
              <a:gd name="connsiteX18058" fmla="*/ 2862467 w 7127914"/>
              <a:gd name="connsiteY18058" fmla="*/ 1699920 h 3944039"/>
              <a:gd name="connsiteX18059" fmla="*/ 2853084 w 7127914"/>
              <a:gd name="connsiteY18059" fmla="*/ 1690493 h 3944039"/>
              <a:gd name="connsiteX18060" fmla="*/ 2884360 w 7127914"/>
              <a:gd name="connsiteY18060" fmla="*/ 1690493 h 3944039"/>
              <a:gd name="connsiteX18061" fmla="*/ 2874977 w 7127914"/>
              <a:gd name="connsiteY18061" fmla="*/ 1699920 h 3944039"/>
              <a:gd name="connsiteX18062" fmla="*/ 2884360 w 7127914"/>
              <a:gd name="connsiteY18062" fmla="*/ 1709347 h 3944039"/>
              <a:gd name="connsiteX18063" fmla="*/ 2893743 w 7127914"/>
              <a:gd name="connsiteY18063" fmla="*/ 1699920 h 3944039"/>
              <a:gd name="connsiteX18064" fmla="*/ 2884360 w 7127914"/>
              <a:gd name="connsiteY18064" fmla="*/ 1690493 h 3944039"/>
              <a:gd name="connsiteX18065" fmla="*/ 2915637 w 7127914"/>
              <a:gd name="connsiteY18065" fmla="*/ 1690493 h 3944039"/>
              <a:gd name="connsiteX18066" fmla="*/ 2906254 w 7127914"/>
              <a:gd name="connsiteY18066" fmla="*/ 1699920 h 3944039"/>
              <a:gd name="connsiteX18067" fmla="*/ 2915637 w 7127914"/>
              <a:gd name="connsiteY18067" fmla="*/ 1709347 h 3944039"/>
              <a:gd name="connsiteX18068" fmla="*/ 2925020 w 7127914"/>
              <a:gd name="connsiteY18068" fmla="*/ 1699920 h 3944039"/>
              <a:gd name="connsiteX18069" fmla="*/ 2915637 w 7127914"/>
              <a:gd name="connsiteY18069" fmla="*/ 1690493 h 3944039"/>
              <a:gd name="connsiteX18070" fmla="*/ 2946913 w 7127914"/>
              <a:gd name="connsiteY18070" fmla="*/ 1690493 h 3944039"/>
              <a:gd name="connsiteX18071" fmla="*/ 2937530 w 7127914"/>
              <a:gd name="connsiteY18071" fmla="*/ 1699920 h 3944039"/>
              <a:gd name="connsiteX18072" fmla="*/ 2946913 w 7127914"/>
              <a:gd name="connsiteY18072" fmla="*/ 1709347 h 3944039"/>
              <a:gd name="connsiteX18073" fmla="*/ 2956296 w 7127914"/>
              <a:gd name="connsiteY18073" fmla="*/ 1699920 h 3944039"/>
              <a:gd name="connsiteX18074" fmla="*/ 2946913 w 7127914"/>
              <a:gd name="connsiteY18074" fmla="*/ 1690493 h 3944039"/>
              <a:gd name="connsiteX18075" fmla="*/ 2978189 w 7127914"/>
              <a:gd name="connsiteY18075" fmla="*/ 1690493 h 3944039"/>
              <a:gd name="connsiteX18076" fmla="*/ 2968806 w 7127914"/>
              <a:gd name="connsiteY18076" fmla="*/ 1699920 h 3944039"/>
              <a:gd name="connsiteX18077" fmla="*/ 2978189 w 7127914"/>
              <a:gd name="connsiteY18077" fmla="*/ 1709347 h 3944039"/>
              <a:gd name="connsiteX18078" fmla="*/ 2987572 w 7127914"/>
              <a:gd name="connsiteY18078" fmla="*/ 1699920 h 3944039"/>
              <a:gd name="connsiteX18079" fmla="*/ 2978189 w 7127914"/>
              <a:gd name="connsiteY18079" fmla="*/ 1690493 h 3944039"/>
              <a:gd name="connsiteX18080" fmla="*/ 3009465 w 7127914"/>
              <a:gd name="connsiteY18080" fmla="*/ 1690493 h 3944039"/>
              <a:gd name="connsiteX18081" fmla="*/ 3000082 w 7127914"/>
              <a:gd name="connsiteY18081" fmla="*/ 1699920 h 3944039"/>
              <a:gd name="connsiteX18082" fmla="*/ 3009465 w 7127914"/>
              <a:gd name="connsiteY18082" fmla="*/ 1709347 h 3944039"/>
              <a:gd name="connsiteX18083" fmla="*/ 3018848 w 7127914"/>
              <a:gd name="connsiteY18083" fmla="*/ 1699920 h 3944039"/>
              <a:gd name="connsiteX18084" fmla="*/ 3009465 w 7127914"/>
              <a:gd name="connsiteY18084" fmla="*/ 1690493 h 3944039"/>
              <a:gd name="connsiteX18085" fmla="*/ 3040741 w 7127914"/>
              <a:gd name="connsiteY18085" fmla="*/ 1690493 h 3944039"/>
              <a:gd name="connsiteX18086" fmla="*/ 3031358 w 7127914"/>
              <a:gd name="connsiteY18086" fmla="*/ 1699920 h 3944039"/>
              <a:gd name="connsiteX18087" fmla="*/ 3040741 w 7127914"/>
              <a:gd name="connsiteY18087" fmla="*/ 1709347 h 3944039"/>
              <a:gd name="connsiteX18088" fmla="*/ 3050124 w 7127914"/>
              <a:gd name="connsiteY18088" fmla="*/ 1699920 h 3944039"/>
              <a:gd name="connsiteX18089" fmla="*/ 3040741 w 7127914"/>
              <a:gd name="connsiteY18089" fmla="*/ 1690493 h 3944039"/>
              <a:gd name="connsiteX18090" fmla="*/ 3072017 w 7127914"/>
              <a:gd name="connsiteY18090" fmla="*/ 1690493 h 3944039"/>
              <a:gd name="connsiteX18091" fmla="*/ 3062634 w 7127914"/>
              <a:gd name="connsiteY18091" fmla="*/ 1699920 h 3944039"/>
              <a:gd name="connsiteX18092" fmla="*/ 3072017 w 7127914"/>
              <a:gd name="connsiteY18092" fmla="*/ 1709347 h 3944039"/>
              <a:gd name="connsiteX18093" fmla="*/ 3081400 w 7127914"/>
              <a:gd name="connsiteY18093" fmla="*/ 1699920 h 3944039"/>
              <a:gd name="connsiteX18094" fmla="*/ 3072017 w 7127914"/>
              <a:gd name="connsiteY18094" fmla="*/ 1690493 h 3944039"/>
              <a:gd name="connsiteX18095" fmla="*/ 3103293 w 7127914"/>
              <a:gd name="connsiteY18095" fmla="*/ 1690493 h 3944039"/>
              <a:gd name="connsiteX18096" fmla="*/ 3093910 w 7127914"/>
              <a:gd name="connsiteY18096" fmla="*/ 1699920 h 3944039"/>
              <a:gd name="connsiteX18097" fmla="*/ 3103293 w 7127914"/>
              <a:gd name="connsiteY18097" fmla="*/ 1709347 h 3944039"/>
              <a:gd name="connsiteX18098" fmla="*/ 3112676 w 7127914"/>
              <a:gd name="connsiteY18098" fmla="*/ 1699920 h 3944039"/>
              <a:gd name="connsiteX18099" fmla="*/ 3103293 w 7127914"/>
              <a:gd name="connsiteY18099" fmla="*/ 1690493 h 3944039"/>
              <a:gd name="connsiteX18100" fmla="*/ 3134569 w 7127914"/>
              <a:gd name="connsiteY18100" fmla="*/ 1690493 h 3944039"/>
              <a:gd name="connsiteX18101" fmla="*/ 3125186 w 7127914"/>
              <a:gd name="connsiteY18101" fmla="*/ 1699920 h 3944039"/>
              <a:gd name="connsiteX18102" fmla="*/ 3134569 w 7127914"/>
              <a:gd name="connsiteY18102" fmla="*/ 1709347 h 3944039"/>
              <a:gd name="connsiteX18103" fmla="*/ 3143952 w 7127914"/>
              <a:gd name="connsiteY18103" fmla="*/ 1699920 h 3944039"/>
              <a:gd name="connsiteX18104" fmla="*/ 3134569 w 7127914"/>
              <a:gd name="connsiteY18104" fmla="*/ 1690493 h 3944039"/>
              <a:gd name="connsiteX18105" fmla="*/ 3165846 w 7127914"/>
              <a:gd name="connsiteY18105" fmla="*/ 1690493 h 3944039"/>
              <a:gd name="connsiteX18106" fmla="*/ 3156463 w 7127914"/>
              <a:gd name="connsiteY18106" fmla="*/ 1699920 h 3944039"/>
              <a:gd name="connsiteX18107" fmla="*/ 3165846 w 7127914"/>
              <a:gd name="connsiteY18107" fmla="*/ 1709347 h 3944039"/>
              <a:gd name="connsiteX18108" fmla="*/ 3175229 w 7127914"/>
              <a:gd name="connsiteY18108" fmla="*/ 1699920 h 3944039"/>
              <a:gd name="connsiteX18109" fmla="*/ 3165846 w 7127914"/>
              <a:gd name="connsiteY18109" fmla="*/ 1690493 h 3944039"/>
              <a:gd name="connsiteX18110" fmla="*/ 3197122 w 7127914"/>
              <a:gd name="connsiteY18110" fmla="*/ 1690493 h 3944039"/>
              <a:gd name="connsiteX18111" fmla="*/ 3187739 w 7127914"/>
              <a:gd name="connsiteY18111" fmla="*/ 1699920 h 3944039"/>
              <a:gd name="connsiteX18112" fmla="*/ 3197122 w 7127914"/>
              <a:gd name="connsiteY18112" fmla="*/ 1709347 h 3944039"/>
              <a:gd name="connsiteX18113" fmla="*/ 3206505 w 7127914"/>
              <a:gd name="connsiteY18113" fmla="*/ 1699920 h 3944039"/>
              <a:gd name="connsiteX18114" fmla="*/ 3197122 w 7127914"/>
              <a:gd name="connsiteY18114" fmla="*/ 1690493 h 3944039"/>
              <a:gd name="connsiteX18115" fmla="*/ 3228398 w 7127914"/>
              <a:gd name="connsiteY18115" fmla="*/ 1690493 h 3944039"/>
              <a:gd name="connsiteX18116" fmla="*/ 3219015 w 7127914"/>
              <a:gd name="connsiteY18116" fmla="*/ 1699920 h 3944039"/>
              <a:gd name="connsiteX18117" fmla="*/ 3228398 w 7127914"/>
              <a:gd name="connsiteY18117" fmla="*/ 1709347 h 3944039"/>
              <a:gd name="connsiteX18118" fmla="*/ 3237781 w 7127914"/>
              <a:gd name="connsiteY18118" fmla="*/ 1699920 h 3944039"/>
              <a:gd name="connsiteX18119" fmla="*/ 3228398 w 7127914"/>
              <a:gd name="connsiteY18119" fmla="*/ 1690493 h 3944039"/>
              <a:gd name="connsiteX18120" fmla="*/ 3259674 w 7127914"/>
              <a:gd name="connsiteY18120" fmla="*/ 1690493 h 3944039"/>
              <a:gd name="connsiteX18121" fmla="*/ 3250291 w 7127914"/>
              <a:gd name="connsiteY18121" fmla="*/ 1699920 h 3944039"/>
              <a:gd name="connsiteX18122" fmla="*/ 3259674 w 7127914"/>
              <a:gd name="connsiteY18122" fmla="*/ 1709347 h 3944039"/>
              <a:gd name="connsiteX18123" fmla="*/ 3269057 w 7127914"/>
              <a:gd name="connsiteY18123" fmla="*/ 1699920 h 3944039"/>
              <a:gd name="connsiteX18124" fmla="*/ 3259674 w 7127914"/>
              <a:gd name="connsiteY18124" fmla="*/ 1690493 h 3944039"/>
              <a:gd name="connsiteX18125" fmla="*/ 3290950 w 7127914"/>
              <a:gd name="connsiteY18125" fmla="*/ 1690493 h 3944039"/>
              <a:gd name="connsiteX18126" fmla="*/ 3281567 w 7127914"/>
              <a:gd name="connsiteY18126" fmla="*/ 1699920 h 3944039"/>
              <a:gd name="connsiteX18127" fmla="*/ 3290950 w 7127914"/>
              <a:gd name="connsiteY18127" fmla="*/ 1709347 h 3944039"/>
              <a:gd name="connsiteX18128" fmla="*/ 3300333 w 7127914"/>
              <a:gd name="connsiteY18128" fmla="*/ 1699920 h 3944039"/>
              <a:gd name="connsiteX18129" fmla="*/ 3290950 w 7127914"/>
              <a:gd name="connsiteY18129" fmla="*/ 1690493 h 3944039"/>
              <a:gd name="connsiteX18130" fmla="*/ 3322226 w 7127914"/>
              <a:gd name="connsiteY18130" fmla="*/ 1690493 h 3944039"/>
              <a:gd name="connsiteX18131" fmla="*/ 3312843 w 7127914"/>
              <a:gd name="connsiteY18131" fmla="*/ 1699920 h 3944039"/>
              <a:gd name="connsiteX18132" fmla="*/ 3322226 w 7127914"/>
              <a:gd name="connsiteY18132" fmla="*/ 1709347 h 3944039"/>
              <a:gd name="connsiteX18133" fmla="*/ 3331609 w 7127914"/>
              <a:gd name="connsiteY18133" fmla="*/ 1699920 h 3944039"/>
              <a:gd name="connsiteX18134" fmla="*/ 3322226 w 7127914"/>
              <a:gd name="connsiteY18134" fmla="*/ 1690493 h 3944039"/>
              <a:gd name="connsiteX18135" fmla="*/ 3353502 w 7127914"/>
              <a:gd name="connsiteY18135" fmla="*/ 1690493 h 3944039"/>
              <a:gd name="connsiteX18136" fmla="*/ 3344119 w 7127914"/>
              <a:gd name="connsiteY18136" fmla="*/ 1699920 h 3944039"/>
              <a:gd name="connsiteX18137" fmla="*/ 3353502 w 7127914"/>
              <a:gd name="connsiteY18137" fmla="*/ 1709347 h 3944039"/>
              <a:gd name="connsiteX18138" fmla="*/ 3362885 w 7127914"/>
              <a:gd name="connsiteY18138" fmla="*/ 1699920 h 3944039"/>
              <a:gd name="connsiteX18139" fmla="*/ 3353502 w 7127914"/>
              <a:gd name="connsiteY18139" fmla="*/ 1690493 h 3944039"/>
              <a:gd name="connsiteX18140" fmla="*/ 3384778 w 7127914"/>
              <a:gd name="connsiteY18140" fmla="*/ 1690493 h 3944039"/>
              <a:gd name="connsiteX18141" fmla="*/ 3375395 w 7127914"/>
              <a:gd name="connsiteY18141" fmla="*/ 1699920 h 3944039"/>
              <a:gd name="connsiteX18142" fmla="*/ 3384778 w 7127914"/>
              <a:gd name="connsiteY18142" fmla="*/ 1709347 h 3944039"/>
              <a:gd name="connsiteX18143" fmla="*/ 3394161 w 7127914"/>
              <a:gd name="connsiteY18143" fmla="*/ 1699920 h 3944039"/>
              <a:gd name="connsiteX18144" fmla="*/ 3384778 w 7127914"/>
              <a:gd name="connsiteY18144" fmla="*/ 1690493 h 3944039"/>
              <a:gd name="connsiteX18145" fmla="*/ 3416054 w 7127914"/>
              <a:gd name="connsiteY18145" fmla="*/ 1690493 h 3944039"/>
              <a:gd name="connsiteX18146" fmla="*/ 3406671 w 7127914"/>
              <a:gd name="connsiteY18146" fmla="*/ 1699920 h 3944039"/>
              <a:gd name="connsiteX18147" fmla="*/ 3416054 w 7127914"/>
              <a:gd name="connsiteY18147" fmla="*/ 1709347 h 3944039"/>
              <a:gd name="connsiteX18148" fmla="*/ 3425437 w 7127914"/>
              <a:gd name="connsiteY18148" fmla="*/ 1699920 h 3944039"/>
              <a:gd name="connsiteX18149" fmla="*/ 3416054 w 7127914"/>
              <a:gd name="connsiteY18149" fmla="*/ 1690493 h 3944039"/>
              <a:gd name="connsiteX18150" fmla="*/ 3447331 w 7127914"/>
              <a:gd name="connsiteY18150" fmla="*/ 1690493 h 3944039"/>
              <a:gd name="connsiteX18151" fmla="*/ 3437948 w 7127914"/>
              <a:gd name="connsiteY18151" fmla="*/ 1699920 h 3944039"/>
              <a:gd name="connsiteX18152" fmla="*/ 3447331 w 7127914"/>
              <a:gd name="connsiteY18152" fmla="*/ 1709347 h 3944039"/>
              <a:gd name="connsiteX18153" fmla="*/ 3456714 w 7127914"/>
              <a:gd name="connsiteY18153" fmla="*/ 1699920 h 3944039"/>
              <a:gd name="connsiteX18154" fmla="*/ 3447331 w 7127914"/>
              <a:gd name="connsiteY18154" fmla="*/ 1690493 h 3944039"/>
              <a:gd name="connsiteX18155" fmla="*/ 3478607 w 7127914"/>
              <a:gd name="connsiteY18155" fmla="*/ 1690493 h 3944039"/>
              <a:gd name="connsiteX18156" fmla="*/ 3469224 w 7127914"/>
              <a:gd name="connsiteY18156" fmla="*/ 1699920 h 3944039"/>
              <a:gd name="connsiteX18157" fmla="*/ 3478607 w 7127914"/>
              <a:gd name="connsiteY18157" fmla="*/ 1709347 h 3944039"/>
              <a:gd name="connsiteX18158" fmla="*/ 3487990 w 7127914"/>
              <a:gd name="connsiteY18158" fmla="*/ 1699920 h 3944039"/>
              <a:gd name="connsiteX18159" fmla="*/ 3478607 w 7127914"/>
              <a:gd name="connsiteY18159" fmla="*/ 1690493 h 3944039"/>
              <a:gd name="connsiteX18160" fmla="*/ 3509883 w 7127914"/>
              <a:gd name="connsiteY18160" fmla="*/ 1690493 h 3944039"/>
              <a:gd name="connsiteX18161" fmla="*/ 3500500 w 7127914"/>
              <a:gd name="connsiteY18161" fmla="*/ 1699920 h 3944039"/>
              <a:gd name="connsiteX18162" fmla="*/ 3509883 w 7127914"/>
              <a:gd name="connsiteY18162" fmla="*/ 1709347 h 3944039"/>
              <a:gd name="connsiteX18163" fmla="*/ 3519266 w 7127914"/>
              <a:gd name="connsiteY18163" fmla="*/ 1699920 h 3944039"/>
              <a:gd name="connsiteX18164" fmla="*/ 3509883 w 7127914"/>
              <a:gd name="connsiteY18164" fmla="*/ 1690493 h 3944039"/>
              <a:gd name="connsiteX18165" fmla="*/ 3541159 w 7127914"/>
              <a:gd name="connsiteY18165" fmla="*/ 1690493 h 3944039"/>
              <a:gd name="connsiteX18166" fmla="*/ 3531776 w 7127914"/>
              <a:gd name="connsiteY18166" fmla="*/ 1699920 h 3944039"/>
              <a:gd name="connsiteX18167" fmla="*/ 3541159 w 7127914"/>
              <a:gd name="connsiteY18167" fmla="*/ 1709347 h 3944039"/>
              <a:gd name="connsiteX18168" fmla="*/ 3550542 w 7127914"/>
              <a:gd name="connsiteY18168" fmla="*/ 1699920 h 3944039"/>
              <a:gd name="connsiteX18169" fmla="*/ 3541159 w 7127914"/>
              <a:gd name="connsiteY18169" fmla="*/ 1690493 h 3944039"/>
              <a:gd name="connsiteX18170" fmla="*/ 3572435 w 7127914"/>
              <a:gd name="connsiteY18170" fmla="*/ 1690493 h 3944039"/>
              <a:gd name="connsiteX18171" fmla="*/ 3563052 w 7127914"/>
              <a:gd name="connsiteY18171" fmla="*/ 1699920 h 3944039"/>
              <a:gd name="connsiteX18172" fmla="*/ 3572435 w 7127914"/>
              <a:gd name="connsiteY18172" fmla="*/ 1709347 h 3944039"/>
              <a:gd name="connsiteX18173" fmla="*/ 3581818 w 7127914"/>
              <a:gd name="connsiteY18173" fmla="*/ 1699920 h 3944039"/>
              <a:gd name="connsiteX18174" fmla="*/ 3572435 w 7127914"/>
              <a:gd name="connsiteY18174" fmla="*/ 1690493 h 3944039"/>
              <a:gd name="connsiteX18175" fmla="*/ 3603711 w 7127914"/>
              <a:gd name="connsiteY18175" fmla="*/ 1690493 h 3944039"/>
              <a:gd name="connsiteX18176" fmla="*/ 3594328 w 7127914"/>
              <a:gd name="connsiteY18176" fmla="*/ 1699920 h 3944039"/>
              <a:gd name="connsiteX18177" fmla="*/ 3603711 w 7127914"/>
              <a:gd name="connsiteY18177" fmla="*/ 1709347 h 3944039"/>
              <a:gd name="connsiteX18178" fmla="*/ 3613094 w 7127914"/>
              <a:gd name="connsiteY18178" fmla="*/ 1699920 h 3944039"/>
              <a:gd name="connsiteX18179" fmla="*/ 3603711 w 7127914"/>
              <a:gd name="connsiteY18179" fmla="*/ 1690493 h 3944039"/>
              <a:gd name="connsiteX18180" fmla="*/ 3634987 w 7127914"/>
              <a:gd name="connsiteY18180" fmla="*/ 1690493 h 3944039"/>
              <a:gd name="connsiteX18181" fmla="*/ 3625604 w 7127914"/>
              <a:gd name="connsiteY18181" fmla="*/ 1699920 h 3944039"/>
              <a:gd name="connsiteX18182" fmla="*/ 3634987 w 7127914"/>
              <a:gd name="connsiteY18182" fmla="*/ 1709347 h 3944039"/>
              <a:gd name="connsiteX18183" fmla="*/ 3644370 w 7127914"/>
              <a:gd name="connsiteY18183" fmla="*/ 1699920 h 3944039"/>
              <a:gd name="connsiteX18184" fmla="*/ 3634987 w 7127914"/>
              <a:gd name="connsiteY18184" fmla="*/ 1690493 h 3944039"/>
              <a:gd name="connsiteX18185" fmla="*/ 3666263 w 7127914"/>
              <a:gd name="connsiteY18185" fmla="*/ 1690493 h 3944039"/>
              <a:gd name="connsiteX18186" fmla="*/ 3656880 w 7127914"/>
              <a:gd name="connsiteY18186" fmla="*/ 1699920 h 3944039"/>
              <a:gd name="connsiteX18187" fmla="*/ 3666263 w 7127914"/>
              <a:gd name="connsiteY18187" fmla="*/ 1709347 h 3944039"/>
              <a:gd name="connsiteX18188" fmla="*/ 3675646 w 7127914"/>
              <a:gd name="connsiteY18188" fmla="*/ 1699920 h 3944039"/>
              <a:gd name="connsiteX18189" fmla="*/ 3666263 w 7127914"/>
              <a:gd name="connsiteY18189" fmla="*/ 1690493 h 3944039"/>
              <a:gd name="connsiteX18190" fmla="*/ 3697540 w 7127914"/>
              <a:gd name="connsiteY18190" fmla="*/ 1690493 h 3944039"/>
              <a:gd name="connsiteX18191" fmla="*/ 3688157 w 7127914"/>
              <a:gd name="connsiteY18191" fmla="*/ 1699920 h 3944039"/>
              <a:gd name="connsiteX18192" fmla="*/ 3697540 w 7127914"/>
              <a:gd name="connsiteY18192" fmla="*/ 1709347 h 3944039"/>
              <a:gd name="connsiteX18193" fmla="*/ 3706923 w 7127914"/>
              <a:gd name="connsiteY18193" fmla="*/ 1699920 h 3944039"/>
              <a:gd name="connsiteX18194" fmla="*/ 3697540 w 7127914"/>
              <a:gd name="connsiteY18194" fmla="*/ 1690493 h 3944039"/>
              <a:gd name="connsiteX18195" fmla="*/ 3728816 w 7127914"/>
              <a:gd name="connsiteY18195" fmla="*/ 1690493 h 3944039"/>
              <a:gd name="connsiteX18196" fmla="*/ 3719433 w 7127914"/>
              <a:gd name="connsiteY18196" fmla="*/ 1699920 h 3944039"/>
              <a:gd name="connsiteX18197" fmla="*/ 3728816 w 7127914"/>
              <a:gd name="connsiteY18197" fmla="*/ 1709347 h 3944039"/>
              <a:gd name="connsiteX18198" fmla="*/ 3738199 w 7127914"/>
              <a:gd name="connsiteY18198" fmla="*/ 1699920 h 3944039"/>
              <a:gd name="connsiteX18199" fmla="*/ 3728816 w 7127914"/>
              <a:gd name="connsiteY18199" fmla="*/ 1690493 h 3944039"/>
              <a:gd name="connsiteX18200" fmla="*/ 3760092 w 7127914"/>
              <a:gd name="connsiteY18200" fmla="*/ 1690493 h 3944039"/>
              <a:gd name="connsiteX18201" fmla="*/ 3750709 w 7127914"/>
              <a:gd name="connsiteY18201" fmla="*/ 1699920 h 3944039"/>
              <a:gd name="connsiteX18202" fmla="*/ 3760092 w 7127914"/>
              <a:gd name="connsiteY18202" fmla="*/ 1709347 h 3944039"/>
              <a:gd name="connsiteX18203" fmla="*/ 3769475 w 7127914"/>
              <a:gd name="connsiteY18203" fmla="*/ 1699920 h 3944039"/>
              <a:gd name="connsiteX18204" fmla="*/ 3760092 w 7127914"/>
              <a:gd name="connsiteY18204" fmla="*/ 1690493 h 3944039"/>
              <a:gd name="connsiteX18205" fmla="*/ 3791368 w 7127914"/>
              <a:gd name="connsiteY18205" fmla="*/ 1690493 h 3944039"/>
              <a:gd name="connsiteX18206" fmla="*/ 3781985 w 7127914"/>
              <a:gd name="connsiteY18206" fmla="*/ 1699920 h 3944039"/>
              <a:gd name="connsiteX18207" fmla="*/ 3791368 w 7127914"/>
              <a:gd name="connsiteY18207" fmla="*/ 1709347 h 3944039"/>
              <a:gd name="connsiteX18208" fmla="*/ 3800751 w 7127914"/>
              <a:gd name="connsiteY18208" fmla="*/ 1699920 h 3944039"/>
              <a:gd name="connsiteX18209" fmla="*/ 3791368 w 7127914"/>
              <a:gd name="connsiteY18209" fmla="*/ 1690493 h 3944039"/>
              <a:gd name="connsiteX18210" fmla="*/ 3853920 w 7127914"/>
              <a:gd name="connsiteY18210" fmla="*/ 1690493 h 3944039"/>
              <a:gd name="connsiteX18211" fmla="*/ 3844537 w 7127914"/>
              <a:gd name="connsiteY18211" fmla="*/ 1699920 h 3944039"/>
              <a:gd name="connsiteX18212" fmla="*/ 3853920 w 7127914"/>
              <a:gd name="connsiteY18212" fmla="*/ 1709347 h 3944039"/>
              <a:gd name="connsiteX18213" fmla="*/ 3863303 w 7127914"/>
              <a:gd name="connsiteY18213" fmla="*/ 1699920 h 3944039"/>
              <a:gd name="connsiteX18214" fmla="*/ 3853920 w 7127914"/>
              <a:gd name="connsiteY18214" fmla="*/ 1690493 h 3944039"/>
              <a:gd name="connsiteX18215" fmla="*/ 3885196 w 7127914"/>
              <a:gd name="connsiteY18215" fmla="*/ 1690493 h 3944039"/>
              <a:gd name="connsiteX18216" fmla="*/ 3875813 w 7127914"/>
              <a:gd name="connsiteY18216" fmla="*/ 1699920 h 3944039"/>
              <a:gd name="connsiteX18217" fmla="*/ 3885196 w 7127914"/>
              <a:gd name="connsiteY18217" fmla="*/ 1709347 h 3944039"/>
              <a:gd name="connsiteX18218" fmla="*/ 3894579 w 7127914"/>
              <a:gd name="connsiteY18218" fmla="*/ 1699920 h 3944039"/>
              <a:gd name="connsiteX18219" fmla="*/ 3885196 w 7127914"/>
              <a:gd name="connsiteY18219" fmla="*/ 1690493 h 3944039"/>
              <a:gd name="connsiteX18220" fmla="*/ 3916472 w 7127914"/>
              <a:gd name="connsiteY18220" fmla="*/ 1690493 h 3944039"/>
              <a:gd name="connsiteX18221" fmla="*/ 3907089 w 7127914"/>
              <a:gd name="connsiteY18221" fmla="*/ 1699920 h 3944039"/>
              <a:gd name="connsiteX18222" fmla="*/ 3916472 w 7127914"/>
              <a:gd name="connsiteY18222" fmla="*/ 1709347 h 3944039"/>
              <a:gd name="connsiteX18223" fmla="*/ 3925855 w 7127914"/>
              <a:gd name="connsiteY18223" fmla="*/ 1699920 h 3944039"/>
              <a:gd name="connsiteX18224" fmla="*/ 3916472 w 7127914"/>
              <a:gd name="connsiteY18224" fmla="*/ 1690493 h 3944039"/>
              <a:gd name="connsiteX18225" fmla="*/ 3947749 w 7127914"/>
              <a:gd name="connsiteY18225" fmla="*/ 1690493 h 3944039"/>
              <a:gd name="connsiteX18226" fmla="*/ 3938366 w 7127914"/>
              <a:gd name="connsiteY18226" fmla="*/ 1699920 h 3944039"/>
              <a:gd name="connsiteX18227" fmla="*/ 3947749 w 7127914"/>
              <a:gd name="connsiteY18227" fmla="*/ 1709347 h 3944039"/>
              <a:gd name="connsiteX18228" fmla="*/ 3957132 w 7127914"/>
              <a:gd name="connsiteY18228" fmla="*/ 1699920 h 3944039"/>
              <a:gd name="connsiteX18229" fmla="*/ 3947749 w 7127914"/>
              <a:gd name="connsiteY18229" fmla="*/ 1690493 h 3944039"/>
              <a:gd name="connsiteX18230" fmla="*/ 3979025 w 7127914"/>
              <a:gd name="connsiteY18230" fmla="*/ 1690493 h 3944039"/>
              <a:gd name="connsiteX18231" fmla="*/ 3969642 w 7127914"/>
              <a:gd name="connsiteY18231" fmla="*/ 1699920 h 3944039"/>
              <a:gd name="connsiteX18232" fmla="*/ 3979025 w 7127914"/>
              <a:gd name="connsiteY18232" fmla="*/ 1709347 h 3944039"/>
              <a:gd name="connsiteX18233" fmla="*/ 3988408 w 7127914"/>
              <a:gd name="connsiteY18233" fmla="*/ 1699920 h 3944039"/>
              <a:gd name="connsiteX18234" fmla="*/ 3979025 w 7127914"/>
              <a:gd name="connsiteY18234" fmla="*/ 1690493 h 3944039"/>
              <a:gd name="connsiteX18235" fmla="*/ 4010301 w 7127914"/>
              <a:gd name="connsiteY18235" fmla="*/ 1690493 h 3944039"/>
              <a:gd name="connsiteX18236" fmla="*/ 4000918 w 7127914"/>
              <a:gd name="connsiteY18236" fmla="*/ 1699920 h 3944039"/>
              <a:gd name="connsiteX18237" fmla="*/ 4010301 w 7127914"/>
              <a:gd name="connsiteY18237" fmla="*/ 1709347 h 3944039"/>
              <a:gd name="connsiteX18238" fmla="*/ 4019684 w 7127914"/>
              <a:gd name="connsiteY18238" fmla="*/ 1699920 h 3944039"/>
              <a:gd name="connsiteX18239" fmla="*/ 4010301 w 7127914"/>
              <a:gd name="connsiteY18239" fmla="*/ 1690493 h 3944039"/>
              <a:gd name="connsiteX18240" fmla="*/ 4041577 w 7127914"/>
              <a:gd name="connsiteY18240" fmla="*/ 1690493 h 3944039"/>
              <a:gd name="connsiteX18241" fmla="*/ 4032194 w 7127914"/>
              <a:gd name="connsiteY18241" fmla="*/ 1699920 h 3944039"/>
              <a:gd name="connsiteX18242" fmla="*/ 4041577 w 7127914"/>
              <a:gd name="connsiteY18242" fmla="*/ 1709347 h 3944039"/>
              <a:gd name="connsiteX18243" fmla="*/ 4050960 w 7127914"/>
              <a:gd name="connsiteY18243" fmla="*/ 1699920 h 3944039"/>
              <a:gd name="connsiteX18244" fmla="*/ 4041577 w 7127914"/>
              <a:gd name="connsiteY18244" fmla="*/ 1690493 h 3944039"/>
              <a:gd name="connsiteX18245" fmla="*/ 4072853 w 7127914"/>
              <a:gd name="connsiteY18245" fmla="*/ 1690493 h 3944039"/>
              <a:gd name="connsiteX18246" fmla="*/ 4063470 w 7127914"/>
              <a:gd name="connsiteY18246" fmla="*/ 1699920 h 3944039"/>
              <a:gd name="connsiteX18247" fmla="*/ 4072853 w 7127914"/>
              <a:gd name="connsiteY18247" fmla="*/ 1709347 h 3944039"/>
              <a:gd name="connsiteX18248" fmla="*/ 4082236 w 7127914"/>
              <a:gd name="connsiteY18248" fmla="*/ 1699920 h 3944039"/>
              <a:gd name="connsiteX18249" fmla="*/ 4072853 w 7127914"/>
              <a:gd name="connsiteY18249" fmla="*/ 1690493 h 3944039"/>
              <a:gd name="connsiteX18250" fmla="*/ 4104129 w 7127914"/>
              <a:gd name="connsiteY18250" fmla="*/ 1690493 h 3944039"/>
              <a:gd name="connsiteX18251" fmla="*/ 4094746 w 7127914"/>
              <a:gd name="connsiteY18251" fmla="*/ 1699920 h 3944039"/>
              <a:gd name="connsiteX18252" fmla="*/ 4104129 w 7127914"/>
              <a:gd name="connsiteY18252" fmla="*/ 1709347 h 3944039"/>
              <a:gd name="connsiteX18253" fmla="*/ 4113512 w 7127914"/>
              <a:gd name="connsiteY18253" fmla="*/ 1699920 h 3944039"/>
              <a:gd name="connsiteX18254" fmla="*/ 4104129 w 7127914"/>
              <a:gd name="connsiteY18254" fmla="*/ 1690493 h 3944039"/>
              <a:gd name="connsiteX18255" fmla="*/ 4260510 w 7127914"/>
              <a:gd name="connsiteY18255" fmla="*/ 1690493 h 3944039"/>
              <a:gd name="connsiteX18256" fmla="*/ 4251127 w 7127914"/>
              <a:gd name="connsiteY18256" fmla="*/ 1699920 h 3944039"/>
              <a:gd name="connsiteX18257" fmla="*/ 4260510 w 7127914"/>
              <a:gd name="connsiteY18257" fmla="*/ 1709347 h 3944039"/>
              <a:gd name="connsiteX18258" fmla="*/ 4269893 w 7127914"/>
              <a:gd name="connsiteY18258" fmla="*/ 1699920 h 3944039"/>
              <a:gd name="connsiteX18259" fmla="*/ 4260510 w 7127914"/>
              <a:gd name="connsiteY18259" fmla="*/ 1690493 h 3944039"/>
              <a:gd name="connsiteX18260" fmla="*/ 4291786 w 7127914"/>
              <a:gd name="connsiteY18260" fmla="*/ 1690493 h 3944039"/>
              <a:gd name="connsiteX18261" fmla="*/ 4282403 w 7127914"/>
              <a:gd name="connsiteY18261" fmla="*/ 1699920 h 3944039"/>
              <a:gd name="connsiteX18262" fmla="*/ 4291786 w 7127914"/>
              <a:gd name="connsiteY18262" fmla="*/ 1709347 h 3944039"/>
              <a:gd name="connsiteX18263" fmla="*/ 4301169 w 7127914"/>
              <a:gd name="connsiteY18263" fmla="*/ 1699920 h 3944039"/>
              <a:gd name="connsiteX18264" fmla="*/ 4291786 w 7127914"/>
              <a:gd name="connsiteY18264" fmla="*/ 1690493 h 3944039"/>
              <a:gd name="connsiteX18265" fmla="*/ 4323062 w 7127914"/>
              <a:gd name="connsiteY18265" fmla="*/ 1690493 h 3944039"/>
              <a:gd name="connsiteX18266" fmla="*/ 4313679 w 7127914"/>
              <a:gd name="connsiteY18266" fmla="*/ 1699920 h 3944039"/>
              <a:gd name="connsiteX18267" fmla="*/ 4323062 w 7127914"/>
              <a:gd name="connsiteY18267" fmla="*/ 1709347 h 3944039"/>
              <a:gd name="connsiteX18268" fmla="*/ 4332445 w 7127914"/>
              <a:gd name="connsiteY18268" fmla="*/ 1699920 h 3944039"/>
              <a:gd name="connsiteX18269" fmla="*/ 4323062 w 7127914"/>
              <a:gd name="connsiteY18269" fmla="*/ 1690493 h 3944039"/>
              <a:gd name="connsiteX18270" fmla="*/ 4354338 w 7127914"/>
              <a:gd name="connsiteY18270" fmla="*/ 1690493 h 3944039"/>
              <a:gd name="connsiteX18271" fmla="*/ 4344955 w 7127914"/>
              <a:gd name="connsiteY18271" fmla="*/ 1699920 h 3944039"/>
              <a:gd name="connsiteX18272" fmla="*/ 4354338 w 7127914"/>
              <a:gd name="connsiteY18272" fmla="*/ 1709347 h 3944039"/>
              <a:gd name="connsiteX18273" fmla="*/ 4363721 w 7127914"/>
              <a:gd name="connsiteY18273" fmla="*/ 1699920 h 3944039"/>
              <a:gd name="connsiteX18274" fmla="*/ 4354338 w 7127914"/>
              <a:gd name="connsiteY18274" fmla="*/ 1690493 h 3944039"/>
              <a:gd name="connsiteX18275" fmla="*/ 4385614 w 7127914"/>
              <a:gd name="connsiteY18275" fmla="*/ 1690493 h 3944039"/>
              <a:gd name="connsiteX18276" fmla="*/ 4376231 w 7127914"/>
              <a:gd name="connsiteY18276" fmla="*/ 1699920 h 3944039"/>
              <a:gd name="connsiteX18277" fmla="*/ 4385614 w 7127914"/>
              <a:gd name="connsiteY18277" fmla="*/ 1709347 h 3944039"/>
              <a:gd name="connsiteX18278" fmla="*/ 4394997 w 7127914"/>
              <a:gd name="connsiteY18278" fmla="*/ 1699920 h 3944039"/>
              <a:gd name="connsiteX18279" fmla="*/ 4385614 w 7127914"/>
              <a:gd name="connsiteY18279" fmla="*/ 1690493 h 3944039"/>
              <a:gd name="connsiteX18280" fmla="*/ 4416890 w 7127914"/>
              <a:gd name="connsiteY18280" fmla="*/ 1690493 h 3944039"/>
              <a:gd name="connsiteX18281" fmla="*/ 4407507 w 7127914"/>
              <a:gd name="connsiteY18281" fmla="*/ 1699920 h 3944039"/>
              <a:gd name="connsiteX18282" fmla="*/ 4416890 w 7127914"/>
              <a:gd name="connsiteY18282" fmla="*/ 1709347 h 3944039"/>
              <a:gd name="connsiteX18283" fmla="*/ 4426273 w 7127914"/>
              <a:gd name="connsiteY18283" fmla="*/ 1699920 h 3944039"/>
              <a:gd name="connsiteX18284" fmla="*/ 4416890 w 7127914"/>
              <a:gd name="connsiteY18284" fmla="*/ 1690493 h 3944039"/>
              <a:gd name="connsiteX18285" fmla="*/ 4448166 w 7127914"/>
              <a:gd name="connsiteY18285" fmla="*/ 1690493 h 3944039"/>
              <a:gd name="connsiteX18286" fmla="*/ 4438783 w 7127914"/>
              <a:gd name="connsiteY18286" fmla="*/ 1699920 h 3944039"/>
              <a:gd name="connsiteX18287" fmla="*/ 4448166 w 7127914"/>
              <a:gd name="connsiteY18287" fmla="*/ 1709347 h 3944039"/>
              <a:gd name="connsiteX18288" fmla="*/ 4457549 w 7127914"/>
              <a:gd name="connsiteY18288" fmla="*/ 1699920 h 3944039"/>
              <a:gd name="connsiteX18289" fmla="*/ 4448166 w 7127914"/>
              <a:gd name="connsiteY18289" fmla="*/ 1690493 h 3944039"/>
              <a:gd name="connsiteX18290" fmla="*/ 4479443 w 7127914"/>
              <a:gd name="connsiteY18290" fmla="*/ 1690493 h 3944039"/>
              <a:gd name="connsiteX18291" fmla="*/ 4470060 w 7127914"/>
              <a:gd name="connsiteY18291" fmla="*/ 1699920 h 3944039"/>
              <a:gd name="connsiteX18292" fmla="*/ 4479443 w 7127914"/>
              <a:gd name="connsiteY18292" fmla="*/ 1709347 h 3944039"/>
              <a:gd name="connsiteX18293" fmla="*/ 4488826 w 7127914"/>
              <a:gd name="connsiteY18293" fmla="*/ 1699920 h 3944039"/>
              <a:gd name="connsiteX18294" fmla="*/ 4479443 w 7127914"/>
              <a:gd name="connsiteY18294" fmla="*/ 1690493 h 3944039"/>
              <a:gd name="connsiteX18295" fmla="*/ 4510719 w 7127914"/>
              <a:gd name="connsiteY18295" fmla="*/ 1690493 h 3944039"/>
              <a:gd name="connsiteX18296" fmla="*/ 4501336 w 7127914"/>
              <a:gd name="connsiteY18296" fmla="*/ 1699920 h 3944039"/>
              <a:gd name="connsiteX18297" fmla="*/ 4510719 w 7127914"/>
              <a:gd name="connsiteY18297" fmla="*/ 1709347 h 3944039"/>
              <a:gd name="connsiteX18298" fmla="*/ 4520102 w 7127914"/>
              <a:gd name="connsiteY18298" fmla="*/ 1699920 h 3944039"/>
              <a:gd name="connsiteX18299" fmla="*/ 4510719 w 7127914"/>
              <a:gd name="connsiteY18299" fmla="*/ 1690493 h 3944039"/>
              <a:gd name="connsiteX18300" fmla="*/ 4541995 w 7127914"/>
              <a:gd name="connsiteY18300" fmla="*/ 1690493 h 3944039"/>
              <a:gd name="connsiteX18301" fmla="*/ 4532612 w 7127914"/>
              <a:gd name="connsiteY18301" fmla="*/ 1699920 h 3944039"/>
              <a:gd name="connsiteX18302" fmla="*/ 4541995 w 7127914"/>
              <a:gd name="connsiteY18302" fmla="*/ 1709347 h 3944039"/>
              <a:gd name="connsiteX18303" fmla="*/ 4551378 w 7127914"/>
              <a:gd name="connsiteY18303" fmla="*/ 1699920 h 3944039"/>
              <a:gd name="connsiteX18304" fmla="*/ 4541995 w 7127914"/>
              <a:gd name="connsiteY18304" fmla="*/ 1690493 h 3944039"/>
              <a:gd name="connsiteX18305" fmla="*/ 4573271 w 7127914"/>
              <a:gd name="connsiteY18305" fmla="*/ 1690493 h 3944039"/>
              <a:gd name="connsiteX18306" fmla="*/ 4563888 w 7127914"/>
              <a:gd name="connsiteY18306" fmla="*/ 1699920 h 3944039"/>
              <a:gd name="connsiteX18307" fmla="*/ 4573271 w 7127914"/>
              <a:gd name="connsiteY18307" fmla="*/ 1709347 h 3944039"/>
              <a:gd name="connsiteX18308" fmla="*/ 4582654 w 7127914"/>
              <a:gd name="connsiteY18308" fmla="*/ 1699920 h 3944039"/>
              <a:gd name="connsiteX18309" fmla="*/ 4573271 w 7127914"/>
              <a:gd name="connsiteY18309" fmla="*/ 1690493 h 3944039"/>
              <a:gd name="connsiteX18310" fmla="*/ 4604547 w 7127914"/>
              <a:gd name="connsiteY18310" fmla="*/ 1690493 h 3944039"/>
              <a:gd name="connsiteX18311" fmla="*/ 4595164 w 7127914"/>
              <a:gd name="connsiteY18311" fmla="*/ 1699920 h 3944039"/>
              <a:gd name="connsiteX18312" fmla="*/ 4604547 w 7127914"/>
              <a:gd name="connsiteY18312" fmla="*/ 1709347 h 3944039"/>
              <a:gd name="connsiteX18313" fmla="*/ 4613930 w 7127914"/>
              <a:gd name="connsiteY18313" fmla="*/ 1699920 h 3944039"/>
              <a:gd name="connsiteX18314" fmla="*/ 4604547 w 7127914"/>
              <a:gd name="connsiteY18314" fmla="*/ 1690493 h 3944039"/>
              <a:gd name="connsiteX18315" fmla="*/ 4635823 w 7127914"/>
              <a:gd name="connsiteY18315" fmla="*/ 1690493 h 3944039"/>
              <a:gd name="connsiteX18316" fmla="*/ 4626440 w 7127914"/>
              <a:gd name="connsiteY18316" fmla="*/ 1699920 h 3944039"/>
              <a:gd name="connsiteX18317" fmla="*/ 4635823 w 7127914"/>
              <a:gd name="connsiteY18317" fmla="*/ 1709347 h 3944039"/>
              <a:gd name="connsiteX18318" fmla="*/ 4645206 w 7127914"/>
              <a:gd name="connsiteY18318" fmla="*/ 1699920 h 3944039"/>
              <a:gd name="connsiteX18319" fmla="*/ 4635823 w 7127914"/>
              <a:gd name="connsiteY18319" fmla="*/ 1690493 h 3944039"/>
              <a:gd name="connsiteX18320" fmla="*/ 4667099 w 7127914"/>
              <a:gd name="connsiteY18320" fmla="*/ 1690493 h 3944039"/>
              <a:gd name="connsiteX18321" fmla="*/ 4657716 w 7127914"/>
              <a:gd name="connsiteY18321" fmla="*/ 1699920 h 3944039"/>
              <a:gd name="connsiteX18322" fmla="*/ 4667099 w 7127914"/>
              <a:gd name="connsiteY18322" fmla="*/ 1709347 h 3944039"/>
              <a:gd name="connsiteX18323" fmla="*/ 4676482 w 7127914"/>
              <a:gd name="connsiteY18323" fmla="*/ 1699920 h 3944039"/>
              <a:gd name="connsiteX18324" fmla="*/ 4667099 w 7127914"/>
              <a:gd name="connsiteY18324" fmla="*/ 1690493 h 3944039"/>
              <a:gd name="connsiteX18325" fmla="*/ 4698375 w 7127914"/>
              <a:gd name="connsiteY18325" fmla="*/ 1690493 h 3944039"/>
              <a:gd name="connsiteX18326" fmla="*/ 4688992 w 7127914"/>
              <a:gd name="connsiteY18326" fmla="*/ 1699920 h 3944039"/>
              <a:gd name="connsiteX18327" fmla="*/ 4698375 w 7127914"/>
              <a:gd name="connsiteY18327" fmla="*/ 1709347 h 3944039"/>
              <a:gd name="connsiteX18328" fmla="*/ 4707758 w 7127914"/>
              <a:gd name="connsiteY18328" fmla="*/ 1699920 h 3944039"/>
              <a:gd name="connsiteX18329" fmla="*/ 4698375 w 7127914"/>
              <a:gd name="connsiteY18329" fmla="*/ 1690493 h 3944039"/>
              <a:gd name="connsiteX18330" fmla="*/ 4729652 w 7127914"/>
              <a:gd name="connsiteY18330" fmla="*/ 1690493 h 3944039"/>
              <a:gd name="connsiteX18331" fmla="*/ 4720269 w 7127914"/>
              <a:gd name="connsiteY18331" fmla="*/ 1699920 h 3944039"/>
              <a:gd name="connsiteX18332" fmla="*/ 4729652 w 7127914"/>
              <a:gd name="connsiteY18332" fmla="*/ 1709347 h 3944039"/>
              <a:gd name="connsiteX18333" fmla="*/ 4739035 w 7127914"/>
              <a:gd name="connsiteY18333" fmla="*/ 1699920 h 3944039"/>
              <a:gd name="connsiteX18334" fmla="*/ 4729652 w 7127914"/>
              <a:gd name="connsiteY18334" fmla="*/ 1690493 h 3944039"/>
              <a:gd name="connsiteX18335" fmla="*/ 4760928 w 7127914"/>
              <a:gd name="connsiteY18335" fmla="*/ 1690493 h 3944039"/>
              <a:gd name="connsiteX18336" fmla="*/ 4751545 w 7127914"/>
              <a:gd name="connsiteY18336" fmla="*/ 1699920 h 3944039"/>
              <a:gd name="connsiteX18337" fmla="*/ 4760928 w 7127914"/>
              <a:gd name="connsiteY18337" fmla="*/ 1709347 h 3944039"/>
              <a:gd name="connsiteX18338" fmla="*/ 4770311 w 7127914"/>
              <a:gd name="connsiteY18338" fmla="*/ 1699920 h 3944039"/>
              <a:gd name="connsiteX18339" fmla="*/ 4760928 w 7127914"/>
              <a:gd name="connsiteY18339" fmla="*/ 1690493 h 3944039"/>
              <a:gd name="connsiteX18340" fmla="*/ 4792204 w 7127914"/>
              <a:gd name="connsiteY18340" fmla="*/ 1690493 h 3944039"/>
              <a:gd name="connsiteX18341" fmla="*/ 4782821 w 7127914"/>
              <a:gd name="connsiteY18341" fmla="*/ 1699920 h 3944039"/>
              <a:gd name="connsiteX18342" fmla="*/ 4792204 w 7127914"/>
              <a:gd name="connsiteY18342" fmla="*/ 1709347 h 3944039"/>
              <a:gd name="connsiteX18343" fmla="*/ 4801587 w 7127914"/>
              <a:gd name="connsiteY18343" fmla="*/ 1699920 h 3944039"/>
              <a:gd name="connsiteX18344" fmla="*/ 4792204 w 7127914"/>
              <a:gd name="connsiteY18344" fmla="*/ 1690493 h 3944039"/>
              <a:gd name="connsiteX18345" fmla="*/ 4823480 w 7127914"/>
              <a:gd name="connsiteY18345" fmla="*/ 1690493 h 3944039"/>
              <a:gd name="connsiteX18346" fmla="*/ 4814097 w 7127914"/>
              <a:gd name="connsiteY18346" fmla="*/ 1699920 h 3944039"/>
              <a:gd name="connsiteX18347" fmla="*/ 4823480 w 7127914"/>
              <a:gd name="connsiteY18347" fmla="*/ 1709347 h 3944039"/>
              <a:gd name="connsiteX18348" fmla="*/ 4832863 w 7127914"/>
              <a:gd name="connsiteY18348" fmla="*/ 1699920 h 3944039"/>
              <a:gd name="connsiteX18349" fmla="*/ 4823480 w 7127914"/>
              <a:gd name="connsiteY18349" fmla="*/ 1690493 h 3944039"/>
              <a:gd name="connsiteX18350" fmla="*/ 4854756 w 7127914"/>
              <a:gd name="connsiteY18350" fmla="*/ 1690493 h 3944039"/>
              <a:gd name="connsiteX18351" fmla="*/ 4845373 w 7127914"/>
              <a:gd name="connsiteY18351" fmla="*/ 1699920 h 3944039"/>
              <a:gd name="connsiteX18352" fmla="*/ 4854756 w 7127914"/>
              <a:gd name="connsiteY18352" fmla="*/ 1709347 h 3944039"/>
              <a:gd name="connsiteX18353" fmla="*/ 4864139 w 7127914"/>
              <a:gd name="connsiteY18353" fmla="*/ 1699920 h 3944039"/>
              <a:gd name="connsiteX18354" fmla="*/ 4854756 w 7127914"/>
              <a:gd name="connsiteY18354" fmla="*/ 1690493 h 3944039"/>
              <a:gd name="connsiteX18355" fmla="*/ 4886032 w 7127914"/>
              <a:gd name="connsiteY18355" fmla="*/ 1690493 h 3944039"/>
              <a:gd name="connsiteX18356" fmla="*/ 4876649 w 7127914"/>
              <a:gd name="connsiteY18356" fmla="*/ 1699920 h 3944039"/>
              <a:gd name="connsiteX18357" fmla="*/ 4886032 w 7127914"/>
              <a:gd name="connsiteY18357" fmla="*/ 1709347 h 3944039"/>
              <a:gd name="connsiteX18358" fmla="*/ 4895415 w 7127914"/>
              <a:gd name="connsiteY18358" fmla="*/ 1699920 h 3944039"/>
              <a:gd name="connsiteX18359" fmla="*/ 4886032 w 7127914"/>
              <a:gd name="connsiteY18359" fmla="*/ 1690493 h 3944039"/>
              <a:gd name="connsiteX18360" fmla="*/ 4917308 w 7127914"/>
              <a:gd name="connsiteY18360" fmla="*/ 1690493 h 3944039"/>
              <a:gd name="connsiteX18361" fmla="*/ 4907925 w 7127914"/>
              <a:gd name="connsiteY18361" fmla="*/ 1699920 h 3944039"/>
              <a:gd name="connsiteX18362" fmla="*/ 4917308 w 7127914"/>
              <a:gd name="connsiteY18362" fmla="*/ 1709347 h 3944039"/>
              <a:gd name="connsiteX18363" fmla="*/ 4926691 w 7127914"/>
              <a:gd name="connsiteY18363" fmla="*/ 1699920 h 3944039"/>
              <a:gd name="connsiteX18364" fmla="*/ 4917308 w 7127914"/>
              <a:gd name="connsiteY18364" fmla="*/ 1690493 h 3944039"/>
              <a:gd name="connsiteX18365" fmla="*/ 4948584 w 7127914"/>
              <a:gd name="connsiteY18365" fmla="*/ 1690493 h 3944039"/>
              <a:gd name="connsiteX18366" fmla="*/ 4939201 w 7127914"/>
              <a:gd name="connsiteY18366" fmla="*/ 1699920 h 3944039"/>
              <a:gd name="connsiteX18367" fmla="*/ 4948584 w 7127914"/>
              <a:gd name="connsiteY18367" fmla="*/ 1709347 h 3944039"/>
              <a:gd name="connsiteX18368" fmla="*/ 4957967 w 7127914"/>
              <a:gd name="connsiteY18368" fmla="*/ 1699920 h 3944039"/>
              <a:gd name="connsiteX18369" fmla="*/ 4948584 w 7127914"/>
              <a:gd name="connsiteY18369" fmla="*/ 1690493 h 3944039"/>
              <a:gd name="connsiteX18370" fmla="*/ 4979860 w 7127914"/>
              <a:gd name="connsiteY18370" fmla="*/ 1690493 h 3944039"/>
              <a:gd name="connsiteX18371" fmla="*/ 4970477 w 7127914"/>
              <a:gd name="connsiteY18371" fmla="*/ 1699920 h 3944039"/>
              <a:gd name="connsiteX18372" fmla="*/ 4979860 w 7127914"/>
              <a:gd name="connsiteY18372" fmla="*/ 1709347 h 3944039"/>
              <a:gd name="connsiteX18373" fmla="*/ 4989243 w 7127914"/>
              <a:gd name="connsiteY18373" fmla="*/ 1699920 h 3944039"/>
              <a:gd name="connsiteX18374" fmla="*/ 4979860 w 7127914"/>
              <a:gd name="connsiteY18374" fmla="*/ 1690493 h 3944039"/>
              <a:gd name="connsiteX18375" fmla="*/ 5011137 w 7127914"/>
              <a:gd name="connsiteY18375" fmla="*/ 1690493 h 3944039"/>
              <a:gd name="connsiteX18376" fmla="*/ 5001754 w 7127914"/>
              <a:gd name="connsiteY18376" fmla="*/ 1699920 h 3944039"/>
              <a:gd name="connsiteX18377" fmla="*/ 5011137 w 7127914"/>
              <a:gd name="connsiteY18377" fmla="*/ 1709347 h 3944039"/>
              <a:gd name="connsiteX18378" fmla="*/ 5020520 w 7127914"/>
              <a:gd name="connsiteY18378" fmla="*/ 1699920 h 3944039"/>
              <a:gd name="connsiteX18379" fmla="*/ 5011137 w 7127914"/>
              <a:gd name="connsiteY18379" fmla="*/ 1690493 h 3944039"/>
              <a:gd name="connsiteX18380" fmla="*/ 5042413 w 7127914"/>
              <a:gd name="connsiteY18380" fmla="*/ 1690493 h 3944039"/>
              <a:gd name="connsiteX18381" fmla="*/ 5033030 w 7127914"/>
              <a:gd name="connsiteY18381" fmla="*/ 1699920 h 3944039"/>
              <a:gd name="connsiteX18382" fmla="*/ 5042413 w 7127914"/>
              <a:gd name="connsiteY18382" fmla="*/ 1709347 h 3944039"/>
              <a:gd name="connsiteX18383" fmla="*/ 5051796 w 7127914"/>
              <a:gd name="connsiteY18383" fmla="*/ 1699920 h 3944039"/>
              <a:gd name="connsiteX18384" fmla="*/ 5042413 w 7127914"/>
              <a:gd name="connsiteY18384" fmla="*/ 1690493 h 3944039"/>
              <a:gd name="connsiteX18385" fmla="*/ 5073689 w 7127914"/>
              <a:gd name="connsiteY18385" fmla="*/ 1690493 h 3944039"/>
              <a:gd name="connsiteX18386" fmla="*/ 5064306 w 7127914"/>
              <a:gd name="connsiteY18386" fmla="*/ 1699920 h 3944039"/>
              <a:gd name="connsiteX18387" fmla="*/ 5073689 w 7127914"/>
              <a:gd name="connsiteY18387" fmla="*/ 1709347 h 3944039"/>
              <a:gd name="connsiteX18388" fmla="*/ 5083072 w 7127914"/>
              <a:gd name="connsiteY18388" fmla="*/ 1699920 h 3944039"/>
              <a:gd name="connsiteX18389" fmla="*/ 5073689 w 7127914"/>
              <a:gd name="connsiteY18389" fmla="*/ 1690493 h 3944039"/>
              <a:gd name="connsiteX18390" fmla="*/ 5104965 w 7127914"/>
              <a:gd name="connsiteY18390" fmla="*/ 1690493 h 3944039"/>
              <a:gd name="connsiteX18391" fmla="*/ 5095582 w 7127914"/>
              <a:gd name="connsiteY18391" fmla="*/ 1699920 h 3944039"/>
              <a:gd name="connsiteX18392" fmla="*/ 5104965 w 7127914"/>
              <a:gd name="connsiteY18392" fmla="*/ 1709347 h 3944039"/>
              <a:gd name="connsiteX18393" fmla="*/ 5114348 w 7127914"/>
              <a:gd name="connsiteY18393" fmla="*/ 1699920 h 3944039"/>
              <a:gd name="connsiteX18394" fmla="*/ 5104965 w 7127914"/>
              <a:gd name="connsiteY18394" fmla="*/ 1690493 h 3944039"/>
              <a:gd name="connsiteX18395" fmla="*/ 5136241 w 7127914"/>
              <a:gd name="connsiteY18395" fmla="*/ 1690493 h 3944039"/>
              <a:gd name="connsiteX18396" fmla="*/ 5126858 w 7127914"/>
              <a:gd name="connsiteY18396" fmla="*/ 1699920 h 3944039"/>
              <a:gd name="connsiteX18397" fmla="*/ 5136241 w 7127914"/>
              <a:gd name="connsiteY18397" fmla="*/ 1709347 h 3944039"/>
              <a:gd name="connsiteX18398" fmla="*/ 5145624 w 7127914"/>
              <a:gd name="connsiteY18398" fmla="*/ 1699920 h 3944039"/>
              <a:gd name="connsiteX18399" fmla="*/ 5136241 w 7127914"/>
              <a:gd name="connsiteY18399" fmla="*/ 1690493 h 3944039"/>
              <a:gd name="connsiteX18400" fmla="*/ 5167517 w 7127914"/>
              <a:gd name="connsiteY18400" fmla="*/ 1690493 h 3944039"/>
              <a:gd name="connsiteX18401" fmla="*/ 5158134 w 7127914"/>
              <a:gd name="connsiteY18401" fmla="*/ 1699920 h 3944039"/>
              <a:gd name="connsiteX18402" fmla="*/ 5167517 w 7127914"/>
              <a:gd name="connsiteY18402" fmla="*/ 1709347 h 3944039"/>
              <a:gd name="connsiteX18403" fmla="*/ 5176900 w 7127914"/>
              <a:gd name="connsiteY18403" fmla="*/ 1699920 h 3944039"/>
              <a:gd name="connsiteX18404" fmla="*/ 5167517 w 7127914"/>
              <a:gd name="connsiteY18404" fmla="*/ 1690493 h 3944039"/>
              <a:gd name="connsiteX18405" fmla="*/ 5198793 w 7127914"/>
              <a:gd name="connsiteY18405" fmla="*/ 1690493 h 3944039"/>
              <a:gd name="connsiteX18406" fmla="*/ 5189410 w 7127914"/>
              <a:gd name="connsiteY18406" fmla="*/ 1699920 h 3944039"/>
              <a:gd name="connsiteX18407" fmla="*/ 5198793 w 7127914"/>
              <a:gd name="connsiteY18407" fmla="*/ 1709347 h 3944039"/>
              <a:gd name="connsiteX18408" fmla="*/ 5208176 w 7127914"/>
              <a:gd name="connsiteY18408" fmla="*/ 1699920 h 3944039"/>
              <a:gd name="connsiteX18409" fmla="*/ 5198793 w 7127914"/>
              <a:gd name="connsiteY18409" fmla="*/ 1690493 h 3944039"/>
              <a:gd name="connsiteX18410" fmla="*/ 5230069 w 7127914"/>
              <a:gd name="connsiteY18410" fmla="*/ 1690493 h 3944039"/>
              <a:gd name="connsiteX18411" fmla="*/ 5220686 w 7127914"/>
              <a:gd name="connsiteY18411" fmla="*/ 1699920 h 3944039"/>
              <a:gd name="connsiteX18412" fmla="*/ 5230069 w 7127914"/>
              <a:gd name="connsiteY18412" fmla="*/ 1709347 h 3944039"/>
              <a:gd name="connsiteX18413" fmla="*/ 5239452 w 7127914"/>
              <a:gd name="connsiteY18413" fmla="*/ 1699920 h 3944039"/>
              <a:gd name="connsiteX18414" fmla="*/ 5230069 w 7127914"/>
              <a:gd name="connsiteY18414" fmla="*/ 1690493 h 3944039"/>
              <a:gd name="connsiteX18415" fmla="*/ 5261346 w 7127914"/>
              <a:gd name="connsiteY18415" fmla="*/ 1690493 h 3944039"/>
              <a:gd name="connsiteX18416" fmla="*/ 5251963 w 7127914"/>
              <a:gd name="connsiteY18416" fmla="*/ 1699920 h 3944039"/>
              <a:gd name="connsiteX18417" fmla="*/ 5261346 w 7127914"/>
              <a:gd name="connsiteY18417" fmla="*/ 1709347 h 3944039"/>
              <a:gd name="connsiteX18418" fmla="*/ 5270729 w 7127914"/>
              <a:gd name="connsiteY18418" fmla="*/ 1699920 h 3944039"/>
              <a:gd name="connsiteX18419" fmla="*/ 5261346 w 7127914"/>
              <a:gd name="connsiteY18419" fmla="*/ 1690493 h 3944039"/>
              <a:gd name="connsiteX18420" fmla="*/ 5292622 w 7127914"/>
              <a:gd name="connsiteY18420" fmla="*/ 1690493 h 3944039"/>
              <a:gd name="connsiteX18421" fmla="*/ 5283239 w 7127914"/>
              <a:gd name="connsiteY18421" fmla="*/ 1699920 h 3944039"/>
              <a:gd name="connsiteX18422" fmla="*/ 5292622 w 7127914"/>
              <a:gd name="connsiteY18422" fmla="*/ 1709347 h 3944039"/>
              <a:gd name="connsiteX18423" fmla="*/ 5302005 w 7127914"/>
              <a:gd name="connsiteY18423" fmla="*/ 1699920 h 3944039"/>
              <a:gd name="connsiteX18424" fmla="*/ 5292622 w 7127914"/>
              <a:gd name="connsiteY18424" fmla="*/ 1690493 h 3944039"/>
              <a:gd name="connsiteX18425" fmla="*/ 5323898 w 7127914"/>
              <a:gd name="connsiteY18425" fmla="*/ 1690493 h 3944039"/>
              <a:gd name="connsiteX18426" fmla="*/ 5314515 w 7127914"/>
              <a:gd name="connsiteY18426" fmla="*/ 1699920 h 3944039"/>
              <a:gd name="connsiteX18427" fmla="*/ 5323898 w 7127914"/>
              <a:gd name="connsiteY18427" fmla="*/ 1709347 h 3944039"/>
              <a:gd name="connsiteX18428" fmla="*/ 5333281 w 7127914"/>
              <a:gd name="connsiteY18428" fmla="*/ 1699920 h 3944039"/>
              <a:gd name="connsiteX18429" fmla="*/ 5323898 w 7127914"/>
              <a:gd name="connsiteY18429" fmla="*/ 1690493 h 3944039"/>
              <a:gd name="connsiteX18430" fmla="*/ 5355174 w 7127914"/>
              <a:gd name="connsiteY18430" fmla="*/ 1690493 h 3944039"/>
              <a:gd name="connsiteX18431" fmla="*/ 5345791 w 7127914"/>
              <a:gd name="connsiteY18431" fmla="*/ 1699920 h 3944039"/>
              <a:gd name="connsiteX18432" fmla="*/ 5355174 w 7127914"/>
              <a:gd name="connsiteY18432" fmla="*/ 1709347 h 3944039"/>
              <a:gd name="connsiteX18433" fmla="*/ 5364557 w 7127914"/>
              <a:gd name="connsiteY18433" fmla="*/ 1699920 h 3944039"/>
              <a:gd name="connsiteX18434" fmla="*/ 5355174 w 7127914"/>
              <a:gd name="connsiteY18434" fmla="*/ 1690493 h 3944039"/>
              <a:gd name="connsiteX18435" fmla="*/ 5386450 w 7127914"/>
              <a:gd name="connsiteY18435" fmla="*/ 1690493 h 3944039"/>
              <a:gd name="connsiteX18436" fmla="*/ 5377067 w 7127914"/>
              <a:gd name="connsiteY18436" fmla="*/ 1699920 h 3944039"/>
              <a:gd name="connsiteX18437" fmla="*/ 5386450 w 7127914"/>
              <a:gd name="connsiteY18437" fmla="*/ 1709347 h 3944039"/>
              <a:gd name="connsiteX18438" fmla="*/ 5395833 w 7127914"/>
              <a:gd name="connsiteY18438" fmla="*/ 1699920 h 3944039"/>
              <a:gd name="connsiteX18439" fmla="*/ 5386450 w 7127914"/>
              <a:gd name="connsiteY18439" fmla="*/ 1690493 h 3944039"/>
              <a:gd name="connsiteX18440" fmla="*/ 5417726 w 7127914"/>
              <a:gd name="connsiteY18440" fmla="*/ 1690493 h 3944039"/>
              <a:gd name="connsiteX18441" fmla="*/ 5408343 w 7127914"/>
              <a:gd name="connsiteY18441" fmla="*/ 1699920 h 3944039"/>
              <a:gd name="connsiteX18442" fmla="*/ 5417726 w 7127914"/>
              <a:gd name="connsiteY18442" fmla="*/ 1709347 h 3944039"/>
              <a:gd name="connsiteX18443" fmla="*/ 5427109 w 7127914"/>
              <a:gd name="connsiteY18443" fmla="*/ 1699920 h 3944039"/>
              <a:gd name="connsiteX18444" fmla="*/ 5417726 w 7127914"/>
              <a:gd name="connsiteY18444" fmla="*/ 1690493 h 3944039"/>
              <a:gd name="connsiteX18445" fmla="*/ 5449002 w 7127914"/>
              <a:gd name="connsiteY18445" fmla="*/ 1690493 h 3944039"/>
              <a:gd name="connsiteX18446" fmla="*/ 5439619 w 7127914"/>
              <a:gd name="connsiteY18446" fmla="*/ 1699920 h 3944039"/>
              <a:gd name="connsiteX18447" fmla="*/ 5449002 w 7127914"/>
              <a:gd name="connsiteY18447" fmla="*/ 1709347 h 3944039"/>
              <a:gd name="connsiteX18448" fmla="*/ 5458385 w 7127914"/>
              <a:gd name="connsiteY18448" fmla="*/ 1699920 h 3944039"/>
              <a:gd name="connsiteX18449" fmla="*/ 5449002 w 7127914"/>
              <a:gd name="connsiteY18449" fmla="*/ 1690493 h 3944039"/>
              <a:gd name="connsiteX18450" fmla="*/ 5480278 w 7127914"/>
              <a:gd name="connsiteY18450" fmla="*/ 1690493 h 3944039"/>
              <a:gd name="connsiteX18451" fmla="*/ 5470895 w 7127914"/>
              <a:gd name="connsiteY18451" fmla="*/ 1699920 h 3944039"/>
              <a:gd name="connsiteX18452" fmla="*/ 5480278 w 7127914"/>
              <a:gd name="connsiteY18452" fmla="*/ 1709347 h 3944039"/>
              <a:gd name="connsiteX18453" fmla="*/ 5489661 w 7127914"/>
              <a:gd name="connsiteY18453" fmla="*/ 1699920 h 3944039"/>
              <a:gd name="connsiteX18454" fmla="*/ 5480278 w 7127914"/>
              <a:gd name="connsiteY18454" fmla="*/ 1690493 h 3944039"/>
              <a:gd name="connsiteX18455" fmla="*/ 5511554 w 7127914"/>
              <a:gd name="connsiteY18455" fmla="*/ 1690493 h 3944039"/>
              <a:gd name="connsiteX18456" fmla="*/ 5502171 w 7127914"/>
              <a:gd name="connsiteY18456" fmla="*/ 1699920 h 3944039"/>
              <a:gd name="connsiteX18457" fmla="*/ 5511554 w 7127914"/>
              <a:gd name="connsiteY18457" fmla="*/ 1709347 h 3944039"/>
              <a:gd name="connsiteX18458" fmla="*/ 5520937 w 7127914"/>
              <a:gd name="connsiteY18458" fmla="*/ 1699920 h 3944039"/>
              <a:gd name="connsiteX18459" fmla="*/ 5511554 w 7127914"/>
              <a:gd name="connsiteY18459" fmla="*/ 1690493 h 3944039"/>
              <a:gd name="connsiteX18460" fmla="*/ 851413 w 7127914"/>
              <a:gd name="connsiteY18460" fmla="*/ 1721915 h 3944039"/>
              <a:gd name="connsiteX18461" fmla="*/ 842030 w 7127914"/>
              <a:gd name="connsiteY18461" fmla="*/ 1731342 h 3944039"/>
              <a:gd name="connsiteX18462" fmla="*/ 851413 w 7127914"/>
              <a:gd name="connsiteY18462" fmla="*/ 1740769 h 3944039"/>
              <a:gd name="connsiteX18463" fmla="*/ 860796 w 7127914"/>
              <a:gd name="connsiteY18463" fmla="*/ 1731342 h 3944039"/>
              <a:gd name="connsiteX18464" fmla="*/ 851413 w 7127914"/>
              <a:gd name="connsiteY18464" fmla="*/ 1721915 h 3944039"/>
              <a:gd name="connsiteX18465" fmla="*/ 945241 w 7127914"/>
              <a:gd name="connsiteY18465" fmla="*/ 1721915 h 3944039"/>
              <a:gd name="connsiteX18466" fmla="*/ 935858 w 7127914"/>
              <a:gd name="connsiteY18466" fmla="*/ 1731342 h 3944039"/>
              <a:gd name="connsiteX18467" fmla="*/ 945241 w 7127914"/>
              <a:gd name="connsiteY18467" fmla="*/ 1740769 h 3944039"/>
              <a:gd name="connsiteX18468" fmla="*/ 954624 w 7127914"/>
              <a:gd name="connsiteY18468" fmla="*/ 1731342 h 3944039"/>
              <a:gd name="connsiteX18469" fmla="*/ 945241 w 7127914"/>
              <a:gd name="connsiteY18469" fmla="*/ 1721915 h 3944039"/>
              <a:gd name="connsiteX18470" fmla="*/ 976517 w 7127914"/>
              <a:gd name="connsiteY18470" fmla="*/ 1721915 h 3944039"/>
              <a:gd name="connsiteX18471" fmla="*/ 967134 w 7127914"/>
              <a:gd name="connsiteY18471" fmla="*/ 1731342 h 3944039"/>
              <a:gd name="connsiteX18472" fmla="*/ 976517 w 7127914"/>
              <a:gd name="connsiteY18472" fmla="*/ 1740769 h 3944039"/>
              <a:gd name="connsiteX18473" fmla="*/ 985900 w 7127914"/>
              <a:gd name="connsiteY18473" fmla="*/ 1731342 h 3944039"/>
              <a:gd name="connsiteX18474" fmla="*/ 976517 w 7127914"/>
              <a:gd name="connsiteY18474" fmla="*/ 1721915 h 3944039"/>
              <a:gd name="connsiteX18475" fmla="*/ 1007793 w 7127914"/>
              <a:gd name="connsiteY18475" fmla="*/ 1721915 h 3944039"/>
              <a:gd name="connsiteX18476" fmla="*/ 998410 w 7127914"/>
              <a:gd name="connsiteY18476" fmla="*/ 1731342 h 3944039"/>
              <a:gd name="connsiteX18477" fmla="*/ 1007793 w 7127914"/>
              <a:gd name="connsiteY18477" fmla="*/ 1740769 h 3944039"/>
              <a:gd name="connsiteX18478" fmla="*/ 1017176 w 7127914"/>
              <a:gd name="connsiteY18478" fmla="*/ 1731342 h 3944039"/>
              <a:gd name="connsiteX18479" fmla="*/ 1007793 w 7127914"/>
              <a:gd name="connsiteY18479" fmla="*/ 1721915 h 3944039"/>
              <a:gd name="connsiteX18480" fmla="*/ 1039069 w 7127914"/>
              <a:gd name="connsiteY18480" fmla="*/ 1721915 h 3944039"/>
              <a:gd name="connsiteX18481" fmla="*/ 1029686 w 7127914"/>
              <a:gd name="connsiteY18481" fmla="*/ 1731342 h 3944039"/>
              <a:gd name="connsiteX18482" fmla="*/ 1039069 w 7127914"/>
              <a:gd name="connsiteY18482" fmla="*/ 1740769 h 3944039"/>
              <a:gd name="connsiteX18483" fmla="*/ 1048452 w 7127914"/>
              <a:gd name="connsiteY18483" fmla="*/ 1731342 h 3944039"/>
              <a:gd name="connsiteX18484" fmla="*/ 1039069 w 7127914"/>
              <a:gd name="connsiteY18484" fmla="*/ 1721915 h 3944039"/>
              <a:gd name="connsiteX18485" fmla="*/ 1070346 w 7127914"/>
              <a:gd name="connsiteY18485" fmla="*/ 1721915 h 3944039"/>
              <a:gd name="connsiteX18486" fmla="*/ 1060963 w 7127914"/>
              <a:gd name="connsiteY18486" fmla="*/ 1731342 h 3944039"/>
              <a:gd name="connsiteX18487" fmla="*/ 1070346 w 7127914"/>
              <a:gd name="connsiteY18487" fmla="*/ 1740769 h 3944039"/>
              <a:gd name="connsiteX18488" fmla="*/ 1079729 w 7127914"/>
              <a:gd name="connsiteY18488" fmla="*/ 1731342 h 3944039"/>
              <a:gd name="connsiteX18489" fmla="*/ 1070346 w 7127914"/>
              <a:gd name="connsiteY18489" fmla="*/ 1721915 h 3944039"/>
              <a:gd name="connsiteX18490" fmla="*/ 1101622 w 7127914"/>
              <a:gd name="connsiteY18490" fmla="*/ 1721915 h 3944039"/>
              <a:gd name="connsiteX18491" fmla="*/ 1092239 w 7127914"/>
              <a:gd name="connsiteY18491" fmla="*/ 1731342 h 3944039"/>
              <a:gd name="connsiteX18492" fmla="*/ 1101622 w 7127914"/>
              <a:gd name="connsiteY18492" fmla="*/ 1740769 h 3944039"/>
              <a:gd name="connsiteX18493" fmla="*/ 1111005 w 7127914"/>
              <a:gd name="connsiteY18493" fmla="*/ 1731342 h 3944039"/>
              <a:gd name="connsiteX18494" fmla="*/ 1101622 w 7127914"/>
              <a:gd name="connsiteY18494" fmla="*/ 1721915 h 3944039"/>
              <a:gd name="connsiteX18495" fmla="*/ 1132898 w 7127914"/>
              <a:gd name="connsiteY18495" fmla="*/ 1721915 h 3944039"/>
              <a:gd name="connsiteX18496" fmla="*/ 1123515 w 7127914"/>
              <a:gd name="connsiteY18496" fmla="*/ 1731342 h 3944039"/>
              <a:gd name="connsiteX18497" fmla="*/ 1132898 w 7127914"/>
              <a:gd name="connsiteY18497" fmla="*/ 1740769 h 3944039"/>
              <a:gd name="connsiteX18498" fmla="*/ 1142281 w 7127914"/>
              <a:gd name="connsiteY18498" fmla="*/ 1731342 h 3944039"/>
              <a:gd name="connsiteX18499" fmla="*/ 1132898 w 7127914"/>
              <a:gd name="connsiteY18499" fmla="*/ 1721915 h 3944039"/>
              <a:gd name="connsiteX18500" fmla="*/ 1476935 w 7127914"/>
              <a:gd name="connsiteY18500" fmla="*/ 1721915 h 3944039"/>
              <a:gd name="connsiteX18501" fmla="*/ 1467552 w 7127914"/>
              <a:gd name="connsiteY18501" fmla="*/ 1731342 h 3944039"/>
              <a:gd name="connsiteX18502" fmla="*/ 1476935 w 7127914"/>
              <a:gd name="connsiteY18502" fmla="*/ 1740769 h 3944039"/>
              <a:gd name="connsiteX18503" fmla="*/ 1486318 w 7127914"/>
              <a:gd name="connsiteY18503" fmla="*/ 1731342 h 3944039"/>
              <a:gd name="connsiteX18504" fmla="*/ 1476935 w 7127914"/>
              <a:gd name="connsiteY18504" fmla="*/ 1721915 h 3944039"/>
              <a:gd name="connsiteX18505" fmla="*/ 2821808 w 7127914"/>
              <a:gd name="connsiteY18505" fmla="*/ 1721915 h 3944039"/>
              <a:gd name="connsiteX18506" fmla="*/ 2812425 w 7127914"/>
              <a:gd name="connsiteY18506" fmla="*/ 1731342 h 3944039"/>
              <a:gd name="connsiteX18507" fmla="*/ 2821808 w 7127914"/>
              <a:gd name="connsiteY18507" fmla="*/ 1740769 h 3944039"/>
              <a:gd name="connsiteX18508" fmla="*/ 2831191 w 7127914"/>
              <a:gd name="connsiteY18508" fmla="*/ 1731342 h 3944039"/>
              <a:gd name="connsiteX18509" fmla="*/ 2821808 w 7127914"/>
              <a:gd name="connsiteY18509" fmla="*/ 1721915 h 3944039"/>
              <a:gd name="connsiteX18510" fmla="*/ 2853084 w 7127914"/>
              <a:gd name="connsiteY18510" fmla="*/ 1721915 h 3944039"/>
              <a:gd name="connsiteX18511" fmla="*/ 2843701 w 7127914"/>
              <a:gd name="connsiteY18511" fmla="*/ 1731342 h 3944039"/>
              <a:gd name="connsiteX18512" fmla="*/ 2853084 w 7127914"/>
              <a:gd name="connsiteY18512" fmla="*/ 1740769 h 3944039"/>
              <a:gd name="connsiteX18513" fmla="*/ 2862467 w 7127914"/>
              <a:gd name="connsiteY18513" fmla="*/ 1731342 h 3944039"/>
              <a:gd name="connsiteX18514" fmla="*/ 2853084 w 7127914"/>
              <a:gd name="connsiteY18514" fmla="*/ 1721915 h 3944039"/>
              <a:gd name="connsiteX18515" fmla="*/ 2884360 w 7127914"/>
              <a:gd name="connsiteY18515" fmla="*/ 1721915 h 3944039"/>
              <a:gd name="connsiteX18516" fmla="*/ 2874977 w 7127914"/>
              <a:gd name="connsiteY18516" fmla="*/ 1731342 h 3944039"/>
              <a:gd name="connsiteX18517" fmla="*/ 2884360 w 7127914"/>
              <a:gd name="connsiteY18517" fmla="*/ 1740769 h 3944039"/>
              <a:gd name="connsiteX18518" fmla="*/ 2893743 w 7127914"/>
              <a:gd name="connsiteY18518" fmla="*/ 1731342 h 3944039"/>
              <a:gd name="connsiteX18519" fmla="*/ 2884360 w 7127914"/>
              <a:gd name="connsiteY18519" fmla="*/ 1721915 h 3944039"/>
              <a:gd name="connsiteX18520" fmla="*/ 2915637 w 7127914"/>
              <a:gd name="connsiteY18520" fmla="*/ 1721915 h 3944039"/>
              <a:gd name="connsiteX18521" fmla="*/ 2906254 w 7127914"/>
              <a:gd name="connsiteY18521" fmla="*/ 1731342 h 3944039"/>
              <a:gd name="connsiteX18522" fmla="*/ 2915637 w 7127914"/>
              <a:gd name="connsiteY18522" fmla="*/ 1740769 h 3944039"/>
              <a:gd name="connsiteX18523" fmla="*/ 2925020 w 7127914"/>
              <a:gd name="connsiteY18523" fmla="*/ 1731342 h 3944039"/>
              <a:gd name="connsiteX18524" fmla="*/ 2915637 w 7127914"/>
              <a:gd name="connsiteY18524" fmla="*/ 1721915 h 3944039"/>
              <a:gd name="connsiteX18525" fmla="*/ 2946913 w 7127914"/>
              <a:gd name="connsiteY18525" fmla="*/ 1721915 h 3944039"/>
              <a:gd name="connsiteX18526" fmla="*/ 2937530 w 7127914"/>
              <a:gd name="connsiteY18526" fmla="*/ 1731342 h 3944039"/>
              <a:gd name="connsiteX18527" fmla="*/ 2946913 w 7127914"/>
              <a:gd name="connsiteY18527" fmla="*/ 1740769 h 3944039"/>
              <a:gd name="connsiteX18528" fmla="*/ 2956296 w 7127914"/>
              <a:gd name="connsiteY18528" fmla="*/ 1731342 h 3944039"/>
              <a:gd name="connsiteX18529" fmla="*/ 2946913 w 7127914"/>
              <a:gd name="connsiteY18529" fmla="*/ 1721915 h 3944039"/>
              <a:gd name="connsiteX18530" fmla="*/ 2978189 w 7127914"/>
              <a:gd name="connsiteY18530" fmla="*/ 1721915 h 3944039"/>
              <a:gd name="connsiteX18531" fmla="*/ 2968806 w 7127914"/>
              <a:gd name="connsiteY18531" fmla="*/ 1731342 h 3944039"/>
              <a:gd name="connsiteX18532" fmla="*/ 2978189 w 7127914"/>
              <a:gd name="connsiteY18532" fmla="*/ 1740769 h 3944039"/>
              <a:gd name="connsiteX18533" fmla="*/ 2987572 w 7127914"/>
              <a:gd name="connsiteY18533" fmla="*/ 1731342 h 3944039"/>
              <a:gd name="connsiteX18534" fmla="*/ 2978189 w 7127914"/>
              <a:gd name="connsiteY18534" fmla="*/ 1721915 h 3944039"/>
              <a:gd name="connsiteX18535" fmla="*/ 3009465 w 7127914"/>
              <a:gd name="connsiteY18535" fmla="*/ 1721915 h 3944039"/>
              <a:gd name="connsiteX18536" fmla="*/ 3000082 w 7127914"/>
              <a:gd name="connsiteY18536" fmla="*/ 1731342 h 3944039"/>
              <a:gd name="connsiteX18537" fmla="*/ 3009465 w 7127914"/>
              <a:gd name="connsiteY18537" fmla="*/ 1740769 h 3944039"/>
              <a:gd name="connsiteX18538" fmla="*/ 3018848 w 7127914"/>
              <a:gd name="connsiteY18538" fmla="*/ 1731342 h 3944039"/>
              <a:gd name="connsiteX18539" fmla="*/ 3009465 w 7127914"/>
              <a:gd name="connsiteY18539" fmla="*/ 1721915 h 3944039"/>
              <a:gd name="connsiteX18540" fmla="*/ 3040741 w 7127914"/>
              <a:gd name="connsiteY18540" fmla="*/ 1721915 h 3944039"/>
              <a:gd name="connsiteX18541" fmla="*/ 3031358 w 7127914"/>
              <a:gd name="connsiteY18541" fmla="*/ 1731342 h 3944039"/>
              <a:gd name="connsiteX18542" fmla="*/ 3040741 w 7127914"/>
              <a:gd name="connsiteY18542" fmla="*/ 1740769 h 3944039"/>
              <a:gd name="connsiteX18543" fmla="*/ 3050124 w 7127914"/>
              <a:gd name="connsiteY18543" fmla="*/ 1731342 h 3944039"/>
              <a:gd name="connsiteX18544" fmla="*/ 3040741 w 7127914"/>
              <a:gd name="connsiteY18544" fmla="*/ 1721915 h 3944039"/>
              <a:gd name="connsiteX18545" fmla="*/ 3072017 w 7127914"/>
              <a:gd name="connsiteY18545" fmla="*/ 1721915 h 3944039"/>
              <a:gd name="connsiteX18546" fmla="*/ 3062634 w 7127914"/>
              <a:gd name="connsiteY18546" fmla="*/ 1731342 h 3944039"/>
              <a:gd name="connsiteX18547" fmla="*/ 3072017 w 7127914"/>
              <a:gd name="connsiteY18547" fmla="*/ 1740769 h 3944039"/>
              <a:gd name="connsiteX18548" fmla="*/ 3081400 w 7127914"/>
              <a:gd name="connsiteY18548" fmla="*/ 1731342 h 3944039"/>
              <a:gd name="connsiteX18549" fmla="*/ 3072017 w 7127914"/>
              <a:gd name="connsiteY18549" fmla="*/ 1721915 h 3944039"/>
              <a:gd name="connsiteX18550" fmla="*/ 3103293 w 7127914"/>
              <a:gd name="connsiteY18550" fmla="*/ 1721915 h 3944039"/>
              <a:gd name="connsiteX18551" fmla="*/ 3093910 w 7127914"/>
              <a:gd name="connsiteY18551" fmla="*/ 1731342 h 3944039"/>
              <a:gd name="connsiteX18552" fmla="*/ 3103293 w 7127914"/>
              <a:gd name="connsiteY18552" fmla="*/ 1740769 h 3944039"/>
              <a:gd name="connsiteX18553" fmla="*/ 3112676 w 7127914"/>
              <a:gd name="connsiteY18553" fmla="*/ 1731342 h 3944039"/>
              <a:gd name="connsiteX18554" fmla="*/ 3103293 w 7127914"/>
              <a:gd name="connsiteY18554" fmla="*/ 1721915 h 3944039"/>
              <a:gd name="connsiteX18555" fmla="*/ 3134569 w 7127914"/>
              <a:gd name="connsiteY18555" fmla="*/ 1721915 h 3944039"/>
              <a:gd name="connsiteX18556" fmla="*/ 3125186 w 7127914"/>
              <a:gd name="connsiteY18556" fmla="*/ 1731342 h 3944039"/>
              <a:gd name="connsiteX18557" fmla="*/ 3134569 w 7127914"/>
              <a:gd name="connsiteY18557" fmla="*/ 1740769 h 3944039"/>
              <a:gd name="connsiteX18558" fmla="*/ 3143952 w 7127914"/>
              <a:gd name="connsiteY18558" fmla="*/ 1731342 h 3944039"/>
              <a:gd name="connsiteX18559" fmla="*/ 3134569 w 7127914"/>
              <a:gd name="connsiteY18559" fmla="*/ 1721915 h 3944039"/>
              <a:gd name="connsiteX18560" fmla="*/ 3165846 w 7127914"/>
              <a:gd name="connsiteY18560" fmla="*/ 1721915 h 3944039"/>
              <a:gd name="connsiteX18561" fmla="*/ 3156463 w 7127914"/>
              <a:gd name="connsiteY18561" fmla="*/ 1731342 h 3944039"/>
              <a:gd name="connsiteX18562" fmla="*/ 3165846 w 7127914"/>
              <a:gd name="connsiteY18562" fmla="*/ 1740769 h 3944039"/>
              <a:gd name="connsiteX18563" fmla="*/ 3175229 w 7127914"/>
              <a:gd name="connsiteY18563" fmla="*/ 1731342 h 3944039"/>
              <a:gd name="connsiteX18564" fmla="*/ 3165846 w 7127914"/>
              <a:gd name="connsiteY18564" fmla="*/ 1721915 h 3944039"/>
              <a:gd name="connsiteX18565" fmla="*/ 3197122 w 7127914"/>
              <a:gd name="connsiteY18565" fmla="*/ 1721915 h 3944039"/>
              <a:gd name="connsiteX18566" fmla="*/ 3187739 w 7127914"/>
              <a:gd name="connsiteY18566" fmla="*/ 1731342 h 3944039"/>
              <a:gd name="connsiteX18567" fmla="*/ 3197122 w 7127914"/>
              <a:gd name="connsiteY18567" fmla="*/ 1740769 h 3944039"/>
              <a:gd name="connsiteX18568" fmla="*/ 3206505 w 7127914"/>
              <a:gd name="connsiteY18568" fmla="*/ 1731342 h 3944039"/>
              <a:gd name="connsiteX18569" fmla="*/ 3197122 w 7127914"/>
              <a:gd name="connsiteY18569" fmla="*/ 1721915 h 3944039"/>
              <a:gd name="connsiteX18570" fmla="*/ 3228398 w 7127914"/>
              <a:gd name="connsiteY18570" fmla="*/ 1721915 h 3944039"/>
              <a:gd name="connsiteX18571" fmla="*/ 3219015 w 7127914"/>
              <a:gd name="connsiteY18571" fmla="*/ 1731342 h 3944039"/>
              <a:gd name="connsiteX18572" fmla="*/ 3228398 w 7127914"/>
              <a:gd name="connsiteY18572" fmla="*/ 1740769 h 3944039"/>
              <a:gd name="connsiteX18573" fmla="*/ 3237781 w 7127914"/>
              <a:gd name="connsiteY18573" fmla="*/ 1731342 h 3944039"/>
              <a:gd name="connsiteX18574" fmla="*/ 3228398 w 7127914"/>
              <a:gd name="connsiteY18574" fmla="*/ 1721915 h 3944039"/>
              <a:gd name="connsiteX18575" fmla="*/ 3259674 w 7127914"/>
              <a:gd name="connsiteY18575" fmla="*/ 1721915 h 3944039"/>
              <a:gd name="connsiteX18576" fmla="*/ 3250291 w 7127914"/>
              <a:gd name="connsiteY18576" fmla="*/ 1731342 h 3944039"/>
              <a:gd name="connsiteX18577" fmla="*/ 3259674 w 7127914"/>
              <a:gd name="connsiteY18577" fmla="*/ 1740769 h 3944039"/>
              <a:gd name="connsiteX18578" fmla="*/ 3269057 w 7127914"/>
              <a:gd name="connsiteY18578" fmla="*/ 1731342 h 3944039"/>
              <a:gd name="connsiteX18579" fmla="*/ 3259674 w 7127914"/>
              <a:gd name="connsiteY18579" fmla="*/ 1721915 h 3944039"/>
              <a:gd name="connsiteX18580" fmla="*/ 3290950 w 7127914"/>
              <a:gd name="connsiteY18580" fmla="*/ 1721915 h 3944039"/>
              <a:gd name="connsiteX18581" fmla="*/ 3281567 w 7127914"/>
              <a:gd name="connsiteY18581" fmla="*/ 1731342 h 3944039"/>
              <a:gd name="connsiteX18582" fmla="*/ 3290950 w 7127914"/>
              <a:gd name="connsiteY18582" fmla="*/ 1740769 h 3944039"/>
              <a:gd name="connsiteX18583" fmla="*/ 3300333 w 7127914"/>
              <a:gd name="connsiteY18583" fmla="*/ 1731342 h 3944039"/>
              <a:gd name="connsiteX18584" fmla="*/ 3290950 w 7127914"/>
              <a:gd name="connsiteY18584" fmla="*/ 1721915 h 3944039"/>
              <a:gd name="connsiteX18585" fmla="*/ 3322226 w 7127914"/>
              <a:gd name="connsiteY18585" fmla="*/ 1721915 h 3944039"/>
              <a:gd name="connsiteX18586" fmla="*/ 3312843 w 7127914"/>
              <a:gd name="connsiteY18586" fmla="*/ 1731342 h 3944039"/>
              <a:gd name="connsiteX18587" fmla="*/ 3322226 w 7127914"/>
              <a:gd name="connsiteY18587" fmla="*/ 1740769 h 3944039"/>
              <a:gd name="connsiteX18588" fmla="*/ 3331609 w 7127914"/>
              <a:gd name="connsiteY18588" fmla="*/ 1731342 h 3944039"/>
              <a:gd name="connsiteX18589" fmla="*/ 3322226 w 7127914"/>
              <a:gd name="connsiteY18589" fmla="*/ 1721915 h 3944039"/>
              <a:gd name="connsiteX18590" fmla="*/ 3353502 w 7127914"/>
              <a:gd name="connsiteY18590" fmla="*/ 1721915 h 3944039"/>
              <a:gd name="connsiteX18591" fmla="*/ 3344119 w 7127914"/>
              <a:gd name="connsiteY18591" fmla="*/ 1731342 h 3944039"/>
              <a:gd name="connsiteX18592" fmla="*/ 3353502 w 7127914"/>
              <a:gd name="connsiteY18592" fmla="*/ 1740769 h 3944039"/>
              <a:gd name="connsiteX18593" fmla="*/ 3362885 w 7127914"/>
              <a:gd name="connsiteY18593" fmla="*/ 1731342 h 3944039"/>
              <a:gd name="connsiteX18594" fmla="*/ 3353502 w 7127914"/>
              <a:gd name="connsiteY18594" fmla="*/ 1721915 h 3944039"/>
              <a:gd name="connsiteX18595" fmla="*/ 3384778 w 7127914"/>
              <a:gd name="connsiteY18595" fmla="*/ 1721915 h 3944039"/>
              <a:gd name="connsiteX18596" fmla="*/ 3375395 w 7127914"/>
              <a:gd name="connsiteY18596" fmla="*/ 1731342 h 3944039"/>
              <a:gd name="connsiteX18597" fmla="*/ 3384778 w 7127914"/>
              <a:gd name="connsiteY18597" fmla="*/ 1740769 h 3944039"/>
              <a:gd name="connsiteX18598" fmla="*/ 3394161 w 7127914"/>
              <a:gd name="connsiteY18598" fmla="*/ 1731342 h 3944039"/>
              <a:gd name="connsiteX18599" fmla="*/ 3384778 w 7127914"/>
              <a:gd name="connsiteY18599" fmla="*/ 1721915 h 3944039"/>
              <a:gd name="connsiteX18600" fmla="*/ 3416054 w 7127914"/>
              <a:gd name="connsiteY18600" fmla="*/ 1721915 h 3944039"/>
              <a:gd name="connsiteX18601" fmla="*/ 3406671 w 7127914"/>
              <a:gd name="connsiteY18601" fmla="*/ 1731342 h 3944039"/>
              <a:gd name="connsiteX18602" fmla="*/ 3416054 w 7127914"/>
              <a:gd name="connsiteY18602" fmla="*/ 1740769 h 3944039"/>
              <a:gd name="connsiteX18603" fmla="*/ 3425437 w 7127914"/>
              <a:gd name="connsiteY18603" fmla="*/ 1731342 h 3944039"/>
              <a:gd name="connsiteX18604" fmla="*/ 3416054 w 7127914"/>
              <a:gd name="connsiteY18604" fmla="*/ 1721915 h 3944039"/>
              <a:gd name="connsiteX18605" fmla="*/ 3447331 w 7127914"/>
              <a:gd name="connsiteY18605" fmla="*/ 1721915 h 3944039"/>
              <a:gd name="connsiteX18606" fmla="*/ 3437948 w 7127914"/>
              <a:gd name="connsiteY18606" fmla="*/ 1731342 h 3944039"/>
              <a:gd name="connsiteX18607" fmla="*/ 3447331 w 7127914"/>
              <a:gd name="connsiteY18607" fmla="*/ 1740769 h 3944039"/>
              <a:gd name="connsiteX18608" fmla="*/ 3456714 w 7127914"/>
              <a:gd name="connsiteY18608" fmla="*/ 1731342 h 3944039"/>
              <a:gd name="connsiteX18609" fmla="*/ 3447331 w 7127914"/>
              <a:gd name="connsiteY18609" fmla="*/ 1721915 h 3944039"/>
              <a:gd name="connsiteX18610" fmla="*/ 3478607 w 7127914"/>
              <a:gd name="connsiteY18610" fmla="*/ 1721915 h 3944039"/>
              <a:gd name="connsiteX18611" fmla="*/ 3469224 w 7127914"/>
              <a:gd name="connsiteY18611" fmla="*/ 1731342 h 3944039"/>
              <a:gd name="connsiteX18612" fmla="*/ 3478607 w 7127914"/>
              <a:gd name="connsiteY18612" fmla="*/ 1740769 h 3944039"/>
              <a:gd name="connsiteX18613" fmla="*/ 3487990 w 7127914"/>
              <a:gd name="connsiteY18613" fmla="*/ 1731342 h 3944039"/>
              <a:gd name="connsiteX18614" fmla="*/ 3478607 w 7127914"/>
              <a:gd name="connsiteY18614" fmla="*/ 1721915 h 3944039"/>
              <a:gd name="connsiteX18615" fmla="*/ 3509883 w 7127914"/>
              <a:gd name="connsiteY18615" fmla="*/ 1721915 h 3944039"/>
              <a:gd name="connsiteX18616" fmla="*/ 3500500 w 7127914"/>
              <a:gd name="connsiteY18616" fmla="*/ 1731342 h 3944039"/>
              <a:gd name="connsiteX18617" fmla="*/ 3509883 w 7127914"/>
              <a:gd name="connsiteY18617" fmla="*/ 1740769 h 3944039"/>
              <a:gd name="connsiteX18618" fmla="*/ 3519266 w 7127914"/>
              <a:gd name="connsiteY18618" fmla="*/ 1731342 h 3944039"/>
              <a:gd name="connsiteX18619" fmla="*/ 3509883 w 7127914"/>
              <a:gd name="connsiteY18619" fmla="*/ 1721915 h 3944039"/>
              <a:gd name="connsiteX18620" fmla="*/ 3541159 w 7127914"/>
              <a:gd name="connsiteY18620" fmla="*/ 1721915 h 3944039"/>
              <a:gd name="connsiteX18621" fmla="*/ 3531776 w 7127914"/>
              <a:gd name="connsiteY18621" fmla="*/ 1731342 h 3944039"/>
              <a:gd name="connsiteX18622" fmla="*/ 3541159 w 7127914"/>
              <a:gd name="connsiteY18622" fmla="*/ 1740769 h 3944039"/>
              <a:gd name="connsiteX18623" fmla="*/ 3550542 w 7127914"/>
              <a:gd name="connsiteY18623" fmla="*/ 1731342 h 3944039"/>
              <a:gd name="connsiteX18624" fmla="*/ 3541159 w 7127914"/>
              <a:gd name="connsiteY18624" fmla="*/ 1721915 h 3944039"/>
              <a:gd name="connsiteX18625" fmla="*/ 3572435 w 7127914"/>
              <a:gd name="connsiteY18625" fmla="*/ 1721915 h 3944039"/>
              <a:gd name="connsiteX18626" fmla="*/ 3563052 w 7127914"/>
              <a:gd name="connsiteY18626" fmla="*/ 1731342 h 3944039"/>
              <a:gd name="connsiteX18627" fmla="*/ 3572435 w 7127914"/>
              <a:gd name="connsiteY18627" fmla="*/ 1740769 h 3944039"/>
              <a:gd name="connsiteX18628" fmla="*/ 3581818 w 7127914"/>
              <a:gd name="connsiteY18628" fmla="*/ 1731342 h 3944039"/>
              <a:gd name="connsiteX18629" fmla="*/ 3572435 w 7127914"/>
              <a:gd name="connsiteY18629" fmla="*/ 1721915 h 3944039"/>
              <a:gd name="connsiteX18630" fmla="*/ 3603711 w 7127914"/>
              <a:gd name="connsiteY18630" fmla="*/ 1721915 h 3944039"/>
              <a:gd name="connsiteX18631" fmla="*/ 3594328 w 7127914"/>
              <a:gd name="connsiteY18631" fmla="*/ 1731342 h 3944039"/>
              <a:gd name="connsiteX18632" fmla="*/ 3603711 w 7127914"/>
              <a:gd name="connsiteY18632" fmla="*/ 1740769 h 3944039"/>
              <a:gd name="connsiteX18633" fmla="*/ 3613094 w 7127914"/>
              <a:gd name="connsiteY18633" fmla="*/ 1731342 h 3944039"/>
              <a:gd name="connsiteX18634" fmla="*/ 3603711 w 7127914"/>
              <a:gd name="connsiteY18634" fmla="*/ 1721915 h 3944039"/>
              <a:gd name="connsiteX18635" fmla="*/ 3634987 w 7127914"/>
              <a:gd name="connsiteY18635" fmla="*/ 1721915 h 3944039"/>
              <a:gd name="connsiteX18636" fmla="*/ 3625604 w 7127914"/>
              <a:gd name="connsiteY18636" fmla="*/ 1731342 h 3944039"/>
              <a:gd name="connsiteX18637" fmla="*/ 3634987 w 7127914"/>
              <a:gd name="connsiteY18637" fmla="*/ 1740769 h 3944039"/>
              <a:gd name="connsiteX18638" fmla="*/ 3644370 w 7127914"/>
              <a:gd name="connsiteY18638" fmla="*/ 1731342 h 3944039"/>
              <a:gd name="connsiteX18639" fmla="*/ 3634987 w 7127914"/>
              <a:gd name="connsiteY18639" fmla="*/ 1721915 h 3944039"/>
              <a:gd name="connsiteX18640" fmla="*/ 3666263 w 7127914"/>
              <a:gd name="connsiteY18640" fmla="*/ 1721915 h 3944039"/>
              <a:gd name="connsiteX18641" fmla="*/ 3656880 w 7127914"/>
              <a:gd name="connsiteY18641" fmla="*/ 1731342 h 3944039"/>
              <a:gd name="connsiteX18642" fmla="*/ 3666263 w 7127914"/>
              <a:gd name="connsiteY18642" fmla="*/ 1740769 h 3944039"/>
              <a:gd name="connsiteX18643" fmla="*/ 3675646 w 7127914"/>
              <a:gd name="connsiteY18643" fmla="*/ 1731342 h 3944039"/>
              <a:gd name="connsiteX18644" fmla="*/ 3666263 w 7127914"/>
              <a:gd name="connsiteY18644" fmla="*/ 1721915 h 3944039"/>
              <a:gd name="connsiteX18645" fmla="*/ 3697540 w 7127914"/>
              <a:gd name="connsiteY18645" fmla="*/ 1721915 h 3944039"/>
              <a:gd name="connsiteX18646" fmla="*/ 3688157 w 7127914"/>
              <a:gd name="connsiteY18646" fmla="*/ 1731342 h 3944039"/>
              <a:gd name="connsiteX18647" fmla="*/ 3697540 w 7127914"/>
              <a:gd name="connsiteY18647" fmla="*/ 1740769 h 3944039"/>
              <a:gd name="connsiteX18648" fmla="*/ 3706923 w 7127914"/>
              <a:gd name="connsiteY18648" fmla="*/ 1731342 h 3944039"/>
              <a:gd name="connsiteX18649" fmla="*/ 3697540 w 7127914"/>
              <a:gd name="connsiteY18649" fmla="*/ 1721915 h 3944039"/>
              <a:gd name="connsiteX18650" fmla="*/ 3728816 w 7127914"/>
              <a:gd name="connsiteY18650" fmla="*/ 1721915 h 3944039"/>
              <a:gd name="connsiteX18651" fmla="*/ 3719433 w 7127914"/>
              <a:gd name="connsiteY18651" fmla="*/ 1731342 h 3944039"/>
              <a:gd name="connsiteX18652" fmla="*/ 3728816 w 7127914"/>
              <a:gd name="connsiteY18652" fmla="*/ 1740769 h 3944039"/>
              <a:gd name="connsiteX18653" fmla="*/ 3738199 w 7127914"/>
              <a:gd name="connsiteY18653" fmla="*/ 1731342 h 3944039"/>
              <a:gd name="connsiteX18654" fmla="*/ 3728816 w 7127914"/>
              <a:gd name="connsiteY18654" fmla="*/ 1721915 h 3944039"/>
              <a:gd name="connsiteX18655" fmla="*/ 3760092 w 7127914"/>
              <a:gd name="connsiteY18655" fmla="*/ 1721915 h 3944039"/>
              <a:gd name="connsiteX18656" fmla="*/ 3750709 w 7127914"/>
              <a:gd name="connsiteY18656" fmla="*/ 1731342 h 3944039"/>
              <a:gd name="connsiteX18657" fmla="*/ 3760092 w 7127914"/>
              <a:gd name="connsiteY18657" fmla="*/ 1740769 h 3944039"/>
              <a:gd name="connsiteX18658" fmla="*/ 3769475 w 7127914"/>
              <a:gd name="connsiteY18658" fmla="*/ 1731342 h 3944039"/>
              <a:gd name="connsiteX18659" fmla="*/ 3760092 w 7127914"/>
              <a:gd name="connsiteY18659" fmla="*/ 1721915 h 3944039"/>
              <a:gd name="connsiteX18660" fmla="*/ 3791368 w 7127914"/>
              <a:gd name="connsiteY18660" fmla="*/ 1721915 h 3944039"/>
              <a:gd name="connsiteX18661" fmla="*/ 3781985 w 7127914"/>
              <a:gd name="connsiteY18661" fmla="*/ 1731342 h 3944039"/>
              <a:gd name="connsiteX18662" fmla="*/ 3791368 w 7127914"/>
              <a:gd name="connsiteY18662" fmla="*/ 1740769 h 3944039"/>
              <a:gd name="connsiteX18663" fmla="*/ 3800751 w 7127914"/>
              <a:gd name="connsiteY18663" fmla="*/ 1731342 h 3944039"/>
              <a:gd name="connsiteX18664" fmla="*/ 3791368 w 7127914"/>
              <a:gd name="connsiteY18664" fmla="*/ 1721915 h 3944039"/>
              <a:gd name="connsiteX18665" fmla="*/ 3885196 w 7127914"/>
              <a:gd name="connsiteY18665" fmla="*/ 1721915 h 3944039"/>
              <a:gd name="connsiteX18666" fmla="*/ 3875813 w 7127914"/>
              <a:gd name="connsiteY18666" fmla="*/ 1731342 h 3944039"/>
              <a:gd name="connsiteX18667" fmla="*/ 3885196 w 7127914"/>
              <a:gd name="connsiteY18667" fmla="*/ 1740769 h 3944039"/>
              <a:gd name="connsiteX18668" fmla="*/ 3894579 w 7127914"/>
              <a:gd name="connsiteY18668" fmla="*/ 1731342 h 3944039"/>
              <a:gd name="connsiteX18669" fmla="*/ 3885196 w 7127914"/>
              <a:gd name="connsiteY18669" fmla="*/ 1721915 h 3944039"/>
              <a:gd name="connsiteX18670" fmla="*/ 3916472 w 7127914"/>
              <a:gd name="connsiteY18670" fmla="*/ 1721915 h 3944039"/>
              <a:gd name="connsiteX18671" fmla="*/ 3907089 w 7127914"/>
              <a:gd name="connsiteY18671" fmla="*/ 1731342 h 3944039"/>
              <a:gd name="connsiteX18672" fmla="*/ 3916472 w 7127914"/>
              <a:gd name="connsiteY18672" fmla="*/ 1740769 h 3944039"/>
              <a:gd name="connsiteX18673" fmla="*/ 3925855 w 7127914"/>
              <a:gd name="connsiteY18673" fmla="*/ 1731342 h 3944039"/>
              <a:gd name="connsiteX18674" fmla="*/ 3916472 w 7127914"/>
              <a:gd name="connsiteY18674" fmla="*/ 1721915 h 3944039"/>
              <a:gd name="connsiteX18675" fmla="*/ 3947749 w 7127914"/>
              <a:gd name="connsiteY18675" fmla="*/ 1721915 h 3944039"/>
              <a:gd name="connsiteX18676" fmla="*/ 3938366 w 7127914"/>
              <a:gd name="connsiteY18676" fmla="*/ 1731342 h 3944039"/>
              <a:gd name="connsiteX18677" fmla="*/ 3947749 w 7127914"/>
              <a:gd name="connsiteY18677" fmla="*/ 1740769 h 3944039"/>
              <a:gd name="connsiteX18678" fmla="*/ 3957132 w 7127914"/>
              <a:gd name="connsiteY18678" fmla="*/ 1731342 h 3944039"/>
              <a:gd name="connsiteX18679" fmla="*/ 3947749 w 7127914"/>
              <a:gd name="connsiteY18679" fmla="*/ 1721915 h 3944039"/>
              <a:gd name="connsiteX18680" fmla="*/ 3979025 w 7127914"/>
              <a:gd name="connsiteY18680" fmla="*/ 1721915 h 3944039"/>
              <a:gd name="connsiteX18681" fmla="*/ 3969642 w 7127914"/>
              <a:gd name="connsiteY18681" fmla="*/ 1731342 h 3944039"/>
              <a:gd name="connsiteX18682" fmla="*/ 3979025 w 7127914"/>
              <a:gd name="connsiteY18682" fmla="*/ 1740769 h 3944039"/>
              <a:gd name="connsiteX18683" fmla="*/ 3988408 w 7127914"/>
              <a:gd name="connsiteY18683" fmla="*/ 1731342 h 3944039"/>
              <a:gd name="connsiteX18684" fmla="*/ 3979025 w 7127914"/>
              <a:gd name="connsiteY18684" fmla="*/ 1721915 h 3944039"/>
              <a:gd name="connsiteX18685" fmla="*/ 4010301 w 7127914"/>
              <a:gd name="connsiteY18685" fmla="*/ 1721915 h 3944039"/>
              <a:gd name="connsiteX18686" fmla="*/ 4000918 w 7127914"/>
              <a:gd name="connsiteY18686" fmla="*/ 1731342 h 3944039"/>
              <a:gd name="connsiteX18687" fmla="*/ 4010301 w 7127914"/>
              <a:gd name="connsiteY18687" fmla="*/ 1740769 h 3944039"/>
              <a:gd name="connsiteX18688" fmla="*/ 4019684 w 7127914"/>
              <a:gd name="connsiteY18688" fmla="*/ 1731342 h 3944039"/>
              <a:gd name="connsiteX18689" fmla="*/ 4010301 w 7127914"/>
              <a:gd name="connsiteY18689" fmla="*/ 1721915 h 3944039"/>
              <a:gd name="connsiteX18690" fmla="*/ 4041577 w 7127914"/>
              <a:gd name="connsiteY18690" fmla="*/ 1721915 h 3944039"/>
              <a:gd name="connsiteX18691" fmla="*/ 4032194 w 7127914"/>
              <a:gd name="connsiteY18691" fmla="*/ 1731342 h 3944039"/>
              <a:gd name="connsiteX18692" fmla="*/ 4041577 w 7127914"/>
              <a:gd name="connsiteY18692" fmla="*/ 1740769 h 3944039"/>
              <a:gd name="connsiteX18693" fmla="*/ 4050960 w 7127914"/>
              <a:gd name="connsiteY18693" fmla="*/ 1731342 h 3944039"/>
              <a:gd name="connsiteX18694" fmla="*/ 4041577 w 7127914"/>
              <a:gd name="connsiteY18694" fmla="*/ 1721915 h 3944039"/>
              <a:gd name="connsiteX18695" fmla="*/ 4072853 w 7127914"/>
              <a:gd name="connsiteY18695" fmla="*/ 1721915 h 3944039"/>
              <a:gd name="connsiteX18696" fmla="*/ 4063470 w 7127914"/>
              <a:gd name="connsiteY18696" fmla="*/ 1731342 h 3944039"/>
              <a:gd name="connsiteX18697" fmla="*/ 4072853 w 7127914"/>
              <a:gd name="connsiteY18697" fmla="*/ 1740769 h 3944039"/>
              <a:gd name="connsiteX18698" fmla="*/ 4082236 w 7127914"/>
              <a:gd name="connsiteY18698" fmla="*/ 1731342 h 3944039"/>
              <a:gd name="connsiteX18699" fmla="*/ 4072853 w 7127914"/>
              <a:gd name="connsiteY18699" fmla="*/ 1721915 h 3944039"/>
              <a:gd name="connsiteX18700" fmla="*/ 4104129 w 7127914"/>
              <a:gd name="connsiteY18700" fmla="*/ 1721915 h 3944039"/>
              <a:gd name="connsiteX18701" fmla="*/ 4094746 w 7127914"/>
              <a:gd name="connsiteY18701" fmla="*/ 1731342 h 3944039"/>
              <a:gd name="connsiteX18702" fmla="*/ 4104129 w 7127914"/>
              <a:gd name="connsiteY18702" fmla="*/ 1740769 h 3944039"/>
              <a:gd name="connsiteX18703" fmla="*/ 4113512 w 7127914"/>
              <a:gd name="connsiteY18703" fmla="*/ 1731342 h 3944039"/>
              <a:gd name="connsiteX18704" fmla="*/ 4104129 w 7127914"/>
              <a:gd name="connsiteY18704" fmla="*/ 1721915 h 3944039"/>
              <a:gd name="connsiteX18705" fmla="*/ 4135405 w 7127914"/>
              <a:gd name="connsiteY18705" fmla="*/ 1721915 h 3944039"/>
              <a:gd name="connsiteX18706" fmla="*/ 4126022 w 7127914"/>
              <a:gd name="connsiteY18706" fmla="*/ 1731342 h 3944039"/>
              <a:gd name="connsiteX18707" fmla="*/ 4135405 w 7127914"/>
              <a:gd name="connsiteY18707" fmla="*/ 1740769 h 3944039"/>
              <a:gd name="connsiteX18708" fmla="*/ 4144788 w 7127914"/>
              <a:gd name="connsiteY18708" fmla="*/ 1731342 h 3944039"/>
              <a:gd name="connsiteX18709" fmla="*/ 4135405 w 7127914"/>
              <a:gd name="connsiteY18709" fmla="*/ 1721915 h 3944039"/>
              <a:gd name="connsiteX18710" fmla="*/ 4229234 w 7127914"/>
              <a:gd name="connsiteY18710" fmla="*/ 1721915 h 3944039"/>
              <a:gd name="connsiteX18711" fmla="*/ 4219851 w 7127914"/>
              <a:gd name="connsiteY18711" fmla="*/ 1731342 h 3944039"/>
              <a:gd name="connsiteX18712" fmla="*/ 4229234 w 7127914"/>
              <a:gd name="connsiteY18712" fmla="*/ 1740769 h 3944039"/>
              <a:gd name="connsiteX18713" fmla="*/ 4238617 w 7127914"/>
              <a:gd name="connsiteY18713" fmla="*/ 1731342 h 3944039"/>
              <a:gd name="connsiteX18714" fmla="*/ 4229234 w 7127914"/>
              <a:gd name="connsiteY18714" fmla="*/ 1721915 h 3944039"/>
              <a:gd name="connsiteX18715" fmla="*/ 4479443 w 7127914"/>
              <a:gd name="connsiteY18715" fmla="*/ 1721915 h 3944039"/>
              <a:gd name="connsiteX18716" fmla="*/ 4470060 w 7127914"/>
              <a:gd name="connsiteY18716" fmla="*/ 1731342 h 3944039"/>
              <a:gd name="connsiteX18717" fmla="*/ 4479443 w 7127914"/>
              <a:gd name="connsiteY18717" fmla="*/ 1740769 h 3944039"/>
              <a:gd name="connsiteX18718" fmla="*/ 4488826 w 7127914"/>
              <a:gd name="connsiteY18718" fmla="*/ 1731342 h 3944039"/>
              <a:gd name="connsiteX18719" fmla="*/ 4479443 w 7127914"/>
              <a:gd name="connsiteY18719" fmla="*/ 1721915 h 3944039"/>
              <a:gd name="connsiteX18720" fmla="*/ 4510719 w 7127914"/>
              <a:gd name="connsiteY18720" fmla="*/ 1721915 h 3944039"/>
              <a:gd name="connsiteX18721" fmla="*/ 4501336 w 7127914"/>
              <a:gd name="connsiteY18721" fmla="*/ 1731342 h 3944039"/>
              <a:gd name="connsiteX18722" fmla="*/ 4510719 w 7127914"/>
              <a:gd name="connsiteY18722" fmla="*/ 1740769 h 3944039"/>
              <a:gd name="connsiteX18723" fmla="*/ 4520102 w 7127914"/>
              <a:gd name="connsiteY18723" fmla="*/ 1731342 h 3944039"/>
              <a:gd name="connsiteX18724" fmla="*/ 4510719 w 7127914"/>
              <a:gd name="connsiteY18724" fmla="*/ 1721915 h 3944039"/>
              <a:gd name="connsiteX18725" fmla="*/ 4541995 w 7127914"/>
              <a:gd name="connsiteY18725" fmla="*/ 1721915 h 3944039"/>
              <a:gd name="connsiteX18726" fmla="*/ 4532612 w 7127914"/>
              <a:gd name="connsiteY18726" fmla="*/ 1731342 h 3944039"/>
              <a:gd name="connsiteX18727" fmla="*/ 4541995 w 7127914"/>
              <a:gd name="connsiteY18727" fmla="*/ 1740769 h 3944039"/>
              <a:gd name="connsiteX18728" fmla="*/ 4551378 w 7127914"/>
              <a:gd name="connsiteY18728" fmla="*/ 1731342 h 3944039"/>
              <a:gd name="connsiteX18729" fmla="*/ 4541995 w 7127914"/>
              <a:gd name="connsiteY18729" fmla="*/ 1721915 h 3944039"/>
              <a:gd name="connsiteX18730" fmla="*/ 4573271 w 7127914"/>
              <a:gd name="connsiteY18730" fmla="*/ 1721915 h 3944039"/>
              <a:gd name="connsiteX18731" fmla="*/ 4563888 w 7127914"/>
              <a:gd name="connsiteY18731" fmla="*/ 1731342 h 3944039"/>
              <a:gd name="connsiteX18732" fmla="*/ 4573271 w 7127914"/>
              <a:gd name="connsiteY18732" fmla="*/ 1740769 h 3944039"/>
              <a:gd name="connsiteX18733" fmla="*/ 4582654 w 7127914"/>
              <a:gd name="connsiteY18733" fmla="*/ 1731342 h 3944039"/>
              <a:gd name="connsiteX18734" fmla="*/ 4573271 w 7127914"/>
              <a:gd name="connsiteY18734" fmla="*/ 1721915 h 3944039"/>
              <a:gd name="connsiteX18735" fmla="*/ 4604547 w 7127914"/>
              <a:gd name="connsiteY18735" fmla="*/ 1721915 h 3944039"/>
              <a:gd name="connsiteX18736" fmla="*/ 4595164 w 7127914"/>
              <a:gd name="connsiteY18736" fmla="*/ 1731342 h 3944039"/>
              <a:gd name="connsiteX18737" fmla="*/ 4604547 w 7127914"/>
              <a:gd name="connsiteY18737" fmla="*/ 1740769 h 3944039"/>
              <a:gd name="connsiteX18738" fmla="*/ 4613930 w 7127914"/>
              <a:gd name="connsiteY18738" fmla="*/ 1731342 h 3944039"/>
              <a:gd name="connsiteX18739" fmla="*/ 4604547 w 7127914"/>
              <a:gd name="connsiteY18739" fmla="*/ 1721915 h 3944039"/>
              <a:gd name="connsiteX18740" fmla="*/ 4635823 w 7127914"/>
              <a:gd name="connsiteY18740" fmla="*/ 1721915 h 3944039"/>
              <a:gd name="connsiteX18741" fmla="*/ 4626440 w 7127914"/>
              <a:gd name="connsiteY18741" fmla="*/ 1731342 h 3944039"/>
              <a:gd name="connsiteX18742" fmla="*/ 4635823 w 7127914"/>
              <a:gd name="connsiteY18742" fmla="*/ 1740769 h 3944039"/>
              <a:gd name="connsiteX18743" fmla="*/ 4645206 w 7127914"/>
              <a:gd name="connsiteY18743" fmla="*/ 1731342 h 3944039"/>
              <a:gd name="connsiteX18744" fmla="*/ 4635823 w 7127914"/>
              <a:gd name="connsiteY18744" fmla="*/ 1721915 h 3944039"/>
              <a:gd name="connsiteX18745" fmla="*/ 4667099 w 7127914"/>
              <a:gd name="connsiteY18745" fmla="*/ 1721915 h 3944039"/>
              <a:gd name="connsiteX18746" fmla="*/ 4657716 w 7127914"/>
              <a:gd name="connsiteY18746" fmla="*/ 1731342 h 3944039"/>
              <a:gd name="connsiteX18747" fmla="*/ 4667099 w 7127914"/>
              <a:gd name="connsiteY18747" fmla="*/ 1740769 h 3944039"/>
              <a:gd name="connsiteX18748" fmla="*/ 4676482 w 7127914"/>
              <a:gd name="connsiteY18748" fmla="*/ 1731342 h 3944039"/>
              <a:gd name="connsiteX18749" fmla="*/ 4667099 w 7127914"/>
              <a:gd name="connsiteY18749" fmla="*/ 1721915 h 3944039"/>
              <a:gd name="connsiteX18750" fmla="*/ 4698375 w 7127914"/>
              <a:gd name="connsiteY18750" fmla="*/ 1721915 h 3944039"/>
              <a:gd name="connsiteX18751" fmla="*/ 4688992 w 7127914"/>
              <a:gd name="connsiteY18751" fmla="*/ 1731342 h 3944039"/>
              <a:gd name="connsiteX18752" fmla="*/ 4698375 w 7127914"/>
              <a:gd name="connsiteY18752" fmla="*/ 1740769 h 3944039"/>
              <a:gd name="connsiteX18753" fmla="*/ 4707758 w 7127914"/>
              <a:gd name="connsiteY18753" fmla="*/ 1731342 h 3944039"/>
              <a:gd name="connsiteX18754" fmla="*/ 4698375 w 7127914"/>
              <a:gd name="connsiteY18754" fmla="*/ 1721915 h 3944039"/>
              <a:gd name="connsiteX18755" fmla="*/ 4729652 w 7127914"/>
              <a:gd name="connsiteY18755" fmla="*/ 1721915 h 3944039"/>
              <a:gd name="connsiteX18756" fmla="*/ 4720269 w 7127914"/>
              <a:gd name="connsiteY18756" fmla="*/ 1731342 h 3944039"/>
              <a:gd name="connsiteX18757" fmla="*/ 4729652 w 7127914"/>
              <a:gd name="connsiteY18757" fmla="*/ 1740769 h 3944039"/>
              <a:gd name="connsiteX18758" fmla="*/ 4739035 w 7127914"/>
              <a:gd name="connsiteY18758" fmla="*/ 1731342 h 3944039"/>
              <a:gd name="connsiteX18759" fmla="*/ 4729652 w 7127914"/>
              <a:gd name="connsiteY18759" fmla="*/ 1721915 h 3944039"/>
              <a:gd name="connsiteX18760" fmla="*/ 4760928 w 7127914"/>
              <a:gd name="connsiteY18760" fmla="*/ 1721915 h 3944039"/>
              <a:gd name="connsiteX18761" fmla="*/ 4751545 w 7127914"/>
              <a:gd name="connsiteY18761" fmla="*/ 1731342 h 3944039"/>
              <a:gd name="connsiteX18762" fmla="*/ 4760928 w 7127914"/>
              <a:gd name="connsiteY18762" fmla="*/ 1740769 h 3944039"/>
              <a:gd name="connsiteX18763" fmla="*/ 4770311 w 7127914"/>
              <a:gd name="connsiteY18763" fmla="*/ 1731342 h 3944039"/>
              <a:gd name="connsiteX18764" fmla="*/ 4760928 w 7127914"/>
              <a:gd name="connsiteY18764" fmla="*/ 1721915 h 3944039"/>
              <a:gd name="connsiteX18765" fmla="*/ 4792204 w 7127914"/>
              <a:gd name="connsiteY18765" fmla="*/ 1721915 h 3944039"/>
              <a:gd name="connsiteX18766" fmla="*/ 4782821 w 7127914"/>
              <a:gd name="connsiteY18766" fmla="*/ 1731342 h 3944039"/>
              <a:gd name="connsiteX18767" fmla="*/ 4792204 w 7127914"/>
              <a:gd name="connsiteY18767" fmla="*/ 1740769 h 3944039"/>
              <a:gd name="connsiteX18768" fmla="*/ 4801587 w 7127914"/>
              <a:gd name="connsiteY18768" fmla="*/ 1731342 h 3944039"/>
              <a:gd name="connsiteX18769" fmla="*/ 4792204 w 7127914"/>
              <a:gd name="connsiteY18769" fmla="*/ 1721915 h 3944039"/>
              <a:gd name="connsiteX18770" fmla="*/ 4823480 w 7127914"/>
              <a:gd name="connsiteY18770" fmla="*/ 1721915 h 3944039"/>
              <a:gd name="connsiteX18771" fmla="*/ 4814097 w 7127914"/>
              <a:gd name="connsiteY18771" fmla="*/ 1731342 h 3944039"/>
              <a:gd name="connsiteX18772" fmla="*/ 4823480 w 7127914"/>
              <a:gd name="connsiteY18772" fmla="*/ 1740769 h 3944039"/>
              <a:gd name="connsiteX18773" fmla="*/ 4832863 w 7127914"/>
              <a:gd name="connsiteY18773" fmla="*/ 1731342 h 3944039"/>
              <a:gd name="connsiteX18774" fmla="*/ 4823480 w 7127914"/>
              <a:gd name="connsiteY18774" fmla="*/ 1721915 h 3944039"/>
              <a:gd name="connsiteX18775" fmla="*/ 4854756 w 7127914"/>
              <a:gd name="connsiteY18775" fmla="*/ 1721915 h 3944039"/>
              <a:gd name="connsiteX18776" fmla="*/ 4845373 w 7127914"/>
              <a:gd name="connsiteY18776" fmla="*/ 1731342 h 3944039"/>
              <a:gd name="connsiteX18777" fmla="*/ 4854756 w 7127914"/>
              <a:gd name="connsiteY18777" fmla="*/ 1740769 h 3944039"/>
              <a:gd name="connsiteX18778" fmla="*/ 4864139 w 7127914"/>
              <a:gd name="connsiteY18778" fmla="*/ 1731342 h 3944039"/>
              <a:gd name="connsiteX18779" fmla="*/ 4854756 w 7127914"/>
              <a:gd name="connsiteY18779" fmla="*/ 1721915 h 3944039"/>
              <a:gd name="connsiteX18780" fmla="*/ 4886032 w 7127914"/>
              <a:gd name="connsiteY18780" fmla="*/ 1721915 h 3944039"/>
              <a:gd name="connsiteX18781" fmla="*/ 4876649 w 7127914"/>
              <a:gd name="connsiteY18781" fmla="*/ 1731342 h 3944039"/>
              <a:gd name="connsiteX18782" fmla="*/ 4886032 w 7127914"/>
              <a:gd name="connsiteY18782" fmla="*/ 1740769 h 3944039"/>
              <a:gd name="connsiteX18783" fmla="*/ 4895415 w 7127914"/>
              <a:gd name="connsiteY18783" fmla="*/ 1731342 h 3944039"/>
              <a:gd name="connsiteX18784" fmla="*/ 4886032 w 7127914"/>
              <a:gd name="connsiteY18784" fmla="*/ 1721915 h 3944039"/>
              <a:gd name="connsiteX18785" fmla="*/ 4917308 w 7127914"/>
              <a:gd name="connsiteY18785" fmla="*/ 1721915 h 3944039"/>
              <a:gd name="connsiteX18786" fmla="*/ 4907925 w 7127914"/>
              <a:gd name="connsiteY18786" fmla="*/ 1731342 h 3944039"/>
              <a:gd name="connsiteX18787" fmla="*/ 4917308 w 7127914"/>
              <a:gd name="connsiteY18787" fmla="*/ 1740769 h 3944039"/>
              <a:gd name="connsiteX18788" fmla="*/ 4926691 w 7127914"/>
              <a:gd name="connsiteY18788" fmla="*/ 1731342 h 3944039"/>
              <a:gd name="connsiteX18789" fmla="*/ 4917308 w 7127914"/>
              <a:gd name="connsiteY18789" fmla="*/ 1721915 h 3944039"/>
              <a:gd name="connsiteX18790" fmla="*/ 4948584 w 7127914"/>
              <a:gd name="connsiteY18790" fmla="*/ 1721915 h 3944039"/>
              <a:gd name="connsiteX18791" fmla="*/ 4939201 w 7127914"/>
              <a:gd name="connsiteY18791" fmla="*/ 1731342 h 3944039"/>
              <a:gd name="connsiteX18792" fmla="*/ 4948584 w 7127914"/>
              <a:gd name="connsiteY18792" fmla="*/ 1740769 h 3944039"/>
              <a:gd name="connsiteX18793" fmla="*/ 4957967 w 7127914"/>
              <a:gd name="connsiteY18793" fmla="*/ 1731342 h 3944039"/>
              <a:gd name="connsiteX18794" fmla="*/ 4948584 w 7127914"/>
              <a:gd name="connsiteY18794" fmla="*/ 1721915 h 3944039"/>
              <a:gd name="connsiteX18795" fmla="*/ 4979860 w 7127914"/>
              <a:gd name="connsiteY18795" fmla="*/ 1721915 h 3944039"/>
              <a:gd name="connsiteX18796" fmla="*/ 4970477 w 7127914"/>
              <a:gd name="connsiteY18796" fmla="*/ 1731342 h 3944039"/>
              <a:gd name="connsiteX18797" fmla="*/ 4979860 w 7127914"/>
              <a:gd name="connsiteY18797" fmla="*/ 1740769 h 3944039"/>
              <a:gd name="connsiteX18798" fmla="*/ 4989243 w 7127914"/>
              <a:gd name="connsiteY18798" fmla="*/ 1731342 h 3944039"/>
              <a:gd name="connsiteX18799" fmla="*/ 4979860 w 7127914"/>
              <a:gd name="connsiteY18799" fmla="*/ 1721915 h 3944039"/>
              <a:gd name="connsiteX18800" fmla="*/ 5011137 w 7127914"/>
              <a:gd name="connsiteY18800" fmla="*/ 1721915 h 3944039"/>
              <a:gd name="connsiteX18801" fmla="*/ 5001754 w 7127914"/>
              <a:gd name="connsiteY18801" fmla="*/ 1731342 h 3944039"/>
              <a:gd name="connsiteX18802" fmla="*/ 5011137 w 7127914"/>
              <a:gd name="connsiteY18802" fmla="*/ 1740769 h 3944039"/>
              <a:gd name="connsiteX18803" fmla="*/ 5020520 w 7127914"/>
              <a:gd name="connsiteY18803" fmla="*/ 1731342 h 3944039"/>
              <a:gd name="connsiteX18804" fmla="*/ 5011137 w 7127914"/>
              <a:gd name="connsiteY18804" fmla="*/ 1721915 h 3944039"/>
              <a:gd name="connsiteX18805" fmla="*/ 5042413 w 7127914"/>
              <a:gd name="connsiteY18805" fmla="*/ 1721915 h 3944039"/>
              <a:gd name="connsiteX18806" fmla="*/ 5033030 w 7127914"/>
              <a:gd name="connsiteY18806" fmla="*/ 1731342 h 3944039"/>
              <a:gd name="connsiteX18807" fmla="*/ 5042413 w 7127914"/>
              <a:gd name="connsiteY18807" fmla="*/ 1740769 h 3944039"/>
              <a:gd name="connsiteX18808" fmla="*/ 5051796 w 7127914"/>
              <a:gd name="connsiteY18808" fmla="*/ 1731342 h 3944039"/>
              <a:gd name="connsiteX18809" fmla="*/ 5042413 w 7127914"/>
              <a:gd name="connsiteY18809" fmla="*/ 1721915 h 3944039"/>
              <a:gd name="connsiteX18810" fmla="*/ 5073689 w 7127914"/>
              <a:gd name="connsiteY18810" fmla="*/ 1721915 h 3944039"/>
              <a:gd name="connsiteX18811" fmla="*/ 5064306 w 7127914"/>
              <a:gd name="connsiteY18811" fmla="*/ 1731342 h 3944039"/>
              <a:gd name="connsiteX18812" fmla="*/ 5073689 w 7127914"/>
              <a:gd name="connsiteY18812" fmla="*/ 1740769 h 3944039"/>
              <a:gd name="connsiteX18813" fmla="*/ 5083072 w 7127914"/>
              <a:gd name="connsiteY18813" fmla="*/ 1731342 h 3944039"/>
              <a:gd name="connsiteX18814" fmla="*/ 5073689 w 7127914"/>
              <a:gd name="connsiteY18814" fmla="*/ 1721915 h 3944039"/>
              <a:gd name="connsiteX18815" fmla="*/ 5104965 w 7127914"/>
              <a:gd name="connsiteY18815" fmla="*/ 1721915 h 3944039"/>
              <a:gd name="connsiteX18816" fmla="*/ 5095582 w 7127914"/>
              <a:gd name="connsiteY18816" fmla="*/ 1731342 h 3944039"/>
              <a:gd name="connsiteX18817" fmla="*/ 5104965 w 7127914"/>
              <a:gd name="connsiteY18817" fmla="*/ 1740769 h 3944039"/>
              <a:gd name="connsiteX18818" fmla="*/ 5114348 w 7127914"/>
              <a:gd name="connsiteY18818" fmla="*/ 1731342 h 3944039"/>
              <a:gd name="connsiteX18819" fmla="*/ 5104965 w 7127914"/>
              <a:gd name="connsiteY18819" fmla="*/ 1721915 h 3944039"/>
              <a:gd name="connsiteX18820" fmla="*/ 5136241 w 7127914"/>
              <a:gd name="connsiteY18820" fmla="*/ 1721915 h 3944039"/>
              <a:gd name="connsiteX18821" fmla="*/ 5126858 w 7127914"/>
              <a:gd name="connsiteY18821" fmla="*/ 1731342 h 3944039"/>
              <a:gd name="connsiteX18822" fmla="*/ 5136241 w 7127914"/>
              <a:gd name="connsiteY18822" fmla="*/ 1740769 h 3944039"/>
              <a:gd name="connsiteX18823" fmla="*/ 5145624 w 7127914"/>
              <a:gd name="connsiteY18823" fmla="*/ 1731342 h 3944039"/>
              <a:gd name="connsiteX18824" fmla="*/ 5136241 w 7127914"/>
              <a:gd name="connsiteY18824" fmla="*/ 1721915 h 3944039"/>
              <a:gd name="connsiteX18825" fmla="*/ 5167517 w 7127914"/>
              <a:gd name="connsiteY18825" fmla="*/ 1721915 h 3944039"/>
              <a:gd name="connsiteX18826" fmla="*/ 5158134 w 7127914"/>
              <a:gd name="connsiteY18826" fmla="*/ 1731342 h 3944039"/>
              <a:gd name="connsiteX18827" fmla="*/ 5167517 w 7127914"/>
              <a:gd name="connsiteY18827" fmla="*/ 1740769 h 3944039"/>
              <a:gd name="connsiteX18828" fmla="*/ 5176900 w 7127914"/>
              <a:gd name="connsiteY18828" fmla="*/ 1731342 h 3944039"/>
              <a:gd name="connsiteX18829" fmla="*/ 5167517 w 7127914"/>
              <a:gd name="connsiteY18829" fmla="*/ 1721915 h 3944039"/>
              <a:gd name="connsiteX18830" fmla="*/ 5198793 w 7127914"/>
              <a:gd name="connsiteY18830" fmla="*/ 1721915 h 3944039"/>
              <a:gd name="connsiteX18831" fmla="*/ 5189410 w 7127914"/>
              <a:gd name="connsiteY18831" fmla="*/ 1731342 h 3944039"/>
              <a:gd name="connsiteX18832" fmla="*/ 5198793 w 7127914"/>
              <a:gd name="connsiteY18832" fmla="*/ 1740769 h 3944039"/>
              <a:gd name="connsiteX18833" fmla="*/ 5208176 w 7127914"/>
              <a:gd name="connsiteY18833" fmla="*/ 1731342 h 3944039"/>
              <a:gd name="connsiteX18834" fmla="*/ 5198793 w 7127914"/>
              <a:gd name="connsiteY18834" fmla="*/ 1721915 h 3944039"/>
              <a:gd name="connsiteX18835" fmla="*/ 5230069 w 7127914"/>
              <a:gd name="connsiteY18835" fmla="*/ 1721915 h 3944039"/>
              <a:gd name="connsiteX18836" fmla="*/ 5220686 w 7127914"/>
              <a:gd name="connsiteY18836" fmla="*/ 1731342 h 3944039"/>
              <a:gd name="connsiteX18837" fmla="*/ 5230069 w 7127914"/>
              <a:gd name="connsiteY18837" fmla="*/ 1740769 h 3944039"/>
              <a:gd name="connsiteX18838" fmla="*/ 5239452 w 7127914"/>
              <a:gd name="connsiteY18838" fmla="*/ 1731342 h 3944039"/>
              <a:gd name="connsiteX18839" fmla="*/ 5230069 w 7127914"/>
              <a:gd name="connsiteY18839" fmla="*/ 1721915 h 3944039"/>
              <a:gd name="connsiteX18840" fmla="*/ 5261346 w 7127914"/>
              <a:gd name="connsiteY18840" fmla="*/ 1721915 h 3944039"/>
              <a:gd name="connsiteX18841" fmla="*/ 5251963 w 7127914"/>
              <a:gd name="connsiteY18841" fmla="*/ 1731342 h 3944039"/>
              <a:gd name="connsiteX18842" fmla="*/ 5261346 w 7127914"/>
              <a:gd name="connsiteY18842" fmla="*/ 1740769 h 3944039"/>
              <a:gd name="connsiteX18843" fmla="*/ 5270729 w 7127914"/>
              <a:gd name="connsiteY18843" fmla="*/ 1731342 h 3944039"/>
              <a:gd name="connsiteX18844" fmla="*/ 5261346 w 7127914"/>
              <a:gd name="connsiteY18844" fmla="*/ 1721915 h 3944039"/>
              <a:gd name="connsiteX18845" fmla="*/ 5292622 w 7127914"/>
              <a:gd name="connsiteY18845" fmla="*/ 1721915 h 3944039"/>
              <a:gd name="connsiteX18846" fmla="*/ 5283239 w 7127914"/>
              <a:gd name="connsiteY18846" fmla="*/ 1731342 h 3944039"/>
              <a:gd name="connsiteX18847" fmla="*/ 5292622 w 7127914"/>
              <a:gd name="connsiteY18847" fmla="*/ 1740769 h 3944039"/>
              <a:gd name="connsiteX18848" fmla="*/ 5302005 w 7127914"/>
              <a:gd name="connsiteY18848" fmla="*/ 1731342 h 3944039"/>
              <a:gd name="connsiteX18849" fmla="*/ 5292622 w 7127914"/>
              <a:gd name="connsiteY18849" fmla="*/ 1721915 h 3944039"/>
              <a:gd name="connsiteX18850" fmla="*/ 5323898 w 7127914"/>
              <a:gd name="connsiteY18850" fmla="*/ 1721915 h 3944039"/>
              <a:gd name="connsiteX18851" fmla="*/ 5314515 w 7127914"/>
              <a:gd name="connsiteY18851" fmla="*/ 1731342 h 3944039"/>
              <a:gd name="connsiteX18852" fmla="*/ 5323898 w 7127914"/>
              <a:gd name="connsiteY18852" fmla="*/ 1740769 h 3944039"/>
              <a:gd name="connsiteX18853" fmla="*/ 5333281 w 7127914"/>
              <a:gd name="connsiteY18853" fmla="*/ 1731342 h 3944039"/>
              <a:gd name="connsiteX18854" fmla="*/ 5323898 w 7127914"/>
              <a:gd name="connsiteY18854" fmla="*/ 1721915 h 3944039"/>
              <a:gd name="connsiteX18855" fmla="*/ 5355174 w 7127914"/>
              <a:gd name="connsiteY18855" fmla="*/ 1721915 h 3944039"/>
              <a:gd name="connsiteX18856" fmla="*/ 5345791 w 7127914"/>
              <a:gd name="connsiteY18856" fmla="*/ 1731342 h 3944039"/>
              <a:gd name="connsiteX18857" fmla="*/ 5355174 w 7127914"/>
              <a:gd name="connsiteY18857" fmla="*/ 1740769 h 3944039"/>
              <a:gd name="connsiteX18858" fmla="*/ 5364557 w 7127914"/>
              <a:gd name="connsiteY18858" fmla="*/ 1731342 h 3944039"/>
              <a:gd name="connsiteX18859" fmla="*/ 5355174 w 7127914"/>
              <a:gd name="connsiteY18859" fmla="*/ 1721915 h 3944039"/>
              <a:gd name="connsiteX18860" fmla="*/ 5386450 w 7127914"/>
              <a:gd name="connsiteY18860" fmla="*/ 1721915 h 3944039"/>
              <a:gd name="connsiteX18861" fmla="*/ 5377067 w 7127914"/>
              <a:gd name="connsiteY18861" fmla="*/ 1731342 h 3944039"/>
              <a:gd name="connsiteX18862" fmla="*/ 5386450 w 7127914"/>
              <a:gd name="connsiteY18862" fmla="*/ 1740769 h 3944039"/>
              <a:gd name="connsiteX18863" fmla="*/ 5395833 w 7127914"/>
              <a:gd name="connsiteY18863" fmla="*/ 1731342 h 3944039"/>
              <a:gd name="connsiteX18864" fmla="*/ 5386450 w 7127914"/>
              <a:gd name="connsiteY18864" fmla="*/ 1721915 h 3944039"/>
              <a:gd name="connsiteX18865" fmla="*/ 5417726 w 7127914"/>
              <a:gd name="connsiteY18865" fmla="*/ 1721915 h 3944039"/>
              <a:gd name="connsiteX18866" fmla="*/ 5408343 w 7127914"/>
              <a:gd name="connsiteY18866" fmla="*/ 1731342 h 3944039"/>
              <a:gd name="connsiteX18867" fmla="*/ 5417726 w 7127914"/>
              <a:gd name="connsiteY18867" fmla="*/ 1740769 h 3944039"/>
              <a:gd name="connsiteX18868" fmla="*/ 5427109 w 7127914"/>
              <a:gd name="connsiteY18868" fmla="*/ 1731342 h 3944039"/>
              <a:gd name="connsiteX18869" fmla="*/ 5417726 w 7127914"/>
              <a:gd name="connsiteY18869" fmla="*/ 1721915 h 3944039"/>
              <a:gd name="connsiteX18870" fmla="*/ 5449002 w 7127914"/>
              <a:gd name="connsiteY18870" fmla="*/ 1721915 h 3944039"/>
              <a:gd name="connsiteX18871" fmla="*/ 5439619 w 7127914"/>
              <a:gd name="connsiteY18871" fmla="*/ 1731342 h 3944039"/>
              <a:gd name="connsiteX18872" fmla="*/ 5449002 w 7127914"/>
              <a:gd name="connsiteY18872" fmla="*/ 1740769 h 3944039"/>
              <a:gd name="connsiteX18873" fmla="*/ 5458385 w 7127914"/>
              <a:gd name="connsiteY18873" fmla="*/ 1731342 h 3944039"/>
              <a:gd name="connsiteX18874" fmla="*/ 5449002 w 7127914"/>
              <a:gd name="connsiteY18874" fmla="*/ 1721915 h 3944039"/>
              <a:gd name="connsiteX18875" fmla="*/ 5480278 w 7127914"/>
              <a:gd name="connsiteY18875" fmla="*/ 1721915 h 3944039"/>
              <a:gd name="connsiteX18876" fmla="*/ 5470895 w 7127914"/>
              <a:gd name="connsiteY18876" fmla="*/ 1731342 h 3944039"/>
              <a:gd name="connsiteX18877" fmla="*/ 5480278 w 7127914"/>
              <a:gd name="connsiteY18877" fmla="*/ 1740769 h 3944039"/>
              <a:gd name="connsiteX18878" fmla="*/ 5489661 w 7127914"/>
              <a:gd name="connsiteY18878" fmla="*/ 1731342 h 3944039"/>
              <a:gd name="connsiteX18879" fmla="*/ 5480278 w 7127914"/>
              <a:gd name="connsiteY18879" fmla="*/ 1721915 h 3944039"/>
              <a:gd name="connsiteX18880" fmla="*/ 5511554 w 7127914"/>
              <a:gd name="connsiteY18880" fmla="*/ 1721915 h 3944039"/>
              <a:gd name="connsiteX18881" fmla="*/ 5502171 w 7127914"/>
              <a:gd name="connsiteY18881" fmla="*/ 1731342 h 3944039"/>
              <a:gd name="connsiteX18882" fmla="*/ 5511554 w 7127914"/>
              <a:gd name="connsiteY18882" fmla="*/ 1740769 h 3944039"/>
              <a:gd name="connsiteX18883" fmla="*/ 5520937 w 7127914"/>
              <a:gd name="connsiteY18883" fmla="*/ 1731342 h 3944039"/>
              <a:gd name="connsiteX18884" fmla="*/ 5511554 w 7127914"/>
              <a:gd name="connsiteY18884" fmla="*/ 1721915 h 3944039"/>
              <a:gd name="connsiteX18885" fmla="*/ 5574107 w 7127914"/>
              <a:gd name="connsiteY18885" fmla="*/ 1721915 h 3944039"/>
              <a:gd name="connsiteX18886" fmla="*/ 5564724 w 7127914"/>
              <a:gd name="connsiteY18886" fmla="*/ 1731342 h 3944039"/>
              <a:gd name="connsiteX18887" fmla="*/ 5574107 w 7127914"/>
              <a:gd name="connsiteY18887" fmla="*/ 1740769 h 3944039"/>
              <a:gd name="connsiteX18888" fmla="*/ 5583490 w 7127914"/>
              <a:gd name="connsiteY18888" fmla="*/ 1731342 h 3944039"/>
              <a:gd name="connsiteX18889" fmla="*/ 5574107 w 7127914"/>
              <a:gd name="connsiteY18889" fmla="*/ 1721915 h 3944039"/>
              <a:gd name="connsiteX18890" fmla="*/ 882689 w 7127914"/>
              <a:gd name="connsiteY18890" fmla="*/ 1753338 h 3944039"/>
              <a:gd name="connsiteX18891" fmla="*/ 873306 w 7127914"/>
              <a:gd name="connsiteY18891" fmla="*/ 1762765 h 3944039"/>
              <a:gd name="connsiteX18892" fmla="*/ 882689 w 7127914"/>
              <a:gd name="connsiteY18892" fmla="*/ 1772192 h 3944039"/>
              <a:gd name="connsiteX18893" fmla="*/ 892072 w 7127914"/>
              <a:gd name="connsiteY18893" fmla="*/ 1762765 h 3944039"/>
              <a:gd name="connsiteX18894" fmla="*/ 882689 w 7127914"/>
              <a:gd name="connsiteY18894" fmla="*/ 1753338 h 3944039"/>
              <a:gd name="connsiteX18895" fmla="*/ 945241 w 7127914"/>
              <a:gd name="connsiteY18895" fmla="*/ 1753338 h 3944039"/>
              <a:gd name="connsiteX18896" fmla="*/ 935858 w 7127914"/>
              <a:gd name="connsiteY18896" fmla="*/ 1762765 h 3944039"/>
              <a:gd name="connsiteX18897" fmla="*/ 945241 w 7127914"/>
              <a:gd name="connsiteY18897" fmla="*/ 1772192 h 3944039"/>
              <a:gd name="connsiteX18898" fmla="*/ 954624 w 7127914"/>
              <a:gd name="connsiteY18898" fmla="*/ 1762765 h 3944039"/>
              <a:gd name="connsiteX18899" fmla="*/ 945241 w 7127914"/>
              <a:gd name="connsiteY18899" fmla="*/ 1753338 h 3944039"/>
              <a:gd name="connsiteX18900" fmla="*/ 976517 w 7127914"/>
              <a:gd name="connsiteY18900" fmla="*/ 1753338 h 3944039"/>
              <a:gd name="connsiteX18901" fmla="*/ 967134 w 7127914"/>
              <a:gd name="connsiteY18901" fmla="*/ 1762765 h 3944039"/>
              <a:gd name="connsiteX18902" fmla="*/ 976517 w 7127914"/>
              <a:gd name="connsiteY18902" fmla="*/ 1772192 h 3944039"/>
              <a:gd name="connsiteX18903" fmla="*/ 985900 w 7127914"/>
              <a:gd name="connsiteY18903" fmla="*/ 1762765 h 3944039"/>
              <a:gd name="connsiteX18904" fmla="*/ 976517 w 7127914"/>
              <a:gd name="connsiteY18904" fmla="*/ 1753338 h 3944039"/>
              <a:gd name="connsiteX18905" fmla="*/ 1007793 w 7127914"/>
              <a:gd name="connsiteY18905" fmla="*/ 1753338 h 3944039"/>
              <a:gd name="connsiteX18906" fmla="*/ 998410 w 7127914"/>
              <a:gd name="connsiteY18906" fmla="*/ 1762765 h 3944039"/>
              <a:gd name="connsiteX18907" fmla="*/ 1007793 w 7127914"/>
              <a:gd name="connsiteY18907" fmla="*/ 1772192 h 3944039"/>
              <a:gd name="connsiteX18908" fmla="*/ 1017176 w 7127914"/>
              <a:gd name="connsiteY18908" fmla="*/ 1762765 h 3944039"/>
              <a:gd name="connsiteX18909" fmla="*/ 1007793 w 7127914"/>
              <a:gd name="connsiteY18909" fmla="*/ 1753338 h 3944039"/>
              <a:gd name="connsiteX18910" fmla="*/ 1039069 w 7127914"/>
              <a:gd name="connsiteY18910" fmla="*/ 1753338 h 3944039"/>
              <a:gd name="connsiteX18911" fmla="*/ 1029686 w 7127914"/>
              <a:gd name="connsiteY18911" fmla="*/ 1762765 h 3944039"/>
              <a:gd name="connsiteX18912" fmla="*/ 1039069 w 7127914"/>
              <a:gd name="connsiteY18912" fmla="*/ 1772192 h 3944039"/>
              <a:gd name="connsiteX18913" fmla="*/ 1048452 w 7127914"/>
              <a:gd name="connsiteY18913" fmla="*/ 1762765 h 3944039"/>
              <a:gd name="connsiteX18914" fmla="*/ 1039069 w 7127914"/>
              <a:gd name="connsiteY18914" fmla="*/ 1753338 h 3944039"/>
              <a:gd name="connsiteX18915" fmla="*/ 1070346 w 7127914"/>
              <a:gd name="connsiteY18915" fmla="*/ 1753338 h 3944039"/>
              <a:gd name="connsiteX18916" fmla="*/ 1060963 w 7127914"/>
              <a:gd name="connsiteY18916" fmla="*/ 1762765 h 3944039"/>
              <a:gd name="connsiteX18917" fmla="*/ 1070346 w 7127914"/>
              <a:gd name="connsiteY18917" fmla="*/ 1772192 h 3944039"/>
              <a:gd name="connsiteX18918" fmla="*/ 1079729 w 7127914"/>
              <a:gd name="connsiteY18918" fmla="*/ 1762765 h 3944039"/>
              <a:gd name="connsiteX18919" fmla="*/ 1070346 w 7127914"/>
              <a:gd name="connsiteY18919" fmla="*/ 1753338 h 3944039"/>
              <a:gd name="connsiteX18920" fmla="*/ 1101622 w 7127914"/>
              <a:gd name="connsiteY18920" fmla="*/ 1753338 h 3944039"/>
              <a:gd name="connsiteX18921" fmla="*/ 1092239 w 7127914"/>
              <a:gd name="connsiteY18921" fmla="*/ 1762765 h 3944039"/>
              <a:gd name="connsiteX18922" fmla="*/ 1101622 w 7127914"/>
              <a:gd name="connsiteY18922" fmla="*/ 1772192 h 3944039"/>
              <a:gd name="connsiteX18923" fmla="*/ 1111005 w 7127914"/>
              <a:gd name="connsiteY18923" fmla="*/ 1762765 h 3944039"/>
              <a:gd name="connsiteX18924" fmla="*/ 1101622 w 7127914"/>
              <a:gd name="connsiteY18924" fmla="*/ 1753338 h 3944039"/>
              <a:gd name="connsiteX18925" fmla="*/ 2790532 w 7127914"/>
              <a:gd name="connsiteY18925" fmla="*/ 1753338 h 3944039"/>
              <a:gd name="connsiteX18926" fmla="*/ 2781149 w 7127914"/>
              <a:gd name="connsiteY18926" fmla="*/ 1762765 h 3944039"/>
              <a:gd name="connsiteX18927" fmla="*/ 2790532 w 7127914"/>
              <a:gd name="connsiteY18927" fmla="*/ 1772192 h 3944039"/>
              <a:gd name="connsiteX18928" fmla="*/ 2799915 w 7127914"/>
              <a:gd name="connsiteY18928" fmla="*/ 1762765 h 3944039"/>
              <a:gd name="connsiteX18929" fmla="*/ 2790532 w 7127914"/>
              <a:gd name="connsiteY18929" fmla="*/ 1753338 h 3944039"/>
              <a:gd name="connsiteX18930" fmla="*/ 2821808 w 7127914"/>
              <a:gd name="connsiteY18930" fmla="*/ 1753338 h 3944039"/>
              <a:gd name="connsiteX18931" fmla="*/ 2812425 w 7127914"/>
              <a:gd name="connsiteY18931" fmla="*/ 1762765 h 3944039"/>
              <a:gd name="connsiteX18932" fmla="*/ 2821808 w 7127914"/>
              <a:gd name="connsiteY18932" fmla="*/ 1772192 h 3944039"/>
              <a:gd name="connsiteX18933" fmla="*/ 2831191 w 7127914"/>
              <a:gd name="connsiteY18933" fmla="*/ 1762765 h 3944039"/>
              <a:gd name="connsiteX18934" fmla="*/ 2821808 w 7127914"/>
              <a:gd name="connsiteY18934" fmla="*/ 1753338 h 3944039"/>
              <a:gd name="connsiteX18935" fmla="*/ 2853084 w 7127914"/>
              <a:gd name="connsiteY18935" fmla="*/ 1753338 h 3944039"/>
              <a:gd name="connsiteX18936" fmla="*/ 2843701 w 7127914"/>
              <a:gd name="connsiteY18936" fmla="*/ 1762765 h 3944039"/>
              <a:gd name="connsiteX18937" fmla="*/ 2853084 w 7127914"/>
              <a:gd name="connsiteY18937" fmla="*/ 1772192 h 3944039"/>
              <a:gd name="connsiteX18938" fmla="*/ 2862467 w 7127914"/>
              <a:gd name="connsiteY18938" fmla="*/ 1762765 h 3944039"/>
              <a:gd name="connsiteX18939" fmla="*/ 2853084 w 7127914"/>
              <a:gd name="connsiteY18939" fmla="*/ 1753338 h 3944039"/>
              <a:gd name="connsiteX18940" fmla="*/ 2884360 w 7127914"/>
              <a:gd name="connsiteY18940" fmla="*/ 1753338 h 3944039"/>
              <a:gd name="connsiteX18941" fmla="*/ 2874977 w 7127914"/>
              <a:gd name="connsiteY18941" fmla="*/ 1762765 h 3944039"/>
              <a:gd name="connsiteX18942" fmla="*/ 2884360 w 7127914"/>
              <a:gd name="connsiteY18942" fmla="*/ 1772192 h 3944039"/>
              <a:gd name="connsiteX18943" fmla="*/ 2893743 w 7127914"/>
              <a:gd name="connsiteY18943" fmla="*/ 1762765 h 3944039"/>
              <a:gd name="connsiteX18944" fmla="*/ 2884360 w 7127914"/>
              <a:gd name="connsiteY18944" fmla="*/ 1753338 h 3944039"/>
              <a:gd name="connsiteX18945" fmla="*/ 2915637 w 7127914"/>
              <a:gd name="connsiteY18945" fmla="*/ 1753338 h 3944039"/>
              <a:gd name="connsiteX18946" fmla="*/ 2906254 w 7127914"/>
              <a:gd name="connsiteY18946" fmla="*/ 1762765 h 3944039"/>
              <a:gd name="connsiteX18947" fmla="*/ 2915637 w 7127914"/>
              <a:gd name="connsiteY18947" fmla="*/ 1772192 h 3944039"/>
              <a:gd name="connsiteX18948" fmla="*/ 2925020 w 7127914"/>
              <a:gd name="connsiteY18948" fmla="*/ 1762765 h 3944039"/>
              <a:gd name="connsiteX18949" fmla="*/ 2915637 w 7127914"/>
              <a:gd name="connsiteY18949" fmla="*/ 1753338 h 3944039"/>
              <a:gd name="connsiteX18950" fmla="*/ 2946913 w 7127914"/>
              <a:gd name="connsiteY18950" fmla="*/ 1753338 h 3944039"/>
              <a:gd name="connsiteX18951" fmla="*/ 2937530 w 7127914"/>
              <a:gd name="connsiteY18951" fmla="*/ 1762765 h 3944039"/>
              <a:gd name="connsiteX18952" fmla="*/ 2946913 w 7127914"/>
              <a:gd name="connsiteY18952" fmla="*/ 1772192 h 3944039"/>
              <a:gd name="connsiteX18953" fmla="*/ 2956296 w 7127914"/>
              <a:gd name="connsiteY18953" fmla="*/ 1762765 h 3944039"/>
              <a:gd name="connsiteX18954" fmla="*/ 2946913 w 7127914"/>
              <a:gd name="connsiteY18954" fmla="*/ 1753338 h 3944039"/>
              <a:gd name="connsiteX18955" fmla="*/ 2978189 w 7127914"/>
              <a:gd name="connsiteY18955" fmla="*/ 1753338 h 3944039"/>
              <a:gd name="connsiteX18956" fmla="*/ 2968806 w 7127914"/>
              <a:gd name="connsiteY18956" fmla="*/ 1762765 h 3944039"/>
              <a:gd name="connsiteX18957" fmla="*/ 2978189 w 7127914"/>
              <a:gd name="connsiteY18957" fmla="*/ 1772192 h 3944039"/>
              <a:gd name="connsiteX18958" fmla="*/ 2987572 w 7127914"/>
              <a:gd name="connsiteY18958" fmla="*/ 1762765 h 3944039"/>
              <a:gd name="connsiteX18959" fmla="*/ 2978189 w 7127914"/>
              <a:gd name="connsiteY18959" fmla="*/ 1753338 h 3944039"/>
              <a:gd name="connsiteX18960" fmla="*/ 3009465 w 7127914"/>
              <a:gd name="connsiteY18960" fmla="*/ 1753338 h 3944039"/>
              <a:gd name="connsiteX18961" fmla="*/ 3000082 w 7127914"/>
              <a:gd name="connsiteY18961" fmla="*/ 1762765 h 3944039"/>
              <a:gd name="connsiteX18962" fmla="*/ 3009465 w 7127914"/>
              <a:gd name="connsiteY18962" fmla="*/ 1772192 h 3944039"/>
              <a:gd name="connsiteX18963" fmla="*/ 3018848 w 7127914"/>
              <a:gd name="connsiteY18963" fmla="*/ 1762765 h 3944039"/>
              <a:gd name="connsiteX18964" fmla="*/ 3009465 w 7127914"/>
              <a:gd name="connsiteY18964" fmla="*/ 1753338 h 3944039"/>
              <a:gd name="connsiteX18965" fmla="*/ 3040741 w 7127914"/>
              <a:gd name="connsiteY18965" fmla="*/ 1753338 h 3944039"/>
              <a:gd name="connsiteX18966" fmla="*/ 3031358 w 7127914"/>
              <a:gd name="connsiteY18966" fmla="*/ 1762765 h 3944039"/>
              <a:gd name="connsiteX18967" fmla="*/ 3040741 w 7127914"/>
              <a:gd name="connsiteY18967" fmla="*/ 1772192 h 3944039"/>
              <a:gd name="connsiteX18968" fmla="*/ 3050124 w 7127914"/>
              <a:gd name="connsiteY18968" fmla="*/ 1762765 h 3944039"/>
              <a:gd name="connsiteX18969" fmla="*/ 3040741 w 7127914"/>
              <a:gd name="connsiteY18969" fmla="*/ 1753338 h 3944039"/>
              <a:gd name="connsiteX18970" fmla="*/ 3072017 w 7127914"/>
              <a:gd name="connsiteY18970" fmla="*/ 1753338 h 3944039"/>
              <a:gd name="connsiteX18971" fmla="*/ 3062634 w 7127914"/>
              <a:gd name="connsiteY18971" fmla="*/ 1762765 h 3944039"/>
              <a:gd name="connsiteX18972" fmla="*/ 3072017 w 7127914"/>
              <a:gd name="connsiteY18972" fmla="*/ 1772192 h 3944039"/>
              <a:gd name="connsiteX18973" fmla="*/ 3081400 w 7127914"/>
              <a:gd name="connsiteY18973" fmla="*/ 1762765 h 3944039"/>
              <a:gd name="connsiteX18974" fmla="*/ 3072017 w 7127914"/>
              <a:gd name="connsiteY18974" fmla="*/ 1753338 h 3944039"/>
              <a:gd name="connsiteX18975" fmla="*/ 3103293 w 7127914"/>
              <a:gd name="connsiteY18975" fmla="*/ 1753338 h 3944039"/>
              <a:gd name="connsiteX18976" fmla="*/ 3093910 w 7127914"/>
              <a:gd name="connsiteY18976" fmla="*/ 1762765 h 3944039"/>
              <a:gd name="connsiteX18977" fmla="*/ 3103293 w 7127914"/>
              <a:gd name="connsiteY18977" fmla="*/ 1772192 h 3944039"/>
              <a:gd name="connsiteX18978" fmla="*/ 3112676 w 7127914"/>
              <a:gd name="connsiteY18978" fmla="*/ 1762765 h 3944039"/>
              <a:gd name="connsiteX18979" fmla="*/ 3103293 w 7127914"/>
              <a:gd name="connsiteY18979" fmla="*/ 1753338 h 3944039"/>
              <a:gd name="connsiteX18980" fmla="*/ 3134569 w 7127914"/>
              <a:gd name="connsiteY18980" fmla="*/ 1753338 h 3944039"/>
              <a:gd name="connsiteX18981" fmla="*/ 3125186 w 7127914"/>
              <a:gd name="connsiteY18981" fmla="*/ 1762765 h 3944039"/>
              <a:gd name="connsiteX18982" fmla="*/ 3134569 w 7127914"/>
              <a:gd name="connsiteY18982" fmla="*/ 1772192 h 3944039"/>
              <a:gd name="connsiteX18983" fmla="*/ 3143952 w 7127914"/>
              <a:gd name="connsiteY18983" fmla="*/ 1762765 h 3944039"/>
              <a:gd name="connsiteX18984" fmla="*/ 3134569 w 7127914"/>
              <a:gd name="connsiteY18984" fmla="*/ 1753338 h 3944039"/>
              <a:gd name="connsiteX18985" fmla="*/ 3165846 w 7127914"/>
              <a:gd name="connsiteY18985" fmla="*/ 1753338 h 3944039"/>
              <a:gd name="connsiteX18986" fmla="*/ 3156463 w 7127914"/>
              <a:gd name="connsiteY18986" fmla="*/ 1762765 h 3944039"/>
              <a:gd name="connsiteX18987" fmla="*/ 3165846 w 7127914"/>
              <a:gd name="connsiteY18987" fmla="*/ 1772192 h 3944039"/>
              <a:gd name="connsiteX18988" fmla="*/ 3175229 w 7127914"/>
              <a:gd name="connsiteY18988" fmla="*/ 1762765 h 3944039"/>
              <a:gd name="connsiteX18989" fmla="*/ 3165846 w 7127914"/>
              <a:gd name="connsiteY18989" fmla="*/ 1753338 h 3944039"/>
              <a:gd name="connsiteX18990" fmla="*/ 3197122 w 7127914"/>
              <a:gd name="connsiteY18990" fmla="*/ 1753338 h 3944039"/>
              <a:gd name="connsiteX18991" fmla="*/ 3187739 w 7127914"/>
              <a:gd name="connsiteY18991" fmla="*/ 1762765 h 3944039"/>
              <a:gd name="connsiteX18992" fmla="*/ 3197122 w 7127914"/>
              <a:gd name="connsiteY18992" fmla="*/ 1772192 h 3944039"/>
              <a:gd name="connsiteX18993" fmla="*/ 3206505 w 7127914"/>
              <a:gd name="connsiteY18993" fmla="*/ 1762765 h 3944039"/>
              <a:gd name="connsiteX18994" fmla="*/ 3197122 w 7127914"/>
              <a:gd name="connsiteY18994" fmla="*/ 1753338 h 3944039"/>
              <a:gd name="connsiteX18995" fmla="*/ 3228398 w 7127914"/>
              <a:gd name="connsiteY18995" fmla="*/ 1753338 h 3944039"/>
              <a:gd name="connsiteX18996" fmla="*/ 3219015 w 7127914"/>
              <a:gd name="connsiteY18996" fmla="*/ 1762765 h 3944039"/>
              <a:gd name="connsiteX18997" fmla="*/ 3228398 w 7127914"/>
              <a:gd name="connsiteY18997" fmla="*/ 1772192 h 3944039"/>
              <a:gd name="connsiteX18998" fmla="*/ 3237781 w 7127914"/>
              <a:gd name="connsiteY18998" fmla="*/ 1762765 h 3944039"/>
              <a:gd name="connsiteX18999" fmla="*/ 3228398 w 7127914"/>
              <a:gd name="connsiteY18999" fmla="*/ 1753338 h 3944039"/>
              <a:gd name="connsiteX19000" fmla="*/ 3259674 w 7127914"/>
              <a:gd name="connsiteY19000" fmla="*/ 1753338 h 3944039"/>
              <a:gd name="connsiteX19001" fmla="*/ 3250291 w 7127914"/>
              <a:gd name="connsiteY19001" fmla="*/ 1762765 h 3944039"/>
              <a:gd name="connsiteX19002" fmla="*/ 3259674 w 7127914"/>
              <a:gd name="connsiteY19002" fmla="*/ 1772192 h 3944039"/>
              <a:gd name="connsiteX19003" fmla="*/ 3269057 w 7127914"/>
              <a:gd name="connsiteY19003" fmla="*/ 1762765 h 3944039"/>
              <a:gd name="connsiteX19004" fmla="*/ 3259674 w 7127914"/>
              <a:gd name="connsiteY19004" fmla="*/ 1753338 h 3944039"/>
              <a:gd name="connsiteX19005" fmla="*/ 3290950 w 7127914"/>
              <a:gd name="connsiteY19005" fmla="*/ 1753338 h 3944039"/>
              <a:gd name="connsiteX19006" fmla="*/ 3281567 w 7127914"/>
              <a:gd name="connsiteY19006" fmla="*/ 1762765 h 3944039"/>
              <a:gd name="connsiteX19007" fmla="*/ 3290950 w 7127914"/>
              <a:gd name="connsiteY19007" fmla="*/ 1772192 h 3944039"/>
              <a:gd name="connsiteX19008" fmla="*/ 3300333 w 7127914"/>
              <a:gd name="connsiteY19008" fmla="*/ 1762765 h 3944039"/>
              <a:gd name="connsiteX19009" fmla="*/ 3290950 w 7127914"/>
              <a:gd name="connsiteY19009" fmla="*/ 1753338 h 3944039"/>
              <a:gd name="connsiteX19010" fmla="*/ 3322226 w 7127914"/>
              <a:gd name="connsiteY19010" fmla="*/ 1753338 h 3944039"/>
              <a:gd name="connsiteX19011" fmla="*/ 3312843 w 7127914"/>
              <a:gd name="connsiteY19011" fmla="*/ 1762765 h 3944039"/>
              <a:gd name="connsiteX19012" fmla="*/ 3322226 w 7127914"/>
              <a:gd name="connsiteY19012" fmla="*/ 1772192 h 3944039"/>
              <a:gd name="connsiteX19013" fmla="*/ 3331609 w 7127914"/>
              <a:gd name="connsiteY19013" fmla="*/ 1762765 h 3944039"/>
              <a:gd name="connsiteX19014" fmla="*/ 3322226 w 7127914"/>
              <a:gd name="connsiteY19014" fmla="*/ 1753338 h 3944039"/>
              <a:gd name="connsiteX19015" fmla="*/ 3353502 w 7127914"/>
              <a:gd name="connsiteY19015" fmla="*/ 1753338 h 3944039"/>
              <a:gd name="connsiteX19016" fmla="*/ 3344119 w 7127914"/>
              <a:gd name="connsiteY19016" fmla="*/ 1762765 h 3944039"/>
              <a:gd name="connsiteX19017" fmla="*/ 3353502 w 7127914"/>
              <a:gd name="connsiteY19017" fmla="*/ 1772192 h 3944039"/>
              <a:gd name="connsiteX19018" fmla="*/ 3362885 w 7127914"/>
              <a:gd name="connsiteY19018" fmla="*/ 1762765 h 3944039"/>
              <a:gd name="connsiteX19019" fmla="*/ 3353502 w 7127914"/>
              <a:gd name="connsiteY19019" fmla="*/ 1753338 h 3944039"/>
              <a:gd name="connsiteX19020" fmla="*/ 3384778 w 7127914"/>
              <a:gd name="connsiteY19020" fmla="*/ 1753338 h 3944039"/>
              <a:gd name="connsiteX19021" fmla="*/ 3375395 w 7127914"/>
              <a:gd name="connsiteY19021" fmla="*/ 1762765 h 3944039"/>
              <a:gd name="connsiteX19022" fmla="*/ 3384778 w 7127914"/>
              <a:gd name="connsiteY19022" fmla="*/ 1772192 h 3944039"/>
              <a:gd name="connsiteX19023" fmla="*/ 3394161 w 7127914"/>
              <a:gd name="connsiteY19023" fmla="*/ 1762765 h 3944039"/>
              <a:gd name="connsiteX19024" fmla="*/ 3384778 w 7127914"/>
              <a:gd name="connsiteY19024" fmla="*/ 1753338 h 3944039"/>
              <a:gd name="connsiteX19025" fmla="*/ 3416054 w 7127914"/>
              <a:gd name="connsiteY19025" fmla="*/ 1753338 h 3944039"/>
              <a:gd name="connsiteX19026" fmla="*/ 3406671 w 7127914"/>
              <a:gd name="connsiteY19026" fmla="*/ 1762765 h 3944039"/>
              <a:gd name="connsiteX19027" fmla="*/ 3416054 w 7127914"/>
              <a:gd name="connsiteY19027" fmla="*/ 1772192 h 3944039"/>
              <a:gd name="connsiteX19028" fmla="*/ 3425437 w 7127914"/>
              <a:gd name="connsiteY19028" fmla="*/ 1762765 h 3944039"/>
              <a:gd name="connsiteX19029" fmla="*/ 3416054 w 7127914"/>
              <a:gd name="connsiteY19029" fmla="*/ 1753338 h 3944039"/>
              <a:gd name="connsiteX19030" fmla="*/ 3447331 w 7127914"/>
              <a:gd name="connsiteY19030" fmla="*/ 1753338 h 3944039"/>
              <a:gd name="connsiteX19031" fmla="*/ 3437948 w 7127914"/>
              <a:gd name="connsiteY19031" fmla="*/ 1762765 h 3944039"/>
              <a:gd name="connsiteX19032" fmla="*/ 3447331 w 7127914"/>
              <a:gd name="connsiteY19032" fmla="*/ 1772192 h 3944039"/>
              <a:gd name="connsiteX19033" fmla="*/ 3456714 w 7127914"/>
              <a:gd name="connsiteY19033" fmla="*/ 1762765 h 3944039"/>
              <a:gd name="connsiteX19034" fmla="*/ 3447331 w 7127914"/>
              <a:gd name="connsiteY19034" fmla="*/ 1753338 h 3944039"/>
              <a:gd name="connsiteX19035" fmla="*/ 3478607 w 7127914"/>
              <a:gd name="connsiteY19035" fmla="*/ 1753338 h 3944039"/>
              <a:gd name="connsiteX19036" fmla="*/ 3469224 w 7127914"/>
              <a:gd name="connsiteY19036" fmla="*/ 1762765 h 3944039"/>
              <a:gd name="connsiteX19037" fmla="*/ 3478607 w 7127914"/>
              <a:gd name="connsiteY19037" fmla="*/ 1772192 h 3944039"/>
              <a:gd name="connsiteX19038" fmla="*/ 3487990 w 7127914"/>
              <a:gd name="connsiteY19038" fmla="*/ 1762765 h 3944039"/>
              <a:gd name="connsiteX19039" fmla="*/ 3478607 w 7127914"/>
              <a:gd name="connsiteY19039" fmla="*/ 1753338 h 3944039"/>
              <a:gd name="connsiteX19040" fmla="*/ 3509883 w 7127914"/>
              <a:gd name="connsiteY19040" fmla="*/ 1753338 h 3944039"/>
              <a:gd name="connsiteX19041" fmla="*/ 3500500 w 7127914"/>
              <a:gd name="connsiteY19041" fmla="*/ 1762765 h 3944039"/>
              <a:gd name="connsiteX19042" fmla="*/ 3509883 w 7127914"/>
              <a:gd name="connsiteY19042" fmla="*/ 1772192 h 3944039"/>
              <a:gd name="connsiteX19043" fmla="*/ 3519266 w 7127914"/>
              <a:gd name="connsiteY19043" fmla="*/ 1762765 h 3944039"/>
              <a:gd name="connsiteX19044" fmla="*/ 3509883 w 7127914"/>
              <a:gd name="connsiteY19044" fmla="*/ 1753338 h 3944039"/>
              <a:gd name="connsiteX19045" fmla="*/ 3541159 w 7127914"/>
              <a:gd name="connsiteY19045" fmla="*/ 1753338 h 3944039"/>
              <a:gd name="connsiteX19046" fmla="*/ 3531776 w 7127914"/>
              <a:gd name="connsiteY19046" fmla="*/ 1762765 h 3944039"/>
              <a:gd name="connsiteX19047" fmla="*/ 3541159 w 7127914"/>
              <a:gd name="connsiteY19047" fmla="*/ 1772192 h 3944039"/>
              <a:gd name="connsiteX19048" fmla="*/ 3550542 w 7127914"/>
              <a:gd name="connsiteY19048" fmla="*/ 1762765 h 3944039"/>
              <a:gd name="connsiteX19049" fmla="*/ 3541159 w 7127914"/>
              <a:gd name="connsiteY19049" fmla="*/ 1753338 h 3944039"/>
              <a:gd name="connsiteX19050" fmla="*/ 3572435 w 7127914"/>
              <a:gd name="connsiteY19050" fmla="*/ 1753338 h 3944039"/>
              <a:gd name="connsiteX19051" fmla="*/ 3563052 w 7127914"/>
              <a:gd name="connsiteY19051" fmla="*/ 1762765 h 3944039"/>
              <a:gd name="connsiteX19052" fmla="*/ 3572435 w 7127914"/>
              <a:gd name="connsiteY19052" fmla="*/ 1772192 h 3944039"/>
              <a:gd name="connsiteX19053" fmla="*/ 3581818 w 7127914"/>
              <a:gd name="connsiteY19053" fmla="*/ 1762765 h 3944039"/>
              <a:gd name="connsiteX19054" fmla="*/ 3572435 w 7127914"/>
              <a:gd name="connsiteY19054" fmla="*/ 1753338 h 3944039"/>
              <a:gd name="connsiteX19055" fmla="*/ 3603711 w 7127914"/>
              <a:gd name="connsiteY19055" fmla="*/ 1753338 h 3944039"/>
              <a:gd name="connsiteX19056" fmla="*/ 3594328 w 7127914"/>
              <a:gd name="connsiteY19056" fmla="*/ 1762765 h 3944039"/>
              <a:gd name="connsiteX19057" fmla="*/ 3603711 w 7127914"/>
              <a:gd name="connsiteY19057" fmla="*/ 1772192 h 3944039"/>
              <a:gd name="connsiteX19058" fmla="*/ 3613094 w 7127914"/>
              <a:gd name="connsiteY19058" fmla="*/ 1762765 h 3944039"/>
              <a:gd name="connsiteX19059" fmla="*/ 3603711 w 7127914"/>
              <a:gd name="connsiteY19059" fmla="*/ 1753338 h 3944039"/>
              <a:gd name="connsiteX19060" fmla="*/ 3634987 w 7127914"/>
              <a:gd name="connsiteY19060" fmla="*/ 1753338 h 3944039"/>
              <a:gd name="connsiteX19061" fmla="*/ 3625604 w 7127914"/>
              <a:gd name="connsiteY19061" fmla="*/ 1762765 h 3944039"/>
              <a:gd name="connsiteX19062" fmla="*/ 3634987 w 7127914"/>
              <a:gd name="connsiteY19062" fmla="*/ 1772192 h 3944039"/>
              <a:gd name="connsiteX19063" fmla="*/ 3644370 w 7127914"/>
              <a:gd name="connsiteY19063" fmla="*/ 1762765 h 3944039"/>
              <a:gd name="connsiteX19064" fmla="*/ 3634987 w 7127914"/>
              <a:gd name="connsiteY19064" fmla="*/ 1753338 h 3944039"/>
              <a:gd name="connsiteX19065" fmla="*/ 3666263 w 7127914"/>
              <a:gd name="connsiteY19065" fmla="*/ 1753338 h 3944039"/>
              <a:gd name="connsiteX19066" fmla="*/ 3656880 w 7127914"/>
              <a:gd name="connsiteY19066" fmla="*/ 1762765 h 3944039"/>
              <a:gd name="connsiteX19067" fmla="*/ 3666263 w 7127914"/>
              <a:gd name="connsiteY19067" fmla="*/ 1772192 h 3944039"/>
              <a:gd name="connsiteX19068" fmla="*/ 3675646 w 7127914"/>
              <a:gd name="connsiteY19068" fmla="*/ 1762765 h 3944039"/>
              <a:gd name="connsiteX19069" fmla="*/ 3666263 w 7127914"/>
              <a:gd name="connsiteY19069" fmla="*/ 1753338 h 3944039"/>
              <a:gd name="connsiteX19070" fmla="*/ 3697540 w 7127914"/>
              <a:gd name="connsiteY19070" fmla="*/ 1753338 h 3944039"/>
              <a:gd name="connsiteX19071" fmla="*/ 3688157 w 7127914"/>
              <a:gd name="connsiteY19071" fmla="*/ 1762765 h 3944039"/>
              <a:gd name="connsiteX19072" fmla="*/ 3697540 w 7127914"/>
              <a:gd name="connsiteY19072" fmla="*/ 1772192 h 3944039"/>
              <a:gd name="connsiteX19073" fmla="*/ 3706923 w 7127914"/>
              <a:gd name="connsiteY19073" fmla="*/ 1762765 h 3944039"/>
              <a:gd name="connsiteX19074" fmla="*/ 3697540 w 7127914"/>
              <a:gd name="connsiteY19074" fmla="*/ 1753338 h 3944039"/>
              <a:gd name="connsiteX19075" fmla="*/ 3728816 w 7127914"/>
              <a:gd name="connsiteY19075" fmla="*/ 1753338 h 3944039"/>
              <a:gd name="connsiteX19076" fmla="*/ 3719433 w 7127914"/>
              <a:gd name="connsiteY19076" fmla="*/ 1762765 h 3944039"/>
              <a:gd name="connsiteX19077" fmla="*/ 3728816 w 7127914"/>
              <a:gd name="connsiteY19077" fmla="*/ 1772192 h 3944039"/>
              <a:gd name="connsiteX19078" fmla="*/ 3738199 w 7127914"/>
              <a:gd name="connsiteY19078" fmla="*/ 1762765 h 3944039"/>
              <a:gd name="connsiteX19079" fmla="*/ 3728816 w 7127914"/>
              <a:gd name="connsiteY19079" fmla="*/ 1753338 h 3944039"/>
              <a:gd name="connsiteX19080" fmla="*/ 3760092 w 7127914"/>
              <a:gd name="connsiteY19080" fmla="*/ 1753338 h 3944039"/>
              <a:gd name="connsiteX19081" fmla="*/ 3750709 w 7127914"/>
              <a:gd name="connsiteY19081" fmla="*/ 1762765 h 3944039"/>
              <a:gd name="connsiteX19082" fmla="*/ 3760092 w 7127914"/>
              <a:gd name="connsiteY19082" fmla="*/ 1772192 h 3944039"/>
              <a:gd name="connsiteX19083" fmla="*/ 3769475 w 7127914"/>
              <a:gd name="connsiteY19083" fmla="*/ 1762765 h 3944039"/>
              <a:gd name="connsiteX19084" fmla="*/ 3760092 w 7127914"/>
              <a:gd name="connsiteY19084" fmla="*/ 1753338 h 3944039"/>
              <a:gd name="connsiteX19085" fmla="*/ 3791368 w 7127914"/>
              <a:gd name="connsiteY19085" fmla="*/ 1753338 h 3944039"/>
              <a:gd name="connsiteX19086" fmla="*/ 3781985 w 7127914"/>
              <a:gd name="connsiteY19086" fmla="*/ 1762765 h 3944039"/>
              <a:gd name="connsiteX19087" fmla="*/ 3791368 w 7127914"/>
              <a:gd name="connsiteY19087" fmla="*/ 1772192 h 3944039"/>
              <a:gd name="connsiteX19088" fmla="*/ 3800751 w 7127914"/>
              <a:gd name="connsiteY19088" fmla="*/ 1762765 h 3944039"/>
              <a:gd name="connsiteX19089" fmla="*/ 3791368 w 7127914"/>
              <a:gd name="connsiteY19089" fmla="*/ 1753338 h 3944039"/>
              <a:gd name="connsiteX19090" fmla="*/ 3822644 w 7127914"/>
              <a:gd name="connsiteY19090" fmla="*/ 1753338 h 3944039"/>
              <a:gd name="connsiteX19091" fmla="*/ 3813261 w 7127914"/>
              <a:gd name="connsiteY19091" fmla="*/ 1762765 h 3944039"/>
              <a:gd name="connsiteX19092" fmla="*/ 3822644 w 7127914"/>
              <a:gd name="connsiteY19092" fmla="*/ 1772192 h 3944039"/>
              <a:gd name="connsiteX19093" fmla="*/ 3832027 w 7127914"/>
              <a:gd name="connsiteY19093" fmla="*/ 1762765 h 3944039"/>
              <a:gd name="connsiteX19094" fmla="*/ 3822644 w 7127914"/>
              <a:gd name="connsiteY19094" fmla="*/ 1753338 h 3944039"/>
              <a:gd name="connsiteX19095" fmla="*/ 3885196 w 7127914"/>
              <a:gd name="connsiteY19095" fmla="*/ 1753338 h 3944039"/>
              <a:gd name="connsiteX19096" fmla="*/ 3875813 w 7127914"/>
              <a:gd name="connsiteY19096" fmla="*/ 1762765 h 3944039"/>
              <a:gd name="connsiteX19097" fmla="*/ 3885196 w 7127914"/>
              <a:gd name="connsiteY19097" fmla="*/ 1772192 h 3944039"/>
              <a:gd name="connsiteX19098" fmla="*/ 3894579 w 7127914"/>
              <a:gd name="connsiteY19098" fmla="*/ 1762765 h 3944039"/>
              <a:gd name="connsiteX19099" fmla="*/ 3885196 w 7127914"/>
              <a:gd name="connsiteY19099" fmla="*/ 1753338 h 3944039"/>
              <a:gd name="connsiteX19100" fmla="*/ 3916472 w 7127914"/>
              <a:gd name="connsiteY19100" fmla="*/ 1753338 h 3944039"/>
              <a:gd name="connsiteX19101" fmla="*/ 3907089 w 7127914"/>
              <a:gd name="connsiteY19101" fmla="*/ 1762765 h 3944039"/>
              <a:gd name="connsiteX19102" fmla="*/ 3916472 w 7127914"/>
              <a:gd name="connsiteY19102" fmla="*/ 1772192 h 3944039"/>
              <a:gd name="connsiteX19103" fmla="*/ 3925855 w 7127914"/>
              <a:gd name="connsiteY19103" fmla="*/ 1762765 h 3944039"/>
              <a:gd name="connsiteX19104" fmla="*/ 3916472 w 7127914"/>
              <a:gd name="connsiteY19104" fmla="*/ 1753338 h 3944039"/>
              <a:gd name="connsiteX19105" fmla="*/ 3947749 w 7127914"/>
              <a:gd name="connsiteY19105" fmla="*/ 1753338 h 3944039"/>
              <a:gd name="connsiteX19106" fmla="*/ 3938366 w 7127914"/>
              <a:gd name="connsiteY19106" fmla="*/ 1762765 h 3944039"/>
              <a:gd name="connsiteX19107" fmla="*/ 3947749 w 7127914"/>
              <a:gd name="connsiteY19107" fmla="*/ 1772192 h 3944039"/>
              <a:gd name="connsiteX19108" fmla="*/ 3957132 w 7127914"/>
              <a:gd name="connsiteY19108" fmla="*/ 1762765 h 3944039"/>
              <a:gd name="connsiteX19109" fmla="*/ 3947749 w 7127914"/>
              <a:gd name="connsiteY19109" fmla="*/ 1753338 h 3944039"/>
              <a:gd name="connsiteX19110" fmla="*/ 3979025 w 7127914"/>
              <a:gd name="connsiteY19110" fmla="*/ 1753338 h 3944039"/>
              <a:gd name="connsiteX19111" fmla="*/ 3969642 w 7127914"/>
              <a:gd name="connsiteY19111" fmla="*/ 1762765 h 3944039"/>
              <a:gd name="connsiteX19112" fmla="*/ 3979025 w 7127914"/>
              <a:gd name="connsiteY19112" fmla="*/ 1772192 h 3944039"/>
              <a:gd name="connsiteX19113" fmla="*/ 3988408 w 7127914"/>
              <a:gd name="connsiteY19113" fmla="*/ 1762765 h 3944039"/>
              <a:gd name="connsiteX19114" fmla="*/ 3979025 w 7127914"/>
              <a:gd name="connsiteY19114" fmla="*/ 1753338 h 3944039"/>
              <a:gd name="connsiteX19115" fmla="*/ 4010301 w 7127914"/>
              <a:gd name="connsiteY19115" fmla="*/ 1753338 h 3944039"/>
              <a:gd name="connsiteX19116" fmla="*/ 4000918 w 7127914"/>
              <a:gd name="connsiteY19116" fmla="*/ 1762765 h 3944039"/>
              <a:gd name="connsiteX19117" fmla="*/ 4010301 w 7127914"/>
              <a:gd name="connsiteY19117" fmla="*/ 1772192 h 3944039"/>
              <a:gd name="connsiteX19118" fmla="*/ 4019684 w 7127914"/>
              <a:gd name="connsiteY19118" fmla="*/ 1762765 h 3944039"/>
              <a:gd name="connsiteX19119" fmla="*/ 4010301 w 7127914"/>
              <a:gd name="connsiteY19119" fmla="*/ 1753338 h 3944039"/>
              <a:gd name="connsiteX19120" fmla="*/ 4041577 w 7127914"/>
              <a:gd name="connsiteY19120" fmla="*/ 1753338 h 3944039"/>
              <a:gd name="connsiteX19121" fmla="*/ 4032194 w 7127914"/>
              <a:gd name="connsiteY19121" fmla="*/ 1762765 h 3944039"/>
              <a:gd name="connsiteX19122" fmla="*/ 4041577 w 7127914"/>
              <a:gd name="connsiteY19122" fmla="*/ 1772192 h 3944039"/>
              <a:gd name="connsiteX19123" fmla="*/ 4050960 w 7127914"/>
              <a:gd name="connsiteY19123" fmla="*/ 1762765 h 3944039"/>
              <a:gd name="connsiteX19124" fmla="*/ 4041577 w 7127914"/>
              <a:gd name="connsiteY19124" fmla="*/ 1753338 h 3944039"/>
              <a:gd name="connsiteX19125" fmla="*/ 4072853 w 7127914"/>
              <a:gd name="connsiteY19125" fmla="*/ 1753338 h 3944039"/>
              <a:gd name="connsiteX19126" fmla="*/ 4063470 w 7127914"/>
              <a:gd name="connsiteY19126" fmla="*/ 1762765 h 3944039"/>
              <a:gd name="connsiteX19127" fmla="*/ 4072853 w 7127914"/>
              <a:gd name="connsiteY19127" fmla="*/ 1772192 h 3944039"/>
              <a:gd name="connsiteX19128" fmla="*/ 4082236 w 7127914"/>
              <a:gd name="connsiteY19128" fmla="*/ 1762765 h 3944039"/>
              <a:gd name="connsiteX19129" fmla="*/ 4072853 w 7127914"/>
              <a:gd name="connsiteY19129" fmla="*/ 1753338 h 3944039"/>
              <a:gd name="connsiteX19130" fmla="*/ 4104129 w 7127914"/>
              <a:gd name="connsiteY19130" fmla="*/ 1753338 h 3944039"/>
              <a:gd name="connsiteX19131" fmla="*/ 4094746 w 7127914"/>
              <a:gd name="connsiteY19131" fmla="*/ 1762765 h 3944039"/>
              <a:gd name="connsiteX19132" fmla="*/ 4104129 w 7127914"/>
              <a:gd name="connsiteY19132" fmla="*/ 1772192 h 3944039"/>
              <a:gd name="connsiteX19133" fmla="*/ 4113512 w 7127914"/>
              <a:gd name="connsiteY19133" fmla="*/ 1762765 h 3944039"/>
              <a:gd name="connsiteX19134" fmla="*/ 4104129 w 7127914"/>
              <a:gd name="connsiteY19134" fmla="*/ 1753338 h 3944039"/>
              <a:gd name="connsiteX19135" fmla="*/ 4135405 w 7127914"/>
              <a:gd name="connsiteY19135" fmla="*/ 1753338 h 3944039"/>
              <a:gd name="connsiteX19136" fmla="*/ 4126022 w 7127914"/>
              <a:gd name="connsiteY19136" fmla="*/ 1762765 h 3944039"/>
              <a:gd name="connsiteX19137" fmla="*/ 4135405 w 7127914"/>
              <a:gd name="connsiteY19137" fmla="*/ 1772192 h 3944039"/>
              <a:gd name="connsiteX19138" fmla="*/ 4144788 w 7127914"/>
              <a:gd name="connsiteY19138" fmla="*/ 1762765 h 3944039"/>
              <a:gd name="connsiteX19139" fmla="*/ 4135405 w 7127914"/>
              <a:gd name="connsiteY19139" fmla="*/ 1753338 h 3944039"/>
              <a:gd name="connsiteX19140" fmla="*/ 4166681 w 7127914"/>
              <a:gd name="connsiteY19140" fmla="*/ 1753338 h 3944039"/>
              <a:gd name="connsiteX19141" fmla="*/ 4157298 w 7127914"/>
              <a:gd name="connsiteY19141" fmla="*/ 1762765 h 3944039"/>
              <a:gd name="connsiteX19142" fmla="*/ 4166681 w 7127914"/>
              <a:gd name="connsiteY19142" fmla="*/ 1772192 h 3944039"/>
              <a:gd name="connsiteX19143" fmla="*/ 4176064 w 7127914"/>
              <a:gd name="connsiteY19143" fmla="*/ 1762765 h 3944039"/>
              <a:gd name="connsiteX19144" fmla="*/ 4166681 w 7127914"/>
              <a:gd name="connsiteY19144" fmla="*/ 1753338 h 3944039"/>
              <a:gd name="connsiteX19145" fmla="*/ 4197957 w 7127914"/>
              <a:gd name="connsiteY19145" fmla="*/ 1753338 h 3944039"/>
              <a:gd name="connsiteX19146" fmla="*/ 4188574 w 7127914"/>
              <a:gd name="connsiteY19146" fmla="*/ 1762765 h 3944039"/>
              <a:gd name="connsiteX19147" fmla="*/ 4197957 w 7127914"/>
              <a:gd name="connsiteY19147" fmla="*/ 1772192 h 3944039"/>
              <a:gd name="connsiteX19148" fmla="*/ 4207340 w 7127914"/>
              <a:gd name="connsiteY19148" fmla="*/ 1762765 h 3944039"/>
              <a:gd name="connsiteX19149" fmla="*/ 4197957 w 7127914"/>
              <a:gd name="connsiteY19149" fmla="*/ 1753338 h 3944039"/>
              <a:gd name="connsiteX19150" fmla="*/ 4229234 w 7127914"/>
              <a:gd name="connsiteY19150" fmla="*/ 1753338 h 3944039"/>
              <a:gd name="connsiteX19151" fmla="*/ 4219851 w 7127914"/>
              <a:gd name="connsiteY19151" fmla="*/ 1762765 h 3944039"/>
              <a:gd name="connsiteX19152" fmla="*/ 4229234 w 7127914"/>
              <a:gd name="connsiteY19152" fmla="*/ 1772192 h 3944039"/>
              <a:gd name="connsiteX19153" fmla="*/ 4238617 w 7127914"/>
              <a:gd name="connsiteY19153" fmla="*/ 1762765 h 3944039"/>
              <a:gd name="connsiteX19154" fmla="*/ 4229234 w 7127914"/>
              <a:gd name="connsiteY19154" fmla="*/ 1753338 h 3944039"/>
              <a:gd name="connsiteX19155" fmla="*/ 4260510 w 7127914"/>
              <a:gd name="connsiteY19155" fmla="*/ 1753338 h 3944039"/>
              <a:gd name="connsiteX19156" fmla="*/ 4251127 w 7127914"/>
              <a:gd name="connsiteY19156" fmla="*/ 1762765 h 3944039"/>
              <a:gd name="connsiteX19157" fmla="*/ 4260510 w 7127914"/>
              <a:gd name="connsiteY19157" fmla="*/ 1772192 h 3944039"/>
              <a:gd name="connsiteX19158" fmla="*/ 4269893 w 7127914"/>
              <a:gd name="connsiteY19158" fmla="*/ 1762765 h 3944039"/>
              <a:gd name="connsiteX19159" fmla="*/ 4260510 w 7127914"/>
              <a:gd name="connsiteY19159" fmla="*/ 1753338 h 3944039"/>
              <a:gd name="connsiteX19160" fmla="*/ 4510719 w 7127914"/>
              <a:gd name="connsiteY19160" fmla="*/ 1753338 h 3944039"/>
              <a:gd name="connsiteX19161" fmla="*/ 4501336 w 7127914"/>
              <a:gd name="connsiteY19161" fmla="*/ 1762765 h 3944039"/>
              <a:gd name="connsiteX19162" fmla="*/ 4510719 w 7127914"/>
              <a:gd name="connsiteY19162" fmla="*/ 1772192 h 3944039"/>
              <a:gd name="connsiteX19163" fmla="*/ 4520102 w 7127914"/>
              <a:gd name="connsiteY19163" fmla="*/ 1762765 h 3944039"/>
              <a:gd name="connsiteX19164" fmla="*/ 4510719 w 7127914"/>
              <a:gd name="connsiteY19164" fmla="*/ 1753338 h 3944039"/>
              <a:gd name="connsiteX19165" fmla="*/ 4541995 w 7127914"/>
              <a:gd name="connsiteY19165" fmla="*/ 1753338 h 3944039"/>
              <a:gd name="connsiteX19166" fmla="*/ 4532612 w 7127914"/>
              <a:gd name="connsiteY19166" fmla="*/ 1762765 h 3944039"/>
              <a:gd name="connsiteX19167" fmla="*/ 4541995 w 7127914"/>
              <a:gd name="connsiteY19167" fmla="*/ 1772192 h 3944039"/>
              <a:gd name="connsiteX19168" fmla="*/ 4551378 w 7127914"/>
              <a:gd name="connsiteY19168" fmla="*/ 1762765 h 3944039"/>
              <a:gd name="connsiteX19169" fmla="*/ 4541995 w 7127914"/>
              <a:gd name="connsiteY19169" fmla="*/ 1753338 h 3944039"/>
              <a:gd name="connsiteX19170" fmla="*/ 4573271 w 7127914"/>
              <a:gd name="connsiteY19170" fmla="*/ 1753338 h 3944039"/>
              <a:gd name="connsiteX19171" fmla="*/ 4563888 w 7127914"/>
              <a:gd name="connsiteY19171" fmla="*/ 1762765 h 3944039"/>
              <a:gd name="connsiteX19172" fmla="*/ 4573271 w 7127914"/>
              <a:gd name="connsiteY19172" fmla="*/ 1772192 h 3944039"/>
              <a:gd name="connsiteX19173" fmla="*/ 4582654 w 7127914"/>
              <a:gd name="connsiteY19173" fmla="*/ 1762765 h 3944039"/>
              <a:gd name="connsiteX19174" fmla="*/ 4573271 w 7127914"/>
              <a:gd name="connsiteY19174" fmla="*/ 1753338 h 3944039"/>
              <a:gd name="connsiteX19175" fmla="*/ 4604547 w 7127914"/>
              <a:gd name="connsiteY19175" fmla="*/ 1753338 h 3944039"/>
              <a:gd name="connsiteX19176" fmla="*/ 4595164 w 7127914"/>
              <a:gd name="connsiteY19176" fmla="*/ 1762765 h 3944039"/>
              <a:gd name="connsiteX19177" fmla="*/ 4604547 w 7127914"/>
              <a:gd name="connsiteY19177" fmla="*/ 1772192 h 3944039"/>
              <a:gd name="connsiteX19178" fmla="*/ 4613930 w 7127914"/>
              <a:gd name="connsiteY19178" fmla="*/ 1762765 h 3944039"/>
              <a:gd name="connsiteX19179" fmla="*/ 4604547 w 7127914"/>
              <a:gd name="connsiteY19179" fmla="*/ 1753338 h 3944039"/>
              <a:gd name="connsiteX19180" fmla="*/ 4635823 w 7127914"/>
              <a:gd name="connsiteY19180" fmla="*/ 1753338 h 3944039"/>
              <a:gd name="connsiteX19181" fmla="*/ 4626440 w 7127914"/>
              <a:gd name="connsiteY19181" fmla="*/ 1762765 h 3944039"/>
              <a:gd name="connsiteX19182" fmla="*/ 4635823 w 7127914"/>
              <a:gd name="connsiteY19182" fmla="*/ 1772192 h 3944039"/>
              <a:gd name="connsiteX19183" fmla="*/ 4645206 w 7127914"/>
              <a:gd name="connsiteY19183" fmla="*/ 1762765 h 3944039"/>
              <a:gd name="connsiteX19184" fmla="*/ 4635823 w 7127914"/>
              <a:gd name="connsiteY19184" fmla="*/ 1753338 h 3944039"/>
              <a:gd name="connsiteX19185" fmla="*/ 4667099 w 7127914"/>
              <a:gd name="connsiteY19185" fmla="*/ 1753338 h 3944039"/>
              <a:gd name="connsiteX19186" fmla="*/ 4657716 w 7127914"/>
              <a:gd name="connsiteY19186" fmla="*/ 1762765 h 3944039"/>
              <a:gd name="connsiteX19187" fmla="*/ 4667099 w 7127914"/>
              <a:gd name="connsiteY19187" fmla="*/ 1772192 h 3944039"/>
              <a:gd name="connsiteX19188" fmla="*/ 4676482 w 7127914"/>
              <a:gd name="connsiteY19188" fmla="*/ 1762765 h 3944039"/>
              <a:gd name="connsiteX19189" fmla="*/ 4667099 w 7127914"/>
              <a:gd name="connsiteY19189" fmla="*/ 1753338 h 3944039"/>
              <a:gd name="connsiteX19190" fmla="*/ 4698375 w 7127914"/>
              <a:gd name="connsiteY19190" fmla="*/ 1753338 h 3944039"/>
              <a:gd name="connsiteX19191" fmla="*/ 4688992 w 7127914"/>
              <a:gd name="connsiteY19191" fmla="*/ 1762765 h 3944039"/>
              <a:gd name="connsiteX19192" fmla="*/ 4698375 w 7127914"/>
              <a:gd name="connsiteY19192" fmla="*/ 1772192 h 3944039"/>
              <a:gd name="connsiteX19193" fmla="*/ 4707758 w 7127914"/>
              <a:gd name="connsiteY19193" fmla="*/ 1762765 h 3944039"/>
              <a:gd name="connsiteX19194" fmla="*/ 4698375 w 7127914"/>
              <a:gd name="connsiteY19194" fmla="*/ 1753338 h 3944039"/>
              <a:gd name="connsiteX19195" fmla="*/ 4729652 w 7127914"/>
              <a:gd name="connsiteY19195" fmla="*/ 1753338 h 3944039"/>
              <a:gd name="connsiteX19196" fmla="*/ 4720269 w 7127914"/>
              <a:gd name="connsiteY19196" fmla="*/ 1762765 h 3944039"/>
              <a:gd name="connsiteX19197" fmla="*/ 4729652 w 7127914"/>
              <a:gd name="connsiteY19197" fmla="*/ 1772192 h 3944039"/>
              <a:gd name="connsiteX19198" fmla="*/ 4739035 w 7127914"/>
              <a:gd name="connsiteY19198" fmla="*/ 1762765 h 3944039"/>
              <a:gd name="connsiteX19199" fmla="*/ 4729652 w 7127914"/>
              <a:gd name="connsiteY19199" fmla="*/ 1753338 h 3944039"/>
              <a:gd name="connsiteX19200" fmla="*/ 4760928 w 7127914"/>
              <a:gd name="connsiteY19200" fmla="*/ 1753338 h 3944039"/>
              <a:gd name="connsiteX19201" fmla="*/ 4751545 w 7127914"/>
              <a:gd name="connsiteY19201" fmla="*/ 1762765 h 3944039"/>
              <a:gd name="connsiteX19202" fmla="*/ 4760928 w 7127914"/>
              <a:gd name="connsiteY19202" fmla="*/ 1772192 h 3944039"/>
              <a:gd name="connsiteX19203" fmla="*/ 4770311 w 7127914"/>
              <a:gd name="connsiteY19203" fmla="*/ 1762765 h 3944039"/>
              <a:gd name="connsiteX19204" fmla="*/ 4760928 w 7127914"/>
              <a:gd name="connsiteY19204" fmla="*/ 1753338 h 3944039"/>
              <a:gd name="connsiteX19205" fmla="*/ 4792204 w 7127914"/>
              <a:gd name="connsiteY19205" fmla="*/ 1753338 h 3944039"/>
              <a:gd name="connsiteX19206" fmla="*/ 4782821 w 7127914"/>
              <a:gd name="connsiteY19206" fmla="*/ 1762765 h 3944039"/>
              <a:gd name="connsiteX19207" fmla="*/ 4792204 w 7127914"/>
              <a:gd name="connsiteY19207" fmla="*/ 1772192 h 3944039"/>
              <a:gd name="connsiteX19208" fmla="*/ 4801587 w 7127914"/>
              <a:gd name="connsiteY19208" fmla="*/ 1762765 h 3944039"/>
              <a:gd name="connsiteX19209" fmla="*/ 4792204 w 7127914"/>
              <a:gd name="connsiteY19209" fmla="*/ 1753338 h 3944039"/>
              <a:gd name="connsiteX19210" fmla="*/ 4823480 w 7127914"/>
              <a:gd name="connsiteY19210" fmla="*/ 1753338 h 3944039"/>
              <a:gd name="connsiteX19211" fmla="*/ 4814097 w 7127914"/>
              <a:gd name="connsiteY19211" fmla="*/ 1762765 h 3944039"/>
              <a:gd name="connsiteX19212" fmla="*/ 4823480 w 7127914"/>
              <a:gd name="connsiteY19212" fmla="*/ 1772192 h 3944039"/>
              <a:gd name="connsiteX19213" fmla="*/ 4832863 w 7127914"/>
              <a:gd name="connsiteY19213" fmla="*/ 1762765 h 3944039"/>
              <a:gd name="connsiteX19214" fmla="*/ 4823480 w 7127914"/>
              <a:gd name="connsiteY19214" fmla="*/ 1753338 h 3944039"/>
              <a:gd name="connsiteX19215" fmla="*/ 4854756 w 7127914"/>
              <a:gd name="connsiteY19215" fmla="*/ 1753338 h 3944039"/>
              <a:gd name="connsiteX19216" fmla="*/ 4845373 w 7127914"/>
              <a:gd name="connsiteY19216" fmla="*/ 1762765 h 3944039"/>
              <a:gd name="connsiteX19217" fmla="*/ 4854756 w 7127914"/>
              <a:gd name="connsiteY19217" fmla="*/ 1772192 h 3944039"/>
              <a:gd name="connsiteX19218" fmla="*/ 4864139 w 7127914"/>
              <a:gd name="connsiteY19218" fmla="*/ 1762765 h 3944039"/>
              <a:gd name="connsiteX19219" fmla="*/ 4854756 w 7127914"/>
              <a:gd name="connsiteY19219" fmla="*/ 1753338 h 3944039"/>
              <a:gd name="connsiteX19220" fmla="*/ 4886032 w 7127914"/>
              <a:gd name="connsiteY19220" fmla="*/ 1753338 h 3944039"/>
              <a:gd name="connsiteX19221" fmla="*/ 4876649 w 7127914"/>
              <a:gd name="connsiteY19221" fmla="*/ 1762765 h 3944039"/>
              <a:gd name="connsiteX19222" fmla="*/ 4886032 w 7127914"/>
              <a:gd name="connsiteY19222" fmla="*/ 1772192 h 3944039"/>
              <a:gd name="connsiteX19223" fmla="*/ 4895415 w 7127914"/>
              <a:gd name="connsiteY19223" fmla="*/ 1762765 h 3944039"/>
              <a:gd name="connsiteX19224" fmla="*/ 4886032 w 7127914"/>
              <a:gd name="connsiteY19224" fmla="*/ 1753338 h 3944039"/>
              <a:gd name="connsiteX19225" fmla="*/ 4917308 w 7127914"/>
              <a:gd name="connsiteY19225" fmla="*/ 1753338 h 3944039"/>
              <a:gd name="connsiteX19226" fmla="*/ 4907925 w 7127914"/>
              <a:gd name="connsiteY19226" fmla="*/ 1762765 h 3944039"/>
              <a:gd name="connsiteX19227" fmla="*/ 4917308 w 7127914"/>
              <a:gd name="connsiteY19227" fmla="*/ 1772192 h 3944039"/>
              <a:gd name="connsiteX19228" fmla="*/ 4926691 w 7127914"/>
              <a:gd name="connsiteY19228" fmla="*/ 1762765 h 3944039"/>
              <a:gd name="connsiteX19229" fmla="*/ 4917308 w 7127914"/>
              <a:gd name="connsiteY19229" fmla="*/ 1753338 h 3944039"/>
              <a:gd name="connsiteX19230" fmla="*/ 4948584 w 7127914"/>
              <a:gd name="connsiteY19230" fmla="*/ 1753338 h 3944039"/>
              <a:gd name="connsiteX19231" fmla="*/ 4939201 w 7127914"/>
              <a:gd name="connsiteY19231" fmla="*/ 1762765 h 3944039"/>
              <a:gd name="connsiteX19232" fmla="*/ 4948584 w 7127914"/>
              <a:gd name="connsiteY19232" fmla="*/ 1772192 h 3944039"/>
              <a:gd name="connsiteX19233" fmla="*/ 4957967 w 7127914"/>
              <a:gd name="connsiteY19233" fmla="*/ 1762765 h 3944039"/>
              <a:gd name="connsiteX19234" fmla="*/ 4948584 w 7127914"/>
              <a:gd name="connsiteY19234" fmla="*/ 1753338 h 3944039"/>
              <a:gd name="connsiteX19235" fmla="*/ 4979860 w 7127914"/>
              <a:gd name="connsiteY19235" fmla="*/ 1753338 h 3944039"/>
              <a:gd name="connsiteX19236" fmla="*/ 4970477 w 7127914"/>
              <a:gd name="connsiteY19236" fmla="*/ 1762765 h 3944039"/>
              <a:gd name="connsiteX19237" fmla="*/ 4979860 w 7127914"/>
              <a:gd name="connsiteY19237" fmla="*/ 1772192 h 3944039"/>
              <a:gd name="connsiteX19238" fmla="*/ 4989243 w 7127914"/>
              <a:gd name="connsiteY19238" fmla="*/ 1762765 h 3944039"/>
              <a:gd name="connsiteX19239" fmla="*/ 4979860 w 7127914"/>
              <a:gd name="connsiteY19239" fmla="*/ 1753338 h 3944039"/>
              <a:gd name="connsiteX19240" fmla="*/ 5011137 w 7127914"/>
              <a:gd name="connsiteY19240" fmla="*/ 1753338 h 3944039"/>
              <a:gd name="connsiteX19241" fmla="*/ 5001754 w 7127914"/>
              <a:gd name="connsiteY19241" fmla="*/ 1762765 h 3944039"/>
              <a:gd name="connsiteX19242" fmla="*/ 5011137 w 7127914"/>
              <a:gd name="connsiteY19242" fmla="*/ 1772192 h 3944039"/>
              <a:gd name="connsiteX19243" fmla="*/ 5020520 w 7127914"/>
              <a:gd name="connsiteY19243" fmla="*/ 1762765 h 3944039"/>
              <a:gd name="connsiteX19244" fmla="*/ 5011137 w 7127914"/>
              <a:gd name="connsiteY19244" fmla="*/ 1753338 h 3944039"/>
              <a:gd name="connsiteX19245" fmla="*/ 5042413 w 7127914"/>
              <a:gd name="connsiteY19245" fmla="*/ 1753338 h 3944039"/>
              <a:gd name="connsiteX19246" fmla="*/ 5033030 w 7127914"/>
              <a:gd name="connsiteY19246" fmla="*/ 1762765 h 3944039"/>
              <a:gd name="connsiteX19247" fmla="*/ 5042413 w 7127914"/>
              <a:gd name="connsiteY19247" fmla="*/ 1772192 h 3944039"/>
              <a:gd name="connsiteX19248" fmla="*/ 5051796 w 7127914"/>
              <a:gd name="connsiteY19248" fmla="*/ 1762765 h 3944039"/>
              <a:gd name="connsiteX19249" fmla="*/ 5042413 w 7127914"/>
              <a:gd name="connsiteY19249" fmla="*/ 1753338 h 3944039"/>
              <a:gd name="connsiteX19250" fmla="*/ 5073689 w 7127914"/>
              <a:gd name="connsiteY19250" fmla="*/ 1753338 h 3944039"/>
              <a:gd name="connsiteX19251" fmla="*/ 5064306 w 7127914"/>
              <a:gd name="connsiteY19251" fmla="*/ 1762765 h 3944039"/>
              <a:gd name="connsiteX19252" fmla="*/ 5073689 w 7127914"/>
              <a:gd name="connsiteY19252" fmla="*/ 1772192 h 3944039"/>
              <a:gd name="connsiteX19253" fmla="*/ 5083072 w 7127914"/>
              <a:gd name="connsiteY19253" fmla="*/ 1762765 h 3944039"/>
              <a:gd name="connsiteX19254" fmla="*/ 5073689 w 7127914"/>
              <a:gd name="connsiteY19254" fmla="*/ 1753338 h 3944039"/>
              <a:gd name="connsiteX19255" fmla="*/ 5104965 w 7127914"/>
              <a:gd name="connsiteY19255" fmla="*/ 1753338 h 3944039"/>
              <a:gd name="connsiteX19256" fmla="*/ 5095582 w 7127914"/>
              <a:gd name="connsiteY19256" fmla="*/ 1762765 h 3944039"/>
              <a:gd name="connsiteX19257" fmla="*/ 5104965 w 7127914"/>
              <a:gd name="connsiteY19257" fmla="*/ 1772192 h 3944039"/>
              <a:gd name="connsiteX19258" fmla="*/ 5114348 w 7127914"/>
              <a:gd name="connsiteY19258" fmla="*/ 1762765 h 3944039"/>
              <a:gd name="connsiteX19259" fmla="*/ 5104965 w 7127914"/>
              <a:gd name="connsiteY19259" fmla="*/ 1753338 h 3944039"/>
              <a:gd name="connsiteX19260" fmla="*/ 5136241 w 7127914"/>
              <a:gd name="connsiteY19260" fmla="*/ 1753338 h 3944039"/>
              <a:gd name="connsiteX19261" fmla="*/ 5126858 w 7127914"/>
              <a:gd name="connsiteY19261" fmla="*/ 1762765 h 3944039"/>
              <a:gd name="connsiteX19262" fmla="*/ 5136241 w 7127914"/>
              <a:gd name="connsiteY19262" fmla="*/ 1772192 h 3944039"/>
              <a:gd name="connsiteX19263" fmla="*/ 5145624 w 7127914"/>
              <a:gd name="connsiteY19263" fmla="*/ 1762765 h 3944039"/>
              <a:gd name="connsiteX19264" fmla="*/ 5136241 w 7127914"/>
              <a:gd name="connsiteY19264" fmla="*/ 1753338 h 3944039"/>
              <a:gd name="connsiteX19265" fmla="*/ 5167517 w 7127914"/>
              <a:gd name="connsiteY19265" fmla="*/ 1753338 h 3944039"/>
              <a:gd name="connsiteX19266" fmla="*/ 5158134 w 7127914"/>
              <a:gd name="connsiteY19266" fmla="*/ 1762765 h 3944039"/>
              <a:gd name="connsiteX19267" fmla="*/ 5167517 w 7127914"/>
              <a:gd name="connsiteY19267" fmla="*/ 1772192 h 3944039"/>
              <a:gd name="connsiteX19268" fmla="*/ 5176900 w 7127914"/>
              <a:gd name="connsiteY19268" fmla="*/ 1762765 h 3944039"/>
              <a:gd name="connsiteX19269" fmla="*/ 5167517 w 7127914"/>
              <a:gd name="connsiteY19269" fmla="*/ 1753338 h 3944039"/>
              <a:gd name="connsiteX19270" fmla="*/ 5198793 w 7127914"/>
              <a:gd name="connsiteY19270" fmla="*/ 1753338 h 3944039"/>
              <a:gd name="connsiteX19271" fmla="*/ 5189410 w 7127914"/>
              <a:gd name="connsiteY19271" fmla="*/ 1762765 h 3944039"/>
              <a:gd name="connsiteX19272" fmla="*/ 5198793 w 7127914"/>
              <a:gd name="connsiteY19272" fmla="*/ 1772192 h 3944039"/>
              <a:gd name="connsiteX19273" fmla="*/ 5208176 w 7127914"/>
              <a:gd name="connsiteY19273" fmla="*/ 1762765 h 3944039"/>
              <a:gd name="connsiteX19274" fmla="*/ 5198793 w 7127914"/>
              <a:gd name="connsiteY19274" fmla="*/ 1753338 h 3944039"/>
              <a:gd name="connsiteX19275" fmla="*/ 5230069 w 7127914"/>
              <a:gd name="connsiteY19275" fmla="*/ 1753338 h 3944039"/>
              <a:gd name="connsiteX19276" fmla="*/ 5220686 w 7127914"/>
              <a:gd name="connsiteY19276" fmla="*/ 1762765 h 3944039"/>
              <a:gd name="connsiteX19277" fmla="*/ 5230069 w 7127914"/>
              <a:gd name="connsiteY19277" fmla="*/ 1772192 h 3944039"/>
              <a:gd name="connsiteX19278" fmla="*/ 5239452 w 7127914"/>
              <a:gd name="connsiteY19278" fmla="*/ 1762765 h 3944039"/>
              <a:gd name="connsiteX19279" fmla="*/ 5230069 w 7127914"/>
              <a:gd name="connsiteY19279" fmla="*/ 1753338 h 3944039"/>
              <a:gd name="connsiteX19280" fmla="*/ 5261346 w 7127914"/>
              <a:gd name="connsiteY19280" fmla="*/ 1753338 h 3944039"/>
              <a:gd name="connsiteX19281" fmla="*/ 5251963 w 7127914"/>
              <a:gd name="connsiteY19281" fmla="*/ 1762765 h 3944039"/>
              <a:gd name="connsiteX19282" fmla="*/ 5261346 w 7127914"/>
              <a:gd name="connsiteY19282" fmla="*/ 1772192 h 3944039"/>
              <a:gd name="connsiteX19283" fmla="*/ 5270729 w 7127914"/>
              <a:gd name="connsiteY19283" fmla="*/ 1762765 h 3944039"/>
              <a:gd name="connsiteX19284" fmla="*/ 5261346 w 7127914"/>
              <a:gd name="connsiteY19284" fmla="*/ 1753338 h 3944039"/>
              <a:gd name="connsiteX19285" fmla="*/ 5292622 w 7127914"/>
              <a:gd name="connsiteY19285" fmla="*/ 1753338 h 3944039"/>
              <a:gd name="connsiteX19286" fmla="*/ 5283239 w 7127914"/>
              <a:gd name="connsiteY19286" fmla="*/ 1762765 h 3944039"/>
              <a:gd name="connsiteX19287" fmla="*/ 5292622 w 7127914"/>
              <a:gd name="connsiteY19287" fmla="*/ 1772192 h 3944039"/>
              <a:gd name="connsiteX19288" fmla="*/ 5302005 w 7127914"/>
              <a:gd name="connsiteY19288" fmla="*/ 1762765 h 3944039"/>
              <a:gd name="connsiteX19289" fmla="*/ 5292622 w 7127914"/>
              <a:gd name="connsiteY19289" fmla="*/ 1753338 h 3944039"/>
              <a:gd name="connsiteX19290" fmla="*/ 5323898 w 7127914"/>
              <a:gd name="connsiteY19290" fmla="*/ 1753338 h 3944039"/>
              <a:gd name="connsiteX19291" fmla="*/ 5314515 w 7127914"/>
              <a:gd name="connsiteY19291" fmla="*/ 1762765 h 3944039"/>
              <a:gd name="connsiteX19292" fmla="*/ 5323898 w 7127914"/>
              <a:gd name="connsiteY19292" fmla="*/ 1772192 h 3944039"/>
              <a:gd name="connsiteX19293" fmla="*/ 5333281 w 7127914"/>
              <a:gd name="connsiteY19293" fmla="*/ 1762765 h 3944039"/>
              <a:gd name="connsiteX19294" fmla="*/ 5323898 w 7127914"/>
              <a:gd name="connsiteY19294" fmla="*/ 1753338 h 3944039"/>
              <a:gd name="connsiteX19295" fmla="*/ 5355174 w 7127914"/>
              <a:gd name="connsiteY19295" fmla="*/ 1753338 h 3944039"/>
              <a:gd name="connsiteX19296" fmla="*/ 5345791 w 7127914"/>
              <a:gd name="connsiteY19296" fmla="*/ 1762765 h 3944039"/>
              <a:gd name="connsiteX19297" fmla="*/ 5355174 w 7127914"/>
              <a:gd name="connsiteY19297" fmla="*/ 1772192 h 3944039"/>
              <a:gd name="connsiteX19298" fmla="*/ 5364557 w 7127914"/>
              <a:gd name="connsiteY19298" fmla="*/ 1762765 h 3944039"/>
              <a:gd name="connsiteX19299" fmla="*/ 5355174 w 7127914"/>
              <a:gd name="connsiteY19299" fmla="*/ 1753338 h 3944039"/>
              <a:gd name="connsiteX19300" fmla="*/ 5386450 w 7127914"/>
              <a:gd name="connsiteY19300" fmla="*/ 1753338 h 3944039"/>
              <a:gd name="connsiteX19301" fmla="*/ 5377067 w 7127914"/>
              <a:gd name="connsiteY19301" fmla="*/ 1762765 h 3944039"/>
              <a:gd name="connsiteX19302" fmla="*/ 5386450 w 7127914"/>
              <a:gd name="connsiteY19302" fmla="*/ 1772192 h 3944039"/>
              <a:gd name="connsiteX19303" fmla="*/ 5395833 w 7127914"/>
              <a:gd name="connsiteY19303" fmla="*/ 1762765 h 3944039"/>
              <a:gd name="connsiteX19304" fmla="*/ 5386450 w 7127914"/>
              <a:gd name="connsiteY19304" fmla="*/ 1753338 h 3944039"/>
              <a:gd name="connsiteX19305" fmla="*/ 5417726 w 7127914"/>
              <a:gd name="connsiteY19305" fmla="*/ 1753338 h 3944039"/>
              <a:gd name="connsiteX19306" fmla="*/ 5408343 w 7127914"/>
              <a:gd name="connsiteY19306" fmla="*/ 1762765 h 3944039"/>
              <a:gd name="connsiteX19307" fmla="*/ 5417726 w 7127914"/>
              <a:gd name="connsiteY19307" fmla="*/ 1772192 h 3944039"/>
              <a:gd name="connsiteX19308" fmla="*/ 5427109 w 7127914"/>
              <a:gd name="connsiteY19308" fmla="*/ 1762765 h 3944039"/>
              <a:gd name="connsiteX19309" fmla="*/ 5417726 w 7127914"/>
              <a:gd name="connsiteY19309" fmla="*/ 1753338 h 3944039"/>
              <a:gd name="connsiteX19310" fmla="*/ 5449002 w 7127914"/>
              <a:gd name="connsiteY19310" fmla="*/ 1753338 h 3944039"/>
              <a:gd name="connsiteX19311" fmla="*/ 5439619 w 7127914"/>
              <a:gd name="connsiteY19311" fmla="*/ 1762765 h 3944039"/>
              <a:gd name="connsiteX19312" fmla="*/ 5449002 w 7127914"/>
              <a:gd name="connsiteY19312" fmla="*/ 1772192 h 3944039"/>
              <a:gd name="connsiteX19313" fmla="*/ 5458385 w 7127914"/>
              <a:gd name="connsiteY19313" fmla="*/ 1762765 h 3944039"/>
              <a:gd name="connsiteX19314" fmla="*/ 5449002 w 7127914"/>
              <a:gd name="connsiteY19314" fmla="*/ 1753338 h 3944039"/>
              <a:gd name="connsiteX19315" fmla="*/ 5480278 w 7127914"/>
              <a:gd name="connsiteY19315" fmla="*/ 1753338 h 3944039"/>
              <a:gd name="connsiteX19316" fmla="*/ 5470895 w 7127914"/>
              <a:gd name="connsiteY19316" fmla="*/ 1762765 h 3944039"/>
              <a:gd name="connsiteX19317" fmla="*/ 5480278 w 7127914"/>
              <a:gd name="connsiteY19317" fmla="*/ 1772192 h 3944039"/>
              <a:gd name="connsiteX19318" fmla="*/ 5489661 w 7127914"/>
              <a:gd name="connsiteY19318" fmla="*/ 1762765 h 3944039"/>
              <a:gd name="connsiteX19319" fmla="*/ 5480278 w 7127914"/>
              <a:gd name="connsiteY19319" fmla="*/ 1753338 h 3944039"/>
              <a:gd name="connsiteX19320" fmla="*/ 5542831 w 7127914"/>
              <a:gd name="connsiteY19320" fmla="*/ 1753338 h 3944039"/>
              <a:gd name="connsiteX19321" fmla="*/ 5533448 w 7127914"/>
              <a:gd name="connsiteY19321" fmla="*/ 1762765 h 3944039"/>
              <a:gd name="connsiteX19322" fmla="*/ 5542831 w 7127914"/>
              <a:gd name="connsiteY19322" fmla="*/ 1772192 h 3944039"/>
              <a:gd name="connsiteX19323" fmla="*/ 5552214 w 7127914"/>
              <a:gd name="connsiteY19323" fmla="*/ 1762765 h 3944039"/>
              <a:gd name="connsiteX19324" fmla="*/ 5542831 w 7127914"/>
              <a:gd name="connsiteY19324" fmla="*/ 1753338 h 3944039"/>
              <a:gd name="connsiteX19325" fmla="*/ 5574107 w 7127914"/>
              <a:gd name="connsiteY19325" fmla="*/ 1753338 h 3944039"/>
              <a:gd name="connsiteX19326" fmla="*/ 5564724 w 7127914"/>
              <a:gd name="connsiteY19326" fmla="*/ 1762765 h 3944039"/>
              <a:gd name="connsiteX19327" fmla="*/ 5574107 w 7127914"/>
              <a:gd name="connsiteY19327" fmla="*/ 1772192 h 3944039"/>
              <a:gd name="connsiteX19328" fmla="*/ 5583490 w 7127914"/>
              <a:gd name="connsiteY19328" fmla="*/ 1762765 h 3944039"/>
              <a:gd name="connsiteX19329" fmla="*/ 5574107 w 7127914"/>
              <a:gd name="connsiteY19329" fmla="*/ 1753338 h 3944039"/>
              <a:gd name="connsiteX19330" fmla="*/ 976517 w 7127914"/>
              <a:gd name="connsiteY19330" fmla="*/ 1784761 h 3944039"/>
              <a:gd name="connsiteX19331" fmla="*/ 967134 w 7127914"/>
              <a:gd name="connsiteY19331" fmla="*/ 1794188 h 3944039"/>
              <a:gd name="connsiteX19332" fmla="*/ 976517 w 7127914"/>
              <a:gd name="connsiteY19332" fmla="*/ 1803615 h 3944039"/>
              <a:gd name="connsiteX19333" fmla="*/ 985900 w 7127914"/>
              <a:gd name="connsiteY19333" fmla="*/ 1794188 h 3944039"/>
              <a:gd name="connsiteX19334" fmla="*/ 976517 w 7127914"/>
              <a:gd name="connsiteY19334" fmla="*/ 1784761 h 3944039"/>
              <a:gd name="connsiteX19335" fmla="*/ 1007793 w 7127914"/>
              <a:gd name="connsiteY19335" fmla="*/ 1784761 h 3944039"/>
              <a:gd name="connsiteX19336" fmla="*/ 998410 w 7127914"/>
              <a:gd name="connsiteY19336" fmla="*/ 1794188 h 3944039"/>
              <a:gd name="connsiteX19337" fmla="*/ 1007793 w 7127914"/>
              <a:gd name="connsiteY19337" fmla="*/ 1803615 h 3944039"/>
              <a:gd name="connsiteX19338" fmla="*/ 1017176 w 7127914"/>
              <a:gd name="connsiteY19338" fmla="*/ 1794188 h 3944039"/>
              <a:gd name="connsiteX19339" fmla="*/ 1007793 w 7127914"/>
              <a:gd name="connsiteY19339" fmla="*/ 1784761 h 3944039"/>
              <a:gd name="connsiteX19340" fmla="*/ 1039069 w 7127914"/>
              <a:gd name="connsiteY19340" fmla="*/ 1784761 h 3944039"/>
              <a:gd name="connsiteX19341" fmla="*/ 1029686 w 7127914"/>
              <a:gd name="connsiteY19341" fmla="*/ 1794188 h 3944039"/>
              <a:gd name="connsiteX19342" fmla="*/ 1039069 w 7127914"/>
              <a:gd name="connsiteY19342" fmla="*/ 1803615 h 3944039"/>
              <a:gd name="connsiteX19343" fmla="*/ 1048452 w 7127914"/>
              <a:gd name="connsiteY19343" fmla="*/ 1794188 h 3944039"/>
              <a:gd name="connsiteX19344" fmla="*/ 1039069 w 7127914"/>
              <a:gd name="connsiteY19344" fmla="*/ 1784761 h 3944039"/>
              <a:gd name="connsiteX19345" fmla="*/ 1070346 w 7127914"/>
              <a:gd name="connsiteY19345" fmla="*/ 1784761 h 3944039"/>
              <a:gd name="connsiteX19346" fmla="*/ 1060963 w 7127914"/>
              <a:gd name="connsiteY19346" fmla="*/ 1794188 h 3944039"/>
              <a:gd name="connsiteX19347" fmla="*/ 1070346 w 7127914"/>
              <a:gd name="connsiteY19347" fmla="*/ 1803615 h 3944039"/>
              <a:gd name="connsiteX19348" fmla="*/ 1079729 w 7127914"/>
              <a:gd name="connsiteY19348" fmla="*/ 1794188 h 3944039"/>
              <a:gd name="connsiteX19349" fmla="*/ 1070346 w 7127914"/>
              <a:gd name="connsiteY19349" fmla="*/ 1784761 h 3944039"/>
              <a:gd name="connsiteX19350" fmla="*/ 1101622 w 7127914"/>
              <a:gd name="connsiteY19350" fmla="*/ 1784761 h 3944039"/>
              <a:gd name="connsiteX19351" fmla="*/ 1092239 w 7127914"/>
              <a:gd name="connsiteY19351" fmla="*/ 1794188 h 3944039"/>
              <a:gd name="connsiteX19352" fmla="*/ 1101622 w 7127914"/>
              <a:gd name="connsiteY19352" fmla="*/ 1803615 h 3944039"/>
              <a:gd name="connsiteX19353" fmla="*/ 1111005 w 7127914"/>
              <a:gd name="connsiteY19353" fmla="*/ 1794188 h 3944039"/>
              <a:gd name="connsiteX19354" fmla="*/ 1101622 w 7127914"/>
              <a:gd name="connsiteY19354" fmla="*/ 1784761 h 3944039"/>
              <a:gd name="connsiteX19355" fmla="*/ 1414383 w 7127914"/>
              <a:gd name="connsiteY19355" fmla="*/ 1784761 h 3944039"/>
              <a:gd name="connsiteX19356" fmla="*/ 1405000 w 7127914"/>
              <a:gd name="connsiteY19356" fmla="*/ 1794188 h 3944039"/>
              <a:gd name="connsiteX19357" fmla="*/ 1414383 w 7127914"/>
              <a:gd name="connsiteY19357" fmla="*/ 1803615 h 3944039"/>
              <a:gd name="connsiteX19358" fmla="*/ 1423766 w 7127914"/>
              <a:gd name="connsiteY19358" fmla="*/ 1794188 h 3944039"/>
              <a:gd name="connsiteX19359" fmla="*/ 1414383 w 7127914"/>
              <a:gd name="connsiteY19359" fmla="*/ 1784761 h 3944039"/>
              <a:gd name="connsiteX19360" fmla="*/ 1445659 w 7127914"/>
              <a:gd name="connsiteY19360" fmla="*/ 1784761 h 3944039"/>
              <a:gd name="connsiteX19361" fmla="*/ 1436276 w 7127914"/>
              <a:gd name="connsiteY19361" fmla="*/ 1794188 h 3944039"/>
              <a:gd name="connsiteX19362" fmla="*/ 1445659 w 7127914"/>
              <a:gd name="connsiteY19362" fmla="*/ 1803615 h 3944039"/>
              <a:gd name="connsiteX19363" fmla="*/ 1455042 w 7127914"/>
              <a:gd name="connsiteY19363" fmla="*/ 1794188 h 3944039"/>
              <a:gd name="connsiteX19364" fmla="*/ 1445659 w 7127914"/>
              <a:gd name="connsiteY19364" fmla="*/ 1784761 h 3944039"/>
              <a:gd name="connsiteX19365" fmla="*/ 1476935 w 7127914"/>
              <a:gd name="connsiteY19365" fmla="*/ 1784761 h 3944039"/>
              <a:gd name="connsiteX19366" fmla="*/ 1467552 w 7127914"/>
              <a:gd name="connsiteY19366" fmla="*/ 1794188 h 3944039"/>
              <a:gd name="connsiteX19367" fmla="*/ 1476935 w 7127914"/>
              <a:gd name="connsiteY19367" fmla="*/ 1803615 h 3944039"/>
              <a:gd name="connsiteX19368" fmla="*/ 1486318 w 7127914"/>
              <a:gd name="connsiteY19368" fmla="*/ 1794188 h 3944039"/>
              <a:gd name="connsiteX19369" fmla="*/ 1476935 w 7127914"/>
              <a:gd name="connsiteY19369" fmla="*/ 1784761 h 3944039"/>
              <a:gd name="connsiteX19370" fmla="*/ 1508211 w 7127914"/>
              <a:gd name="connsiteY19370" fmla="*/ 1784761 h 3944039"/>
              <a:gd name="connsiteX19371" fmla="*/ 1498828 w 7127914"/>
              <a:gd name="connsiteY19371" fmla="*/ 1794188 h 3944039"/>
              <a:gd name="connsiteX19372" fmla="*/ 1508211 w 7127914"/>
              <a:gd name="connsiteY19372" fmla="*/ 1803615 h 3944039"/>
              <a:gd name="connsiteX19373" fmla="*/ 1517594 w 7127914"/>
              <a:gd name="connsiteY19373" fmla="*/ 1794188 h 3944039"/>
              <a:gd name="connsiteX19374" fmla="*/ 1508211 w 7127914"/>
              <a:gd name="connsiteY19374" fmla="*/ 1784761 h 3944039"/>
              <a:gd name="connsiteX19375" fmla="*/ 1539487 w 7127914"/>
              <a:gd name="connsiteY19375" fmla="*/ 1784761 h 3944039"/>
              <a:gd name="connsiteX19376" fmla="*/ 1530104 w 7127914"/>
              <a:gd name="connsiteY19376" fmla="*/ 1794188 h 3944039"/>
              <a:gd name="connsiteX19377" fmla="*/ 1539487 w 7127914"/>
              <a:gd name="connsiteY19377" fmla="*/ 1803615 h 3944039"/>
              <a:gd name="connsiteX19378" fmla="*/ 1548870 w 7127914"/>
              <a:gd name="connsiteY19378" fmla="*/ 1794188 h 3944039"/>
              <a:gd name="connsiteX19379" fmla="*/ 1539487 w 7127914"/>
              <a:gd name="connsiteY19379" fmla="*/ 1784761 h 3944039"/>
              <a:gd name="connsiteX19380" fmla="*/ 2790532 w 7127914"/>
              <a:gd name="connsiteY19380" fmla="*/ 1784761 h 3944039"/>
              <a:gd name="connsiteX19381" fmla="*/ 2781149 w 7127914"/>
              <a:gd name="connsiteY19381" fmla="*/ 1794188 h 3944039"/>
              <a:gd name="connsiteX19382" fmla="*/ 2790532 w 7127914"/>
              <a:gd name="connsiteY19382" fmla="*/ 1803615 h 3944039"/>
              <a:gd name="connsiteX19383" fmla="*/ 2799915 w 7127914"/>
              <a:gd name="connsiteY19383" fmla="*/ 1794188 h 3944039"/>
              <a:gd name="connsiteX19384" fmla="*/ 2790532 w 7127914"/>
              <a:gd name="connsiteY19384" fmla="*/ 1784761 h 3944039"/>
              <a:gd name="connsiteX19385" fmla="*/ 2821808 w 7127914"/>
              <a:gd name="connsiteY19385" fmla="*/ 1784761 h 3944039"/>
              <a:gd name="connsiteX19386" fmla="*/ 2812425 w 7127914"/>
              <a:gd name="connsiteY19386" fmla="*/ 1794188 h 3944039"/>
              <a:gd name="connsiteX19387" fmla="*/ 2821808 w 7127914"/>
              <a:gd name="connsiteY19387" fmla="*/ 1803615 h 3944039"/>
              <a:gd name="connsiteX19388" fmla="*/ 2831191 w 7127914"/>
              <a:gd name="connsiteY19388" fmla="*/ 1794188 h 3944039"/>
              <a:gd name="connsiteX19389" fmla="*/ 2821808 w 7127914"/>
              <a:gd name="connsiteY19389" fmla="*/ 1784761 h 3944039"/>
              <a:gd name="connsiteX19390" fmla="*/ 2853084 w 7127914"/>
              <a:gd name="connsiteY19390" fmla="*/ 1784761 h 3944039"/>
              <a:gd name="connsiteX19391" fmla="*/ 2843701 w 7127914"/>
              <a:gd name="connsiteY19391" fmla="*/ 1794188 h 3944039"/>
              <a:gd name="connsiteX19392" fmla="*/ 2853084 w 7127914"/>
              <a:gd name="connsiteY19392" fmla="*/ 1803615 h 3944039"/>
              <a:gd name="connsiteX19393" fmla="*/ 2862467 w 7127914"/>
              <a:gd name="connsiteY19393" fmla="*/ 1794188 h 3944039"/>
              <a:gd name="connsiteX19394" fmla="*/ 2853084 w 7127914"/>
              <a:gd name="connsiteY19394" fmla="*/ 1784761 h 3944039"/>
              <a:gd name="connsiteX19395" fmla="*/ 2884360 w 7127914"/>
              <a:gd name="connsiteY19395" fmla="*/ 1784761 h 3944039"/>
              <a:gd name="connsiteX19396" fmla="*/ 2874977 w 7127914"/>
              <a:gd name="connsiteY19396" fmla="*/ 1794188 h 3944039"/>
              <a:gd name="connsiteX19397" fmla="*/ 2884360 w 7127914"/>
              <a:gd name="connsiteY19397" fmla="*/ 1803615 h 3944039"/>
              <a:gd name="connsiteX19398" fmla="*/ 2893743 w 7127914"/>
              <a:gd name="connsiteY19398" fmla="*/ 1794188 h 3944039"/>
              <a:gd name="connsiteX19399" fmla="*/ 2884360 w 7127914"/>
              <a:gd name="connsiteY19399" fmla="*/ 1784761 h 3944039"/>
              <a:gd name="connsiteX19400" fmla="*/ 2915637 w 7127914"/>
              <a:gd name="connsiteY19400" fmla="*/ 1784761 h 3944039"/>
              <a:gd name="connsiteX19401" fmla="*/ 2906254 w 7127914"/>
              <a:gd name="connsiteY19401" fmla="*/ 1794188 h 3944039"/>
              <a:gd name="connsiteX19402" fmla="*/ 2915637 w 7127914"/>
              <a:gd name="connsiteY19402" fmla="*/ 1803615 h 3944039"/>
              <a:gd name="connsiteX19403" fmla="*/ 2925020 w 7127914"/>
              <a:gd name="connsiteY19403" fmla="*/ 1794188 h 3944039"/>
              <a:gd name="connsiteX19404" fmla="*/ 2915637 w 7127914"/>
              <a:gd name="connsiteY19404" fmla="*/ 1784761 h 3944039"/>
              <a:gd name="connsiteX19405" fmla="*/ 2946913 w 7127914"/>
              <a:gd name="connsiteY19405" fmla="*/ 1784761 h 3944039"/>
              <a:gd name="connsiteX19406" fmla="*/ 2937530 w 7127914"/>
              <a:gd name="connsiteY19406" fmla="*/ 1794188 h 3944039"/>
              <a:gd name="connsiteX19407" fmla="*/ 2946913 w 7127914"/>
              <a:gd name="connsiteY19407" fmla="*/ 1803615 h 3944039"/>
              <a:gd name="connsiteX19408" fmla="*/ 2956296 w 7127914"/>
              <a:gd name="connsiteY19408" fmla="*/ 1794188 h 3944039"/>
              <a:gd name="connsiteX19409" fmla="*/ 2946913 w 7127914"/>
              <a:gd name="connsiteY19409" fmla="*/ 1784761 h 3944039"/>
              <a:gd name="connsiteX19410" fmla="*/ 2978189 w 7127914"/>
              <a:gd name="connsiteY19410" fmla="*/ 1784761 h 3944039"/>
              <a:gd name="connsiteX19411" fmla="*/ 2968806 w 7127914"/>
              <a:gd name="connsiteY19411" fmla="*/ 1794188 h 3944039"/>
              <a:gd name="connsiteX19412" fmla="*/ 2978189 w 7127914"/>
              <a:gd name="connsiteY19412" fmla="*/ 1803615 h 3944039"/>
              <a:gd name="connsiteX19413" fmla="*/ 2987572 w 7127914"/>
              <a:gd name="connsiteY19413" fmla="*/ 1794188 h 3944039"/>
              <a:gd name="connsiteX19414" fmla="*/ 2978189 w 7127914"/>
              <a:gd name="connsiteY19414" fmla="*/ 1784761 h 3944039"/>
              <a:gd name="connsiteX19415" fmla="*/ 3009465 w 7127914"/>
              <a:gd name="connsiteY19415" fmla="*/ 1784761 h 3944039"/>
              <a:gd name="connsiteX19416" fmla="*/ 3000082 w 7127914"/>
              <a:gd name="connsiteY19416" fmla="*/ 1794188 h 3944039"/>
              <a:gd name="connsiteX19417" fmla="*/ 3009465 w 7127914"/>
              <a:gd name="connsiteY19417" fmla="*/ 1803615 h 3944039"/>
              <a:gd name="connsiteX19418" fmla="*/ 3018848 w 7127914"/>
              <a:gd name="connsiteY19418" fmla="*/ 1794188 h 3944039"/>
              <a:gd name="connsiteX19419" fmla="*/ 3009465 w 7127914"/>
              <a:gd name="connsiteY19419" fmla="*/ 1784761 h 3944039"/>
              <a:gd name="connsiteX19420" fmla="*/ 3040741 w 7127914"/>
              <a:gd name="connsiteY19420" fmla="*/ 1784761 h 3944039"/>
              <a:gd name="connsiteX19421" fmla="*/ 3031358 w 7127914"/>
              <a:gd name="connsiteY19421" fmla="*/ 1794188 h 3944039"/>
              <a:gd name="connsiteX19422" fmla="*/ 3040741 w 7127914"/>
              <a:gd name="connsiteY19422" fmla="*/ 1803615 h 3944039"/>
              <a:gd name="connsiteX19423" fmla="*/ 3050124 w 7127914"/>
              <a:gd name="connsiteY19423" fmla="*/ 1794188 h 3944039"/>
              <a:gd name="connsiteX19424" fmla="*/ 3040741 w 7127914"/>
              <a:gd name="connsiteY19424" fmla="*/ 1784761 h 3944039"/>
              <a:gd name="connsiteX19425" fmla="*/ 3072017 w 7127914"/>
              <a:gd name="connsiteY19425" fmla="*/ 1784761 h 3944039"/>
              <a:gd name="connsiteX19426" fmla="*/ 3062634 w 7127914"/>
              <a:gd name="connsiteY19426" fmla="*/ 1794188 h 3944039"/>
              <a:gd name="connsiteX19427" fmla="*/ 3072017 w 7127914"/>
              <a:gd name="connsiteY19427" fmla="*/ 1803615 h 3944039"/>
              <a:gd name="connsiteX19428" fmla="*/ 3081400 w 7127914"/>
              <a:gd name="connsiteY19428" fmla="*/ 1794188 h 3944039"/>
              <a:gd name="connsiteX19429" fmla="*/ 3072017 w 7127914"/>
              <a:gd name="connsiteY19429" fmla="*/ 1784761 h 3944039"/>
              <a:gd name="connsiteX19430" fmla="*/ 3103293 w 7127914"/>
              <a:gd name="connsiteY19430" fmla="*/ 1784761 h 3944039"/>
              <a:gd name="connsiteX19431" fmla="*/ 3093910 w 7127914"/>
              <a:gd name="connsiteY19431" fmla="*/ 1794188 h 3944039"/>
              <a:gd name="connsiteX19432" fmla="*/ 3103293 w 7127914"/>
              <a:gd name="connsiteY19432" fmla="*/ 1803615 h 3944039"/>
              <a:gd name="connsiteX19433" fmla="*/ 3112676 w 7127914"/>
              <a:gd name="connsiteY19433" fmla="*/ 1794188 h 3944039"/>
              <a:gd name="connsiteX19434" fmla="*/ 3103293 w 7127914"/>
              <a:gd name="connsiteY19434" fmla="*/ 1784761 h 3944039"/>
              <a:gd name="connsiteX19435" fmla="*/ 3134569 w 7127914"/>
              <a:gd name="connsiteY19435" fmla="*/ 1784761 h 3944039"/>
              <a:gd name="connsiteX19436" fmla="*/ 3125186 w 7127914"/>
              <a:gd name="connsiteY19436" fmla="*/ 1794188 h 3944039"/>
              <a:gd name="connsiteX19437" fmla="*/ 3134569 w 7127914"/>
              <a:gd name="connsiteY19437" fmla="*/ 1803615 h 3944039"/>
              <a:gd name="connsiteX19438" fmla="*/ 3143952 w 7127914"/>
              <a:gd name="connsiteY19438" fmla="*/ 1794188 h 3944039"/>
              <a:gd name="connsiteX19439" fmla="*/ 3134569 w 7127914"/>
              <a:gd name="connsiteY19439" fmla="*/ 1784761 h 3944039"/>
              <a:gd name="connsiteX19440" fmla="*/ 3165846 w 7127914"/>
              <a:gd name="connsiteY19440" fmla="*/ 1784761 h 3944039"/>
              <a:gd name="connsiteX19441" fmla="*/ 3156463 w 7127914"/>
              <a:gd name="connsiteY19441" fmla="*/ 1794188 h 3944039"/>
              <a:gd name="connsiteX19442" fmla="*/ 3165846 w 7127914"/>
              <a:gd name="connsiteY19442" fmla="*/ 1803615 h 3944039"/>
              <a:gd name="connsiteX19443" fmla="*/ 3175229 w 7127914"/>
              <a:gd name="connsiteY19443" fmla="*/ 1794188 h 3944039"/>
              <a:gd name="connsiteX19444" fmla="*/ 3165846 w 7127914"/>
              <a:gd name="connsiteY19444" fmla="*/ 1784761 h 3944039"/>
              <a:gd name="connsiteX19445" fmla="*/ 3197122 w 7127914"/>
              <a:gd name="connsiteY19445" fmla="*/ 1784761 h 3944039"/>
              <a:gd name="connsiteX19446" fmla="*/ 3187739 w 7127914"/>
              <a:gd name="connsiteY19446" fmla="*/ 1794188 h 3944039"/>
              <a:gd name="connsiteX19447" fmla="*/ 3197122 w 7127914"/>
              <a:gd name="connsiteY19447" fmla="*/ 1803615 h 3944039"/>
              <a:gd name="connsiteX19448" fmla="*/ 3206505 w 7127914"/>
              <a:gd name="connsiteY19448" fmla="*/ 1794188 h 3944039"/>
              <a:gd name="connsiteX19449" fmla="*/ 3197122 w 7127914"/>
              <a:gd name="connsiteY19449" fmla="*/ 1784761 h 3944039"/>
              <a:gd name="connsiteX19450" fmla="*/ 3228398 w 7127914"/>
              <a:gd name="connsiteY19450" fmla="*/ 1784761 h 3944039"/>
              <a:gd name="connsiteX19451" fmla="*/ 3219015 w 7127914"/>
              <a:gd name="connsiteY19451" fmla="*/ 1794188 h 3944039"/>
              <a:gd name="connsiteX19452" fmla="*/ 3228398 w 7127914"/>
              <a:gd name="connsiteY19452" fmla="*/ 1803615 h 3944039"/>
              <a:gd name="connsiteX19453" fmla="*/ 3237781 w 7127914"/>
              <a:gd name="connsiteY19453" fmla="*/ 1794188 h 3944039"/>
              <a:gd name="connsiteX19454" fmla="*/ 3228398 w 7127914"/>
              <a:gd name="connsiteY19454" fmla="*/ 1784761 h 3944039"/>
              <a:gd name="connsiteX19455" fmla="*/ 3259674 w 7127914"/>
              <a:gd name="connsiteY19455" fmla="*/ 1784761 h 3944039"/>
              <a:gd name="connsiteX19456" fmla="*/ 3250291 w 7127914"/>
              <a:gd name="connsiteY19456" fmla="*/ 1794188 h 3944039"/>
              <a:gd name="connsiteX19457" fmla="*/ 3259674 w 7127914"/>
              <a:gd name="connsiteY19457" fmla="*/ 1803615 h 3944039"/>
              <a:gd name="connsiteX19458" fmla="*/ 3269057 w 7127914"/>
              <a:gd name="connsiteY19458" fmla="*/ 1794188 h 3944039"/>
              <a:gd name="connsiteX19459" fmla="*/ 3259674 w 7127914"/>
              <a:gd name="connsiteY19459" fmla="*/ 1784761 h 3944039"/>
              <a:gd name="connsiteX19460" fmla="*/ 3290950 w 7127914"/>
              <a:gd name="connsiteY19460" fmla="*/ 1784761 h 3944039"/>
              <a:gd name="connsiteX19461" fmla="*/ 3281567 w 7127914"/>
              <a:gd name="connsiteY19461" fmla="*/ 1794188 h 3944039"/>
              <a:gd name="connsiteX19462" fmla="*/ 3290950 w 7127914"/>
              <a:gd name="connsiteY19462" fmla="*/ 1803615 h 3944039"/>
              <a:gd name="connsiteX19463" fmla="*/ 3300333 w 7127914"/>
              <a:gd name="connsiteY19463" fmla="*/ 1794188 h 3944039"/>
              <a:gd name="connsiteX19464" fmla="*/ 3290950 w 7127914"/>
              <a:gd name="connsiteY19464" fmla="*/ 1784761 h 3944039"/>
              <a:gd name="connsiteX19465" fmla="*/ 3322226 w 7127914"/>
              <a:gd name="connsiteY19465" fmla="*/ 1784761 h 3944039"/>
              <a:gd name="connsiteX19466" fmla="*/ 3312843 w 7127914"/>
              <a:gd name="connsiteY19466" fmla="*/ 1794188 h 3944039"/>
              <a:gd name="connsiteX19467" fmla="*/ 3322226 w 7127914"/>
              <a:gd name="connsiteY19467" fmla="*/ 1803615 h 3944039"/>
              <a:gd name="connsiteX19468" fmla="*/ 3331609 w 7127914"/>
              <a:gd name="connsiteY19468" fmla="*/ 1794188 h 3944039"/>
              <a:gd name="connsiteX19469" fmla="*/ 3322226 w 7127914"/>
              <a:gd name="connsiteY19469" fmla="*/ 1784761 h 3944039"/>
              <a:gd name="connsiteX19470" fmla="*/ 3353502 w 7127914"/>
              <a:gd name="connsiteY19470" fmla="*/ 1784761 h 3944039"/>
              <a:gd name="connsiteX19471" fmla="*/ 3344119 w 7127914"/>
              <a:gd name="connsiteY19471" fmla="*/ 1794188 h 3944039"/>
              <a:gd name="connsiteX19472" fmla="*/ 3353502 w 7127914"/>
              <a:gd name="connsiteY19472" fmla="*/ 1803615 h 3944039"/>
              <a:gd name="connsiteX19473" fmla="*/ 3362885 w 7127914"/>
              <a:gd name="connsiteY19473" fmla="*/ 1794188 h 3944039"/>
              <a:gd name="connsiteX19474" fmla="*/ 3353502 w 7127914"/>
              <a:gd name="connsiteY19474" fmla="*/ 1784761 h 3944039"/>
              <a:gd name="connsiteX19475" fmla="*/ 3384778 w 7127914"/>
              <a:gd name="connsiteY19475" fmla="*/ 1784761 h 3944039"/>
              <a:gd name="connsiteX19476" fmla="*/ 3375395 w 7127914"/>
              <a:gd name="connsiteY19476" fmla="*/ 1794188 h 3944039"/>
              <a:gd name="connsiteX19477" fmla="*/ 3384778 w 7127914"/>
              <a:gd name="connsiteY19477" fmla="*/ 1803615 h 3944039"/>
              <a:gd name="connsiteX19478" fmla="*/ 3394161 w 7127914"/>
              <a:gd name="connsiteY19478" fmla="*/ 1794188 h 3944039"/>
              <a:gd name="connsiteX19479" fmla="*/ 3384778 w 7127914"/>
              <a:gd name="connsiteY19479" fmla="*/ 1784761 h 3944039"/>
              <a:gd name="connsiteX19480" fmla="*/ 3416054 w 7127914"/>
              <a:gd name="connsiteY19480" fmla="*/ 1784761 h 3944039"/>
              <a:gd name="connsiteX19481" fmla="*/ 3406671 w 7127914"/>
              <a:gd name="connsiteY19481" fmla="*/ 1794188 h 3944039"/>
              <a:gd name="connsiteX19482" fmla="*/ 3416054 w 7127914"/>
              <a:gd name="connsiteY19482" fmla="*/ 1803615 h 3944039"/>
              <a:gd name="connsiteX19483" fmla="*/ 3425437 w 7127914"/>
              <a:gd name="connsiteY19483" fmla="*/ 1794188 h 3944039"/>
              <a:gd name="connsiteX19484" fmla="*/ 3416054 w 7127914"/>
              <a:gd name="connsiteY19484" fmla="*/ 1784761 h 3944039"/>
              <a:gd name="connsiteX19485" fmla="*/ 3447331 w 7127914"/>
              <a:gd name="connsiteY19485" fmla="*/ 1784761 h 3944039"/>
              <a:gd name="connsiteX19486" fmla="*/ 3437948 w 7127914"/>
              <a:gd name="connsiteY19486" fmla="*/ 1794188 h 3944039"/>
              <a:gd name="connsiteX19487" fmla="*/ 3447331 w 7127914"/>
              <a:gd name="connsiteY19487" fmla="*/ 1803615 h 3944039"/>
              <a:gd name="connsiteX19488" fmla="*/ 3456714 w 7127914"/>
              <a:gd name="connsiteY19488" fmla="*/ 1794188 h 3944039"/>
              <a:gd name="connsiteX19489" fmla="*/ 3447331 w 7127914"/>
              <a:gd name="connsiteY19489" fmla="*/ 1784761 h 3944039"/>
              <a:gd name="connsiteX19490" fmla="*/ 3478607 w 7127914"/>
              <a:gd name="connsiteY19490" fmla="*/ 1784761 h 3944039"/>
              <a:gd name="connsiteX19491" fmla="*/ 3469224 w 7127914"/>
              <a:gd name="connsiteY19491" fmla="*/ 1794188 h 3944039"/>
              <a:gd name="connsiteX19492" fmla="*/ 3478607 w 7127914"/>
              <a:gd name="connsiteY19492" fmla="*/ 1803615 h 3944039"/>
              <a:gd name="connsiteX19493" fmla="*/ 3487990 w 7127914"/>
              <a:gd name="connsiteY19493" fmla="*/ 1794188 h 3944039"/>
              <a:gd name="connsiteX19494" fmla="*/ 3478607 w 7127914"/>
              <a:gd name="connsiteY19494" fmla="*/ 1784761 h 3944039"/>
              <a:gd name="connsiteX19495" fmla="*/ 3509883 w 7127914"/>
              <a:gd name="connsiteY19495" fmla="*/ 1784761 h 3944039"/>
              <a:gd name="connsiteX19496" fmla="*/ 3500500 w 7127914"/>
              <a:gd name="connsiteY19496" fmla="*/ 1794188 h 3944039"/>
              <a:gd name="connsiteX19497" fmla="*/ 3509883 w 7127914"/>
              <a:gd name="connsiteY19497" fmla="*/ 1803615 h 3944039"/>
              <a:gd name="connsiteX19498" fmla="*/ 3519266 w 7127914"/>
              <a:gd name="connsiteY19498" fmla="*/ 1794188 h 3944039"/>
              <a:gd name="connsiteX19499" fmla="*/ 3509883 w 7127914"/>
              <a:gd name="connsiteY19499" fmla="*/ 1784761 h 3944039"/>
              <a:gd name="connsiteX19500" fmla="*/ 3541159 w 7127914"/>
              <a:gd name="connsiteY19500" fmla="*/ 1784761 h 3944039"/>
              <a:gd name="connsiteX19501" fmla="*/ 3531776 w 7127914"/>
              <a:gd name="connsiteY19501" fmla="*/ 1794188 h 3944039"/>
              <a:gd name="connsiteX19502" fmla="*/ 3541159 w 7127914"/>
              <a:gd name="connsiteY19502" fmla="*/ 1803615 h 3944039"/>
              <a:gd name="connsiteX19503" fmla="*/ 3550542 w 7127914"/>
              <a:gd name="connsiteY19503" fmla="*/ 1794188 h 3944039"/>
              <a:gd name="connsiteX19504" fmla="*/ 3541159 w 7127914"/>
              <a:gd name="connsiteY19504" fmla="*/ 1784761 h 3944039"/>
              <a:gd name="connsiteX19505" fmla="*/ 3572435 w 7127914"/>
              <a:gd name="connsiteY19505" fmla="*/ 1784761 h 3944039"/>
              <a:gd name="connsiteX19506" fmla="*/ 3563052 w 7127914"/>
              <a:gd name="connsiteY19506" fmla="*/ 1794188 h 3944039"/>
              <a:gd name="connsiteX19507" fmla="*/ 3572435 w 7127914"/>
              <a:gd name="connsiteY19507" fmla="*/ 1803615 h 3944039"/>
              <a:gd name="connsiteX19508" fmla="*/ 3581818 w 7127914"/>
              <a:gd name="connsiteY19508" fmla="*/ 1794188 h 3944039"/>
              <a:gd name="connsiteX19509" fmla="*/ 3572435 w 7127914"/>
              <a:gd name="connsiteY19509" fmla="*/ 1784761 h 3944039"/>
              <a:gd name="connsiteX19510" fmla="*/ 3603711 w 7127914"/>
              <a:gd name="connsiteY19510" fmla="*/ 1784761 h 3944039"/>
              <a:gd name="connsiteX19511" fmla="*/ 3594328 w 7127914"/>
              <a:gd name="connsiteY19511" fmla="*/ 1794188 h 3944039"/>
              <a:gd name="connsiteX19512" fmla="*/ 3603711 w 7127914"/>
              <a:gd name="connsiteY19512" fmla="*/ 1803615 h 3944039"/>
              <a:gd name="connsiteX19513" fmla="*/ 3613094 w 7127914"/>
              <a:gd name="connsiteY19513" fmla="*/ 1794188 h 3944039"/>
              <a:gd name="connsiteX19514" fmla="*/ 3603711 w 7127914"/>
              <a:gd name="connsiteY19514" fmla="*/ 1784761 h 3944039"/>
              <a:gd name="connsiteX19515" fmla="*/ 3634987 w 7127914"/>
              <a:gd name="connsiteY19515" fmla="*/ 1784761 h 3944039"/>
              <a:gd name="connsiteX19516" fmla="*/ 3625604 w 7127914"/>
              <a:gd name="connsiteY19516" fmla="*/ 1794188 h 3944039"/>
              <a:gd name="connsiteX19517" fmla="*/ 3634987 w 7127914"/>
              <a:gd name="connsiteY19517" fmla="*/ 1803615 h 3944039"/>
              <a:gd name="connsiteX19518" fmla="*/ 3644370 w 7127914"/>
              <a:gd name="connsiteY19518" fmla="*/ 1794188 h 3944039"/>
              <a:gd name="connsiteX19519" fmla="*/ 3634987 w 7127914"/>
              <a:gd name="connsiteY19519" fmla="*/ 1784761 h 3944039"/>
              <a:gd name="connsiteX19520" fmla="*/ 3666263 w 7127914"/>
              <a:gd name="connsiteY19520" fmla="*/ 1784761 h 3944039"/>
              <a:gd name="connsiteX19521" fmla="*/ 3656880 w 7127914"/>
              <a:gd name="connsiteY19521" fmla="*/ 1794188 h 3944039"/>
              <a:gd name="connsiteX19522" fmla="*/ 3666263 w 7127914"/>
              <a:gd name="connsiteY19522" fmla="*/ 1803615 h 3944039"/>
              <a:gd name="connsiteX19523" fmla="*/ 3675646 w 7127914"/>
              <a:gd name="connsiteY19523" fmla="*/ 1794188 h 3944039"/>
              <a:gd name="connsiteX19524" fmla="*/ 3666263 w 7127914"/>
              <a:gd name="connsiteY19524" fmla="*/ 1784761 h 3944039"/>
              <a:gd name="connsiteX19525" fmla="*/ 3697540 w 7127914"/>
              <a:gd name="connsiteY19525" fmla="*/ 1784761 h 3944039"/>
              <a:gd name="connsiteX19526" fmla="*/ 3688157 w 7127914"/>
              <a:gd name="connsiteY19526" fmla="*/ 1794188 h 3944039"/>
              <a:gd name="connsiteX19527" fmla="*/ 3697540 w 7127914"/>
              <a:gd name="connsiteY19527" fmla="*/ 1803615 h 3944039"/>
              <a:gd name="connsiteX19528" fmla="*/ 3706923 w 7127914"/>
              <a:gd name="connsiteY19528" fmla="*/ 1794188 h 3944039"/>
              <a:gd name="connsiteX19529" fmla="*/ 3697540 w 7127914"/>
              <a:gd name="connsiteY19529" fmla="*/ 1784761 h 3944039"/>
              <a:gd name="connsiteX19530" fmla="*/ 3728816 w 7127914"/>
              <a:gd name="connsiteY19530" fmla="*/ 1784761 h 3944039"/>
              <a:gd name="connsiteX19531" fmla="*/ 3719433 w 7127914"/>
              <a:gd name="connsiteY19531" fmla="*/ 1794188 h 3944039"/>
              <a:gd name="connsiteX19532" fmla="*/ 3728816 w 7127914"/>
              <a:gd name="connsiteY19532" fmla="*/ 1803615 h 3944039"/>
              <a:gd name="connsiteX19533" fmla="*/ 3738199 w 7127914"/>
              <a:gd name="connsiteY19533" fmla="*/ 1794188 h 3944039"/>
              <a:gd name="connsiteX19534" fmla="*/ 3728816 w 7127914"/>
              <a:gd name="connsiteY19534" fmla="*/ 1784761 h 3944039"/>
              <a:gd name="connsiteX19535" fmla="*/ 3760092 w 7127914"/>
              <a:gd name="connsiteY19535" fmla="*/ 1784761 h 3944039"/>
              <a:gd name="connsiteX19536" fmla="*/ 3750709 w 7127914"/>
              <a:gd name="connsiteY19536" fmla="*/ 1794188 h 3944039"/>
              <a:gd name="connsiteX19537" fmla="*/ 3760092 w 7127914"/>
              <a:gd name="connsiteY19537" fmla="*/ 1803615 h 3944039"/>
              <a:gd name="connsiteX19538" fmla="*/ 3769475 w 7127914"/>
              <a:gd name="connsiteY19538" fmla="*/ 1794188 h 3944039"/>
              <a:gd name="connsiteX19539" fmla="*/ 3760092 w 7127914"/>
              <a:gd name="connsiteY19539" fmla="*/ 1784761 h 3944039"/>
              <a:gd name="connsiteX19540" fmla="*/ 3791368 w 7127914"/>
              <a:gd name="connsiteY19540" fmla="*/ 1784761 h 3944039"/>
              <a:gd name="connsiteX19541" fmla="*/ 3781985 w 7127914"/>
              <a:gd name="connsiteY19541" fmla="*/ 1794188 h 3944039"/>
              <a:gd name="connsiteX19542" fmla="*/ 3791368 w 7127914"/>
              <a:gd name="connsiteY19542" fmla="*/ 1803615 h 3944039"/>
              <a:gd name="connsiteX19543" fmla="*/ 3800751 w 7127914"/>
              <a:gd name="connsiteY19543" fmla="*/ 1794188 h 3944039"/>
              <a:gd name="connsiteX19544" fmla="*/ 3791368 w 7127914"/>
              <a:gd name="connsiteY19544" fmla="*/ 1784761 h 3944039"/>
              <a:gd name="connsiteX19545" fmla="*/ 3822644 w 7127914"/>
              <a:gd name="connsiteY19545" fmla="*/ 1784761 h 3944039"/>
              <a:gd name="connsiteX19546" fmla="*/ 3813261 w 7127914"/>
              <a:gd name="connsiteY19546" fmla="*/ 1794188 h 3944039"/>
              <a:gd name="connsiteX19547" fmla="*/ 3822644 w 7127914"/>
              <a:gd name="connsiteY19547" fmla="*/ 1803615 h 3944039"/>
              <a:gd name="connsiteX19548" fmla="*/ 3832027 w 7127914"/>
              <a:gd name="connsiteY19548" fmla="*/ 1794188 h 3944039"/>
              <a:gd name="connsiteX19549" fmla="*/ 3822644 w 7127914"/>
              <a:gd name="connsiteY19549" fmla="*/ 1784761 h 3944039"/>
              <a:gd name="connsiteX19550" fmla="*/ 3916472 w 7127914"/>
              <a:gd name="connsiteY19550" fmla="*/ 1784761 h 3944039"/>
              <a:gd name="connsiteX19551" fmla="*/ 3907089 w 7127914"/>
              <a:gd name="connsiteY19551" fmla="*/ 1794188 h 3944039"/>
              <a:gd name="connsiteX19552" fmla="*/ 3916472 w 7127914"/>
              <a:gd name="connsiteY19552" fmla="*/ 1803615 h 3944039"/>
              <a:gd name="connsiteX19553" fmla="*/ 3925855 w 7127914"/>
              <a:gd name="connsiteY19553" fmla="*/ 1794188 h 3944039"/>
              <a:gd name="connsiteX19554" fmla="*/ 3916472 w 7127914"/>
              <a:gd name="connsiteY19554" fmla="*/ 1784761 h 3944039"/>
              <a:gd name="connsiteX19555" fmla="*/ 3947749 w 7127914"/>
              <a:gd name="connsiteY19555" fmla="*/ 1784761 h 3944039"/>
              <a:gd name="connsiteX19556" fmla="*/ 3938366 w 7127914"/>
              <a:gd name="connsiteY19556" fmla="*/ 1794188 h 3944039"/>
              <a:gd name="connsiteX19557" fmla="*/ 3947749 w 7127914"/>
              <a:gd name="connsiteY19557" fmla="*/ 1803615 h 3944039"/>
              <a:gd name="connsiteX19558" fmla="*/ 3957132 w 7127914"/>
              <a:gd name="connsiteY19558" fmla="*/ 1794188 h 3944039"/>
              <a:gd name="connsiteX19559" fmla="*/ 3947749 w 7127914"/>
              <a:gd name="connsiteY19559" fmla="*/ 1784761 h 3944039"/>
              <a:gd name="connsiteX19560" fmla="*/ 3979025 w 7127914"/>
              <a:gd name="connsiteY19560" fmla="*/ 1784761 h 3944039"/>
              <a:gd name="connsiteX19561" fmla="*/ 3969642 w 7127914"/>
              <a:gd name="connsiteY19561" fmla="*/ 1794188 h 3944039"/>
              <a:gd name="connsiteX19562" fmla="*/ 3979025 w 7127914"/>
              <a:gd name="connsiteY19562" fmla="*/ 1803615 h 3944039"/>
              <a:gd name="connsiteX19563" fmla="*/ 3988408 w 7127914"/>
              <a:gd name="connsiteY19563" fmla="*/ 1794188 h 3944039"/>
              <a:gd name="connsiteX19564" fmla="*/ 3979025 w 7127914"/>
              <a:gd name="connsiteY19564" fmla="*/ 1784761 h 3944039"/>
              <a:gd name="connsiteX19565" fmla="*/ 4010301 w 7127914"/>
              <a:gd name="connsiteY19565" fmla="*/ 1784761 h 3944039"/>
              <a:gd name="connsiteX19566" fmla="*/ 4000918 w 7127914"/>
              <a:gd name="connsiteY19566" fmla="*/ 1794188 h 3944039"/>
              <a:gd name="connsiteX19567" fmla="*/ 4010301 w 7127914"/>
              <a:gd name="connsiteY19567" fmla="*/ 1803615 h 3944039"/>
              <a:gd name="connsiteX19568" fmla="*/ 4019684 w 7127914"/>
              <a:gd name="connsiteY19568" fmla="*/ 1794188 h 3944039"/>
              <a:gd name="connsiteX19569" fmla="*/ 4010301 w 7127914"/>
              <a:gd name="connsiteY19569" fmla="*/ 1784761 h 3944039"/>
              <a:gd name="connsiteX19570" fmla="*/ 4041577 w 7127914"/>
              <a:gd name="connsiteY19570" fmla="*/ 1784761 h 3944039"/>
              <a:gd name="connsiteX19571" fmla="*/ 4032194 w 7127914"/>
              <a:gd name="connsiteY19571" fmla="*/ 1794188 h 3944039"/>
              <a:gd name="connsiteX19572" fmla="*/ 4041577 w 7127914"/>
              <a:gd name="connsiteY19572" fmla="*/ 1803615 h 3944039"/>
              <a:gd name="connsiteX19573" fmla="*/ 4050960 w 7127914"/>
              <a:gd name="connsiteY19573" fmla="*/ 1794188 h 3944039"/>
              <a:gd name="connsiteX19574" fmla="*/ 4041577 w 7127914"/>
              <a:gd name="connsiteY19574" fmla="*/ 1784761 h 3944039"/>
              <a:gd name="connsiteX19575" fmla="*/ 4072853 w 7127914"/>
              <a:gd name="connsiteY19575" fmla="*/ 1784761 h 3944039"/>
              <a:gd name="connsiteX19576" fmla="*/ 4063470 w 7127914"/>
              <a:gd name="connsiteY19576" fmla="*/ 1794188 h 3944039"/>
              <a:gd name="connsiteX19577" fmla="*/ 4072853 w 7127914"/>
              <a:gd name="connsiteY19577" fmla="*/ 1803615 h 3944039"/>
              <a:gd name="connsiteX19578" fmla="*/ 4082236 w 7127914"/>
              <a:gd name="connsiteY19578" fmla="*/ 1794188 h 3944039"/>
              <a:gd name="connsiteX19579" fmla="*/ 4072853 w 7127914"/>
              <a:gd name="connsiteY19579" fmla="*/ 1784761 h 3944039"/>
              <a:gd name="connsiteX19580" fmla="*/ 4104129 w 7127914"/>
              <a:gd name="connsiteY19580" fmla="*/ 1784761 h 3944039"/>
              <a:gd name="connsiteX19581" fmla="*/ 4094746 w 7127914"/>
              <a:gd name="connsiteY19581" fmla="*/ 1794188 h 3944039"/>
              <a:gd name="connsiteX19582" fmla="*/ 4104129 w 7127914"/>
              <a:gd name="connsiteY19582" fmla="*/ 1803615 h 3944039"/>
              <a:gd name="connsiteX19583" fmla="*/ 4113512 w 7127914"/>
              <a:gd name="connsiteY19583" fmla="*/ 1794188 h 3944039"/>
              <a:gd name="connsiteX19584" fmla="*/ 4104129 w 7127914"/>
              <a:gd name="connsiteY19584" fmla="*/ 1784761 h 3944039"/>
              <a:gd name="connsiteX19585" fmla="*/ 4135405 w 7127914"/>
              <a:gd name="connsiteY19585" fmla="*/ 1784761 h 3944039"/>
              <a:gd name="connsiteX19586" fmla="*/ 4126022 w 7127914"/>
              <a:gd name="connsiteY19586" fmla="*/ 1794188 h 3944039"/>
              <a:gd name="connsiteX19587" fmla="*/ 4135405 w 7127914"/>
              <a:gd name="connsiteY19587" fmla="*/ 1803615 h 3944039"/>
              <a:gd name="connsiteX19588" fmla="*/ 4144788 w 7127914"/>
              <a:gd name="connsiteY19588" fmla="*/ 1794188 h 3944039"/>
              <a:gd name="connsiteX19589" fmla="*/ 4135405 w 7127914"/>
              <a:gd name="connsiteY19589" fmla="*/ 1784761 h 3944039"/>
              <a:gd name="connsiteX19590" fmla="*/ 4166681 w 7127914"/>
              <a:gd name="connsiteY19590" fmla="*/ 1784761 h 3944039"/>
              <a:gd name="connsiteX19591" fmla="*/ 4157298 w 7127914"/>
              <a:gd name="connsiteY19591" fmla="*/ 1794188 h 3944039"/>
              <a:gd name="connsiteX19592" fmla="*/ 4166681 w 7127914"/>
              <a:gd name="connsiteY19592" fmla="*/ 1803615 h 3944039"/>
              <a:gd name="connsiteX19593" fmla="*/ 4176064 w 7127914"/>
              <a:gd name="connsiteY19593" fmla="*/ 1794188 h 3944039"/>
              <a:gd name="connsiteX19594" fmla="*/ 4166681 w 7127914"/>
              <a:gd name="connsiteY19594" fmla="*/ 1784761 h 3944039"/>
              <a:gd name="connsiteX19595" fmla="*/ 4197957 w 7127914"/>
              <a:gd name="connsiteY19595" fmla="*/ 1784761 h 3944039"/>
              <a:gd name="connsiteX19596" fmla="*/ 4188574 w 7127914"/>
              <a:gd name="connsiteY19596" fmla="*/ 1794188 h 3944039"/>
              <a:gd name="connsiteX19597" fmla="*/ 4197957 w 7127914"/>
              <a:gd name="connsiteY19597" fmla="*/ 1803615 h 3944039"/>
              <a:gd name="connsiteX19598" fmla="*/ 4207340 w 7127914"/>
              <a:gd name="connsiteY19598" fmla="*/ 1794188 h 3944039"/>
              <a:gd name="connsiteX19599" fmla="*/ 4197957 w 7127914"/>
              <a:gd name="connsiteY19599" fmla="*/ 1784761 h 3944039"/>
              <a:gd name="connsiteX19600" fmla="*/ 4229234 w 7127914"/>
              <a:gd name="connsiteY19600" fmla="*/ 1784761 h 3944039"/>
              <a:gd name="connsiteX19601" fmla="*/ 4219851 w 7127914"/>
              <a:gd name="connsiteY19601" fmla="*/ 1794188 h 3944039"/>
              <a:gd name="connsiteX19602" fmla="*/ 4229234 w 7127914"/>
              <a:gd name="connsiteY19602" fmla="*/ 1803615 h 3944039"/>
              <a:gd name="connsiteX19603" fmla="*/ 4238617 w 7127914"/>
              <a:gd name="connsiteY19603" fmla="*/ 1794188 h 3944039"/>
              <a:gd name="connsiteX19604" fmla="*/ 4229234 w 7127914"/>
              <a:gd name="connsiteY19604" fmla="*/ 1784761 h 3944039"/>
              <a:gd name="connsiteX19605" fmla="*/ 4260510 w 7127914"/>
              <a:gd name="connsiteY19605" fmla="*/ 1784761 h 3944039"/>
              <a:gd name="connsiteX19606" fmla="*/ 4251127 w 7127914"/>
              <a:gd name="connsiteY19606" fmla="*/ 1794188 h 3944039"/>
              <a:gd name="connsiteX19607" fmla="*/ 4260510 w 7127914"/>
              <a:gd name="connsiteY19607" fmla="*/ 1803615 h 3944039"/>
              <a:gd name="connsiteX19608" fmla="*/ 4269893 w 7127914"/>
              <a:gd name="connsiteY19608" fmla="*/ 1794188 h 3944039"/>
              <a:gd name="connsiteX19609" fmla="*/ 4260510 w 7127914"/>
              <a:gd name="connsiteY19609" fmla="*/ 1784761 h 3944039"/>
              <a:gd name="connsiteX19610" fmla="*/ 4291786 w 7127914"/>
              <a:gd name="connsiteY19610" fmla="*/ 1784761 h 3944039"/>
              <a:gd name="connsiteX19611" fmla="*/ 4282403 w 7127914"/>
              <a:gd name="connsiteY19611" fmla="*/ 1794188 h 3944039"/>
              <a:gd name="connsiteX19612" fmla="*/ 4291786 w 7127914"/>
              <a:gd name="connsiteY19612" fmla="*/ 1803615 h 3944039"/>
              <a:gd name="connsiteX19613" fmla="*/ 4301169 w 7127914"/>
              <a:gd name="connsiteY19613" fmla="*/ 1794188 h 3944039"/>
              <a:gd name="connsiteX19614" fmla="*/ 4291786 w 7127914"/>
              <a:gd name="connsiteY19614" fmla="*/ 1784761 h 3944039"/>
              <a:gd name="connsiteX19615" fmla="*/ 4510719 w 7127914"/>
              <a:gd name="connsiteY19615" fmla="*/ 1784761 h 3944039"/>
              <a:gd name="connsiteX19616" fmla="*/ 4501336 w 7127914"/>
              <a:gd name="connsiteY19616" fmla="*/ 1794188 h 3944039"/>
              <a:gd name="connsiteX19617" fmla="*/ 4510719 w 7127914"/>
              <a:gd name="connsiteY19617" fmla="*/ 1803615 h 3944039"/>
              <a:gd name="connsiteX19618" fmla="*/ 4520102 w 7127914"/>
              <a:gd name="connsiteY19618" fmla="*/ 1794188 h 3944039"/>
              <a:gd name="connsiteX19619" fmla="*/ 4510719 w 7127914"/>
              <a:gd name="connsiteY19619" fmla="*/ 1784761 h 3944039"/>
              <a:gd name="connsiteX19620" fmla="*/ 4541995 w 7127914"/>
              <a:gd name="connsiteY19620" fmla="*/ 1784761 h 3944039"/>
              <a:gd name="connsiteX19621" fmla="*/ 4532612 w 7127914"/>
              <a:gd name="connsiteY19621" fmla="*/ 1794188 h 3944039"/>
              <a:gd name="connsiteX19622" fmla="*/ 4541995 w 7127914"/>
              <a:gd name="connsiteY19622" fmla="*/ 1803615 h 3944039"/>
              <a:gd name="connsiteX19623" fmla="*/ 4551378 w 7127914"/>
              <a:gd name="connsiteY19623" fmla="*/ 1794188 h 3944039"/>
              <a:gd name="connsiteX19624" fmla="*/ 4541995 w 7127914"/>
              <a:gd name="connsiteY19624" fmla="*/ 1784761 h 3944039"/>
              <a:gd name="connsiteX19625" fmla="*/ 4573271 w 7127914"/>
              <a:gd name="connsiteY19625" fmla="*/ 1784761 h 3944039"/>
              <a:gd name="connsiteX19626" fmla="*/ 4563888 w 7127914"/>
              <a:gd name="connsiteY19626" fmla="*/ 1794188 h 3944039"/>
              <a:gd name="connsiteX19627" fmla="*/ 4573271 w 7127914"/>
              <a:gd name="connsiteY19627" fmla="*/ 1803615 h 3944039"/>
              <a:gd name="connsiteX19628" fmla="*/ 4582654 w 7127914"/>
              <a:gd name="connsiteY19628" fmla="*/ 1794188 h 3944039"/>
              <a:gd name="connsiteX19629" fmla="*/ 4573271 w 7127914"/>
              <a:gd name="connsiteY19629" fmla="*/ 1784761 h 3944039"/>
              <a:gd name="connsiteX19630" fmla="*/ 4604547 w 7127914"/>
              <a:gd name="connsiteY19630" fmla="*/ 1784761 h 3944039"/>
              <a:gd name="connsiteX19631" fmla="*/ 4595164 w 7127914"/>
              <a:gd name="connsiteY19631" fmla="*/ 1794188 h 3944039"/>
              <a:gd name="connsiteX19632" fmla="*/ 4604547 w 7127914"/>
              <a:gd name="connsiteY19632" fmla="*/ 1803615 h 3944039"/>
              <a:gd name="connsiteX19633" fmla="*/ 4613930 w 7127914"/>
              <a:gd name="connsiteY19633" fmla="*/ 1794188 h 3944039"/>
              <a:gd name="connsiteX19634" fmla="*/ 4604547 w 7127914"/>
              <a:gd name="connsiteY19634" fmla="*/ 1784761 h 3944039"/>
              <a:gd name="connsiteX19635" fmla="*/ 4635823 w 7127914"/>
              <a:gd name="connsiteY19635" fmla="*/ 1784761 h 3944039"/>
              <a:gd name="connsiteX19636" fmla="*/ 4626440 w 7127914"/>
              <a:gd name="connsiteY19636" fmla="*/ 1794188 h 3944039"/>
              <a:gd name="connsiteX19637" fmla="*/ 4635823 w 7127914"/>
              <a:gd name="connsiteY19637" fmla="*/ 1803615 h 3944039"/>
              <a:gd name="connsiteX19638" fmla="*/ 4645206 w 7127914"/>
              <a:gd name="connsiteY19638" fmla="*/ 1794188 h 3944039"/>
              <a:gd name="connsiteX19639" fmla="*/ 4635823 w 7127914"/>
              <a:gd name="connsiteY19639" fmla="*/ 1784761 h 3944039"/>
              <a:gd name="connsiteX19640" fmla="*/ 4667099 w 7127914"/>
              <a:gd name="connsiteY19640" fmla="*/ 1784761 h 3944039"/>
              <a:gd name="connsiteX19641" fmla="*/ 4657716 w 7127914"/>
              <a:gd name="connsiteY19641" fmla="*/ 1794188 h 3944039"/>
              <a:gd name="connsiteX19642" fmla="*/ 4667099 w 7127914"/>
              <a:gd name="connsiteY19642" fmla="*/ 1803615 h 3944039"/>
              <a:gd name="connsiteX19643" fmla="*/ 4676482 w 7127914"/>
              <a:gd name="connsiteY19643" fmla="*/ 1794188 h 3944039"/>
              <a:gd name="connsiteX19644" fmla="*/ 4667099 w 7127914"/>
              <a:gd name="connsiteY19644" fmla="*/ 1784761 h 3944039"/>
              <a:gd name="connsiteX19645" fmla="*/ 4698375 w 7127914"/>
              <a:gd name="connsiteY19645" fmla="*/ 1784761 h 3944039"/>
              <a:gd name="connsiteX19646" fmla="*/ 4688992 w 7127914"/>
              <a:gd name="connsiteY19646" fmla="*/ 1794188 h 3944039"/>
              <a:gd name="connsiteX19647" fmla="*/ 4698375 w 7127914"/>
              <a:gd name="connsiteY19647" fmla="*/ 1803615 h 3944039"/>
              <a:gd name="connsiteX19648" fmla="*/ 4707758 w 7127914"/>
              <a:gd name="connsiteY19648" fmla="*/ 1794188 h 3944039"/>
              <a:gd name="connsiteX19649" fmla="*/ 4698375 w 7127914"/>
              <a:gd name="connsiteY19649" fmla="*/ 1784761 h 3944039"/>
              <a:gd name="connsiteX19650" fmla="*/ 4729652 w 7127914"/>
              <a:gd name="connsiteY19650" fmla="*/ 1784761 h 3944039"/>
              <a:gd name="connsiteX19651" fmla="*/ 4720269 w 7127914"/>
              <a:gd name="connsiteY19651" fmla="*/ 1794188 h 3944039"/>
              <a:gd name="connsiteX19652" fmla="*/ 4729652 w 7127914"/>
              <a:gd name="connsiteY19652" fmla="*/ 1803615 h 3944039"/>
              <a:gd name="connsiteX19653" fmla="*/ 4739035 w 7127914"/>
              <a:gd name="connsiteY19653" fmla="*/ 1794188 h 3944039"/>
              <a:gd name="connsiteX19654" fmla="*/ 4729652 w 7127914"/>
              <a:gd name="connsiteY19654" fmla="*/ 1784761 h 3944039"/>
              <a:gd name="connsiteX19655" fmla="*/ 4760928 w 7127914"/>
              <a:gd name="connsiteY19655" fmla="*/ 1784761 h 3944039"/>
              <a:gd name="connsiteX19656" fmla="*/ 4751545 w 7127914"/>
              <a:gd name="connsiteY19656" fmla="*/ 1794188 h 3944039"/>
              <a:gd name="connsiteX19657" fmla="*/ 4760928 w 7127914"/>
              <a:gd name="connsiteY19657" fmla="*/ 1803615 h 3944039"/>
              <a:gd name="connsiteX19658" fmla="*/ 4770311 w 7127914"/>
              <a:gd name="connsiteY19658" fmla="*/ 1794188 h 3944039"/>
              <a:gd name="connsiteX19659" fmla="*/ 4760928 w 7127914"/>
              <a:gd name="connsiteY19659" fmla="*/ 1784761 h 3944039"/>
              <a:gd name="connsiteX19660" fmla="*/ 4792204 w 7127914"/>
              <a:gd name="connsiteY19660" fmla="*/ 1784761 h 3944039"/>
              <a:gd name="connsiteX19661" fmla="*/ 4782821 w 7127914"/>
              <a:gd name="connsiteY19661" fmla="*/ 1794188 h 3944039"/>
              <a:gd name="connsiteX19662" fmla="*/ 4792204 w 7127914"/>
              <a:gd name="connsiteY19662" fmla="*/ 1803615 h 3944039"/>
              <a:gd name="connsiteX19663" fmla="*/ 4801587 w 7127914"/>
              <a:gd name="connsiteY19663" fmla="*/ 1794188 h 3944039"/>
              <a:gd name="connsiteX19664" fmla="*/ 4792204 w 7127914"/>
              <a:gd name="connsiteY19664" fmla="*/ 1784761 h 3944039"/>
              <a:gd name="connsiteX19665" fmla="*/ 4823480 w 7127914"/>
              <a:gd name="connsiteY19665" fmla="*/ 1784761 h 3944039"/>
              <a:gd name="connsiteX19666" fmla="*/ 4814097 w 7127914"/>
              <a:gd name="connsiteY19666" fmla="*/ 1794188 h 3944039"/>
              <a:gd name="connsiteX19667" fmla="*/ 4823480 w 7127914"/>
              <a:gd name="connsiteY19667" fmla="*/ 1803615 h 3944039"/>
              <a:gd name="connsiteX19668" fmla="*/ 4832863 w 7127914"/>
              <a:gd name="connsiteY19668" fmla="*/ 1794188 h 3944039"/>
              <a:gd name="connsiteX19669" fmla="*/ 4823480 w 7127914"/>
              <a:gd name="connsiteY19669" fmla="*/ 1784761 h 3944039"/>
              <a:gd name="connsiteX19670" fmla="*/ 4854756 w 7127914"/>
              <a:gd name="connsiteY19670" fmla="*/ 1784761 h 3944039"/>
              <a:gd name="connsiteX19671" fmla="*/ 4845373 w 7127914"/>
              <a:gd name="connsiteY19671" fmla="*/ 1794188 h 3944039"/>
              <a:gd name="connsiteX19672" fmla="*/ 4854756 w 7127914"/>
              <a:gd name="connsiteY19672" fmla="*/ 1803615 h 3944039"/>
              <a:gd name="connsiteX19673" fmla="*/ 4864139 w 7127914"/>
              <a:gd name="connsiteY19673" fmla="*/ 1794188 h 3944039"/>
              <a:gd name="connsiteX19674" fmla="*/ 4854756 w 7127914"/>
              <a:gd name="connsiteY19674" fmla="*/ 1784761 h 3944039"/>
              <a:gd name="connsiteX19675" fmla="*/ 4886032 w 7127914"/>
              <a:gd name="connsiteY19675" fmla="*/ 1784761 h 3944039"/>
              <a:gd name="connsiteX19676" fmla="*/ 4876649 w 7127914"/>
              <a:gd name="connsiteY19676" fmla="*/ 1794188 h 3944039"/>
              <a:gd name="connsiteX19677" fmla="*/ 4886032 w 7127914"/>
              <a:gd name="connsiteY19677" fmla="*/ 1803615 h 3944039"/>
              <a:gd name="connsiteX19678" fmla="*/ 4895415 w 7127914"/>
              <a:gd name="connsiteY19678" fmla="*/ 1794188 h 3944039"/>
              <a:gd name="connsiteX19679" fmla="*/ 4886032 w 7127914"/>
              <a:gd name="connsiteY19679" fmla="*/ 1784761 h 3944039"/>
              <a:gd name="connsiteX19680" fmla="*/ 4917308 w 7127914"/>
              <a:gd name="connsiteY19680" fmla="*/ 1784761 h 3944039"/>
              <a:gd name="connsiteX19681" fmla="*/ 4907925 w 7127914"/>
              <a:gd name="connsiteY19681" fmla="*/ 1794188 h 3944039"/>
              <a:gd name="connsiteX19682" fmla="*/ 4917308 w 7127914"/>
              <a:gd name="connsiteY19682" fmla="*/ 1803615 h 3944039"/>
              <a:gd name="connsiteX19683" fmla="*/ 4926691 w 7127914"/>
              <a:gd name="connsiteY19683" fmla="*/ 1794188 h 3944039"/>
              <a:gd name="connsiteX19684" fmla="*/ 4917308 w 7127914"/>
              <a:gd name="connsiteY19684" fmla="*/ 1784761 h 3944039"/>
              <a:gd name="connsiteX19685" fmla="*/ 4948584 w 7127914"/>
              <a:gd name="connsiteY19685" fmla="*/ 1784761 h 3944039"/>
              <a:gd name="connsiteX19686" fmla="*/ 4939201 w 7127914"/>
              <a:gd name="connsiteY19686" fmla="*/ 1794188 h 3944039"/>
              <a:gd name="connsiteX19687" fmla="*/ 4948584 w 7127914"/>
              <a:gd name="connsiteY19687" fmla="*/ 1803615 h 3944039"/>
              <a:gd name="connsiteX19688" fmla="*/ 4957967 w 7127914"/>
              <a:gd name="connsiteY19688" fmla="*/ 1794188 h 3944039"/>
              <a:gd name="connsiteX19689" fmla="*/ 4948584 w 7127914"/>
              <a:gd name="connsiteY19689" fmla="*/ 1784761 h 3944039"/>
              <a:gd name="connsiteX19690" fmla="*/ 4979860 w 7127914"/>
              <a:gd name="connsiteY19690" fmla="*/ 1784761 h 3944039"/>
              <a:gd name="connsiteX19691" fmla="*/ 4970477 w 7127914"/>
              <a:gd name="connsiteY19691" fmla="*/ 1794188 h 3944039"/>
              <a:gd name="connsiteX19692" fmla="*/ 4979860 w 7127914"/>
              <a:gd name="connsiteY19692" fmla="*/ 1803615 h 3944039"/>
              <a:gd name="connsiteX19693" fmla="*/ 4989243 w 7127914"/>
              <a:gd name="connsiteY19693" fmla="*/ 1794188 h 3944039"/>
              <a:gd name="connsiteX19694" fmla="*/ 4979860 w 7127914"/>
              <a:gd name="connsiteY19694" fmla="*/ 1784761 h 3944039"/>
              <a:gd name="connsiteX19695" fmla="*/ 5011137 w 7127914"/>
              <a:gd name="connsiteY19695" fmla="*/ 1784761 h 3944039"/>
              <a:gd name="connsiteX19696" fmla="*/ 5001754 w 7127914"/>
              <a:gd name="connsiteY19696" fmla="*/ 1794188 h 3944039"/>
              <a:gd name="connsiteX19697" fmla="*/ 5011137 w 7127914"/>
              <a:gd name="connsiteY19697" fmla="*/ 1803615 h 3944039"/>
              <a:gd name="connsiteX19698" fmla="*/ 5020520 w 7127914"/>
              <a:gd name="connsiteY19698" fmla="*/ 1794188 h 3944039"/>
              <a:gd name="connsiteX19699" fmla="*/ 5011137 w 7127914"/>
              <a:gd name="connsiteY19699" fmla="*/ 1784761 h 3944039"/>
              <a:gd name="connsiteX19700" fmla="*/ 5042413 w 7127914"/>
              <a:gd name="connsiteY19700" fmla="*/ 1784761 h 3944039"/>
              <a:gd name="connsiteX19701" fmla="*/ 5033030 w 7127914"/>
              <a:gd name="connsiteY19701" fmla="*/ 1794188 h 3944039"/>
              <a:gd name="connsiteX19702" fmla="*/ 5042413 w 7127914"/>
              <a:gd name="connsiteY19702" fmla="*/ 1803615 h 3944039"/>
              <a:gd name="connsiteX19703" fmla="*/ 5051796 w 7127914"/>
              <a:gd name="connsiteY19703" fmla="*/ 1794188 h 3944039"/>
              <a:gd name="connsiteX19704" fmla="*/ 5042413 w 7127914"/>
              <a:gd name="connsiteY19704" fmla="*/ 1784761 h 3944039"/>
              <a:gd name="connsiteX19705" fmla="*/ 5073689 w 7127914"/>
              <a:gd name="connsiteY19705" fmla="*/ 1784761 h 3944039"/>
              <a:gd name="connsiteX19706" fmla="*/ 5064306 w 7127914"/>
              <a:gd name="connsiteY19706" fmla="*/ 1794188 h 3944039"/>
              <a:gd name="connsiteX19707" fmla="*/ 5073689 w 7127914"/>
              <a:gd name="connsiteY19707" fmla="*/ 1803615 h 3944039"/>
              <a:gd name="connsiteX19708" fmla="*/ 5083072 w 7127914"/>
              <a:gd name="connsiteY19708" fmla="*/ 1794188 h 3944039"/>
              <a:gd name="connsiteX19709" fmla="*/ 5073689 w 7127914"/>
              <a:gd name="connsiteY19709" fmla="*/ 1784761 h 3944039"/>
              <a:gd name="connsiteX19710" fmla="*/ 5104965 w 7127914"/>
              <a:gd name="connsiteY19710" fmla="*/ 1784761 h 3944039"/>
              <a:gd name="connsiteX19711" fmla="*/ 5095582 w 7127914"/>
              <a:gd name="connsiteY19711" fmla="*/ 1794188 h 3944039"/>
              <a:gd name="connsiteX19712" fmla="*/ 5104965 w 7127914"/>
              <a:gd name="connsiteY19712" fmla="*/ 1803615 h 3944039"/>
              <a:gd name="connsiteX19713" fmla="*/ 5114348 w 7127914"/>
              <a:gd name="connsiteY19713" fmla="*/ 1794188 h 3944039"/>
              <a:gd name="connsiteX19714" fmla="*/ 5104965 w 7127914"/>
              <a:gd name="connsiteY19714" fmla="*/ 1784761 h 3944039"/>
              <a:gd name="connsiteX19715" fmla="*/ 5136241 w 7127914"/>
              <a:gd name="connsiteY19715" fmla="*/ 1784761 h 3944039"/>
              <a:gd name="connsiteX19716" fmla="*/ 5126858 w 7127914"/>
              <a:gd name="connsiteY19716" fmla="*/ 1794188 h 3944039"/>
              <a:gd name="connsiteX19717" fmla="*/ 5136241 w 7127914"/>
              <a:gd name="connsiteY19717" fmla="*/ 1803615 h 3944039"/>
              <a:gd name="connsiteX19718" fmla="*/ 5145624 w 7127914"/>
              <a:gd name="connsiteY19718" fmla="*/ 1794188 h 3944039"/>
              <a:gd name="connsiteX19719" fmla="*/ 5136241 w 7127914"/>
              <a:gd name="connsiteY19719" fmla="*/ 1784761 h 3944039"/>
              <a:gd name="connsiteX19720" fmla="*/ 5167517 w 7127914"/>
              <a:gd name="connsiteY19720" fmla="*/ 1784761 h 3944039"/>
              <a:gd name="connsiteX19721" fmla="*/ 5158134 w 7127914"/>
              <a:gd name="connsiteY19721" fmla="*/ 1794188 h 3944039"/>
              <a:gd name="connsiteX19722" fmla="*/ 5167517 w 7127914"/>
              <a:gd name="connsiteY19722" fmla="*/ 1803615 h 3944039"/>
              <a:gd name="connsiteX19723" fmla="*/ 5176900 w 7127914"/>
              <a:gd name="connsiteY19723" fmla="*/ 1794188 h 3944039"/>
              <a:gd name="connsiteX19724" fmla="*/ 5167517 w 7127914"/>
              <a:gd name="connsiteY19724" fmla="*/ 1784761 h 3944039"/>
              <a:gd name="connsiteX19725" fmla="*/ 5198793 w 7127914"/>
              <a:gd name="connsiteY19725" fmla="*/ 1784761 h 3944039"/>
              <a:gd name="connsiteX19726" fmla="*/ 5189410 w 7127914"/>
              <a:gd name="connsiteY19726" fmla="*/ 1794188 h 3944039"/>
              <a:gd name="connsiteX19727" fmla="*/ 5198793 w 7127914"/>
              <a:gd name="connsiteY19727" fmla="*/ 1803615 h 3944039"/>
              <a:gd name="connsiteX19728" fmla="*/ 5208176 w 7127914"/>
              <a:gd name="connsiteY19728" fmla="*/ 1794188 h 3944039"/>
              <a:gd name="connsiteX19729" fmla="*/ 5198793 w 7127914"/>
              <a:gd name="connsiteY19729" fmla="*/ 1784761 h 3944039"/>
              <a:gd name="connsiteX19730" fmla="*/ 5230069 w 7127914"/>
              <a:gd name="connsiteY19730" fmla="*/ 1784761 h 3944039"/>
              <a:gd name="connsiteX19731" fmla="*/ 5220686 w 7127914"/>
              <a:gd name="connsiteY19731" fmla="*/ 1794188 h 3944039"/>
              <a:gd name="connsiteX19732" fmla="*/ 5230069 w 7127914"/>
              <a:gd name="connsiteY19732" fmla="*/ 1803615 h 3944039"/>
              <a:gd name="connsiteX19733" fmla="*/ 5239452 w 7127914"/>
              <a:gd name="connsiteY19733" fmla="*/ 1794188 h 3944039"/>
              <a:gd name="connsiteX19734" fmla="*/ 5230069 w 7127914"/>
              <a:gd name="connsiteY19734" fmla="*/ 1784761 h 3944039"/>
              <a:gd name="connsiteX19735" fmla="*/ 5261346 w 7127914"/>
              <a:gd name="connsiteY19735" fmla="*/ 1784761 h 3944039"/>
              <a:gd name="connsiteX19736" fmla="*/ 5251963 w 7127914"/>
              <a:gd name="connsiteY19736" fmla="*/ 1794188 h 3944039"/>
              <a:gd name="connsiteX19737" fmla="*/ 5261346 w 7127914"/>
              <a:gd name="connsiteY19737" fmla="*/ 1803615 h 3944039"/>
              <a:gd name="connsiteX19738" fmla="*/ 5270729 w 7127914"/>
              <a:gd name="connsiteY19738" fmla="*/ 1794188 h 3944039"/>
              <a:gd name="connsiteX19739" fmla="*/ 5261346 w 7127914"/>
              <a:gd name="connsiteY19739" fmla="*/ 1784761 h 3944039"/>
              <a:gd name="connsiteX19740" fmla="*/ 5292622 w 7127914"/>
              <a:gd name="connsiteY19740" fmla="*/ 1784761 h 3944039"/>
              <a:gd name="connsiteX19741" fmla="*/ 5283239 w 7127914"/>
              <a:gd name="connsiteY19741" fmla="*/ 1794188 h 3944039"/>
              <a:gd name="connsiteX19742" fmla="*/ 5292622 w 7127914"/>
              <a:gd name="connsiteY19742" fmla="*/ 1803615 h 3944039"/>
              <a:gd name="connsiteX19743" fmla="*/ 5302005 w 7127914"/>
              <a:gd name="connsiteY19743" fmla="*/ 1794188 h 3944039"/>
              <a:gd name="connsiteX19744" fmla="*/ 5292622 w 7127914"/>
              <a:gd name="connsiteY19744" fmla="*/ 1784761 h 3944039"/>
              <a:gd name="connsiteX19745" fmla="*/ 5323898 w 7127914"/>
              <a:gd name="connsiteY19745" fmla="*/ 1784761 h 3944039"/>
              <a:gd name="connsiteX19746" fmla="*/ 5314515 w 7127914"/>
              <a:gd name="connsiteY19746" fmla="*/ 1794188 h 3944039"/>
              <a:gd name="connsiteX19747" fmla="*/ 5323898 w 7127914"/>
              <a:gd name="connsiteY19747" fmla="*/ 1803615 h 3944039"/>
              <a:gd name="connsiteX19748" fmla="*/ 5333281 w 7127914"/>
              <a:gd name="connsiteY19748" fmla="*/ 1794188 h 3944039"/>
              <a:gd name="connsiteX19749" fmla="*/ 5323898 w 7127914"/>
              <a:gd name="connsiteY19749" fmla="*/ 1784761 h 3944039"/>
              <a:gd name="connsiteX19750" fmla="*/ 5355174 w 7127914"/>
              <a:gd name="connsiteY19750" fmla="*/ 1784761 h 3944039"/>
              <a:gd name="connsiteX19751" fmla="*/ 5345791 w 7127914"/>
              <a:gd name="connsiteY19751" fmla="*/ 1794188 h 3944039"/>
              <a:gd name="connsiteX19752" fmla="*/ 5355174 w 7127914"/>
              <a:gd name="connsiteY19752" fmla="*/ 1803615 h 3944039"/>
              <a:gd name="connsiteX19753" fmla="*/ 5364557 w 7127914"/>
              <a:gd name="connsiteY19753" fmla="*/ 1794188 h 3944039"/>
              <a:gd name="connsiteX19754" fmla="*/ 5355174 w 7127914"/>
              <a:gd name="connsiteY19754" fmla="*/ 1784761 h 3944039"/>
              <a:gd name="connsiteX19755" fmla="*/ 5386450 w 7127914"/>
              <a:gd name="connsiteY19755" fmla="*/ 1784761 h 3944039"/>
              <a:gd name="connsiteX19756" fmla="*/ 5377067 w 7127914"/>
              <a:gd name="connsiteY19756" fmla="*/ 1794188 h 3944039"/>
              <a:gd name="connsiteX19757" fmla="*/ 5386450 w 7127914"/>
              <a:gd name="connsiteY19757" fmla="*/ 1803615 h 3944039"/>
              <a:gd name="connsiteX19758" fmla="*/ 5395833 w 7127914"/>
              <a:gd name="connsiteY19758" fmla="*/ 1794188 h 3944039"/>
              <a:gd name="connsiteX19759" fmla="*/ 5386450 w 7127914"/>
              <a:gd name="connsiteY19759" fmla="*/ 1784761 h 3944039"/>
              <a:gd name="connsiteX19760" fmla="*/ 5417726 w 7127914"/>
              <a:gd name="connsiteY19760" fmla="*/ 1784761 h 3944039"/>
              <a:gd name="connsiteX19761" fmla="*/ 5408343 w 7127914"/>
              <a:gd name="connsiteY19761" fmla="*/ 1794188 h 3944039"/>
              <a:gd name="connsiteX19762" fmla="*/ 5417726 w 7127914"/>
              <a:gd name="connsiteY19762" fmla="*/ 1803615 h 3944039"/>
              <a:gd name="connsiteX19763" fmla="*/ 5427109 w 7127914"/>
              <a:gd name="connsiteY19763" fmla="*/ 1794188 h 3944039"/>
              <a:gd name="connsiteX19764" fmla="*/ 5417726 w 7127914"/>
              <a:gd name="connsiteY19764" fmla="*/ 1784761 h 3944039"/>
              <a:gd name="connsiteX19765" fmla="*/ 5542831 w 7127914"/>
              <a:gd name="connsiteY19765" fmla="*/ 1784761 h 3944039"/>
              <a:gd name="connsiteX19766" fmla="*/ 5533448 w 7127914"/>
              <a:gd name="connsiteY19766" fmla="*/ 1794188 h 3944039"/>
              <a:gd name="connsiteX19767" fmla="*/ 5542831 w 7127914"/>
              <a:gd name="connsiteY19767" fmla="*/ 1803615 h 3944039"/>
              <a:gd name="connsiteX19768" fmla="*/ 5552214 w 7127914"/>
              <a:gd name="connsiteY19768" fmla="*/ 1794188 h 3944039"/>
              <a:gd name="connsiteX19769" fmla="*/ 5542831 w 7127914"/>
              <a:gd name="connsiteY19769" fmla="*/ 1784761 h 3944039"/>
              <a:gd name="connsiteX19770" fmla="*/ 976517 w 7127914"/>
              <a:gd name="connsiteY19770" fmla="*/ 1816183 h 3944039"/>
              <a:gd name="connsiteX19771" fmla="*/ 967134 w 7127914"/>
              <a:gd name="connsiteY19771" fmla="*/ 1825610 h 3944039"/>
              <a:gd name="connsiteX19772" fmla="*/ 976517 w 7127914"/>
              <a:gd name="connsiteY19772" fmla="*/ 1835037 h 3944039"/>
              <a:gd name="connsiteX19773" fmla="*/ 985900 w 7127914"/>
              <a:gd name="connsiteY19773" fmla="*/ 1825610 h 3944039"/>
              <a:gd name="connsiteX19774" fmla="*/ 976517 w 7127914"/>
              <a:gd name="connsiteY19774" fmla="*/ 1816183 h 3944039"/>
              <a:gd name="connsiteX19775" fmla="*/ 1007793 w 7127914"/>
              <a:gd name="connsiteY19775" fmla="*/ 1816183 h 3944039"/>
              <a:gd name="connsiteX19776" fmla="*/ 998410 w 7127914"/>
              <a:gd name="connsiteY19776" fmla="*/ 1825610 h 3944039"/>
              <a:gd name="connsiteX19777" fmla="*/ 1007793 w 7127914"/>
              <a:gd name="connsiteY19777" fmla="*/ 1835037 h 3944039"/>
              <a:gd name="connsiteX19778" fmla="*/ 1017176 w 7127914"/>
              <a:gd name="connsiteY19778" fmla="*/ 1825610 h 3944039"/>
              <a:gd name="connsiteX19779" fmla="*/ 1007793 w 7127914"/>
              <a:gd name="connsiteY19779" fmla="*/ 1816183 h 3944039"/>
              <a:gd name="connsiteX19780" fmla="*/ 1039069 w 7127914"/>
              <a:gd name="connsiteY19780" fmla="*/ 1816183 h 3944039"/>
              <a:gd name="connsiteX19781" fmla="*/ 1029686 w 7127914"/>
              <a:gd name="connsiteY19781" fmla="*/ 1825610 h 3944039"/>
              <a:gd name="connsiteX19782" fmla="*/ 1039069 w 7127914"/>
              <a:gd name="connsiteY19782" fmla="*/ 1835037 h 3944039"/>
              <a:gd name="connsiteX19783" fmla="*/ 1048452 w 7127914"/>
              <a:gd name="connsiteY19783" fmla="*/ 1825610 h 3944039"/>
              <a:gd name="connsiteX19784" fmla="*/ 1039069 w 7127914"/>
              <a:gd name="connsiteY19784" fmla="*/ 1816183 h 3944039"/>
              <a:gd name="connsiteX19785" fmla="*/ 1070346 w 7127914"/>
              <a:gd name="connsiteY19785" fmla="*/ 1816183 h 3944039"/>
              <a:gd name="connsiteX19786" fmla="*/ 1060963 w 7127914"/>
              <a:gd name="connsiteY19786" fmla="*/ 1825610 h 3944039"/>
              <a:gd name="connsiteX19787" fmla="*/ 1070346 w 7127914"/>
              <a:gd name="connsiteY19787" fmla="*/ 1835037 h 3944039"/>
              <a:gd name="connsiteX19788" fmla="*/ 1079729 w 7127914"/>
              <a:gd name="connsiteY19788" fmla="*/ 1825610 h 3944039"/>
              <a:gd name="connsiteX19789" fmla="*/ 1070346 w 7127914"/>
              <a:gd name="connsiteY19789" fmla="*/ 1816183 h 3944039"/>
              <a:gd name="connsiteX19790" fmla="*/ 1101622 w 7127914"/>
              <a:gd name="connsiteY19790" fmla="*/ 1816183 h 3944039"/>
              <a:gd name="connsiteX19791" fmla="*/ 1092239 w 7127914"/>
              <a:gd name="connsiteY19791" fmla="*/ 1825610 h 3944039"/>
              <a:gd name="connsiteX19792" fmla="*/ 1101622 w 7127914"/>
              <a:gd name="connsiteY19792" fmla="*/ 1835037 h 3944039"/>
              <a:gd name="connsiteX19793" fmla="*/ 1111005 w 7127914"/>
              <a:gd name="connsiteY19793" fmla="*/ 1825610 h 3944039"/>
              <a:gd name="connsiteX19794" fmla="*/ 1101622 w 7127914"/>
              <a:gd name="connsiteY19794" fmla="*/ 1816183 h 3944039"/>
              <a:gd name="connsiteX19795" fmla="*/ 1132898 w 7127914"/>
              <a:gd name="connsiteY19795" fmla="*/ 1816183 h 3944039"/>
              <a:gd name="connsiteX19796" fmla="*/ 1123515 w 7127914"/>
              <a:gd name="connsiteY19796" fmla="*/ 1825610 h 3944039"/>
              <a:gd name="connsiteX19797" fmla="*/ 1132898 w 7127914"/>
              <a:gd name="connsiteY19797" fmla="*/ 1835037 h 3944039"/>
              <a:gd name="connsiteX19798" fmla="*/ 1142281 w 7127914"/>
              <a:gd name="connsiteY19798" fmla="*/ 1825610 h 3944039"/>
              <a:gd name="connsiteX19799" fmla="*/ 1132898 w 7127914"/>
              <a:gd name="connsiteY19799" fmla="*/ 1816183 h 3944039"/>
              <a:gd name="connsiteX19800" fmla="*/ 1289278 w 7127914"/>
              <a:gd name="connsiteY19800" fmla="*/ 1816183 h 3944039"/>
              <a:gd name="connsiteX19801" fmla="*/ 1279895 w 7127914"/>
              <a:gd name="connsiteY19801" fmla="*/ 1825610 h 3944039"/>
              <a:gd name="connsiteX19802" fmla="*/ 1289278 w 7127914"/>
              <a:gd name="connsiteY19802" fmla="*/ 1835037 h 3944039"/>
              <a:gd name="connsiteX19803" fmla="*/ 1298661 w 7127914"/>
              <a:gd name="connsiteY19803" fmla="*/ 1825610 h 3944039"/>
              <a:gd name="connsiteX19804" fmla="*/ 1289278 w 7127914"/>
              <a:gd name="connsiteY19804" fmla="*/ 1816183 h 3944039"/>
              <a:gd name="connsiteX19805" fmla="*/ 1320554 w 7127914"/>
              <a:gd name="connsiteY19805" fmla="*/ 1816183 h 3944039"/>
              <a:gd name="connsiteX19806" fmla="*/ 1311171 w 7127914"/>
              <a:gd name="connsiteY19806" fmla="*/ 1825610 h 3944039"/>
              <a:gd name="connsiteX19807" fmla="*/ 1320554 w 7127914"/>
              <a:gd name="connsiteY19807" fmla="*/ 1835037 h 3944039"/>
              <a:gd name="connsiteX19808" fmla="*/ 1329937 w 7127914"/>
              <a:gd name="connsiteY19808" fmla="*/ 1825610 h 3944039"/>
              <a:gd name="connsiteX19809" fmla="*/ 1320554 w 7127914"/>
              <a:gd name="connsiteY19809" fmla="*/ 1816183 h 3944039"/>
              <a:gd name="connsiteX19810" fmla="*/ 1539487 w 7127914"/>
              <a:gd name="connsiteY19810" fmla="*/ 1816183 h 3944039"/>
              <a:gd name="connsiteX19811" fmla="*/ 1530104 w 7127914"/>
              <a:gd name="connsiteY19811" fmla="*/ 1825610 h 3944039"/>
              <a:gd name="connsiteX19812" fmla="*/ 1539487 w 7127914"/>
              <a:gd name="connsiteY19812" fmla="*/ 1835037 h 3944039"/>
              <a:gd name="connsiteX19813" fmla="*/ 1548870 w 7127914"/>
              <a:gd name="connsiteY19813" fmla="*/ 1825610 h 3944039"/>
              <a:gd name="connsiteX19814" fmla="*/ 1539487 w 7127914"/>
              <a:gd name="connsiteY19814" fmla="*/ 1816183 h 3944039"/>
              <a:gd name="connsiteX19815" fmla="*/ 1570763 w 7127914"/>
              <a:gd name="connsiteY19815" fmla="*/ 1816183 h 3944039"/>
              <a:gd name="connsiteX19816" fmla="*/ 1561380 w 7127914"/>
              <a:gd name="connsiteY19816" fmla="*/ 1825610 h 3944039"/>
              <a:gd name="connsiteX19817" fmla="*/ 1570763 w 7127914"/>
              <a:gd name="connsiteY19817" fmla="*/ 1835037 h 3944039"/>
              <a:gd name="connsiteX19818" fmla="*/ 1580146 w 7127914"/>
              <a:gd name="connsiteY19818" fmla="*/ 1825610 h 3944039"/>
              <a:gd name="connsiteX19819" fmla="*/ 1570763 w 7127914"/>
              <a:gd name="connsiteY19819" fmla="*/ 1816183 h 3944039"/>
              <a:gd name="connsiteX19820" fmla="*/ 2759256 w 7127914"/>
              <a:gd name="connsiteY19820" fmla="*/ 1816183 h 3944039"/>
              <a:gd name="connsiteX19821" fmla="*/ 2749873 w 7127914"/>
              <a:gd name="connsiteY19821" fmla="*/ 1825610 h 3944039"/>
              <a:gd name="connsiteX19822" fmla="*/ 2759256 w 7127914"/>
              <a:gd name="connsiteY19822" fmla="*/ 1835037 h 3944039"/>
              <a:gd name="connsiteX19823" fmla="*/ 2768639 w 7127914"/>
              <a:gd name="connsiteY19823" fmla="*/ 1825610 h 3944039"/>
              <a:gd name="connsiteX19824" fmla="*/ 2759256 w 7127914"/>
              <a:gd name="connsiteY19824" fmla="*/ 1816183 h 3944039"/>
              <a:gd name="connsiteX19825" fmla="*/ 2790532 w 7127914"/>
              <a:gd name="connsiteY19825" fmla="*/ 1816183 h 3944039"/>
              <a:gd name="connsiteX19826" fmla="*/ 2781149 w 7127914"/>
              <a:gd name="connsiteY19826" fmla="*/ 1825610 h 3944039"/>
              <a:gd name="connsiteX19827" fmla="*/ 2790532 w 7127914"/>
              <a:gd name="connsiteY19827" fmla="*/ 1835037 h 3944039"/>
              <a:gd name="connsiteX19828" fmla="*/ 2799915 w 7127914"/>
              <a:gd name="connsiteY19828" fmla="*/ 1825610 h 3944039"/>
              <a:gd name="connsiteX19829" fmla="*/ 2790532 w 7127914"/>
              <a:gd name="connsiteY19829" fmla="*/ 1816183 h 3944039"/>
              <a:gd name="connsiteX19830" fmla="*/ 2821808 w 7127914"/>
              <a:gd name="connsiteY19830" fmla="*/ 1816183 h 3944039"/>
              <a:gd name="connsiteX19831" fmla="*/ 2812425 w 7127914"/>
              <a:gd name="connsiteY19831" fmla="*/ 1825610 h 3944039"/>
              <a:gd name="connsiteX19832" fmla="*/ 2821808 w 7127914"/>
              <a:gd name="connsiteY19832" fmla="*/ 1835037 h 3944039"/>
              <a:gd name="connsiteX19833" fmla="*/ 2831191 w 7127914"/>
              <a:gd name="connsiteY19833" fmla="*/ 1825610 h 3944039"/>
              <a:gd name="connsiteX19834" fmla="*/ 2821808 w 7127914"/>
              <a:gd name="connsiteY19834" fmla="*/ 1816183 h 3944039"/>
              <a:gd name="connsiteX19835" fmla="*/ 2853084 w 7127914"/>
              <a:gd name="connsiteY19835" fmla="*/ 1816183 h 3944039"/>
              <a:gd name="connsiteX19836" fmla="*/ 2843701 w 7127914"/>
              <a:gd name="connsiteY19836" fmla="*/ 1825610 h 3944039"/>
              <a:gd name="connsiteX19837" fmla="*/ 2853084 w 7127914"/>
              <a:gd name="connsiteY19837" fmla="*/ 1835037 h 3944039"/>
              <a:gd name="connsiteX19838" fmla="*/ 2862467 w 7127914"/>
              <a:gd name="connsiteY19838" fmla="*/ 1825610 h 3944039"/>
              <a:gd name="connsiteX19839" fmla="*/ 2853084 w 7127914"/>
              <a:gd name="connsiteY19839" fmla="*/ 1816183 h 3944039"/>
              <a:gd name="connsiteX19840" fmla="*/ 2884360 w 7127914"/>
              <a:gd name="connsiteY19840" fmla="*/ 1816183 h 3944039"/>
              <a:gd name="connsiteX19841" fmla="*/ 2874977 w 7127914"/>
              <a:gd name="connsiteY19841" fmla="*/ 1825610 h 3944039"/>
              <a:gd name="connsiteX19842" fmla="*/ 2884360 w 7127914"/>
              <a:gd name="connsiteY19842" fmla="*/ 1835037 h 3944039"/>
              <a:gd name="connsiteX19843" fmla="*/ 2893743 w 7127914"/>
              <a:gd name="connsiteY19843" fmla="*/ 1825610 h 3944039"/>
              <a:gd name="connsiteX19844" fmla="*/ 2884360 w 7127914"/>
              <a:gd name="connsiteY19844" fmla="*/ 1816183 h 3944039"/>
              <a:gd name="connsiteX19845" fmla="*/ 2915637 w 7127914"/>
              <a:gd name="connsiteY19845" fmla="*/ 1816183 h 3944039"/>
              <a:gd name="connsiteX19846" fmla="*/ 2906254 w 7127914"/>
              <a:gd name="connsiteY19846" fmla="*/ 1825610 h 3944039"/>
              <a:gd name="connsiteX19847" fmla="*/ 2915637 w 7127914"/>
              <a:gd name="connsiteY19847" fmla="*/ 1835037 h 3944039"/>
              <a:gd name="connsiteX19848" fmla="*/ 2925020 w 7127914"/>
              <a:gd name="connsiteY19848" fmla="*/ 1825610 h 3944039"/>
              <a:gd name="connsiteX19849" fmla="*/ 2915637 w 7127914"/>
              <a:gd name="connsiteY19849" fmla="*/ 1816183 h 3944039"/>
              <a:gd name="connsiteX19850" fmla="*/ 2946913 w 7127914"/>
              <a:gd name="connsiteY19850" fmla="*/ 1816183 h 3944039"/>
              <a:gd name="connsiteX19851" fmla="*/ 2937530 w 7127914"/>
              <a:gd name="connsiteY19851" fmla="*/ 1825610 h 3944039"/>
              <a:gd name="connsiteX19852" fmla="*/ 2946913 w 7127914"/>
              <a:gd name="connsiteY19852" fmla="*/ 1835037 h 3944039"/>
              <a:gd name="connsiteX19853" fmla="*/ 2956296 w 7127914"/>
              <a:gd name="connsiteY19853" fmla="*/ 1825610 h 3944039"/>
              <a:gd name="connsiteX19854" fmla="*/ 2946913 w 7127914"/>
              <a:gd name="connsiteY19854" fmla="*/ 1816183 h 3944039"/>
              <a:gd name="connsiteX19855" fmla="*/ 2978189 w 7127914"/>
              <a:gd name="connsiteY19855" fmla="*/ 1816183 h 3944039"/>
              <a:gd name="connsiteX19856" fmla="*/ 2968806 w 7127914"/>
              <a:gd name="connsiteY19856" fmla="*/ 1825610 h 3944039"/>
              <a:gd name="connsiteX19857" fmla="*/ 2978189 w 7127914"/>
              <a:gd name="connsiteY19857" fmla="*/ 1835037 h 3944039"/>
              <a:gd name="connsiteX19858" fmla="*/ 2987572 w 7127914"/>
              <a:gd name="connsiteY19858" fmla="*/ 1825610 h 3944039"/>
              <a:gd name="connsiteX19859" fmla="*/ 2978189 w 7127914"/>
              <a:gd name="connsiteY19859" fmla="*/ 1816183 h 3944039"/>
              <a:gd name="connsiteX19860" fmla="*/ 3009465 w 7127914"/>
              <a:gd name="connsiteY19860" fmla="*/ 1816183 h 3944039"/>
              <a:gd name="connsiteX19861" fmla="*/ 3000082 w 7127914"/>
              <a:gd name="connsiteY19861" fmla="*/ 1825610 h 3944039"/>
              <a:gd name="connsiteX19862" fmla="*/ 3009465 w 7127914"/>
              <a:gd name="connsiteY19862" fmla="*/ 1835037 h 3944039"/>
              <a:gd name="connsiteX19863" fmla="*/ 3018848 w 7127914"/>
              <a:gd name="connsiteY19863" fmla="*/ 1825610 h 3944039"/>
              <a:gd name="connsiteX19864" fmla="*/ 3009465 w 7127914"/>
              <a:gd name="connsiteY19864" fmla="*/ 1816183 h 3944039"/>
              <a:gd name="connsiteX19865" fmla="*/ 3040741 w 7127914"/>
              <a:gd name="connsiteY19865" fmla="*/ 1816183 h 3944039"/>
              <a:gd name="connsiteX19866" fmla="*/ 3031358 w 7127914"/>
              <a:gd name="connsiteY19866" fmla="*/ 1825610 h 3944039"/>
              <a:gd name="connsiteX19867" fmla="*/ 3040741 w 7127914"/>
              <a:gd name="connsiteY19867" fmla="*/ 1835037 h 3944039"/>
              <a:gd name="connsiteX19868" fmla="*/ 3050124 w 7127914"/>
              <a:gd name="connsiteY19868" fmla="*/ 1825610 h 3944039"/>
              <a:gd name="connsiteX19869" fmla="*/ 3040741 w 7127914"/>
              <a:gd name="connsiteY19869" fmla="*/ 1816183 h 3944039"/>
              <a:gd name="connsiteX19870" fmla="*/ 3072017 w 7127914"/>
              <a:gd name="connsiteY19870" fmla="*/ 1816183 h 3944039"/>
              <a:gd name="connsiteX19871" fmla="*/ 3062634 w 7127914"/>
              <a:gd name="connsiteY19871" fmla="*/ 1825610 h 3944039"/>
              <a:gd name="connsiteX19872" fmla="*/ 3072017 w 7127914"/>
              <a:gd name="connsiteY19872" fmla="*/ 1835037 h 3944039"/>
              <a:gd name="connsiteX19873" fmla="*/ 3081400 w 7127914"/>
              <a:gd name="connsiteY19873" fmla="*/ 1825610 h 3944039"/>
              <a:gd name="connsiteX19874" fmla="*/ 3072017 w 7127914"/>
              <a:gd name="connsiteY19874" fmla="*/ 1816183 h 3944039"/>
              <a:gd name="connsiteX19875" fmla="*/ 3103293 w 7127914"/>
              <a:gd name="connsiteY19875" fmla="*/ 1816183 h 3944039"/>
              <a:gd name="connsiteX19876" fmla="*/ 3093910 w 7127914"/>
              <a:gd name="connsiteY19876" fmla="*/ 1825610 h 3944039"/>
              <a:gd name="connsiteX19877" fmla="*/ 3103293 w 7127914"/>
              <a:gd name="connsiteY19877" fmla="*/ 1835037 h 3944039"/>
              <a:gd name="connsiteX19878" fmla="*/ 3112676 w 7127914"/>
              <a:gd name="connsiteY19878" fmla="*/ 1825610 h 3944039"/>
              <a:gd name="connsiteX19879" fmla="*/ 3103293 w 7127914"/>
              <a:gd name="connsiteY19879" fmla="*/ 1816183 h 3944039"/>
              <a:gd name="connsiteX19880" fmla="*/ 3134569 w 7127914"/>
              <a:gd name="connsiteY19880" fmla="*/ 1816183 h 3944039"/>
              <a:gd name="connsiteX19881" fmla="*/ 3125186 w 7127914"/>
              <a:gd name="connsiteY19881" fmla="*/ 1825610 h 3944039"/>
              <a:gd name="connsiteX19882" fmla="*/ 3134569 w 7127914"/>
              <a:gd name="connsiteY19882" fmla="*/ 1835037 h 3944039"/>
              <a:gd name="connsiteX19883" fmla="*/ 3143952 w 7127914"/>
              <a:gd name="connsiteY19883" fmla="*/ 1825610 h 3944039"/>
              <a:gd name="connsiteX19884" fmla="*/ 3134569 w 7127914"/>
              <a:gd name="connsiteY19884" fmla="*/ 1816183 h 3944039"/>
              <a:gd name="connsiteX19885" fmla="*/ 3165846 w 7127914"/>
              <a:gd name="connsiteY19885" fmla="*/ 1816183 h 3944039"/>
              <a:gd name="connsiteX19886" fmla="*/ 3156463 w 7127914"/>
              <a:gd name="connsiteY19886" fmla="*/ 1825610 h 3944039"/>
              <a:gd name="connsiteX19887" fmla="*/ 3165846 w 7127914"/>
              <a:gd name="connsiteY19887" fmla="*/ 1835037 h 3944039"/>
              <a:gd name="connsiteX19888" fmla="*/ 3175229 w 7127914"/>
              <a:gd name="connsiteY19888" fmla="*/ 1825610 h 3944039"/>
              <a:gd name="connsiteX19889" fmla="*/ 3165846 w 7127914"/>
              <a:gd name="connsiteY19889" fmla="*/ 1816183 h 3944039"/>
              <a:gd name="connsiteX19890" fmla="*/ 3197122 w 7127914"/>
              <a:gd name="connsiteY19890" fmla="*/ 1816183 h 3944039"/>
              <a:gd name="connsiteX19891" fmla="*/ 3187739 w 7127914"/>
              <a:gd name="connsiteY19891" fmla="*/ 1825610 h 3944039"/>
              <a:gd name="connsiteX19892" fmla="*/ 3197122 w 7127914"/>
              <a:gd name="connsiteY19892" fmla="*/ 1835037 h 3944039"/>
              <a:gd name="connsiteX19893" fmla="*/ 3206505 w 7127914"/>
              <a:gd name="connsiteY19893" fmla="*/ 1825610 h 3944039"/>
              <a:gd name="connsiteX19894" fmla="*/ 3197122 w 7127914"/>
              <a:gd name="connsiteY19894" fmla="*/ 1816183 h 3944039"/>
              <a:gd name="connsiteX19895" fmla="*/ 3228398 w 7127914"/>
              <a:gd name="connsiteY19895" fmla="*/ 1816183 h 3944039"/>
              <a:gd name="connsiteX19896" fmla="*/ 3219015 w 7127914"/>
              <a:gd name="connsiteY19896" fmla="*/ 1825610 h 3944039"/>
              <a:gd name="connsiteX19897" fmla="*/ 3228398 w 7127914"/>
              <a:gd name="connsiteY19897" fmla="*/ 1835037 h 3944039"/>
              <a:gd name="connsiteX19898" fmla="*/ 3237781 w 7127914"/>
              <a:gd name="connsiteY19898" fmla="*/ 1825610 h 3944039"/>
              <a:gd name="connsiteX19899" fmla="*/ 3228398 w 7127914"/>
              <a:gd name="connsiteY19899" fmla="*/ 1816183 h 3944039"/>
              <a:gd name="connsiteX19900" fmla="*/ 3259674 w 7127914"/>
              <a:gd name="connsiteY19900" fmla="*/ 1816183 h 3944039"/>
              <a:gd name="connsiteX19901" fmla="*/ 3250291 w 7127914"/>
              <a:gd name="connsiteY19901" fmla="*/ 1825610 h 3944039"/>
              <a:gd name="connsiteX19902" fmla="*/ 3259674 w 7127914"/>
              <a:gd name="connsiteY19902" fmla="*/ 1835037 h 3944039"/>
              <a:gd name="connsiteX19903" fmla="*/ 3269057 w 7127914"/>
              <a:gd name="connsiteY19903" fmla="*/ 1825610 h 3944039"/>
              <a:gd name="connsiteX19904" fmla="*/ 3259674 w 7127914"/>
              <a:gd name="connsiteY19904" fmla="*/ 1816183 h 3944039"/>
              <a:gd name="connsiteX19905" fmla="*/ 3290950 w 7127914"/>
              <a:gd name="connsiteY19905" fmla="*/ 1816183 h 3944039"/>
              <a:gd name="connsiteX19906" fmla="*/ 3281567 w 7127914"/>
              <a:gd name="connsiteY19906" fmla="*/ 1825610 h 3944039"/>
              <a:gd name="connsiteX19907" fmla="*/ 3290950 w 7127914"/>
              <a:gd name="connsiteY19907" fmla="*/ 1835037 h 3944039"/>
              <a:gd name="connsiteX19908" fmla="*/ 3300333 w 7127914"/>
              <a:gd name="connsiteY19908" fmla="*/ 1825610 h 3944039"/>
              <a:gd name="connsiteX19909" fmla="*/ 3290950 w 7127914"/>
              <a:gd name="connsiteY19909" fmla="*/ 1816183 h 3944039"/>
              <a:gd name="connsiteX19910" fmla="*/ 3322226 w 7127914"/>
              <a:gd name="connsiteY19910" fmla="*/ 1816183 h 3944039"/>
              <a:gd name="connsiteX19911" fmla="*/ 3312843 w 7127914"/>
              <a:gd name="connsiteY19911" fmla="*/ 1825610 h 3944039"/>
              <a:gd name="connsiteX19912" fmla="*/ 3322226 w 7127914"/>
              <a:gd name="connsiteY19912" fmla="*/ 1835037 h 3944039"/>
              <a:gd name="connsiteX19913" fmla="*/ 3331609 w 7127914"/>
              <a:gd name="connsiteY19913" fmla="*/ 1825610 h 3944039"/>
              <a:gd name="connsiteX19914" fmla="*/ 3322226 w 7127914"/>
              <a:gd name="connsiteY19914" fmla="*/ 1816183 h 3944039"/>
              <a:gd name="connsiteX19915" fmla="*/ 3353502 w 7127914"/>
              <a:gd name="connsiteY19915" fmla="*/ 1816183 h 3944039"/>
              <a:gd name="connsiteX19916" fmla="*/ 3344119 w 7127914"/>
              <a:gd name="connsiteY19916" fmla="*/ 1825610 h 3944039"/>
              <a:gd name="connsiteX19917" fmla="*/ 3353502 w 7127914"/>
              <a:gd name="connsiteY19917" fmla="*/ 1835037 h 3944039"/>
              <a:gd name="connsiteX19918" fmla="*/ 3362885 w 7127914"/>
              <a:gd name="connsiteY19918" fmla="*/ 1825610 h 3944039"/>
              <a:gd name="connsiteX19919" fmla="*/ 3353502 w 7127914"/>
              <a:gd name="connsiteY19919" fmla="*/ 1816183 h 3944039"/>
              <a:gd name="connsiteX19920" fmla="*/ 3384778 w 7127914"/>
              <a:gd name="connsiteY19920" fmla="*/ 1816183 h 3944039"/>
              <a:gd name="connsiteX19921" fmla="*/ 3375395 w 7127914"/>
              <a:gd name="connsiteY19921" fmla="*/ 1825610 h 3944039"/>
              <a:gd name="connsiteX19922" fmla="*/ 3384778 w 7127914"/>
              <a:gd name="connsiteY19922" fmla="*/ 1835037 h 3944039"/>
              <a:gd name="connsiteX19923" fmla="*/ 3394161 w 7127914"/>
              <a:gd name="connsiteY19923" fmla="*/ 1825610 h 3944039"/>
              <a:gd name="connsiteX19924" fmla="*/ 3384778 w 7127914"/>
              <a:gd name="connsiteY19924" fmla="*/ 1816183 h 3944039"/>
              <a:gd name="connsiteX19925" fmla="*/ 3416054 w 7127914"/>
              <a:gd name="connsiteY19925" fmla="*/ 1816183 h 3944039"/>
              <a:gd name="connsiteX19926" fmla="*/ 3406671 w 7127914"/>
              <a:gd name="connsiteY19926" fmla="*/ 1825610 h 3944039"/>
              <a:gd name="connsiteX19927" fmla="*/ 3416054 w 7127914"/>
              <a:gd name="connsiteY19927" fmla="*/ 1835037 h 3944039"/>
              <a:gd name="connsiteX19928" fmla="*/ 3425437 w 7127914"/>
              <a:gd name="connsiteY19928" fmla="*/ 1825610 h 3944039"/>
              <a:gd name="connsiteX19929" fmla="*/ 3416054 w 7127914"/>
              <a:gd name="connsiteY19929" fmla="*/ 1816183 h 3944039"/>
              <a:gd name="connsiteX19930" fmla="*/ 3447331 w 7127914"/>
              <a:gd name="connsiteY19930" fmla="*/ 1816183 h 3944039"/>
              <a:gd name="connsiteX19931" fmla="*/ 3437948 w 7127914"/>
              <a:gd name="connsiteY19931" fmla="*/ 1825610 h 3944039"/>
              <a:gd name="connsiteX19932" fmla="*/ 3447331 w 7127914"/>
              <a:gd name="connsiteY19932" fmla="*/ 1835037 h 3944039"/>
              <a:gd name="connsiteX19933" fmla="*/ 3456714 w 7127914"/>
              <a:gd name="connsiteY19933" fmla="*/ 1825610 h 3944039"/>
              <a:gd name="connsiteX19934" fmla="*/ 3447331 w 7127914"/>
              <a:gd name="connsiteY19934" fmla="*/ 1816183 h 3944039"/>
              <a:gd name="connsiteX19935" fmla="*/ 3478607 w 7127914"/>
              <a:gd name="connsiteY19935" fmla="*/ 1816183 h 3944039"/>
              <a:gd name="connsiteX19936" fmla="*/ 3469224 w 7127914"/>
              <a:gd name="connsiteY19936" fmla="*/ 1825610 h 3944039"/>
              <a:gd name="connsiteX19937" fmla="*/ 3478607 w 7127914"/>
              <a:gd name="connsiteY19937" fmla="*/ 1835037 h 3944039"/>
              <a:gd name="connsiteX19938" fmla="*/ 3487990 w 7127914"/>
              <a:gd name="connsiteY19938" fmla="*/ 1825610 h 3944039"/>
              <a:gd name="connsiteX19939" fmla="*/ 3478607 w 7127914"/>
              <a:gd name="connsiteY19939" fmla="*/ 1816183 h 3944039"/>
              <a:gd name="connsiteX19940" fmla="*/ 3509883 w 7127914"/>
              <a:gd name="connsiteY19940" fmla="*/ 1816183 h 3944039"/>
              <a:gd name="connsiteX19941" fmla="*/ 3500500 w 7127914"/>
              <a:gd name="connsiteY19941" fmla="*/ 1825610 h 3944039"/>
              <a:gd name="connsiteX19942" fmla="*/ 3509883 w 7127914"/>
              <a:gd name="connsiteY19942" fmla="*/ 1835037 h 3944039"/>
              <a:gd name="connsiteX19943" fmla="*/ 3519266 w 7127914"/>
              <a:gd name="connsiteY19943" fmla="*/ 1825610 h 3944039"/>
              <a:gd name="connsiteX19944" fmla="*/ 3509883 w 7127914"/>
              <a:gd name="connsiteY19944" fmla="*/ 1816183 h 3944039"/>
              <a:gd name="connsiteX19945" fmla="*/ 3541159 w 7127914"/>
              <a:gd name="connsiteY19945" fmla="*/ 1816183 h 3944039"/>
              <a:gd name="connsiteX19946" fmla="*/ 3531776 w 7127914"/>
              <a:gd name="connsiteY19946" fmla="*/ 1825610 h 3944039"/>
              <a:gd name="connsiteX19947" fmla="*/ 3541159 w 7127914"/>
              <a:gd name="connsiteY19947" fmla="*/ 1835037 h 3944039"/>
              <a:gd name="connsiteX19948" fmla="*/ 3550542 w 7127914"/>
              <a:gd name="connsiteY19948" fmla="*/ 1825610 h 3944039"/>
              <a:gd name="connsiteX19949" fmla="*/ 3541159 w 7127914"/>
              <a:gd name="connsiteY19949" fmla="*/ 1816183 h 3944039"/>
              <a:gd name="connsiteX19950" fmla="*/ 3572435 w 7127914"/>
              <a:gd name="connsiteY19950" fmla="*/ 1816183 h 3944039"/>
              <a:gd name="connsiteX19951" fmla="*/ 3563052 w 7127914"/>
              <a:gd name="connsiteY19951" fmla="*/ 1825610 h 3944039"/>
              <a:gd name="connsiteX19952" fmla="*/ 3572435 w 7127914"/>
              <a:gd name="connsiteY19952" fmla="*/ 1835037 h 3944039"/>
              <a:gd name="connsiteX19953" fmla="*/ 3581818 w 7127914"/>
              <a:gd name="connsiteY19953" fmla="*/ 1825610 h 3944039"/>
              <a:gd name="connsiteX19954" fmla="*/ 3572435 w 7127914"/>
              <a:gd name="connsiteY19954" fmla="*/ 1816183 h 3944039"/>
              <a:gd name="connsiteX19955" fmla="*/ 3603711 w 7127914"/>
              <a:gd name="connsiteY19955" fmla="*/ 1816183 h 3944039"/>
              <a:gd name="connsiteX19956" fmla="*/ 3594328 w 7127914"/>
              <a:gd name="connsiteY19956" fmla="*/ 1825610 h 3944039"/>
              <a:gd name="connsiteX19957" fmla="*/ 3603711 w 7127914"/>
              <a:gd name="connsiteY19957" fmla="*/ 1835037 h 3944039"/>
              <a:gd name="connsiteX19958" fmla="*/ 3613094 w 7127914"/>
              <a:gd name="connsiteY19958" fmla="*/ 1825610 h 3944039"/>
              <a:gd name="connsiteX19959" fmla="*/ 3603711 w 7127914"/>
              <a:gd name="connsiteY19959" fmla="*/ 1816183 h 3944039"/>
              <a:gd name="connsiteX19960" fmla="*/ 3634987 w 7127914"/>
              <a:gd name="connsiteY19960" fmla="*/ 1816183 h 3944039"/>
              <a:gd name="connsiteX19961" fmla="*/ 3625604 w 7127914"/>
              <a:gd name="connsiteY19961" fmla="*/ 1825610 h 3944039"/>
              <a:gd name="connsiteX19962" fmla="*/ 3634987 w 7127914"/>
              <a:gd name="connsiteY19962" fmla="*/ 1835037 h 3944039"/>
              <a:gd name="connsiteX19963" fmla="*/ 3644370 w 7127914"/>
              <a:gd name="connsiteY19963" fmla="*/ 1825610 h 3944039"/>
              <a:gd name="connsiteX19964" fmla="*/ 3634987 w 7127914"/>
              <a:gd name="connsiteY19964" fmla="*/ 1816183 h 3944039"/>
              <a:gd name="connsiteX19965" fmla="*/ 3666263 w 7127914"/>
              <a:gd name="connsiteY19965" fmla="*/ 1816183 h 3944039"/>
              <a:gd name="connsiteX19966" fmla="*/ 3656880 w 7127914"/>
              <a:gd name="connsiteY19966" fmla="*/ 1825610 h 3944039"/>
              <a:gd name="connsiteX19967" fmla="*/ 3666263 w 7127914"/>
              <a:gd name="connsiteY19967" fmla="*/ 1835037 h 3944039"/>
              <a:gd name="connsiteX19968" fmla="*/ 3675646 w 7127914"/>
              <a:gd name="connsiteY19968" fmla="*/ 1825610 h 3944039"/>
              <a:gd name="connsiteX19969" fmla="*/ 3666263 w 7127914"/>
              <a:gd name="connsiteY19969" fmla="*/ 1816183 h 3944039"/>
              <a:gd name="connsiteX19970" fmla="*/ 3697540 w 7127914"/>
              <a:gd name="connsiteY19970" fmla="*/ 1816183 h 3944039"/>
              <a:gd name="connsiteX19971" fmla="*/ 3688157 w 7127914"/>
              <a:gd name="connsiteY19971" fmla="*/ 1825610 h 3944039"/>
              <a:gd name="connsiteX19972" fmla="*/ 3697540 w 7127914"/>
              <a:gd name="connsiteY19972" fmla="*/ 1835037 h 3944039"/>
              <a:gd name="connsiteX19973" fmla="*/ 3706923 w 7127914"/>
              <a:gd name="connsiteY19973" fmla="*/ 1825610 h 3944039"/>
              <a:gd name="connsiteX19974" fmla="*/ 3697540 w 7127914"/>
              <a:gd name="connsiteY19974" fmla="*/ 1816183 h 3944039"/>
              <a:gd name="connsiteX19975" fmla="*/ 3728816 w 7127914"/>
              <a:gd name="connsiteY19975" fmla="*/ 1816183 h 3944039"/>
              <a:gd name="connsiteX19976" fmla="*/ 3719433 w 7127914"/>
              <a:gd name="connsiteY19976" fmla="*/ 1825610 h 3944039"/>
              <a:gd name="connsiteX19977" fmla="*/ 3728816 w 7127914"/>
              <a:gd name="connsiteY19977" fmla="*/ 1835037 h 3944039"/>
              <a:gd name="connsiteX19978" fmla="*/ 3738199 w 7127914"/>
              <a:gd name="connsiteY19978" fmla="*/ 1825610 h 3944039"/>
              <a:gd name="connsiteX19979" fmla="*/ 3728816 w 7127914"/>
              <a:gd name="connsiteY19979" fmla="*/ 1816183 h 3944039"/>
              <a:gd name="connsiteX19980" fmla="*/ 3760092 w 7127914"/>
              <a:gd name="connsiteY19980" fmla="*/ 1816183 h 3944039"/>
              <a:gd name="connsiteX19981" fmla="*/ 3750709 w 7127914"/>
              <a:gd name="connsiteY19981" fmla="*/ 1825610 h 3944039"/>
              <a:gd name="connsiteX19982" fmla="*/ 3760092 w 7127914"/>
              <a:gd name="connsiteY19982" fmla="*/ 1835037 h 3944039"/>
              <a:gd name="connsiteX19983" fmla="*/ 3769475 w 7127914"/>
              <a:gd name="connsiteY19983" fmla="*/ 1825610 h 3944039"/>
              <a:gd name="connsiteX19984" fmla="*/ 3760092 w 7127914"/>
              <a:gd name="connsiteY19984" fmla="*/ 1816183 h 3944039"/>
              <a:gd name="connsiteX19985" fmla="*/ 3791368 w 7127914"/>
              <a:gd name="connsiteY19985" fmla="*/ 1816183 h 3944039"/>
              <a:gd name="connsiteX19986" fmla="*/ 3781985 w 7127914"/>
              <a:gd name="connsiteY19986" fmla="*/ 1825610 h 3944039"/>
              <a:gd name="connsiteX19987" fmla="*/ 3791368 w 7127914"/>
              <a:gd name="connsiteY19987" fmla="*/ 1835037 h 3944039"/>
              <a:gd name="connsiteX19988" fmla="*/ 3800751 w 7127914"/>
              <a:gd name="connsiteY19988" fmla="*/ 1825610 h 3944039"/>
              <a:gd name="connsiteX19989" fmla="*/ 3791368 w 7127914"/>
              <a:gd name="connsiteY19989" fmla="*/ 1816183 h 3944039"/>
              <a:gd name="connsiteX19990" fmla="*/ 3822644 w 7127914"/>
              <a:gd name="connsiteY19990" fmla="*/ 1816183 h 3944039"/>
              <a:gd name="connsiteX19991" fmla="*/ 3813261 w 7127914"/>
              <a:gd name="connsiteY19991" fmla="*/ 1825610 h 3944039"/>
              <a:gd name="connsiteX19992" fmla="*/ 3822644 w 7127914"/>
              <a:gd name="connsiteY19992" fmla="*/ 1835037 h 3944039"/>
              <a:gd name="connsiteX19993" fmla="*/ 3832027 w 7127914"/>
              <a:gd name="connsiteY19993" fmla="*/ 1825610 h 3944039"/>
              <a:gd name="connsiteX19994" fmla="*/ 3822644 w 7127914"/>
              <a:gd name="connsiteY19994" fmla="*/ 1816183 h 3944039"/>
              <a:gd name="connsiteX19995" fmla="*/ 3853920 w 7127914"/>
              <a:gd name="connsiteY19995" fmla="*/ 1816183 h 3944039"/>
              <a:gd name="connsiteX19996" fmla="*/ 3844537 w 7127914"/>
              <a:gd name="connsiteY19996" fmla="*/ 1825610 h 3944039"/>
              <a:gd name="connsiteX19997" fmla="*/ 3853920 w 7127914"/>
              <a:gd name="connsiteY19997" fmla="*/ 1835037 h 3944039"/>
              <a:gd name="connsiteX19998" fmla="*/ 3863303 w 7127914"/>
              <a:gd name="connsiteY19998" fmla="*/ 1825610 h 3944039"/>
              <a:gd name="connsiteX19999" fmla="*/ 3853920 w 7127914"/>
              <a:gd name="connsiteY19999" fmla="*/ 1816183 h 3944039"/>
              <a:gd name="connsiteX20000" fmla="*/ 3916472 w 7127914"/>
              <a:gd name="connsiteY20000" fmla="*/ 1816183 h 3944039"/>
              <a:gd name="connsiteX20001" fmla="*/ 3907089 w 7127914"/>
              <a:gd name="connsiteY20001" fmla="*/ 1825610 h 3944039"/>
              <a:gd name="connsiteX20002" fmla="*/ 3916472 w 7127914"/>
              <a:gd name="connsiteY20002" fmla="*/ 1835037 h 3944039"/>
              <a:gd name="connsiteX20003" fmla="*/ 3925855 w 7127914"/>
              <a:gd name="connsiteY20003" fmla="*/ 1825610 h 3944039"/>
              <a:gd name="connsiteX20004" fmla="*/ 3916472 w 7127914"/>
              <a:gd name="connsiteY20004" fmla="*/ 1816183 h 3944039"/>
              <a:gd name="connsiteX20005" fmla="*/ 3947749 w 7127914"/>
              <a:gd name="connsiteY20005" fmla="*/ 1816183 h 3944039"/>
              <a:gd name="connsiteX20006" fmla="*/ 3938366 w 7127914"/>
              <a:gd name="connsiteY20006" fmla="*/ 1825610 h 3944039"/>
              <a:gd name="connsiteX20007" fmla="*/ 3947749 w 7127914"/>
              <a:gd name="connsiteY20007" fmla="*/ 1835037 h 3944039"/>
              <a:gd name="connsiteX20008" fmla="*/ 3957132 w 7127914"/>
              <a:gd name="connsiteY20008" fmla="*/ 1825610 h 3944039"/>
              <a:gd name="connsiteX20009" fmla="*/ 3947749 w 7127914"/>
              <a:gd name="connsiteY20009" fmla="*/ 1816183 h 3944039"/>
              <a:gd name="connsiteX20010" fmla="*/ 3979025 w 7127914"/>
              <a:gd name="connsiteY20010" fmla="*/ 1816183 h 3944039"/>
              <a:gd name="connsiteX20011" fmla="*/ 3969642 w 7127914"/>
              <a:gd name="connsiteY20011" fmla="*/ 1825610 h 3944039"/>
              <a:gd name="connsiteX20012" fmla="*/ 3979025 w 7127914"/>
              <a:gd name="connsiteY20012" fmla="*/ 1835037 h 3944039"/>
              <a:gd name="connsiteX20013" fmla="*/ 3988408 w 7127914"/>
              <a:gd name="connsiteY20013" fmla="*/ 1825610 h 3944039"/>
              <a:gd name="connsiteX20014" fmla="*/ 3979025 w 7127914"/>
              <a:gd name="connsiteY20014" fmla="*/ 1816183 h 3944039"/>
              <a:gd name="connsiteX20015" fmla="*/ 4010301 w 7127914"/>
              <a:gd name="connsiteY20015" fmla="*/ 1816183 h 3944039"/>
              <a:gd name="connsiteX20016" fmla="*/ 4000918 w 7127914"/>
              <a:gd name="connsiteY20016" fmla="*/ 1825610 h 3944039"/>
              <a:gd name="connsiteX20017" fmla="*/ 4010301 w 7127914"/>
              <a:gd name="connsiteY20017" fmla="*/ 1835037 h 3944039"/>
              <a:gd name="connsiteX20018" fmla="*/ 4019684 w 7127914"/>
              <a:gd name="connsiteY20018" fmla="*/ 1825610 h 3944039"/>
              <a:gd name="connsiteX20019" fmla="*/ 4010301 w 7127914"/>
              <a:gd name="connsiteY20019" fmla="*/ 1816183 h 3944039"/>
              <a:gd name="connsiteX20020" fmla="*/ 4041577 w 7127914"/>
              <a:gd name="connsiteY20020" fmla="*/ 1816183 h 3944039"/>
              <a:gd name="connsiteX20021" fmla="*/ 4032194 w 7127914"/>
              <a:gd name="connsiteY20021" fmla="*/ 1825610 h 3944039"/>
              <a:gd name="connsiteX20022" fmla="*/ 4041577 w 7127914"/>
              <a:gd name="connsiteY20022" fmla="*/ 1835037 h 3944039"/>
              <a:gd name="connsiteX20023" fmla="*/ 4050960 w 7127914"/>
              <a:gd name="connsiteY20023" fmla="*/ 1825610 h 3944039"/>
              <a:gd name="connsiteX20024" fmla="*/ 4041577 w 7127914"/>
              <a:gd name="connsiteY20024" fmla="*/ 1816183 h 3944039"/>
              <a:gd name="connsiteX20025" fmla="*/ 4072853 w 7127914"/>
              <a:gd name="connsiteY20025" fmla="*/ 1816183 h 3944039"/>
              <a:gd name="connsiteX20026" fmla="*/ 4063470 w 7127914"/>
              <a:gd name="connsiteY20026" fmla="*/ 1825610 h 3944039"/>
              <a:gd name="connsiteX20027" fmla="*/ 4072853 w 7127914"/>
              <a:gd name="connsiteY20027" fmla="*/ 1835037 h 3944039"/>
              <a:gd name="connsiteX20028" fmla="*/ 4082236 w 7127914"/>
              <a:gd name="connsiteY20028" fmla="*/ 1825610 h 3944039"/>
              <a:gd name="connsiteX20029" fmla="*/ 4072853 w 7127914"/>
              <a:gd name="connsiteY20029" fmla="*/ 1816183 h 3944039"/>
              <a:gd name="connsiteX20030" fmla="*/ 4104129 w 7127914"/>
              <a:gd name="connsiteY20030" fmla="*/ 1816183 h 3944039"/>
              <a:gd name="connsiteX20031" fmla="*/ 4094746 w 7127914"/>
              <a:gd name="connsiteY20031" fmla="*/ 1825610 h 3944039"/>
              <a:gd name="connsiteX20032" fmla="*/ 4104129 w 7127914"/>
              <a:gd name="connsiteY20032" fmla="*/ 1835037 h 3944039"/>
              <a:gd name="connsiteX20033" fmla="*/ 4113512 w 7127914"/>
              <a:gd name="connsiteY20033" fmla="*/ 1825610 h 3944039"/>
              <a:gd name="connsiteX20034" fmla="*/ 4104129 w 7127914"/>
              <a:gd name="connsiteY20034" fmla="*/ 1816183 h 3944039"/>
              <a:gd name="connsiteX20035" fmla="*/ 4135405 w 7127914"/>
              <a:gd name="connsiteY20035" fmla="*/ 1816183 h 3944039"/>
              <a:gd name="connsiteX20036" fmla="*/ 4126022 w 7127914"/>
              <a:gd name="connsiteY20036" fmla="*/ 1825610 h 3944039"/>
              <a:gd name="connsiteX20037" fmla="*/ 4135405 w 7127914"/>
              <a:gd name="connsiteY20037" fmla="*/ 1835037 h 3944039"/>
              <a:gd name="connsiteX20038" fmla="*/ 4144788 w 7127914"/>
              <a:gd name="connsiteY20038" fmla="*/ 1825610 h 3944039"/>
              <a:gd name="connsiteX20039" fmla="*/ 4135405 w 7127914"/>
              <a:gd name="connsiteY20039" fmla="*/ 1816183 h 3944039"/>
              <a:gd name="connsiteX20040" fmla="*/ 4166681 w 7127914"/>
              <a:gd name="connsiteY20040" fmla="*/ 1816183 h 3944039"/>
              <a:gd name="connsiteX20041" fmla="*/ 4157298 w 7127914"/>
              <a:gd name="connsiteY20041" fmla="*/ 1825610 h 3944039"/>
              <a:gd name="connsiteX20042" fmla="*/ 4166681 w 7127914"/>
              <a:gd name="connsiteY20042" fmla="*/ 1835037 h 3944039"/>
              <a:gd name="connsiteX20043" fmla="*/ 4176064 w 7127914"/>
              <a:gd name="connsiteY20043" fmla="*/ 1825610 h 3944039"/>
              <a:gd name="connsiteX20044" fmla="*/ 4166681 w 7127914"/>
              <a:gd name="connsiteY20044" fmla="*/ 1816183 h 3944039"/>
              <a:gd name="connsiteX20045" fmla="*/ 4197957 w 7127914"/>
              <a:gd name="connsiteY20045" fmla="*/ 1816183 h 3944039"/>
              <a:gd name="connsiteX20046" fmla="*/ 4188574 w 7127914"/>
              <a:gd name="connsiteY20046" fmla="*/ 1825610 h 3944039"/>
              <a:gd name="connsiteX20047" fmla="*/ 4197957 w 7127914"/>
              <a:gd name="connsiteY20047" fmla="*/ 1835037 h 3944039"/>
              <a:gd name="connsiteX20048" fmla="*/ 4207340 w 7127914"/>
              <a:gd name="connsiteY20048" fmla="*/ 1825610 h 3944039"/>
              <a:gd name="connsiteX20049" fmla="*/ 4197957 w 7127914"/>
              <a:gd name="connsiteY20049" fmla="*/ 1816183 h 3944039"/>
              <a:gd name="connsiteX20050" fmla="*/ 4229234 w 7127914"/>
              <a:gd name="connsiteY20050" fmla="*/ 1816183 h 3944039"/>
              <a:gd name="connsiteX20051" fmla="*/ 4219851 w 7127914"/>
              <a:gd name="connsiteY20051" fmla="*/ 1825610 h 3944039"/>
              <a:gd name="connsiteX20052" fmla="*/ 4229234 w 7127914"/>
              <a:gd name="connsiteY20052" fmla="*/ 1835037 h 3944039"/>
              <a:gd name="connsiteX20053" fmla="*/ 4238617 w 7127914"/>
              <a:gd name="connsiteY20053" fmla="*/ 1825610 h 3944039"/>
              <a:gd name="connsiteX20054" fmla="*/ 4229234 w 7127914"/>
              <a:gd name="connsiteY20054" fmla="*/ 1816183 h 3944039"/>
              <a:gd name="connsiteX20055" fmla="*/ 4260510 w 7127914"/>
              <a:gd name="connsiteY20055" fmla="*/ 1816183 h 3944039"/>
              <a:gd name="connsiteX20056" fmla="*/ 4251127 w 7127914"/>
              <a:gd name="connsiteY20056" fmla="*/ 1825610 h 3944039"/>
              <a:gd name="connsiteX20057" fmla="*/ 4260510 w 7127914"/>
              <a:gd name="connsiteY20057" fmla="*/ 1835037 h 3944039"/>
              <a:gd name="connsiteX20058" fmla="*/ 4269893 w 7127914"/>
              <a:gd name="connsiteY20058" fmla="*/ 1825610 h 3944039"/>
              <a:gd name="connsiteX20059" fmla="*/ 4260510 w 7127914"/>
              <a:gd name="connsiteY20059" fmla="*/ 1816183 h 3944039"/>
              <a:gd name="connsiteX20060" fmla="*/ 4291786 w 7127914"/>
              <a:gd name="connsiteY20060" fmla="*/ 1816183 h 3944039"/>
              <a:gd name="connsiteX20061" fmla="*/ 4282403 w 7127914"/>
              <a:gd name="connsiteY20061" fmla="*/ 1825610 h 3944039"/>
              <a:gd name="connsiteX20062" fmla="*/ 4291786 w 7127914"/>
              <a:gd name="connsiteY20062" fmla="*/ 1835037 h 3944039"/>
              <a:gd name="connsiteX20063" fmla="*/ 4301169 w 7127914"/>
              <a:gd name="connsiteY20063" fmla="*/ 1825610 h 3944039"/>
              <a:gd name="connsiteX20064" fmla="*/ 4291786 w 7127914"/>
              <a:gd name="connsiteY20064" fmla="*/ 1816183 h 3944039"/>
              <a:gd name="connsiteX20065" fmla="*/ 4541995 w 7127914"/>
              <a:gd name="connsiteY20065" fmla="*/ 1816183 h 3944039"/>
              <a:gd name="connsiteX20066" fmla="*/ 4532612 w 7127914"/>
              <a:gd name="connsiteY20066" fmla="*/ 1825610 h 3944039"/>
              <a:gd name="connsiteX20067" fmla="*/ 4541995 w 7127914"/>
              <a:gd name="connsiteY20067" fmla="*/ 1835037 h 3944039"/>
              <a:gd name="connsiteX20068" fmla="*/ 4551378 w 7127914"/>
              <a:gd name="connsiteY20068" fmla="*/ 1825610 h 3944039"/>
              <a:gd name="connsiteX20069" fmla="*/ 4541995 w 7127914"/>
              <a:gd name="connsiteY20069" fmla="*/ 1816183 h 3944039"/>
              <a:gd name="connsiteX20070" fmla="*/ 4604547 w 7127914"/>
              <a:gd name="connsiteY20070" fmla="*/ 1816183 h 3944039"/>
              <a:gd name="connsiteX20071" fmla="*/ 4595164 w 7127914"/>
              <a:gd name="connsiteY20071" fmla="*/ 1825610 h 3944039"/>
              <a:gd name="connsiteX20072" fmla="*/ 4604547 w 7127914"/>
              <a:gd name="connsiteY20072" fmla="*/ 1835037 h 3944039"/>
              <a:gd name="connsiteX20073" fmla="*/ 4613930 w 7127914"/>
              <a:gd name="connsiteY20073" fmla="*/ 1825610 h 3944039"/>
              <a:gd name="connsiteX20074" fmla="*/ 4604547 w 7127914"/>
              <a:gd name="connsiteY20074" fmla="*/ 1816183 h 3944039"/>
              <a:gd name="connsiteX20075" fmla="*/ 4635823 w 7127914"/>
              <a:gd name="connsiteY20075" fmla="*/ 1816183 h 3944039"/>
              <a:gd name="connsiteX20076" fmla="*/ 4626440 w 7127914"/>
              <a:gd name="connsiteY20076" fmla="*/ 1825610 h 3944039"/>
              <a:gd name="connsiteX20077" fmla="*/ 4635823 w 7127914"/>
              <a:gd name="connsiteY20077" fmla="*/ 1835037 h 3944039"/>
              <a:gd name="connsiteX20078" fmla="*/ 4645206 w 7127914"/>
              <a:gd name="connsiteY20078" fmla="*/ 1825610 h 3944039"/>
              <a:gd name="connsiteX20079" fmla="*/ 4635823 w 7127914"/>
              <a:gd name="connsiteY20079" fmla="*/ 1816183 h 3944039"/>
              <a:gd name="connsiteX20080" fmla="*/ 4667099 w 7127914"/>
              <a:gd name="connsiteY20080" fmla="*/ 1816183 h 3944039"/>
              <a:gd name="connsiteX20081" fmla="*/ 4657716 w 7127914"/>
              <a:gd name="connsiteY20081" fmla="*/ 1825610 h 3944039"/>
              <a:gd name="connsiteX20082" fmla="*/ 4667099 w 7127914"/>
              <a:gd name="connsiteY20082" fmla="*/ 1835037 h 3944039"/>
              <a:gd name="connsiteX20083" fmla="*/ 4676482 w 7127914"/>
              <a:gd name="connsiteY20083" fmla="*/ 1825610 h 3944039"/>
              <a:gd name="connsiteX20084" fmla="*/ 4667099 w 7127914"/>
              <a:gd name="connsiteY20084" fmla="*/ 1816183 h 3944039"/>
              <a:gd name="connsiteX20085" fmla="*/ 4698375 w 7127914"/>
              <a:gd name="connsiteY20085" fmla="*/ 1816183 h 3944039"/>
              <a:gd name="connsiteX20086" fmla="*/ 4688992 w 7127914"/>
              <a:gd name="connsiteY20086" fmla="*/ 1825610 h 3944039"/>
              <a:gd name="connsiteX20087" fmla="*/ 4698375 w 7127914"/>
              <a:gd name="connsiteY20087" fmla="*/ 1835037 h 3944039"/>
              <a:gd name="connsiteX20088" fmla="*/ 4707758 w 7127914"/>
              <a:gd name="connsiteY20088" fmla="*/ 1825610 h 3944039"/>
              <a:gd name="connsiteX20089" fmla="*/ 4698375 w 7127914"/>
              <a:gd name="connsiteY20089" fmla="*/ 1816183 h 3944039"/>
              <a:gd name="connsiteX20090" fmla="*/ 4729652 w 7127914"/>
              <a:gd name="connsiteY20090" fmla="*/ 1816183 h 3944039"/>
              <a:gd name="connsiteX20091" fmla="*/ 4720269 w 7127914"/>
              <a:gd name="connsiteY20091" fmla="*/ 1825610 h 3944039"/>
              <a:gd name="connsiteX20092" fmla="*/ 4729652 w 7127914"/>
              <a:gd name="connsiteY20092" fmla="*/ 1835037 h 3944039"/>
              <a:gd name="connsiteX20093" fmla="*/ 4739035 w 7127914"/>
              <a:gd name="connsiteY20093" fmla="*/ 1825610 h 3944039"/>
              <a:gd name="connsiteX20094" fmla="*/ 4729652 w 7127914"/>
              <a:gd name="connsiteY20094" fmla="*/ 1816183 h 3944039"/>
              <a:gd name="connsiteX20095" fmla="*/ 4760928 w 7127914"/>
              <a:gd name="connsiteY20095" fmla="*/ 1816183 h 3944039"/>
              <a:gd name="connsiteX20096" fmla="*/ 4751545 w 7127914"/>
              <a:gd name="connsiteY20096" fmla="*/ 1825610 h 3944039"/>
              <a:gd name="connsiteX20097" fmla="*/ 4760928 w 7127914"/>
              <a:gd name="connsiteY20097" fmla="*/ 1835037 h 3944039"/>
              <a:gd name="connsiteX20098" fmla="*/ 4770311 w 7127914"/>
              <a:gd name="connsiteY20098" fmla="*/ 1825610 h 3944039"/>
              <a:gd name="connsiteX20099" fmla="*/ 4760928 w 7127914"/>
              <a:gd name="connsiteY20099" fmla="*/ 1816183 h 3944039"/>
              <a:gd name="connsiteX20100" fmla="*/ 4792204 w 7127914"/>
              <a:gd name="connsiteY20100" fmla="*/ 1816183 h 3944039"/>
              <a:gd name="connsiteX20101" fmla="*/ 4782821 w 7127914"/>
              <a:gd name="connsiteY20101" fmla="*/ 1825610 h 3944039"/>
              <a:gd name="connsiteX20102" fmla="*/ 4792204 w 7127914"/>
              <a:gd name="connsiteY20102" fmla="*/ 1835037 h 3944039"/>
              <a:gd name="connsiteX20103" fmla="*/ 4801587 w 7127914"/>
              <a:gd name="connsiteY20103" fmla="*/ 1825610 h 3944039"/>
              <a:gd name="connsiteX20104" fmla="*/ 4792204 w 7127914"/>
              <a:gd name="connsiteY20104" fmla="*/ 1816183 h 3944039"/>
              <a:gd name="connsiteX20105" fmla="*/ 4823480 w 7127914"/>
              <a:gd name="connsiteY20105" fmla="*/ 1816183 h 3944039"/>
              <a:gd name="connsiteX20106" fmla="*/ 4814097 w 7127914"/>
              <a:gd name="connsiteY20106" fmla="*/ 1825610 h 3944039"/>
              <a:gd name="connsiteX20107" fmla="*/ 4823480 w 7127914"/>
              <a:gd name="connsiteY20107" fmla="*/ 1835037 h 3944039"/>
              <a:gd name="connsiteX20108" fmla="*/ 4832863 w 7127914"/>
              <a:gd name="connsiteY20108" fmla="*/ 1825610 h 3944039"/>
              <a:gd name="connsiteX20109" fmla="*/ 4823480 w 7127914"/>
              <a:gd name="connsiteY20109" fmla="*/ 1816183 h 3944039"/>
              <a:gd name="connsiteX20110" fmla="*/ 4854756 w 7127914"/>
              <a:gd name="connsiteY20110" fmla="*/ 1816183 h 3944039"/>
              <a:gd name="connsiteX20111" fmla="*/ 4845373 w 7127914"/>
              <a:gd name="connsiteY20111" fmla="*/ 1825610 h 3944039"/>
              <a:gd name="connsiteX20112" fmla="*/ 4854756 w 7127914"/>
              <a:gd name="connsiteY20112" fmla="*/ 1835037 h 3944039"/>
              <a:gd name="connsiteX20113" fmla="*/ 4864139 w 7127914"/>
              <a:gd name="connsiteY20113" fmla="*/ 1825610 h 3944039"/>
              <a:gd name="connsiteX20114" fmla="*/ 4854756 w 7127914"/>
              <a:gd name="connsiteY20114" fmla="*/ 1816183 h 3944039"/>
              <a:gd name="connsiteX20115" fmla="*/ 4979860 w 7127914"/>
              <a:gd name="connsiteY20115" fmla="*/ 1816183 h 3944039"/>
              <a:gd name="connsiteX20116" fmla="*/ 4970477 w 7127914"/>
              <a:gd name="connsiteY20116" fmla="*/ 1825610 h 3944039"/>
              <a:gd name="connsiteX20117" fmla="*/ 4979860 w 7127914"/>
              <a:gd name="connsiteY20117" fmla="*/ 1835037 h 3944039"/>
              <a:gd name="connsiteX20118" fmla="*/ 4989243 w 7127914"/>
              <a:gd name="connsiteY20118" fmla="*/ 1825610 h 3944039"/>
              <a:gd name="connsiteX20119" fmla="*/ 4979860 w 7127914"/>
              <a:gd name="connsiteY20119" fmla="*/ 1816183 h 3944039"/>
              <a:gd name="connsiteX20120" fmla="*/ 5011137 w 7127914"/>
              <a:gd name="connsiteY20120" fmla="*/ 1816183 h 3944039"/>
              <a:gd name="connsiteX20121" fmla="*/ 5001754 w 7127914"/>
              <a:gd name="connsiteY20121" fmla="*/ 1825610 h 3944039"/>
              <a:gd name="connsiteX20122" fmla="*/ 5011137 w 7127914"/>
              <a:gd name="connsiteY20122" fmla="*/ 1835037 h 3944039"/>
              <a:gd name="connsiteX20123" fmla="*/ 5020520 w 7127914"/>
              <a:gd name="connsiteY20123" fmla="*/ 1825610 h 3944039"/>
              <a:gd name="connsiteX20124" fmla="*/ 5011137 w 7127914"/>
              <a:gd name="connsiteY20124" fmla="*/ 1816183 h 3944039"/>
              <a:gd name="connsiteX20125" fmla="*/ 5042413 w 7127914"/>
              <a:gd name="connsiteY20125" fmla="*/ 1816183 h 3944039"/>
              <a:gd name="connsiteX20126" fmla="*/ 5033030 w 7127914"/>
              <a:gd name="connsiteY20126" fmla="*/ 1825610 h 3944039"/>
              <a:gd name="connsiteX20127" fmla="*/ 5042413 w 7127914"/>
              <a:gd name="connsiteY20127" fmla="*/ 1835037 h 3944039"/>
              <a:gd name="connsiteX20128" fmla="*/ 5051796 w 7127914"/>
              <a:gd name="connsiteY20128" fmla="*/ 1825610 h 3944039"/>
              <a:gd name="connsiteX20129" fmla="*/ 5042413 w 7127914"/>
              <a:gd name="connsiteY20129" fmla="*/ 1816183 h 3944039"/>
              <a:gd name="connsiteX20130" fmla="*/ 5073689 w 7127914"/>
              <a:gd name="connsiteY20130" fmla="*/ 1816183 h 3944039"/>
              <a:gd name="connsiteX20131" fmla="*/ 5064306 w 7127914"/>
              <a:gd name="connsiteY20131" fmla="*/ 1825610 h 3944039"/>
              <a:gd name="connsiteX20132" fmla="*/ 5073689 w 7127914"/>
              <a:gd name="connsiteY20132" fmla="*/ 1835037 h 3944039"/>
              <a:gd name="connsiteX20133" fmla="*/ 5083072 w 7127914"/>
              <a:gd name="connsiteY20133" fmla="*/ 1825610 h 3944039"/>
              <a:gd name="connsiteX20134" fmla="*/ 5073689 w 7127914"/>
              <a:gd name="connsiteY20134" fmla="*/ 1816183 h 3944039"/>
              <a:gd name="connsiteX20135" fmla="*/ 5104965 w 7127914"/>
              <a:gd name="connsiteY20135" fmla="*/ 1816183 h 3944039"/>
              <a:gd name="connsiteX20136" fmla="*/ 5095582 w 7127914"/>
              <a:gd name="connsiteY20136" fmla="*/ 1825610 h 3944039"/>
              <a:gd name="connsiteX20137" fmla="*/ 5104965 w 7127914"/>
              <a:gd name="connsiteY20137" fmla="*/ 1835037 h 3944039"/>
              <a:gd name="connsiteX20138" fmla="*/ 5114348 w 7127914"/>
              <a:gd name="connsiteY20138" fmla="*/ 1825610 h 3944039"/>
              <a:gd name="connsiteX20139" fmla="*/ 5104965 w 7127914"/>
              <a:gd name="connsiteY20139" fmla="*/ 1816183 h 3944039"/>
              <a:gd name="connsiteX20140" fmla="*/ 5136241 w 7127914"/>
              <a:gd name="connsiteY20140" fmla="*/ 1816183 h 3944039"/>
              <a:gd name="connsiteX20141" fmla="*/ 5126858 w 7127914"/>
              <a:gd name="connsiteY20141" fmla="*/ 1825610 h 3944039"/>
              <a:gd name="connsiteX20142" fmla="*/ 5136241 w 7127914"/>
              <a:gd name="connsiteY20142" fmla="*/ 1835037 h 3944039"/>
              <a:gd name="connsiteX20143" fmla="*/ 5145624 w 7127914"/>
              <a:gd name="connsiteY20143" fmla="*/ 1825610 h 3944039"/>
              <a:gd name="connsiteX20144" fmla="*/ 5136241 w 7127914"/>
              <a:gd name="connsiteY20144" fmla="*/ 1816183 h 3944039"/>
              <a:gd name="connsiteX20145" fmla="*/ 5167517 w 7127914"/>
              <a:gd name="connsiteY20145" fmla="*/ 1816183 h 3944039"/>
              <a:gd name="connsiteX20146" fmla="*/ 5158134 w 7127914"/>
              <a:gd name="connsiteY20146" fmla="*/ 1825610 h 3944039"/>
              <a:gd name="connsiteX20147" fmla="*/ 5167517 w 7127914"/>
              <a:gd name="connsiteY20147" fmla="*/ 1835037 h 3944039"/>
              <a:gd name="connsiteX20148" fmla="*/ 5176900 w 7127914"/>
              <a:gd name="connsiteY20148" fmla="*/ 1825610 h 3944039"/>
              <a:gd name="connsiteX20149" fmla="*/ 5167517 w 7127914"/>
              <a:gd name="connsiteY20149" fmla="*/ 1816183 h 3944039"/>
              <a:gd name="connsiteX20150" fmla="*/ 5198793 w 7127914"/>
              <a:gd name="connsiteY20150" fmla="*/ 1816183 h 3944039"/>
              <a:gd name="connsiteX20151" fmla="*/ 5189410 w 7127914"/>
              <a:gd name="connsiteY20151" fmla="*/ 1825610 h 3944039"/>
              <a:gd name="connsiteX20152" fmla="*/ 5198793 w 7127914"/>
              <a:gd name="connsiteY20152" fmla="*/ 1835037 h 3944039"/>
              <a:gd name="connsiteX20153" fmla="*/ 5208176 w 7127914"/>
              <a:gd name="connsiteY20153" fmla="*/ 1825610 h 3944039"/>
              <a:gd name="connsiteX20154" fmla="*/ 5198793 w 7127914"/>
              <a:gd name="connsiteY20154" fmla="*/ 1816183 h 3944039"/>
              <a:gd name="connsiteX20155" fmla="*/ 5230069 w 7127914"/>
              <a:gd name="connsiteY20155" fmla="*/ 1816183 h 3944039"/>
              <a:gd name="connsiteX20156" fmla="*/ 5220686 w 7127914"/>
              <a:gd name="connsiteY20156" fmla="*/ 1825610 h 3944039"/>
              <a:gd name="connsiteX20157" fmla="*/ 5230069 w 7127914"/>
              <a:gd name="connsiteY20157" fmla="*/ 1835037 h 3944039"/>
              <a:gd name="connsiteX20158" fmla="*/ 5239452 w 7127914"/>
              <a:gd name="connsiteY20158" fmla="*/ 1825610 h 3944039"/>
              <a:gd name="connsiteX20159" fmla="*/ 5230069 w 7127914"/>
              <a:gd name="connsiteY20159" fmla="*/ 1816183 h 3944039"/>
              <a:gd name="connsiteX20160" fmla="*/ 5261346 w 7127914"/>
              <a:gd name="connsiteY20160" fmla="*/ 1816183 h 3944039"/>
              <a:gd name="connsiteX20161" fmla="*/ 5251963 w 7127914"/>
              <a:gd name="connsiteY20161" fmla="*/ 1825610 h 3944039"/>
              <a:gd name="connsiteX20162" fmla="*/ 5261346 w 7127914"/>
              <a:gd name="connsiteY20162" fmla="*/ 1835037 h 3944039"/>
              <a:gd name="connsiteX20163" fmla="*/ 5270729 w 7127914"/>
              <a:gd name="connsiteY20163" fmla="*/ 1825610 h 3944039"/>
              <a:gd name="connsiteX20164" fmla="*/ 5261346 w 7127914"/>
              <a:gd name="connsiteY20164" fmla="*/ 1816183 h 3944039"/>
              <a:gd name="connsiteX20165" fmla="*/ 5355174 w 7127914"/>
              <a:gd name="connsiteY20165" fmla="*/ 1816183 h 3944039"/>
              <a:gd name="connsiteX20166" fmla="*/ 5345791 w 7127914"/>
              <a:gd name="connsiteY20166" fmla="*/ 1825610 h 3944039"/>
              <a:gd name="connsiteX20167" fmla="*/ 5355174 w 7127914"/>
              <a:gd name="connsiteY20167" fmla="*/ 1835037 h 3944039"/>
              <a:gd name="connsiteX20168" fmla="*/ 5364557 w 7127914"/>
              <a:gd name="connsiteY20168" fmla="*/ 1825610 h 3944039"/>
              <a:gd name="connsiteX20169" fmla="*/ 5355174 w 7127914"/>
              <a:gd name="connsiteY20169" fmla="*/ 1816183 h 3944039"/>
              <a:gd name="connsiteX20170" fmla="*/ 976517 w 7127914"/>
              <a:gd name="connsiteY20170" fmla="*/ 1847606 h 3944039"/>
              <a:gd name="connsiteX20171" fmla="*/ 967134 w 7127914"/>
              <a:gd name="connsiteY20171" fmla="*/ 1857033 h 3944039"/>
              <a:gd name="connsiteX20172" fmla="*/ 976517 w 7127914"/>
              <a:gd name="connsiteY20172" fmla="*/ 1866460 h 3944039"/>
              <a:gd name="connsiteX20173" fmla="*/ 985900 w 7127914"/>
              <a:gd name="connsiteY20173" fmla="*/ 1857033 h 3944039"/>
              <a:gd name="connsiteX20174" fmla="*/ 976517 w 7127914"/>
              <a:gd name="connsiteY20174" fmla="*/ 1847606 h 3944039"/>
              <a:gd name="connsiteX20175" fmla="*/ 1007793 w 7127914"/>
              <a:gd name="connsiteY20175" fmla="*/ 1847606 h 3944039"/>
              <a:gd name="connsiteX20176" fmla="*/ 998410 w 7127914"/>
              <a:gd name="connsiteY20176" fmla="*/ 1857033 h 3944039"/>
              <a:gd name="connsiteX20177" fmla="*/ 1007793 w 7127914"/>
              <a:gd name="connsiteY20177" fmla="*/ 1866460 h 3944039"/>
              <a:gd name="connsiteX20178" fmla="*/ 1017176 w 7127914"/>
              <a:gd name="connsiteY20178" fmla="*/ 1857033 h 3944039"/>
              <a:gd name="connsiteX20179" fmla="*/ 1007793 w 7127914"/>
              <a:gd name="connsiteY20179" fmla="*/ 1847606 h 3944039"/>
              <a:gd name="connsiteX20180" fmla="*/ 1039069 w 7127914"/>
              <a:gd name="connsiteY20180" fmla="*/ 1847606 h 3944039"/>
              <a:gd name="connsiteX20181" fmla="*/ 1029686 w 7127914"/>
              <a:gd name="connsiteY20181" fmla="*/ 1857033 h 3944039"/>
              <a:gd name="connsiteX20182" fmla="*/ 1039069 w 7127914"/>
              <a:gd name="connsiteY20182" fmla="*/ 1866460 h 3944039"/>
              <a:gd name="connsiteX20183" fmla="*/ 1048452 w 7127914"/>
              <a:gd name="connsiteY20183" fmla="*/ 1857033 h 3944039"/>
              <a:gd name="connsiteX20184" fmla="*/ 1039069 w 7127914"/>
              <a:gd name="connsiteY20184" fmla="*/ 1847606 h 3944039"/>
              <a:gd name="connsiteX20185" fmla="*/ 1070346 w 7127914"/>
              <a:gd name="connsiteY20185" fmla="*/ 1847606 h 3944039"/>
              <a:gd name="connsiteX20186" fmla="*/ 1060963 w 7127914"/>
              <a:gd name="connsiteY20186" fmla="*/ 1857033 h 3944039"/>
              <a:gd name="connsiteX20187" fmla="*/ 1070346 w 7127914"/>
              <a:gd name="connsiteY20187" fmla="*/ 1866460 h 3944039"/>
              <a:gd name="connsiteX20188" fmla="*/ 1079729 w 7127914"/>
              <a:gd name="connsiteY20188" fmla="*/ 1857033 h 3944039"/>
              <a:gd name="connsiteX20189" fmla="*/ 1070346 w 7127914"/>
              <a:gd name="connsiteY20189" fmla="*/ 1847606 h 3944039"/>
              <a:gd name="connsiteX20190" fmla="*/ 1101622 w 7127914"/>
              <a:gd name="connsiteY20190" fmla="*/ 1847606 h 3944039"/>
              <a:gd name="connsiteX20191" fmla="*/ 1092239 w 7127914"/>
              <a:gd name="connsiteY20191" fmla="*/ 1857033 h 3944039"/>
              <a:gd name="connsiteX20192" fmla="*/ 1101622 w 7127914"/>
              <a:gd name="connsiteY20192" fmla="*/ 1866460 h 3944039"/>
              <a:gd name="connsiteX20193" fmla="*/ 1111005 w 7127914"/>
              <a:gd name="connsiteY20193" fmla="*/ 1857033 h 3944039"/>
              <a:gd name="connsiteX20194" fmla="*/ 1101622 w 7127914"/>
              <a:gd name="connsiteY20194" fmla="*/ 1847606 h 3944039"/>
              <a:gd name="connsiteX20195" fmla="*/ 1132898 w 7127914"/>
              <a:gd name="connsiteY20195" fmla="*/ 1847606 h 3944039"/>
              <a:gd name="connsiteX20196" fmla="*/ 1123515 w 7127914"/>
              <a:gd name="connsiteY20196" fmla="*/ 1857033 h 3944039"/>
              <a:gd name="connsiteX20197" fmla="*/ 1132898 w 7127914"/>
              <a:gd name="connsiteY20197" fmla="*/ 1866460 h 3944039"/>
              <a:gd name="connsiteX20198" fmla="*/ 1142281 w 7127914"/>
              <a:gd name="connsiteY20198" fmla="*/ 1857033 h 3944039"/>
              <a:gd name="connsiteX20199" fmla="*/ 1132898 w 7127914"/>
              <a:gd name="connsiteY20199" fmla="*/ 1847606 h 3944039"/>
              <a:gd name="connsiteX20200" fmla="*/ 1258002 w 7127914"/>
              <a:gd name="connsiteY20200" fmla="*/ 1847606 h 3944039"/>
              <a:gd name="connsiteX20201" fmla="*/ 1248619 w 7127914"/>
              <a:gd name="connsiteY20201" fmla="*/ 1857033 h 3944039"/>
              <a:gd name="connsiteX20202" fmla="*/ 1258002 w 7127914"/>
              <a:gd name="connsiteY20202" fmla="*/ 1866460 h 3944039"/>
              <a:gd name="connsiteX20203" fmla="*/ 1267385 w 7127914"/>
              <a:gd name="connsiteY20203" fmla="*/ 1857033 h 3944039"/>
              <a:gd name="connsiteX20204" fmla="*/ 1258002 w 7127914"/>
              <a:gd name="connsiteY20204" fmla="*/ 1847606 h 3944039"/>
              <a:gd name="connsiteX20205" fmla="*/ 1289278 w 7127914"/>
              <a:gd name="connsiteY20205" fmla="*/ 1847606 h 3944039"/>
              <a:gd name="connsiteX20206" fmla="*/ 1279895 w 7127914"/>
              <a:gd name="connsiteY20206" fmla="*/ 1857033 h 3944039"/>
              <a:gd name="connsiteX20207" fmla="*/ 1289278 w 7127914"/>
              <a:gd name="connsiteY20207" fmla="*/ 1866460 h 3944039"/>
              <a:gd name="connsiteX20208" fmla="*/ 1298661 w 7127914"/>
              <a:gd name="connsiteY20208" fmla="*/ 1857033 h 3944039"/>
              <a:gd name="connsiteX20209" fmla="*/ 1289278 w 7127914"/>
              <a:gd name="connsiteY20209" fmla="*/ 1847606 h 3944039"/>
              <a:gd name="connsiteX20210" fmla="*/ 1320554 w 7127914"/>
              <a:gd name="connsiteY20210" fmla="*/ 1847606 h 3944039"/>
              <a:gd name="connsiteX20211" fmla="*/ 1311171 w 7127914"/>
              <a:gd name="connsiteY20211" fmla="*/ 1857033 h 3944039"/>
              <a:gd name="connsiteX20212" fmla="*/ 1320554 w 7127914"/>
              <a:gd name="connsiteY20212" fmla="*/ 1866460 h 3944039"/>
              <a:gd name="connsiteX20213" fmla="*/ 1329937 w 7127914"/>
              <a:gd name="connsiteY20213" fmla="*/ 1857033 h 3944039"/>
              <a:gd name="connsiteX20214" fmla="*/ 1320554 w 7127914"/>
              <a:gd name="connsiteY20214" fmla="*/ 1847606 h 3944039"/>
              <a:gd name="connsiteX20215" fmla="*/ 1633316 w 7127914"/>
              <a:gd name="connsiteY20215" fmla="*/ 1847606 h 3944039"/>
              <a:gd name="connsiteX20216" fmla="*/ 1623933 w 7127914"/>
              <a:gd name="connsiteY20216" fmla="*/ 1857033 h 3944039"/>
              <a:gd name="connsiteX20217" fmla="*/ 1633316 w 7127914"/>
              <a:gd name="connsiteY20217" fmla="*/ 1866460 h 3944039"/>
              <a:gd name="connsiteX20218" fmla="*/ 1642699 w 7127914"/>
              <a:gd name="connsiteY20218" fmla="*/ 1857033 h 3944039"/>
              <a:gd name="connsiteX20219" fmla="*/ 1633316 w 7127914"/>
              <a:gd name="connsiteY20219" fmla="*/ 1847606 h 3944039"/>
              <a:gd name="connsiteX20220" fmla="*/ 1664592 w 7127914"/>
              <a:gd name="connsiteY20220" fmla="*/ 1847606 h 3944039"/>
              <a:gd name="connsiteX20221" fmla="*/ 1655209 w 7127914"/>
              <a:gd name="connsiteY20221" fmla="*/ 1857033 h 3944039"/>
              <a:gd name="connsiteX20222" fmla="*/ 1664592 w 7127914"/>
              <a:gd name="connsiteY20222" fmla="*/ 1866460 h 3944039"/>
              <a:gd name="connsiteX20223" fmla="*/ 1673975 w 7127914"/>
              <a:gd name="connsiteY20223" fmla="*/ 1857033 h 3944039"/>
              <a:gd name="connsiteX20224" fmla="*/ 1664592 w 7127914"/>
              <a:gd name="connsiteY20224" fmla="*/ 1847606 h 3944039"/>
              <a:gd name="connsiteX20225" fmla="*/ 2790532 w 7127914"/>
              <a:gd name="connsiteY20225" fmla="*/ 1847606 h 3944039"/>
              <a:gd name="connsiteX20226" fmla="*/ 2781149 w 7127914"/>
              <a:gd name="connsiteY20226" fmla="*/ 1857033 h 3944039"/>
              <a:gd name="connsiteX20227" fmla="*/ 2790532 w 7127914"/>
              <a:gd name="connsiteY20227" fmla="*/ 1866460 h 3944039"/>
              <a:gd name="connsiteX20228" fmla="*/ 2799915 w 7127914"/>
              <a:gd name="connsiteY20228" fmla="*/ 1857033 h 3944039"/>
              <a:gd name="connsiteX20229" fmla="*/ 2790532 w 7127914"/>
              <a:gd name="connsiteY20229" fmla="*/ 1847606 h 3944039"/>
              <a:gd name="connsiteX20230" fmla="*/ 2821808 w 7127914"/>
              <a:gd name="connsiteY20230" fmla="*/ 1847606 h 3944039"/>
              <a:gd name="connsiteX20231" fmla="*/ 2812425 w 7127914"/>
              <a:gd name="connsiteY20231" fmla="*/ 1857033 h 3944039"/>
              <a:gd name="connsiteX20232" fmla="*/ 2821808 w 7127914"/>
              <a:gd name="connsiteY20232" fmla="*/ 1866460 h 3944039"/>
              <a:gd name="connsiteX20233" fmla="*/ 2831191 w 7127914"/>
              <a:gd name="connsiteY20233" fmla="*/ 1857033 h 3944039"/>
              <a:gd name="connsiteX20234" fmla="*/ 2821808 w 7127914"/>
              <a:gd name="connsiteY20234" fmla="*/ 1847606 h 3944039"/>
              <a:gd name="connsiteX20235" fmla="*/ 2853084 w 7127914"/>
              <a:gd name="connsiteY20235" fmla="*/ 1847606 h 3944039"/>
              <a:gd name="connsiteX20236" fmla="*/ 2843701 w 7127914"/>
              <a:gd name="connsiteY20236" fmla="*/ 1857033 h 3944039"/>
              <a:gd name="connsiteX20237" fmla="*/ 2853084 w 7127914"/>
              <a:gd name="connsiteY20237" fmla="*/ 1866460 h 3944039"/>
              <a:gd name="connsiteX20238" fmla="*/ 2862467 w 7127914"/>
              <a:gd name="connsiteY20238" fmla="*/ 1857033 h 3944039"/>
              <a:gd name="connsiteX20239" fmla="*/ 2853084 w 7127914"/>
              <a:gd name="connsiteY20239" fmla="*/ 1847606 h 3944039"/>
              <a:gd name="connsiteX20240" fmla="*/ 2884360 w 7127914"/>
              <a:gd name="connsiteY20240" fmla="*/ 1847606 h 3944039"/>
              <a:gd name="connsiteX20241" fmla="*/ 2874977 w 7127914"/>
              <a:gd name="connsiteY20241" fmla="*/ 1857033 h 3944039"/>
              <a:gd name="connsiteX20242" fmla="*/ 2884360 w 7127914"/>
              <a:gd name="connsiteY20242" fmla="*/ 1866460 h 3944039"/>
              <a:gd name="connsiteX20243" fmla="*/ 2893743 w 7127914"/>
              <a:gd name="connsiteY20243" fmla="*/ 1857033 h 3944039"/>
              <a:gd name="connsiteX20244" fmla="*/ 2884360 w 7127914"/>
              <a:gd name="connsiteY20244" fmla="*/ 1847606 h 3944039"/>
              <a:gd name="connsiteX20245" fmla="*/ 2915637 w 7127914"/>
              <a:gd name="connsiteY20245" fmla="*/ 1847606 h 3944039"/>
              <a:gd name="connsiteX20246" fmla="*/ 2906254 w 7127914"/>
              <a:gd name="connsiteY20246" fmla="*/ 1857033 h 3944039"/>
              <a:gd name="connsiteX20247" fmla="*/ 2915637 w 7127914"/>
              <a:gd name="connsiteY20247" fmla="*/ 1866460 h 3944039"/>
              <a:gd name="connsiteX20248" fmla="*/ 2925020 w 7127914"/>
              <a:gd name="connsiteY20248" fmla="*/ 1857033 h 3944039"/>
              <a:gd name="connsiteX20249" fmla="*/ 2915637 w 7127914"/>
              <a:gd name="connsiteY20249" fmla="*/ 1847606 h 3944039"/>
              <a:gd name="connsiteX20250" fmla="*/ 2946913 w 7127914"/>
              <a:gd name="connsiteY20250" fmla="*/ 1847606 h 3944039"/>
              <a:gd name="connsiteX20251" fmla="*/ 2937530 w 7127914"/>
              <a:gd name="connsiteY20251" fmla="*/ 1857033 h 3944039"/>
              <a:gd name="connsiteX20252" fmla="*/ 2946913 w 7127914"/>
              <a:gd name="connsiteY20252" fmla="*/ 1866460 h 3944039"/>
              <a:gd name="connsiteX20253" fmla="*/ 2956296 w 7127914"/>
              <a:gd name="connsiteY20253" fmla="*/ 1857033 h 3944039"/>
              <a:gd name="connsiteX20254" fmla="*/ 2946913 w 7127914"/>
              <a:gd name="connsiteY20254" fmla="*/ 1847606 h 3944039"/>
              <a:gd name="connsiteX20255" fmla="*/ 2978189 w 7127914"/>
              <a:gd name="connsiteY20255" fmla="*/ 1847606 h 3944039"/>
              <a:gd name="connsiteX20256" fmla="*/ 2968806 w 7127914"/>
              <a:gd name="connsiteY20256" fmla="*/ 1857033 h 3944039"/>
              <a:gd name="connsiteX20257" fmla="*/ 2978189 w 7127914"/>
              <a:gd name="connsiteY20257" fmla="*/ 1866460 h 3944039"/>
              <a:gd name="connsiteX20258" fmla="*/ 2987572 w 7127914"/>
              <a:gd name="connsiteY20258" fmla="*/ 1857033 h 3944039"/>
              <a:gd name="connsiteX20259" fmla="*/ 2978189 w 7127914"/>
              <a:gd name="connsiteY20259" fmla="*/ 1847606 h 3944039"/>
              <a:gd name="connsiteX20260" fmla="*/ 3009465 w 7127914"/>
              <a:gd name="connsiteY20260" fmla="*/ 1847606 h 3944039"/>
              <a:gd name="connsiteX20261" fmla="*/ 3000082 w 7127914"/>
              <a:gd name="connsiteY20261" fmla="*/ 1857033 h 3944039"/>
              <a:gd name="connsiteX20262" fmla="*/ 3009465 w 7127914"/>
              <a:gd name="connsiteY20262" fmla="*/ 1866460 h 3944039"/>
              <a:gd name="connsiteX20263" fmla="*/ 3018848 w 7127914"/>
              <a:gd name="connsiteY20263" fmla="*/ 1857033 h 3944039"/>
              <a:gd name="connsiteX20264" fmla="*/ 3009465 w 7127914"/>
              <a:gd name="connsiteY20264" fmla="*/ 1847606 h 3944039"/>
              <a:gd name="connsiteX20265" fmla="*/ 3040741 w 7127914"/>
              <a:gd name="connsiteY20265" fmla="*/ 1847606 h 3944039"/>
              <a:gd name="connsiteX20266" fmla="*/ 3031358 w 7127914"/>
              <a:gd name="connsiteY20266" fmla="*/ 1857033 h 3944039"/>
              <a:gd name="connsiteX20267" fmla="*/ 3040741 w 7127914"/>
              <a:gd name="connsiteY20267" fmla="*/ 1866460 h 3944039"/>
              <a:gd name="connsiteX20268" fmla="*/ 3050124 w 7127914"/>
              <a:gd name="connsiteY20268" fmla="*/ 1857033 h 3944039"/>
              <a:gd name="connsiteX20269" fmla="*/ 3040741 w 7127914"/>
              <a:gd name="connsiteY20269" fmla="*/ 1847606 h 3944039"/>
              <a:gd name="connsiteX20270" fmla="*/ 3072017 w 7127914"/>
              <a:gd name="connsiteY20270" fmla="*/ 1847606 h 3944039"/>
              <a:gd name="connsiteX20271" fmla="*/ 3062634 w 7127914"/>
              <a:gd name="connsiteY20271" fmla="*/ 1857033 h 3944039"/>
              <a:gd name="connsiteX20272" fmla="*/ 3072017 w 7127914"/>
              <a:gd name="connsiteY20272" fmla="*/ 1866460 h 3944039"/>
              <a:gd name="connsiteX20273" fmla="*/ 3081400 w 7127914"/>
              <a:gd name="connsiteY20273" fmla="*/ 1857033 h 3944039"/>
              <a:gd name="connsiteX20274" fmla="*/ 3072017 w 7127914"/>
              <a:gd name="connsiteY20274" fmla="*/ 1847606 h 3944039"/>
              <a:gd name="connsiteX20275" fmla="*/ 3103293 w 7127914"/>
              <a:gd name="connsiteY20275" fmla="*/ 1847606 h 3944039"/>
              <a:gd name="connsiteX20276" fmla="*/ 3093910 w 7127914"/>
              <a:gd name="connsiteY20276" fmla="*/ 1857033 h 3944039"/>
              <a:gd name="connsiteX20277" fmla="*/ 3103293 w 7127914"/>
              <a:gd name="connsiteY20277" fmla="*/ 1866460 h 3944039"/>
              <a:gd name="connsiteX20278" fmla="*/ 3112676 w 7127914"/>
              <a:gd name="connsiteY20278" fmla="*/ 1857033 h 3944039"/>
              <a:gd name="connsiteX20279" fmla="*/ 3103293 w 7127914"/>
              <a:gd name="connsiteY20279" fmla="*/ 1847606 h 3944039"/>
              <a:gd name="connsiteX20280" fmla="*/ 3134569 w 7127914"/>
              <a:gd name="connsiteY20280" fmla="*/ 1847606 h 3944039"/>
              <a:gd name="connsiteX20281" fmla="*/ 3125186 w 7127914"/>
              <a:gd name="connsiteY20281" fmla="*/ 1857033 h 3944039"/>
              <a:gd name="connsiteX20282" fmla="*/ 3134569 w 7127914"/>
              <a:gd name="connsiteY20282" fmla="*/ 1866460 h 3944039"/>
              <a:gd name="connsiteX20283" fmla="*/ 3143952 w 7127914"/>
              <a:gd name="connsiteY20283" fmla="*/ 1857033 h 3944039"/>
              <a:gd name="connsiteX20284" fmla="*/ 3134569 w 7127914"/>
              <a:gd name="connsiteY20284" fmla="*/ 1847606 h 3944039"/>
              <a:gd name="connsiteX20285" fmla="*/ 3165846 w 7127914"/>
              <a:gd name="connsiteY20285" fmla="*/ 1847606 h 3944039"/>
              <a:gd name="connsiteX20286" fmla="*/ 3156463 w 7127914"/>
              <a:gd name="connsiteY20286" fmla="*/ 1857033 h 3944039"/>
              <a:gd name="connsiteX20287" fmla="*/ 3165846 w 7127914"/>
              <a:gd name="connsiteY20287" fmla="*/ 1866460 h 3944039"/>
              <a:gd name="connsiteX20288" fmla="*/ 3175229 w 7127914"/>
              <a:gd name="connsiteY20288" fmla="*/ 1857033 h 3944039"/>
              <a:gd name="connsiteX20289" fmla="*/ 3165846 w 7127914"/>
              <a:gd name="connsiteY20289" fmla="*/ 1847606 h 3944039"/>
              <a:gd name="connsiteX20290" fmla="*/ 3197122 w 7127914"/>
              <a:gd name="connsiteY20290" fmla="*/ 1847606 h 3944039"/>
              <a:gd name="connsiteX20291" fmla="*/ 3187739 w 7127914"/>
              <a:gd name="connsiteY20291" fmla="*/ 1857033 h 3944039"/>
              <a:gd name="connsiteX20292" fmla="*/ 3197122 w 7127914"/>
              <a:gd name="connsiteY20292" fmla="*/ 1866460 h 3944039"/>
              <a:gd name="connsiteX20293" fmla="*/ 3206505 w 7127914"/>
              <a:gd name="connsiteY20293" fmla="*/ 1857033 h 3944039"/>
              <a:gd name="connsiteX20294" fmla="*/ 3197122 w 7127914"/>
              <a:gd name="connsiteY20294" fmla="*/ 1847606 h 3944039"/>
              <a:gd name="connsiteX20295" fmla="*/ 3228398 w 7127914"/>
              <a:gd name="connsiteY20295" fmla="*/ 1847606 h 3944039"/>
              <a:gd name="connsiteX20296" fmla="*/ 3219015 w 7127914"/>
              <a:gd name="connsiteY20296" fmla="*/ 1857033 h 3944039"/>
              <a:gd name="connsiteX20297" fmla="*/ 3228398 w 7127914"/>
              <a:gd name="connsiteY20297" fmla="*/ 1866460 h 3944039"/>
              <a:gd name="connsiteX20298" fmla="*/ 3237781 w 7127914"/>
              <a:gd name="connsiteY20298" fmla="*/ 1857033 h 3944039"/>
              <a:gd name="connsiteX20299" fmla="*/ 3228398 w 7127914"/>
              <a:gd name="connsiteY20299" fmla="*/ 1847606 h 3944039"/>
              <a:gd name="connsiteX20300" fmla="*/ 3259674 w 7127914"/>
              <a:gd name="connsiteY20300" fmla="*/ 1847606 h 3944039"/>
              <a:gd name="connsiteX20301" fmla="*/ 3250291 w 7127914"/>
              <a:gd name="connsiteY20301" fmla="*/ 1857033 h 3944039"/>
              <a:gd name="connsiteX20302" fmla="*/ 3259674 w 7127914"/>
              <a:gd name="connsiteY20302" fmla="*/ 1866460 h 3944039"/>
              <a:gd name="connsiteX20303" fmla="*/ 3269057 w 7127914"/>
              <a:gd name="connsiteY20303" fmla="*/ 1857033 h 3944039"/>
              <a:gd name="connsiteX20304" fmla="*/ 3259674 w 7127914"/>
              <a:gd name="connsiteY20304" fmla="*/ 1847606 h 3944039"/>
              <a:gd name="connsiteX20305" fmla="*/ 3290950 w 7127914"/>
              <a:gd name="connsiteY20305" fmla="*/ 1847606 h 3944039"/>
              <a:gd name="connsiteX20306" fmla="*/ 3281567 w 7127914"/>
              <a:gd name="connsiteY20306" fmla="*/ 1857033 h 3944039"/>
              <a:gd name="connsiteX20307" fmla="*/ 3290950 w 7127914"/>
              <a:gd name="connsiteY20307" fmla="*/ 1866460 h 3944039"/>
              <a:gd name="connsiteX20308" fmla="*/ 3300333 w 7127914"/>
              <a:gd name="connsiteY20308" fmla="*/ 1857033 h 3944039"/>
              <a:gd name="connsiteX20309" fmla="*/ 3290950 w 7127914"/>
              <a:gd name="connsiteY20309" fmla="*/ 1847606 h 3944039"/>
              <a:gd name="connsiteX20310" fmla="*/ 3322226 w 7127914"/>
              <a:gd name="connsiteY20310" fmla="*/ 1847606 h 3944039"/>
              <a:gd name="connsiteX20311" fmla="*/ 3312843 w 7127914"/>
              <a:gd name="connsiteY20311" fmla="*/ 1857033 h 3944039"/>
              <a:gd name="connsiteX20312" fmla="*/ 3322226 w 7127914"/>
              <a:gd name="connsiteY20312" fmla="*/ 1866460 h 3944039"/>
              <a:gd name="connsiteX20313" fmla="*/ 3331609 w 7127914"/>
              <a:gd name="connsiteY20313" fmla="*/ 1857033 h 3944039"/>
              <a:gd name="connsiteX20314" fmla="*/ 3322226 w 7127914"/>
              <a:gd name="connsiteY20314" fmla="*/ 1847606 h 3944039"/>
              <a:gd name="connsiteX20315" fmla="*/ 3353502 w 7127914"/>
              <a:gd name="connsiteY20315" fmla="*/ 1847606 h 3944039"/>
              <a:gd name="connsiteX20316" fmla="*/ 3344119 w 7127914"/>
              <a:gd name="connsiteY20316" fmla="*/ 1857033 h 3944039"/>
              <a:gd name="connsiteX20317" fmla="*/ 3353502 w 7127914"/>
              <a:gd name="connsiteY20317" fmla="*/ 1866460 h 3944039"/>
              <a:gd name="connsiteX20318" fmla="*/ 3362885 w 7127914"/>
              <a:gd name="connsiteY20318" fmla="*/ 1857033 h 3944039"/>
              <a:gd name="connsiteX20319" fmla="*/ 3353502 w 7127914"/>
              <a:gd name="connsiteY20319" fmla="*/ 1847606 h 3944039"/>
              <a:gd name="connsiteX20320" fmla="*/ 3384778 w 7127914"/>
              <a:gd name="connsiteY20320" fmla="*/ 1847606 h 3944039"/>
              <a:gd name="connsiteX20321" fmla="*/ 3375395 w 7127914"/>
              <a:gd name="connsiteY20321" fmla="*/ 1857033 h 3944039"/>
              <a:gd name="connsiteX20322" fmla="*/ 3384778 w 7127914"/>
              <a:gd name="connsiteY20322" fmla="*/ 1866460 h 3944039"/>
              <a:gd name="connsiteX20323" fmla="*/ 3394161 w 7127914"/>
              <a:gd name="connsiteY20323" fmla="*/ 1857033 h 3944039"/>
              <a:gd name="connsiteX20324" fmla="*/ 3384778 w 7127914"/>
              <a:gd name="connsiteY20324" fmla="*/ 1847606 h 3944039"/>
              <a:gd name="connsiteX20325" fmla="*/ 3416054 w 7127914"/>
              <a:gd name="connsiteY20325" fmla="*/ 1847606 h 3944039"/>
              <a:gd name="connsiteX20326" fmla="*/ 3406671 w 7127914"/>
              <a:gd name="connsiteY20326" fmla="*/ 1857033 h 3944039"/>
              <a:gd name="connsiteX20327" fmla="*/ 3416054 w 7127914"/>
              <a:gd name="connsiteY20327" fmla="*/ 1866460 h 3944039"/>
              <a:gd name="connsiteX20328" fmla="*/ 3425437 w 7127914"/>
              <a:gd name="connsiteY20328" fmla="*/ 1857033 h 3944039"/>
              <a:gd name="connsiteX20329" fmla="*/ 3416054 w 7127914"/>
              <a:gd name="connsiteY20329" fmla="*/ 1847606 h 3944039"/>
              <a:gd name="connsiteX20330" fmla="*/ 3447331 w 7127914"/>
              <a:gd name="connsiteY20330" fmla="*/ 1847606 h 3944039"/>
              <a:gd name="connsiteX20331" fmla="*/ 3437948 w 7127914"/>
              <a:gd name="connsiteY20331" fmla="*/ 1857033 h 3944039"/>
              <a:gd name="connsiteX20332" fmla="*/ 3447331 w 7127914"/>
              <a:gd name="connsiteY20332" fmla="*/ 1866460 h 3944039"/>
              <a:gd name="connsiteX20333" fmla="*/ 3456714 w 7127914"/>
              <a:gd name="connsiteY20333" fmla="*/ 1857033 h 3944039"/>
              <a:gd name="connsiteX20334" fmla="*/ 3447331 w 7127914"/>
              <a:gd name="connsiteY20334" fmla="*/ 1847606 h 3944039"/>
              <a:gd name="connsiteX20335" fmla="*/ 3478607 w 7127914"/>
              <a:gd name="connsiteY20335" fmla="*/ 1847606 h 3944039"/>
              <a:gd name="connsiteX20336" fmla="*/ 3469224 w 7127914"/>
              <a:gd name="connsiteY20336" fmla="*/ 1857033 h 3944039"/>
              <a:gd name="connsiteX20337" fmla="*/ 3478607 w 7127914"/>
              <a:gd name="connsiteY20337" fmla="*/ 1866460 h 3944039"/>
              <a:gd name="connsiteX20338" fmla="*/ 3487990 w 7127914"/>
              <a:gd name="connsiteY20338" fmla="*/ 1857033 h 3944039"/>
              <a:gd name="connsiteX20339" fmla="*/ 3478607 w 7127914"/>
              <a:gd name="connsiteY20339" fmla="*/ 1847606 h 3944039"/>
              <a:gd name="connsiteX20340" fmla="*/ 3509883 w 7127914"/>
              <a:gd name="connsiteY20340" fmla="*/ 1847606 h 3944039"/>
              <a:gd name="connsiteX20341" fmla="*/ 3500500 w 7127914"/>
              <a:gd name="connsiteY20341" fmla="*/ 1857033 h 3944039"/>
              <a:gd name="connsiteX20342" fmla="*/ 3509883 w 7127914"/>
              <a:gd name="connsiteY20342" fmla="*/ 1866460 h 3944039"/>
              <a:gd name="connsiteX20343" fmla="*/ 3519266 w 7127914"/>
              <a:gd name="connsiteY20343" fmla="*/ 1857033 h 3944039"/>
              <a:gd name="connsiteX20344" fmla="*/ 3509883 w 7127914"/>
              <a:gd name="connsiteY20344" fmla="*/ 1847606 h 3944039"/>
              <a:gd name="connsiteX20345" fmla="*/ 3541159 w 7127914"/>
              <a:gd name="connsiteY20345" fmla="*/ 1847606 h 3944039"/>
              <a:gd name="connsiteX20346" fmla="*/ 3531776 w 7127914"/>
              <a:gd name="connsiteY20346" fmla="*/ 1857033 h 3944039"/>
              <a:gd name="connsiteX20347" fmla="*/ 3541159 w 7127914"/>
              <a:gd name="connsiteY20347" fmla="*/ 1866460 h 3944039"/>
              <a:gd name="connsiteX20348" fmla="*/ 3550542 w 7127914"/>
              <a:gd name="connsiteY20348" fmla="*/ 1857033 h 3944039"/>
              <a:gd name="connsiteX20349" fmla="*/ 3541159 w 7127914"/>
              <a:gd name="connsiteY20349" fmla="*/ 1847606 h 3944039"/>
              <a:gd name="connsiteX20350" fmla="*/ 3572435 w 7127914"/>
              <a:gd name="connsiteY20350" fmla="*/ 1847606 h 3944039"/>
              <a:gd name="connsiteX20351" fmla="*/ 3563052 w 7127914"/>
              <a:gd name="connsiteY20351" fmla="*/ 1857033 h 3944039"/>
              <a:gd name="connsiteX20352" fmla="*/ 3572435 w 7127914"/>
              <a:gd name="connsiteY20352" fmla="*/ 1866460 h 3944039"/>
              <a:gd name="connsiteX20353" fmla="*/ 3581818 w 7127914"/>
              <a:gd name="connsiteY20353" fmla="*/ 1857033 h 3944039"/>
              <a:gd name="connsiteX20354" fmla="*/ 3572435 w 7127914"/>
              <a:gd name="connsiteY20354" fmla="*/ 1847606 h 3944039"/>
              <a:gd name="connsiteX20355" fmla="*/ 3603711 w 7127914"/>
              <a:gd name="connsiteY20355" fmla="*/ 1847606 h 3944039"/>
              <a:gd name="connsiteX20356" fmla="*/ 3594328 w 7127914"/>
              <a:gd name="connsiteY20356" fmla="*/ 1857033 h 3944039"/>
              <a:gd name="connsiteX20357" fmla="*/ 3603711 w 7127914"/>
              <a:gd name="connsiteY20357" fmla="*/ 1866460 h 3944039"/>
              <a:gd name="connsiteX20358" fmla="*/ 3613094 w 7127914"/>
              <a:gd name="connsiteY20358" fmla="*/ 1857033 h 3944039"/>
              <a:gd name="connsiteX20359" fmla="*/ 3603711 w 7127914"/>
              <a:gd name="connsiteY20359" fmla="*/ 1847606 h 3944039"/>
              <a:gd name="connsiteX20360" fmla="*/ 3634987 w 7127914"/>
              <a:gd name="connsiteY20360" fmla="*/ 1847606 h 3944039"/>
              <a:gd name="connsiteX20361" fmla="*/ 3625604 w 7127914"/>
              <a:gd name="connsiteY20361" fmla="*/ 1857033 h 3944039"/>
              <a:gd name="connsiteX20362" fmla="*/ 3634987 w 7127914"/>
              <a:gd name="connsiteY20362" fmla="*/ 1866460 h 3944039"/>
              <a:gd name="connsiteX20363" fmla="*/ 3644370 w 7127914"/>
              <a:gd name="connsiteY20363" fmla="*/ 1857033 h 3944039"/>
              <a:gd name="connsiteX20364" fmla="*/ 3634987 w 7127914"/>
              <a:gd name="connsiteY20364" fmla="*/ 1847606 h 3944039"/>
              <a:gd name="connsiteX20365" fmla="*/ 3666263 w 7127914"/>
              <a:gd name="connsiteY20365" fmla="*/ 1847606 h 3944039"/>
              <a:gd name="connsiteX20366" fmla="*/ 3656880 w 7127914"/>
              <a:gd name="connsiteY20366" fmla="*/ 1857033 h 3944039"/>
              <a:gd name="connsiteX20367" fmla="*/ 3666263 w 7127914"/>
              <a:gd name="connsiteY20367" fmla="*/ 1866460 h 3944039"/>
              <a:gd name="connsiteX20368" fmla="*/ 3675646 w 7127914"/>
              <a:gd name="connsiteY20368" fmla="*/ 1857033 h 3944039"/>
              <a:gd name="connsiteX20369" fmla="*/ 3666263 w 7127914"/>
              <a:gd name="connsiteY20369" fmla="*/ 1847606 h 3944039"/>
              <a:gd name="connsiteX20370" fmla="*/ 3697540 w 7127914"/>
              <a:gd name="connsiteY20370" fmla="*/ 1847606 h 3944039"/>
              <a:gd name="connsiteX20371" fmla="*/ 3688157 w 7127914"/>
              <a:gd name="connsiteY20371" fmla="*/ 1857033 h 3944039"/>
              <a:gd name="connsiteX20372" fmla="*/ 3697540 w 7127914"/>
              <a:gd name="connsiteY20372" fmla="*/ 1866460 h 3944039"/>
              <a:gd name="connsiteX20373" fmla="*/ 3706923 w 7127914"/>
              <a:gd name="connsiteY20373" fmla="*/ 1857033 h 3944039"/>
              <a:gd name="connsiteX20374" fmla="*/ 3697540 w 7127914"/>
              <a:gd name="connsiteY20374" fmla="*/ 1847606 h 3944039"/>
              <a:gd name="connsiteX20375" fmla="*/ 3728816 w 7127914"/>
              <a:gd name="connsiteY20375" fmla="*/ 1847606 h 3944039"/>
              <a:gd name="connsiteX20376" fmla="*/ 3719433 w 7127914"/>
              <a:gd name="connsiteY20376" fmla="*/ 1857033 h 3944039"/>
              <a:gd name="connsiteX20377" fmla="*/ 3728816 w 7127914"/>
              <a:gd name="connsiteY20377" fmla="*/ 1866460 h 3944039"/>
              <a:gd name="connsiteX20378" fmla="*/ 3738199 w 7127914"/>
              <a:gd name="connsiteY20378" fmla="*/ 1857033 h 3944039"/>
              <a:gd name="connsiteX20379" fmla="*/ 3728816 w 7127914"/>
              <a:gd name="connsiteY20379" fmla="*/ 1847606 h 3944039"/>
              <a:gd name="connsiteX20380" fmla="*/ 3760092 w 7127914"/>
              <a:gd name="connsiteY20380" fmla="*/ 1847606 h 3944039"/>
              <a:gd name="connsiteX20381" fmla="*/ 3750709 w 7127914"/>
              <a:gd name="connsiteY20381" fmla="*/ 1857033 h 3944039"/>
              <a:gd name="connsiteX20382" fmla="*/ 3760092 w 7127914"/>
              <a:gd name="connsiteY20382" fmla="*/ 1866460 h 3944039"/>
              <a:gd name="connsiteX20383" fmla="*/ 3769475 w 7127914"/>
              <a:gd name="connsiteY20383" fmla="*/ 1857033 h 3944039"/>
              <a:gd name="connsiteX20384" fmla="*/ 3760092 w 7127914"/>
              <a:gd name="connsiteY20384" fmla="*/ 1847606 h 3944039"/>
              <a:gd name="connsiteX20385" fmla="*/ 3791368 w 7127914"/>
              <a:gd name="connsiteY20385" fmla="*/ 1847606 h 3944039"/>
              <a:gd name="connsiteX20386" fmla="*/ 3781985 w 7127914"/>
              <a:gd name="connsiteY20386" fmla="*/ 1857033 h 3944039"/>
              <a:gd name="connsiteX20387" fmla="*/ 3791368 w 7127914"/>
              <a:gd name="connsiteY20387" fmla="*/ 1866460 h 3944039"/>
              <a:gd name="connsiteX20388" fmla="*/ 3800751 w 7127914"/>
              <a:gd name="connsiteY20388" fmla="*/ 1857033 h 3944039"/>
              <a:gd name="connsiteX20389" fmla="*/ 3791368 w 7127914"/>
              <a:gd name="connsiteY20389" fmla="*/ 1847606 h 3944039"/>
              <a:gd name="connsiteX20390" fmla="*/ 3822644 w 7127914"/>
              <a:gd name="connsiteY20390" fmla="*/ 1847606 h 3944039"/>
              <a:gd name="connsiteX20391" fmla="*/ 3813261 w 7127914"/>
              <a:gd name="connsiteY20391" fmla="*/ 1857033 h 3944039"/>
              <a:gd name="connsiteX20392" fmla="*/ 3822644 w 7127914"/>
              <a:gd name="connsiteY20392" fmla="*/ 1866460 h 3944039"/>
              <a:gd name="connsiteX20393" fmla="*/ 3832027 w 7127914"/>
              <a:gd name="connsiteY20393" fmla="*/ 1857033 h 3944039"/>
              <a:gd name="connsiteX20394" fmla="*/ 3822644 w 7127914"/>
              <a:gd name="connsiteY20394" fmla="*/ 1847606 h 3944039"/>
              <a:gd name="connsiteX20395" fmla="*/ 3853920 w 7127914"/>
              <a:gd name="connsiteY20395" fmla="*/ 1847606 h 3944039"/>
              <a:gd name="connsiteX20396" fmla="*/ 3844537 w 7127914"/>
              <a:gd name="connsiteY20396" fmla="*/ 1857033 h 3944039"/>
              <a:gd name="connsiteX20397" fmla="*/ 3853920 w 7127914"/>
              <a:gd name="connsiteY20397" fmla="*/ 1866460 h 3944039"/>
              <a:gd name="connsiteX20398" fmla="*/ 3863303 w 7127914"/>
              <a:gd name="connsiteY20398" fmla="*/ 1857033 h 3944039"/>
              <a:gd name="connsiteX20399" fmla="*/ 3853920 w 7127914"/>
              <a:gd name="connsiteY20399" fmla="*/ 1847606 h 3944039"/>
              <a:gd name="connsiteX20400" fmla="*/ 3947749 w 7127914"/>
              <a:gd name="connsiteY20400" fmla="*/ 1847606 h 3944039"/>
              <a:gd name="connsiteX20401" fmla="*/ 3938366 w 7127914"/>
              <a:gd name="connsiteY20401" fmla="*/ 1857033 h 3944039"/>
              <a:gd name="connsiteX20402" fmla="*/ 3947749 w 7127914"/>
              <a:gd name="connsiteY20402" fmla="*/ 1866460 h 3944039"/>
              <a:gd name="connsiteX20403" fmla="*/ 3957132 w 7127914"/>
              <a:gd name="connsiteY20403" fmla="*/ 1857033 h 3944039"/>
              <a:gd name="connsiteX20404" fmla="*/ 3947749 w 7127914"/>
              <a:gd name="connsiteY20404" fmla="*/ 1847606 h 3944039"/>
              <a:gd name="connsiteX20405" fmla="*/ 3979025 w 7127914"/>
              <a:gd name="connsiteY20405" fmla="*/ 1847606 h 3944039"/>
              <a:gd name="connsiteX20406" fmla="*/ 3969642 w 7127914"/>
              <a:gd name="connsiteY20406" fmla="*/ 1857033 h 3944039"/>
              <a:gd name="connsiteX20407" fmla="*/ 3979025 w 7127914"/>
              <a:gd name="connsiteY20407" fmla="*/ 1866460 h 3944039"/>
              <a:gd name="connsiteX20408" fmla="*/ 3988408 w 7127914"/>
              <a:gd name="connsiteY20408" fmla="*/ 1857033 h 3944039"/>
              <a:gd name="connsiteX20409" fmla="*/ 3979025 w 7127914"/>
              <a:gd name="connsiteY20409" fmla="*/ 1847606 h 3944039"/>
              <a:gd name="connsiteX20410" fmla="*/ 4010301 w 7127914"/>
              <a:gd name="connsiteY20410" fmla="*/ 1847606 h 3944039"/>
              <a:gd name="connsiteX20411" fmla="*/ 4000918 w 7127914"/>
              <a:gd name="connsiteY20411" fmla="*/ 1857033 h 3944039"/>
              <a:gd name="connsiteX20412" fmla="*/ 4010301 w 7127914"/>
              <a:gd name="connsiteY20412" fmla="*/ 1866460 h 3944039"/>
              <a:gd name="connsiteX20413" fmla="*/ 4019684 w 7127914"/>
              <a:gd name="connsiteY20413" fmla="*/ 1857033 h 3944039"/>
              <a:gd name="connsiteX20414" fmla="*/ 4010301 w 7127914"/>
              <a:gd name="connsiteY20414" fmla="*/ 1847606 h 3944039"/>
              <a:gd name="connsiteX20415" fmla="*/ 4041577 w 7127914"/>
              <a:gd name="connsiteY20415" fmla="*/ 1847606 h 3944039"/>
              <a:gd name="connsiteX20416" fmla="*/ 4032194 w 7127914"/>
              <a:gd name="connsiteY20416" fmla="*/ 1857033 h 3944039"/>
              <a:gd name="connsiteX20417" fmla="*/ 4041577 w 7127914"/>
              <a:gd name="connsiteY20417" fmla="*/ 1866460 h 3944039"/>
              <a:gd name="connsiteX20418" fmla="*/ 4050960 w 7127914"/>
              <a:gd name="connsiteY20418" fmla="*/ 1857033 h 3944039"/>
              <a:gd name="connsiteX20419" fmla="*/ 4041577 w 7127914"/>
              <a:gd name="connsiteY20419" fmla="*/ 1847606 h 3944039"/>
              <a:gd name="connsiteX20420" fmla="*/ 4072853 w 7127914"/>
              <a:gd name="connsiteY20420" fmla="*/ 1847606 h 3944039"/>
              <a:gd name="connsiteX20421" fmla="*/ 4063470 w 7127914"/>
              <a:gd name="connsiteY20421" fmla="*/ 1857033 h 3944039"/>
              <a:gd name="connsiteX20422" fmla="*/ 4072853 w 7127914"/>
              <a:gd name="connsiteY20422" fmla="*/ 1866460 h 3944039"/>
              <a:gd name="connsiteX20423" fmla="*/ 4082236 w 7127914"/>
              <a:gd name="connsiteY20423" fmla="*/ 1857033 h 3944039"/>
              <a:gd name="connsiteX20424" fmla="*/ 4072853 w 7127914"/>
              <a:gd name="connsiteY20424" fmla="*/ 1847606 h 3944039"/>
              <a:gd name="connsiteX20425" fmla="*/ 4104129 w 7127914"/>
              <a:gd name="connsiteY20425" fmla="*/ 1847606 h 3944039"/>
              <a:gd name="connsiteX20426" fmla="*/ 4094746 w 7127914"/>
              <a:gd name="connsiteY20426" fmla="*/ 1857033 h 3944039"/>
              <a:gd name="connsiteX20427" fmla="*/ 4104129 w 7127914"/>
              <a:gd name="connsiteY20427" fmla="*/ 1866460 h 3944039"/>
              <a:gd name="connsiteX20428" fmla="*/ 4113512 w 7127914"/>
              <a:gd name="connsiteY20428" fmla="*/ 1857033 h 3944039"/>
              <a:gd name="connsiteX20429" fmla="*/ 4104129 w 7127914"/>
              <a:gd name="connsiteY20429" fmla="*/ 1847606 h 3944039"/>
              <a:gd name="connsiteX20430" fmla="*/ 4135405 w 7127914"/>
              <a:gd name="connsiteY20430" fmla="*/ 1847606 h 3944039"/>
              <a:gd name="connsiteX20431" fmla="*/ 4126022 w 7127914"/>
              <a:gd name="connsiteY20431" fmla="*/ 1857033 h 3944039"/>
              <a:gd name="connsiteX20432" fmla="*/ 4135405 w 7127914"/>
              <a:gd name="connsiteY20432" fmla="*/ 1866460 h 3944039"/>
              <a:gd name="connsiteX20433" fmla="*/ 4144788 w 7127914"/>
              <a:gd name="connsiteY20433" fmla="*/ 1857033 h 3944039"/>
              <a:gd name="connsiteX20434" fmla="*/ 4135405 w 7127914"/>
              <a:gd name="connsiteY20434" fmla="*/ 1847606 h 3944039"/>
              <a:gd name="connsiteX20435" fmla="*/ 4166681 w 7127914"/>
              <a:gd name="connsiteY20435" fmla="*/ 1847606 h 3944039"/>
              <a:gd name="connsiteX20436" fmla="*/ 4157298 w 7127914"/>
              <a:gd name="connsiteY20436" fmla="*/ 1857033 h 3944039"/>
              <a:gd name="connsiteX20437" fmla="*/ 4166681 w 7127914"/>
              <a:gd name="connsiteY20437" fmla="*/ 1866460 h 3944039"/>
              <a:gd name="connsiteX20438" fmla="*/ 4176064 w 7127914"/>
              <a:gd name="connsiteY20438" fmla="*/ 1857033 h 3944039"/>
              <a:gd name="connsiteX20439" fmla="*/ 4166681 w 7127914"/>
              <a:gd name="connsiteY20439" fmla="*/ 1847606 h 3944039"/>
              <a:gd name="connsiteX20440" fmla="*/ 4197957 w 7127914"/>
              <a:gd name="connsiteY20440" fmla="*/ 1847606 h 3944039"/>
              <a:gd name="connsiteX20441" fmla="*/ 4188574 w 7127914"/>
              <a:gd name="connsiteY20441" fmla="*/ 1857033 h 3944039"/>
              <a:gd name="connsiteX20442" fmla="*/ 4197957 w 7127914"/>
              <a:gd name="connsiteY20442" fmla="*/ 1866460 h 3944039"/>
              <a:gd name="connsiteX20443" fmla="*/ 4207340 w 7127914"/>
              <a:gd name="connsiteY20443" fmla="*/ 1857033 h 3944039"/>
              <a:gd name="connsiteX20444" fmla="*/ 4197957 w 7127914"/>
              <a:gd name="connsiteY20444" fmla="*/ 1847606 h 3944039"/>
              <a:gd name="connsiteX20445" fmla="*/ 4229234 w 7127914"/>
              <a:gd name="connsiteY20445" fmla="*/ 1847606 h 3944039"/>
              <a:gd name="connsiteX20446" fmla="*/ 4219851 w 7127914"/>
              <a:gd name="connsiteY20446" fmla="*/ 1857033 h 3944039"/>
              <a:gd name="connsiteX20447" fmla="*/ 4229234 w 7127914"/>
              <a:gd name="connsiteY20447" fmla="*/ 1866460 h 3944039"/>
              <a:gd name="connsiteX20448" fmla="*/ 4238617 w 7127914"/>
              <a:gd name="connsiteY20448" fmla="*/ 1857033 h 3944039"/>
              <a:gd name="connsiteX20449" fmla="*/ 4229234 w 7127914"/>
              <a:gd name="connsiteY20449" fmla="*/ 1847606 h 3944039"/>
              <a:gd name="connsiteX20450" fmla="*/ 4260510 w 7127914"/>
              <a:gd name="connsiteY20450" fmla="*/ 1847606 h 3944039"/>
              <a:gd name="connsiteX20451" fmla="*/ 4251127 w 7127914"/>
              <a:gd name="connsiteY20451" fmla="*/ 1857033 h 3944039"/>
              <a:gd name="connsiteX20452" fmla="*/ 4260510 w 7127914"/>
              <a:gd name="connsiteY20452" fmla="*/ 1866460 h 3944039"/>
              <a:gd name="connsiteX20453" fmla="*/ 4269893 w 7127914"/>
              <a:gd name="connsiteY20453" fmla="*/ 1857033 h 3944039"/>
              <a:gd name="connsiteX20454" fmla="*/ 4260510 w 7127914"/>
              <a:gd name="connsiteY20454" fmla="*/ 1847606 h 3944039"/>
              <a:gd name="connsiteX20455" fmla="*/ 4604547 w 7127914"/>
              <a:gd name="connsiteY20455" fmla="*/ 1847606 h 3944039"/>
              <a:gd name="connsiteX20456" fmla="*/ 4595164 w 7127914"/>
              <a:gd name="connsiteY20456" fmla="*/ 1857033 h 3944039"/>
              <a:gd name="connsiteX20457" fmla="*/ 4604547 w 7127914"/>
              <a:gd name="connsiteY20457" fmla="*/ 1866460 h 3944039"/>
              <a:gd name="connsiteX20458" fmla="*/ 4613930 w 7127914"/>
              <a:gd name="connsiteY20458" fmla="*/ 1857033 h 3944039"/>
              <a:gd name="connsiteX20459" fmla="*/ 4604547 w 7127914"/>
              <a:gd name="connsiteY20459" fmla="*/ 1847606 h 3944039"/>
              <a:gd name="connsiteX20460" fmla="*/ 4635823 w 7127914"/>
              <a:gd name="connsiteY20460" fmla="*/ 1847606 h 3944039"/>
              <a:gd name="connsiteX20461" fmla="*/ 4626440 w 7127914"/>
              <a:gd name="connsiteY20461" fmla="*/ 1857033 h 3944039"/>
              <a:gd name="connsiteX20462" fmla="*/ 4635823 w 7127914"/>
              <a:gd name="connsiteY20462" fmla="*/ 1866460 h 3944039"/>
              <a:gd name="connsiteX20463" fmla="*/ 4645206 w 7127914"/>
              <a:gd name="connsiteY20463" fmla="*/ 1857033 h 3944039"/>
              <a:gd name="connsiteX20464" fmla="*/ 4635823 w 7127914"/>
              <a:gd name="connsiteY20464" fmla="*/ 1847606 h 3944039"/>
              <a:gd name="connsiteX20465" fmla="*/ 4667099 w 7127914"/>
              <a:gd name="connsiteY20465" fmla="*/ 1847606 h 3944039"/>
              <a:gd name="connsiteX20466" fmla="*/ 4657716 w 7127914"/>
              <a:gd name="connsiteY20466" fmla="*/ 1857033 h 3944039"/>
              <a:gd name="connsiteX20467" fmla="*/ 4667099 w 7127914"/>
              <a:gd name="connsiteY20467" fmla="*/ 1866460 h 3944039"/>
              <a:gd name="connsiteX20468" fmla="*/ 4676482 w 7127914"/>
              <a:gd name="connsiteY20468" fmla="*/ 1857033 h 3944039"/>
              <a:gd name="connsiteX20469" fmla="*/ 4667099 w 7127914"/>
              <a:gd name="connsiteY20469" fmla="*/ 1847606 h 3944039"/>
              <a:gd name="connsiteX20470" fmla="*/ 4698375 w 7127914"/>
              <a:gd name="connsiteY20470" fmla="*/ 1847606 h 3944039"/>
              <a:gd name="connsiteX20471" fmla="*/ 4688992 w 7127914"/>
              <a:gd name="connsiteY20471" fmla="*/ 1857033 h 3944039"/>
              <a:gd name="connsiteX20472" fmla="*/ 4698375 w 7127914"/>
              <a:gd name="connsiteY20472" fmla="*/ 1866460 h 3944039"/>
              <a:gd name="connsiteX20473" fmla="*/ 4707758 w 7127914"/>
              <a:gd name="connsiteY20473" fmla="*/ 1857033 h 3944039"/>
              <a:gd name="connsiteX20474" fmla="*/ 4698375 w 7127914"/>
              <a:gd name="connsiteY20474" fmla="*/ 1847606 h 3944039"/>
              <a:gd name="connsiteX20475" fmla="*/ 4729652 w 7127914"/>
              <a:gd name="connsiteY20475" fmla="*/ 1847606 h 3944039"/>
              <a:gd name="connsiteX20476" fmla="*/ 4720269 w 7127914"/>
              <a:gd name="connsiteY20476" fmla="*/ 1857033 h 3944039"/>
              <a:gd name="connsiteX20477" fmla="*/ 4729652 w 7127914"/>
              <a:gd name="connsiteY20477" fmla="*/ 1866460 h 3944039"/>
              <a:gd name="connsiteX20478" fmla="*/ 4739035 w 7127914"/>
              <a:gd name="connsiteY20478" fmla="*/ 1857033 h 3944039"/>
              <a:gd name="connsiteX20479" fmla="*/ 4729652 w 7127914"/>
              <a:gd name="connsiteY20479" fmla="*/ 1847606 h 3944039"/>
              <a:gd name="connsiteX20480" fmla="*/ 4760928 w 7127914"/>
              <a:gd name="connsiteY20480" fmla="*/ 1847606 h 3944039"/>
              <a:gd name="connsiteX20481" fmla="*/ 4751545 w 7127914"/>
              <a:gd name="connsiteY20481" fmla="*/ 1857033 h 3944039"/>
              <a:gd name="connsiteX20482" fmla="*/ 4760928 w 7127914"/>
              <a:gd name="connsiteY20482" fmla="*/ 1866460 h 3944039"/>
              <a:gd name="connsiteX20483" fmla="*/ 4770311 w 7127914"/>
              <a:gd name="connsiteY20483" fmla="*/ 1857033 h 3944039"/>
              <a:gd name="connsiteX20484" fmla="*/ 4760928 w 7127914"/>
              <a:gd name="connsiteY20484" fmla="*/ 1847606 h 3944039"/>
              <a:gd name="connsiteX20485" fmla="*/ 4792204 w 7127914"/>
              <a:gd name="connsiteY20485" fmla="*/ 1847606 h 3944039"/>
              <a:gd name="connsiteX20486" fmla="*/ 4782821 w 7127914"/>
              <a:gd name="connsiteY20486" fmla="*/ 1857033 h 3944039"/>
              <a:gd name="connsiteX20487" fmla="*/ 4792204 w 7127914"/>
              <a:gd name="connsiteY20487" fmla="*/ 1866460 h 3944039"/>
              <a:gd name="connsiteX20488" fmla="*/ 4801587 w 7127914"/>
              <a:gd name="connsiteY20488" fmla="*/ 1857033 h 3944039"/>
              <a:gd name="connsiteX20489" fmla="*/ 4792204 w 7127914"/>
              <a:gd name="connsiteY20489" fmla="*/ 1847606 h 3944039"/>
              <a:gd name="connsiteX20490" fmla="*/ 4823480 w 7127914"/>
              <a:gd name="connsiteY20490" fmla="*/ 1847606 h 3944039"/>
              <a:gd name="connsiteX20491" fmla="*/ 4814097 w 7127914"/>
              <a:gd name="connsiteY20491" fmla="*/ 1857033 h 3944039"/>
              <a:gd name="connsiteX20492" fmla="*/ 4823480 w 7127914"/>
              <a:gd name="connsiteY20492" fmla="*/ 1866460 h 3944039"/>
              <a:gd name="connsiteX20493" fmla="*/ 4832863 w 7127914"/>
              <a:gd name="connsiteY20493" fmla="*/ 1857033 h 3944039"/>
              <a:gd name="connsiteX20494" fmla="*/ 4823480 w 7127914"/>
              <a:gd name="connsiteY20494" fmla="*/ 1847606 h 3944039"/>
              <a:gd name="connsiteX20495" fmla="*/ 5011137 w 7127914"/>
              <a:gd name="connsiteY20495" fmla="*/ 1847606 h 3944039"/>
              <a:gd name="connsiteX20496" fmla="*/ 5001754 w 7127914"/>
              <a:gd name="connsiteY20496" fmla="*/ 1857033 h 3944039"/>
              <a:gd name="connsiteX20497" fmla="*/ 5011137 w 7127914"/>
              <a:gd name="connsiteY20497" fmla="*/ 1866460 h 3944039"/>
              <a:gd name="connsiteX20498" fmla="*/ 5020520 w 7127914"/>
              <a:gd name="connsiteY20498" fmla="*/ 1857033 h 3944039"/>
              <a:gd name="connsiteX20499" fmla="*/ 5011137 w 7127914"/>
              <a:gd name="connsiteY20499" fmla="*/ 1847606 h 3944039"/>
              <a:gd name="connsiteX20500" fmla="*/ 5042413 w 7127914"/>
              <a:gd name="connsiteY20500" fmla="*/ 1847606 h 3944039"/>
              <a:gd name="connsiteX20501" fmla="*/ 5033030 w 7127914"/>
              <a:gd name="connsiteY20501" fmla="*/ 1857033 h 3944039"/>
              <a:gd name="connsiteX20502" fmla="*/ 5042413 w 7127914"/>
              <a:gd name="connsiteY20502" fmla="*/ 1866460 h 3944039"/>
              <a:gd name="connsiteX20503" fmla="*/ 5051796 w 7127914"/>
              <a:gd name="connsiteY20503" fmla="*/ 1857033 h 3944039"/>
              <a:gd name="connsiteX20504" fmla="*/ 5042413 w 7127914"/>
              <a:gd name="connsiteY20504" fmla="*/ 1847606 h 3944039"/>
              <a:gd name="connsiteX20505" fmla="*/ 5073689 w 7127914"/>
              <a:gd name="connsiteY20505" fmla="*/ 1847606 h 3944039"/>
              <a:gd name="connsiteX20506" fmla="*/ 5064306 w 7127914"/>
              <a:gd name="connsiteY20506" fmla="*/ 1857033 h 3944039"/>
              <a:gd name="connsiteX20507" fmla="*/ 5073689 w 7127914"/>
              <a:gd name="connsiteY20507" fmla="*/ 1866460 h 3944039"/>
              <a:gd name="connsiteX20508" fmla="*/ 5083072 w 7127914"/>
              <a:gd name="connsiteY20508" fmla="*/ 1857033 h 3944039"/>
              <a:gd name="connsiteX20509" fmla="*/ 5073689 w 7127914"/>
              <a:gd name="connsiteY20509" fmla="*/ 1847606 h 3944039"/>
              <a:gd name="connsiteX20510" fmla="*/ 5104965 w 7127914"/>
              <a:gd name="connsiteY20510" fmla="*/ 1847606 h 3944039"/>
              <a:gd name="connsiteX20511" fmla="*/ 5095582 w 7127914"/>
              <a:gd name="connsiteY20511" fmla="*/ 1857033 h 3944039"/>
              <a:gd name="connsiteX20512" fmla="*/ 5104965 w 7127914"/>
              <a:gd name="connsiteY20512" fmla="*/ 1866460 h 3944039"/>
              <a:gd name="connsiteX20513" fmla="*/ 5114348 w 7127914"/>
              <a:gd name="connsiteY20513" fmla="*/ 1857033 h 3944039"/>
              <a:gd name="connsiteX20514" fmla="*/ 5104965 w 7127914"/>
              <a:gd name="connsiteY20514" fmla="*/ 1847606 h 3944039"/>
              <a:gd name="connsiteX20515" fmla="*/ 5136241 w 7127914"/>
              <a:gd name="connsiteY20515" fmla="*/ 1847606 h 3944039"/>
              <a:gd name="connsiteX20516" fmla="*/ 5126858 w 7127914"/>
              <a:gd name="connsiteY20516" fmla="*/ 1857033 h 3944039"/>
              <a:gd name="connsiteX20517" fmla="*/ 5136241 w 7127914"/>
              <a:gd name="connsiteY20517" fmla="*/ 1866460 h 3944039"/>
              <a:gd name="connsiteX20518" fmla="*/ 5145624 w 7127914"/>
              <a:gd name="connsiteY20518" fmla="*/ 1857033 h 3944039"/>
              <a:gd name="connsiteX20519" fmla="*/ 5136241 w 7127914"/>
              <a:gd name="connsiteY20519" fmla="*/ 1847606 h 3944039"/>
              <a:gd name="connsiteX20520" fmla="*/ 5167517 w 7127914"/>
              <a:gd name="connsiteY20520" fmla="*/ 1847606 h 3944039"/>
              <a:gd name="connsiteX20521" fmla="*/ 5158134 w 7127914"/>
              <a:gd name="connsiteY20521" fmla="*/ 1857033 h 3944039"/>
              <a:gd name="connsiteX20522" fmla="*/ 5167517 w 7127914"/>
              <a:gd name="connsiteY20522" fmla="*/ 1866460 h 3944039"/>
              <a:gd name="connsiteX20523" fmla="*/ 5176900 w 7127914"/>
              <a:gd name="connsiteY20523" fmla="*/ 1857033 h 3944039"/>
              <a:gd name="connsiteX20524" fmla="*/ 5167517 w 7127914"/>
              <a:gd name="connsiteY20524" fmla="*/ 1847606 h 3944039"/>
              <a:gd name="connsiteX20525" fmla="*/ 5198793 w 7127914"/>
              <a:gd name="connsiteY20525" fmla="*/ 1847606 h 3944039"/>
              <a:gd name="connsiteX20526" fmla="*/ 5189410 w 7127914"/>
              <a:gd name="connsiteY20526" fmla="*/ 1857033 h 3944039"/>
              <a:gd name="connsiteX20527" fmla="*/ 5198793 w 7127914"/>
              <a:gd name="connsiteY20527" fmla="*/ 1866460 h 3944039"/>
              <a:gd name="connsiteX20528" fmla="*/ 5208176 w 7127914"/>
              <a:gd name="connsiteY20528" fmla="*/ 1857033 h 3944039"/>
              <a:gd name="connsiteX20529" fmla="*/ 5198793 w 7127914"/>
              <a:gd name="connsiteY20529" fmla="*/ 1847606 h 3944039"/>
              <a:gd name="connsiteX20530" fmla="*/ 5230069 w 7127914"/>
              <a:gd name="connsiteY20530" fmla="*/ 1847606 h 3944039"/>
              <a:gd name="connsiteX20531" fmla="*/ 5220686 w 7127914"/>
              <a:gd name="connsiteY20531" fmla="*/ 1857033 h 3944039"/>
              <a:gd name="connsiteX20532" fmla="*/ 5230069 w 7127914"/>
              <a:gd name="connsiteY20532" fmla="*/ 1866460 h 3944039"/>
              <a:gd name="connsiteX20533" fmla="*/ 5239452 w 7127914"/>
              <a:gd name="connsiteY20533" fmla="*/ 1857033 h 3944039"/>
              <a:gd name="connsiteX20534" fmla="*/ 5230069 w 7127914"/>
              <a:gd name="connsiteY20534" fmla="*/ 1847606 h 3944039"/>
              <a:gd name="connsiteX20535" fmla="*/ 5261346 w 7127914"/>
              <a:gd name="connsiteY20535" fmla="*/ 1847606 h 3944039"/>
              <a:gd name="connsiteX20536" fmla="*/ 5251963 w 7127914"/>
              <a:gd name="connsiteY20536" fmla="*/ 1857033 h 3944039"/>
              <a:gd name="connsiteX20537" fmla="*/ 5261346 w 7127914"/>
              <a:gd name="connsiteY20537" fmla="*/ 1866460 h 3944039"/>
              <a:gd name="connsiteX20538" fmla="*/ 5270729 w 7127914"/>
              <a:gd name="connsiteY20538" fmla="*/ 1857033 h 3944039"/>
              <a:gd name="connsiteX20539" fmla="*/ 5261346 w 7127914"/>
              <a:gd name="connsiteY20539" fmla="*/ 1847606 h 3944039"/>
              <a:gd name="connsiteX20540" fmla="*/ 1007793 w 7127914"/>
              <a:gd name="connsiteY20540" fmla="*/ 1879029 h 3944039"/>
              <a:gd name="connsiteX20541" fmla="*/ 998410 w 7127914"/>
              <a:gd name="connsiteY20541" fmla="*/ 1888456 h 3944039"/>
              <a:gd name="connsiteX20542" fmla="*/ 1007793 w 7127914"/>
              <a:gd name="connsiteY20542" fmla="*/ 1897883 h 3944039"/>
              <a:gd name="connsiteX20543" fmla="*/ 1017176 w 7127914"/>
              <a:gd name="connsiteY20543" fmla="*/ 1888456 h 3944039"/>
              <a:gd name="connsiteX20544" fmla="*/ 1007793 w 7127914"/>
              <a:gd name="connsiteY20544" fmla="*/ 1879029 h 3944039"/>
              <a:gd name="connsiteX20545" fmla="*/ 1039069 w 7127914"/>
              <a:gd name="connsiteY20545" fmla="*/ 1879029 h 3944039"/>
              <a:gd name="connsiteX20546" fmla="*/ 1029686 w 7127914"/>
              <a:gd name="connsiteY20546" fmla="*/ 1888456 h 3944039"/>
              <a:gd name="connsiteX20547" fmla="*/ 1039069 w 7127914"/>
              <a:gd name="connsiteY20547" fmla="*/ 1897883 h 3944039"/>
              <a:gd name="connsiteX20548" fmla="*/ 1048452 w 7127914"/>
              <a:gd name="connsiteY20548" fmla="*/ 1888456 h 3944039"/>
              <a:gd name="connsiteX20549" fmla="*/ 1039069 w 7127914"/>
              <a:gd name="connsiteY20549" fmla="*/ 1879029 h 3944039"/>
              <a:gd name="connsiteX20550" fmla="*/ 1070346 w 7127914"/>
              <a:gd name="connsiteY20550" fmla="*/ 1879029 h 3944039"/>
              <a:gd name="connsiteX20551" fmla="*/ 1060963 w 7127914"/>
              <a:gd name="connsiteY20551" fmla="*/ 1888456 h 3944039"/>
              <a:gd name="connsiteX20552" fmla="*/ 1070346 w 7127914"/>
              <a:gd name="connsiteY20552" fmla="*/ 1897883 h 3944039"/>
              <a:gd name="connsiteX20553" fmla="*/ 1079729 w 7127914"/>
              <a:gd name="connsiteY20553" fmla="*/ 1888456 h 3944039"/>
              <a:gd name="connsiteX20554" fmla="*/ 1070346 w 7127914"/>
              <a:gd name="connsiteY20554" fmla="*/ 1879029 h 3944039"/>
              <a:gd name="connsiteX20555" fmla="*/ 1101622 w 7127914"/>
              <a:gd name="connsiteY20555" fmla="*/ 1879029 h 3944039"/>
              <a:gd name="connsiteX20556" fmla="*/ 1092239 w 7127914"/>
              <a:gd name="connsiteY20556" fmla="*/ 1888456 h 3944039"/>
              <a:gd name="connsiteX20557" fmla="*/ 1101622 w 7127914"/>
              <a:gd name="connsiteY20557" fmla="*/ 1897883 h 3944039"/>
              <a:gd name="connsiteX20558" fmla="*/ 1111005 w 7127914"/>
              <a:gd name="connsiteY20558" fmla="*/ 1888456 h 3944039"/>
              <a:gd name="connsiteX20559" fmla="*/ 1101622 w 7127914"/>
              <a:gd name="connsiteY20559" fmla="*/ 1879029 h 3944039"/>
              <a:gd name="connsiteX20560" fmla="*/ 1132898 w 7127914"/>
              <a:gd name="connsiteY20560" fmla="*/ 1879029 h 3944039"/>
              <a:gd name="connsiteX20561" fmla="*/ 1123515 w 7127914"/>
              <a:gd name="connsiteY20561" fmla="*/ 1888456 h 3944039"/>
              <a:gd name="connsiteX20562" fmla="*/ 1132898 w 7127914"/>
              <a:gd name="connsiteY20562" fmla="*/ 1897883 h 3944039"/>
              <a:gd name="connsiteX20563" fmla="*/ 1142281 w 7127914"/>
              <a:gd name="connsiteY20563" fmla="*/ 1888456 h 3944039"/>
              <a:gd name="connsiteX20564" fmla="*/ 1132898 w 7127914"/>
              <a:gd name="connsiteY20564" fmla="*/ 1879029 h 3944039"/>
              <a:gd name="connsiteX20565" fmla="*/ 1164174 w 7127914"/>
              <a:gd name="connsiteY20565" fmla="*/ 1879029 h 3944039"/>
              <a:gd name="connsiteX20566" fmla="*/ 1154791 w 7127914"/>
              <a:gd name="connsiteY20566" fmla="*/ 1888456 h 3944039"/>
              <a:gd name="connsiteX20567" fmla="*/ 1164174 w 7127914"/>
              <a:gd name="connsiteY20567" fmla="*/ 1897883 h 3944039"/>
              <a:gd name="connsiteX20568" fmla="*/ 1173557 w 7127914"/>
              <a:gd name="connsiteY20568" fmla="*/ 1888456 h 3944039"/>
              <a:gd name="connsiteX20569" fmla="*/ 1164174 w 7127914"/>
              <a:gd name="connsiteY20569" fmla="*/ 1879029 h 3944039"/>
              <a:gd name="connsiteX20570" fmla="*/ 1195450 w 7127914"/>
              <a:gd name="connsiteY20570" fmla="*/ 1879029 h 3944039"/>
              <a:gd name="connsiteX20571" fmla="*/ 1186067 w 7127914"/>
              <a:gd name="connsiteY20571" fmla="*/ 1888456 h 3944039"/>
              <a:gd name="connsiteX20572" fmla="*/ 1195450 w 7127914"/>
              <a:gd name="connsiteY20572" fmla="*/ 1897883 h 3944039"/>
              <a:gd name="connsiteX20573" fmla="*/ 1204833 w 7127914"/>
              <a:gd name="connsiteY20573" fmla="*/ 1888456 h 3944039"/>
              <a:gd name="connsiteX20574" fmla="*/ 1195450 w 7127914"/>
              <a:gd name="connsiteY20574" fmla="*/ 1879029 h 3944039"/>
              <a:gd name="connsiteX20575" fmla="*/ 1226726 w 7127914"/>
              <a:gd name="connsiteY20575" fmla="*/ 1879029 h 3944039"/>
              <a:gd name="connsiteX20576" fmla="*/ 1217343 w 7127914"/>
              <a:gd name="connsiteY20576" fmla="*/ 1888456 h 3944039"/>
              <a:gd name="connsiteX20577" fmla="*/ 1226726 w 7127914"/>
              <a:gd name="connsiteY20577" fmla="*/ 1897883 h 3944039"/>
              <a:gd name="connsiteX20578" fmla="*/ 1236109 w 7127914"/>
              <a:gd name="connsiteY20578" fmla="*/ 1888456 h 3944039"/>
              <a:gd name="connsiteX20579" fmla="*/ 1226726 w 7127914"/>
              <a:gd name="connsiteY20579" fmla="*/ 1879029 h 3944039"/>
              <a:gd name="connsiteX20580" fmla="*/ 1258002 w 7127914"/>
              <a:gd name="connsiteY20580" fmla="*/ 1879029 h 3944039"/>
              <a:gd name="connsiteX20581" fmla="*/ 1248619 w 7127914"/>
              <a:gd name="connsiteY20581" fmla="*/ 1888456 h 3944039"/>
              <a:gd name="connsiteX20582" fmla="*/ 1258002 w 7127914"/>
              <a:gd name="connsiteY20582" fmla="*/ 1897883 h 3944039"/>
              <a:gd name="connsiteX20583" fmla="*/ 1267385 w 7127914"/>
              <a:gd name="connsiteY20583" fmla="*/ 1888456 h 3944039"/>
              <a:gd name="connsiteX20584" fmla="*/ 1258002 w 7127914"/>
              <a:gd name="connsiteY20584" fmla="*/ 1879029 h 3944039"/>
              <a:gd name="connsiteX20585" fmla="*/ 1289278 w 7127914"/>
              <a:gd name="connsiteY20585" fmla="*/ 1879029 h 3944039"/>
              <a:gd name="connsiteX20586" fmla="*/ 1279895 w 7127914"/>
              <a:gd name="connsiteY20586" fmla="*/ 1888456 h 3944039"/>
              <a:gd name="connsiteX20587" fmla="*/ 1289278 w 7127914"/>
              <a:gd name="connsiteY20587" fmla="*/ 1897883 h 3944039"/>
              <a:gd name="connsiteX20588" fmla="*/ 1298661 w 7127914"/>
              <a:gd name="connsiteY20588" fmla="*/ 1888456 h 3944039"/>
              <a:gd name="connsiteX20589" fmla="*/ 1289278 w 7127914"/>
              <a:gd name="connsiteY20589" fmla="*/ 1879029 h 3944039"/>
              <a:gd name="connsiteX20590" fmla="*/ 1508211 w 7127914"/>
              <a:gd name="connsiteY20590" fmla="*/ 1879029 h 3944039"/>
              <a:gd name="connsiteX20591" fmla="*/ 1498828 w 7127914"/>
              <a:gd name="connsiteY20591" fmla="*/ 1888456 h 3944039"/>
              <a:gd name="connsiteX20592" fmla="*/ 1508211 w 7127914"/>
              <a:gd name="connsiteY20592" fmla="*/ 1897883 h 3944039"/>
              <a:gd name="connsiteX20593" fmla="*/ 1517594 w 7127914"/>
              <a:gd name="connsiteY20593" fmla="*/ 1888456 h 3944039"/>
              <a:gd name="connsiteX20594" fmla="*/ 1508211 w 7127914"/>
              <a:gd name="connsiteY20594" fmla="*/ 1879029 h 3944039"/>
              <a:gd name="connsiteX20595" fmla="*/ 1602040 w 7127914"/>
              <a:gd name="connsiteY20595" fmla="*/ 1879029 h 3944039"/>
              <a:gd name="connsiteX20596" fmla="*/ 1592657 w 7127914"/>
              <a:gd name="connsiteY20596" fmla="*/ 1888456 h 3944039"/>
              <a:gd name="connsiteX20597" fmla="*/ 1602040 w 7127914"/>
              <a:gd name="connsiteY20597" fmla="*/ 1897883 h 3944039"/>
              <a:gd name="connsiteX20598" fmla="*/ 1611423 w 7127914"/>
              <a:gd name="connsiteY20598" fmla="*/ 1888456 h 3944039"/>
              <a:gd name="connsiteX20599" fmla="*/ 1602040 w 7127914"/>
              <a:gd name="connsiteY20599" fmla="*/ 1879029 h 3944039"/>
              <a:gd name="connsiteX20600" fmla="*/ 1633316 w 7127914"/>
              <a:gd name="connsiteY20600" fmla="*/ 1879029 h 3944039"/>
              <a:gd name="connsiteX20601" fmla="*/ 1623933 w 7127914"/>
              <a:gd name="connsiteY20601" fmla="*/ 1888456 h 3944039"/>
              <a:gd name="connsiteX20602" fmla="*/ 1633316 w 7127914"/>
              <a:gd name="connsiteY20602" fmla="*/ 1897883 h 3944039"/>
              <a:gd name="connsiteX20603" fmla="*/ 1642699 w 7127914"/>
              <a:gd name="connsiteY20603" fmla="*/ 1888456 h 3944039"/>
              <a:gd name="connsiteX20604" fmla="*/ 1633316 w 7127914"/>
              <a:gd name="connsiteY20604" fmla="*/ 1879029 h 3944039"/>
              <a:gd name="connsiteX20605" fmla="*/ 1664592 w 7127914"/>
              <a:gd name="connsiteY20605" fmla="*/ 1879029 h 3944039"/>
              <a:gd name="connsiteX20606" fmla="*/ 1655209 w 7127914"/>
              <a:gd name="connsiteY20606" fmla="*/ 1888456 h 3944039"/>
              <a:gd name="connsiteX20607" fmla="*/ 1664592 w 7127914"/>
              <a:gd name="connsiteY20607" fmla="*/ 1897883 h 3944039"/>
              <a:gd name="connsiteX20608" fmla="*/ 1673975 w 7127914"/>
              <a:gd name="connsiteY20608" fmla="*/ 1888456 h 3944039"/>
              <a:gd name="connsiteX20609" fmla="*/ 1664592 w 7127914"/>
              <a:gd name="connsiteY20609" fmla="*/ 1879029 h 3944039"/>
              <a:gd name="connsiteX20610" fmla="*/ 1758420 w 7127914"/>
              <a:gd name="connsiteY20610" fmla="*/ 1879029 h 3944039"/>
              <a:gd name="connsiteX20611" fmla="*/ 1749037 w 7127914"/>
              <a:gd name="connsiteY20611" fmla="*/ 1888456 h 3944039"/>
              <a:gd name="connsiteX20612" fmla="*/ 1758420 w 7127914"/>
              <a:gd name="connsiteY20612" fmla="*/ 1897883 h 3944039"/>
              <a:gd name="connsiteX20613" fmla="*/ 1767803 w 7127914"/>
              <a:gd name="connsiteY20613" fmla="*/ 1888456 h 3944039"/>
              <a:gd name="connsiteX20614" fmla="*/ 1758420 w 7127914"/>
              <a:gd name="connsiteY20614" fmla="*/ 1879029 h 3944039"/>
              <a:gd name="connsiteX20615" fmla="*/ 2790532 w 7127914"/>
              <a:gd name="connsiteY20615" fmla="*/ 1879029 h 3944039"/>
              <a:gd name="connsiteX20616" fmla="*/ 2781149 w 7127914"/>
              <a:gd name="connsiteY20616" fmla="*/ 1888456 h 3944039"/>
              <a:gd name="connsiteX20617" fmla="*/ 2790532 w 7127914"/>
              <a:gd name="connsiteY20617" fmla="*/ 1897883 h 3944039"/>
              <a:gd name="connsiteX20618" fmla="*/ 2799915 w 7127914"/>
              <a:gd name="connsiteY20618" fmla="*/ 1888456 h 3944039"/>
              <a:gd name="connsiteX20619" fmla="*/ 2790532 w 7127914"/>
              <a:gd name="connsiteY20619" fmla="*/ 1879029 h 3944039"/>
              <a:gd name="connsiteX20620" fmla="*/ 2821808 w 7127914"/>
              <a:gd name="connsiteY20620" fmla="*/ 1879029 h 3944039"/>
              <a:gd name="connsiteX20621" fmla="*/ 2812425 w 7127914"/>
              <a:gd name="connsiteY20621" fmla="*/ 1888456 h 3944039"/>
              <a:gd name="connsiteX20622" fmla="*/ 2821808 w 7127914"/>
              <a:gd name="connsiteY20622" fmla="*/ 1897883 h 3944039"/>
              <a:gd name="connsiteX20623" fmla="*/ 2831191 w 7127914"/>
              <a:gd name="connsiteY20623" fmla="*/ 1888456 h 3944039"/>
              <a:gd name="connsiteX20624" fmla="*/ 2821808 w 7127914"/>
              <a:gd name="connsiteY20624" fmla="*/ 1879029 h 3944039"/>
              <a:gd name="connsiteX20625" fmla="*/ 2853084 w 7127914"/>
              <a:gd name="connsiteY20625" fmla="*/ 1879029 h 3944039"/>
              <a:gd name="connsiteX20626" fmla="*/ 2843701 w 7127914"/>
              <a:gd name="connsiteY20626" fmla="*/ 1888456 h 3944039"/>
              <a:gd name="connsiteX20627" fmla="*/ 2853084 w 7127914"/>
              <a:gd name="connsiteY20627" fmla="*/ 1897883 h 3944039"/>
              <a:gd name="connsiteX20628" fmla="*/ 2862467 w 7127914"/>
              <a:gd name="connsiteY20628" fmla="*/ 1888456 h 3944039"/>
              <a:gd name="connsiteX20629" fmla="*/ 2853084 w 7127914"/>
              <a:gd name="connsiteY20629" fmla="*/ 1879029 h 3944039"/>
              <a:gd name="connsiteX20630" fmla="*/ 2884360 w 7127914"/>
              <a:gd name="connsiteY20630" fmla="*/ 1879029 h 3944039"/>
              <a:gd name="connsiteX20631" fmla="*/ 2874977 w 7127914"/>
              <a:gd name="connsiteY20631" fmla="*/ 1888456 h 3944039"/>
              <a:gd name="connsiteX20632" fmla="*/ 2884360 w 7127914"/>
              <a:gd name="connsiteY20632" fmla="*/ 1897883 h 3944039"/>
              <a:gd name="connsiteX20633" fmla="*/ 2893743 w 7127914"/>
              <a:gd name="connsiteY20633" fmla="*/ 1888456 h 3944039"/>
              <a:gd name="connsiteX20634" fmla="*/ 2884360 w 7127914"/>
              <a:gd name="connsiteY20634" fmla="*/ 1879029 h 3944039"/>
              <a:gd name="connsiteX20635" fmla="*/ 2915637 w 7127914"/>
              <a:gd name="connsiteY20635" fmla="*/ 1879029 h 3944039"/>
              <a:gd name="connsiteX20636" fmla="*/ 2906254 w 7127914"/>
              <a:gd name="connsiteY20636" fmla="*/ 1888456 h 3944039"/>
              <a:gd name="connsiteX20637" fmla="*/ 2915637 w 7127914"/>
              <a:gd name="connsiteY20637" fmla="*/ 1897883 h 3944039"/>
              <a:gd name="connsiteX20638" fmla="*/ 2925020 w 7127914"/>
              <a:gd name="connsiteY20638" fmla="*/ 1888456 h 3944039"/>
              <a:gd name="connsiteX20639" fmla="*/ 2915637 w 7127914"/>
              <a:gd name="connsiteY20639" fmla="*/ 1879029 h 3944039"/>
              <a:gd name="connsiteX20640" fmla="*/ 2946913 w 7127914"/>
              <a:gd name="connsiteY20640" fmla="*/ 1879029 h 3944039"/>
              <a:gd name="connsiteX20641" fmla="*/ 2937530 w 7127914"/>
              <a:gd name="connsiteY20641" fmla="*/ 1888456 h 3944039"/>
              <a:gd name="connsiteX20642" fmla="*/ 2946913 w 7127914"/>
              <a:gd name="connsiteY20642" fmla="*/ 1897883 h 3944039"/>
              <a:gd name="connsiteX20643" fmla="*/ 2956296 w 7127914"/>
              <a:gd name="connsiteY20643" fmla="*/ 1888456 h 3944039"/>
              <a:gd name="connsiteX20644" fmla="*/ 2946913 w 7127914"/>
              <a:gd name="connsiteY20644" fmla="*/ 1879029 h 3944039"/>
              <a:gd name="connsiteX20645" fmla="*/ 2978189 w 7127914"/>
              <a:gd name="connsiteY20645" fmla="*/ 1879029 h 3944039"/>
              <a:gd name="connsiteX20646" fmla="*/ 2968806 w 7127914"/>
              <a:gd name="connsiteY20646" fmla="*/ 1888456 h 3944039"/>
              <a:gd name="connsiteX20647" fmla="*/ 2978189 w 7127914"/>
              <a:gd name="connsiteY20647" fmla="*/ 1897883 h 3944039"/>
              <a:gd name="connsiteX20648" fmla="*/ 2987572 w 7127914"/>
              <a:gd name="connsiteY20648" fmla="*/ 1888456 h 3944039"/>
              <a:gd name="connsiteX20649" fmla="*/ 2978189 w 7127914"/>
              <a:gd name="connsiteY20649" fmla="*/ 1879029 h 3944039"/>
              <a:gd name="connsiteX20650" fmla="*/ 3009465 w 7127914"/>
              <a:gd name="connsiteY20650" fmla="*/ 1879029 h 3944039"/>
              <a:gd name="connsiteX20651" fmla="*/ 3000082 w 7127914"/>
              <a:gd name="connsiteY20651" fmla="*/ 1888456 h 3944039"/>
              <a:gd name="connsiteX20652" fmla="*/ 3009465 w 7127914"/>
              <a:gd name="connsiteY20652" fmla="*/ 1897883 h 3944039"/>
              <a:gd name="connsiteX20653" fmla="*/ 3018848 w 7127914"/>
              <a:gd name="connsiteY20653" fmla="*/ 1888456 h 3944039"/>
              <a:gd name="connsiteX20654" fmla="*/ 3009465 w 7127914"/>
              <a:gd name="connsiteY20654" fmla="*/ 1879029 h 3944039"/>
              <a:gd name="connsiteX20655" fmla="*/ 3040741 w 7127914"/>
              <a:gd name="connsiteY20655" fmla="*/ 1879029 h 3944039"/>
              <a:gd name="connsiteX20656" fmla="*/ 3031358 w 7127914"/>
              <a:gd name="connsiteY20656" fmla="*/ 1888456 h 3944039"/>
              <a:gd name="connsiteX20657" fmla="*/ 3040741 w 7127914"/>
              <a:gd name="connsiteY20657" fmla="*/ 1897883 h 3944039"/>
              <a:gd name="connsiteX20658" fmla="*/ 3050124 w 7127914"/>
              <a:gd name="connsiteY20658" fmla="*/ 1888456 h 3944039"/>
              <a:gd name="connsiteX20659" fmla="*/ 3040741 w 7127914"/>
              <a:gd name="connsiteY20659" fmla="*/ 1879029 h 3944039"/>
              <a:gd name="connsiteX20660" fmla="*/ 3072017 w 7127914"/>
              <a:gd name="connsiteY20660" fmla="*/ 1879029 h 3944039"/>
              <a:gd name="connsiteX20661" fmla="*/ 3062634 w 7127914"/>
              <a:gd name="connsiteY20661" fmla="*/ 1888456 h 3944039"/>
              <a:gd name="connsiteX20662" fmla="*/ 3072017 w 7127914"/>
              <a:gd name="connsiteY20662" fmla="*/ 1897883 h 3944039"/>
              <a:gd name="connsiteX20663" fmla="*/ 3081400 w 7127914"/>
              <a:gd name="connsiteY20663" fmla="*/ 1888456 h 3944039"/>
              <a:gd name="connsiteX20664" fmla="*/ 3072017 w 7127914"/>
              <a:gd name="connsiteY20664" fmla="*/ 1879029 h 3944039"/>
              <a:gd name="connsiteX20665" fmla="*/ 3103293 w 7127914"/>
              <a:gd name="connsiteY20665" fmla="*/ 1879029 h 3944039"/>
              <a:gd name="connsiteX20666" fmla="*/ 3093910 w 7127914"/>
              <a:gd name="connsiteY20666" fmla="*/ 1888456 h 3944039"/>
              <a:gd name="connsiteX20667" fmla="*/ 3103293 w 7127914"/>
              <a:gd name="connsiteY20667" fmla="*/ 1897883 h 3944039"/>
              <a:gd name="connsiteX20668" fmla="*/ 3112676 w 7127914"/>
              <a:gd name="connsiteY20668" fmla="*/ 1888456 h 3944039"/>
              <a:gd name="connsiteX20669" fmla="*/ 3103293 w 7127914"/>
              <a:gd name="connsiteY20669" fmla="*/ 1879029 h 3944039"/>
              <a:gd name="connsiteX20670" fmla="*/ 3134569 w 7127914"/>
              <a:gd name="connsiteY20670" fmla="*/ 1879029 h 3944039"/>
              <a:gd name="connsiteX20671" fmla="*/ 3125186 w 7127914"/>
              <a:gd name="connsiteY20671" fmla="*/ 1888456 h 3944039"/>
              <a:gd name="connsiteX20672" fmla="*/ 3134569 w 7127914"/>
              <a:gd name="connsiteY20672" fmla="*/ 1897883 h 3944039"/>
              <a:gd name="connsiteX20673" fmla="*/ 3143952 w 7127914"/>
              <a:gd name="connsiteY20673" fmla="*/ 1888456 h 3944039"/>
              <a:gd name="connsiteX20674" fmla="*/ 3134569 w 7127914"/>
              <a:gd name="connsiteY20674" fmla="*/ 1879029 h 3944039"/>
              <a:gd name="connsiteX20675" fmla="*/ 3165846 w 7127914"/>
              <a:gd name="connsiteY20675" fmla="*/ 1879029 h 3944039"/>
              <a:gd name="connsiteX20676" fmla="*/ 3156463 w 7127914"/>
              <a:gd name="connsiteY20676" fmla="*/ 1888456 h 3944039"/>
              <a:gd name="connsiteX20677" fmla="*/ 3165846 w 7127914"/>
              <a:gd name="connsiteY20677" fmla="*/ 1897883 h 3944039"/>
              <a:gd name="connsiteX20678" fmla="*/ 3175229 w 7127914"/>
              <a:gd name="connsiteY20678" fmla="*/ 1888456 h 3944039"/>
              <a:gd name="connsiteX20679" fmla="*/ 3165846 w 7127914"/>
              <a:gd name="connsiteY20679" fmla="*/ 1879029 h 3944039"/>
              <a:gd name="connsiteX20680" fmla="*/ 3197122 w 7127914"/>
              <a:gd name="connsiteY20680" fmla="*/ 1879029 h 3944039"/>
              <a:gd name="connsiteX20681" fmla="*/ 3187739 w 7127914"/>
              <a:gd name="connsiteY20681" fmla="*/ 1888456 h 3944039"/>
              <a:gd name="connsiteX20682" fmla="*/ 3197122 w 7127914"/>
              <a:gd name="connsiteY20682" fmla="*/ 1897883 h 3944039"/>
              <a:gd name="connsiteX20683" fmla="*/ 3206505 w 7127914"/>
              <a:gd name="connsiteY20683" fmla="*/ 1888456 h 3944039"/>
              <a:gd name="connsiteX20684" fmla="*/ 3197122 w 7127914"/>
              <a:gd name="connsiteY20684" fmla="*/ 1879029 h 3944039"/>
              <a:gd name="connsiteX20685" fmla="*/ 3228398 w 7127914"/>
              <a:gd name="connsiteY20685" fmla="*/ 1879029 h 3944039"/>
              <a:gd name="connsiteX20686" fmla="*/ 3219015 w 7127914"/>
              <a:gd name="connsiteY20686" fmla="*/ 1888456 h 3944039"/>
              <a:gd name="connsiteX20687" fmla="*/ 3228398 w 7127914"/>
              <a:gd name="connsiteY20687" fmla="*/ 1897883 h 3944039"/>
              <a:gd name="connsiteX20688" fmla="*/ 3237781 w 7127914"/>
              <a:gd name="connsiteY20688" fmla="*/ 1888456 h 3944039"/>
              <a:gd name="connsiteX20689" fmla="*/ 3228398 w 7127914"/>
              <a:gd name="connsiteY20689" fmla="*/ 1879029 h 3944039"/>
              <a:gd name="connsiteX20690" fmla="*/ 3259674 w 7127914"/>
              <a:gd name="connsiteY20690" fmla="*/ 1879029 h 3944039"/>
              <a:gd name="connsiteX20691" fmla="*/ 3250291 w 7127914"/>
              <a:gd name="connsiteY20691" fmla="*/ 1888456 h 3944039"/>
              <a:gd name="connsiteX20692" fmla="*/ 3259674 w 7127914"/>
              <a:gd name="connsiteY20692" fmla="*/ 1897883 h 3944039"/>
              <a:gd name="connsiteX20693" fmla="*/ 3269057 w 7127914"/>
              <a:gd name="connsiteY20693" fmla="*/ 1888456 h 3944039"/>
              <a:gd name="connsiteX20694" fmla="*/ 3259674 w 7127914"/>
              <a:gd name="connsiteY20694" fmla="*/ 1879029 h 3944039"/>
              <a:gd name="connsiteX20695" fmla="*/ 3290950 w 7127914"/>
              <a:gd name="connsiteY20695" fmla="*/ 1879029 h 3944039"/>
              <a:gd name="connsiteX20696" fmla="*/ 3281567 w 7127914"/>
              <a:gd name="connsiteY20696" fmla="*/ 1888456 h 3944039"/>
              <a:gd name="connsiteX20697" fmla="*/ 3290950 w 7127914"/>
              <a:gd name="connsiteY20697" fmla="*/ 1897883 h 3944039"/>
              <a:gd name="connsiteX20698" fmla="*/ 3300333 w 7127914"/>
              <a:gd name="connsiteY20698" fmla="*/ 1888456 h 3944039"/>
              <a:gd name="connsiteX20699" fmla="*/ 3290950 w 7127914"/>
              <a:gd name="connsiteY20699" fmla="*/ 1879029 h 3944039"/>
              <a:gd name="connsiteX20700" fmla="*/ 3322226 w 7127914"/>
              <a:gd name="connsiteY20700" fmla="*/ 1879029 h 3944039"/>
              <a:gd name="connsiteX20701" fmla="*/ 3312843 w 7127914"/>
              <a:gd name="connsiteY20701" fmla="*/ 1888456 h 3944039"/>
              <a:gd name="connsiteX20702" fmla="*/ 3322226 w 7127914"/>
              <a:gd name="connsiteY20702" fmla="*/ 1897883 h 3944039"/>
              <a:gd name="connsiteX20703" fmla="*/ 3331609 w 7127914"/>
              <a:gd name="connsiteY20703" fmla="*/ 1888456 h 3944039"/>
              <a:gd name="connsiteX20704" fmla="*/ 3322226 w 7127914"/>
              <a:gd name="connsiteY20704" fmla="*/ 1879029 h 3944039"/>
              <a:gd name="connsiteX20705" fmla="*/ 3353502 w 7127914"/>
              <a:gd name="connsiteY20705" fmla="*/ 1879029 h 3944039"/>
              <a:gd name="connsiteX20706" fmla="*/ 3344119 w 7127914"/>
              <a:gd name="connsiteY20706" fmla="*/ 1888456 h 3944039"/>
              <a:gd name="connsiteX20707" fmla="*/ 3353502 w 7127914"/>
              <a:gd name="connsiteY20707" fmla="*/ 1897883 h 3944039"/>
              <a:gd name="connsiteX20708" fmla="*/ 3362885 w 7127914"/>
              <a:gd name="connsiteY20708" fmla="*/ 1888456 h 3944039"/>
              <a:gd name="connsiteX20709" fmla="*/ 3353502 w 7127914"/>
              <a:gd name="connsiteY20709" fmla="*/ 1879029 h 3944039"/>
              <a:gd name="connsiteX20710" fmla="*/ 3384778 w 7127914"/>
              <a:gd name="connsiteY20710" fmla="*/ 1879029 h 3944039"/>
              <a:gd name="connsiteX20711" fmla="*/ 3375395 w 7127914"/>
              <a:gd name="connsiteY20711" fmla="*/ 1888456 h 3944039"/>
              <a:gd name="connsiteX20712" fmla="*/ 3384778 w 7127914"/>
              <a:gd name="connsiteY20712" fmla="*/ 1897883 h 3944039"/>
              <a:gd name="connsiteX20713" fmla="*/ 3394161 w 7127914"/>
              <a:gd name="connsiteY20713" fmla="*/ 1888456 h 3944039"/>
              <a:gd name="connsiteX20714" fmla="*/ 3384778 w 7127914"/>
              <a:gd name="connsiteY20714" fmla="*/ 1879029 h 3944039"/>
              <a:gd name="connsiteX20715" fmla="*/ 3416054 w 7127914"/>
              <a:gd name="connsiteY20715" fmla="*/ 1879029 h 3944039"/>
              <a:gd name="connsiteX20716" fmla="*/ 3406671 w 7127914"/>
              <a:gd name="connsiteY20716" fmla="*/ 1888456 h 3944039"/>
              <a:gd name="connsiteX20717" fmla="*/ 3416054 w 7127914"/>
              <a:gd name="connsiteY20717" fmla="*/ 1897883 h 3944039"/>
              <a:gd name="connsiteX20718" fmla="*/ 3425437 w 7127914"/>
              <a:gd name="connsiteY20718" fmla="*/ 1888456 h 3944039"/>
              <a:gd name="connsiteX20719" fmla="*/ 3416054 w 7127914"/>
              <a:gd name="connsiteY20719" fmla="*/ 1879029 h 3944039"/>
              <a:gd name="connsiteX20720" fmla="*/ 3447331 w 7127914"/>
              <a:gd name="connsiteY20720" fmla="*/ 1879029 h 3944039"/>
              <a:gd name="connsiteX20721" fmla="*/ 3437948 w 7127914"/>
              <a:gd name="connsiteY20721" fmla="*/ 1888456 h 3944039"/>
              <a:gd name="connsiteX20722" fmla="*/ 3447331 w 7127914"/>
              <a:gd name="connsiteY20722" fmla="*/ 1897883 h 3944039"/>
              <a:gd name="connsiteX20723" fmla="*/ 3456714 w 7127914"/>
              <a:gd name="connsiteY20723" fmla="*/ 1888456 h 3944039"/>
              <a:gd name="connsiteX20724" fmla="*/ 3447331 w 7127914"/>
              <a:gd name="connsiteY20724" fmla="*/ 1879029 h 3944039"/>
              <a:gd name="connsiteX20725" fmla="*/ 3478607 w 7127914"/>
              <a:gd name="connsiteY20725" fmla="*/ 1879029 h 3944039"/>
              <a:gd name="connsiteX20726" fmla="*/ 3469224 w 7127914"/>
              <a:gd name="connsiteY20726" fmla="*/ 1888456 h 3944039"/>
              <a:gd name="connsiteX20727" fmla="*/ 3478607 w 7127914"/>
              <a:gd name="connsiteY20727" fmla="*/ 1897883 h 3944039"/>
              <a:gd name="connsiteX20728" fmla="*/ 3487990 w 7127914"/>
              <a:gd name="connsiteY20728" fmla="*/ 1888456 h 3944039"/>
              <a:gd name="connsiteX20729" fmla="*/ 3478607 w 7127914"/>
              <a:gd name="connsiteY20729" fmla="*/ 1879029 h 3944039"/>
              <a:gd name="connsiteX20730" fmla="*/ 3509883 w 7127914"/>
              <a:gd name="connsiteY20730" fmla="*/ 1879029 h 3944039"/>
              <a:gd name="connsiteX20731" fmla="*/ 3500500 w 7127914"/>
              <a:gd name="connsiteY20731" fmla="*/ 1888456 h 3944039"/>
              <a:gd name="connsiteX20732" fmla="*/ 3509883 w 7127914"/>
              <a:gd name="connsiteY20732" fmla="*/ 1897883 h 3944039"/>
              <a:gd name="connsiteX20733" fmla="*/ 3519266 w 7127914"/>
              <a:gd name="connsiteY20733" fmla="*/ 1888456 h 3944039"/>
              <a:gd name="connsiteX20734" fmla="*/ 3509883 w 7127914"/>
              <a:gd name="connsiteY20734" fmla="*/ 1879029 h 3944039"/>
              <a:gd name="connsiteX20735" fmla="*/ 3541159 w 7127914"/>
              <a:gd name="connsiteY20735" fmla="*/ 1879029 h 3944039"/>
              <a:gd name="connsiteX20736" fmla="*/ 3531776 w 7127914"/>
              <a:gd name="connsiteY20736" fmla="*/ 1888456 h 3944039"/>
              <a:gd name="connsiteX20737" fmla="*/ 3541159 w 7127914"/>
              <a:gd name="connsiteY20737" fmla="*/ 1897883 h 3944039"/>
              <a:gd name="connsiteX20738" fmla="*/ 3550542 w 7127914"/>
              <a:gd name="connsiteY20738" fmla="*/ 1888456 h 3944039"/>
              <a:gd name="connsiteX20739" fmla="*/ 3541159 w 7127914"/>
              <a:gd name="connsiteY20739" fmla="*/ 1879029 h 3944039"/>
              <a:gd name="connsiteX20740" fmla="*/ 3572435 w 7127914"/>
              <a:gd name="connsiteY20740" fmla="*/ 1879029 h 3944039"/>
              <a:gd name="connsiteX20741" fmla="*/ 3563052 w 7127914"/>
              <a:gd name="connsiteY20741" fmla="*/ 1888456 h 3944039"/>
              <a:gd name="connsiteX20742" fmla="*/ 3572435 w 7127914"/>
              <a:gd name="connsiteY20742" fmla="*/ 1897883 h 3944039"/>
              <a:gd name="connsiteX20743" fmla="*/ 3581818 w 7127914"/>
              <a:gd name="connsiteY20743" fmla="*/ 1888456 h 3944039"/>
              <a:gd name="connsiteX20744" fmla="*/ 3572435 w 7127914"/>
              <a:gd name="connsiteY20744" fmla="*/ 1879029 h 3944039"/>
              <a:gd name="connsiteX20745" fmla="*/ 3603711 w 7127914"/>
              <a:gd name="connsiteY20745" fmla="*/ 1879029 h 3944039"/>
              <a:gd name="connsiteX20746" fmla="*/ 3594328 w 7127914"/>
              <a:gd name="connsiteY20746" fmla="*/ 1888456 h 3944039"/>
              <a:gd name="connsiteX20747" fmla="*/ 3603711 w 7127914"/>
              <a:gd name="connsiteY20747" fmla="*/ 1897883 h 3944039"/>
              <a:gd name="connsiteX20748" fmla="*/ 3613094 w 7127914"/>
              <a:gd name="connsiteY20748" fmla="*/ 1888456 h 3944039"/>
              <a:gd name="connsiteX20749" fmla="*/ 3603711 w 7127914"/>
              <a:gd name="connsiteY20749" fmla="*/ 1879029 h 3944039"/>
              <a:gd name="connsiteX20750" fmla="*/ 3634987 w 7127914"/>
              <a:gd name="connsiteY20750" fmla="*/ 1879029 h 3944039"/>
              <a:gd name="connsiteX20751" fmla="*/ 3625604 w 7127914"/>
              <a:gd name="connsiteY20751" fmla="*/ 1888456 h 3944039"/>
              <a:gd name="connsiteX20752" fmla="*/ 3634987 w 7127914"/>
              <a:gd name="connsiteY20752" fmla="*/ 1897883 h 3944039"/>
              <a:gd name="connsiteX20753" fmla="*/ 3644370 w 7127914"/>
              <a:gd name="connsiteY20753" fmla="*/ 1888456 h 3944039"/>
              <a:gd name="connsiteX20754" fmla="*/ 3634987 w 7127914"/>
              <a:gd name="connsiteY20754" fmla="*/ 1879029 h 3944039"/>
              <a:gd name="connsiteX20755" fmla="*/ 3666263 w 7127914"/>
              <a:gd name="connsiteY20755" fmla="*/ 1879029 h 3944039"/>
              <a:gd name="connsiteX20756" fmla="*/ 3656880 w 7127914"/>
              <a:gd name="connsiteY20756" fmla="*/ 1888456 h 3944039"/>
              <a:gd name="connsiteX20757" fmla="*/ 3666263 w 7127914"/>
              <a:gd name="connsiteY20757" fmla="*/ 1897883 h 3944039"/>
              <a:gd name="connsiteX20758" fmla="*/ 3675646 w 7127914"/>
              <a:gd name="connsiteY20758" fmla="*/ 1888456 h 3944039"/>
              <a:gd name="connsiteX20759" fmla="*/ 3666263 w 7127914"/>
              <a:gd name="connsiteY20759" fmla="*/ 1879029 h 3944039"/>
              <a:gd name="connsiteX20760" fmla="*/ 3697540 w 7127914"/>
              <a:gd name="connsiteY20760" fmla="*/ 1879029 h 3944039"/>
              <a:gd name="connsiteX20761" fmla="*/ 3688157 w 7127914"/>
              <a:gd name="connsiteY20761" fmla="*/ 1888456 h 3944039"/>
              <a:gd name="connsiteX20762" fmla="*/ 3697540 w 7127914"/>
              <a:gd name="connsiteY20762" fmla="*/ 1897883 h 3944039"/>
              <a:gd name="connsiteX20763" fmla="*/ 3706923 w 7127914"/>
              <a:gd name="connsiteY20763" fmla="*/ 1888456 h 3944039"/>
              <a:gd name="connsiteX20764" fmla="*/ 3697540 w 7127914"/>
              <a:gd name="connsiteY20764" fmla="*/ 1879029 h 3944039"/>
              <a:gd name="connsiteX20765" fmla="*/ 3728816 w 7127914"/>
              <a:gd name="connsiteY20765" fmla="*/ 1879029 h 3944039"/>
              <a:gd name="connsiteX20766" fmla="*/ 3719433 w 7127914"/>
              <a:gd name="connsiteY20766" fmla="*/ 1888456 h 3944039"/>
              <a:gd name="connsiteX20767" fmla="*/ 3728816 w 7127914"/>
              <a:gd name="connsiteY20767" fmla="*/ 1897883 h 3944039"/>
              <a:gd name="connsiteX20768" fmla="*/ 3738199 w 7127914"/>
              <a:gd name="connsiteY20768" fmla="*/ 1888456 h 3944039"/>
              <a:gd name="connsiteX20769" fmla="*/ 3728816 w 7127914"/>
              <a:gd name="connsiteY20769" fmla="*/ 1879029 h 3944039"/>
              <a:gd name="connsiteX20770" fmla="*/ 3760092 w 7127914"/>
              <a:gd name="connsiteY20770" fmla="*/ 1879029 h 3944039"/>
              <a:gd name="connsiteX20771" fmla="*/ 3750709 w 7127914"/>
              <a:gd name="connsiteY20771" fmla="*/ 1888456 h 3944039"/>
              <a:gd name="connsiteX20772" fmla="*/ 3760092 w 7127914"/>
              <a:gd name="connsiteY20772" fmla="*/ 1897883 h 3944039"/>
              <a:gd name="connsiteX20773" fmla="*/ 3769475 w 7127914"/>
              <a:gd name="connsiteY20773" fmla="*/ 1888456 h 3944039"/>
              <a:gd name="connsiteX20774" fmla="*/ 3760092 w 7127914"/>
              <a:gd name="connsiteY20774" fmla="*/ 1879029 h 3944039"/>
              <a:gd name="connsiteX20775" fmla="*/ 3791368 w 7127914"/>
              <a:gd name="connsiteY20775" fmla="*/ 1879029 h 3944039"/>
              <a:gd name="connsiteX20776" fmla="*/ 3781985 w 7127914"/>
              <a:gd name="connsiteY20776" fmla="*/ 1888456 h 3944039"/>
              <a:gd name="connsiteX20777" fmla="*/ 3791368 w 7127914"/>
              <a:gd name="connsiteY20777" fmla="*/ 1897883 h 3944039"/>
              <a:gd name="connsiteX20778" fmla="*/ 3800751 w 7127914"/>
              <a:gd name="connsiteY20778" fmla="*/ 1888456 h 3944039"/>
              <a:gd name="connsiteX20779" fmla="*/ 3791368 w 7127914"/>
              <a:gd name="connsiteY20779" fmla="*/ 1879029 h 3944039"/>
              <a:gd name="connsiteX20780" fmla="*/ 3822644 w 7127914"/>
              <a:gd name="connsiteY20780" fmla="*/ 1879029 h 3944039"/>
              <a:gd name="connsiteX20781" fmla="*/ 3813261 w 7127914"/>
              <a:gd name="connsiteY20781" fmla="*/ 1888456 h 3944039"/>
              <a:gd name="connsiteX20782" fmla="*/ 3822644 w 7127914"/>
              <a:gd name="connsiteY20782" fmla="*/ 1897883 h 3944039"/>
              <a:gd name="connsiteX20783" fmla="*/ 3832027 w 7127914"/>
              <a:gd name="connsiteY20783" fmla="*/ 1888456 h 3944039"/>
              <a:gd name="connsiteX20784" fmla="*/ 3822644 w 7127914"/>
              <a:gd name="connsiteY20784" fmla="*/ 1879029 h 3944039"/>
              <a:gd name="connsiteX20785" fmla="*/ 3853920 w 7127914"/>
              <a:gd name="connsiteY20785" fmla="*/ 1879029 h 3944039"/>
              <a:gd name="connsiteX20786" fmla="*/ 3844537 w 7127914"/>
              <a:gd name="connsiteY20786" fmla="*/ 1888456 h 3944039"/>
              <a:gd name="connsiteX20787" fmla="*/ 3853920 w 7127914"/>
              <a:gd name="connsiteY20787" fmla="*/ 1897883 h 3944039"/>
              <a:gd name="connsiteX20788" fmla="*/ 3863303 w 7127914"/>
              <a:gd name="connsiteY20788" fmla="*/ 1888456 h 3944039"/>
              <a:gd name="connsiteX20789" fmla="*/ 3853920 w 7127914"/>
              <a:gd name="connsiteY20789" fmla="*/ 1879029 h 3944039"/>
              <a:gd name="connsiteX20790" fmla="*/ 3885196 w 7127914"/>
              <a:gd name="connsiteY20790" fmla="*/ 1879029 h 3944039"/>
              <a:gd name="connsiteX20791" fmla="*/ 3875813 w 7127914"/>
              <a:gd name="connsiteY20791" fmla="*/ 1888456 h 3944039"/>
              <a:gd name="connsiteX20792" fmla="*/ 3885196 w 7127914"/>
              <a:gd name="connsiteY20792" fmla="*/ 1897883 h 3944039"/>
              <a:gd name="connsiteX20793" fmla="*/ 3894579 w 7127914"/>
              <a:gd name="connsiteY20793" fmla="*/ 1888456 h 3944039"/>
              <a:gd name="connsiteX20794" fmla="*/ 3885196 w 7127914"/>
              <a:gd name="connsiteY20794" fmla="*/ 1879029 h 3944039"/>
              <a:gd name="connsiteX20795" fmla="*/ 3979025 w 7127914"/>
              <a:gd name="connsiteY20795" fmla="*/ 1879029 h 3944039"/>
              <a:gd name="connsiteX20796" fmla="*/ 3969642 w 7127914"/>
              <a:gd name="connsiteY20796" fmla="*/ 1888456 h 3944039"/>
              <a:gd name="connsiteX20797" fmla="*/ 3979025 w 7127914"/>
              <a:gd name="connsiteY20797" fmla="*/ 1897883 h 3944039"/>
              <a:gd name="connsiteX20798" fmla="*/ 3988408 w 7127914"/>
              <a:gd name="connsiteY20798" fmla="*/ 1888456 h 3944039"/>
              <a:gd name="connsiteX20799" fmla="*/ 3979025 w 7127914"/>
              <a:gd name="connsiteY20799" fmla="*/ 1879029 h 3944039"/>
              <a:gd name="connsiteX20800" fmla="*/ 4010301 w 7127914"/>
              <a:gd name="connsiteY20800" fmla="*/ 1879029 h 3944039"/>
              <a:gd name="connsiteX20801" fmla="*/ 4000918 w 7127914"/>
              <a:gd name="connsiteY20801" fmla="*/ 1888456 h 3944039"/>
              <a:gd name="connsiteX20802" fmla="*/ 4010301 w 7127914"/>
              <a:gd name="connsiteY20802" fmla="*/ 1897883 h 3944039"/>
              <a:gd name="connsiteX20803" fmla="*/ 4019684 w 7127914"/>
              <a:gd name="connsiteY20803" fmla="*/ 1888456 h 3944039"/>
              <a:gd name="connsiteX20804" fmla="*/ 4010301 w 7127914"/>
              <a:gd name="connsiteY20804" fmla="*/ 1879029 h 3944039"/>
              <a:gd name="connsiteX20805" fmla="*/ 4041577 w 7127914"/>
              <a:gd name="connsiteY20805" fmla="*/ 1879029 h 3944039"/>
              <a:gd name="connsiteX20806" fmla="*/ 4032194 w 7127914"/>
              <a:gd name="connsiteY20806" fmla="*/ 1888456 h 3944039"/>
              <a:gd name="connsiteX20807" fmla="*/ 4041577 w 7127914"/>
              <a:gd name="connsiteY20807" fmla="*/ 1897883 h 3944039"/>
              <a:gd name="connsiteX20808" fmla="*/ 4050960 w 7127914"/>
              <a:gd name="connsiteY20808" fmla="*/ 1888456 h 3944039"/>
              <a:gd name="connsiteX20809" fmla="*/ 4041577 w 7127914"/>
              <a:gd name="connsiteY20809" fmla="*/ 1879029 h 3944039"/>
              <a:gd name="connsiteX20810" fmla="*/ 4072853 w 7127914"/>
              <a:gd name="connsiteY20810" fmla="*/ 1879029 h 3944039"/>
              <a:gd name="connsiteX20811" fmla="*/ 4063470 w 7127914"/>
              <a:gd name="connsiteY20811" fmla="*/ 1888456 h 3944039"/>
              <a:gd name="connsiteX20812" fmla="*/ 4072853 w 7127914"/>
              <a:gd name="connsiteY20812" fmla="*/ 1897883 h 3944039"/>
              <a:gd name="connsiteX20813" fmla="*/ 4082236 w 7127914"/>
              <a:gd name="connsiteY20813" fmla="*/ 1888456 h 3944039"/>
              <a:gd name="connsiteX20814" fmla="*/ 4072853 w 7127914"/>
              <a:gd name="connsiteY20814" fmla="*/ 1879029 h 3944039"/>
              <a:gd name="connsiteX20815" fmla="*/ 4104129 w 7127914"/>
              <a:gd name="connsiteY20815" fmla="*/ 1879029 h 3944039"/>
              <a:gd name="connsiteX20816" fmla="*/ 4094746 w 7127914"/>
              <a:gd name="connsiteY20816" fmla="*/ 1888456 h 3944039"/>
              <a:gd name="connsiteX20817" fmla="*/ 4104129 w 7127914"/>
              <a:gd name="connsiteY20817" fmla="*/ 1897883 h 3944039"/>
              <a:gd name="connsiteX20818" fmla="*/ 4113512 w 7127914"/>
              <a:gd name="connsiteY20818" fmla="*/ 1888456 h 3944039"/>
              <a:gd name="connsiteX20819" fmla="*/ 4104129 w 7127914"/>
              <a:gd name="connsiteY20819" fmla="*/ 1879029 h 3944039"/>
              <a:gd name="connsiteX20820" fmla="*/ 4135405 w 7127914"/>
              <a:gd name="connsiteY20820" fmla="*/ 1879029 h 3944039"/>
              <a:gd name="connsiteX20821" fmla="*/ 4126022 w 7127914"/>
              <a:gd name="connsiteY20821" fmla="*/ 1888456 h 3944039"/>
              <a:gd name="connsiteX20822" fmla="*/ 4135405 w 7127914"/>
              <a:gd name="connsiteY20822" fmla="*/ 1897883 h 3944039"/>
              <a:gd name="connsiteX20823" fmla="*/ 4144788 w 7127914"/>
              <a:gd name="connsiteY20823" fmla="*/ 1888456 h 3944039"/>
              <a:gd name="connsiteX20824" fmla="*/ 4135405 w 7127914"/>
              <a:gd name="connsiteY20824" fmla="*/ 1879029 h 3944039"/>
              <a:gd name="connsiteX20825" fmla="*/ 4166681 w 7127914"/>
              <a:gd name="connsiteY20825" fmla="*/ 1879029 h 3944039"/>
              <a:gd name="connsiteX20826" fmla="*/ 4157298 w 7127914"/>
              <a:gd name="connsiteY20826" fmla="*/ 1888456 h 3944039"/>
              <a:gd name="connsiteX20827" fmla="*/ 4166681 w 7127914"/>
              <a:gd name="connsiteY20827" fmla="*/ 1897883 h 3944039"/>
              <a:gd name="connsiteX20828" fmla="*/ 4176064 w 7127914"/>
              <a:gd name="connsiteY20828" fmla="*/ 1888456 h 3944039"/>
              <a:gd name="connsiteX20829" fmla="*/ 4166681 w 7127914"/>
              <a:gd name="connsiteY20829" fmla="*/ 1879029 h 3944039"/>
              <a:gd name="connsiteX20830" fmla="*/ 4197957 w 7127914"/>
              <a:gd name="connsiteY20830" fmla="*/ 1879029 h 3944039"/>
              <a:gd name="connsiteX20831" fmla="*/ 4188574 w 7127914"/>
              <a:gd name="connsiteY20831" fmla="*/ 1888456 h 3944039"/>
              <a:gd name="connsiteX20832" fmla="*/ 4197957 w 7127914"/>
              <a:gd name="connsiteY20832" fmla="*/ 1897883 h 3944039"/>
              <a:gd name="connsiteX20833" fmla="*/ 4207340 w 7127914"/>
              <a:gd name="connsiteY20833" fmla="*/ 1888456 h 3944039"/>
              <a:gd name="connsiteX20834" fmla="*/ 4197957 w 7127914"/>
              <a:gd name="connsiteY20834" fmla="*/ 1879029 h 3944039"/>
              <a:gd name="connsiteX20835" fmla="*/ 4229234 w 7127914"/>
              <a:gd name="connsiteY20835" fmla="*/ 1879029 h 3944039"/>
              <a:gd name="connsiteX20836" fmla="*/ 4219851 w 7127914"/>
              <a:gd name="connsiteY20836" fmla="*/ 1888456 h 3944039"/>
              <a:gd name="connsiteX20837" fmla="*/ 4229234 w 7127914"/>
              <a:gd name="connsiteY20837" fmla="*/ 1897883 h 3944039"/>
              <a:gd name="connsiteX20838" fmla="*/ 4238617 w 7127914"/>
              <a:gd name="connsiteY20838" fmla="*/ 1888456 h 3944039"/>
              <a:gd name="connsiteX20839" fmla="*/ 4229234 w 7127914"/>
              <a:gd name="connsiteY20839" fmla="*/ 1879029 h 3944039"/>
              <a:gd name="connsiteX20840" fmla="*/ 4604547 w 7127914"/>
              <a:gd name="connsiteY20840" fmla="*/ 1879029 h 3944039"/>
              <a:gd name="connsiteX20841" fmla="*/ 4595164 w 7127914"/>
              <a:gd name="connsiteY20841" fmla="*/ 1888456 h 3944039"/>
              <a:gd name="connsiteX20842" fmla="*/ 4604547 w 7127914"/>
              <a:gd name="connsiteY20842" fmla="*/ 1897883 h 3944039"/>
              <a:gd name="connsiteX20843" fmla="*/ 4613930 w 7127914"/>
              <a:gd name="connsiteY20843" fmla="*/ 1888456 h 3944039"/>
              <a:gd name="connsiteX20844" fmla="*/ 4604547 w 7127914"/>
              <a:gd name="connsiteY20844" fmla="*/ 1879029 h 3944039"/>
              <a:gd name="connsiteX20845" fmla="*/ 4635823 w 7127914"/>
              <a:gd name="connsiteY20845" fmla="*/ 1879029 h 3944039"/>
              <a:gd name="connsiteX20846" fmla="*/ 4626440 w 7127914"/>
              <a:gd name="connsiteY20846" fmla="*/ 1888456 h 3944039"/>
              <a:gd name="connsiteX20847" fmla="*/ 4635823 w 7127914"/>
              <a:gd name="connsiteY20847" fmla="*/ 1897883 h 3944039"/>
              <a:gd name="connsiteX20848" fmla="*/ 4645206 w 7127914"/>
              <a:gd name="connsiteY20848" fmla="*/ 1888456 h 3944039"/>
              <a:gd name="connsiteX20849" fmla="*/ 4635823 w 7127914"/>
              <a:gd name="connsiteY20849" fmla="*/ 1879029 h 3944039"/>
              <a:gd name="connsiteX20850" fmla="*/ 4667099 w 7127914"/>
              <a:gd name="connsiteY20850" fmla="*/ 1879029 h 3944039"/>
              <a:gd name="connsiteX20851" fmla="*/ 4657716 w 7127914"/>
              <a:gd name="connsiteY20851" fmla="*/ 1888456 h 3944039"/>
              <a:gd name="connsiteX20852" fmla="*/ 4667099 w 7127914"/>
              <a:gd name="connsiteY20852" fmla="*/ 1897883 h 3944039"/>
              <a:gd name="connsiteX20853" fmla="*/ 4676482 w 7127914"/>
              <a:gd name="connsiteY20853" fmla="*/ 1888456 h 3944039"/>
              <a:gd name="connsiteX20854" fmla="*/ 4667099 w 7127914"/>
              <a:gd name="connsiteY20854" fmla="*/ 1879029 h 3944039"/>
              <a:gd name="connsiteX20855" fmla="*/ 4698375 w 7127914"/>
              <a:gd name="connsiteY20855" fmla="*/ 1879029 h 3944039"/>
              <a:gd name="connsiteX20856" fmla="*/ 4688992 w 7127914"/>
              <a:gd name="connsiteY20856" fmla="*/ 1888456 h 3944039"/>
              <a:gd name="connsiteX20857" fmla="*/ 4698375 w 7127914"/>
              <a:gd name="connsiteY20857" fmla="*/ 1897883 h 3944039"/>
              <a:gd name="connsiteX20858" fmla="*/ 4707758 w 7127914"/>
              <a:gd name="connsiteY20858" fmla="*/ 1888456 h 3944039"/>
              <a:gd name="connsiteX20859" fmla="*/ 4698375 w 7127914"/>
              <a:gd name="connsiteY20859" fmla="*/ 1879029 h 3944039"/>
              <a:gd name="connsiteX20860" fmla="*/ 4729652 w 7127914"/>
              <a:gd name="connsiteY20860" fmla="*/ 1879029 h 3944039"/>
              <a:gd name="connsiteX20861" fmla="*/ 4720269 w 7127914"/>
              <a:gd name="connsiteY20861" fmla="*/ 1888456 h 3944039"/>
              <a:gd name="connsiteX20862" fmla="*/ 4729652 w 7127914"/>
              <a:gd name="connsiteY20862" fmla="*/ 1897883 h 3944039"/>
              <a:gd name="connsiteX20863" fmla="*/ 4739035 w 7127914"/>
              <a:gd name="connsiteY20863" fmla="*/ 1888456 h 3944039"/>
              <a:gd name="connsiteX20864" fmla="*/ 4729652 w 7127914"/>
              <a:gd name="connsiteY20864" fmla="*/ 1879029 h 3944039"/>
              <a:gd name="connsiteX20865" fmla="*/ 4760928 w 7127914"/>
              <a:gd name="connsiteY20865" fmla="*/ 1879029 h 3944039"/>
              <a:gd name="connsiteX20866" fmla="*/ 4751545 w 7127914"/>
              <a:gd name="connsiteY20866" fmla="*/ 1888456 h 3944039"/>
              <a:gd name="connsiteX20867" fmla="*/ 4760928 w 7127914"/>
              <a:gd name="connsiteY20867" fmla="*/ 1897883 h 3944039"/>
              <a:gd name="connsiteX20868" fmla="*/ 4770311 w 7127914"/>
              <a:gd name="connsiteY20868" fmla="*/ 1888456 h 3944039"/>
              <a:gd name="connsiteX20869" fmla="*/ 4760928 w 7127914"/>
              <a:gd name="connsiteY20869" fmla="*/ 1879029 h 3944039"/>
              <a:gd name="connsiteX20870" fmla="*/ 4792204 w 7127914"/>
              <a:gd name="connsiteY20870" fmla="*/ 1879029 h 3944039"/>
              <a:gd name="connsiteX20871" fmla="*/ 4782821 w 7127914"/>
              <a:gd name="connsiteY20871" fmla="*/ 1888456 h 3944039"/>
              <a:gd name="connsiteX20872" fmla="*/ 4792204 w 7127914"/>
              <a:gd name="connsiteY20872" fmla="*/ 1897883 h 3944039"/>
              <a:gd name="connsiteX20873" fmla="*/ 4801587 w 7127914"/>
              <a:gd name="connsiteY20873" fmla="*/ 1888456 h 3944039"/>
              <a:gd name="connsiteX20874" fmla="*/ 4792204 w 7127914"/>
              <a:gd name="connsiteY20874" fmla="*/ 1879029 h 3944039"/>
              <a:gd name="connsiteX20875" fmla="*/ 5042413 w 7127914"/>
              <a:gd name="connsiteY20875" fmla="*/ 1879029 h 3944039"/>
              <a:gd name="connsiteX20876" fmla="*/ 5033030 w 7127914"/>
              <a:gd name="connsiteY20876" fmla="*/ 1888456 h 3944039"/>
              <a:gd name="connsiteX20877" fmla="*/ 5042413 w 7127914"/>
              <a:gd name="connsiteY20877" fmla="*/ 1897883 h 3944039"/>
              <a:gd name="connsiteX20878" fmla="*/ 5051796 w 7127914"/>
              <a:gd name="connsiteY20878" fmla="*/ 1888456 h 3944039"/>
              <a:gd name="connsiteX20879" fmla="*/ 5042413 w 7127914"/>
              <a:gd name="connsiteY20879" fmla="*/ 1879029 h 3944039"/>
              <a:gd name="connsiteX20880" fmla="*/ 5073689 w 7127914"/>
              <a:gd name="connsiteY20880" fmla="*/ 1879029 h 3944039"/>
              <a:gd name="connsiteX20881" fmla="*/ 5064306 w 7127914"/>
              <a:gd name="connsiteY20881" fmla="*/ 1888456 h 3944039"/>
              <a:gd name="connsiteX20882" fmla="*/ 5073689 w 7127914"/>
              <a:gd name="connsiteY20882" fmla="*/ 1897883 h 3944039"/>
              <a:gd name="connsiteX20883" fmla="*/ 5083072 w 7127914"/>
              <a:gd name="connsiteY20883" fmla="*/ 1888456 h 3944039"/>
              <a:gd name="connsiteX20884" fmla="*/ 5073689 w 7127914"/>
              <a:gd name="connsiteY20884" fmla="*/ 1879029 h 3944039"/>
              <a:gd name="connsiteX20885" fmla="*/ 5104965 w 7127914"/>
              <a:gd name="connsiteY20885" fmla="*/ 1879029 h 3944039"/>
              <a:gd name="connsiteX20886" fmla="*/ 5095582 w 7127914"/>
              <a:gd name="connsiteY20886" fmla="*/ 1888456 h 3944039"/>
              <a:gd name="connsiteX20887" fmla="*/ 5104965 w 7127914"/>
              <a:gd name="connsiteY20887" fmla="*/ 1897883 h 3944039"/>
              <a:gd name="connsiteX20888" fmla="*/ 5114348 w 7127914"/>
              <a:gd name="connsiteY20888" fmla="*/ 1888456 h 3944039"/>
              <a:gd name="connsiteX20889" fmla="*/ 5104965 w 7127914"/>
              <a:gd name="connsiteY20889" fmla="*/ 1879029 h 3944039"/>
              <a:gd name="connsiteX20890" fmla="*/ 5136241 w 7127914"/>
              <a:gd name="connsiteY20890" fmla="*/ 1879029 h 3944039"/>
              <a:gd name="connsiteX20891" fmla="*/ 5126858 w 7127914"/>
              <a:gd name="connsiteY20891" fmla="*/ 1888456 h 3944039"/>
              <a:gd name="connsiteX20892" fmla="*/ 5136241 w 7127914"/>
              <a:gd name="connsiteY20892" fmla="*/ 1897883 h 3944039"/>
              <a:gd name="connsiteX20893" fmla="*/ 5145624 w 7127914"/>
              <a:gd name="connsiteY20893" fmla="*/ 1888456 h 3944039"/>
              <a:gd name="connsiteX20894" fmla="*/ 5136241 w 7127914"/>
              <a:gd name="connsiteY20894" fmla="*/ 1879029 h 3944039"/>
              <a:gd name="connsiteX20895" fmla="*/ 5167517 w 7127914"/>
              <a:gd name="connsiteY20895" fmla="*/ 1879029 h 3944039"/>
              <a:gd name="connsiteX20896" fmla="*/ 5158134 w 7127914"/>
              <a:gd name="connsiteY20896" fmla="*/ 1888456 h 3944039"/>
              <a:gd name="connsiteX20897" fmla="*/ 5167517 w 7127914"/>
              <a:gd name="connsiteY20897" fmla="*/ 1897883 h 3944039"/>
              <a:gd name="connsiteX20898" fmla="*/ 5176900 w 7127914"/>
              <a:gd name="connsiteY20898" fmla="*/ 1888456 h 3944039"/>
              <a:gd name="connsiteX20899" fmla="*/ 5167517 w 7127914"/>
              <a:gd name="connsiteY20899" fmla="*/ 1879029 h 3944039"/>
              <a:gd name="connsiteX20900" fmla="*/ 5198793 w 7127914"/>
              <a:gd name="connsiteY20900" fmla="*/ 1879029 h 3944039"/>
              <a:gd name="connsiteX20901" fmla="*/ 5189410 w 7127914"/>
              <a:gd name="connsiteY20901" fmla="*/ 1888456 h 3944039"/>
              <a:gd name="connsiteX20902" fmla="*/ 5198793 w 7127914"/>
              <a:gd name="connsiteY20902" fmla="*/ 1897883 h 3944039"/>
              <a:gd name="connsiteX20903" fmla="*/ 5208176 w 7127914"/>
              <a:gd name="connsiteY20903" fmla="*/ 1888456 h 3944039"/>
              <a:gd name="connsiteX20904" fmla="*/ 5198793 w 7127914"/>
              <a:gd name="connsiteY20904" fmla="*/ 1879029 h 3944039"/>
              <a:gd name="connsiteX20905" fmla="*/ 5230069 w 7127914"/>
              <a:gd name="connsiteY20905" fmla="*/ 1879029 h 3944039"/>
              <a:gd name="connsiteX20906" fmla="*/ 5220686 w 7127914"/>
              <a:gd name="connsiteY20906" fmla="*/ 1888456 h 3944039"/>
              <a:gd name="connsiteX20907" fmla="*/ 5230069 w 7127914"/>
              <a:gd name="connsiteY20907" fmla="*/ 1897883 h 3944039"/>
              <a:gd name="connsiteX20908" fmla="*/ 5239452 w 7127914"/>
              <a:gd name="connsiteY20908" fmla="*/ 1888456 h 3944039"/>
              <a:gd name="connsiteX20909" fmla="*/ 5230069 w 7127914"/>
              <a:gd name="connsiteY20909" fmla="*/ 1879029 h 3944039"/>
              <a:gd name="connsiteX20910" fmla="*/ 5261346 w 7127914"/>
              <a:gd name="connsiteY20910" fmla="*/ 1879029 h 3944039"/>
              <a:gd name="connsiteX20911" fmla="*/ 5251963 w 7127914"/>
              <a:gd name="connsiteY20911" fmla="*/ 1888456 h 3944039"/>
              <a:gd name="connsiteX20912" fmla="*/ 5261346 w 7127914"/>
              <a:gd name="connsiteY20912" fmla="*/ 1897883 h 3944039"/>
              <a:gd name="connsiteX20913" fmla="*/ 5270729 w 7127914"/>
              <a:gd name="connsiteY20913" fmla="*/ 1888456 h 3944039"/>
              <a:gd name="connsiteX20914" fmla="*/ 5261346 w 7127914"/>
              <a:gd name="connsiteY20914" fmla="*/ 1879029 h 3944039"/>
              <a:gd name="connsiteX20915" fmla="*/ 5355174 w 7127914"/>
              <a:gd name="connsiteY20915" fmla="*/ 1879029 h 3944039"/>
              <a:gd name="connsiteX20916" fmla="*/ 5345791 w 7127914"/>
              <a:gd name="connsiteY20916" fmla="*/ 1888456 h 3944039"/>
              <a:gd name="connsiteX20917" fmla="*/ 5355174 w 7127914"/>
              <a:gd name="connsiteY20917" fmla="*/ 1897883 h 3944039"/>
              <a:gd name="connsiteX20918" fmla="*/ 5364557 w 7127914"/>
              <a:gd name="connsiteY20918" fmla="*/ 1888456 h 3944039"/>
              <a:gd name="connsiteX20919" fmla="*/ 5355174 w 7127914"/>
              <a:gd name="connsiteY20919" fmla="*/ 1879029 h 3944039"/>
              <a:gd name="connsiteX20920" fmla="*/ 5574107 w 7127914"/>
              <a:gd name="connsiteY20920" fmla="*/ 1879029 h 3944039"/>
              <a:gd name="connsiteX20921" fmla="*/ 5564724 w 7127914"/>
              <a:gd name="connsiteY20921" fmla="*/ 1888456 h 3944039"/>
              <a:gd name="connsiteX20922" fmla="*/ 5574107 w 7127914"/>
              <a:gd name="connsiteY20922" fmla="*/ 1897883 h 3944039"/>
              <a:gd name="connsiteX20923" fmla="*/ 5583490 w 7127914"/>
              <a:gd name="connsiteY20923" fmla="*/ 1888456 h 3944039"/>
              <a:gd name="connsiteX20924" fmla="*/ 5574107 w 7127914"/>
              <a:gd name="connsiteY20924" fmla="*/ 1879029 h 3944039"/>
              <a:gd name="connsiteX20925" fmla="*/ 1070346 w 7127914"/>
              <a:gd name="connsiteY20925" fmla="*/ 1910451 h 3944039"/>
              <a:gd name="connsiteX20926" fmla="*/ 1060963 w 7127914"/>
              <a:gd name="connsiteY20926" fmla="*/ 1919878 h 3944039"/>
              <a:gd name="connsiteX20927" fmla="*/ 1070346 w 7127914"/>
              <a:gd name="connsiteY20927" fmla="*/ 1929305 h 3944039"/>
              <a:gd name="connsiteX20928" fmla="*/ 1079729 w 7127914"/>
              <a:gd name="connsiteY20928" fmla="*/ 1919878 h 3944039"/>
              <a:gd name="connsiteX20929" fmla="*/ 1070346 w 7127914"/>
              <a:gd name="connsiteY20929" fmla="*/ 1910451 h 3944039"/>
              <a:gd name="connsiteX20930" fmla="*/ 1101622 w 7127914"/>
              <a:gd name="connsiteY20930" fmla="*/ 1910451 h 3944039"/>
              <a:gd name="connsiteX20931" fmla="*/ 1092239 w 7127914"/>
              <a:gd name="connsiteY20931" fmla="*/ 1919878 h 3944039"/>
              <a:gd name="connsiteX20932" fmla="*/ 1101622 w 7127914"/>
              <a:gd name="connsiteY20932" fmla="*/ 1929305 h 3944039"/>
              <a:gd name="connsiteX20933" fmla="*/ 1111005 w 7127914"/>
              <a:gd name="connsiteY20933" fmla="*/ 1919878 h 3944039"/>
              <a:gd name="connsiteX20934" fmla="*/ 1101622 w 7127914"/>
              <a:gd name="connsiteY20934" fmla="*/ 1910451 h 3944039"/>
              <a:gd name="connsiteX20935" fmla="*/ 1132898 w 7127914"/>
              <a:gd name="connsiteY20935" fmla="*/ 1910451 h 3944039"/>
              <a:gd name="connsiteX20936" fmla="*/ 1123515 w 7127914"/>
              <a:gd name="connsiteY20936" fmla="*/ 1919878 h 3944039"/>
              <a:gd name="connsiteX20937" fmla="*/ 1132898 w 7127914"/>
              <a:gd name="connsiteY20937" fmla="*/ 1929305 h 3944039"/>
              <a:gd name="connsiteX20938" fmla="*/ 1142281 w 7127914"/>
              <a:gd name="connsiteY20938" fmla="*/ 1919878 h 3944039"/>
              <a:gd name="connsiteX20939" fmla="*/ 1132898 w 7127914"/>
              <a:gd name="connsiteY20939" fmla="*/ 1910451 h 3944039"/>
              <a:gd name="connsiteX20940" fmla="*/ 1164174 w 7127914"/>
              <a:gd name="connsiteY20940" fmla="*/ 1910451 h 3944039"/>
              <a:gd name="connsiteX20941" fmla="*/ 1154791 w 7127914"/>
              <a:gd name="connsiteY20941" fmla="*/ 1919878 h 3944039"/>
              <a:gd name="connsiteX20942" fmla="*/ 1164174 w 7127914"/>
              <a:gd name="connsiteY20942" fmla="*/ 1929305 h 3944039"/>
              <a:gd name="connsiteX20943" fmla="*/ 1173557 w 7127914"/>
              <a:gd name="connsiteY20943" fmla="*/ 1919878 h 3944039"/>
              <a:gd name="connsiteX20944" fmla="*/ 1164174 w 7127914"/>
              <a:gd name="connsiteY20944" fmla="*/ 1910451 h 3944039"/>
              <a:gd name="connsiteX20945" fmla="*/ 1195450 w 7127914"/>
              <a:gd name="connsiteY20945" fmla="*/ 1910451 h 3944039"/>
              <a:gd name="connsiteX20946" fmla="*/ 1186067 w 7127914"/>
              <a:gd name="connsiteY20946" fmla="*/ 1919878 h 3944039"/>
              <a:gd name="connsiteX20947" fmla="*/ 1195450 w 7127914"/>
              <a:gd name="connsiteY20947" fmla="*/ 1929305 h 3944039"/>
              <a:gd name="connsiteX20948" fmla="*/ 1204833 w 7127914"/>
              <a:gd name="connsiteY20948" fmla="*/ 1919878 h 3944039"/>
              <a:gd name="connsiteX20949" fmla="*/ 1195450 w 7127914"/>
              <a:gd name="connsiteY20949" fmla="*/ 1910451 h 3944039"/>
              <a:gd name="connsiteX20950" fmla="*/ 1226726 w 7127914"/>
              <a:gd name="connsiteY20950" fmla="*/ 1910451 h 3944039"/>
              <a:gd name="connsiteX20951" fmla="*/ 1217343 w 7127914"/>
              <a:gd name="connsiteY20951" fmla="*/ 1919878 h 3944039"/>
              <a:gd name="connsiteX20952" fmla="*/ 1226726 w 7127914"/>
              <a:gd name="connsiteY20952" fmla="*/ 1929305 h 3944039"/>
              <a:gd name="connsiteX20953" fmla="*/ 1236109 w 7127914"/>
              <a:gd name="connsiteY20953" fmla="*/ 1919878 h 3944039"/>
              <a:gd name="connsiteX20954" fmla="*/ 1226726 w 7127914"/>
              <a:gd name="connsiteY20954" fmla="*/ 1910451 h 3944039"/>
              <a:gd name="connsiteX20955" fmla="*/ 1258002 w 7127914"/>
              <a:gd name="connsiteY20955" fmla="*/ 1910451 h 3944039"/>
              <a:gd name="connsiteX20956" fmla="*/ 1248619 w 7127914"/>
              <a:gd name="connsiteY20956" fmla="*/ 1919878 h 3944039"/>
              <a:gd name="connsiteX20957" fmla="*/ 1258002 w 7127914"/>
              <a:gd name="connsiteY20957" fmla="*/ 1929305 h 3944039"/>
              <a:gd name="connsiteX20958" fmla="*/ 1267385 w 7127914"/>
              <a:gd name="connsiteY20958" fmla="*/ 1919878 h 3944039"/>
              <a:gd name="connsiteX20959" fmla="*/ 1258002 w 7127914"/>
              <a:gd name="connsiteY20959" fmla="*/ 1910451 h 3944039"/>
              <a:gd name="connsiteX20960" fmla="*/ 1289278 w 7127914"/>
              <a:gd name="connsiteY20960" fmla="*/ 1910451 h 3944039"/>
              <a:gd name="connsiteX20961" fmla="*/ 1279895 w 7127914"/>
              <a:gd name="connsiteY20961" fmla="*/ 1919878 h 3944039"/>
              <a:gd name="connsiteX20962" fmla="*/ 1289278 w 7127914"/>
              <a:gd name="connsiteY20962" fmla="*/ 1929305 h 3944039"/>
              <a:gd name="connsiteX20963" fmla="*/ 1298661 w 7127914"/>
              <a:gd name="connsiteY20963" fmla="*/ 1919878 h 3944039"/>
              <a:gd name="connsiteX20964" fmla="*/ 1289278 w 7127914"/>
              <a:gd name="connsiteY20964" fmla="*/ 1910451 h 3944039"/>
              <a:gd name="connsiteX20965" fmla="*/ 2790532 w 7127914"/>
              <a:gd name="connsiteY20965" fmla="*/ 1910451 h 3944039"/>
              <a:gd name="connsiteX20966" fmla="*/ 2781149 w 7127914"/>
              <a:gd name="connsiteY20966" fmla="*/ 1919878 h 3944039"/>
              <a:gd name="connsiteX20967" fmla="*/ 2790532 w 7127914"/>
              <a:gd name="connsiteY20967" fmla="*/ 1929305 h 3944039"/>
              <a:gd name="connsiteX20968" fmla="*/ 2799915 w 7127914"/>
              <a:gd name="connsiteY20968" fmla="*/ 1919878 h 3944039"/>
              <a:gd name="connsiteX20969" fmla="*/ 2790532 w 7127914"/>
              <a:gd name="connsiteY20969" fmla="*/ 1910451 h 3944039"/>
              <a:gd name="connsiteX20970" fmla="*/ 2821808 w 7127914"/>
              <a:gd name="connsiteY20970" fmla="*/ 1910451 h 3944039"/>
              <a:gd name="connsiteX20971" fmla="*/ 2812425 w 7127914"/>
              <a:gd name="connsiteY20971" fmla="*/ 1919878 h 3944039"/>
              <a:gd name="connsiteX20972" fmla="*/ 2821808 w 7127914"/>
              <a:gd name="connsiteY20972" fmla="*/ 1929305 h 3944039"/>
              <a:gd name="connsiteX20973" fmla="*/ 2831191 w 7127914"/>
              <a:gd name="connsiteY20973" fmla="*/ 1919878 h 3944039"/>
              <a:gd name="connsiteX20974" fmla="*/ 2821808 w 7127914"/>
              <a:gd name="connsiteY20974" fmla="*/ 1910451 h 3944039"/>
              <a:gd name="connsiteX20975" fmla="*/ 2853084 w 7127914"/>
              <a:gd name="connsiteY20975" fmla="*/ 1910451 h 3944039"/>
              <a:gd name="connsiteX20976" fmla="*/ 2843701 w 7127914"/>
              <a:gd name="connsiteY20976" fmla="*/ 1919878 h 3944039"/>
              <a:gd name="connsiteX20977" fmla="*/ 2853084 w 7127914"/>
              <a:gd name="connsiteY20977" fmla="*/ 1929305 h 3944039"/>
              <a:gd name="connsiteX20978" fmla="*/ 2862467 w 7127914"/>
              <a:gd name="connsiteY20978" fmla="*/ 1919878 h 3944039"/>
              <a:gd name="connsiteX20979" fmla="*/ 2853084 w 7127914"/>
              <a:gd name="connsiteY20979" fmla="*/ 1910451 h 3944039"/>
              <a:gd name="connsiteX20980" fmla="*/ 2884360 w 7127914"/>
              <a:gd name="connsiteY20980" fmla="*/ 1910451 h 3944039"/>
              <a:gd name="connsiteX20981" fmla="*/ 2874977 w 7127914"/>
              <a:gd name="connsiteY20981" fmla="*/ 1919878 h 3944039"/>
              <a:gd name="connsiteX20982" fmla="*/ 2884360 w 7127914"/>
              <a:gd name="connsiteY20982" fmla="*/ 1929305 h 3944039"/>
              <a:gd name="connsiteX20983" fmla="*/ 2893743 w 7127914"/>
              <a:gd name="connsiteY20983" fmla="*/ 1919878 h 3944039"/>
              <a:gd name="connsiteX20984" fmla="*/ 2884360 w 7127914"/>
              <a:gd name="connsiteY20984" fmla="*/ 1910451 h 3944039"/>
              <a:gd name="connsiteX20985" fmla="*/ 2915637 w 7127914"/>
              <a:gd name="connsiteY20985" fmla="*/ 1910451 h 3944039"/>
              <a:gd name="connsiteX20986" fmla="*/ 2906254 w 7127914"/>
              <a:gd name="connsiteY20986" fmla="*/ 1919878 h 3944039"/>
              <a:gd name="connsiteX20987" fmla="*/ 2915637 w 7127914"/>
              <a:gd name="connsiteY20987" fmla="*/ 1929305 h 3944039"/>
              <a:gd name="connsiteX20988" fmla="*/ 2925020 w 7127914"/>
              <a:gd name="connsiteY20988" fmla="*/ 1919878 h 3944039"/>
              <a:gd name="connsiteX20989" fmla="*/ 2915637 w 7127914"/>
              <a:gd name="connsiteY20989" fmla="*/ 1910451 h 3944039"/>
              <a:gd name="connsiteX20990" fmla="*/ 2946913 w 7127914"/>
              <a:gd name="connsiteY20990" fmla="*/ 1910451 h 3944039"/>
              <a:gd name="connsiteX20991" fmla="*/ 2937530 w 7127914"/>
              <a:gd name="connsiteY20991" fmla="*/ 1919878 h 3944039"/>
              <a:gd name="connsiteX20992" fmla="*/ 2946913 w 7127914"/>
              <a:gd name="connsiteY20992" fmla="*/ 1929305 h 3944039"/>
              <a:gd name="connsiteX20993" fmla="*/ 2956296 w 7127914"/>
              <a:gd name="connsiteY20993" fmla="*/ 1919878 h 3944039"/>
              <a:gd name="connsiteX20994" fmla="*/ 2946913 w 7127914"/>
              <a:gd name="connsiteY20994" fmla="*/ 1910451 h 3944039"/>
              <a:gd name="connsiteX20995" fmla="*/ 2978189 w 7127914"/>
              <a:gd name="connsiteY20995" fmla="*/ 1910451 h 3944039"/>
              <a:gd name="connsiteX20996" fmla="*/ 2968806 w 7127914"/>
              <a:gd name="connsiteY20996" fmla="*/ 1919878 h 3944039"/>
              <a:gd name="connsiteX20997" fmla="*/ 2978189 w 7127914"/>
              <a:gd name="connsiteY20997" fmla="*/ 1929305 h 3944039"/>
              <a:gd name="connsiteX20998" fmla="*/ 2987572 w 7127914"/>
              <a:gd name="connsiteY20998" fmla="*/ 1919878 h 3944039"/>
              <a:gd name="connsiteX20999" fmla="*/ 2978189 w 7127914"/>
              <a:gd name="connsiteY20999" fmla="*/ 1910451 h 3944039"/>
              <a:gd name="connsiteX21000" fmla="*/ 3009465 w 7127914"/>
              <a:gd name="connsiteY21000" fmla="*/ 1910451 h 3944039"/>
              <a:gd name="connsiteX21001" fmla="*/ 3000082 w 7127914"/>
              <a:gd name="connsiteY21001" fmla="*/ 1919878 h 3944039"/>
              <a:gd name="connsiteX21002" fmla="*/ 3009465 w 7127914"/>
              <a:gd name="connsiteY21002" fmla="*/ 1929305 h 3944039"/>
              <a:gd name="connsiteX21003" fmla="*/ 3018848 w 7127914"/>
              <a:gd name="connsiteY21003" fmla="*/ 1919878 h 3944039"/>
              <a:gd name="connsiteX21004" fmla="*/ 3009465 w 7127914"/>
              <a:gd name="connsiteY21004" fmla="*/ 1910451 h 3944039"/>
              <a:gd name="connsiteX21005" fmla="*/ 3040741 w 7127914"/>
              <a:gd name="connsiteY21005" fmla="*/ 1910451 h 3944039"/>
              <a:gd name="connsiteX21006" fmla="*/ 3031358 w 7127914"/>
              <a:gd name="connsiteY21006" fmla="*/ 1919878 h 3944039"/>
              <a:gd name="connsiteX21007" fmla="*/ 3040741 w 7127914"/>
              <a:gd name="connsiteY21007" fmla="*/ 1929305 h 3944039"/>
              <a:gd name="connsiteX21008" fmla="*/ 3050124 w 7127914"/>
              <a:gd name="connsiteY21008" fmla="*/ 1919878 h 3944039"/>
              <a:gd name="connsiteX21009" fmla="*/ 3040741 w 7127914"/>
              <a:gd name="connsiteY21009" fmla="*/ 1910451 h 3944039"/>
              <a:gd name="connsiteX21010" fmla="*/ 3072017 w 7127914"/>
              <a:gd name="connsiteY21010" fmla="*/ 1910451 h 3944039"/>
              <a:gd name="connsiteX21011" fmla="*/ 3062634 w 7127914"/>
              <a:gd name="connsiteY21011" fmla="*/ 1919878 h 3944039"/>
              <a:gd name="connsiteX21012" fmla="*/ 3072017 w 7127914"/>
              <a:gd name="connsiteY21012" fmla="*/ 1929305 h 3944039"/>
              <a:gd name="connsiteX21013" fmla="*/ 3081400 w 7127914"/>
              <a:gd name="connsiteY21013" fmla="*/ 1919878 h 3944039"/>
              <a:gd name="connsiteX21014" fmla="*/ 3072017 w 7127914"/>
              <a:gd name="connsiteY21014" fmla="*/ 1910451 h 3944039"/>
              <a:gd name="connsiteX21015" fmla="*/ 3103293 w 7127914"/>
              <a:gd name="connsiteY21015" fmla="*/ 1910451 h 3944039"/>
              <a:gd name="connsiteX21016" fmla="*/ 3093910 w 7127914"/>
              <a:gd name="connsiteY21016" fmla="*/ 1919878 h 3944039"/>
              <a:gd name="connsiteX21017" fmla="*/ 3103293 w 7127914"/>
              <a:gd name="connsiteY21017" fmla="*/ 1929305 h 3944039"/>
              <a:gd name="connsiteX21018" fmla="*/ 3112676 w 7127914"/>
              <a:gd name="connsiteY21018" fmla="*/ 1919878 h 3944039"/>
              <a:gd name="connsiteX21019" fmla="*/ 3103293 w 7127914"/>
              <a:gd name="connsiteY21019" fmla="*/ 1910451 h 3944039"/>
              <a:gd name="connsiteX21020" fmla="*/ 3134569 w 7127914"/>
              <a:gd name="connsiteY21020" fmla="*/ 1910451 h 3944039"/>
              <a:gd name="connsiteX21021" fmla="*/ 3125186 w 7127914"/>
              <a:gd name="connsiteY21021" fmla="*/ 1919878 h 3944039"/>
              <a:gd name="connsiteX21022" fmla="*/ 3134569 w 7127914"/>
              <a:gd name="connsiteY21022" fmla="*/ 1929305 h 3944039"/>
              <a:gd name="connsiteX21023" fmla="*/ 3143952 w 7127914"/>
              <a:gd name="connsiteY21023" fmla="*/ 1919878 h 3944039"/>
              <a:gd name="connsiteX21024" fmla="*/ 3134569 w 7127914"/>
              <a:gd name="connsiteY21024" fmla="*/ 1910451 h 3944039"/>
              <a:gd name="connsiteX21025" fmla="*/ 3165846 w 7127914"/>
              <a:gd name="connsiteY21025" fmla="*/ 1910451 h 3944039"/>
              <a:gd name="connsiteX21026" fmla="*/ 3156463 w 7127914"/>
              <a:gd name="connsiteY21026" fmla="*/ 1919878 h 3944039"/>
              <a:gd name="connsiteX21027" fmla="*/ 3165846 w 7127914"/>
              <a:gd name="connsiteY21027" fmla="*/ 1929305 h 3944039"/>
              <a:gd name="connsiteX21028" fmla="*/ 3175229 w 7127914"/>
              <a:gd name="connsiteY21028" fmla="*/ 1919878 h 3944039"/>
              <a:gd name="connsiteX21029" fmla="*/ 3165846 w 7127914"/>
              <a:gd name="connsiteY21029" fmla="*/ 1910451 h 3944039"/>
              <a:gd name="connsiteX21030" fmla="*/ 3197122 w 7127914"/>
              <a:gd name="connsiteY21030" fmla="*/ 1910451 h 3944039"/>
              <a:gd name="connsiteX21031" fmla="*/ 3187739 w 7127914"/>
              <a:gd name="connsiteY21031" fmla="*/ 1919878 h 3944039"/>
              <a:gd name="connsiteX21032" fmla="*/ 3197122 w 7127914"/>
              <a:gd name="connsiteY21032" fmla="*/ 1929305 h 3944039"/>
              <a:gd name="connsiteX21033" fmla="*/ 3206505 w 7127914"/>
              <a:gd name="connsiteY21033" fmla="*/ 1919878 h 3944039"/>
              <a:gd name="connsiteX21034" fmla="*/ 3197122 w 7127914"/>
              <a:gd name="connsiteY21034" fmla="*/ 1910451 h 3944039"/>
              <a:gd name="connsiteX21035" fmla="*/ 3228398 w 7127914"/>
              <a:gd name="connsiteY21035" fmla="*/ 1910451 h 3944039"/>
              <a:gd name="connsiteX21036" fmla="*/ 3219015 w 7127914"/>
              <a:gd name="connsiteY21036" fmla="*/ 1919878 h 3944039"/>
              <a:gd name="connsiteX21037" fmla="*/ 3228398 w 7127914"/>
              <a:gd name="connsiteY21037" fmla="*/ 1929305 h 3944039"/>
              <a:gd name="connsiteX21038" fmla="*/ 3237781 w 7127914"/>
              <a:gd name="connsiteY21038" fmla="*/ 1919878 h 3944039"/>
              <a:gd name="connsiteX21039" fmla="*/ 3228398 w 7127914"/>
              <a:gd name="connsiteY21039" fmla="*/ 1910451 h 3944039"/>
              <a:gd name="connsiteX21040" fmla="*/ 3259674 w 7127914"/>
              <a:gd name="connsiteY21040" fmla="*/ 1910451 h 3944039"/>
              <a:gd name="connsiteX21041" fmla="*/ 3250291 w 7127914"/>
              <a:gd name="connsiteY21041" fmla="*/ 1919878 h 3944039"/>
              <a:gd name="connsiteX21042" fmla="*/ 3259674 w 7127914"/>
              <a:gd name="connsiteY21042" fmla="*/ 1929305 h 3944039"/>
              <a:gd name="connsiteX21043" fmla="*/ 3269057 w 7127914"/>
              <a:gd name="connsiteY21043" fmla="*/ 1919878 h 3944039"/>
              <a:gd name="connsiteX21044" fmla="*/ 3259674 w 7127914"/>
              <a:gd name="connsiteY21044" fmla="*/ 1910451 h 3944039"/>
              <a:gd name="connsiteX21045" fmla="*/ 3290950 w 7127914"/>
              <a:gd name="connsiteY21045" fmla="*/ 1910451 h 3944039"/>
              <a:gd name="connsiteX21046" fmla="*/ 3281567 w 7127914"/>
              <a:gd name="connsiteY21046" fmla="*/ 1919878 h 3944039"/>
              <a:gd name="connsiteX21047" fmla="*/ 3290950 w 7127914"/>
              <a:gd name="connsiteY21047" fmla="*/ 1929305 h 3944039"/>
              <a:gd name="connsiteX21048" fmla="*/ 3300333 w 7127914"/>
              <a:gd name="connsiteY21048" fmla="*/ 1919878 h 3944039"/>
              <a:gd name="connsiteX21049" fmla="*/ 3290950 w 7127914"/>
              <a:gd name="connsiteY21049" fmla="*/ 1910451 h 3944039"/>
              <a:gd name="connsiteX21050" fmla="*/ 3322226 w 7127914"/>
              <a:gd name="connsiteY21050" fmla="*/ 1910451 h 3944039"/>
              <a:gd name="connsiteX21051" fmla="*/ 3312843 w 7127914"/>
              <a:gd name="connsiteY21051" fmla="*/ 1919878 h 3944039"/>
              <a:gd name="connsiteX21052" fmla="*/ 3322226 w 7127914"/>
              <a:gd name="connsiteY21052" fmla="*/ 1929305 h 3944039"/>
              <a:gd name="connsiteX21053" fmla="*/ 3331609 w 7127914"/>
              <a:gd name="connsiteY21053" fmla="*/ 1919878 h 3944039"/>
              <a:gd name="connsiteX21054" fmla="*/ 3322226 w 7127914"/>
              <a:gd name="connsiteY21054" fmla="*/ 1910451 h 3944039"/>
              <a:gd name="connsiteX21055" fmla="*/ 3353502 w 7127914"/>
              <a:gd name="connsiteY21055" fmla="*/ 1910451 h 3944039"/>
              <a:gd name="connsiteX21056" fmla="*/ 3344119 w 7127914"/>
              <a:gd name="connsiteY21056" fmla="*/ 1919878 h 3944039"/>
              <a:gd name="connsiteX21057" fmla="*/ 3353502 w 7127914"/>
              <a:gd name="connsiteY21057" fmla="*/ 1929305 h 3944039"/>
              <a:gd name="connsiteX21058" fmla="*/ 3362885 w 7127914"/>
              <a:gd name="connsiteY21058" fmla="*/ 1919878 h 3944039"/>
              <a:gd name="connsiteX21059" fmla="*/ 3353502 w 7127914"/>
              <a:gd name="connsiteY21059" fmla="*/ 1910451 h 3944039"/>
              <a:gd name="connsiteX21060" fmla="*/ 3384778 w 7127914"/>
              <a:gd name="connsiteY21060" fmla="*/ 1910451 h 3944039"/>
              <a:gd name="connsiteX21061" fmla="*/ 3375395 w 7127914"/>
              <a:gd name="connsiteY21061" fmla="*/ 1919878 h 3944039"/>
              <a:gd name="connsiteX21062" fmla="*/ 3384778 w 7127914"/>
              <a:gd name="connsiteY21062" fmla="*/ 1929305 h 3944039"/>
              <a:gd name="connsiteX21063" fmla="*/ 3394161 w 7127914"/>
              <a:gd name="connsiteY21063" fmla="*/ 1919878 h 3944039"/>
              <a:gd name="connsiteX21064" fmla="*/ 3384778 w 7127914"/>
              <a:gd name="connsiteY21064" fmla="*/ 1910451 h 3944039"/>
              <a:gd name="connsiteX21065" fmla="*/ 3416054 w 7127914"/>
              <a:gd name="connsiteY21065" fmla="*/ 1910451 h 3944039"/>
              <a:gd name="connsiteX21066" fmla="*/ 3406671 w 7127914"/>
              <a:gd name="connsiteY21066" fmla="*/ 1919878 h 3944039"/>
              <a:gd name="connsiteX21067" fmla="*/ 3416054 w 7127914"/>
              <a:gd name="connsiteY21067" fmla="*/ 1929305 h 3944039"/>
              <a:gd name="connsiteX21068" fmla="*/ 3425437 w 7127914"/>
              <a:gd name="connsiteY21068" fmla="*/ 1919878 h 3944039"/>
              <a:gd name="connsiteX21069" fmla="*/ 3416054 w 7127914"/>
              <a:gd name="connsiteY21069" fmla="*/ 1910451 h 3944039"/>
              <a:gd name="connsiteX21070" fmla="*/ 3447331 w 7127914"/>
              <a:gd name="connsiteY21070" fmla="*/ 1910451 h 3944039"/>
              <a:gd name="connsiteX21071" fmla="*/ 3437948 w 7127914"/>
              <a:gd name="connsiteY21071" fmla="*/ 1919878 h 3944039"/>
              <a:gd name="connsiteX21072" fmla="*/ 3447331 w 7127914"/>
              <a:gd name="connsiteY21072" fmla="*/ 1929305 h 3944039"/>
              <a:gd name="connsiteX21073" fmla="*/ 3456714 w 7127914"/>
              <a:gd name="connsiteY21073" fmla="*/ 1919878 h 3944039"/>
              <a:gd name="connsiteX21074" fmla="*/ 3447331 w 7127914"/>
              <a:gd name="connsiteY21074" fmla="*/ 1910451 h 3944039"/>
              <a:gd name="connsiteX21075" fmla="*/ 3478607 w 7127914"/>
              <a:gd name="connsiteY21075" fmla="*/ 1910451 h 3944039"/>
              <a:gd name="connsiteX21076" fmla="*/ 3469224 w 7127914"/>
              <a:gd name="connsiteY21076" fmla="*/ 1919878 h 3944039"/>
              <a:gd name="connsiteX21077" fmla="*/ 3478607 w 7127914"/>
              <a:gd name="connsiteY21077" fmla="*/ 1929305 h 3944039"/>
              <a:gd name="connsiteX21078" fmla="*/ 3487990 w 7127914"/>
              <a:gd name="connsiteY21078" fmla="*/ 1919878 h 3944039"/>
              <a:gd name="connsiteX21079" fmla="*/ 3478607 w 7127914"/>
              <a:gd name="connsiteY21079" fmla="*/ 1910451 h 3944039"/>
              <a:gd name="connsiteX21080" fmla="*/ 3509883 w 7127914"/>
              <a:gd name="connsiteY21080" fmla="*/ 1910451 h 3944039"/>
              <a:gd name="connsiteX21081" fmla="*/ 3500500 w 7127914"/>
              <a:gd name="connsiteY21081" fmla="*/ 1919878 h 3944039"/>
              <a:gd name="connsiteX21082" fmla="*/ 3509883 w 7127914"/>
              <a:gd name="connsiteY21082" fmla="*/ 1929305 h 3944039"/>
              <a:gd name="connsiteX21083" fmla="*/ 3519266 w 7127914"/>
              <a:gd name="connsiteY21083" fmla="*/ 1919878 h 3944039"/>
              <a:gd name="connsiteX21084" fmla="*/ 3509883 w 7127914"/>
              <a:gd name="connsiteY21084" fmla="*/ 1910451 h 3944039"/>
              <a:gd name="connsiteX21085" fmla="*/ 3541159 w 7127914"/>
              <a:gd name="connsiteY21085" fmla="*/ 1910451 h 3944039"/>
              <a:gd name="connsiteX21086" fmla="*/ 3531776 w 7127914"/>
              <a:gd name="connsiteY21086" fmla="*/ 1919878 h 3944039"/>
              <a:gd name="connsiteX21087" fmla="*/ 3541159 w 7127914"/>
              <a:gd name="connsiteY21087" fmla="*/ 1929305 h 3944039"/>
              <a:gd name="connsiteX21088" fmla="*/ 3550542 w 7127914"/>
              <a:gd name="connsiteY21088" fmla="*/ 1919878 h 3944039"/>
              <a:gd name="connsiteX21089" fmla="*/ 3541159 w 7127914"/>
              <a:gd name="connsiteY21089" fmla="*/ 1910451 h 3944039"/>
              <a:gd name="connsiteX21090" fmla="*/ 3572435 w 7127914"/>
              <a:gd name="connsiteY21090" fmla="*/ 1910451 h 3944039"/>
              <a:gd name="connsiteX21091" fmla="*/ 3563052 w 7127914"/>
              <a:gd name="connsiteY21091" fmla="*/ 1919878 h 3944039"/>
              <a:gd name="connsiteX21092" fmla="*/ 3572435 w 7127914"/>
              <a:gd name="connsiteY21092" fmla="*/ 1929305 h 3944039"/>
              <a:gd name="connsiteX21093" fmla="*/ 3581818 w 7127914"/>
              <a:gd name="connsiteY21093" fmla="*/ 1919878 h 3944039"/>
              <a:gd name="connsiteX21094" fmla="*/ 3572435 w 7127914"/>
              <a:gd name="connsiteY21094" fmla="*/ 1910451 h 3944039"/>
              <a:gd name="connsiteX21095" fmla="*/ 3603711 w 7127914"/>
              <a:gd name="connsiteY21095" fmla="*/ 1910451 h 3944039"/>
              <a:gd name="connsiteX21096" fmla="*/ 3594328 w 7127914"/>
              <a:gd name="connsiteY21096" fmla="*/ 1919878 h 3944039"/>
              <a:gd name="connsiteX21097" fmla="*/ 3603711 w 7127914"/>
              <a:gd name="connsiteY21097" fmla="*/ 1929305 h 3944039"/>
              <a:gd name="connsiteX21098" fmla="*/ 3613094 w 7127914"/>
              <a:gd name="connsiteY21098" fmla="*/ 1919878 h 3944039"/>
              <a:gd name="connsiteX21099" fmla="*/ 3603711 w 7127914"/>
              <a:gd name="connsiteY21099" fmla="*/ 1910451 h 3944039"/>
              <a:gd name="connsiteX21100" fmla="*/ 3634987 w 7127914"/>
              <a:gd name="connsiteY21100" fmla="*/ 1910451 h 3944039"/>
              <a:gd name="connsiteX21101" fmla="*/ 3625604 w 7127914"/>
              <a:gd name="connsiteY21101" fmla="*/ 1919878 h 3944039"/>
              <a:gd name="connsiteX21102" fmla="*/ 3634987 w 7127914"/>
              <a:gd name="connsiteY21102" fmla="*/ 1929305 h 3944039"/>
              <a:gd name="connsiteX21103" fmla="*/ 3644370 w 7127914"/>
              <a:gd name="connsiteY21103" fmla="*/ 1919878 h 3944039"/>
              <a:gd name="connsiteX21104" fmla="*/ 3634987 w 7127914"/>
              <a:gd name="connsiteY21104" fmla="*/ 1910451 h 3944039"/>
              <a:gd name="connsiteX21105" fmla="*/ 3666263 w 7127914"/>
              <a:gd name="connsiteY21105" fmla="*/ 1910451 h 3944039"/>
              <a:gd name="connsiteX21106" fmla="*/ 3656880 w 7127914"/>
              <a:gd name="connsiteY21106" fmla="*/ 1919878 h 3944039"/>
              <a:gd name="connsiteX21107" fmla="*/ 3666263 w 7127914"/>
              <a:gd name="connsiteY21107" fmla="*/ 1929305 h 3944039"/>
              <a:gd name="connsiteX21108" fmla="*/ 3675646 w 7127914"/>
              <a:gd name="connsiteY21108" fmla="*/ 1919878 h 3944039"/>
              <a:gd name="connsiteX21109" fmla="*/ 3666263 w 7127914"/>
              <a:gd name="connsiteY21109" fmla="*/ 1910451 h 3944039"/>
              <a:gd name="connsiteX21110" fmla="*/ 3697540 w 7127914"/>
              <a:gd name="connsiteY21110" fmla="*/ 1910451 h 3944039"/>
              <a:gd name="connsiteX21111" fmla="*/ 3688157 w 7127914"/>
              <a:gd name="connsiteY21111" fmla="*/ 1919878 h 3944039"/>
              <a:gd name="connsiteX21112" fmla="*/ 3697540 w 7127914"/>
              <a:gd name="connsiteY21112" fmla="*/ 1929305 h 3944039"/>
              <a:gd name="connsiteX21113" fmla="*/ 3706923 w 7127914"/>
              <a:gd name="connsiteY21113" fmla="*/ 1919878 h 3944039"/>
              <a:gd name="connsiteX21114" fmla="*/ 3697540 w 7127914"/>
              <a:gd name="connsiteY21114" fmla="*/ 1910451 h 3944039"/>
              <a:gd name="connsiteX21115" fmla="*/ 3728816 w 7127914"/>
              <a:gd name="connsiteY21115" fmla="*/ 1910451 h 3944039"/>
              <a:gd name="connsiteX21116" fmla="*/ 3719433 w 7127914"/>
              <a:gd name="connsiteY21116" fmla="*/ 1919878 h 3944039"/>
              <a:gd name="connsiteX21117" fmla="*/ 3728816 w 7127914"/>
              <a:gd name="connsiteY21117" fmla="*/ 1929305 h 3944039"/>
              <a:gd name="connsiteX21118" fmla="*/ 3738199 w 7127914"/>
              <a:gd name="connsiteY21118" fmla="*/ 1919878 h 3944039"/>
              <a:gd name="connsiteX21119" fmla="*/ 3728816 w 7127914"/>
              <a:gd name="connsiteY21119" fmla="*/ 1910451 h 3944039"/>
              <a:gd name="connsiteX21120" fmla="*/ 3760092 w 7127914"/>
              <a:gd name="connsiteY21120" fmla="*/ 1910451 h 3944039"/>
              <a:gd name="connsiteX21121" fmla="*/ 3750709 w 7127914"/>
              <a:gd name="connsiteY21121" fmla="*/ 1919878 h 3944039"/>
              <a:gd name="connsiteX21122" fmla="*/ 3760092 w 7127914"/>
              <a:gd name="connsiteY21122" fmla="*/ 1929305 h 3944039"/>
              <a:gd name="connsiteX21123" fmla="*/ 3769475 w 7127914"/>
              <a:gd name="connsiteY21123" fmla="*/ 1919878 h 3944039"/>
              <a:gd name="connsiteX21124" fmla="*/ 3760092 w 7127914"/>
              <a:gd name="connsiteY21124" fmla="*/ 1910451 h 3944039"/>
              <a:gd name="connsiteX21125" fmla="*/ 3791368 w 7127914"/>
              <a:gd name="connsiteY21125" fmla="*/ 1910451 h 3944039"/>
              <a:gd name="connsiteX21126" fmla="*/ 3781985 w 7127914"/>
              <a:gd name="connsiteY21126" fmla="*/ 1919878 h 3944039"/>
              <a:gd name="connsiteX21127" fmla="*/ 3791368 w 7127914"/>
              <a:gd name="connsiteY21127" fmla="*/ 1929305 h 3944039"/>
              <a:gd name="connsiteX21128" fmla="*/ 3800751 w 7127914"/>
              <a:gd name="connsiteY21128" fmla="*/ 1919878 h 3944039"/>
              <a:gd name="connsiteX21129" fmla="*/ 3791368 w 7127914"/>
              <a:gd name="connsiteY21129" fmla="*/ 1910451 h 3944039"/>
              <a:gd name="connsiteX21130" fmla="*/ 3822644 w 7127914"/>
              <a:gd name="connsiteY21130" fmla="*/ 1910451 h 3944039"/>
              <a:gd name="connsiteX21131" fmla="*/ 3813261 w 7127914"/>
              <a:gd name="connsiteY21131" fmla="*/ 1919878 h 3944039"/>
              <a:gd name="connsiteX21132" fmla="*/ 3822644 w 7127914"/>
              <a:gd name="connsiteY21132" fmla="*/ 1929305 h 3944039"/>
              <a:gd name="connsiteX21133" fmla="*/ 3832027 w 7127914"/>
              <a:gd name="connsiteY21133" fmla="*/ 1919878 h 3944039"/>
              <a:gd name="connsiteX21134" fmla="*/ 3822644 w 7127914"/>
              <a:gd name="connsiteY21134" fmla="*/ 1910451 h 3944039"/>
              <a:gd name="connsiteX21135" fmla="*/ 3853920 w 7127914"/>
              <a:gd name="connsiteY21135" fmla="*/ 1910451 h 3944039"/>
              <a:gd name="connsiteX21136" fmla="*/ 3844537 w 7127914"/>
              <a:gd name="connsiteY21136" fmla="*/ 1919878 h 3944039"/>
              <a:gd name="connsiteX21137" fmla="*/ 3853920 w 7127914"/>
              <a:gd name="connsiteY21137" fmla="*/ 1929305 h 3944039"/>
              <a:gd name="connsiteX21138" fmla="*/ 3863303 w 7127914"/>
              <a:gd name="connsiteY21138" fmla="*/ 1919878 h 3944039"/>
              <a:gd name="connsiteX21139" fmla="*/ 3853920 w 7127914"/>
              <a:gd name="connsiteY21139" fmla="*/ 1910451 h 3944039"/>
              <a:gd name="connsiteX21140" fmla="*/ 3885196 w 7127914"/>
              <a:gd name="connsiteY21140" fmla="*/ 1910451 h 3944039"/>
              <a:gd name="connsiteX21141" fmla="*/ 3875813 w 7127914"/>
              <a:gd name="connsiteY21141" fmla="*/ 1919878 h 3944039"/>
              <a:gd name="connsiteX21142" fmla="*/ 3885196 w 7127914"/>
              <a:gd name="connsiteY21142" fmla="*/ 1929305 h 3944039"/>
              <a:gd name="connsiteX21143" fmla="*/ 3894579 w 7127914"/>
              <a:gd name="connsiteY21143" fmla="*/ 1919878 h 3944039"/>
              <a:gd name="connsiteX21144" fmla="*/ 3885196 w 7127914"/>
              <a:gd name="connsiteY21144" fmla="*/ 1910451 h 3944039"/>
              <a:gd name="connsiteX21145" fmla="*/ 3979025 w 7127914"/>
              <a:gd name="connsiteY21145" fmla="*/ 1910451 h 3944039"/>
              <a:gd name="connsiteX21146" fmla="*/ 3969642 w 7127914"/>
              <a:gd name="connsiteY21146" fmla="*/ 1919878 h 3944039"/>
              <a:gd name="connsiteX21147" fmla="*/ 3979025 w 7127914"/>
              <a:gd name="connsiteY21147" fmla="*/ 1929305 h 3944039"/>
              <a:gd name="connsiteX21148" fmla="*/ 3988408 w 7127914"/>
              <a:gd name="connsiteY21148" fmla="*/ 1919878 h 3944039"/>
              <a:gd name="connsiteX21149" fmla="*/ 3979025 w 7127914"/>
              <a:gd name="connsiteY21149" fmla="*/ 1910451 h 3944039"/>
              <a:gd name="connsiteX21150" fmla="*/ 4010301 w 7127914"/>
              <a:gd name="connsiteY21150" fmla="*/ 1910451 h 3944039"/>
              <a:gd name="connsiteX21151" fmla="*/ 4000918 w 7127914"/>
              <a:gd name="connsiteY21151" fmla="*/ 1919878 h 3944039"/>
              <a:gd name="connsiteX21152" fmla="*/ 4010301 w 7127914"/>
              <a:gd name="connsiteY21152" fmla="*/ 1929305 h 3944039"/>
              <a:gd name="connsiteX21153" fmla="*/ 4019684 w 7127914"/>
              <a:gd name="connsiteY21153" fmla="*/ 1919878 h 3944039"/>
              <a:gd name="connsiteX21154" fmla="*/ 4010301 w 7127914"/>
              <a:gd name="connsiteY21154" fmla="*/ 1910451 h 3944039"/>
              <a:gd name="connsiteX21155" fmla="*/ 4041577 w 7127914"/>
              <a:gd name="connsiteY21155" fmla="*/ 1910451 h 3944039"/>
              <a:gd name="connsiteX21156" fmla="*/ 4032194 w 7127914"/>
              <a:gd name="connsiteY21156" fmla="*/ 1919878 h 3944039"/>
              <a:gd name="connsiteX21157" fmla="*/ 4041577 w 7127914"/>
              <a:gd name="connsiteY21157" fmla="*/ 1929305 h 3944039"/>
              <a:gd name="connsiteX21158" fmla="*/ 4050960 w 7127914"/>
              <a:gd name="connsiteY21158" fmla="*/ 1919878 h 3944039"/>
              <a:gd name="connsiteX21159" fmla="*/ 4041577 w 7127914"/>
              <a:gd name="connsiteY21159" fmla="*/ 1910451 h 3944039"/>
              <a:gd name="connsiteX21160" fmla="*/ 4072853 w 7127914"/>
              <a:gd name="connsiteY21160" fmla="*/ 1910451 h 3944039"/>
              <a:gd name="connsiteX21161" fmla="*/ 4063470 w 7127914"/>
              <a:gd name="connsiteY21161" fmla="*/ 1919878 h 3944039"/>
              <a:gd name="connsiteX21162" fmla="*/ 4072853 w 7127914"/>
              <a:gd name="connsiteY21162" fmla="*/ 1929305 h 3944039"/>
              <a:gd name="connsiteX21163" fmla="*/ 4082236 w 7127914"/>
              <a:gd name="connsiteY21163" fmla="*/ 1919878 h 3944039"/>
              <a:gd name="connsiteX21164" fmla="*/ 4072853 w 7127914"/>
              <a:gd name="connsiteY21164" fmla="*/ 1910451 h 3944039"/>
              <a:gd name="connsiteX21165" fmla="*/ 4104129 w 7127914"/>
              <a:gd name="connsiteY21165" fmla="*/ 1910451 h 3944039"/>
              <a:gd name="connsiteX21166" fmla="*/ 4094746 w 7127914"/>
              <a:gd name="connsiteY21166" fmla="*/ 1919878 h 3944039"/>
              <a:gd name="connsiteX21167" fmla="*/ 4104129 w 7127914"/>
              <a:gd name="connsiteY21167" fmla="*/ 1929305 h 3944039"/>
              <a:gd name="connsiteX21168" fmla="*/ 4113512 w 7127914"/>
              <a:gd name="connsiteY21168" fmla="*/ 1919878 h 3944039"/>
              <a:gd name="connsiteX21169" fmla="*/ 4104129 w 7127914"/>
              <a:gd name="connsiteY21169" fmla="*/ 1910451 h 3944039"/>
              <a:gd name="connsiteX21170" fmla="*/ 4135405 w 7127914"/>
              <a:gd name="connsiteY21170" fmla="*/ 1910451 h 3944039"/>
              <a:gd name="connsiteX21171" fmla="*/ 4126022 w 7127914"/>
              <a:gd name="connsiteY21171" fmla="*/ 1919878 h 3944039"/>
              <a:gd name="connsiteX21172" fmla="*/ 4135405 w 7127914"/>
              <a:gd name="connsiteY21172" fmla="*/ 1929305 h 3944039"/>
              <a:gd name="connsiteX21173" fmla="*/ 4144788 w 7127914"/>
              <a:gd name="connsiteY21173" fmla="*/ 1919878 h 3944039"/>
              <a:gd name="connsiteX21174" fmla="*/ 4135405 w 7127914"/>
              <a:gd name="connsiteY21174" fmla="*/ 1910451 h 3944039"/>
              <a:gd name="connsiteX21175" fmla="*/ 4166681 w 7127914"/>
              <a:gd name="connsiteY21175" fmla="*/ 1910451 h 3944039"/>
              <a:gd name="connsiteX21176" fmla="*/ 4157298 w 7127914"/>
              <a:gd name="connsiteY21176" fmla="*/ 1919878 h 3944039"/>
              <a:gd name="connsiteX21177" fmla="*/ 4166681 w 7127914"/>
              <a:gd name="connsiteY21177" fmla="*/ 1929305 h 3944039"/>
              <a:gd name="connsiteX21178" fmla="*/ 4176064 w 7127914"/>
              <a:gd name="connsiteY21178" fmla="*/ 1919878 h 3944039"/>
              <a:gd name="connsiteX21179" fmla="*/ 4166681 w 7127914"/>
              <a:gd name="connsiteY21179" fmla="*/ 1910451 h 3944039"/>
              <a:gd name="connsiteX21180" fmla="*/ 4604547 w 7127914"/>
              <a:gd name="connsiteY21180" fmla="*/ 1910451 h 3944039"/>
              <a:gd name="connsiteX21181" fmla="*/ 4595164 w 7127914"/>
              <a:gd name="connsiteY21181" fmla="*/ 1919878 h 3944039"/>
              <a:gd name="connsiteX21182" fmla="*/ 4604547 w 7127914"/>
              <a:gd name="connsiteY21182" fmla="*/ 1929305 h 3944039"/>
              <a:gd name="connsiteX21183" fmla="*/ 4613930 w 7127914"/>
              <a:gd name="connsiteY21183" fmla="*/ 1919878 h 3944039"/>
              <a:gd name="connsiteX21184" fmla="*/ 4604547 w 7127914"/>
              <a:gd name="connsiteY21184" fmla="*/ 1910451 h 3944039"/>
              <a:gd name="connsiteX21185" fmla="*/ 4635823 w 7127914"/>
              <a:gd name="connsiteY21185" fmla="*/ 1910451 h 3944039"/>
              <a:gd name="connsiteX21186" fmla="*/ 4626440 w 7127914"/>
              <a:gd name="connsiteY21186" fmla="*/ 1919878 h 3944039"/>
              <a:gd name="connsiteX21187" fmla="*/ 4635823 w 7127914"/>
              <a:gd name="connsiteY21187" fmla="*/ 1929305 h 3944039"/>
              <a:gd name="connsiteX21188" fmla="*/ 4645206 w 7127914"/>
              <a:gd name="connsiteY21188" fmla="*/ 1919878 h 3944039"/>
              <a:gd name="connsiteX21189" fmla="*/ 4635823 w 7127914"/>
              <a:gd name="connsiteY21189" fmla="*/ 1910451 h 3944039"/>
              <a:gd name="connsiteX21190" fmla="*/ 4667099 w 7127914"/>
              <a:gd name="connsiteY21190" fmla="*/ 1910451 h 3944039"/>
              <a:gd name="connsiteX21191" fmla="*/ 4657716 w 7127914"/>
              <a:gd name="connsiteY21191" fmla="*/ 1919878 h 3944039"/>
              <a:gd name="connsiteX21192" fmla="*/ 4667099 w 7127914"/>
              <a:gd name="connsiteY21192" fmla="*/ 1929305 h 3944039"/>
              <a:gd name="connsiteX21193" fmla="*/ 4676482 w 7127914"/>
              <a:gd name="connsiteY21193" fmla="*/ 1919878 h 3944039"/>
              <a:gd name="connsiteX21194" fmla="*/ 4667099 w 7127914"/>
              <a:gd name="connsiteY21194" fmla="*/ 1910451 h 3944039"/>
              <a:gd name="connsiteX21195" fmla="*/ 4698375 w 7127914"/>
              <a:gd name="connsiteY21195" fmla="*/ 1910451 h 3944039"/>
              <a:gd name="connsiteX21196" fmla="*/ 4688992 w 7127914"/>
              <a:gd name="connsiteY21196" fmla="*/ 1919878 h 3944039"/>
              <a:gd name="connsiteX21197" fmla="*/ 4698375 w 7127914"/>
              <a:gd name="connsiteY21197" fmla="*/ 1929305 h 3944039"/>
              <a:gd name="connsiteX21198" fmla="*/ 4707758 w 7127914"/>
              <a:gd name="connsiteY21198" fmla="*/ 1919878 h 3944039"/>
              <a:gd name="connsiteX21199" fmla="*/ 4698375 w 7127914"/>
              <a:gd name="connsiteY21199" fmla="*/ 1910451 h 3944039"/>
              <a:gd name="connsiteX21200" fmla="*/ 4729652 w 7127914"/>
              <a:gd name="connsiteY21200" fmla="*/ 1910451 h 3944039"/>
              <a:gd name="connsiteX21201" fmla="*/ 4720269 w 7127914"/>
              <a:gd name="connsiteY21201" fmla="*/ 1919878 h 3944039"/>
              <a:gd name="connsiteX21202" fmla="*/ 4729652 w 7127914"/>
              <a:gd name="connsiteY21202" fmla="*/ 1929305 h 3944039"/>
              <a:gd name="connsiteX21203" fmla="*/ 4739035 w 7127914"/>
              <a:gd name="connsiteY21203" fmla="*/ 1919878 h 3944039"/>
              <a:gd name="connsiteX21204" fmla="*/ 4729652 w 7127914"/>
              <a:gd name="connsiteY21204" fmla="*/ 1910451 h 3944039"/>
              <a:gd name="connsiteX21205" fmla="*/ 4760928 w 7127914"/>
              <a:gd name="connsiteY21205" fmla="*/ 1910451 h 3944039"/>
              <a:gd name="connsiteX21206" fmla="*/ 4751545 w 7127914"/>
              <a:gd name="connsiteY21206" fmla="*/ 1919878 h 3944039"/>
              <a:gd name="connsiteX21207" fmla="*/ 4760928 w 7127914"/>
              <a:gd name="connsiteY21207" fmla="*/ 1929305 h 3944039"/>
              <a:gd name="connsiteX21208" fmla="*/ 4770311 w 7127914"/>
              <a:gd name="connsiteY21208" fmla="*/ 1919878 h 3944039"/>
              <a:gd name="connsiteX21209" fmla="*/ 4760928 w 7127914"/>
              <a:gd name="connsiteY21209" fmla="*/ 1910451 h 3944039"/>
              <a:gd name="connsiteX21210" fmla="*/ 5042413 w 7127914"/>
              <a:gd name="connsiteY21210" fmla="*/ 1910451 h 3944039"/>
              <a:gd name="connsiteX21211" fmla="*/ 5033030 w 7127914"/>
              <a:gd name="connsiteY21211" fmla="*/ 1919878 h 3944039"/>
              <a:gd name="connsiteX21212" fmla="*/ 5042413 w 7127914"/>
              <a:gd name="connsiteY21212" fmla="*/ 1929305 h 3944039"/>
              <a:gd name="connsiteX21213" fmla="*/ 5051796 w 7127914"/>
              <a:gd name="connsiteY21213" fmla="*/ 1919878 h 3944039"/>
              <a:gd name="connsiteX21214" fmla="*/ 5042413 w 7127914"/>
              <a:gd name="connsiteY21214" fmla="*/ 1910451 h 3944039"/>
              <a:gd name="connsiteX21215" fmla="*/ 5073689 w 7127914"/>
              <a:gd name="connsiteY21215" fmla="*/ 1910451 h 3944039"/>
              <a:gd name="connsiteX21216" fmla="*/ 5064306 w 7127914"/>
              <a:gd name="connsiteY21216" fmla="*/ 1919878 h 3944039"/>
              <a:gd name="connsiteX21217" fmla="*/ 5073689 w 7127914"/>
              <a:gd name="connsiteY21217" fmla="*/ 1929305 h 3944039"/>
              <a:gd name="connsiteX21218" fmla="*/ 5083072 w 7127914"/>
              <a:gd name="connsiteY21218" fmla="*/ 1919878 h 3944039"/>
              <a:gd name="connsiteX21219" fmla="*/ 5073689 w 7127914"/>
              <a:gd name="connsiteY21219" fmla="*/ 1910451 h 3944039"/>
              <a:gd name="connsiteX21220" fmla="*/ 5104965 w 7127914"/>
              <a:gd name="connsiteY21220" fmla="*/ 1910451 h 3944039"/>
              <a:gd name="connsiteX21221" fmla="*/ 5095582 w 7127914"/>
              <a:gd name="connsiteY21221" fmla="*/ 1919878 h 3944039"/>
              <a:gd name="connsiteX21222" fmla="*/ 5104965 w 7127914"/>
              <a:gd name="connsiteY21222" fmla="*/ 1929305 h 3944039"/>
              <a:gd name="connsiteX21223" fmla="*/ 5114348 w 7127914"/>
              <a:gd name="connsiteY21223" fmla="*/ 1919878 h 3944039"/>
              <a:gd name="connsiteX21224" fmla="*/ 5104965 w 7127914"/>
              <a:gd name="connsiteY21224" fmla="*/ 1910451 h 3944039"/>
              <a:gd name="connsiteX21225" fmla="*/ 5136241 w 7127914"/>
              <a:gd name="connsiteY21225" fmla="*/ 1910451 h 3944039"/>
              <a:gd name="connsiteX21226" fmla="*/ 5126858 w 7127914"/>
              <a:gd name="connsiteY21226" fmla="*/ 1919878 h 3944039"/>
              <a:gd name="connsiteX21227" fmla="*/ 5136241 w 7127914"/>
              <a:gd name="connsiteY21227" fmla="*/ 1929305 h 3944039"/>
              <a:gd name="connsiteX21228" fmla="*/ 5145624 w 7127914"/>
              <a:gd name="connsiteY21228" fmla="*/ 1919878 h 3944039"/>
              <a:gd name="connsiteX21229" fmla="*/ 5136241 w 7127914"/>
              <a:gd name="connsiteY21229" fmla="*/ 1910451 h 3944039"/>
              <a:gd name="connsiteX21230" fmla="*/ 5167517 w 7127914"/>
              <a:gd name="connsiteY21230" fmla="*/ 1910451 h 3944039"/>
              <a:gd name="connsiteX21231" fmla="*/ 5158134 w 7127914"/>
              <a:gd name="connsiteY21231" fmla="*/ 1919878 h 3944039"/>
              <a:gd name="connsiteX21232" fmla="*/ 5167517 w 7127914"/>
              <a:gd name="connsiteY21232" fmla="*/ 1929305 h 3944039"/>
              <a:gd name="connsiteX21233" fmla="*/ 5176900 w 7127914"/>
              <a:gd name="connsiteY21233" fmla="*/ 1919878 h 3944039"/>
              <a:gd name="connsiteX21234" fmla="*/ 5167517 w 7127914"/>
              <a:gd name="connsiteY21234" fmla="*/ 1910451 h 3944039"/>
              <a:gd name="connsiteX21235" fmla="*/ 5198793 w 7127914"/>
              <a:gd name="connsiteY21235" fmla="*/ 1910451 h 3944039"/>
              <a:gd name="connsiteX21236" fmla="*/ 5189410 w 7127914"/>
              <a:gd name="connsiteY21236" fmla="*/ 1919878 h 3944039"/>
              <a:gd name="connsiteX21237" fmla="*/ 5198793 w 7127914"/>
              <a:gd name="connsiteY21237" fmla="*/ 1929305 h 3944039"/>
              <a:gd name="connsiteX21238" fmla="*/ 5208176 w 7127914"/>
              <a:gd name="connsiteY21238" fmla="*/ 1919878 h 3944039"/>
              <a:gd name="connsiteX21239" fmla="*/ 5198793 w 7127914"/>
              <a:gd name="connsiteY21239" fmla="*/ 1910451 h 3944039"/>
              <a:gd name="connsiteX21240" fmla="*/ 5230069 w 7127914"/>
              <a:gd name="connsiteY21240" fmla="*/ 1910451 h 3944039"/>
              <a:gd name="connsiteX21241" fmla="*/ 5220686 w 7127914"/>
              <a:gd name="connsiteY21241" fmla="*/ 1919878 h 3944039"/>
              <a:gd name="connsiteX21242" fmla="*/ 5230069 w 7127914"/>
              <a:gd name="connsiteY21242" fmla="*/ 1929305 h 3944039"/>
              <a:gd name="connsiteX21243" fmla="*/ 5239452 w 7127914"/>
              <a:gd name="connsiteY21243" fmla="*/ 1919878 h 3944039"/>
              <a:gd name="connsiteX21244" fmla="*/ 5230069 w 7127914"/>
              <a:gd name="connsiteY21244" fmla="*/ 1910451 h 3944039"/>
              <a:gd name="connsiteX21245" fmla="*/ 5261346 w 7127914"/>
              <a:gd name="connsiteY21245" fmla="*/ 1910451 h 3944039"/>
              <a:gd name="connsiteX21246" fmla="*/ 5251963 w 7127914"/>
              <a:gd name="connsiteY21246" fmla="*/ 1919878 h 3944039"/>
              <a:gd name="connsiteX21247" fmla="*/ 5261346 w 7127914"/>
              <a:gd name="connsiteY21247" fmla="*/ 1929305 h 3944039"/>
              <a:gd name="connsiteX21248" fmla="*/ 5270729 w 7127914"/>
              <a:gd name="connsiteY21248" fmla="*/ 1919878 h 3944039"/>
              <a:gd name="connsiteX21249" fmla="*/ 5261346 w 7127914"/>
              <a:gd name="connsiteY21249" fmla="*/ 1910451 h 3944039"/>
              <a:gd name="connsiteX21250" fmla="*/ 5292622 w 7127914"/>
              <a:gd name="connsiteY21250" fmla="*/ 1910451 h 3944039"/>
              <a:gd name="connsiteX21251" fmla="*/ 5283239 w 7127914"/>
              <a:gd name="connsiteY21251" fmla="*/ 1919878 h 3944039"/>
              <a:gd name="connsiteX21252" fmla="*/ 5292622 w 7127914"/>
              <a:gd name="connsiteY21252" fmla="*/ 1929305 h 3944039"/>
              <a:gd name="connsiteX21253" fmla="*/ 5302005 w 7127914"/>
              <a:gd name="connsiteY21253" fmla="*/ 1919878 h 3944039"/>
              <a:gd name="connsiteX21254" fmla="*/ 5292622 w 7127914"/>
              <a:gd name="connsiteY21254" fmla="*/ 1910451 h 3944039"/>
              <a:gd name="connsiteX21255" fmla="*/ 5574107 w 7127914"/>
              <a:gd name="connsiteY21255" fmla="*/ 1910451 h 3944039"/>
              <a:gd name="connsiteX21256" fmla="*/ 5564724 w 7127914"/>
              <a:gd name="connsiteY21256" fmla="*/ 1919878 h 3944039"/>
              <a:gd name="connsiteX21257" fmla="*/ 5574107 w 7127914"/>
              <a:gd name="connsiteY21257" fmla="*/ 1929305 h 3944039"/>
              <a:gd name="connsiteX21258" fmla="*/ 5583490 w 7127914"/>
              <a:gd name="connsiteY21258" fmla="*/ 1919878 h 3944039"/>
              <a:gd name="connsiteX21259" fmla="*/ 5574107 w 7127914"/>
              <a:gd name="connsiteY21259" fmla="*/ 1910451 h 3944039"/>
              <a:gd name="connsiteX21260" fmla="*/ 5605383 w 7127914"/>
              <a:gd name="connsiteY21260" fmla="*/ 1910451 h 3944039"/>
              <a:gd name="connsiteX21261" fmla="*/ 5596000 w 7127914"/>
              <a:gd name="connsiteY21261" fmla="*/ 1919878 h 3944039"/>
              <a:gd name="connsiteX21262" fmla="*/ 5605383 w 7127914"/>
              <a:gd name="connsiteY21262" fmla="*/ 1929305 h 3944039"/>
              <a:gd name="connsiteX21263" fmla="*/ 5614766 w 7127914"/>
              <a:gd name="connsiteY21263" fmla="*/ 1919878 h 3944039"/>
              <a:gd name="connsiteX21264" fmla="*/ 5605383 w 7127914"/>
              <a:gd name="connsiteY21264" fmla="*/ 1910451 h 3944039"/>
              <a:gd name="connsiteX21265" fmla="*/ 1226726 w 7127914"/>
              <a:gd name="connsiteY21265" fmla="*/ 1941874 h 3944039"/>
              <a:gd name="connsiteX21266" fmla="*/ 1217343 w 7127914"/>
              <a:gd name="connsiteY21266" fmla="*/ 1951301 h 3944039"/>
              <a:gd name="connsiteX21267" fmla="*/ 1226726 w 7127914"/>
              <a:gd name="connsiteY21267" fmla="*/ 1960728 h 3944039"/>
              <a:gd name="connsiteX21268" fmla="*/ 1236109 w 7127914"/>
              <a:gd name="connsiteY21268" fmla="*/ 1951301 h 3944039"/>
              <a:gd name="connsiteX21269" fmla="*/ 1226726 w 7127914"/>
              <a:gd name="connsiteY21269" fmla="*/ 1941874 h 3944039"/>
              <a:gd name="connsiteX21270" fmla="*/ 1258002 w 7127914"/>
              <a:gd name="connsiteY21270" fmla="*/ 1941874 h 3944039"/>
              <a:gd name="connsiteX21271" fmla="*/ 1248619 w 7127914"/>
              <a:gd name="connsiteY21271" fmla="*/ 1951301 h 3944039"/>
              <a:gd name="connsiteX21272" fmla="*/ 1258002 w 7127914"/>
              <a:gd name="connsiteY21272" fmla="*/ 1960728 h 3944039"/>
              <a:gd name="connsiteX21273" fmla="*/ 1267385 w 7127914"/>
              <a:gd name="connsiteY21273" fmla="*/ 1951301 h 3944039"/>
              <a:gd name="connsiteX21274" fmla="*/ 1258002 w 7127914"/>
              <a:gd name="connsiteY21274" fmla="*/ 1941874 h 3944039"/>
              <a:gd name="connsiteX21275" fmla="*/ 1289278 w 7127914"/>
              <a:gd name="connsiteY21275" fmla="*/ 1941874 h 3944039"/>
              <a:gd name="connsiteX21276" fmla="*/ 1279895 w 7127914"/>
              <a:gd name="connsiteY21276" fmla="*/ 1951301 h 3944039"/>
              <a:gd name="connsiteX21277" fmla="*/ 1289278 w 7127914"/>
              <a:gd name="connsiteY21277" fmla="*/ 1960728 h 3944039"/>
              <a:gd name="connsiteX21278" fmla="*/ 1298661 w 7127914"/>
              <a:gd name="connsiteY21278" fmla="*/ 1951301 h 3944039"/>
              <a:gd name="connsiteX21279" fmla="*/ 1289278 w 7127914"/>
              <a:gd name="connsiteY21279" fmla="*/ 1941874 h 3944039"/>
              <a:gd name="connsiteX21280" fmla="*/ 1320554 w 7127914"/>
              <a:gd name="connsiteY21280" fmla="*/ 1941874 h 3944039"/>
              <a:gd name="connsiteX21281" fmla="*/ 1311171 w 7127914"/>
              <a:gd name="connsiteY21281" fmla="*/ 1951301 h 3944039"/>
              <a:gd name="connsiteX21282" fmla="*/ 1320554 w 7127914"/>
              <a:gd name="connsiteY21282" fmla="*/ 1960728 h 3944039"/>
              <a:gd name="connsiteX21283" fmla="*/ 1329937 w 7127914"/>
              <a:gd name="connsiteY21283" fmla="*/ 1951301 h 3944039"/>
              <a:gd name="connsiteX21284" fmla="*/ 1320554 w 7127914"/>
              <a:gd name="connsiteY21284" fmla="*/ 1941874 h 3944039"/>
              <a:gd name="connsiteX21285" fmla="*/ 1351831 w 7127914"/>
              <a:gd name="connsiteY21285" fmla="*/ 1941874 h 3944039"/>
              <a:gd name="connsiteX21286" fmla="*/ 1342448 w 7127914"/>
              <a:gd name="connsiteY21286" fmla="*/ 1951301 h 3944039"/>
              <a:gd name="connsiteX21287" fmla="*/ 1351831 w 7127914"/>
              <a:gd name="connsiteY21287" fmla="*/ 1960728 h 3944039"/>
              <a:gd name="connsiteX21288" fmla="*/ 1361214 w 7127914"/>
              <a:gd name="connsiteY21288" fmla="*/ 1951301 h 3944039"/>
              <a:gd name="connsiteX21289" fmla="*/ 1351831 w 7127914"/>
              <a:gd name="connsiteY21289" fmla="*/ 1941874 h 3944039"/>
              <a:gd name="connsiteX21290" fmla="*/ 1383107 w 7127914"/>
              <a:gd name="connsiteY21290" fmla="*/ 1941874 h 3944039"/>
              <a:gd name="connsiteX21291" fmla="*/ 1373724 w 7127914"/>
              <a:gd name="connsiteY21291" fmla="*/ 1951301 h 3944039"/>
              <a:gd name="connsiteX21292" fmla="*/ 1383107 w 7127914"/>
              <a:gd name="connsiteY21292" fmla="*/ 1960728 h 3944039"/>
              <a:gd name="connsiteX21293" fmla="*/ 1392490 w 7127914"/>
              <a:gd name="connsiteY21293" fmla="*/ 1951301 h 3944039"/>
              <a:gd name="connsiteX21294" fmla="*/ 1383107 w 7127914"/>
              <a:gd name="connsiteY21294" fmla="*/ 1941874 h 3944039"/>
              <a:gd name="connsiteX21295" fmla="*/ 2759256 w 7127914"/>
              <a:gd name="connsiteY21295" fmla="*/ 1941874 h 3944039"/>
              <a:gd name="connsiteX21296" fmla="*/ 2749873 w 7127914"/>
              <a:gd name="connsiteY21296" fmla="*/ 1951301 h 3944039"/>
              <a:gd name="connsiteX21297" fmla="*/ 2759256 w 7127914"/>
              <a:gd name="connsiteY21297" fmla="*/ 1960728 h 3944039"/>
              <a:gd name="connsiteX21298" fmla="*/ 2768639 w 7127914"/>
              <a:gd name="connsiteY21298" fmla="*/ 1951301 h 3944039"/>
              <a:gd name="connsiteX21299" fmla="*/ 2759256 w 7127914"/>
              <a:gd name="connsiteY21299" fmla="*/ 1941874 h 3944039"/>
              <a:gd name="connsiteX21300" fmla="*/ 2790532 w 7127914"/>
              <a:gd name="connsiteY21300" fmla="*/ 1941874 h 3944039"/>
              <a:gd name="connsiteX21301" fmla="*/ 2781149 w 7127914"/>
              <a:gd name="connsiteY21301" fmla="*/ 1951301 h 3944039"/>
              <a:gd name="connsiteX21302" fmla="*/ 2790532 w 7127914"/>
              <a:gd name="connsiteY21302" fmla="*/ 1960728 h 3944039"/>
              <a:gd name="connsiteX21303" fmla="*/ 2799915 w 7127914"/>
              <a:gd name="connsiteY21303" fmla="*/ 1951301 h 3944039"/>
              <a:gd name="connsiteX21304" fmla="*/ 2790532 w 7127914"/>
              <a:gd name="connsiteY21304" fmla="*/ 1941874 h 3944039"/>
              <a:gd name="connsiteX21305" fmla="*/ 2821808 w 7127914"/>
              <a:gd name="connsiteY21305" fmla="*/ 1941874 h 3944039"/>
              <a:gd name="connsiteX21306" fmla="*/ 2812425 w 7127914"/>
              <a:gd name="connsiteY21306" fmla="*/ 1951301 h 3944039"/>
              <a:gd name="connsiteX21307" fmla="*/ 2821808 w 7127914"/>
              <a:gd name="connsiteY21307" fmla="*/ 1960728 h 3944039"/>
              <a:gd name="connsiteX21308" fmla="*/ 2831191 w 7127914"/>
              <a:gd name="connsiteY21308" fmla="*/ 1951301 h 3944039"/>
              <a:gd name="connsiteX21309" fmla="*/ 2821808 w 7127914"/>
              <a:gd name="connsiteY21309" fmla="*/ 1941874 h 3944039"/>
              <a:gd name="connsiteX21310" fmla="*/ 2853084 w 7127914"/>
              <a:gd name="connsiteY21310" fmla="*/ 1941874 h 3944039"/>
              <a:gd name="connsiteX21311" fmla="*/ 2843701 w 7127914"/>
              <a:gd name="connsiteY21311" fmla="*/ 1951301 h 3944039"/>
              <a:gd name="connsiteX21312" fmla="*/ 2853084 w 7127914"/>
              <a:gd name="connsiteY21312" fmla="*/ 1960728 h 3944039"/>
              <a:gd name="connsiteX21313" fmla="*/ 2862467 w 7127914"/>
              <a:gd name="connsiteY21313" fmla="*/ 1951301 h 3944039"/>
              <a:gd name="connsiteX21314" fmla="*/ 2853084 w 7127914"/>
              <a:gd name="connsiteY21314" fmla="*/ 1941874 h 3944039"/>
              <a:gd name="connsiteX21315" fmla="*/ 2884360 w 7127914"/>
              <a:gd name="connsiteY21315" fmla="*/ 1941874 h 3944039"/>
              <a:gd name="connsiteX21316" fmla="*/ 2874977 w 7127914"/>
              <a:gd name="connsiteY21316" fmla="*/ 1951301 h 3944039"/>
              <a:gd name="connsiteX21317" fmla="*/ 2884360 w 7127914"/>
              <a:gd name="connsiteY21317" fmla="*/ 1960728 h 3944039"/>
              <a:gd name="connsiteX21318" fmla="*/ 2893743 w 7127914"/>
              <a:gd name="connsiteY21318" fmla="*/ 1951301 h 3944039"/>
              <a:gd name="connsiteX21319" fmla="*/ 2884360 w 7127914"/>
              <a:gd name="connsiteY21319" fmla="*/ 1941874 h 3944039"/>
              <a:gd name="connsiteX21320" fmla="*/ 2915637 w 7127914"/>
              <a:gd name="connsiteY21320" fmla="*/ 1941874 h 3944039"/>
              <a:gd name="connsiteX21321" fmla="*/ 2906254 w 7127914"/>
              <a:gd name="connsiteY21321" fmla="*/ 1951301 h 3944039"/>
              <a:gd name="connsiteX21322" fmla="*/ 2915637 w 7127914"/>
              <a:gd name="connsiteY21322" fmla="*/ 1960728 h 3944039"/>
              <a:gd name="connsiteX21323" fmla="*/ 2925020 w 7127914"/>
              <a:gd name="connsiteY21323" fmla="*/ 1951301 h 3944039"/>
              <a:gd name="connsiteX21324" fmla="*/ 2915637 w 7127914"/>
              <a:gd name="connsiteY21324" fmla="*/ 1941874 h 3944039"/>
              <a:gd name="connsiteX21325" fmla="*/ 2946913 w 7127914"/>
              <a:gd name="connsiteY21325" fmla="*/ 1941874 h 3944039"/>
              <a:gd name="connsiteX21326" fmla="*/ 2937530 w 7127914"/>
              <a:gd name="connsiteY21326" fmla="*/ 1951301 h 3944039"/>
              <a:gd name="connsiteX21327" fmla="*/ 2946913 w 7127914"/>
              <a:gd name="connsiteY21327" fmla="*/ 1960728 h 3944039"/>
              <a:gd name="connsiteX21328" fmla="*/ 2956296 w 7127914"/>
              <a:gd name="connsiteY21328" fmla="*/ 1951301 h 3944039"/>
              <a:gd name="connsiteX21329" fmla="*/ 2946913 w 7127914"/>
              <a:gd name="connsiteY21329" fmla="*/ 1941874 h 3944039"/>
              <a:gd name="connsiteX21330" fmla="*/ 2978189 w 7127914"/>
              <a:gd name="connsiteY21330" fmla="*/ 1941874 h 3944039"/>
              <a:gd name="connsiteX21331" fmla="*/ 2968806 w 7127914"/>
              <a:gd name="connsiteY21331" fmla="*/ 1951301 h 3944039"/>
              <a:gd name="connsiteX21332" fmla="*/ 2978189 w 7127914"/>
              <a:gd name="connsiteY21332" fmla="*/ 1960728 h 3944039"/>
              <a:gd name="connsiteX21333" fmla="*/ 2987572 w 7127914"/>
              <a:gd name="connsiteY21333" fmla="*/ 1951301 h 3944039"/>
              <a:gd name="connsiteX21334" fmla="*/ 2978189 w 7127914"/>
              <a:gd name="connsiteY21334" fmla="*/ 1941874 h 3944039"/>
              <a:gd name="connsiteX21335" fmla="*/ 3009465 w 7127914"/>
              <a:gd name="connsiteY21335" fmla="*/ 1941874 h 3944039"/>
              <a:gd name="connsiteX21336" fmla="*/ 3000082 w 7127914"/>
              <a:gd name="connsiteY21336" fmla="*/ 1951301 h 3944039"/>
              <a:gd name="connsiteX21337" fmla="*/ 3009465 w 7127914"/>
              <a:gd name="connsiteY21337" fmla="*/ 1960728 h 3944039"/>
              <a:gd name="connsiteX21338" fmla="*/ 3018848 w 7127914"/>
              <a:gd name="connsiteY21338" fmla="*/ 1951301 h 3944039"/>
              <a:gd name="connsiteX21339" fmla="*/ 3009465 w 7127914"/>
              <a:gd name="connsiteY21339" fmla="*/ 1941874 h 3944039"/>
              <a:gd name="connsiteX21340" fmla="*/ 3040741 w 7127914"/>
              <a:gd name="connsiteY21340" fmla="*/ 1941874 h 3944039"/>
              <a:gd name="connsiteX21341" fmla="*/ 3031358 w 7127914"/>
              <a:gd name="connsiteY21341" fmla="*/ 1951301 h 3944039"/>
              <a:gd name="connsiteX21342" fmla="*/ 3040741 w 7127914"/>
              <a:gd name="connsiteY21342" fmla="*/ 1960728 h 3944039"/>
              <a:gd name="connsiteX21343" fmla="*/ 3050124 w 7127914"/>
              <a:gd name="connsiteY21343" fmla="*/ 1951301 h 3944039"/>
              <a:gd name="connsiteX21344" fmla="*/ 3040741 w 7127914"/>
              <a:gd name="connsiteY21344" fmla="*/ 1941874 h 3944039"/>
              <a:gd name="connsiteX21345" fmla="*/ 3072017 w 7127914"/>
              <a:gd name="connsiteY21345" fmla="*/ 1941874 h 3944039"/>
              <a:gd name="connsiteX21346" fmla="*/ 3062634 w 7127914"/>
              <a:gd name="connsiteY21346" fmla="*/ 1951301 h 3944039"/>
              <a:gd name="connsiteX21347" fmla="*/ 3072017 w 7127914"/>
              <a:gd name="connsiteY21347" fmla="*/ 1960728 h 3944039"/>
              <a:gd name="connsiteX21348" fmla="*/ 3081400 w 7127914"/>
              <a:gd name="connsiteY21348" fmla="*/ 1951301 h 3944039"/>
              <a:gd name="connsiteX21349" fmla="*/ 3072017 w 7127914"/>
              <a:gd name="connsiteY21349" fmla="*/ 1941874 h 3944039"/>
              <a:gd name="connsiteX21350" fmla="*/ 3103293 w 7127914"/>
              <a:gd name="connsiteY21350" fmla="*/ 1941874 h 3944039"/>
              <a:gd name="connsiteX21351" fmla="*/ 3093910 w 7127914"/>
              <a:gd name="connsiteY21351" fmla="*/ 1951301 h 3944039"/>
              <a:gd name="connsiteX21352" fmla="*/ 3103293 w 7127914"/>
              <a:gd name="connsiteY21352" fmla="*/ 1960728 h 3944039"/>
              <a:gd name="connsiteX21353" fmla="*/ 3112676 w 7127914"/>
              <a:gd name="connsiteY21353" fmla="*/ 1951301 h 3944039"/>
              <a:gd name="connsiteX21354" fmla="*/ 3103293 w 7127914"/>
              <a:gd name="connsiteY21354" fmla="*/ 1941874 h 3944039"/>
              <a:gd name="connsiteX21355" fmla="*/ 3134569 w 7127914"/>
              <a:gd name="connsiteY21355" fmla="*/ 1941874 h 3944039"/>
              <a:gd name="connsiteX21356" fmla="*/ 3125186 w 7127914"/>
              <a:gd name="connsiteY21356" fmla="*/ 1951301 h 3944039"/>
              <a:gd name="connsiteX21357" fmla="*/ 3134569 w 7127914"/>
              <a:gd name="connsiteY21357" fmla="*/ 1960728 h 3944039"/>
              <a:gd name="connsiteX21358" fmla="*/ 3143952 w 7127914"/>
              <a:gd name="connsiteY21358" fmla="*/ 1951301 h 3944039"/>
              <a:gd name="connsiteX21359" fmla="*/ 3134569 w 7127914"/>
              <a:gd name="connsiteY21359" fmla="*/ 1941874 h 3944039"/>
              <a:gd name="connsiteX21360" fmla="*/ 3165846 w 7127914"/>
              <a:gd name="connsiteY21360" fmla="*/ 1941874 h 3944039"/>
              <a:gd name="connsiteX21361" fmla="*/ 3156463 w 7127914"/>
              <a:gd name="connsiteY21361" fmla="*/ 1951301 h 3944039"/>
              <a:gd name="connsiteX21362" fmla="*/ 3165846 w 7127914"/>
              <a:gd name="connsiteY21362" fmla="*/ 1960728 h 3944039"/>
              <a:gd name="connsiteX21363" fmla="*/ 3175229 w 7127914"/>
              <a:gd name="connsiteY21363" fmla="*/ 1951301 h 3944039"/>
              <a:gd name="connsiteX21364" fmla="*/ 3165846 w 7127914"/>
              <a:gd name="connsiteY21364" fmla="*/ 1941874 h 3944039"/>
              <a:gd name="connsiteX21365" fmla="*/ 3197122 w 7127914"/>
              <a:gd name="connsiteY21365" fmla="*/ 1941874 h 3944039"/>
              <a:gd name="connsiteX21366" fmla="*/ 3187739 w 7127914"/>
              <a:gd name="connsiteY21366" fmla="*/ 1951301 h 3944039"/>
              <a:gd name="connsiteX21367" fmla="*/ 3197122 w 7127914"/>
              <a:gd name="connsiteY21367" fmla="*/ 1960728 h 3944039"/>
              <a:gd name="connsiteX21368" fmla="*/ 3206505 w 7127914"/>
              <a:gd name="connsiteY21368" fmla="*/ 1951301 h 3944039"/>
              <a:gd name="connsiteX21369" fmla="*/ 3197122 w 7127914"/>
              <a:gd name="connsiteY21369" fmla="*/ 1941874 h 3944039"/>
              <a:gd name="connsiteX21370" fmla="*/ 3228398 w 7127914"/>
              <a:gd name="connsiteY21370" fmla="*/ 1941874 h 3944039"/>
              <a:gd name="connsiteX21371" fmla="*/ 3219015 w 7127914"/>
              <a:gd name="connsiteY21371" fmla="*/ 1951301 h 3944039"/>
              <a:gd name="connsiteX21372" fmla="*/ 3228398 w 7127914"/>
              <a:gd name="connsiteY21372" fmla="*/ 1960728 h 3944039"/>
              <a:gd name="connsiteX21373" fmla="*/ 3237781 w 7127914"/>
              <a:gd name="connsiteY21373" fmla="*/ 1951301 h 3944039"/>
              <a:gd name="connsiteX21374" fmla="*/ 3228398 w 7127914"/>
              <a:gd name="connsiteY21374" fmla="*/ 1941874 h 3944039"/>
              <a:gd name="connsiteX21375" fmla="*/ 3259674 w 7127914"/>
              <a:gd name="connsiteY21375" fmla="*/ 1941874 h 3944039"/>
              <a:gd name="connsiteX21376" fmla="*/ 3250291 w 7127914"/>
              <a:gd name="connsiteY21376" fmla="*/ 1951301 h 3944039"/>
              <a:gd name="connsiteX21377" fmla="*/ 3259674 w 7127914"/>
              <a:gd name="connsiteY21377" fmla="*/ 1960728 h 3944039"/>
              <a:gd name="connsiteX21378" fmla="*/ 3269057 w 7127914"/>
              <a:gd name="connsiteY21378" fmla="*/ 1951301 h 3944039"/>
              <a:gd name="connsiteX21379" fmla="*/ 3259674 w 7127914"/>
              <a:gd name="connsiteY21379" fmla="*/ 1941874 h 3944039"/>
              <a:gd name="connsiteX21380" fmla="*/ 3290950 w 7127914"/>
              <a:gd name="connsiteY21380" fmla="*/ 1941874 h 3944039"/>
              <a:gd name="connsiteX21381" fmla="*/ 3281567 w 7127914"/>
              <a:gd name="connsiteY21381" fmla="*/ 1951301 h 3944039"/>
              <a:gd name="connsiteX21382" fmla="*/ 3290950 w 7127914"/>
              <a:gd name="connsiteY21382" fmla="*/ 1960728 h 3944039"/>
              <a:gd name="connsiteX21383" fmla="*/ 3300333 w 7127914"/>
              <a:gd name="connsiteY21383" fmla="*/ 1951301 h 3944039"/>
              <a:gd name="connsiteX21384" fmla="*/ 3290950 w 7127914"/>
              <a:gd name="connsiteY21384" fmla="*/ 1941874 h 3944039"/>
              <a:gd name="connsiteX21385" fmla="*/ 3322226 w 7127914"/>
              <a:gd name="connsiteY21385" fmla="*/ 1941874 h 3944039"/>
              <a:gd name="connsiteX21386" fmla="*/ 3312843 w 7127914"/>
              <a:gd name="connsiteY21386" fmla="*/ 1951301 h 3944039"/>
              <a:gd name="connsiteX21387" fmla="*/ 3322226 w 7127914"/>
              <a:gd name="connsiteY21387" fmla="*/ 1960728 h 3944039"/>
              <a:gd name="connsiteX21388" fmla="*/ 3331609 w 7127914"/>
              <a:gd name="connsiteY21388" fmla="*/ 1951301 h 3944039"/>
              <a:gd name="connsiteX21389" fmla="*/ 3322226 w 7127914"/>
              <a:gd name="connsiteY21389" fmla="*/ 1941874 h 3944039"/>
              <a:gd name="connsiteX21390" fmla="*/ 3353502 w 7127914"/>
              <a:gd name="connsiteY21390" fmla="*/ 1941874 h 3944039"/>
              <a:gd name="connsiteX21391" fmla="*/ 3344119 w 7127914"/>
              <a:gd name="connsiteY21391" fmla="*/ 1951301 h 3944039"/>
              <a:gd name="connsiteX21392" fmla="*/ 3353502 w 7127914"/>
              <a:gd name="connsiteY21392" fmla="*/ 1960728 h 3944039"/>
              <a:gd name="connsiteX21393" fmla="*/ 3362885 w 7127914"/>
              <a:gd name="connsiteY21393" fmla="*/ 1951301 h 3944039"/>
              <a:gd name="connsiteX21394" fmla="*/ 3353502 w 7127914"/>
              <a:gd name="connsiteY21394" fmla="*/ 1941874 h 3944039"/>
              <a:gd name="connsiteX21395" fmla="*/ 3384778 w 7127914"/>
              <a:gd name="connsiteY21395" fmla="*/ 1941874 h 3944039"/>
              <a:gd name="connsiteX21396" fmla="*/ 3375395 w 7127914"/>
              <a:gd name="connsiteY21396" fmla="*/ 1951301 h 3944039"/>
              <a:gd name="connsiteX21397" fmla="*/ 3384778 w 7127914"/>
              <a:gd name="connsiteY21397" fmla="*/ 1960728 h 3944039"/>
              <a:gd name="connsiteX21398" fmla="*/ 3394161 w 7127914"/>
              <a:gd name="connsiteY21398" fmla="*/ 1951301 h 3944039"/>
              <a:gd name="connsiteX21399" fmla="*/ 3384778 w 7127914"/>
              <a:gd name="connsiteY21399" fmla="*/ 1941874 h 3944039"/>
              <a:gd name="connsiteX21400" fmla="*/ 3416054 w 7127914"/>
              <a:gd name="connsiteY21400" fmla="*/ 1941874 h 3944039"/>
              <a:gd name="connsiteX21401" fmla="*/ 3406671 w 7127914"/>
              <a:gd name="connsiteY21401" fmla="*/ 1951301 h 3944039"/>
              <a:gd name="connsiteX21402" fmla="*/ 3416054 w 7127914"/>
              <a:gd name="connsiteY21402" fmla="*/ 1960728 h 3944039"/>
              <a:gd name="connsiteX21403" fmla="*/ 3425437 w 7127914"/>
              <a:gd name="connsiteY21403" fmla="*/ 1951301 h 3944039"/>
              <a:gd name="connsiteX21404" fmla="*/ 3416054 w 7127914"/>
              <a:gd name="connsiteY21404" fmla="*/ 1941874 h 3944039"/>
              <a:gd name="connsiteX21405" fmla="*/ 3447331 w 7127914"/>
              <a:gd name="connsiteY21405" fmla="*/ 1941874 h 3944039"/>
              <a:gd name="connsiteX21406" fmla="*/ 3437948 w 7127914"/>
              <a:gd name="connsiteY21406" fmla="*/ 1951301 h 3944039"/>
              <a:gd name="connsiteX21407" fmla="*/ 3447331 w 7127914"/>
              <a:gd name="connsiteY21407" fmla="*/ 1960728 h 3944039"/>
              <a:gd name="connsiteX21408" fmla="*/ 3456714 w 7127914"/>
              <a:gd name="connsiteY21408" fmla="*/ 1951301 h 3944039"/>
              <a:gd name="connsiteX21409" fmla="*/ 3447331 w 7127914"/>
              <a:gd name="connsiteY21409" fmla="*/ 1941874 h 3944039"/>
              <a:gd name="connsiteX21410" fmla="*/ 3478607 w 7127914"/>
              <a:gd name="connsiteY21410" fmla="*/ 1941874 h 3944039"/>
              <a:gd name="connsiteX21411" fmla="*/ 3469224 w 7127914"/>
              <a:gd name="connsiteY21411" fmla="*/ 1951301 h 3944039"/>
              <a:gd name="connsiteX21412" fmla="*/ 3478607 w 7127914"/>
              <a:gd name="connsiteY21412" fmla="*/ 1960728 h 3944039"/>
              <a:gd name="connsiteX21413" fmla="*/ 3487990 w 7127914"/>
              <a:gd name="connsiteY21413" fmla="*/ 1951301 h 3944039"/>
              <a:gd name="connsiteX21414" fmla="*/ 3478607 w 7127914"/>
              <a:gd name="connsiteY21414" fmla="*/ 1941874 h 3944039"/>
              <a:gd name="connsiteX21415" fmla="*/ 3509883 w 7127914"/>
              <a:gd name="connsiteY21415" fmla="*/ 1941874 h 3944039"/>
              <a:gd name="connsiteX21416" fmla="*/ 3500500 w 7127914"/>
              <a:gd name="connsiteY21416" fmla="*/ 1951301 h 3944039"/>
              <a:gd name="connsiteX21417" fmla="*/ 3509883 w 7127914"/>
              <a:gd name="connsiteY21417" fmla="*/ 1960728 h 3944039"/>
              <a:gd name="connsiteX21418" fmla="*/ 3519266 w 7127914"/>
              <a:gd name="connsiteY21418" fmla="*/ 1951301 h 3944039"/>
              <a:gd name="connsiteX21419" fmla="*/ 3509883 w 7127914"/>
              <a:gd name="connsiteY21419" fmla="*/ 1941874 h 3944039"/>
              <a:gd name="connsiteX21420" fmla="*/ 3541159 w 7127914"/>
              <a:gd name="connsiteY21420" fmla="*/ 1941874 h 3944039"/>
              <a:gd name="connsiteX21421" fmla="*/ 3531776 w 7127914"/>
              <a:gd name="connsiteY21421" fmla="*/ 1951301 h 3944039"/>
              <a:gd name="connsiteX21422" fmla="*/ 3541159 w 7127914"/>
              <a:gd name="connsiteY21422" fmla="*/ 1960728 h 3944039"/>
              <a:gd name="connsiteX21423" fmla="*/ 3550542 w 7127914"/>
              <a:gd name="connsiteY21423" fmla="*/ 1951301 h 3944039"/>
              <a:gd name="connsiteX21424" fmla="*/ 3541159 w 7127914"/>
              <a:gd name="connsiteY21424" fmla="*/ 1941874 h 3944039"/>
              <a:gd name="connsiteX21425" fmla="*/ 3572435 w 7127914"/>
              <a:gd name="connsiteY21425" fmla="*/ 1941874 h 3944039"/>
              <a:gd name="connsiteX21426" fmla="*/ 3563052 w 7127914"/>
              <a:gd name="connsiteY21426" fmla="*/ 1951301 h 3944039"/>
              <a:gd name="connsiteX21427" fmla="*/ 3572435 w 7127914"/>
              <a:gd name="connsiteY21427" fmla="*/ 1960728 h 3944039"/>
              <a:gd name="connsiteX21428" fmla="*/ 3581818 w 7127914"/>
              <a:gd name="connsiteY21428" fmla="*/ 1951301 h 3944039"/>
              <a:gd name="connsiteX21429" fmla="*/ 3572435 w 7127914"/>
              <a:gd name="connsiteY21429" fmla="*/ 1941874 h 3944039"/>
              <a:gd name="connsiteX21430" fmla="*/ 3603711 w 7127914"/>
              <a:gd name="connsiteY21430" fmla="*/ 1941874 h 3944039"/>
              <a:gd name="connsiteX21431" fmla="*/ 3594328 w 7127914"/>
              <a:gd name="connsiteY21431" fmla="*/ 1951301 h 3944039"/>
              <a:gd name="connsiteX21432" fmla="*/ 3603711 w 7127914"/>
              <a:gd name="connsiteY21432" fmla="*/ 1960728 h 3944039"/>
              <a:gd name="connsiteX21433" fmla="*/ 3613094 w 7127914"/>
              <a:gd name="connsiteY21433" fmla="*/ 1951301 h 3944039"/>
              <a:gd name="connsiteX21434" fmla="*/ 3603711 w 7127914"/>
              <a:gd name="connsiteY21434" fmla="*/ 1941874 h 3944039"/>
              <a:gd name="connsiteX21435" fmla="*/ 3634987 w 7127914"/>
              <a:gd name="connsiteY21435" fmla="*/ 1941874 h 3944039"/>
              <a:gd name="connsiteX21436" fmla="*/ 3625604 w 7127914"/>
              <a:gd name="connsiteY21436" fmla="*/ 1951301 h 3944039"/>
              <a:gd name="connsiteX21437" fmla="*/ 3634987 w 7127914"/>
              <a:gd name="connsiteY21437" fmla="*/ 1960728 h 3944039"/>
              <a:gd name="connsiteX21438" fmla="*/ 3644370 w 7127914"/>
              <a:gd name="connsiteY21438" fmla="*/ 1951301 h 3944039"/>
              <a:gd name="connsiteX21439" fmla="*/ 3634987 w 7127914"/>
              <a:gd name="connsiteY21439" fmla="*/ 1941874 h 3944039"/>
              <a:gd name="connsiteX21440" fmla="*/ 3666263 w 7127914"/>
              <a:gd name="connsiteY21440" fmla="*/ 1941874 h 3944039"/>
              <a:gd name="connsiteX21441" fmla="*/ 3656880 w 7127914"/>
              <a:gd name="connsiteY21441" fmla="*/ 1951301 h 3944039"/>
              <a:gd name="connsiteX21442" fmla="*/ 3666263 w 7127914"/>
              <a:gd name="connsiteY21442" fmla="*/ 1960728 h 3944039"/>
              <a:gd name="connsiteX21443" fmla="*/ 3675646 w 7127914"/>
              <a:gd name="connsiteY21443" fmla="*/ 1951301 h 3944039"/>
              <a:gd name="connsiteX21444" fmla="*/ 3666263 w 7127914"/>
              <a:gd name="connsiteY21444" fmla="*/ 1941874 h 3944039"/>
              <a:gd name="connsiteX21445" fmla="*/ 3697540 w 7127914"/>
              <a:gd name="connsiteY21445" fmla="*/ 1941874 h 3944039"/>
              <a:gd name="connsiteX21446" fmla="*/ 3688157 w 7127914"/>
              <a:gd name="connsiteY21446" fmla="*/ 1951301 h 3944039"/>
              <a:gd name="connsiteX21447" fmla="*/ 3697540 w 7127914"/>
              <a:gd name="connsiteY21447" fmla="*/ 1960728 h 3944039"/>
              <a:gd name="connsiteX21448" fmla="*/ 3706923 w 7127914"/>
              <a:gd name="connsiteY21448" fmla="*/ 1951301 h 3944039"/>
              <a:gd name="connsiteX21449" fmla="*/ 3697540 w 7127914"/>
              <a:gd name="connsiteY21449" fmla="*/ 1941874 h 3944039"/>
              <a:gd name="connsiteX21450" fmla="*/ 3728816 w 7127914"/>
              <a:gd name="connsiteY21450" fmla="*/ 1941874 h 3944039"/>
              <a:gd name="connsiteX21451" fmla="*/ 3719433 w 7127914"/>
              <a:gd name="connsiteY21451" fmla="*/ 1951301 h 3944039"/>
              <a:gd name="connsiteX21452" fmla="*/ 3728816 w 7127914"/>
              <a:gd name="connsiteY21452" fmla="*/ 1960728 h 3944039"/>
              <a:gd name="connsiteX21453" fmla="*/ 3738199 w 7127914"/>
              <a:gd name="connsiteY21453" fmla="*/ 1951301 h 3944039"/>
              <a:gd name="connsiteX21454" fmla="*/ 3728816 w 7127914"/>
              <a:gd name="connsiteY21454" fmla="*/ 1941874 h 3944039"/>
              <a:gd name="connsiteX21455" fmla="*/ 3760092 w 7127914"/>
              <a:gd name="connsiteY21455" fmla="*/ 1941874 h 3944039"/>
              <a:gd name="connsiteX21456" fmla="*/ 3750709 w 7127914"/>
              <a:gd name="connsiteY21456" fmla="*/ 1951301 h 3944039"/>
              <a:gd name="connsiteX21457" fmla="*/ 3760092 w 7127914"/>
              <a:gd name="connsiteY21457" fmla="*/ 1960728 h 3944039"/>
              <a:gd name="connsiteX21458" fmla="*/ 3769475 w 7127914"/>
              <a:gd name="connsiteY21458" fmla="*/ 1951301 h 3944039"/>
              <a:gd name="connsiteX21459" fmla="*/ 3760092 w 7127914"/>
              <a:gd name="connsiteY21459" fmla="*/ 1941874 h 3944039"/>
              <a:gd name="connsiteX21460" fmla="*/ 3791368 w 7127914"/>
              <a:gd name="connsiteY21460" fmla="*/ 1941874 h 3944039"/>
              <a:gd name="connsiteX21461" fmla="*/ 3781985 w 7127914"/>
              <a:gd name="connsiteY21461" fmla="*/ 1951301 h 3944039"/>
              <a:gd name="connsiteX21462" fmla="*/ 3791368 w 7127914"/>
              <a:gd name="connsiteY21462" fmla="*/ 1960728 h 3944039"/>
              <a:gd name="connsiteX21463" fmla="*/ 3800751 w 7127914"/>
              <a:gd name="connsiteY21463" fmla="*/ 1951301 h 3944039"/>
              <a:gd name="connsiteX21464" fmla="*/ 3791368 w 7127914"/>
              <a:gd name="connsiteY21464" fmla="*/ 1941874 h 3944039"/>
              <a:gd name="connsiteX21465" fmla="*/ 3822644 w 7127914"/>
              <a:gd name="connsiteY21465" fmla="*/ 1941874 h 3944039"/>
              <a:gd name="connsiteX21466" fmla="*/ 3813261 w 7127914"/>
              <a:gd name="connsiteY21466" fmla="*/ 1951301 h 3944039"/>
              <a:gd name="connsiteX21467" fmla="*/ 3822644 w 7127914"/>
              <a:gd name="connsiteY21467" fmla="*/ 1960728 h 3944039"/>
              <a:gd name="connsiteX21468" fmla="*/ 3832027 w 7127914"/>
              <a:gd name="connsiteY21468" fmla="*/ 1951301 h 3944039"/>
              <a:gd name="connsiteX21469" fmla="*/ 3822644 w 7127914"/>
              <a:gd name="connsiteY21469" fmla="*/ 1941874 h 3944039"/>
              <a:gd name="connsiteX21470" fmla="*/ 3853920 w 7127914"/>
              <a:gd name="connsiteY21470" fmla="*/ 1941874 h 3944039"/>
              <a:gd name="connsiteX21471" fmla="*/ 3844537 w 7127914"/>
              <a:gd name="connsiteY21471" fmla="*/ 1951301 h 3944039"/>
              <a:gd name="connsiteX21472" fmla="*/ 3853920 w 7127914"/>
              <a:gd name="connsiteY21472" fmla="*/ 1960728 h 3944039"/>
              <a:gd name="connsiteX21473" fmla="*/ 3863303 w 7127914"/>
              <a:gd name="connsiteY21473" fmla="*/ 1951301 h 3944039"/>
              <a:gd name="connsiteX21474" fmla="*/ 3853920 w 7127914"/>
              <a:gd name="connsiteY21474" fmla="*/ 1941874 h 3944039"/>
              <a:gd name="connsiteX21475" fmla="*/ 3885196 w 7127914"/>
              <a:gd name="connsiteY21475" fmla="*/ 1941874 h 3944039"/>
              <a:gd name="connsiteX21476" fmla="*/ 3875813 w 7127914"/>
              <a:gd name="connsiteY21476" fmla="*/ 1951301 h 3944039"/>
              <a:gd name="connsiteX21477" fmla="*/ 3885196 w 7127914"/>
              <a:gd name="connsiteY21477" fmla="*/ 1960728 h 3944039"/>
              <a:gd name="connsiteX21478" fmla="*/ 3894579 w 7127914"/>
              <a:gd name="connsiteY21478" fmla="*/ 1951301 h 3944039"/>
              <a:gd name="connsiteX21479" fmla="*/ 3885196 w 7127914"/>
              <a:gd name="connsiteY21479" fmla="*/ 1941874 h 3944039"/>
              <a:gd name="connsiteX21480" fmla="*/ 3916472 w 7127914"/>
              <a:gd name="connsiteY21480" fmla="*/ 1941874 h 3944039"/>
              <a:gd name="connsiteX21481" fmla="*/ 3907089 w 7127914"/>
              <a:gd name="connsiteY21481" fmla="*/ 1951301 h 3944039"/>
              <a:gd name="connsiteX21482" fmla="*/ 3916472 w 7127914"/>
              <a:gd name="connsiteY21482" fmla="*/ 1960728 h 3944039"/>
              <a:gd name="connsiteX21483" fmla="*/ 3925855 w 7127914"/>
              <a:gd name="connsiteY21483" fmla="*/ 1951301 h 3944039"/>
              <a:gd name="connsiteX21484" fmla="*/ 3916472 w 7127914"/>
              <a:gd name="connsiteY21484" fmla="*/ 1941874 h 3944039"/>
              <a:gd name="connsiteX21485" fmla="*/ 4010301 w 7127914"/>
              <a:gd name="connsiteY21485" fmla="*/ 1941874 h 3944039"/>
              <a:gd name="connsiteX21486" fmla="*/ 4000918 w 7127914"/>
              <a:gd name="connsiteY21486" fmla="*/ 1951301 h 3944039"/>
              <a:gd name="connsiteX21487" fmla="*/ 4010301 w 7127914"/>
              <a:gd name="connsiteY21487" fmla="*/ 1960728 h 3944039"/>
              <a:gd name="connsiteX21488" fmla="*/ 4019684 w 7127914"/>
              <a:gd name="connsiteY21488" fmla="*/ 1951301 h 3944039"/>
              <a:gd name="connsiteX21489" fmla="*/ 4010301 w 7127914"/>
              <a:gd name="connsiteY21489" fmla="*/ 1941874 h 3944039"/>
              <a:gd name="connsiteX21490" fmla="*/ 4041577 w 7127914"/>
              <a:gd name="connsiteY21490" fmla="*/ 1941874 h 3944039"/>
              <a:gd name="connsiteX21491" fmla="*/ 4032194 w 7127914"/>
              <a:gd name="connsiteY21491" fmla="*/ 1951301 h 3944039"/>
              <a:gd name="connsiteX21492" fmla="*/ 4041577 w 7127914"/>
              <a:gd name="connsiteY21492" fmla="*/ 1960728 h 3944039"/>
              <a:gd name="connsiteX21493" fmla="*/ 4050960 w 7127914"/>
              <a:gd name="connsiteY21493" fmla="*/ 1951301 h 3944039"/>
              <a:gd name="connsiteX21494" fmla="*/ 4041577 w 7127914"/>
              <a:gd name="connsiteY21494" fmla="*/ 1941874 h 3944039"/>
              <a:gd name="connsiteX21495" fmla="*/ 4072853 w 7127914"/>
              <a:gd name="connsiteY21495" fmla="*/ 1941874 h 3944039"/>
              <a:gd name="connsiteX21496" fmla="*/ 4063470 w 7127914"/>
              <a:gd name="connsiteY21496" fmla="*/ 1951301 h 3944039"/>
              <a:gd name="connsiteX21497" fmla="*/ 4072853 w 7127914"/>
              <a:gd name="connsiteY21497" fmla="*/ 1960728 h 3944039"/>
              <a:gd name="connsiteX21498" fmla="*/ 4082236 w 7127914"/>
              <a:gd name="connsiteY21498" fmla="*/ 1951301 h 3944039"/>
              <a:gd name="connsiteX21499" fmla="*/ 4072853 w 7127914"/>
              <a:gd name="connsiteY21499" fmla="*/ 1941874 h 3944039"/>
              <a:gd name="connsiteX21500" fmla="*/ 4104129 w 7127914"/>
              <a:gd name="connsiteY21500" fmla="*/ 1941874 h 3944039"/>
              <a:gd name="connsiteX21501" fmla="*/ 4094746 w 7127914"/>
              <a:gd name="connsiteY21501" fmla="*/ 1951301 h 3944039"/>
              <a:gd name="connsiteX21502" fmla="*/ 4104129 w 7127914"/>
              <a:gd name="connsiteY21502" fmla="*/ 1960728 h 3944039"/>
              <a:gd name="connsiteX21503" fmla="*/ 4113512 w 7127914"/>
              <a:gd name="connsiteY21503" fmla="*/ 1951301 h 3944039"/>
              <a:gd name="connsiteX21504" fmla="*/ 4104129 w 7127914"/>
              <a:gd name="connsiteY21504" fmla="*/ 1941874 h 3944039"/>
              <a:gd name="connsiteX21505" fmla="*/ 4135405 w 7127914"/>
              <a:gd name="connsiteY21505" fmla="*/ 1941874 h 3944039"/>
              <a:gd name="connsiteX21506" fmla="*/ 4126022 w 7127914"/>
              <a:gd name="connsiteY21506" fmla="*/ 1951301 h 3944039"/>
              <a:gd name="connsiteX21507" fmla="*/ 4135405 w 7127914"/>
              <a:gd name="connsiteY21507" fmla="*/ 1960728 h 3944039"/>
              <a:gd name="connsiteX21508" fmla="*/ 4144788 w 7127914"/>
              <a:gd name="connsiteY21508" fmla="*/ 1951301 h 3944039"/>
              <a:gd name="connsiteX21509" fmla="*/ 4135405 w 7127914"/>
              <a:gd name="connsiteY21509" fmla="*/ 1941874 h 3944039"/>
              <a:gd name="connsiteX21510" fmla="*/ 4635823 w 7127914"/>
              <a:gd name="connsiteY21510" fmla="*/ 1941874 h 3944039"/>
              <a:gd name="connsiteX21511" fmla="*/ 4626440 w 7127914"/>
              <a:gd name="connsiteY21511" fmla="*/ 1951301 h 3944039"/>
              <a:gd name="connsiteX21512" fmla="*/ 4635823 w 7127914"/>
              <a:gd name="connsiteY21512" fmla="*/ 1960728 h 3944039"/>
              <a:gd name="connsiteX21513" fmla="*/ 4645206 w 7127914"/>
              <a:gd name="connsiteY21513" fmla="*/ 1951301 h 3944039"/>
              <a:gd name="connsiteX21514" fmla="*/ 4635823 w 7127914"/>
              <a:gd name="connsiteY21514" fmla="*/ 1941874 h 3944039"/>
              <a:gd name="connsiteX21515" fmla="*/ 4667099 w 7127914"/>
              <a:gd name="connsiteY21515" fmla="*/ 1941874 h 3944039"/>
              <a:gd name="connsiteX21516" fmla="*/ 4657716 w 7127914"/>
              <a:gd name="connsiteY21516" fmla="*/ 1951301 h 3944039"/>
              <a:gd name="connsiteX21517" fmla="*/ 4667099 w 7127914"/>
              <a:gd name="connsiteY21517" fmla="*/ 1960728 h 3944039"/>
              <a:gd name="connsiteX21518" fmla="*/ 4676482 w 7127914"/>
              <a:gd name="connsiteY21518" fmla="*/ 1951301 h 3944039"/>
              <a:gd name="connsiteX21519" fmla="*/ 4667099 w 7127914"/>
              <a:gd name="connsiteY21519" fmla="*/ 1941874 h 3944039"/>
              <a:gd name="connsiteX21520" fmla="*/ 4698375 w 7127914"/>
              <a:gd name="connsiteY21520" fmla="*/ 1941874 h 3944039"/>
              <a:gd name="connsiteX21521" fmla="*/ 4688992 w 7127914"/>
              <a:gd name="connsiteY21521" fmla="*/ 1951301 h 3944039"/>
              <a:gd name="connsiteX21522" fmla="*/ 4698375 w 7127914"/>
              <a:gd name="connsiteY21522" fmla="*/ 1960728 h 3944039"/>
              <a:gd name="connsiteX21523" fmla="*/ 4707758 w 7127914"/>
              <a:gd name="connsiteY21523" fmla="*/ 1951301 h 3944039"/>
              <a:gd name="connsiteX21524" fmla="*/ 4698375 w 7127914"/>
              <a:gd name="connsiteY21524" fmla="*/ 1941874 h 3944039"/>
              <a:gd name="connsiteX21525" fmla="*/ 4729652 w 7127914"/>
              <a:gd name="connsiteY21525" fmla="*/ 1941874 h 3944039"/>
              <a:gd name="connsiteX21526" fmla="*/ 4720269 w 7127914"/>
              <a:gd name="connsiteY21526" fmla="*/ 1951301 h 3944039"/>
              <a:gd name="connsiteX21527" fmla="*/ 4729652 w 7127914"/>
              <a:gd name="connsiteY21527" fmla="*/ 1960728 h 3944039"/>
              <a:gd name="connsiteX21528" fmla="*/ 4739035 w 7127914"/>
              <a:gd name="connsiteY21528" fmla="*/ 1951301 h 3944039"/>
              <a:gd name="connsiteX21529" fmla="*/ 4729652 w 7127914"/>
              <a:gd name="connsiteY21529" fmla="*/ 1941874 h 3944039"/>
              <a:gd name="connsiteX21530" fmla="*/ 5104965 w 7127914"/>
              <a:gd name="connsiteY21530" fmla="*/ 1941874 h 3944039"/>
              <a:gd name="connsiteX21531" fmla="*/ 5095582 w 7127914"/>
              <a:gd name="connsiteY21531" fmla="*/ 1951301 h 3944039"/>
              <a:gd name="connsiteX21532" fmla="*/ 5104965 w 7127914"/>
              <a:gd name="connsiteY21532" fmla="*/ 1960728 h 3944039"/>
              <a:gd name="connsiteX21533" fmla="*/ 5114348 w 7127914"/>
              <a:gd name="connsiteY21533" fmla="*/ 1951301 h 3944039"/>
              <a:gd name="connsiteX21534" fmla="*/ 5104965 w 7127914"/>
              <a:gd name="connsiteY21534" fmla="*/ 1941874 h 3944039"/>
              <a:gd name="connsiteX21535" fmla="*/ 5136241 w 7127914"/>
              <a:gd name="connsiteY21535" fmla="*/ 1941874 h 3944039"/>
              <a:gd name="connsiteX21536" fmla="*/ 5126858 w 7127914"/>
              <a:gd name="connsiteY21536" fmla="*/ 1951301 h 3944039"/>
              <a:gd name="connsiteX21537" fmla="*/ 5136241 w 7127914"/>
              <a:gd name="connsiteY21537" fmla="*/ 1960728 h 3944039"/>
              <a:gd name="connsiteX21538" fmla="*/ 5145624 w 7127914"/>
              <a:gd name="connsiteY21538" fmla="*/ 1951301 h 3944039"/>
              <a:gd name="connsiteX21539" fmla="*/ 5136241 w 7127914"/>
              <a:gd name="connsiteY21539" fmla="*/ 1941874 h 3944039"/>
              <a:gd name="connsiteX21540" fmla="*/ 5167517 w 7127914"/>
              <a:gd name="connsiteY21540" fmla="*/ 1941874 h 3944039"/>
              <a:gd name="connsiteX21541" fmla="*/ 5158134 w 7127914"/>
              <a:gd name="connsiteY21541" fmla="*/ 1951301 h 3944039"/>
              <a:gd name="connsiteX21542" fmla="*/ 5167517 w 7127914"/>
              <a:gd name="connsiteY21542" fmla="*/ 1960728 h 3944039"/>
              <a:gd name="connsiteX21543" fmla="*/ 5176900 w 7127914"/>
              <a:gd name="connsiteY21543" fmla="*/ 1951301 h 3944039"/>
              <a:gd name="connsiteX21544" fmla="*/ 5167517 w 7127914"/>
              <a:gd name="connsiteY21544" fmla="*/ 1941874 h 3944039"/>
              <a:gd name="connsiteX21545" fmla="*/ 5198793 w 7127914"/>
              <a:gd name="connsiteY21545" fmla="*/ 1941874 h 3944039"/>
              <a:gd name="connsiteX21546" fmla="*/ 5189410 w 7127914"/>
              <a:gd name="connsiteY21546" fmla="*/ 1951301 h 3944039"/>
              <a:gd name="connsiteX21547" fmla="*/ 5198793 w 7127914"/>
              <a:gd name="connsiteY21547" fmla="*/ 1960728 h 3944039"/>
              <a:gd name="connsiteX21548" fmla="*/ 5208176 w 7127914"/>
              <a:gd name="connsiteY21548" fmla="*/ 1951301 h 3944039"/>
              <a:gd name="connsiteX21549" fmla="*/ 5198793 w 7127914"/>
              <a:gd name="connsiteY21549" fmla="*/ 1941874 h 3944039"/>
              <a:gd name="connsiteX21550" fmla="*/ 5230069 w 7127914"/>
              <a:gd name="connsiteY21550" fmla="*/ 1941874 h 3944039"/>
              <a:gd name="connsiteX21551" fmla="*/ 5220686 w 7127914"/>
              <a:gd name="connsiteY21551" fmla="*/ 1951301 h 3944039"/>
              <a:gd name="connsiteX21552" fmla="*/ 5230069 w 7127914"/>
              <a:gd name="connsiteY21552" fmla="*/ 1960728 h 3944039"/>
              <a:gd name="connsiteX21553" fmla="*/ 5239452 w 7127914"/>
              <a:gd name="connsiteY21553" fmla="*/ 1951301 h 3944039"/>
              <a:gd name="connsiteX21554" fmla="*/ 5230069 w 7127914"/>
              <a:gd name="connsiteY21554" fmla="*/ 1941874 h 3944039"/>
              <a:gd name="connsiteX21555" fmla="*/ 5261346 w 7127914"/>
              <a:gd name="connsiteY21555" fmla="*/ 1941874 h 3944039"/>
              <a:gd name="connsiteX21556" fmla="*/ 5251963 w 7127914"/>
              <a:gd name="connsiteY21556" fmla="*/ 1951301 h 3944039"/>
              <a:gd name="connsiteX21557" fmla="*/ 5261346 w 7127914"/>
              <a:gd name="connsiteY21557" fmla="*/ 1960728 h 3944039"/>
              <a:gd name="connsiteX21558" fmla="*/ 5270729 w 7127914"/>
              <a:gd name="connsiteY21558" fmla="*/ 1951301 h 3944039"/>
              <a:gd name="connsiteX21559" fmla="*/ 5261346 w 7127914"/>
              <a:gd name="connsiteY21559" fmla="*/ 1941874 h 3944039"/>
              <a:gd name="connsiteX21560" fmla="*/ 5292622 w 7127914"/>
              <a:gd name="connsiteY21560" fmla="*/ 1941874 h 3944039"/>
              <a:gd name="connsiteX21561" fmla="*/ 5283239 w 7127914"/>
              <a:gd name="connsiteY21561" fmla="*/ 1951301 h 3944039"/>
              <a:gd name="connsiteX21562" fmla="*/ 5292622 w 7127914"/>
              <a:gd name="connsiteY21562" fmla="*/ 1960728 h 3944039"/>
              <a:gd name="connsiteX21563" fmla="*/ 5302005 w 7127914"/>
              <a:gd name="connsiteY21563" fmla="*/ 1951301 h 3944039"/>
              <a:gd name="connsiteX21564" fmla="*/ 5292622 w 7127914"/>
              <a:gd name="connsiteY21564" fmla="*/ 1941874 h 3944039"/>
              <a:gd name="connsiteX21565" fmla="*/ 5323898 w 7127914"/>
              <a:gd name="connsiteY21565" fmla="*/ 1941874 h 3944039"/>
              <a:gd name="connsiteX21566" fmla="*/ 5314515 w 7127914"/>
              <a:gd name="connsiteY21566" fmla="*/ 1951301 h 3944039"/>
              <a:gd name="connsiteX21567" fmla="*/ 5323898 w 7127914"/>
              <a:gd name="connsiteY21567" fmla="*/ 1960728 h 3944039"/>
              <a:gd name="connsiteX21568" fmla="*/ 5333281 w 7127914"/>
              <a:gd name="connsiteY21568" fmla="*/ 1951301 h 3944039"/>
              <a:gd name="connsiteX21569" fmla="*/ 5323898 w 7127914"/>
              <a:gd name="connsiteY21569" fmla="*/ 1941874 h 3944039"/>
              <a:gd name="connsiteX21570" fmla="*/ 5574107 w 7127914"/>
              <a:gd name="connsiteY21570" fmla="*/ 1941874 h 3944039"/>
              <a:gd name="connsiteX21571" fmla="*/ 5564724 w 7127914"/>
              <a:gd name="connsiteY21571" fmla="*/ 1951301 h 3944039"/>
              <a:gd name="connsiteX21572" fmla="*/ 5574107 w 7127914"/>
              <a:gd name="connsiteY21572" fmla="*/ 1960728 h 3944039"/>
              <a:gd name="connsiteX21573" fmla="*/ 5583490 w 7127914"/>
              <a:gd name="connsiteY21573" fmla="*/ 1951301 h 3944039"/>
              <a:gd name="connsiteX21574" fmla="*/ 5574107 w 7127914"/>
              <a:gd name="connsiteY21574" fmla="*/ 1941874 h 3944039"/>
              <a:gd name="connsiteX21575" fmla="*/ 5605383 w 7127914"/>
              <a:gd name="connsiteY21575" fmla="*/ 1941874 h 3944039"/>
              <a:gd name="connsiteX21576" fmla="*/ 5596000 w 7127914"/>
              <a:gd name="connsiteY21576" fmla="*/ 1951301 h 3944039"/>
              <a:gd name="connsiteX21577" fmla="*/ 5605383 w 7127914"/>
              <a:gd name="connsiteY21577" fmla="*/ 1960728 h 3944039"/>
              <a:gd name="connsiteX21578" fmla="*/ 5614766 w 7127914"/>
              <a:gd name="connsiteY21578" fmla="*/ 1951301 h 3944039"/>
              <a:gd name="connsiteX21579" fmla="*/ 5605383 w 7127914"/>
              <a:gd name="connsiteY21579" fmla="*/ 1941874 h 3944039"/>
              <a:gd name="connsiteX21580" fmla="*/ 1258002 w 7127914"/>
              <a:gd name="connsiteY21580" fmla="*/ 1973297 h 3944039"/>
              <a:gd name="connsiteX21581" fmla="*/ 1248619 w 7127914"/>
              <a:gd name="connsiteY21581" fmla="*/ 1982724 h 3944039"/>
              <a:gd name="connsiteX21582" fmla="*/ 1258002 w 7127914"/>
              <a:gd name="connsiteY21582" fmla="*/ 1992151 h 3944039"/>
              <a:gd name="connsiteX21583" fmla="*/ 1267385 w 7127914"/>
              <a:gd name="connsiteY21583" fmla="*/ 1982724 h 3944039"/>
              <a:gd name="connsiteX21584" fmla="*/ 1258002 w 7127914"/>
              <a:gd name="connsiteY21584" fmla="*/ 1973297 h 3944039"/>
              <a:gd name="connsiteX21585" fmla="*/ 1289278 w 7127914"/>
              <a:gd name="connsiteY21585" fmla="*/ 1973297 h 3944039"/>
              <a:gd name="connsiteX21586" fmla="*/ 1279895 w 7127914"/>
              <a:gd name="connsiteY21586" fmla="*/ 1982724 h 3944039"/>
              <a:gd name="connsiteX21587" fmla="*/ 1289278 w 7127914"/>
              <a:gd name="connsiteY21587" fmla="*/ 1992151 h 3944039"/>
              <a:gd name="connsiteX21588" fmla="*/ 1298661 w 7127914"/>
              <a:gd name="connsiteY21588" fmla="*/ 1982724 h 3944039"/>
              <a:gd name="connsiteX21589" fmla="*/ 1289278 w 7127914"/>
              <a:gd name="connsiteY21589" fmla="*/ 1973297 h 3944039"/>
              <a:gd name="connsiteX21590" fmla="*/ 1320554 w 7127914"/>
              <a:gd name="connsiteY21590" fmla="*/ 1973297 h 3944039"/>
              <a:gd name="connsiteX21591" fmla="*/ 1311171 w 7127914"/>
              <a:gd name="connsiteY21591" fmla="*/ 1982724 h 3944039"/>
              <a:gd name="connsiteX21592" fmla="*/ 1320554 w 7127914"/>
              <a:gd name="connsiteY21592" fmla="*/ 1992151 h 3944039"/>
              <a:gd name="connsiteX21593" fmla="*/ 1329937 w 7127914"/>
              <a:gd name="connsiteY21593" fmla="*/ 1982724 h 3944039"/>
              <a:gd name="connsiteX21594" fmla="*/ 1320554 w 7127914"/>
              <a:gd name="connsiteY21594" fmla="*/ 1973297 h 3944039"/>
              <a:gd name="connsiteX21595" fmla="*/ 1351831 w 7127914"/>
              <a:gd name="connsiteY21595" fmla="*/ 1973297 h 3944039"/>
              <a:gd name="connsiteX21596" fmla="*/ 1342448 w 7127914"/>
              <a:gd name="connsiteY21596" fmla="*/ 1982724 h 3944039"/>
              <a:gd name="connsiteX21597" fmla="*/ 1351831 w 7127914"/>
              <a:gd name="connsiteY21597" fmla="*/ 1992151 h 3944039"/>
              <a:gd name="connsiteX21598" fmla="*/ 1361214 w 7127914"/>
              <a:gd name="connsiteY21598" fmla="*/ 1982724 h 3944039"/>
              <a:gd name="connsiteX21599" fmla="*/ 1351831 w 7127914"/>
              <a:gd name="connsiteY21599" fmla="*/ 1973297 h 3944039"/>
              <a:gd name="connsiteX21600" fmla="*/ 1383107 w 7127914"/>
              <a:gd name="connsiteY21600" fmla="*/ 1973297 h 3944039"/>
              <a:gd name="connsiteX21601" fmla="*/ 1373724 w 7127914"/>
              <a:gd name="connsiteY21601" fmla="*/ 1982724 h 3944039"/>
              <a:gd name="connsiteX21602" fmla="*/ 1383107 w 7127914"/>
              <a:gd name="connsiteY21602" fmla="*/ 1992151 h 3944039"/>
              <a:gd name="connsiteX21603" fmla="*/ 1392490 w 7127914"/>
              <a:gd name="connsiteY21603" fmla="*/ 1982724 h 3944039"/>
              <a:gd name="connsiteX21604" fmla="*/ 1383107 w 7127914"/>
              <a:gd name="connsiteY21604" fmla="*/ 1973297 h 3944039"/>
              <a:gd name="connsiteX21605" fmla="*/ 2759256 w 7127914"/>
              <a:gd name="connsiteY21605" fmla="*/ 1973297 h 3944039"/>
              <a:gd name="connsiteX21606" fmla="*/ 2749873 w 7127914"/>
              <a:gd name="connsiteY21606" fmla="*/ 1982724 h 3944039"/>
              <a:gd name="connsiteX21607" fmla="*/ 2759256 w 7127914"/>
              <a:gd name="connsiteY21607" fmla="*/ 1992151 h 3944039"/>
              <a:gd name="connsiteX21608" fmla="*/ 2768639 w 7127914"/>
              <a:gd name="connsiteY21608" fmla="*/ 1982724 h 3944039"/>
              <a:gd name="connsiteX21609" fmla="*/ 2759256 w 7127914"/>
              <a:gd name="connsiteY21609" fmla="*/ 1973297 h 3944039"/>
              <a:gd name="connsiteX21610" fmla="*/ 2790532 w 7127914"/>
              <a:gd name="connsiteY21610" fmla="*/ 1973297 h 3944039"/>
              <a:gd name="connsiteX21611" fmla="*/ 2781149 w 7127914"/>
              <a:gd name="connsiteY21611" fmla="*/ 1982724 h 3944039"/>
              <a:gd name="connsiteX21612" fmla="*/ 2790532 w 7127914"/>
              <a:gd name="connsiteY21612" fmla="*/ 1992151 h 3944039"/>
              <a:gd name="connsiteX21613" fmla="*/ 2799915 w 7127914"/>
              <a:gd name="connsiteY21613" fmla="*/ 1982724 h 3944039"/>
              <a:gd name="connsiteX21614" fmla="*/ 2790532 w 7127914"/>
              <a:gd name="connsiteY21614" fmla="*/ 1973297 h 3944039"/>
              <a:gd name="connsiteX21615" fmla="*/ 2821808 w 7127914"/>
              <a:gd name="connsiteY21615" fmla="*/ 1973297 h 3944039"/>
              <a:gd name="connsiteX21616" fmla="*/ 2812425 w 7127914"/>
              <a:gd name="connsiteY21616" fmla="*/ 1982724 h 3944039"/>
              <a:gd name="connsiteX21617" fmla="*/ 2821808 w 7127914"/>
              <a:gd name="connsiteY21617" fmla="*/ 1992151 h 3944039"/>
              <a:gd name="connsiteX21618" fmla="*/ 2831191 w 7127914"/>
              <a:gd name="connsiteY21618" fmla="*/ 1982724 h 3944039"/>
              <a:gd name="connsiteX21619" fmla="*/ 2821808 w 7127914"/>
              <a:gd name="connsiteY21619" fmla="*/ 1973297 h 3944039"/>
              <a:gd name="connsiteX21620" fmla="*/ 2853084 w 7127914"/>
              <a:gd name="connsiteY21620" fmla="*/ 1973297 h 3944039"/>
              <a:gd name="connsiteX21621" fmla="*/ 2843701 w 7127914"/>
              <a:gd name="connsiteY21621" fmla="*/ 1982724 h 3944039"/>
              <a:gd name="connsiteX21622" fmla="*/ 2853084 w 7127914"/>
              <a:gd name="connsiteY21622" fmla="*/ 1992151 h 3944039"/>
              <a:gd name="connsiteX21623" fmla="*/ 2862467 w 7127914"/>
              <a:gd name="connsiteY21623" fmla="*/ 1982724 h 3944039"/>
              <a:gd name="connsiteX21624" fmla="*/ 2853084 w 7127914"/>
              <a:gd name="connsiteY21624" fmla="*/ 1973297 h 3944039"/>
              <a:gd name="connsiteX21625" fmla="*/ 2884360 w 7127914"/>
              <a:gd name="connsiteY21625" fmla="*/ 1973297 h 3944039"/>
              <a:gd name="connsiteX21626" fmla="*/ 2874977 w 7127914"/>
              <a:gd name="connsiteY21626" fmla="*/ 1982724 h 3944039"/>
              <a:gd name="connsiteX21627" fmla="*/ 2884360 w 7127914"/>
              <a:gd name="connsiteY21627" fmla="*/ 1992151 h 3944039"/>
              <a:gd name="connsiteX21628" fmla="*/ 2893743 w 7127914"/>
              <a:gd name="connsiteY21628" fmla="*/ 1982724 h 3944039"/>
              <a:gd name="connsiteX21629" fmla="*/ 2884360 w 7127914"/>
              <a:gd name="connsiteY21629" fmla="*/ 1973297 h 3944039"/>
              <a:gd name="connsiteX21630" fmla="*/ 2915637 w 7127914"/>
              <a:gd name="connsiteY21630" fmla="*/ 1973297 h 3944039"/>
              <a:gd name="connsiteX21631" fmla="*/ 2906254 w 7127914"/>
              <a:gd name="connsiteY21631" fmla="*/ 1982724 h 3944039"/>
              <a:gd name="connsiteX21632" fmla="*/ 2915637 w 7127914"/>
              <a:gd name="connsiteY21632" fmla="*/ 1992151 h 3944039"/>
              <a:gd name="connsiteX21633" fmla="*/ 2925020 w 7127914"/>
              <a:gd name="connsiteY21633" fmla="*/ 1982724 h 3944039"/>
              <a:gd name="connsiteX21634" fmla="*/ 2915637 w 7127914"/>
              <a:gd name="connsiteY21634" fmla="*/ 1973297 h 3944039"/>
              <a:gd name="connsiteX21635" fmla="*/ 2946913 w 7127914"/>
              <a:gd name="connsiteY21635" fmla="*/ 1973297 h 3944039"/>
              <a:gd name="connsiteX21636" fmla="*/ 2937530 w 7127914"/>
              <a:gd name="connsiteY21636" fmla="*/ 1982724 h 3944039"/>
              <a:gd name="connsiteX21637" fmla="*/ 2946913 w 7127914"/>
              <a:gd name="connsiteY21637" fmla="*/ 1992151 h 3944039"/>
              <a:gd name="connsiteX21638" fmla="*/ 2956296 w 7127914"/>
              <a:gd name="connsiteY21638" fmla="*/ 1982724 h 3944039"/>
              <a:gd name="connsiteX21639" fmla="*/ 2946913 w 7127914"/>
              <a:gd name="connsiteY21639" fmla="*/ 1973297 h 3944039"/>
              <a:gd name="connsiteX21640" fmla="*/ 2978189 w 7127914"/>
              <a:gd name="connsiteY21640" fmla="*/ 1973297 h 3944039"/>
              <a:gd name="connsiteX21641" fmla="*/ 2968806 w 7127914"/>
              <a:gd name="connsiteY21641" fmla="*/ 1982724 h 3944039"/>
              <a:gd name="connsiteX21642" fmla="*/ 2978189 w 7127914"/>
              <a:gd name="connsiteY21642" fmla="*/ 1992151 h 3944039"/>
              <a:gd name="connsiteX21643" fmla="*/ 2987572 w 7127914"/>
              <a:gd name="connsiteY21643" fmla="*/ 1982724 h 3944039"/>
              <a:gd name="connsiteX21644" fmla="*/ 2978189 w 7127914"/>
              <a:gd name="connsiteY21644" fmla="*/ 1973297 h 3944039"/>
              <a:gd name="connsiteX21645" fmla="*/ 3009465 w 7127914"/>
              <a:gd name="connsiteY21645" fmla="*/ 1973297 h 3944039"/>
              <a:gd name="connsiteX21646" fmla="*/ 3000082 w 7127914"/>
              <a:gd name="connsiteY21646" fmla="*/ 1982724 h 3944039"/>
              <a:gd name="connsiteX21647" fmla="*/ 3009465 w 7127914"/>
              <a:gd name="connsiteY21647" fmla="*/ 1992151 h 3944039"/>
              <a:gd name="connsiteX21648" fmla="*/ 3018848 w 7127914"/>
              <a:gd name="connsiteY21648" fmla="*/ 1982724 h 3944039"/>
              <a:gd name="connsiteX21649" fmla="*/ 3009465 w 7127914"/>
              <a:gd name="connsiteY21649" fmla="*/ 1973297 h 3944039"/>
              <a:gd name="connsiteX21650" fmla="*/ 3040741 w 7127914"/>
              <a:gd name="connsiteY21650" fmla="*/ 1973297 h 3944039"/>
              <a:gd name="connsiteX21651" fmla="*/ 3031358 w 7127914"/>
              <a:gd name="connsiteY21651" fmla="*/ 1982724 h 3944039"/>
              <a:gd name="connsiteX21652" fmla="*/ 3040741 w 7127914"/>
              <a:gd name="connsiteY21652" fmla="*/ 1992151 h 3944039"/>
              <a:gd name="connsiteX21653" fmla="*/ 3050124 w 7127914"/>
              <a:gd name="connsiteY21653" fmla="*/ 1982724 h 3944039"/>
              <a:gd name="connsiteX21654" fmla="*/ 3040741 w 7127914"/>
              <a:gd name="connsiteY21654" fmla="*/ 1973297 h 3944039"/>
              <a:gd name="connsiteX21655" fmla="*/ 3072017 w 7127914"/>
              <a:gd name="connsiteY21655" fmla="*/ 1973297 h 3944039"/>
              <a:gd name="connsiteX21656" fmla="*/ 3062634 w 7127914"/>
              <a:gd name="connsiteY21656" fmla="*/ 1982724 h 3944039"/>
              <a:gd name="connsiteX21657" fmla="*/ 3072017 w 7127914"/>
              <a:gd name="connsiteY21657" fmla="*/ 1992151 h 3944039"/>
              <a:gd name="connsiteX21658" fmla="*/ 3081400 w 7127914"/>
              <a:gd name="connsiteY21658" fmla="*/ 1982724 h 3944039"/>
              <a:gd name="connsiteX21659" fmla="*/ 3072017 w 7127914"/>
              <a:gd name="connsiteY21659" fmla="*/ 1973297 h 3944039"/>
              <a:gd name="connsiteX21660" fmla="*/ 3103293 w 7127914"/>
              <a:gd name="connsiteY21660" fmla="*/ 1973297 h 3944039"/>
              <a:gd name="connsiteX21661" fmla="*/ 3093910 w 7127914"/>
              <a:gd name="connsiteY21661" fmla="*/ 1982724 h 3944039"/>
              <a:gd name="connsiteX21662" fmla="*/ 3103293 w 7127914"/>
              <a:gd name="connsiteY21662" fmla="*/ 1992151 h 3944039"/>
              <a:gd name="connsiteX21663" fmla="*/ 3112676 w 7127914"/>
              <a:gd name="connsiteY21663" fmla="*/ 1982724 h 3944039"/>
              <a:gd name="connsiteX21664" fmla="*/ 3103293 w 7127914"/>
              <a:gd name="connsiteY21664" fmla="*/ 1973297 h 3944039"/>
              <a:gd name="connsiteX21665" fmla="*/ 3134569 w 7127914"/>
              <a:gd name="connsiteY21665" fmla="*/ 1973297 h 3944039"/>
              <a:gd name="connsiteX21666" fmla="*/ 3125186 w 7127914"/>
              <a:gd name="connsiteY21666" fmla="*/ 1982724 h 3944039"/>
              <a:gd name="connsiteX21667" fmla="*/ 3134569 w 7127914"/>
              <a:gd name="connsiteY21667" fmla="*/ 1992151 h 3944039"/>
              <a:gd name="connsiteX21668" fmla="*/ 3143952 w 7127914"/>
              <a:gd name="connsiteY21668" fmla="*/ 1982724 h 3944039"/>
              <a:gd name="connsiteX21669" fmla="*/ 3134569 w 7127914"/>
              <a:gd name="connsiteY21669" fmla="*/ 1973297 h 3944039"/>
              <a:gd name="connsiteX21670" fmla="*/ 3165846 w 7127914"/>
              <a:gd name="connsiteY21670" fmla="*/ 1973297 h 3944039"/>
              <a:gd name="connsiteX21671" fmla="*/ 3156463 w 7127914"/>
              <a:gd name="connsiteY21671" fmla="*/ 1982724 h 3944039"/>
              <a:gd name="connsiteX21672" fmla="*/ 3165846 w 7127914"/>
              <a:gd name="connsiteY21672" fmla="*/ 1992151 h 3944039"/>
              <a:gd name="connsiteX21673" fmla="*/ 3175229 w 7127914"/>
              <a:gd name="connsiteY21673" fmla="*/ 1982724 h 3944039"/>
              <a:gd name="connsiteX21674" fmla="*/ 3165846 w 7127914"/>
              <a:gd name="connsiteY21674" fmla="*/ 1973297 h 3944039"/>
              <a:gd name="connsiteX21675" fmla="*/ 3197122 w 7127914"/>
              <a:gd name="connsiteY21675" fmla="*/ 1973297 h 3944039"/>
              <a:gd name="connsiteX21676" fmla="*/ 3187739 w 7127914"/>
              <a:gd name="connsiteY21676" fmla="*/ 1982724 h 3944039"/>
              <a:gd name="connsiteX21677" fmla="*/ 3197122 w 7127914"/>
              <a:gd name="connsiteY21677" fmla="*/ 1992151 h 3944039"/>
              <a:gd name="connsiteX21678" fmla="*/ 3206505 w 7127914"/>
              <a:gd name="connsiteY21678" fmla="*/ 1982724 h 3944039"/>
              <a:gd name="connsiteX21679" fmla="*/ 3197122 w 7127914"/>
              <a:gd name="connsiteY21679" fmla="*/ 1973297 h 3944039"/>
              <a:gd name="connsiteX21680" fmla="*/ 3228398 w 7127914"/>
              <a:gd name="connsiteY21680" fmla="*/ 1973297 h 3944039"/>
              <a:gd name="connsiteX21681" fmla="*/ 3219015 w 7127914"/>
              <a:gd name="connsiteY21681" fmla="*/ 1982724 h 3944039"/>
              <a:gd name="connsiteX21682" fmla="*/ 3228398 w 7127914"/>
              <a:gd name="connsiteY21682" fmla="*/ 1992151 h 3944039"/>
              <a:gd name="connsiteX21683" fmla="*/ 3237781 w 7127914"/>
              <a:gd name="connsiteY21683" fmla="*/ 1982724 h 3944039"/>
              <a:gd name="connsiteX21684" fmla="*/ 3228398 w 7127914"/>
              <a:gd name="connsiteY21684" fmla="*/ 1973297 h 3944039"/>
              <a:gd name="connsiteX21685" fmla="*/ 3259674 w 7127914"/>
              <a:gd name="connsiteY21685" fmla="*/ 1973297 h 3944039"/>
              <a:gd name="connsiteX21686" fmla="*/ 3250291 w 7127914"/>
              <a:gd name="connsiteY21686" fmla="*/ 1982724 h 3944039"/>
              <a:gd name="connsiteX21687" fmla="*/ 3259674 w 7127914"/>
              <a:gd name="connsiteY21687" fmla="*/ 1992151 h 3944039"/>
              <a:gd name="connsiteX21688" fmla="*/ 3269057 w 7127914"/>
              <a:gd name="connsiteY21688" fmla="*/ 1982724 h 3944039"/>
              <a:gd name="connsiteX21689" fmla="*/ 3259674 w 7127914"/>
              <a:gd name="connsiteY21689" fmla="*/ 1973297 h 3944039"/>
              <a:gd name="connsiteX21690" fmla="*/ 3290950 w 7127914"/>
              <a:gd name="connsiteY21690" fmla="*/ 1973297 h 3944039"/>
              <a:gd name="connsiteX21691" fmla="*/ 3281567 w 7127914"/>
              <a:gd name="connsiteY21691" fmla="*/ 1982724 h 3944039"/>
              <a:gd name="connsiteX21692" fmla="*/ 3290950 w 7127914"/>
              <a:gd name="connsiteY21692" fmla="*/ 1992151 h 3944039"/>
              <a:gd name="connsiteX21693" fmla="*/ 3300333 w 7127914"/>
              <a:gd name="connsiteY21693" fmla="*/ 1982724 h 3944039"/>
              <a:gd name="connsiteX21694" fmla="*/ 3290950 w 7127914"/>
              <a:gd name="connsiteY21694" fmla="*/ 1973297 h 3944039"/>
              <a:gd name="connsiteX21695" fmla="*/ 3322226 w 7127914"/>
              <a:gd name="connsiteY21695" fmla="*/ 1973297 h 3944039"/>
              <a:gd name="connsiteX21696" fmla="*/ 3312843 w 7127914"/>
              <a:gd name="connsiteY21696" fmla="*/ 1982724 h 3944039"/>
              <a:gd name="connsiteX21697" fmla="*/ 3322226 w 7127914"/>
              <a:gd name="connsiteY21697" fmla="*/ 1992151 h 3944039"/>
              <a:gd name="connsiteX21698" fmla="*/ 3331609 w 7127914"/>
              <a:gd name="connsiteY21698" fmla="*/ 1982724 h 3944039"/>
              <a:gd name="connsiteX21699" fmla="*/ 3322226 w 7127914"/>
              <a:gd name="connsiteY21699" fmla="*/ 1973297 h 3944039"/>
              <a:gd name="connsiteX21700" fmla="*/ 3353502 w 7127914"/>
              <a:gd name="connsiteY21700" fmla="*/ 1973297 h 3944039"/>
              <a:gd name="connsiteX21701" fmla="*/ 3344119 w 7127914"/>
              <a:gd name="connsiteY21701" fmla="*/ 1982724 h 3944039"/>
              <a:gd name="connsiteX21702" fmla="*/ 3353502 w 7127914"/>
              <a:gd name="connsiteY21702" fmla="*/ 1992151 h 3944039"/>
              <a:gd name="connsiteX21703" fmla="*/ 3362885 w 7127914"/>
              <a:gd name="connsiteY21703" fmla="*/ 1982724 h 3944039"/>
              <a:gd name="connsiteX21704" fmla="*/ 3353502 w 7127914"/>
              <a:gd name="connsiteY21704" fmla="*/ 1973297 h 3944039"/>
              <a:gd name="connsiteX21705" fmla="*/ 3384778 w 7127914"/>
              <a:gd name="connsiteY21705" fmla="*/ 1973297 h 3944039"/>
              <a:gd name="connsiteX21706" fmla="*/ 3375395 w 7127914"/>
              <a:gd name="connsiteY21706" fmla="*/ 1982724 h 3944039"/>
              <a:gd name="connsiteX21707" fmla="*/ 3384778 w 7127914"/>
              <a:gd name="connsiteY21707" fmla="*/ 1992151 h 3944039"/>
              <a:gd name="connsiteX21708" fmla="*/ 3394161 w 7127914"/>
              <a:gd name="connsiteY21708" fmla="*/ 1982724 h 3944039"/>
              <a:gd name="connsiteX21709" fmla="*/ 3384778 w 7127914"/>
              <a:gd name="connsiteY21709" fmla="*/ 1973297 h 3944039"/>
              <a:gd name="connsiteX21710" fmla="*/ 3416054 w 7127914"/>
              <a:gd name="connsiteY21710" fmla="*/ 1973297 h 3944039"/>
              <a:gd name="connsiteX21711" fmla="*/ 3406671 w 7127914"/>
              <a:gd name="connsiteY21711" fmla="*/ 1982724 h 3944039"/>
              <a:gd name="connsiteX21712" fmla="*/ 3416054 w 7127914"/>
              <a:gd name="connsiteY21712" fmla="*/ 1992151 h 3944039"/>
              <a:gd name="connsiteX21713" fmla="*/ 3425437 w 7127914"/>
              <a:gd name="connsiteY21713" fmla="*/ 1982724 h 3944039"/>
              <a:gd name="connsiteX21714" fmla="*/ 3416054 w 7127914"/>
              <a:gd name="connsiteY21714" fmla="*/ 1973297 h 3944039"/>
              <a:gd name="connsiteX21715" fmla="*/ 3447331 w 7127914"/>
              <a:gd name="connsiteY21715" fmla="*/ 1973297 h 3944039"/>
              <a:gd name="connsiteX21716" fmla="*/ 3437948 w 7127914"/>
              <a:gd name="connsiteY21716" fmla="*/ 1982724 h 3944039"/>
              <a:gd name="connsiteX21717" fmla="*/ 3447331 w 7127914"/>
              <a:gd name="connsiteY21717" fmla="*/ 1992151 h 3944039"/>
              <a:gd name="connsiteX21718" fmla="*/ 3456714 w 7127914"/>
              <a:gd name="connsiteY21718" fmla="*/ 1982724 h 3944039"/>
              <a:gd name="connsiteX21719" fmla="*/ 3447331 w 7127914"/>
              <a:gd name="connsiteY21719" fmla="*/ 1973297 h 3944039"/>
              <a:gd name="connsiteX21720" fmla="*/ 3478607 w 7127914"/>
              <a:gd name="connsiteY21720" fmla="*/ 1973297 h 3944039"/>
              <a:gd name="connsiteX21721" fmla="*/ 3469224 w 7127914"/>
              <a:gd name="connsiteY21721" fmla="*/ 1982724 h 3944039"/>
              <a:gd name="connsiteX21722" fmla="*/ 3478607 w 7127914"/>
              <a:gd name="connsiteY21722" fmla="*/ 1992151 h 3944039"/>
              <a:gd name="connsiteX21723" fmla="*/ 3487990 w 7127914"/>
              <a:gd name="connsiteY21723" fmla="*/ 1982724 h 3944039"/>
              <a:gd name="connsiteX21724" fmla="*/ 3478607 w 7127914"/>
              <a:gd name="connsiteY21724" fmla="*/ 1973297 h 3944039"/>
              <a:gd name="connsiteX21725" fmla="*/ 3509883 w 7127914"/>
              <a:gd name="connsiteY21725" fmla="*/ 1973297 h 3944039"/>
              <a:gd name="connsiteX21726" fmla="*/ 3500500 w 7127914"/>
              <a:gd name="connsiteY21726" fmla="*/ 1982724 h 3944039"/>
              <a:gd name="connsiteX21727" fmla="*/ 3509883 w 7127914"/>
              <a:gd name="connsiteY21727" fmla="*/ 1992151 h 3944039"/>
              <a:gd name="connsiteX21728" fmla="*/ 3519266 w 7127914"/>
              <a:gd name="connsiteY21728" fmla="*/ 1982724 h 3944039"/>
              <a:gd name="connsiteX21729" fmla="*/ 3509883 w 7127914"/>
              <a:gd name="connsiteY21729" fmla="*/ 1973297 h 3944039"/>
              <a:gd name="connsiteX21730" fmla="*/ 3541159 w 7127914"/>
              <a:gd name="connsiteY21730" fmla="*/ 1973297 h 3944039"/>
              <a:gd name="connsiteX21731" fmla="*/ 3531776 w 7127914"/>
              <a:gd name="connsiteY21731" fmla="*/ 1982724 h 3944039"/>
              <a:gd name="connsiteX21732" fmla="*/ 3541159 w 7127914"/>
              <a:gd name="connsiteY21732" fmla="*/ 1992151 h 3944039"/>
              <a:gd name="connsiteX21733" fmla="*/ 3550542 w 7127914"/>
              <a:gd name="connsiteY21733" fmla="*/ 1982724 h 3944039"/>
              <a:gd name="connsiteX21734" fmla="*/ 3541159 w 7127914"/>
              <a:gd name="connsiteY21734" fmla="*/ 1973297 h 3944039"/>
              <a:gd name="connsiteX21735" fmla="*/ 3572435 w 7127914"/>
              <a:gd name="connsiteY21735" fmla="*/ 1973297 h 3944039"/>
              <a:gd name="connsiteX21736" fmla="*/ 3563052 w 7127914"/>
              <a:gd name="connsiteY21736" fmla="*/ 1982724 h 3944039"/>
              <a:gd name="connsiteX21737" fmla="*/ 3572435 w 7127914"/>
              <a:gd name="connsiteY21737" fmla="*/ 1992151 h 3944039"/>
              <a:gd name="connsiteX21738" fmla="*/ 3581818 w 7127914"/>
              <a:gd name="connsiteY21738" fmla="*/ 1982724 h 3944039"/>
              <a:gd name="connsiteX21739" fmla="*/ 3572435 w 7127914"/>
              <a:gd name="connsiteY21739" fmla="*/ 1973297 h 3944039"/>
              <a:gd name="connsiteX21740" fmla="*/ 3603711 w 7127914"/>
              <a:gd name="connsiteY21740" fmla="*/ 1973297 h 3944039"/>
              <a:gd name="connsiteX21741" fmla="*/ 3594328 w 7127914"/>
              <a:gd name="connsiteY21741" fmla="*/ 1982724 h 3944039"/>
              <a:gd name="connsiteX21742" fmla="*/ 3603711 w 7127914"/>
              <a:gd name="connsiteY21742" fmla="*/ 1992151 h 3944039"/>
              <a:gd name="connsiteX21743" fmla="*/ 3613094 w 7127914"/>
              <a:gd name="connsiteY21743" fmla="*/ 1982724 h 3944039"/>
              <a:gd name="connsiteX21744" fmla="*/ 3603711 w 7127914"/>
              <a:gd name="connsiteY21744" fmla="*/ 1973297 h 3944039"/>
              <a:gd name="connsiteX21745" fmla="*/ 3634987 w 7127914"/>
              <a:gd name="connsiteY21745" fmla="*/ 1973297 h 3944039"/>
              <a:gd name="connsiteX21746" fmla="*/ 3625604 w 7127914"/>
              <a:gd name="connsiteY21746" fmla="*/ 1982724 h 3944039"/>
              <a:gd name="connsiteX21747" fmla="*/ 3634987 w 7127914"/>
              <a:gd name="connsiteY21747" fmla="*/ 1992151 h 3944039"/>
              <a:gd name="connsiteX21748" fmla="*/ 3644370 w 7127914"/>
              <a:gd name="connsiteY21748" fmla="*/ 1982724 h 3944039"/>
              <a:gd name="connsiteX21749" fmla="*/ 3634987 w 7127914"/>
              <a:gd name="connsiteY21749" fmla="*/ 1973297 h 3944039"/>
              <a:gd name="connsiteX21750" fmla="*/ 3666263 w 7127914"/>
              <a:gd name="connsiteY21750" fmla="*/ 1973297 h 3944039"/>
              <a:gd name="connsiteX21751" fmla="*/ 3656880 w 7127914"/>
              <a:gd name="connsiteY21751" fmla="*/ 1982724 h 3944039"/>
              <a:gd name="connsiteX21752" fmla="*/ 3666263 w 7127914"/>
              <a:gd name="connsiteY21752" fmla="*/ 1992151 h 3944039"/>
              <a:gd name="connsiteX21753" fmla="*/ 3675646 w 7127914"/>
              <a:gd name="connsiteY21753" fmla="*/ 1982724 h 3944039"/>
              <a:gd name="connsiteX21754" fmla="*/ 3666263 w 7127914"/>
              <a:gd name="connsiteY21754" fmla="*/ 1973297 h 3944039"/>
              <a:gd name="connsiteX21755" fmla="*/ 3697540 w 7127914"/>
              <a:gd name="connsiteY21755" fmla="*/ 1973297 h 3944039"/>
              <a:gd name="connsiteX21756" fmla="*/ 3688157 w 7127914"/>
              <a:gd name="connsiteY21756" fmla="*/ 1982724 h 3944039"/>
              <a:gd name="connsiteX21757" fmla="*/ 3697540 w 7127914"/>
              <a:gd name="connsiteY21757" fmla="*/ 1992151 h 3944039"/>
              <a:gd name="connsiteX21758" fmla="*/ 3706923 w 7127914"/>
              <a:gd name="connsiteY21758" fmla="*/ 1982724 h 3944039"/>
              <a:gd name="connsiteX21759" fmla="*/ 3697540 w 7127914"/>
              <a:gd name="connsiteY21759" fmla="*/ 1973297 h 3944039"/>
              <a:gd name="connsiteX21760" fmla="*/ 3728816 w 7127914"/>
              <a:gd name="connsiteY21760" fmla="*/ 1973297 h 3944039"/>
              <a:gd name="connsiteX21761" fmla="*/ 3719433 w 7127914"/>
              <a:gd name="connsiteY21761" fmla="*/ 1982724 h 3944039"/>
              <a:gd name="connsiteX21762" fmla="*/ 3728816 w 7127914"/>
              <a:gd name="connsiteY21762" fmla="*/ 1992151 h 3944039"/>
              <a:gd name="connsiteX21763" fmla="*/ 3738199 w 7127914"/>
              <a:gd name="connsiteY21763" fmla="*/ 1982724 h 3944039"/>
              <a:gd name="connsiteX21764" fmla="*/ 3728816 w 7127914"/>
              <a:gd name="connsiteY21764" fmla="*/ 1973297 h 3944039"/>
              <a:gd name="connsiteX21765" fmla="*/ 3760092 w 7127914"/>
              <a:gd name="connsiteY21765" fmla="*/ 1973297 h 3944039"/>
              <a:gd name="connsiteX21766" fmla="*/ 3750709 w 7127914"/>
              <a:gd name="connsiteY21766" fmla="*/ 1982724 h 3944039"/>
              <a:gd name="connsiteX21767" fmla="*/ 3760092 w 7127914"/>
              <a:gd name="connsiteY21767" fmla="*/ 1992151 h 3944039"/>
              <a:gd name="connsiteX21768" fmla="*/ 3769475 w 7127914"/>
              <a:gd name="connsiteY21768" fmla="*/ 1982724 h 3944039"/>
              <a:gd name="connsiteX21769" fmla="*/ 3760092 w 7127914"/>
              <a:gd name="connsiteY21769" fmla="*/ 1973297 h 3944039"/>
              <a:gd name="connsiteX21770" fmla="*/ 3791368 w 7127914"/>
              <a:gd name="connsiteY21770" fmla="*/ 1973297 h 3944039"/>
              <a:gd name="connsiteX21771" fmla="*/ 3781985 w 7127914"/>
              <a:gd name="connsiteY21771" fmla="*/ 1982724 h 3944039"/>
              <a:gd name="connsiteX21772" fmla="*/ 3791368 w 7127914"/>
              <a:gd name="connsiteY21772" fmla="*/ 1992151 h 3944039"/>
              <a:gd name="connsiteX21773" fmla="*/ 3800751 w 7127914"/>
              <a:gd name="connsiteY21773" fmla="*/ 1982724 h 3944039"/>
              <a:gd name="connsiteX21774" fmla="*/ 3791368 w 7127914"/>
              <a:gd name="connsiteY21774" fmla="*/ 1973297 h 3944039"/>
              <a:gd name="connsiteX21775" fmla="*/ 3822644 w 7127914"/>
              <a:gd name="connsiteY21775" fmla="*/ 1973297 h 3944039"/>
              <a:gd name="connsiteX21776" fmla="*/ 3813261 w 7127914"/>
              <a:gd name="connsiteY21776" fmla="*/ 1982724 h 3944039"/>
              <a:gd name="connsiteX21777" fmla="*/ 3822644 w 7127914"/>
              <a:gd name="connsiteY21777" fmla="*/ 1992151 h 3944039"/>
              <a:gd name="connsiteX21778" fmla="*/ 3832027 w 7127914"/>
              <a:gd name="connsiteY21778" fmla="*/ 1982724 h 3944039"/>
              <a:gd name="connsiteX21779" fmla="*/ 3822644 w 7127914"/>
              <a:gd name="connsiteY21779" fmla="*/ 1973297 h 3944039"/>
              <a:gd name="connsiteX21780" fmla="*/ 3853920 w 7127914"/>
              <a:gd name="connsiteY21780" fmla="*/ 1973297 h 3944039"/>
              <a:gd name="connsiteX21781" fmla="*/ 3844537 w 7127914"/>
              <a:gd name="connsiteY21781" fmla="*/ 1982724 h 3944039"/>
              <a:gd name="connsiteX21782" fmla="*/ 3853920 w 7127914"/>
              <a:gd name="connsiteY21782" fmla="*/ 1992151 h 3944039"/>
              <a:gd name="connsiteX21783" fmla="*/ 3863303 w 7127914"/>
              <a:gd name="connsiteY21783" fmla="*/ 1982724 h 3944039"/>
              <a:gd name="connsiteX21784" fmla="*/ 3853920 w 7127914"/>
              <a:gd name="connsiteY21784" fmla="*/ 1973297 h 3944039"/>
              <a:gd name="connsiteX21785" fmla="*/ 3885196 w 7127914"/>
              <a:gd name="connsiteY21785" fmla="*/ 1973297 h 3944039"/>
              <a:gd name="connsiteX21786" fmla="*/ 3875813 w 7127914"/>
              <a:gd name="connsiteY21786" fmla="*/ 1982724 h 3944039"/>
              <a:gd name="connsiteX21787" fmla="*/ 3885196 w 7127914"/>
              <a:gd name="connsiteY21787" fmla="*/ 1992151 h 3944039"/>
              <a:gd name="connsiteX21788" fmla="*/ 3894579 w 7127914"/>
              <a:gd name="connsiteY21788" fmla="*/ 1982724 h 3944039"/>
              <a:gd name="connsiteX21789" fmla="*/ 3885196 w 7127914"/>
              <a:gd name="connsiteY21789" fmla="*/ 1973297 h 3944039"/>
              <a:gd name="connsiteX21790" fmla="*/ 3916472 w 7127914"/>
              <a:gd name="connsiteY21790" fmla="*/ 1973297 h 3944039"/>
              <a:gd name="connsiteX21791" fmla="*/ 3907089 w 7127914"/>
              <a:gd name="connsiteY21791" fmla="*/ 1982724 h 3944039"/>
              <a:gd name="connsiteX21792" fmla="*/ 3916472 w 7127914"/>
              <a:gd name="connsiteY21792" fmla="*/ 1992151 h 3944039"/>
              <a:gd name="connsiteX21793" fmla="*/ 3925855 w 7127914"/>
              <a:gd name="connsiteY21793" fmla="*/ 1982724 h 3944039"/>
              <a:gd name="connsiteX21794" fmla="*/ 3916472 w 7127914"/>
              <a:gd name="connsiteY21794" fmla="*/ 1973297 h 3944039"/>
              <a:gd name="connsiteX21795" fmla="*/ 3947749 w 7127914"/>
              <a:gd name="connsiteY21795" fmla="*/ 1973297 h 3944039"/>
              <a:gd name="connsiteX21796" fmla="*/ 3938366 w 7127914"/>
              <a:gd name="connsiteY21796" fmla="*/ 1982724 h 3944039"/>
              <a:gd name="connsiteX21797" fmla="*/ 3947749 w 7127914"/>
              <a:gd name="connsiteY21797" fmla="*/ 1992151 h 3944039"/>
              <a:gd name="connsiteX21798" fmla="*/ 3957132 w 7127914"/>
              <a:gd name="connsiteY21798" fmla="*/ 1982724 h 3944039"/>
              <a:gd name="connsiteX21799" fmla="*/ 3947749 w 7127914"/>
              <a:gd name="connsiteY21799" fmla="*/ 1973297 h 3944039"/>
              <a:gd name="connsiteX21800" fmla="*/ 4010301 w 7127914"/>
              <a:gd name="connsiteY21800" fmla="*/ 1973297 h 3944039"/>
              <a:gd name="connsiteX21801" fmla="*/ 4000918 w 7127914"/>
              <a:gd name="connsiteY21801" fmla="*/ 1982724 h 3944039"/>
              <a:gd name="connsiteX21802" fmla="*/ 4010301 w 7127914"/>
              <a:gd name="connsiteY21802" fmla="*/ 1992151 h 3944039"/>
              <a:gd name="connsiteX21803" fmla="*/ 4019684 w 7127914"/>
              <a:gd name="connsiteY21803" fmla="*/ 1982724 h 3944039"/>
              <a:gd name="connsiteX21804" fmla="*/ 4010301 w 7127914"/>
              <a:gd name="connsiteY21804" fmla="*/ 1973297 h 3944039"/>
              <a:gd name="connsiteX21805" fmla="*/ 4041577 w 7127914"/>
              <a:gd name="connsiteY21805" fmla="*/ 1973297 h 3944039"/>
              <a:gd name="connsiteX21806" fmla="*/ 4032194 w 7127914"/>
              <a:gd name="connsiteY21806" fmla="*/ 1982724 h 3944039"/>
              <a:gd name="connsiteX21807" fmla="*/ 4041577 w 7127914"/>
              <a:gd name="connsiteY21807" fmla="*/ 1992151 h 3944039"/>
              <a:gd name="connsiteX21808" fmla="*/ 4050960 w 7127914"/>
              <a:gd name="connsiteY21808" fmla="*/ 1982724 h 3944039"/>
              <a:gd name="connsiteX21809" fmla="*/ 4041577 w 7127914"/>
              <a:gd name="connsiteY21809" fmla="*/ 1973297 h 3944039"/>
              <a:gd name="connsiteX21810" fmla="*/ 4072853 w 7127914"/>
              <a:gd name="connsiteY21810" fmla="*/ 1973297 h 3944039"/>
              <a:gd name="connsiteX21811" fmla="*/ 4063470 w 7127914"/>
              <a:gd name="connsiteY21811" fmla="*/ 1982724 h 3944039"/>
              <a:gd name="connsiteX21812" fmla="*/ 4072853 w 7127914"/>
              <a:gd name="connsiteY21812" fmla="*/ 1992151 h 3944039"/>
              <a:gd name="connsiteX21813" fmla="*/ 4082236 w 7127914"/>
              <a:gd name="connsiteY21813" fmla="*/ 1982724 h 3944039"/>
              <a:gd name="connsiteX21814" fmla="*/ 4072853 w 7127914"/>
              <a:gd name="connsiteY21814" fmla="*/ 1973297 h 3944039"/>
              <a:gd name="connsiteX21815" fmla="*/ 4635823 w 7127914"/>
              <a:gd name="connsiteY21815" fmla="*/ 1973297 h 3944039"/>
              <a:gd name="connsiteX21816" fmla="*/ 4626440 w 7127914"/>
              <a:gd name="connsiteY21816" fmla="*/ 1982724 h 3944039"/>
              <a:gd name="connsiteX21817" fmla="*/ 4635823 w 7127914"/>
              <a:gd name="connsiteY21817" fmla="*/ 1992151 h 3944039"/>
              <a:gd name="connsiteX21818" fmla="*/ 4645206 w 7127914"/>
              <a:gd name="connsiteY21818" fmla="*/ 1982724 h 3944039"/>
              <a:gd name="connsiteX21819" fmla="*/ 4635823 w 7127914"/>
              <a:gd name="connsiteY21819" fmla="*/ 1973297 h 3944039"/>
              <a:gd name="connsiteX21820" fmla="*/ 4667099 w 7127914"/>
              <a:gd name="connsiteY21820" fmla="*/ 1973297 h 3944039"/>
              <a:gd name="connsiteX21821" fmla="*/ 4657716 w 7127914"/>
              <a:gd name="connsiteY21821" fmla="*/ 1982724 h 3944039"/>
              <a:gd name="connsiteX21822" fmla="*/ 4667099 w 7127914"/>
              <a:gd name="connsiteY21822" fmla="*/ 1992151 h 3944039"/>
              <a:gd name="connsiteX21823" fmla="*/ 4676482 w 7127914"/>
              <a:gd name="connsiteY21823" fmla="*/ 1982724 h 3944039"/>
              <a:gd name="connsiteX21824" fmla="*/ 4667099 w 7127914"/>
              <a:gd name="connsiteY21824" fmla="*/ 1973297 h 3944039"/>
              <a:gd name="connsiteX21825" fmla="*/ 4698375 w 7127914"/>
              <a:gd name="connsiteY21825" fmla="*/ 1973297 h 3944039"/>
              <a:gd name="connsiteX21826" fmla="*/ 4688992 w 7127914"/>
              <a:gd name="connsiteY21826" fmla="*/ 1982724 h 3944039"/>
              <a:gd name="connsiteX21827" fmla="*/ 4698375 w 7127914"/>
              <a:gd name="connsiteY21827" fmla="*/ 1992151 h 3944039"/>
              <a:gd name="connsiteX21828" fmla="*/ 4707758 w 7127914"/>
              <a:gd name="connsiteY21828" fmla="*/ 1982724 h 3944039"/>
              <a:gd name="connsiteX21829" fmla="*/ 4698375 w 7127914"/>
              <a:gd name="connsiteY21829" fmla="*/ 1973297 h 3944039"/>
              <a:gd name="connsiteX21830" fmla="*/ 4729652 w 7127914"/>
              <a:gd name="connsiteY21830" fmla="*/ 1973297 h 3944039"/>
              <a:gd name="connsiteX21831" fmla="*/ 4720269 w 7127914"/>
              <a:gd name="connsiteY21831" fmla="*/ 1982724 h 3944039"/>
              <a:gd name="connsiteX21832" fmla="*/ 4729652 w 7127914"/>
              <a:gd name="connsiteY21832" fmla="*/ 1992151 h 3944039"/>
              <a:gd name="connsiteX21833" fmla="*/ 4739035 w 7127914"/>
              <a:gd name="connsiteY21833" fmla="*/ 1982724 h 3944039"/>
              <a:gd name="connsiteX21834" fmla="*/ 4729652 w 7127914"/>
              <a:gd name="connsiteY21834" fmla="*/ 1973297 h 3944039"/>
              <a:gd name="connsiteX21835" fmla="*/ 5136241 w 7127914"/>
              <a:gd name="connsiteY21835" fmla="*/ 1973297 h 3944039"/>
              <a:gd name="connsiteX21836" fmla="*/ 5126858 w 7127914"/>
              <a:gd name="connsiteY21836" fmla="*/ 1982724 h 3944039"/>
              <a:gd name="connsiteX21837" fmla="*/ 5136241 w 7127914"/>
              <a:gd name="connsiteY21837" fmla="*/ 1992151 h 3944039"/>
              <a:gd name="connsiteX21838" fmla="*/ 5145624 w 7127914"/>
              <a:gd name="connsiteY21838" fmla="*/ 1982724 h 3944039"/>
              <a:gd name="connsiteX21839" fmla="*/ 5136241 w 7127914"/>
              <a:gd name="connsiteY21839" fmla="*/ 1973297 h 3944039"/>
              <a:gd name="connsiteX21840" fmla="*/ 5167517 w 7127914"/>
              <a:gd name="connsiteY21840" fmla="*/ 1973297 h 3944039"/>
              <a:gd name="connsiteX21841" fmla="*/ 5158134 w 7127914"/>
              <a:gd name="connsiteY21841" fmla="*/ 1982724 h 3944039"/>
              <a:gd name="connsiteX21842" fmla="*/ 5167517 w 7127914"/>
              <a:gd name="connsiteY21842" fmla="*/ 1992151 h 3944039"/>
              <a:gd name="connsiteX21843" fmla="*/ 5176900 w 7127914"/>
              <a:gd name="connsiteY21843" fmla="*/ 1982724 h 3944039"/>
              <a:gd name="connsiteX21844" fmla="*/ 5167517 w 7127914"/>
              <a:gd name="connsiteY21844" fmla="*/ 1973297 h 3944039"/>
              <a:gd name="connsiteX21845" fmla="*/ 5198793 w 7127914"/>
              <a:gd name="connsiteY21845" fmla="*/ 1973297 h 3944039"/>
              <a:gd name="connsiteX21846" fmla="*/ 5189410 w 7127914"/>
              <a:gd name="connsiteY21846" fmla="*/ 1982724 h 3944039"/>
              <a:gd name="connsiteX21847" fmla="*/ 5198793 w 7127914"/>
              <a:gd name="connsiteY21847" fmla="*/ 1992151 h 3944039"/>
              <a:gd name="connsiteX21848" fmla="*/ 5208176 w 7127914"/>
              <a:gd name="connsiteY21848" fmla="*/ 1982724 h 3944039"/>
              <a:gd name="connsiteX21849" fmla="*/ 5198793 w 7127914"/>
              <a:gd name="connsiteY21849" fmla="*/ 1973297 h 3944039"/>
              <a:gd name="connsiteX21850" fmla="*/ 5230069 w 7127914"/>
              <a:gd name="connsiteY21850" fmla="*/ 1973297 h 3944039"/>
              <a:gd name="connsiteX21851" fmla="*/ 5220686 w 7127914"/>
              <a:gd name="connsiteY21851" fmla="*/ 1982724 h 3944039"/>
              <a:gd name="connsiteX21852" fmla="*/ 5230069 w 7127914"/>
              <a:gd name="connsiteY21852" fmla="*/ 1992151 h 3944039"/>
              <a:gd name="connsiteX21853" fmla="*/ 5239452 w 7127914"/>
              <a:gd name="connsiteY21853" fmla="*/ 1982724 h 3944039"/>
              <a:gd name="connsiteX21854" fmla="*/ 5230069 w 7127914"/>
              <a:gd name="connsiteY21854" fmla="*/ 1973297 h 3944039"/>
              <a:gd name="connsiteX21855" fmla="*/ 5261346 w 7127914"/>
              <a:gd name="connsiteY21855" fmla="*/ 1973297 h 3944039"/>
              <a:gd name="connsiteX21856" fmla="*/ 5251963 w 7127914"/>
              <a:gd name="connsiteY21856" fmla="*/ 1982724 h 3944039"/>
              <a:gd name="connsiteX21857" fmla="*/ 5261346 w 7127914"/>
              <a:gd name="connsiteY21857" fmla="*/ 1992151 h 3944039"/>
              <a:gd name="connsiteX21858" fmla="*/ 5270729 w 7127914"/>
              <a:gd name="connsiteY21858" fmla="*/ 1982724 h 3944039"/>
              <a:gd name="connsiteX21859" fmla="*/ 5261346 w 7127914"/>
              <a:gd name="connsiteY21859" fmla="*/ 1973297 h 3944039"/>
              <a:gd name="connsiteX21860" fmla="*/ 5292622 w 7127914"/>
              <a:gd name="connsiteY21860" fmla="*/ 1973297 h 3944039"/>
              <a:gd name="connsiteX21861" fmla="*/ 5283239 w 7127914"/>
              <a:gd name="connsiteY21861" fmla="*/ 1982724 h 3944039"/>
              <a:gd name="connsiteX21862" fmla="*/ 5292622 w 7127914"/>
              <a:gd name="connsiteY21862" fmla="*/ 1992151 h 3944039"/>
              <a:gd name="connsiteX21863" fmla="*/ 5302005 w 7127914"/>
              <a:gd name="connsiteY21863" fmla="*/ 1982724 h 3944039"/>
              <a:gd name="connsiteX21864" fmla="*/ 5292622 w 7127914"/>
              <a:gd name="connsiteY21864" fmla="*/ 1973297 h 3944039"/>
              <a:gd name="connsiteX21865" fmla="*/ 5323898 w 7127914"/>
              <a:gd name="connsiteY21865" fmla="*/ 1973297 h 3944039"/>
              <a:gd name="connsiteX21866" fmla="*/ 5314515 w 7127914"/>
              <a:gd name="connsiteY21866" fmla="*/ 1982724 h 3944039"/>
              <a:gd name="connsiteX21867" fmla="*/ 5323898 w 7127914"/>
              <a:gd name="connsiteY21867" fmla="*/ 1992151 h 3944039"/>
              <a:gd name="connsiteX21868" fmla="*/ 5333281 w 7127914"/>
              <a:gd name="connsiteY21868" fmla="*/ 1982724 h 3944039"/>
              <a:gd name="connsiteX21869" fmla="*/ 5323898 w 7127914"/>
              <a:gd name="connsiteY21869" fmla="*/ 1973297 h 3944039"/>
              <a:gd name="connsiteX21870" fmla="*/ 5605383 w 7127914"/>
              <a:gd name="connsiteY21870" fmla="*/ 1973297 h 3944039"/>
              <a:gd name="connsiteX21871" fmla="*/ 5596000 w 7127914"/>
              <a:gd name="connsiteY21871" fmla="*/ 1982724 h 3944039"/>
              <a:gd name="connsiteX21872" fmla="*/ 5605383 w 7127914"/>
              <a:gd name="connsiteY21872" fmla="*/ 1992151 h 3944039"/>
              <a:gd name="connsiteX21873" fmla="*/ 5614766 w 7127914"/>
              <a:gd name="connsiteY21873" fmla="*/ 1982724 h 3944039"/>
              <a:gd name="connsiteX21874" fmla="*/ 5605383 w 7127914"/>
              <a:gd name="connsiteY21874" fmla="*/ 1973297 h 3944039"/>
              <a:gd name="connsiteX21875" fmla="*/ 5636659 w 7127914"/>
              <a:gd name="connsiteY21875" fmla="*/ 1973297 h 3944039"/>
              <a:gd name="connsiteX21876" fmla="*/ 5627276 w 7127914"/>
              <a:gd name="connsiteY21876" fmla="*/ 1982724 h 3944039"/>
              <a:gd name="connsiteX21877" fmla="*/ 5636659 w 7127914"/>
              <a:gd name="connsiteY21877" fmla="*/ 1992151 h 3944039"/>
              <a:gd name="connsiteX21878" fmla="*/ 5646042 w 7127914"/>
              <a:gd name="connsiteY21878" fmla="*/ 1982724 h 3944039"/>
              <a:gd name="connsiteX21879" fmla="*/ 5636659 w 7127914"/>
              <a:gd name="connsiteY21879" fmla="*/ 1973297 h 3944039"/>
              <a:gd name="connsiteX21880" fmla="*/ 1320554 w 7127914"/>
              <a:gd name="connsiteY21880" fmla="*/ 2004719 h 3944039"/>
              <a:gd name="connsiteX21881" fmla="*/ 1311171 w 7127914"/>
              <a:gd name="connsiteY21881" fmla="*/ 2014146 h 3944039"/>
              <a:gd name="connsiteX21882" fmla="*/ 1320554 w 7127914"/>
              <a:gd name="connsiteY21882" fmla="*/ 2023573 h 3944039"/>
              <a:gd name="connsiteX21883" fmla="*/ 1329937 w 7127914"/>
              <a:gd name="connsiteY21883" fmla="*/ 2014146 h 3944039"/>
              <a:gd name="connsiteX21884" fmla="*/ 1320554 w 7127914"/>
              <a:gd name="connsiteY21884" fmla="*/ 2004719 h 3944039"/>
              <a:gd name="connsiteX21885" fmla="*/ 1351831 w 7127914"/>
              <a:gd name="connsiteY21885" fmla="*/ 2004719 h 3944039"/>
              <a:gd name="connsiteX21886" fmla="*/ 1342448 w 7127914"/>
              <a:gd name="connsiteY21886" fmla="*/ 2014146 h 3944039"/>
              <a:gd name="connsiteX21887" fmla="*/ 1351831 w 7127914"/>
              <a:gd name="connsiteY21887" fmla="*/ 2023573 h 3944039"/>
              <a:gd name="connsiteX21888" fmla="*/ 1361214 w 7127914"/>
              <a:gd name="connsiteY21888" fmla="*/ 2014146 h 3944039"/>
              <a:gd name="connsiteX21889" fmla="*/ 1351831 w 7127914"/>
              <a:gd name="connsiteY21889" fmla="*/ 2004719 h 3944039"/>
              <a:gd name="connsiteX21890" fmla="*/ 1383107 w 7127914"/>
              <a:gd name="connsiteY21890" fmla="*/ 2004719 h 3944039"/>
              <a:gd name="connsiteX21891" fmla="*/ 1373724 w 7127914"/>
              <a:gd name="connsiteY21891" fmla="*/ 2014146 h 3944039"/>
              <a:gd name="connsiteX21892" fmla="*/ 1383107 w 7127914"/>
              <a:gd name="connsiteY21892" fmla="*/ 2023573 h 3944039"/>
              <a:gd name="connsiteX21893" fmla="*/ 1392490 w 7127914"/>
              <a:gd name="connsiteY21893" fmla="*/ 2014146 h 3944039"/>
              <a:gd name="connsiteX21894" fmla="*/ 1383107 w 7127914"/>
              <a:gd name="connsiteY21894" fmla="*/ 2004719 h 3944039"/>
              <a:gd name="connsiteX21895" fmla="*/ 2790532 w 7127914"/>
              <a:gd name="connsiteY21895" fmla="*/ 2004719 h 3944039"/>
              <a:gd name="connsiteX21896" fmla="*/ 2781149 w 7127914"/>
              <a:gd name="connsiteY21896" fmla="*/ 2014146 h 3944039"/>
              <a:gd name="connsiteX21897" fmla="*/ 2790532 w 7127914"/>
              <a:gd name="connsiteY21897" fmla="*/ 2023573 h 3944039"/>
              <a:gd name="connsiteX21898" fmla="*/ 2799915 w 7127914"/>
              <a:gd name="connsiteY21898" fmla="*/ 2014146 h 3944039"/>
              <a:gd name="connsiteX21899" fmla="*/ 2790532 w 7127914"/>
              <a:gd name="connsiteY21899" fmla="*/ 2004719 h 3944039"/>
              <a:gd name="connsiteX21900" fmla="*/ 2821808 w 7127914"/>
              <a:gd name="connsiteY21900" fmla="*/ 2004719 h 3944039"/>
              <a:gd name="connsiteX21901" fmla="*/ 2812425 w 7127914"/>
              <a:gd name="connsiteY21901" fmla="*/ 2014146 h 3944039"/>
              <a:gd name="connsiteX21902" fmla="*/ 2821808 w 7127914"/>
              <a:gd name="connsiteY21902" fmla="*/ 2023573 h 3944039"/>
              <a:gd name="connsiteX21903" fmla="*/ 2831191 w 7127914"/>
              <a:gd name="connsiteY21903" fmla="*/ 2014146 h 3944039"/>
              <a:gd name="connsiteX21904" fmla="*/ 2821808 w 7127914"/>
              <a:gd name="connsiteY21904" fmla="*/ 2004719 h 3944039"/>
              <a:gd name="connsiteX21905" fmla="*/ 2853084 w 7127914"/>
              <a:gd name="connsiteY21905" fmla="*/ 2004719 h 3944039"/>
              <a:gd name="connsiteX21906" fmla="*/ 2843701 w 7127914"/>
              <a:gd name="connsiteY21906" fmla="*/ 2014146 h 3944039"/>
              <a:gd name="connsiteX21907" fmla="*/ 2853084 w 7127914"/>
              <a:gd name="connsiteY21907" fmla="*/ 2023573 h 3944039"/>
              <a:gd name="connsiteX21908" fmla="*/ 2862467 w 7127914"/>
              <a:gd name="connsiteY21908" fmla="*/ 2014146 h 3944039"/>
              <a:gd name="connsiteX21909" fmla="*/ 2853084 w 7127914"/>
              <a:gd name="connsiteY21909" fmla="*/ 2004719 h 3944039"/>
              <a:gd name="connsiteX21910" fmla="*/ 2884360 w 7127914"/>
              <a:gd name="connsiteY21910" fmla="*/ 2004719 h 3944039"/>
              <a:gd name="connsiteX21911" fmla="*/ 2874977 w 7127914"/>
              <a:gd name="connsiteY21911" fmla="*/ 2014146 h 3944039"/>
              <a:gd name="connsiteX21912" fmla="*/ 2884360 w 7127914"/>
              <a:gd name="connsiteY21912" fmla="*/ 2023573 h 3944039"/>
              <a:gd name="connsiteX21913" fmla="*/ 2893743 w 7127914"/>
              <a:gd name="connsiteY21913" fmla="*/ 2014146 h 3944039"/>
              <a:gd name="connsiteX21914" fmla="*/ 2884360 w 7127914"/>
              <a:gd name="connsiteY21914" fmla="*/ 2004719 h 3944039"/>
              <a:gd name="connsiteX21915" fmla="*/ 2915637 w 7127914"/>
              <a:gd name="connsiteY21915" fmla="*/ 2004719 h 3944039"/>
              <a:gd name="connsiteX21916" fmla="*/ 2906254 w 7127914"/>
              <a:gd name="connsiteY21916" fmla="*/ 2014146 h 3944039"/>
              <a:gd name="connsiteX21917" fmla="*/ 2915637 w 7127914"/>
              <a:gd name="connsiteY21917" fmla="*/ 2023573 h 3944039"/>
              <a:gd name="connsiteX21918" fmla="*/ 2925020 w 7127914"/>
              <a:gd name="connsiteY21918" fmla="*/ 2014146 h 3944039"/>
              <a:gd name="connsiteX21919" fmla="*/ 2915637 w 7127914"/>
              <a:gd name="connsiteY21919" fmla="*/ 2004719 h 3944039"/>
              <a:gd name="connsiteX21920" fmla="*/ 2946913 w 7127914"/>
              <a:gd name="connsiteY21920" fmla="*/ 2004719 h 3944039"/>
              <a:gd name="connsiteX21921" fmla="*/ 2937530 w 7127914"/>
              <a:gd name="connsiteY21921" fmla="*/ 2014146 h 3944039"/>
              <a:gd name="connsiteX21922" fmla="*/ 2946913 w 7127914"/>
              <a:gd name="connsiteY21922" fmla="*/ 2023573 h 3944039"/>
              <a:gd name="connsiteX21923" fmla="*/ 2956296 w 7127914"/>
              <a:gd name="connsiteY21923" fmla="*/ 2014146 h 3944039"/>
              <a:gd name="connsiteX21924" fmla="*/ 2946913 w 7127914"/>
              <a:gd name="connsiteY21924" fmla="*/ 2004719 h 3944039"/>
              <a:gd name="connsiteX21925" fmla="*/ 2978189 w 7127914"/>
              <a:gd name="connsiteY21925" fmla="*/ 2004719 h 3944039"/>
              <a:gd name="connsiteX21926" fmla="*/ 2968806 w 7127914"/>
              <a:gd name="connsiteY21926" fmla="*/ 2014146 h 3944039"/>
              <a:gd name="connsiteX21927" fmla="*/ 2978189 w 7127914"/>
              <a:gd name="connsiteY21927" fmla="*/ 2023573 h 3944039"/>
              <a:gd name="connsiteX21928" fmla="*/ 2987572 w 7127914"/>
              <a:gd name="connsiteY21928" fmla="*/ 2014146 h 3944039"/>
              <a:gd name="connsiteX21929" fmla="*/ 2978189 w 7127914"/>
              <a:gd name="connsiteY21929" fmla="*/ 2004719 h 3944039"/>
              <a:gd name="connsiteX21930" fmla="*/ 3009465 w 7127914"/>
              <a:gd name="connsiteY21930" fmla="*/ 2004719 h 3944039"/>
              <a:gd name="connsiteX21931" fmla="*/ 3000082 w 7127914"/>
              <a:gd name="connsiteY21931" fmla="*/ 2014146 h 3944039"/>
              <a:gd name="connsiteX21932" fmla="*/ 3009465 w 7127914"/>
              <a:gd name="connsiteY21932" fmla="*/ 2023573 h 3944039"/>
              <a:gd name="connsiteX21933" fmla="*/ 3018848 w 7127914"/>
              <a:gd name="connsiteY21933" fmla="*/ 2014146 h 3944039"/>
              <a:gd name="connsiteX21934" fmla="*/ 3009465 w 7127914"/>
              <a:gd name="connsiteY21934" fmla="*/ 2004719 h 3944039"/>
              <a:gd name="connsiteX21935" fmla="*/ 3040741 w 7127914"/>
              <a:gd name="connsiteY21935" fmla="*/ 2004719 h 3944039"/>
              <a:gd name="connsiteX21936" fmla="*/ 3031358 w 7127914"/>
              <a:gd name="connsiteY21936" fmla="*/ 2014146 h 3944039"/>
              <a:gd name="connsiteX21937" fmla="*/ 3040741 w 7127914"/>
              <a:gd name="connsiteY21937" fmla="*/ 2023573 h 3944039"/>
              <a:gd name="connsiteX21938" fmla="*/ 3050124 w 7127914"/>
              <a:gd name="connsiteY21938" fmla="*/ 2014146 h 3944039"/>
              <a:gd name="connsiteX21939" fmla="*/ 3040741 w 7127914"/>
              <a:gd name="connsiteY21939" fmla="*/ 2004719 h 3944039"/>
              <a:gd name="connsiteX21940" fmla="*/ 3072017 w 7127914"/>
              <a:gd name="connsiteY21940" fmla="*/ 2004719 h 3944039"/>
              <a:gd name="connsiteX21941" fmla="*/ 3062634 w 7127914"/>
              <a:gd name="connsiteY21941" fmla="*/ 2014146 h 3944039"/>
              <a:gd name="connsiteX21942" fmla="*/ 3072017 w 7127914"/>
              <a:gd name="connsiteY21942" fmla="*/ 2023573 h 3944039"/>
              <a:gd name="connsiteX21943" fmla="*/ 3081400 w 7127914"/>
              <a:gd name="connsiteY21943" fmla="*/ 2014146 h 3944039"/>
              <a:gd name="connsiteX21944" fmla="*/ 3072017 w 7127914"/>
              <a:gd name="connsiteY21944" fmla="*/ 2004719 h 3944039"/>
              <a:gd name="connsiteX21945" fmla="*/ 3103293 w 7127914"/>
              <a:gd name="connsiteY21945" fmla="*/ 2004719 h 3944039"/>
              <a:gd name="connsiteX21946" fmla="*/ 3093910 w 7127914"/>
              <a:gd name="connsiteY21946" fmla="*/ 2014146 h 3944039"/>
              <a:gd name="connsiteX21947" fmla="*/ 3103293 w 7127914"/>
              <a:gd name="connsiteY21947" fmla="*/ 2023573 h 3944039"/>
              <a:gd name="connsiteX21948" fmla="*/ 3112676 w 7127914"/>
              <a:gd name="connsiteY21948" fmla="*/ 2014146 h 3944039"/>
              <a:gd name="connsiteX21949" fmla="*/ 3103293 w 7127914"/>
              <a:gd name="connsiteY21949" fmla="*/ 2004719 h 3944039"/>
              <a:gd name="connsiteX21950" fmla="*/ 3134569 w 7127914"/>
              <a:gd name="connsiteY21950" fmla="*/ 2004719 h 3944039"/>
              <a:gd name="connsiteX21951" fmla="*/ 3125186 w 7127914"/>
              <a:gd name="connsiteY21951" fmla="*/ 2014146 h 3944039"/>
              <a:gd name="connsiteX21952" fmla="*/ 3134569 w 7127914"/>
              <a:gd name="connsiteY21952" fmla="*/ 2023573 h 3944039"/>
              <a:gd name="connsiteX21953" fmla="*/ 3143952 w 7127914"/>
              <a:gd name="connsiteY21953" fmla="*/ 2014146 h 3944039"/>
              <a:gd name="connsiteX21954" fmla="*/ 3134569 w 7127914"/>
              <a:gd name="connsiteY21954" fmla="*/ 2004719 h 3944039"/>
              <a:gd name="connsiteX21955" fmla="*/ 3165846 w 7127914"/>
              <a:gd name="connsiteY21955" fmla="*/ 2004719 h 3944039"/>
              <a:gd name="connsiteX21956" fmla="*/ 3156463 w 7127914"/>
              <a:gd name="connsiteY21956" fmla="*/ 2014146 h 3944039"/>
              <a:gd name="connsiteX21957" fmla="*/ 3165846 w 7127914"/>
              <a:gd name="connsiteY21957" fmla="*/ 2023573 h 3944039"/>
              <a:gd name="connsiteX21958" fmla="*/ 3175229 w 7127914"/>
              <a:gd name="connsiteY21958" fmla="*/ 2014146 h 3944039"/>
              <a:gd name="connsiteX21959" fmla="*/ 3165846 w 7127914"/>
              <a:gd name="connsiteY21959" fmla="*/ 2004719 h 3944039"/>
              <a:gd name="connsiteX21960" fmla="*/ 3197122 w 7127914"/>
              <a:gd name="connsiteY21960" fmla="*/ 2004719 h 3944039"/>
              <a:gd name="connsiteX21961" fmla="*/ 3187739 w 7127914"/>
              <a:gd name="connsiteY21961" fmla="*/ 2014146 h 3944039"/>
              <a:gd name="connsiteX21962" fmla="*/ 3197122 w 7127914"/>
              <a:gd name="connsiteY21962" fmla="*/ 2023573 h 3944039"/>
              <a:gd name="connsiteX21963" fmla="*/ 3206505 w 7127914"/>
              <a:gd name="connsiteY21963" fmla="*/ 2014146 h 3944039"/>
              <a:gd name="connsiteX21964" fmla="*/ 3197122 w 7127914"/>
              <a:gd name="connsiteY21964" fmla="*/ 2004719 h 3944039"/>
              <a:gd name="connsiteX21965" fmla="*/ 3228398 w 7127914"/>
              <a:gd name="connsiteY21965" fmla="*/ 2004719 h 3944039"/>
              <a:gd name="connsiteX21966" fmla="*/ 3219015 w 7127914"/>
              <a:gd name="connsiteY21966" fmla="*/ 2014146 h 3944039"/>
              <a:gd name="connsiteX21967" fmla="*/ 3228398 w 7127914"/>
              <a:gd name="connsiteY21967" fmla="*/ 2023573 h 3944039"/>
              <a:gd name="connsiteX21968" fmla="*/ 3237781 w 7127914"/>
              <a:gd name="connsiteY21968" fmla="*/ 2014146 h 3944039"/>
              <a:gd name="connsiteX21969" fmla="*/ 3228398 w 7127914"/>
              <a:gd name="connsiteY21969" fmla="*/ 2004719 h 3944039"/>
              <a:gd name="connsiteX21970" fmla="*/ 3259674 w 7127914"/>
              <a:gd name="connsiteY21970" fmla="*/ 2004719 h 3944039"/>
              <a:gd name="connsiteX21971" fmla="*/ 3250291 w 7127914"/>
              <a:gd name="connsiteY21971" fmla="*/ 2014146 h 3944039"/>
              <a:gd name="connsiteX21972" fmla="*/ 3259674 w 7127914"/>
              <a:gd name="connsiteY21972" fmla="*/ 2023573 h 3944039"/>
              <a:gd name="connsiteX21973" fmla="*/ 3269057 w 7127914"/>
              <a:gd name="connsiteY21973" fmla="*/ 2014146 h 3944039"/>
              <a:gd name="connsiteX21974" fmla="*/ 3259674 w 7127914"/>
              <a:gd name="connsiteY21974" fmla="*/ 2004719 h 3944039"/>
              <a:gd name="connsiteX21975" fmla="*/ 3290950 w 7127914"/>
              <a:gd name="connsiteY21975" fmla="*/ 2004719 h 3944039"/>
              <a:gd name="connsiteX21976" fmla="*/ 3281567 w 7127914"/>
              <a:gd name="connsiteY21976" fmla="*/ 2014146 h 3944039"/>
              <a:gd name="connsiteX21977" fmla="*/ 3290950 w 7127914"/>
              <a:gd name="connsiteY21977" fmla="*/ 2023573 h 3944039"/>
              <a:gd name="connsiteX21978" fmla="*/ 3300333 w 7127914"/>
              <a:gd name="connsiteY21978" fmla="*/ 2014146 h 3944039"/>
              <a:gd name="connsiteX21979" fmla="*/ 3290950 w 7127914"/>
              <a:gd name="connsiteY21979" fmla="*/ 2004719 h 3944039"/>
              <a:gd name="connsiteX21980" fmla="*/ 3322226 w 7127914"/>
              <a:gd name="connsiteY21980" fmla="*/ 2004719 h 3944039"/>
              <a:gd name="connsiteX21981" fmla="*/ 3312843 w 7127914"/>
              <a:gd name="connsiteY21981" fmla="*/ 2014146 h 3944039"/>
              <a:gd name="connsiteX21982" fmla="*/ 3322226 w 7127914"/>
              <a:gd name="connsiteY21982" fmla="*/ 2023573 h 3944039"/>
              <a:gd name="connsiteX21983" fmla="*/ 3331609 w 7127914"/>
              <a:gd name="connsiteY21983" fmla="*/ 2014146 h 3944039"/>
              <a:gd name="connsiteX21984" fmla="*/ 3322226 w 7127914"/>
              <a:gd name="connsiteY21984" fmla="*/ 2004719 h 3944039"/>
              <a:gd name="connsiteX21985" fmla="*/ 3353502 w 7127914"/>
              <a:gd name="connsiteY21985" fmla="*/ 2004719 h 3944039"/>
              <a:gd name="connsiteX21986" fmla="*/ 3344119 w 7127914"/>
              <a:gd name="connsiteY21986" fmla="*/ 2014146 h 3944039"/>
              <a:gd name="connsiteX21987" fmla="*/ 3353502 w 7127914"/>
              <a:gd name="connsiteY21987" fmla="*/ 2023573 h 3944039"/>
              <a:gd name="connsiteX21988" fmla="*/ 3362885 w 7127914"/>
              <a:gd name="connsiteY21988" fmla="*/ 2014146 h 3944039"/>
              <a:gd name="connsiteX21989" fmla="*/ 3353502 w 7127914"/>
              <a:gd name="connsiteY21989" fmla="*/ 2004719 h 3944039"/>
              <a:gd name="connsiteX21990" fmla="*/ 3384778 w 7127914"/>
              <a:gd name="connsiteY21990" fmla="*/ 2004719 h 3944039"/>
              <a:gd name="connsiteX21991" fmla="*/ 3375395 w 7127914"/>
              <a:gd name="connsiteY21991" fmla="*/ 2014146 h 3944039"/>
              <a:gd name="connsiteX21992" fmla="*/ 3384778 w 7127914"/>
              <a:gd name="connsiteY21992" fmla="*/ 2023573 h 3944039"/>
              <a:gd name="connsiteX21993" fmla="*/ 3394161 w 7127914"/>
              <a:gd name="connsiteY21993" fmla="*/ 2014146 h 3944039"/>
              <a:gd name="connsiteX21994" fmla="*/ 3384778 w 7127914"/>
              <a:gd name="connsiteY21994" fmla="*/ 2004719 h 3944039"/>
              <a:gd name="connsiteX21995" fmla="*/ 3416054 w 7127914"/>
              <a:gd name="connsiteY21995" fmla="*/ 2004719 h 3944039"/>
              <a:gd name="connsiteX21996" fmla="*/ 3406671 w 7127914"/>
              <a:gd name="connsiteY21996" fmla="*/ 2014146 h 3944039"/>
              <a:gd name="connsiteX21997" fmla="*/ 3416054 w 7127914"/>
              <a:gd name="connsiteY21997" fmla="*/ 2023573 h 3944039"/>
              <a:gd name="connsiteX21998" fmla="*/ 3425437 w 7127914"/>
              <a:gd name="connsiteY21998" fmla="*/ 2014146 h 3944039"/>
              <a:gd name="connsiteX21999" fmla="*/ 3416054 w 7127914"/>
              <a:gd name="connsiteY21999" fmla="*/ 2004719 h 3944039"/>
              <a:gd name="connsiteX22000" fmla="*/ 3447331 w 7127914"/>
              <a:gd name="connsiteY22000" fmla="*/ 2004719 h 3944039"/>
              <a:gd name="connsiteX22001" fmla="*/ 3437948 w 7127914"/>
              <a:gd name="connsiteY22001" fmla="*/ 2014146 h 3944039"/>
              <a:gd name="connsiteX22002" fmla="*/ 3447331 w 7127914"/>
              <a:gd name="connsiteY22002" fmla="*/ 2023573 h 3944039"/>
              <a:gd name="connsiteX22003" fmla="*/ 3456714 w 7127914"/>
              <a:gd name="connsiteY22003" fmla="*/ 2014146 h 3944039"/>
              <a:gd name="connsiteX22004" fmla="*/ 3447331 w 7127914"/>
              <a:gd name="connsiteY22004" fmla="*/ 2004719 h 3944039"/>
              <a:gd name="connsiteX22005" fmla="*/ 3478607 w 7127914"/>
              <a:gd name="connsiteY22005" fmla="*/ 2004719 h 3944039"/>
              <a:gd name="connsiteX22006" fmla="*/ 3469224 w 7127914"/>
              <a:gd name="connsiteY22006" fmla="*/ 2014146 h 3944039"/>
              <a:gd name="connsiteX22007" fmla="*/ 3478607 w 7127914"/>
              <a:gd name="connsiteY22007" fmla="*/ 2023573 h 3944039"/>
              <a:gd name="connsiteX22008" fmla="*/ 3487990 w 7127914"/>
              <a:gd name="connsiteY22008" fmla="*/ 2014146 h 3944039"/>
              <a:gd name="connsiteX22009" fmla="*/ 3478607 w 7127914"/>
              <a:gd name="connsiteY22009" fmla="*/ 2004719 h 3944039"/>
              <a:gd name="connsiteX22010" fmla="*/ 3509883 w 7127914"/>
              <a:gd name="connsiteY22010" fmla="*/ 2004719 h 3944039"/>
              <a:gd name="connsiteX22011" fmla="*/ 3500500 w 7127914"/>
              <a:gd name="connsiteY22011" fmla="*/ 2014146 h 3944039"/>
              <a:gd name="connsiteX22012" fmla="*/ 3509883 w 7127914"/>
              <a:gd name="connsiteY22012" fmla="*/ 2023573 h 3944039"/>
              <a:gd name="connsiteX22013" fmla="*/ 3519266 w 7127914"/>
              <a:gd name="connsiteY22013" fmla="*/ 2014146 h 3944039"/>
              <a:gd name="connsiteX22014" fmla="*/ 3509883 w 7127914"/>
              <a:gd name="connsiteY22014" fmla="*/ 2004719 h 3944039"/>
              <a:gd name="connsiteX22015" fmla="*/ 3541159 w 7127914"/>
              <a:gd name="connsiteY22015" fmla="*/ 2004719 h 3944039"/>
              <a:gd name="connsiteX22016" fmla="*/ 3531776 w 7127914"/>
              <a:gd name="connsiteY22016" fmla="*/ 2014146 h 3944039"/>
              <a:gd name="connsiteX22017" fmla="*/ 3541159 w 7127914"/>
              <a:gd name="connsiteY22017" fmla="*/ 2023573 h 3944039"/>
              <a:gd name="connsiteX22018" fmla="*/ 3550542 w 7127914"/>
              <a:gd name="connsiteY22018" fmla="*/ 2014146 h 3944039"/>
              <a:gd name="connsiteX22019" fmla="*/ 3541159 w 7127914"/>
              <a:gd name="connsiteY22019" fmla="*/ 2004719 h 3944039"/>
              <a:gd name="connsiteX22020" fmla="*/ 3572435 w 7127914"/>
              <a:gd name="connsiteY22020" fmla="*/ 2004719 h 3944039"/>
              <a:gd name="connsiteX22021" fmla="*/ 3563052 w 7127914"/>
              <a:gd name="connsiteY22021" fmla="*/ 2014146 h 3944039"/>
              <a:gd name="connsiteX22022" fmla="*/ 3572435 w 7127914"/>
              <a:gd name="connsiteY22022" fmla="*/ 2023573 h 3944039"/>
              <a:gd name="connsiteX22023" fmla="*/ 3581818 w 7127914"/>
              <a:gd name="connsiteY22023" fmla="*/ 2014146 h 3944039"/>
              <a:gd name="connsiteX22024" fmla="*/ 3572435 w 7127914"/>
              <a:gd name="connsiteY22024" fmla="*/ 2004719 h 3944039"/>
              <a:gd name="connsiteX22025" fmla="*/ 3603711 w 7127914"/>
              <a:gd name="connsiteY22025" fmla="*/ 2004719 h 3944039"/>
              <a:gd name="connsiteX22026" fmla="*/ 3594328 w 7127914"/>
              <a:gd name="connsiteY22026" fmla="*/ 2014146 h 3944039"/>
              <a:gd name="connsiteX22027" fmla="*/ 3603711 w 7127914"/>
              <a:gd name="connsiteY22027" fmla="*/ 2023573 h 3944039"/>
              <a:gd name="connsiteX22028" fmla="*/ 3613094 w 7127914"/>
              <a:gd name="connsiteY22028" fmla="*/ 2014146 h 3944039"/>
              <a:gd name="connsiteX22029" fmla="*/ 3603711 w 7127914"/>
              <a:gd name="connsiteY22029" fmla="*/ 2004719 h 3944039"/>
              <a:gd name="connsiteX22030" fmla="*/ 3634987 w 7127914"/>
              <a:gd name="connsiteY22030" fmla="*/ 2004719 h 3944039"/>
              <a:gd name="connsiteX22031" fmla="*/ 3625604 w 7127914"/>
              <a:gd name="connsiteY22031" fmla="*/ 2014146 h 3944039"/>
              <a:gd name="connsiteX22032" fmla="*/ 3634987 w 7127914"/>
              <a:gd name="connsiteY22032" fmla="*/ 2023573 h 3944039"/>
              <a:gd name="connsiteX22033" fmla="*/ 3644370 w 7127914"/>
              <a:gd name="connsiteY22033" fmla="*/ 2014146 h 3944039"/>
              <a:gd name="connsiteX22034" fmla="*/ 3634987 w 7127914"/>
              <a:gd name="connsiteY22034" fmla="*/ 2004719 h 3944039"/>
              <a:gd name="connsiteX22035" fmla="*/ 3666263 w 7127914"/>
              <a:gd name="connsiteY22035" fmla="*/ 2004719 h 3944039"/>
              <a:gd name="connsiteX22036" fmla="*/ 3656880 w 7127914"/>
              <a:gd name="connsiteY22036" fmla="*/ 2014146 h 3944039"/>
              <a:gd name="connsiteX22037" fmla="*/ 3666263 w 7127914"/>
              <a:gd name="connsiteY22037" fmla="*/ 2023573 h 3944039"/>
              <a:gd name="connsiteX22038" fmla="*/ 3675646 w 7127914"/>
              <a:gd name="connsiteY22038" fmla="*/ 2014146 h 3944039"/>
              <a:gd name="connsiteX22039" fmla="*/ 3666263 w 7127914"/>
              <a:gd name="connsiteY22039" fmla="*/ 2004719 h 3944039"/>
              <a:gd name="connsiteX22040" fmla="*/ 3697540 w 7127914"/>
              <a:gd name="connsiteY22040" fmla="*/ 2004719 h 3944039"/>
              <a:gd name="connsiteX22041" fmla="*/ 3688157 w 7127914"/>
              <a:gd name="connsiteY22041" fmla="*/ 2014146 h 3944039"/>
              <a:gd name="connsiteX22042" fmla="*/ 3697540 w 7127914"/>
              <a:gd name="connsiteY22042" fmla="*/ 2023573 h 3944039"/>
              <a:gd name="connsiteX22043" fmla="*/ 3706923 w 7127914"/>
              <a:gd name="connsiteY22043" fmla="*/ 2014146 h 3944039"/>
              <a:gd name="connsiteX22044" fmla="*/ 3697540 w 7127914"/>
              <a:gd name="connsiteY22044" fmla="*/ 2004719 h 3944039"/>
              <a:gd name="connsiteX22045" fmla="*/ 3728816 w 7127914"/>
              <a:gd name="connsiteY22045" fmla="*/ 2004719 h 3944039"/>
              <a:gd name="connsiteX22046" fmla="*/ 3719433 w 7127914"/>
              <a:gd name="connsiteY22046" fmla="*/ 2014146 h 3944039"/>
              <a:gd name="connsiteX22047" fmla="*/ 3728816 w 7127914"/>
              <a:gd name="connsiteY22047" fmla="*/ 2023573 h 3944039"/>
              <a:gd name="connsiteX22048" fmla="*/ 3738199 w 7127914"/>
              <a:gd name="connsiteY22048" fmla="*/ 2014146 h 3944039"/>
              <a:gd name="connsiteX22049" fmla="*/ 3728816 w 7127914"/>
              <a:gd name="connsiteY22049" fmla="*/ 2004719 h 3944039"/>
              <a:gd name="connsiteX22050" fmla="*/ 3760092 w 7127914"/>
              <a:gd name="connsiteY22050" fmla="*/ 2004719 h 3944039"/>
              <a:gd name="connsiteX22051" fmla="*/ 3750709 w 7127914"/>
              <a:gd name="connsiteY22051" fmla="*/ 2014146 h 3944039"/>
              <a:gd name="connsiteX22052" fmla="*/ 3760092 w 7127914"/>
              <a:gd name="connsiteY22052" fmla="*/ 2023573 h 3944039"/>
              <a:gd name="connsiteX22053" fmla="*/ 3769475 w 7127914"/>
              <a:gd name="connsiteY22053" fmla="*/ 2014146 h 3944039"/>
              <a:gd name="connsiteX22054" fmla="*/ 3760092 w 7127914"/>
              <a:gd name="connsiteY22054" fmla="*/ 2004719 h 3944039"/>
              <a:gd name="connsiteX22055" fmla="*/ 3791368 w 7127914"/>
              <a:gd name="connsiteY22055" fmla="*/ 2004719 h 3944039"/>
              <a:gd name="connsiteX22056" fmla="*/ 3781985 w 7127914"/>
              <a:gd name="connsiteY22056" fmla="*/ 2014146 h 3944039"/>
              <a:gd name="connsiteX22057" fmla="*/ 3791368 w 7127914"/>
              <a:gd name="connsiteY22057" fmla="*/ 2023573 h 3944039"/>
              <a:gd name="connsiteX22058" fmla="*/ 3800751 w 7127914"/>
              <a:gd name="connsiteY22058" fmla="*/ 2014146 h 3944039"/>
              <a:gd name="connsiteX22059" fmla="*/ 3791368 w 7127914"/>
              <a:gd name="connsiteY22059" fmla="*/ 2004719 h 3944039"/>
              <a:gd name="connsiteX22060" fmla="*/ 3822644 w 7127914"/>
              <a:gd name="connsiteY22060" fmla="*/ 2004719 h 3944039"/>
              <a:gd name="connsiteX22061" fmla="*/ 3813261 w 7127914"/>
              <a:gd name="connsiteY22061" fmla="*/ 2014146 h 3944039"/>
              <a:gd name="connsiteX22062" fmla="*/ 3822644 w 7127914"/>
              <a:gd name="connsiteY22062" fmla="*/ 2023573 h 3944039"/>
              <a:gd name="connsiteX22063" fmla="*/ 3832027 w 7127914"/>
              <a:gd name="connsiteY22063" fmla="*/ 2014146 h 3944039"/>
              <a:gd name="connsiteX22064" fmla="*/ 3822644 w 7127914"/>
              <a:gd name="connsiteY22064" fmla="*/ 2004719 h 3944039"/>
              <a:gd name="connsiteX22065" fmla="*/ 3853920 w 7127914"/>
              <a:gd name="connsiteY22065" fmla="*/ 2004719 h 3944039"/>
              <a:gd name="connsiteX22066" fmla="*/ 3844537 w 7127914"/>
              <a:gd name="connsiteY22066" fmla="*/ 2014146 h 3944039"/>
              <a:gd name="connsiteX22067" fmla="*/ 3853920 w 7127914"/>
              <a:gd name="connsiteY22067" fmla="*/ 2023573 h 3944039"/>
              <a:gd name="connsiteX22068" fmla="*/ 3863303 w 7127914"/>
              <a:gd name="connsiteY22068" fmla="*/ 2014146 h 3944039"/>
              <a:gd name="connsiteX22069" fmla="*/ 3853920 w 7127914"/>
              <a:gd name="connsiteY22069" fmla="*/ 2004719 h 3944039"/>
              <a:gd name="connsiteX22070" fmla="*/ 3885196 w 7127914"/>
              <a:gd name="connsiteY22070" fmla="*/ 2004719 h 3944039"/>
              <a:gd name="connsiteX22071" fmla="*/ 3875813 w 7127914"/>
              <a:gd name="connsiteY22071" fmla="*/ 2014146 h 3944039"/>
              <a:gd name="connsiteX22072" fmla="*/ 3885196 w 7127914"/>
              <a:gd name="connsiteY22072" fmla="*/ 2023573 h 3944039"/>
              <a:gd name="connsiteX22073" fmla="*/ 3894579 w 7127914"/>
              <a:gd name="connsiteY22073" fmla="*/ 2014146 h 3944039"/>
              <a:gd name="connsiteX22074" fmla="*/ 3885196 w 7127914"/>
              <a:gd name="connsiteY22074" fmla="*/ 2004719 h 3944039"/>
              <a:gd name="connsiteX22075" fmla="*/ 3916472 w 7127914"/>
              <a:gd name="connsiteY22075" fmla="*/ 2004719 h 3944039"/>
              <a:gd name="connsiteX22076" fmla="*/ 3907089 w 7127914"/>
              <a:gd name="connsiteY22076" fmla="*/ 2014146 h 3944039"/>
              <a:gd name="connsiteX22077" fmla="*/ 3916472 w 7127914"/>
              <a:gd name="connsiteY22077" fmla="*/ 2023573 h 3944039"/>
              <a:gd name="connsiteX22078" fmla="*/ 3925855 w 7127914"/>
              <a:gd name="connsiteY22078" fmla="*/ 2014146 h 3944039"/>
              <a:gd name="connsiteX22079" fmla="*/ 3916472 w 7127914"/>
              <a:gd name="connsiteY22079" fmla="*/ 2004719 h 3944039"/>
              <a:gd name="connsiteX22080" fmla="*/ 3947749 w 7127914"/>
              <a:gd name="connsiteY22080" fmla="*/ 2004719 h 3944039"/>
              <a:gd name="connsiteX22081" fmla="*/ 3938366 w 7127914"/>
              <a:gd name="connsiteY22081" fmla="*/ 2014146 h 3944039"/>
              <a:gd name="connsiteX22082" fmla="*/ 3947749 w 7127914"/>
              <a:gd name="connsiteY22082" fmla="*/ 2023573 h 3944039"/>
              <a:gd name="connsiteX22083" fmla="*/ 3957132 w 7127914"/>
              <a:gd name="connsiteY22083" fmla="*/ 2014146 h 3944039"/>
              <a:gd name="connsiteX22084" fmla="*/ 3947749 w 7127914"/>
              <a:gd name="connsiteY22084" fmla="*/ 2004719 h 3944039"/>
              <a:gd name="connsiteX22085" fmla="*/ 3979025 w 7127914"/>
              <a:gd name="connsiteY22085" fmla="*/ 2004719 h 3944039"/>
              <a:gd name="connsiteX22086" fmla="*/ 3969642 w 7127914"/>
              <a:gd name="connsiteY22086" fmla="*/ 2014146 h 3944039"/>
              <a:gd name="connsiteX22087" fmla="*/ 3979025 w 7127914"/>
              <a:gd name="connsiteY22087" fmla="*/ 2023573 h 3944039"/>
              <a:gd name="connsiteX22088" fmla="*/ 3988408 w 7127914"/>
              <a:gd name="connsiteY22088" fmla="*/ 2014146 h 3944039"/>
              <a:gd name="connsiteX22089" fmla="*/ 3979025 w 7127914"/>
              <a:gd name="connsiteY22089" fmla="*/ 2004719 h 3944039"/>
              <a:gd name="connsiteX22090" fmla="*/ 4667099 w 7127914"/>
              <a:gd name="connsiteY22090" fmla="*/ 2004719 h 3944039"/>
              <a:gd name="connsiteX22091" fmla="*/ 4657716 w 7127914"/>
              <a:gd name="connsiteY22091" fmla="*/ 2014146 h 3944039"/>
              <a:gd name="connsiteX22092" fmla="*/ 4667099 w 7127914"/>
              <a:gd name="connsiteY22092" fmla="*/ 2023573 h 3944039"/>
              <a:gd name="connsiteX22093" fmla="*/ 4676482 w 7127914"/>
              <a:gd name="connsiteY22093" fmla="*/ 2014146 h 3944039"/>
              <a:gd name="connsiteX22094" fmla="*/ 4667099 w 7127914"/>
              <a:gd name="connsiteY22094" fmla="*/ 2004719 h 3944039"/>
              <a:gd name="connsiteX22095" fmla="*/ 4698375 w 7127914"/>
              <a:gd name="connsiteY22095" fmla="*/ 2004719 h 3944039"/>
              <a:gd name="connsiteX22096" fmla="*/ 4688992 w 7127914"/>
              <a:gd name="connsiteY22096" fmla="*/ 2014146 h 3944039"/>
              <a:gd name="connsiteX22097" fmla="*/ 4698375 w 7127914"/>
              <a:gd name="connsiteY22097" fmla="*/ 2023573 h 3944039"/>
              <a:gd name="connsiteX22098" fmla="*/ 4707758 w 7127914"/>
              <a:gd name="connsiteY22098" fmla="*/ 2014146 h 3944039"/>
              <a:gd name="connsiteX22099" fmla="*/ 4698375 w 7127914"/>
              <a:gd name="connsiteY22099" fmla="*/ 2004719 h 3944039"/>
              <a:gd name="connsiteX22100" fmla="*/ 4729652 w 7127914"/>
              <a:gd name="connsiteY22100" fmla="*/ 2004719 h 3944039"/>
              <a:gd name="connsiteX22101" fmla="*/ 4720269 w 7127914"/>
              <a:gd name="connsiteY22101" fmla="*/ 2014146 h 3944039"/>
              <a:gd name="connsiteX22102" fmla="*/ 4729652 w 7127914"/>
              <a:gd name="connsiteY22102" fmla="*/ 2023573 h 3944039"/>
              <a:gd name="connsiteX22103" fmla="*/ 4739035 w 7127914"/>
              <a:gd name="connsiteY22103" fmla="*/ 2014146 h 3944039"/>
              <a:gd name="connsiteX22104" fmla="*/ 4729652 w 7127914"/>
              <a:gd name="connsiteY22104" fmla="*/ 2004719 h 3944039"/>
              <a:gd name="connsiteX22105" fmla="*/ 5136241 w 7127914"/>
              <a:gd name="connsiteY22105" fmla="*/ 2004719 h 3944039"/>
              <a:gd name="connsiteX22106" fmla="*/ 5126858 w 7127914"/>
              <a:gd name="connsiteY22106" fmla="*/ 2014146 h 3944039"/>
              <a:gd name="connsiteX22107" fmla="*/ 5136241 w 7127914"/>
              <a:gd name="connsiteY22107" fmla="*/ 2023573 h 3944039"/>
              <a:gd name="connsiteX22108" fmla="*/ 5145624 w 7127914"/>
              <a:gd name="connsiteY22108" fmla="*/ 2014146 h 3944039"/>
              <a:gd name="connsiteX22109" fmla="*/ 5136241 w 7127914"/>
              <a:gd name="connsiteY22109" fmla="*/ 2004719 h 3944039"/>
              <a:gd name="connsiteX22110" fmla="*/ 5198793 w 7127914"/>
              <a:gd name="connsiteY22110" fmla="*/ 2004719 h 3944039"/>
              <a:gd name="connsiteX22111" fmla="*/ 5189410 w 7127914"/>
              <a:gd name="connsiteY22111" fmla="*/ 2014146 h 3944039"/>
              <a:gd name="connsiteX22112" fmla="*/ 5198793 w 7127914"/>
              <a:gd name="connsiteY22112" fmla="*/ 2023573 h 3944039"/>
              <a:gd name="connsiteX22113" fmla="*/ 5208176 w 7127914"/>
              <a:gd name="connsiteY22113" fmla="*/ 2014146 h 3944039"/>
              <a:gd name="connsiteX22114" fmla="*/ 5198793 w 7127914"/>
              <a:gd name="connsiteY22114" fmla="*/ 2004719 h 3944039"/>
              <a:gd name="connsiteX22115" fmla="*/ 5230069 w 7127914"/>
              <a:gd name="connsiteY22115" fmla="*/ 2004719 h 3944039"/>
              <a:gd name="connsiteX22116" fmla="*/ 5220686 w 7127914"/>
              <a:gd name="connsiteY22116" fmla="*/ 2014146 h 3944039"/>
              <a:gd name="connsiteX22117" fmla="*/ 5230069 w 7127914"/>
              <a:gd name="connsiteY22117" fmla="*/ 2023573 h 3944039"/>
              <a:gd name="connsiteX22118" fmla="*/ 5239452 w 7127914"/>
              <a:gd name="connsiteY22118" fmla="*/ 2014146 h 3944039"/>
              <a:gd name="connsiteX22119" fmla="*/ 5230069 w 7127914"/>
              <a:gd name="connsiteY22119" fmla="*/ 2004719 h 3944039"/>
              <a:gd name="connsiteX22120" fmla="*/ 5261346 w 7127914"/>
              <a:gd name="connsiteY22120" fmla="*/ 2004719 h 3944039"/>
              <a:gd name="connsiteX22121" fmla="*/ 5251963 w 7127914"/>
              <a:gd name="connsiteY22121" fmla="*/ 2014146 h 3944039"/>
              <a:gd name="connsiteX22122" fmla="*/ 5261346 w 7127914"/>
              <a:gd name="connsiteY22122" fmla="*/ 2023573 h 3944039"/>
              <a:gd name="connsiteX22123" fmla="*/ 5270729 w 7127914"/>
              <a:gd name="connsiteY22123" fmla="*/ 2014146 h 3944039"/>
              <a:gd name="connsiteX22124" fmla="*/ 5261346 w 7127914"/>
              <a:gd name="connsiteY22124" fmla="*/ 2004719 h 3944039"/>
              <a:gd name="connsiteX22125" fmla="*/ 5292622 w 7127914"/>
              <a:gd name="connsiteY22125" fmla="*/ 2004719 h 3944039"/>
              <a:gd name="connsiteX22126" fmla="*/ 5283239 w 7127914"/>
              <a:gd name="connsiteY22126" fmla="*/ 2014146 h 3944039"/>
              <a:gd name="connsiteX22127" fmla="*/ 5292622 w 7127914"/>
              <a:gd name="connsiteY22127" fmla="*/ 2023573 h 3944039"/>
              <a:gd name="connsiteX22128" fmla="*/ 5302005 w 7127914"/>
              <a:gd name="connsiteY22128" fmla="*/ 2014146 h 3944039"/>
              <a:gd name="connsiteX22129" fmla="*/ 5292622 w 7127914"/>
              <a:gd name="connsiteY22129" fmla="*/ 2004719 h 3944039"/>
              <a:gd name="connsiteX22130" fmla="*/ 5323898 w 7127914"/>
              <a:gd name="connsiteY22130" fmla="*/ 2004719 h 3944039"/>
              <a:gd name="connsiteX22131" fmla="*/ 5314515 w 7127914"/>
              <a:gd name="connsiteY22131" fmla="*/ 2014146 h 3944039"/>
              <a:gd name="connsiteX22132" fmla="*/ 5323898 w 7127914"/>
              <a:gd name="connsiteY22132" fmla="*/ 2023573 h 3944039"/>
              <a:gd name="connsiteX22133" fmla="*/ 5333281 w 7127914"/>
              <a:gd name="connsiteY22133" fmla="*/ 2014146 h 3944039"/>
              <a:gd name="connsiteX22134" fmla="*/ 5323898 w 7127914"/>
              <a:gd name="connsiteY22134" fmla="*/ 2004719 h 3944039"/>
              <a:gd name="connsiteX22135" fmla="*/ 5355174 w 7127914"/>
              <a:gd name="connsiteY22135" fmla="*/ 2004719 h 3944039"/>
              <a:gd name="connsiteX22136" fmla="*/ 5345791 w 7127914"/>
              <a:gd name="connsiteY22136" fmla="*/ 2014146 h 3944039"/>
              <a:gd name="connsiteX22137" fmla="*/ 5355174 w 7127914"/>
              <a:gd name="connsiteY22137" fmla="*/ 2023573 h 3944039"/>
              <a:gd name="connsiteX22138" fmla="*/ 5364557 w 7127914"/>
              <a:gd name="connsiteY22138" fmla="*/ 2014146 h 3944039"/>
              <a:gd name="connsiteX22139" fmla="*/ 5355174 w 7127914"/>
              <a:gd name="connsiteY22139" fmla="*/ 2004719 h 3944039"/>
              <a:gd name="connsiteX22140" fmla="*/ 5605383 w 7127914"/>
              <a:gd name="connsiteY22140" fmla="*/ 2004719 h 3944039"/>
              <a:gd name="connsiteX22141" fmla="*/ 5596000 w 7127914"/>
              <a:gd name="connsiteY22141" fmla="*/ 2014146 h 3944039"/>
              <a:gd name="connsiteX22142" fmla="*/ 5605383 w 7127914"/>
              <a:gd name="connsiteY22142" fmla="*/ 2023573 h 3944039"/>
              <a:gd name="connsiteX22143" fmla="*/ 5614766 w 7127914"/>
              <a:gd name="connsiteY22143" fmla="*/ 2014146 h 3944039"/>
              <a:gd name="connsiteX22144" fmla="*/ 5605383 w 7127914"/>
              <a:gd name="connsiteY22144" fmla="*/ 2004719 h 3944039"/>
              <a:gd name="connsiteX22145" fmla="*/ 1351831 w 7127914"/>
              <a:gd name="connsiteY22145" fmla="*/ 2036142 h 3944039"/>
              <a:gd name="connsiteX22146" fmla="*/ 1342448 w 7127914"/>
              <a:gd name="connsiteY22146" fmla="*/ 2045569 h 3944039"/>
              <a:gd name="connsiteX22147" fmla="*/ 1351831 w 7127914"/>
              <a:gd name="connsiteY22147" fmla="*/ 2054996 h 3944039"/>
              <a:gd name="connsiteX22148" fmla="*/ 1361214 w 7127914"/>
              <a:gd name="connsiteY22148" fmla="*/ 2045569 h 3944039"/>
              <a:gd name="connsiteX22149" fmla="*/ 1351831 w 7127914"/>
              <a:gd name="connsiteY22149" fmla="*/ 2036142 h 3944039"/>
              <a:gd name="connsiteX22150" fmla="*/ 1383107 w 7127914"/>
              <a:gd name="connsiteY22150" fmla="*/ 2036142 h 3944039"/>
              <a:gd name="connsiteX22151" fmla="*/ 1373724 w 7127914"/>
              <a:gd name="connsiteY22151" fmla="*/ 2045569 h 3944039"/>
              <a:gd name="connsiteX22152" fmla="*/ 1383107 w 7127914"/>
              <a:gd name="connsiteY22152" fmla="*/ 2054996 h 3944039"/>
              <a:gd name="connsiteX22153" fmla="*/ 1392490 w 7127914"/>
              <a:gd name="connsiteY22153" fmla="*/ 2045569 h 3944039"/>
              <a:gd name="connsiteX22154" fmla="*/ 1383107 w 7127914"/>
              <a:gd name="connsiteY22154" fmla="*/ 2036142 h 3944039"/>
              <a:gd name="connsiteX22155" fmla="*/ 1570763 w 7127914"/>
              <a:gd name="connsiteY22155" fmla="*/ 2036142 h 3944039"/>
              <a:gd name="connsiteX22156" fmla="*/ 1561380 w 7127914"/>
              <a:gd name="connsiteY22156" fmla="*/ 2045569 h 3944039"/>
              <a:gd name="connsiteX22157" fmla="*/ 1570763 w 7127914"/>
              <a:gd name="connsiteY22157" fmla="*/ 2054996 h 3944039"/>
              <a:gd name="connsiteX22158" fmla="*/ 1580146 w 7127914"/>
              <a:gd name="connsiteY22158" fmla="*/ 2045569 h 3944039"/>
              <a:gd name="connsiteX22159" fmla="*/ 1570763 w 7127914"/>
              <a:gd name="connsiteY22159" fmla="*/ 2036142 h 3944039"/>
              <a:gd name="connsiteX22160" fmla="*/ 1602040 w 7127914"/>
              <a:gd name="connsiteY22160" fmla="*/ 2036142 h 3944039"/>
              <a:gd name="connsiteX22161" fmla="*/ 1592657 w 7127914"/>
              <a:gd name="connsiteY22161" fmla="*/ 2045569 h 3944039"/>
              <a:gd name="connsiteX22162" fmla="*/ 1602040 w 7127914"/>
              <a:gd name="connsiteY22162" fmla="*/ 2054996 h 3944039"/>
              <a:gd name="connsiteX22163" fmla="*/ 1611423 w 7127914"/>
              <a:gd name="connsiteY22163" fmla="*/ 2045569 h 3944039"/>
              <a:gd name="connsiteX22164" fmla="*/ 1602040 w 7127914"/>
              <a:gd name="connsiteY22164" fmla="*/ 2036142 h 3944039"/>
              <a:gd name="connsiteX22165" fmla="*/ 1664592 w 7127914"/>
              <a:gd name="connsiteY22165" fmla="*/ 2036142 h 3944039"/>
              <a:gd name="connsiteX22166" fmla="*/ 1655209 w 7127914"/>
              <a:gd name="connsiteY22166" fmla="*/ 2045569 h 3944039"/>
              <a:gd name="connsiteX22167" fmla="*/ 1664592 w 7127914"/>
              <a:gd name="connsiteY22167" fmla="*/ 2054996 h 3944039"/>
              <a:gd name="connsiteX22168" fmla="*/ 1673975 w 7127914"/>
              <a:gd name="connsiteY22168" fmla="*/ 2045569 h 3944039"/>
              <a:gd name="connsiteX22169" fmla="*/ 1664592 w 7127914"/>
              <a:gd name="connsiteY22169" fmla="*/ 2036142 h 3944039"/>
              <a:gd name="connsiteX22170" fmla="*/ 1695868 w 7127914"/>
              <a:gd name="connsiteY22170" fmla="*/ 2036142 h 3944039"/>
              <a:gd name="connsiteX22171" fmla="*/ 1686485 w 7127914"/>
              <a:gd name="connsiteY22171" fmla="*/ 2045569 h 3944039"/>
              <a:gd name="connsiteX22172" fmla="*/ 1695868 w 7127914"/>
              <a:gd name="connsiteY22172" fmla="*/ 2054996 h 3944039"/>
              <a:gd name="connsiteX22173" fmla="*/ 1705251 w 7127914"/>
              <a:gd name="connsiteY22173" fmla="*/ 2045569 h 3944039"/>
              <a:gd name="connsiteX22174" fmla="*/ 1695868 w 7127914"/>
              <a:gd name="connsiteY22174" fmla="*/ 2036142 h 3944039"/>
              <a:gd name="connsiteX22175" fmla="*/ 2790532 w 7127914"/>
              <a:gd name="connsiteY22175" fmla="*/ 2036142 h 3944039"/>
              <a:gd name="connsiteX22176" fmla="*/ 2781149 w 7127914"/>
              <a:gd name="connsiteY22176" fmla="*/ 2045569 h 3944039"/>
              <a:gd name="connsiteX22177" fmla="*/ 2790532 w 7127914"/>
              <a:gd name="connsiteY22177" fmla="*/ 2054996 h 3944039"/>
              <a:gd name="connsiteX22178" fmla="*/ 2799915 w 7127914"/>
              <a:gd name="connsiteY22178" fmla="*/ 2045569 h 3944039"/>
              <a:gd name="connsiteX22179" fmla="*/ 2790532 w 7127914"/>
              <a:gd name="connsiteY22179" fmla="*/ 2036142 h 3944039"/>
              <a:gd name="connsiteX22180" fmla="*/ 2821808 w 7127914"/>
              <a:gd name="connsiteY22180" fmla="*/ 2036142 h 3944039"/>
              <a:gd name="connsiteX22181" fmla="*/ 2812425 w 7127914"/>
              <a:gd name="connsiteY22181" fmla="*/ 2045569 h 3944039"/>
              <a:gd name="connsiteX22182" fmla="*/ 2821808 w 7127914"/>
              <a:gd name="connsiteY22182" fmla="*/ 2054996 h 3944039"/>
              <a:gd name="connsiteX22183" fmla="*/ 2831191 w 7127914"/>
              <a:gd name="connsiteY22183" fmla="*/ 2045569 h 3944039"/>
              <a:gd name="connsiteX22184" fmla="*/ 2821808 w 7127914"/>
              <a:gd name="connsiteY22184" fmla="*/ 2036142 h 3944039"/>
              <a:gd name="connsiteX22185" fmla="*/ 2853084 w 7127914"/>
              <a:gd name="connsiteY22185" fmla="*/ 2036142 h 3944039"/>
              <a:gd name="connsiteX22186" fmla="*/ 2843701 w 7127914"/>
              <a:gd name="connsiteY22186" fmla="*/ 2045569 h 3944039"/>
              <a:gd name="connsiteX22187" fmla="*/ 2853084 w 7127914"/>
              <a:gd name="connsiteY22187" fmla="*/ 2054996 h 3944039"/>
              <a:gd name="connsiteX22188" fmla="*/ 2862467 w 7127914"/>
              <a:gd name="connsiteY22188" fmla="*/ 2045569 h 3944039"/>
              <a:gd name="connsiteX22189" fmla="*/ 2853084 w 7127914"/>
              <a:gd name="connsiteY22189" fmla="*/ 2036142 h 3944039"/>
              <a:gd name="connsiteX22190" fmla="*/ 2884360 w 7127914"/>
              <a:gd name="connsiteY22190" fmla="*/ 2036142 h 3944039"/>
              <a:gd name="connsiteX22191" fmla="*/ 2874977 w 7127914"/>
              <a:gd name="connsiteY22191" fmla="*/ 2045569 h 3944039"/>
              <a:gd name="connsiteX22192" fmla="*/ 2884360 w 7127914"/>
              <a:gd name="connsiteY22192" fmla="*/ 2054996 h 3944039"/>
              <a:gd name="connsiteX22193" fmla="*/ 2893743 w 7127914"/>
              <a:gd name="connsiteY22193" fmla="*/ 2045569 h 3944039"/>
              <a:gd name="connsiteX22194" fmla="*/ 2884360 w 7127914"/>
              <a:gd name="connsiteY22194" fmla="*/ 2036142 h 3944039"/>
              <a:gd name="connsiteX22195" fmla="*/ 2915637 w 7127914"/>
              <a:gd name="connsiteY22195" fmla="*/ 2036142 h 3944039"/>
              <a:gd name="connsiteX22196" fmla="*/ 2906254 w 7127914"/>
              <a:gd name="connsiteY22196" fmla="*/ 2045569 h 3944039"/>
              <a:gd name="connsiteX22197" fmla="*/ 2915637 w 7127914"/>
              <a:gd name="connsiteY22197" fmla="*/ 2054996 h 3944039"/>
              <a:gd name="connsiteX22198" fmla="*/ 2925020 w 7127914"/>
              <a:gd name="connsiteY22198" fmla="*/ 2045569 h 3944039"/>
              <a:gd name="connsiteX22199" fmla="*/ 2915637 w 7127914"/>
              <a:gd name="connsiteY22199" fmla="*/ 2036142 h 3944039"/>
              <a:gd name="connsiteX22200" fmla="*/ 2946913 w 7127914"/>
              <a:gd name="connsiteY22200" fmla="*/ 2036142 h 3944039"/>
              <a:gd name="connsiteX22201" fmla="*/ 2937530 w 7127914"/>
              <a:gd name="connsiteY22201" fmla="*/ 2045569 h 3944039"/>
              <a:gd name="connsiteX22202" fmla="*/ 2946913 w 7127914"/>
              <a:gd name="connsiteY22202" fmla="*/ 2054996 h 3944039"/>
              <a:gd name="connsiteX22203" fmla="*/ 2956296 w 7127914"/>
              <a:gd name="connsiteY22203" fmla="*/ 2045569 h 3944039"/>
              <a:gd name="connsiteX22204" fmla="*/ 2946913 w 7127914"/>
              <a:gd name="connsiteY22204" fmla="*/ 2036142 h 3944039"/>
              <a:gd name="connsiteX22205" fmla="*/ 2978189 w 7127914"/>
              <a:gd name="connsiteY22205" fmla="*/ 2036142 h 3944039"/>
              <a:gd name="connsiteX22206" fmla="*/ 2968806 w 7127914"/>
              <a:gd name="connsiteY22206" fmla="*/ 2045569 h 3944039"/>
              <a:gd name="connsiteX22207" fmla="*/ 2978189 w 7127914"/>
              <a:gd name="connsiteY22207" fmla="*/ 2054996 h 3944039"/>
              <a:gd name="connsiteX22208" fmla="*/ 2987572 w 7127914"/>
              <a:gd name="connsiteY22208" fmla="*/ 2045569 h 3944039"/>
              <a:gd name="connsiteX22209" fmla="*/ 2978189 w 7127914"/>
              <a:gd name="connsiteY22209" fmla="*/ 2036142 h 3944039"/>
              <a:gd name="connsiteX22210" fmla="*/ 3009465 w 7127914"/>
              <a:gd name="connsiteY22210" fmla="*/ 2036142 h 3944039"/>
              <a:gd name="connsiteX22211" fmla="*/ 3000082 w 7127914"/>
              <a:gd name="connsiteY22211" fmla="*/ 2045569 h 3944039"/>
              <a:gd name="connsiteX22212" fmla="*/ 3009465 w 7127914"/>
              <a:gd name="connsiteY22212" fmla="*/ 2054996 h 3944039"/>
              <a:gd name="connsiteX22213" fmla="*/ 3018848 w 7127914"/>
              <a:gd name="connsiteY22213" fmla="*/ 2045569 h 3944039"/>
              <a:gd name="connsiteX22214" fmla="*/ 3009465 w 7127914"/>
              <a:gd name="connsiteY22214" fmla="*/ 2036142 h 3944039"/>
              <a:gd name="connsiteX22215" fmla="*/ 3040741 w 7127914"/>
              <a:gd name="connsiteY22215" fmla="*/ 2036142 h 3944039"/>
              <a:gd name="connsiteX22216" fmla="*/ 3031358 w 7127914"/>
              <a:gd name="connsiteY22216" fmla="*/ 2045569 h 3944039"/>
              <a:gd name="connsiteX22217" fmla="*/ 3040741 w 7127914"/>
              <a:gd name="connsiteY22217" fmla="*/ 2054996 h 3944039"/>
              <a:gd name="connsiteX22218" fmla="*/ 3050124 w 7127914"/>
              <a:gd name="connsiteY22218" fmla="*/ 2045569 h 3944039"/>
              <a:gd name="connsiteX22219" fmla="*/ 3040741 w 7127914"/>
              <a:gd name="connsiteY22219" fmla="*/ 2036142 h 3944039"/>
              <a:gd name="connsiteX22220" fmla="*/ 3072017 w 7127914"/>
              <a:gd name="connsiteY22220" fmla="*/ 2036142 h 3944039"/>
              <a:gd name="connsiteX22221" fmla="*/ 3062634 w 7127914"/>
              <a:gd name="connsiteY22221" fmla="*/ 2045569 h 3944039"/>
              <a:gd name="connsiteX22222" fmla="*/ 3072017 w 7127914"/>
              <a:gd name="connsiteY22222" fmla="*/ 2054996 h 3944039"/>
              <a:gd name="connsiteX22223" fmla="*/ 3081400 w 7127914"/>
              <a:gd name="connsiteY22223" fmla="*/ 2045569 h 3944039"/>
              <a:gd name="connsiteX22224" fmla="*/ 3072017 w 7127914"/>
              <a:gd name="connsiteY22224" fmla="*/ 2036142 h 3944039"/>
              <a:gd name="connsiteX22225" fmla="*/ 3103293 w 7127914"/>
              <a:gd name="connsiteY22225" fmla="*/ 2036142 h 3944039"/>
              <a:gd name="connsiteX22226" fmla="*/ 3093910 w 7127914"/>
              <a:gd name="connsiteY22226" fmla="*/ 2045569 h 3944039"/>
              <a:gd name="connsiteX22227" fmla="*/ 3103293 w 7127914"/>
              <a:gd name="connsiteY22227" fmla="*/ 2054996 h 3944039"/>
              <a:gd name="connsiteX22228" fmla="*/ 3112676 w 7127914"/>
              <a:gd name="connsiteY22228" fmla="*/ 2045569 h 3944039"/>
              <a:gd name="connsiteX22229" fmla="*/ 3103293 w 7127914"/>
              <a:gd name="connsiteY22229" fmla="*/ 2036142 h 3944039"/>
              <a:gd name="connsiteX22230" fmla="*/ 3134569 w 7127914"/>
              <a:gd name="connsiteY22230" fmla="*/ 2036142 h 3944039"/>
              <a:gd name="connsiteX22231" fmla="*/ 3125186 w 7127914"/>
              <a:gd name="connsiteY22231" fmla="*/ 2045569 h 3944039"/>
              <a:gd name="connsiteX22232" fmla="*/ 3134569 w 7127914"/>
              <a:gd name="connsiteY22232" fmla="*/ 2054996 h 3944039"/>
              <a:gd name="connsiteX22233" fmla="*/ 3143952 w 7127914"/>
              <a:gd name="connsiteY22233" fmla="*/ 2045569 h 3944039"/>
              <a:gd name="connsiteX22234" fmla="*/ 3134569 w 7127914"/>
              <a:gd name="connsiteY22234" fmla="*/ 2036142 h 3944039"/>
              <a:gd name="connsiteX22235" fmla="*/ 3165846 w 7127914"/>
              <a:gd name="connsiteY22235" fmla="*/ 2036142 h 3944039"/>
              <a:gd name="connsiteX22236" fmla="*/ 3156463 w 7127914"/>
              <a:gd name="connsiteY22236" fmla="*/ 2045569 h 3944039"/>
              <a:gd name="connsiteX22237" fmla="*/ 3165846 w 7127914"/>
              <a:gd name="connsiteY22237" fmla="*/ 2054996 h 3944039"/>
              <a:gd name="connsiteX22238" fmla="*/ 3175229 w 7127914"/>
              <a:gd name="connsiteY22238" fmla="*/ 2045569 h 3944039"/>
              <a:gd name="connsiteX22239" fmla="*/ 3165846 w 7127914"/>
              <a:gd name="connsiteY22239" fmla="*/ 2036142 h 3944039"/>
              <a:gd name="connsiteX22240" fmla="*/ 3197122 w 7127914"/>
              <a:gd name="connsiteY22240" fmla="*/ 2036142 h 3944039"/>
              <a:gd name="connsiteX22241" fmla="*/ 3187739 w 7127914"/>
              <a:gd name="connsiteY22241" fmla="*/ 2045569 h 3944039"/>
              <a:gd name="connsiteX22242" fmla="*/ 3197122 w 7127914"/>
              <a:gd name="connsiteY22242" fmla="*/ 2054996 h 3944039"/>
              <a:gd name="connsiteX22243" fmla="*/ 3206505 w 7127914"/>
              <a:gd name="connsiteY22243" fmla="*/ 2045569 h 3944039"/>
              <a:gd name="connsiteX22244" fmla="*/ 3197122 w 7127914"/>
              <a:gd name="connsiteY22244" fmla="*/ 2036142 h 3944039"/>
              <a:gd name="connsiteX22245" fmla="*/ 3228398 w 7127914"/>
              <a:gd name="connsiteY22245" fmla="*/ 2036142 h 3944039"/>
              <a:gd name="connsiteX22246" fmla="*/ 3219015 w 7127914"/>
              <a:gd name="connsiteY22246" fmla="*/ 2045569 h 3944039"/>
              <a:gd name="connsiteX22247" fmla="*/ 3228398 w 7127914"/>
              <a:gd name="connsiteY22247" fmla="*/ 2054996 h 3944039"/>
              <a:gd name="connsiteX22248" fmla="*/ 3237781 w 7127914"/>
              <a:gd name="connsiteY22248" fmla="*/ 2045569 h 3944039"/>
              <a:gd name="connsiteX22249" fmla="*/ 3228398 w 7127914"/>
              <a:gd name="connsiteY22249" fmla="*/ 2036142 h 3944039"/>
              <a:gd name="connsiteX22250" fmla="*/ 3259674 w 7127914"/>
              <a:gd name="connsiteY22250" fmla="*/ 2036142 h 3944039"/>
              <a:gd name="connsiteX22251" fmla="*/ 3250291 w 7127914"/>
              <a:gd name="connsiteY22251" fmla="*/ 2045569 h 3944039"/>
              <a:gd name="connsiteX22252" fmla="*/ 3259674 w 7127914"/>
              <a:gd name="connsiteY22252" fmla="*/ 2054996 h 3944039"/>
              <a:gd name="connsiteX22253" fmla="*/ 3269057 w 7127914"/>
              <a:gd name="connsiteY22253" fmla="*/ 2045569 h 3944039"/>
              <a:gd name="connsiteX22254" fmla="*/ 3259674 w 7127914"/>
              <a:gd name="connsiteY22254" fmla="*/ 2036142 h 3944039"/>
              <a:gd name="connsiteX22255" fmla="*/ 3290950 w 7127914"/>
              <a:gd name="connsiteY22255" fmla="*/ 2036142 h 3944039"/>
              <a:gd name="connsiteX22256" fmla="*/ 3281567 w 7127914"/>
              <a:gd name="connsiteY22256" fmla="*/ 2045569 h 3944039"/>
              <a:gd name="connsiteX22257" fmla="*/ 3290950 w 7127914"/>
              <a:gd name="connsiteY22257" fmla="*/ 2054996 h 3944039"/>
              <a:gd name="connsiteX22258" fmla="*/ 3300333 w 7127914"/>
              <a:gd name="connsiteY22258" fmla="*/ 2045569 h 3944039"/>
              <a:gd name="connsiteX22259" fmla="*/ 3290950 w 7127914"/>
              <a:gd name="connsiteY22259" fmla="*/ 2036142 h 3944039"/>
              <a:gd name="connsiteX22260" fmla="*/ 3322226 w 7127914"/>
              <a:gd name="connsiteY22260" fmla="*/ 2036142 h 3944039"/>
              <a:gd name="connsiteX22261" fmla="*/ 3312843 w 7127914"/>
              <a:gd name="connsiteY22261" fmla="*/ 2045569 h 3944039"/>
              <a:gd name="connsiteX22262" fmla="*/ 3322226 w 7127914"/>
              <a:gd name="connsiteY22262" fmla="*/ 2054996 h 3944039"/>
              <a:gd name="connsiteX22263" fmla="*/ 3331609 w 7127914"/>
              <a:gd name="connsiteY22263" fmla="*/ 2045569 h 3944039"/>
              <a:gd name="connsiteX22264" fmla="*/ 3322226 w 7127914"/>
              <a:gd name="connsiteY22264" fmla="*/ 2036142 h 3944039"/>
              <a:gd name="connsiteX22265" fmla="*/ 3353502 w 7127914"/>
              <a:gd name="connsiteY22265" fmla="*/ 2036142 h 3944039"/>
              <a:gd name="connsiteX22266" fmla="*/ 3344119 w 7127914"/>
              <a:gd name="connsiteY22266" fmla="*/ 2045569 h 3944039"/>
              <a:gd name="connsiteX22267" fmla="*/ 3353502 w 7127914"/>
              <a:gd name="connsiteY22267" fmla="*/ 2054996 h 3944039"/>
              <a:gd name="connsiteX22268" fmla="*/ 3362885 w 7127914"/>
              <a:gd name="connsiteY22268" fmla="*/ 2045569 h 3944039"/>
              <a:gd name="connsiteX22269" fmla="*/ 3353502 w 7127914"/>
              <a:gd name="connsiteY22269" fmla="*/ 2036142 h 3944039"/>
              <a:gd name="connsiteX22270" fmla="*/ 3384778 w 7127914"/>
              <a:gd name="connsiteY22270" fmla="*/ 2036142 h 3944039"/>
              <a:gd name="connsiteX22271" fmla="*/ 3375395 w 7127914"/>
              <a:gd name="connsiteY22271" fmla="*/ 2045569 h 3944039"/>
              <a:gd name="connsiteX22272" fmla="*/ 3384778 w 7127914"/>
              <a:gd name="connsiteY22272" fmla="*/ 2054996 h 3944039"/>
              <a:gd name="connsiteX22273" fmla="*/ 3394161 w 7127914"/>
              <a:gd name="connsiteY22273" fmla="*/ 2045569 h 3944039"/>
              <a:gd name="connsiteX22274" fmla="*/ 3384778 w 7127914"/>
              <a:gd name="connsiteY22274" fmla="*/ 2036142 h 3944039"/>
              <a:gd name="connsiteX22275" fmla="*/ 3416054 w 7127914"/>
              <a:gd name="connsiteY22275" fmla="*/ 2036142 h 3944039"/>
              <a:gd name="connsiteX22276" fmla="*/ 3406671 w 7127914"/>
              <a:gd name="connsiteY22276" fmla="*/ 2045569 h 3944039"/>
              <a:gd name="connsiteX22277" fmla="*/ 3416054 w 7127914"/>
              <a:gd name="connsiteY22277" fmla="*/ 2054996 h 3944039"/>
              <a:gd name="connsiteX22278" fmla="*/ 3425437 w 7127914"/>
              <a:gd name="connsiteY22278" fmla="*/ 2045569 h 3944039"/>
              <a:gd name="connsiteX22279" fmla="*/ 3416054 w 7127914"/>
              <a:gd name="connsiteY22279" fmla="*/ 2036142 h 3944039"/>
              <a:gd name="connsiteX22280" fmla="*/ 3447331 w 7127914"/>
              <a:gd name="connsiteY22280" fmla="*/ 2036142 h 3944039"/>
              <a:gd name="connsiteX22281" fmla="*/ 3437948 w 7127914"/>
              <a:gd name="connsiteY22281" fmla="*/ 2045569 h 3944039"/>
              <a:gd name="connsiteX22282" fmla="*/ 3447331 w 7127914"/>
              <a:gd name="connsiteY22282" fmla="*/ 2054996 h 3944039"/>
              <a:gd name="connsiteX22283" fmla="*/ 3456714 w 7127914"/>
              <a:gd name="connsiteY22283" fmla="*/ 2045569 h 3944039"/>
              <a:gd name="connsiteX22284" fmla="*/ 3447331 w 7127914"/>
              <a:gd name="connsiteY22284" fmla="*/ 2036142 h 3944039"/>
              <a:gd name="connsiteX22285" fmla="*/ 3478607 w 7127914"/>
              <a:gd name="connsiteY22285" fmla="*/ 2036142 h 3944039"/>
              <a:gd name="connsiteX22286" fmla="*/ 3469224 w 7127914"/>
              <a:gd name="connsiteY22286" fmla="*/ 2045569 h 3944039"/>
              <a:gd name="connsiteX22287" fmla="*/ 3478607 w 7127914"/>
              <a:gd name="connsiteY22287" fmla="*/ 2054996 h 3944039"/>
              <a:gd name="connsiteX22288" fmla="*/ 3487990 w 7127914"/>
              <a:gd name="connsiteY22288" fmla="*/ 2045569 h 3944039"/>
              <a:gd name="connsiteX22289" fmla="*/ 3478607 w 7127914"/>
              <a:gd name="connsiteY22289" fmla="*/ 2036142 h 3944039"/>
              <a:gd name="connsiteX22290" fmla="*/ 3509883 w 7127914"/>
              <a:gd name="connsiteY22290" fmla="*/ 2036142 h 3944039"/>
              <a:gd name="connsiteX22291" fmla="*/ 3500500 w 7127914"/>
              <a:gd name="connsiteY22291" fmla="*/ 2045569 h 3944039"/>
              <a:gd name="connsiteX22292" fmla="*/ 3509883 w 7127914"/>
              <a:gd name="connsiteY22292" fmla="*/ 2054996 h 3944039"/>
              <a:gd name="connsiteX22293" fmla="*/ 3519266 w 7127914"/>
              <a:gd name="connsiteY22293" fmla="*/ 2045569 h 3944039"/>
              <a:gd name="connsiteX22294" fmla="*/ 3509883 w 7127914"/>
              <a:gd name="connsiteY22294" fmla="*/ 2036142 h 3944039"/>
              <a:gd name="connsiteX22295" fmla="*/ 3541159 w 7127914"/>
              <a:gd name="connsiteY22295" fmla="*/ 2036142 h 3944039"/>
              <a:gd name="connsiteX22296" fmla="*/ 3531776 w 7127914"/>
              <a:gd name="connsiteY22296" fmla="*/ 2045569 h 3944039"/>
              <a:gd name="connsiteX22297" fmla="*/ 3541159 w 7127914"/>
              <a:gd name="connsiteY22297" fmla="*/ 2054996 h 3944039"/>
              <a:gd name="connsiteX22298" fmla="*/ 3550542 w 7127914"/>
              <a:gd name="connsiteY22298" fmla="*/ 2045569 h 3944039"/>
              <a:gd name="connsiteX22299" fmla="*/ 3541159 w 7127914"/>
              <a:gd name="connsiteY22299" fmla="*/ 2036142 h 3944039"/>
              <a:gd name="connsiteX22300" fmla="*/ 3572435 w 7127914"/>
              <a:gd name="connsiteY22300" fmla="*/ 2036142 h 3944039"/>
              <a:gd name="connsiteX22301" fmla="*/ 3563052 w 7127914"/>
              <a:gd name="connsiteY22301" fmla="*/ 2045569 h 3944039"/>
              <a:gd name="connsiteX22302" fmla="*/ 3572435 w 7127914"/>
              <a:gd name="connsiteY22302" fmla="*/ 2054996 h 3944039"/>
              <a:gd name="connsiteX22303" fmla="*/ 3581818 w 7127914"/>
              <a:gd name="connsiteY22303" fmla="*/ 2045569 h 3944039"/>
              <a:gd name="connsiteX22304" fmla="*/ 3572435 w 7127914"/>
              <a:gd name="connsiteY22304" fmla="*/ 2036142 h 3944039"/>
              <a:gd name="connsiteX22305" fmla="*/ 3603711 w 7127914"/>
              <a:gd name="connsiteY22305" fmla="*/ 2036142 h 3944039"/>
              <a:gd name="connsiteX22306" fmla="*/ 3594328 w 7127914"/>
              <a:gd name="connsiteY22306" fmla="*/ 2045569 h 3944039"/>
              <a:gd name="connsiteX22307" fmla="*/ 3603711 w 7127914"/>
              <a:gd name="connsiteY22307" fmla="*/ 2054996 h 3944039"/>
              <a:gd name="connsiteX22308" fmla="*/ 3613094 w 7127914"/>
              <a:gd name="connsiteY22308" fmla="*/ 2045569 h 3944039"/>
              <a:gd name="connsiteX22309" fmla="*/ 3603711 w 7127914"/>
              <a:gd name="connsiteY22309" fmla="*/ 2036142 h 3944039"/>
              <a:gd name="connsiteX22310" fmla="*/ 3634987 w 7127914"/>
              <a:gd name="connsiteY22310" fmla="*/ 2036142 h 3944039"/>
              <a:gd name="connsiteX22311" fmla="*/ 3625604 w 7127914"/>
              <a:gd name="connsiteY22311" fmla="*/ 2045569 h 3944039"/>
              <a:gd name="connsiteX22312" fmla="*/ 3634987 w 7127914"/>
              <a:gd name="connsiteY22312" fmla="*/ 2054996 h 3944039"/>
              <a:gd name="connsiteX22313" fmla="*/ 3644370 w 7127914"/>
              <a:gd name="connsiteY22313" fmla="*/ 2045569 h 3944039"/>
              <a:gd name="connsiteX22314" fmla="*/ 3634987 w 7127914"/>
              <a:gd name="connsiteY22314" fmla="*/ 2036142 h 3944039"/>
              <a:gd name="connsiteX22315" fmla="*/ 3666263 w 7127914"/>
              <a:gd name="connsiteY22315" fmla="*/ 2036142 h 3944039"/>
              <a:gd name="connsiteX22316" fmla="*/ 3656880 w 7127914"/>
              <a:gd name="connsiteY22316" fmla="*/ 2045569 h 3944039"/>
              <a:gd name="connsiteX22317" fmla="*/ 3666263 w 7127914"/>
              <a:gd name="connsiteY22317" fmla="*/ 2054996 h 3944039"/>
              <a:gd name="connsiteX22318" fmla="*/ 3675646 w 7127914"/>
              <a:gd name="connsiteY22318" fmla="*/ 2045569 h 3944039"/>
              <a:gd name="connsiteX22319" fmla="*/ 3666263 w 7127914"/>
              <a:gd name="connsiteY22319" fmla="*/ 2036142 h 3944039"/>
              <a:gd name="connsiteX22320" fmla="*/ 3697540 w 7127914"/>
              <a:gd name="connsiteY22320" fmla="*/ 2036142 h 3944039"/>
              <a:gd name="connsiteX22321" fmla="*/ 3688157 w 7127914"/>
              <a:gd name="connsiteY22321" fmla="*/ 2045569 h 3944039"/>
              <a:gd name="connsiteX22322" fmla="*/ 3697540 w 7127914"/>
              <a:gd name="connsiteY22322" fmla="*/ 2054996 h 3944039"/>
              <a:gd name="connsiteX22323" fmla="*/ 3706923 w 7127914"/>
              <a:gd name="connsiteY22323" fmla="*/ 2045569 h 3944039"/>
              <a:gd name="connsiteX22324" fmla="*/ 3697540 w 7127914"/>
              <a:gd name="connsiteY22324" fmla="*/ 2036142 h 3944039"/>
              <a:gd name="connsiteX22325" fmla="*/ 3728816 w 7127914"/>
              <a:gd name="connsiteY22325" fmla="*/ 2036142 h 3944039"/>
              <a:gd name="connsiteX22326" fmla="*/ 3719433 w 7127914"/>
              <a:gd name="connsiteY22326" fmla="*/ 2045569 h 3944039"/>
              <a:gd name="connsiteX22327" fmla="*/ 3728816 w 7127914"/>
              <a:gd name="connsiteY22327" fmla="*/ 2054996 h 3944039"/>
              <a:gd name="connsiteX22328" fmla="*/ 3738199 w 7127914"/>
              <a:gd name="connsiteY22328" fmla="*/ 2045569 h 3944039"/>
              <a:gd name="connsiteX22329" fmla="*/ 3728816 w 7127914"/>
              <a:gd name="connsiteY22329" fmla="*/ 2036142 h 3944039"/>
              <a:gd name="connsiteX22330" fmla="*/ 3760092 w 7127914"/>
              <a:gd name="connsiteY22330" fmla="*/ 2036142 h 3944039"/>
              <a:gd name="connsiteX22331" fmla="*/ 3750709 w 7127914"/>
              <a:gd name="connsiteY22331" fmla="*/ 2045569 h 3944039"/>
              <a:gd name="connsiteX22332" fmla="*/ 3760092 w 7127914"/>
              <a:gd name="connsiteY22332" fmla="*/ 2054996 h 3944039"/>
              <a:gd name="connsiteX22333" fmla="*/ 3769475 w 7127914"/>
              <a:gd name="connsiteY22333" fmla="*/ 2045569 h 3944039"/>
              <a:gd name="connsiteX22334" fmla="*/ 3760092 w 7127914"/>
              <a:gd name="connsiteY22334" fmla="*/ 2036142 h 3944039"/>
              <a:gd name="connsiteX22335" fmla="*/ 3791368 w 7127914"/>
              <a:gd name="connsiteY22335" fmla="*/ 2036142 h 3944039"/>
              <a:gd name="connsiteX22336" fmla="*/ 3781985 w 7127914"/>
              <a:gd name="connsiteY22336" fmla="*/ 2045569 h 3944039"/>
              <a:gd name="connsiteX22337" fmla="*/ 3791368 w 7127914"/>
              <a:gd name="connsiteY22337" fmla="*/ 2054996 h 3944039"/>
              <a:gd name="connsiteX22338" fmla="*/ 3800751 w 7127914"/>
              <a:gd name="connsiteY22338" fmla="*/ 2045569 h 3944039"/>
              <a:gd name="connsiteX22339" fmla="*/ 3791368 w 7127914"/>
              <a:gd name="connsiteY22339" fmla="*/ 2036142 h 3944039"/>
              <a:gd name="connsiteX22340" fmla="*/ 3822644 w 7127914"/>
              <a:gd name="connsiteY22340" fmla="*/ 2036142 h 3944039"/>
              <a:gd name="connsiteX22341" fmla="*/ 3813261 w 7127914"/>
              <a:gd name="connsiteY22341" fmla="*/ 2045569 h 3944039"/>
              <a:gd name="connsiteX22342" fmla="*/ 3822644 w 7127914"/>
              <a:gd name="connsiteY22342" fmla="*/ 2054996 h 3944039"/>
              <a:gd name="connsiteX22343" fmla="*/ 3832027 w 7127914"/>
              <a:gd name="connsiteY22343" fmla="*/ 2045569 h 3944039"/>
              <a:gd name="connsiteX22344" fmla="*/ 3822644 w 7127914"/>
              <a:gd name="connsiteY22344" fmla="*/ 2036142 h 3944039"/>
              <a:gd name="connsiteX22345" fmla="*/ 3853920 w 7127914"/>
              <a:gd name="connsiteY22345" fmla="*/ 2036142 h 3944039"/>
              <a:gd name="connsiteX22346" fmla="*/ 3844537 w 7127914"/>
              <a:gd name="connsiteY22346" fmla="*/ 2045569 h 3944039"/>
              <a:gd name="connsiteX22347" fmla="*/ 3853920 w 7127914"/>
              <a:gd name="connsiteY22347" fmla="*/ 2054996 h 3944039"/>
              <a:gd name="connsiteX22348" fmla="*/ 3863303 w 7127914"/>
              <a:gd name="connsiteY22348" fmla="*/ 2045569 h 3944039"/>
              <a:gd name="connsiteX22349" fmla="*/ 3853920 w 7127914"/>
              <a:gd name="connsiteY22349" fmla="*/ 2036142 h 3944039"/>
              <a:gd name="connsiteX22350" fmla="*/ 3885196 w 7127914"/>
              <a:gd name="connsiteY22350" fmla="*/ 2036142 h 3944039"/>
              <a:gd name="connsiteX22351" fmla="*/ 3875813 w 7127914"/>
              <a:gd name="connsiteY22351" fmla="*/ 2045569 h 3944039"/>
              <a:gd name="connsiteX22352" fmla="*/ 3885196 w 7127914"/>
              <a:gd name="connsiteY22352" fmla="*/ 2054996 h 3944039"/>
              <a:gd name="connsiteX22353" fmla="*/ 3894579 w 7127914"/>
              <a:gd name="connsiteY22353" fmla="*/ 2045569 h 3944039"/>
              <a:gd name="connsiteX22354" fmla="*/ 3885196 w 7127914"/>
              <a:gd name="connsiteY22354" fmla="*/ 2036142 h 3944039"/>
              <a:gd name="connsiteX22355" fmla="*/ 3916472 w 7127914"/>
              <a:gd name="connsiteY22355" fmla="*/ 2036142 h 3944039"/>
              <a:gd name="connsiteX22356" fmla="*/ 3907089 w 7127914"/>
              <a:gd name="connsiteY22356" fmla="*/ 2045569 h 3944039"/>
              <a:gd name="connsiteX22357" fmla="*/ 3916472 w 7127914"/>
              <a:gd name="connsiteY22357" fmla="*/ 2054996 h 3944039"/>
              <a:gd name="connsiteX22358" fmla="*/ 3925855 w 7127914"/>
              <a:gd name="connsiteY22358" fmla="*/ 2045569 h 3944039"/>
              <a:gd name="connsiteX22359" fmla="*/ 3916472 w 7127914"/>
              <a:gd name="connsiteY22359" fmla="*/ 2036142 h 3944039"/>
              <a:gd name="connsiteX22360" fmla="*/ 3947749 w 7127914"/>
              <a:gd name="connsiteY22360" fmla="*/ 2036142 h 3944039"/>
              <a:gd name="connsiteX22361" fmla="*/ 3938366 w 7127914"/>
              <a:gd name="connsiteY22361" fmla="*/ 2045569 h 3944039"/>
              <a:gd name="connsiteX22362" fmla="*/ 3947749 w 7127914"/>
              <a:gd name="connsiteY22362" fmla="*/ 2054996 h 3944039"/>
              <a:gd name="connsiteX22363" fmla="*/ 3957132 w 7127914"/>
              <a:gd name="connsiteY22363" fmla="*/ 2045569 h 3944039"/>
              <a:gd name="connsiteX22364" fmla="*/ 3947749 w 7127914"/>
              <a:gd name="connsiteY22364" fmla="*/ 2036142 h 3944039"/>
              <a:gd name="connsiteX22365" fmla="*/ 3979025 w 7127914"/>
              <a:gd name="connsiteY22365" fmla="*/ 2036142 h 3944039"/>
              <a:gd name="connsiteX22366" fmla="*/ 3969642 w 7127914"/>
              <a:gd name="connsiteY22366" fmla="*/ 2045569 h 3944039"/>
              <a:gd name="connsiteX22367" fmla="*/ 3979025 w 7127914"/>
              <a:gd name="connsiteY22367" fmla="*/ 2054996 h 3944039"/>
              <a:gd name="connsiteX22368" fmla="*/ 3988408 w 7127914"/>
              <a:gd name="connsiteY22368" fmla="*/ 2045569 h 3944039"/>
              <a:gd name="connsiteX22369" fmla="*/ 3979025 w 7127914"/>
              <a:gd name="connsiteY22369" fmla="*/ 2036142 h 3944039"/>
              <a:gd name="connsiteX22370" fmla="*/ 4104129 w 7127914"/>
              <a:gd name="connsiteY22370" fmla="*/ 2036142 h 3944039"/>
              <a:gd name="connsiteX22371" fmla="*/ 4094746 w 7127914"/>
              <a:gd name="connsiteY22371" fmla="*/ 2045569 h 3944039"/>
              <a:gd name="connsiteX22372" fmla="*/ 4104129 w 7127914"/>
              <a:gd name="connsiteY22372" fmla="*/ 2054996 h 3944039"/>
              <a:gd name="connsiteX22373" fmla="*/ 4113512 w 7127914"/>
              <a:gd name="connsiteY22373" fmla="*/ 2045569 h 3944039"/>
              <a:gd name="connsiteX22374" fmla="*/ 4104129 w 7127914"/>
              <a:gd name="connsiteY22374" fmla="*/ 2036142 h 3944039"/>
              <a:gd name="connsiteX22375" fmla="*/ 4135405 w 7127914"/>
              <a:gd name="connsiteY22375" fmla="*/ 2036142 h 3944039"/>
              <a:gd name="connsiteX22376" fmla="*/ 4126022 w 7127914"/>
              <a:gd name="connsiteY22376" fmla="*/ 2045569 h 3944039"/>
              <a:gd name="connsiteX22377" fmla="*/ 4135405 w 7127914"/>
              <a:gd name="connsiteY22377" fmla="*/ 2054996 h 3944039"/>
              <a:gd name="connsiteX22378" fmla="*/ 4144788 w 7127914"/>
              <a:gd name="connsiteY22378" fmla="*/ 2045569 h 3944039"/>
              <a:gd name="connsiteX22379" fmla="*/ 4135405 w 7127914"/>
              <a:gd name="connsiteY22379" fmla="*/ 2036142 h 3944039"/>
              <a:gd name="connsiteX22380" fmla="*/ 4667099 w 7127914"/>
              <a:gd name="connsiteY22380" fmla="*/ 2036142 h 3944039"/>
              <a:gd name="connsiteX22381" fmla="*/ 4657716 w 7127914"/>
              <a:gd name="connsiteY22381" fmla="*/ 2045569 h 3944039"/>
              <a:gd name="connsiteX22382" fmla="*/ 4667099 w 7127914"/>
              <a:gd name="connsiteY22382" fmla="*/ 2054996 h 3944039"/>
              <a:gd name="connsiteX22383" fmla="*/ 4676482 w 7127914"/>
              <a:gd name="connsiteY22383" fmla="*/ 2045569 h 3944039"/>
              <a:gd name="connsiteX22384" fmla="*/ 4667099 w 7127914"/>
              <a:gd name="connsiteY22384" fmla="*/ 2036142 h 3944039"/>
              <a:gd name="connsiteX22385" fmla="*/ 4698375 w 7127914"/>
              <a:gd name="connsiteY22385" fmla="*/ 2036142 h 3944039"/>
              <a:gd name="connsiteX22386" fmla="*/ 4688992 w 7127914"/>
              <a:gd name="connsiteY22386" fmla="*/ 2045569 h 3944039"/>
              <a:gd name="connsiteX22387" fmla="*/ 4698375 w 7127914"/>
              <a:gd name="connsiteY22387" fmla="*/ 2054996 h 3944039"/>
              <a:gd name="connsiteX22388" fmla="*/ 4707758 w 7127914"/>
              <a:gd name="connsiteY22388" fmla="*/ 2045569 h 3944039"/>
              <a:gd name="connsiteX22389" fmla="*/ 4698375 w 7127914"/>
              <a:gd name="connsiteY22389" fmla="*/ 2036142 h 3944039"/>
              <a:gd name="connsiteX22390" fmla="*/ 4729652 w 7127914"/>
              <a:gd name="connsiteY22390" fmla="*/ 2036142 h 3944039"/>
              <a:gd name="connsiteX22391" fmla="*/ 4720269 w 7127914"/>
              <a:gd name="connsiteY22391" fmla="*/ 2045569 h 3944039"/>
              <a:gd name="connsiteX22392" fmla="*/ 4729652 w 7127914"/>
              <a:gd name="connsiteY22392" fmla="*/ 2054996 h 3944039"/>
              <a:gd name="connsiteX22393" fmla="*/ 4739035 w 7127914"/>
              <a:gd name="connsiteY22393" fmla="*/ 2045569 h 3944039"/>
              <a:gd name="connsiteX22394" fmla="*/ 4729652 w 7127914"/>
              <a:gd name="connsiteY22394" fmla="*/ 2036142 h 3944039"/>
              <a:gd name="connsiteX22395" fmla="*/ 5136241 w 7127914"/>
              <a:gd name="connsiteY22395" fmla="*/ 2036142 h 3944039"/>
              <a:gd name="connsiteX22396" fmla="*/ 5126858 w 7127914"/>
              <a:gd name="connsiteY22396" fmla="*/ 2045569 h 3944039"/>
              <a:gd name="connsiteX22397" fmla="*/ 5136241 w 7127914"/>
              <a:gd name="connsiteY22397" fmla="*/ 2054996 h 3944039"/>
              <a:gd name="connsiteX22398" fmla="*/ 5145624 w 7127914"/>
              <a:gd name="connsiteY22398" fmla="*/ 2045569 h 3944039"/>
              <a:gd name="connsiteX22399" fmla="*/ 5136241 w 7127914"/>
              <a:gd name="connsiteY22399" fmla="*/ 2036142 h 3944039"/>
              <a:gd name="connsiteX22400" fmla="*/ 5230069 w 7127914"/>
              <a:gd name="connsiteY22400" fmla="*/ 2036142 h 3944039"/>
              <a:gd name="connsiteX22401" fmla="*/ 5220686 w 7127914"/>
              <a:gd name="connsiteY22401" fmla="*/ 2045569 h 3944039"/>
              <a:gd name="connsiteX22402" fmla="*/ 5230069 w 7127914"/>
              <a:gd name="connsiteY22402" fmla="*/ 2054996 h 3944039"/>
              <a:gd name="connsiteX22403" fmla="*/ 5239452 w 7127914"/>
              <a:gd name="connsiteY22403" fmla="*/ 2045569 h 3944039"/>
              <a:gd name="connsiteX22404" fmla="*/ 5230069 w 7127914"/>
              <a:gd name="connsiteY22404" fmla="*/ 2036142 h 3944039"/>
              <a:gd name="connsiteX22405" fmla="*/ 5261346 w 7127914"/>
              <a:gd name="connsiteY22405" fmla="*/ 2036142 h 3944039"/>
              <a:gd name="connsiteX22406" fmla="*/ 5251963 w 7127914"/>
              <a:gd name="connsiteY22406" fmla="*/ 2045569 h 3944039"/>
              <a:gd name="connsiteX22407" fmla="*/ 5261346 w 7127914"/>
              <a:gd name="connsiteY22407" fmla="*/ 2054996 h 3944039"/>
              <a:gd name="connsiteX22408" fmla="*/ 5270729 w 7127914"/>
              <a:gd name="connsiteY22408" fmla="*/ 2045569 h 3944039"/>
              <a:gd name="connsiteX22409" fmla="*/ 5261346 w 7127914"/>
              <a:gd name="connsiteY22409" fmla="*/ 2036142 h 3944039"/>
              <a:gd name="connsiteX22410" fmla="*/ 5292622 w 7127914"/>
              <a:gd name="connsiteY22410" fmla="*/ 2036142 h 3944039"/>
              <a:gd name="connsiteX22411" fmla="*/ 5283239 w 7127914"/>
              <a:gd name="connsiteY22411" fmla="*/ 2045569 h 3944039"/>
              <a:gd name="connsiteX22412" fmla="*/ 5292622 w 7127914"/>
              <a:gd name="connsiteY22412" fmla="*/ 2054996 h 3944039"/>
              <a:gd name="connsiteX22413" fmla="*/ 5302005 w 7127914"/>
              <a:gd name="connsiteY22413" fmla="*/ 2045569 h 3944039"/>
              <a:gd name="connsiteX22414" fmla="*/ 5292622 w 7127914"/>
              <a:gd name="connsiteY22414" fmla="*/ 2036142 h 3944039"/>
              <a:gd name="connsiteX22415" fmla="*/ 5323898 w 7127914"/>
              <a:gd name="connsiteY22415" fmla="*/ 2036142 h 3944039"/>
              <a:gd name="connsiteX22416" fmla="*/ 5314515 w 7127914"/>
              <a:gd name="connsiteY22416" fmla="*/ 2045569 h 3944039"/>
              <a:gd name="connsiteX22417" fmla="*/ 5323898 w 7127914"/>
              <a:gd name="connsiteY22417" fmla="*/ 2054996 h 3944039"/>
              <a:gd name="connsiteX22418" fmla="*/ 5333281 w 7127914"/>
              <a:gd name="connsiteY22418" fmla="*/ 2045569 h 3944039"/>
              <a:gd name="connsiteX22419" fmla="*/ 5323898 w 7127914"/>
              <a:gd name="connsiteY22419" fmla="*/ 2036142 h 3944039"/>
              <a:gd name="connsiteX22420" fmla="*/ 5574107 w 7127914"/>
              <a:gd name="connsiteY22420" fmla="*/ 2036142 h 3944039"/>
              <a:gd name="connsiteX22421" fmla="*/ 5564724 w 7127914"/>
              <a:gd name="connsiteY22421" fmla="*/ 2045569 h 3944039"/>
              <a:gd name="connsiteX22422" fmla="*/ 5574107 w 7127914"/>
              <a:gd name="connsiteY22422" fmla="*/ 2054996 h 3944039"/>
              <a:gd name="connsiteX22423" fmla="*/ 5583490 w 7127914"/>
              <a:gd name="connsiteY22423" fmla="*/ 2045569 h 3944039"/>
              <a:gd name="connsiteX22424" fmla="*/ 5574107 w 7127914"/>
              <a:gd name="connsiteY22424" fmla="*/ 2036142 h 3944039"/>
              <a:gd name="connsiteX22425" fmla="*/ 5636659 w 7127914"/>
              <a:gd name="connsiteY22425" fmla="*/ 2036142 h 3944039"/>
              <a:gd name="connsiteX22426" fmla="*/ 5627276 w 7127914"/>
              <a:gd name="connsiteY22426" fmla="*/ 2045569 h 3944039"/>
              <a:gd name="connsiteX22427" fmla="*/ 5636659 w 7127914"/>
              <a:gd name="connsiteY22427" fmla="*/ 2054996 h 3944039"/>
              <a:gd name="connsiteX22428" fmla="*/ 5646042 w 7127914"/>
              <a:gd name="connsiteY22428" fmla="*/ 2045569 h 3944039"/>
              <a:gd name="connsiteX22429" fmla="*/ 5636659 w 7127914"/>
              <a:gd name="connsiteY22429" fmla="*/ 2036142 h 3944039"/>
              <a:gd name="connsiteX22430" fmla="*/ 5699211 w 7127914"/>
              <a:gd name="connsiteY22430" fmla="*/ 2036142 h 3944039"/>
              <a:gd name="connsiteX22431" fmla="*/ 5689828 w 7127914"/>
              <a:gd name="connsiteY22431" fmla="*/ 2045569 h 3944039"/>
              <a:gd name="connsiteX22432" fmla="*/ 5699211 w 7127914"/>
              <a:gd name="connsiteY22432" fmla="*/ 2054996 h 3944039"/>
              <a:gd name="connsiteX22433" fmla="*/ 5708594 w 7127914"/>
              <a:gd name="connsiteY22433" fmla="*/ 2045569 h 3944039"/>
              <a:gd name="connsiteX22434" fmla="*/ 5699211 w 7127914"/>
              <a:gd name="connsiteY22434" fmla="*/ 2036142 h 3944039"/>
              <a:gd name="connsiteX22435" fmla="*/ 1351831 w 7127914"/>
              <a:gd name="connsiteY22435" fmla="*/ 2067565 h 3944039"/>
              <a:gd name="connsiteX22436" fmla="*/ 1342448 w 7127914"/>
              <a:gd name="connsiteY22436" fmla="*/ 2076992 h 3944039"/>
              <a:gd name="connsiteX22437" fmla="*/ 1351831 w 7127914"/>
              <a:gd name="connsiteY22437" fmla="*/ 2086419 h 3944039"/>
              <a:gd name="connsiteX22438" fmla="*/ 1361214 w 7127914"/>
              <a:gd name="connsiteY22438" fmla="*/ 2076992 h 3944039"/>
              <a:gd name="connsiteX22439" fmla="*/ 1351831 w 7127914"/>
              <a:gd name="connsiteY22439" fmla="*/ 2067565 h 3944039"/>
              <a:gd name="connsiteX22440" fmla="*/ 1383107 w 7127914"/>
              <a:gd name="connsiteY22440" fmla="*/ 2067565 h 3944039"/>
              <a:gd name="connsiteX22441" fmla="*/ 1373724 w 7127914"/>
              <a:gd name="connsiteY22441" fmla="*/ 2076992 h 3944039"/>
              <a:gd name="connsiteX22442" fmla="*/ 1383107 w 7127914"/>
              <a:gd name="connsiteY22442" fmla="*/ 2086419 h 3944039"/>
              <a:gd name="connsiteX22443" fmla="*/ 1392490 w 7127914"/>
              <a:gd name="connsiteY22443" fmla="*/ 2076992 h 3944039"/>
              <a:gd name="connsiteX22444" fmla="*/ 1383107 w 7127914"/>
              <a:gd name="connsiteY22444" fmla="*/ 2067565 h 3944039"/>
              <a:gd name="connsiteX22445" fmla="*/ 1539487 w 7127914"/>
              <a:gd name="connsiteY22445" fmla="*/ 2067565 h 3944039"/>
              <a:gd name="connsiteX22446" fmla="*/ 1530104 w 7127914"/>
              <a:gd name="connsiteY22446" fmla="*/ 2076992 h 3944039"/>
              <a:gd name="connsiteX22447" fmla="*/ 1539487 w 7127914"/>
              <a:gd name="connsiteY22447" fmla="*/ 2086419 h 3944039"/>
              <a:gd name="connsiteX22448" fmla="*/ 1548870 w 7127914"/>
              <a:gd name="connsiteY22448" fmla="*/ 2076992 h 3944039"/>
              <a:gd name="connsiteX22449" fmla="*/ 1539487 w 7127914"/>
              <a:gd name="connsiteY22449" fmla="*/ 2067565 h 3944039"/>
              <a:gd name="connsiteX22450" fmla="*/ 1570763 w 7127914"/>
              <a:gd name="connsiteY22450" fmla="*/ 2067565 h 3944039"/>
              <a:gd name="connsiteX22451" fmla="*/ 1561380 w 7127914"/>
              <a:gd name="connsiteY22451" fmla="*/ 2076992 h 3944039"/>
              <a:gd name="connsiteX22452" fmla="*/ 1570763 w 7127914"/>
              <a:gd name="connsiteY22452" fmla="*/ 2086419 h 3944039"/>
              <a:gd name="connsiteX22453" fmla="*/ 1580146 w 7127914"/>
              <a:gd name="connsiteY22453" fmla="*/ 2076992 h 3944039"/>
              <a:gd name="connsiteX22454" fmla="*/ 1570763 w 7127914"/>
              <a:gd name="connsiteY22454" fmla="*/ 2067565 h 3944039"/>
              <a:gd name="connsiteX22455" fmla="*/ 1602040 w 7127914"/>
              <a:gd name="connsiteY22455" fmla="*/ 2067565 h 3944039"/>
              <a:gd name="connsiteX22456" fmla="*/ 1592657 w 7127914"/>
              <a:gd name="connsiteY22456" fmla="*/ 2076992 h 3944039"/>
              <a:gd name="connsiteX22457" fmla="*/ 1602040 w 7127914"/>
              <a:gd name="connsiteY22457" fmla="*/ 2086419 h 3944039"/>
              <a:gd name="connsiteX22458" fmla="*/ 1611423 w 7127914"/>
              <a:gd name="connsiteY22458" fmla="*/ 2076992 h 3944039"/>
              <a:gd name="connsiteX22459" fmla="*/ 1602040 w 7127914"/>
              <a:gd name="connsiteY22459" fmla="*/ 2067565 h 3944039"/>
              <a:gd name="connsiteX22460" fmla="*/ 1633316 w 7127914"/>
              <a:gd name="connsiteY22460" fmla="*/ 2067565 h 3944039"/>
              <a:gd name="connsiteX22461" fmla="*/ 1623933 w 7127914"/>
              <a:gd name="connsiteY22461" fmla="*/ 2076992 h 3944039"/>
              <a:gd name="connsiteX22462" fmla="*/ 1633316 w 7127914"/>
              <a:gd name="connsiteY22462" fmla="*/ 2086419 h 3944039"/>
              <a:gd name="connsiteX22463" fmla="*/ 1642699 w 7127914"/>
              <a:gd name="connsiteY22463" fmla="*/ 2076992 h 3944039"/>
              <a:gd name="connsiteX22464" fmla="*/ 1633316 w 7127914"/>
              <a:gd name="connsiteY22464" fmla="*/ 2067565 h 3944039"/>
              <a:gd name="connsiteX22465" fmla="*/ 1664592 w 7127914"/>
              <a:gd name="connsiteY22465" fmla="*/ 2067565 h 3944039"/>
              <a:gd name="connsiteX22466" fmla="*/ 1655209 w 7127914"/>
              <a:gd name="connsiteY22466" fmla="*/ 2076992 h 3944039"/>
              <a:gd name="connsiteX22467" fmla="*/ 1664592 w 7127914"/>
              <a:gd name="connsiteY22467" fmla="*/ 2086419 h 3944039"/>
              <a:gd name="connsiteX22468" fmla="*/ 1673975 w 7127914"/>
              <a:gd name="connsiteY22468" fmla="*/ 2076992 h 3944039"/>
              <a:gd name="connsiteX22469" fmla="*/ 1664592 w 7127914"/>
              <a:gd name="connsiteY22469" fmla="*/ 2067565 h 3944039"/>
              <a:gd name="connsiteX22470" fmla="*/ 1695868 w 7127914"/>
              <a:gd name="connsiteY22470" fmla="*/ 2067565 h 3944039"/>
              <a:gd name="connsiteX22471" fmla="*/ 1686485 w 7127914"/>
              <a:gd name="connsiteY22471" fmla="*/ 2076992 h 3944039"/>
              <a:gd name="connsiteX22472" fmla="*/ 1695868 w 7127914"/>
              <a:gd name="connsiteY22472" fmla="*/ 2086419 h 3944039"/>
              <a:gd name="connsiteX22473" fmla="*/ 1705251 w 7127914"/>
              <a:gd name="connsiteY22473" fmla="*/ 2076992 h 3944039"/>
              <a:gd name="connsiteX22474" fmla="*/ 1695868 w 7127914"/>
              <a:gd name="connsiteY22474" fmla="*/ 2067565 h 3944039"/>
              <a:gd name="connsiteX22475" fmla="*/ 1727144 w 7127914"/>
              <a:gd name="connsiteY22475" fmla="*/ 2067565 h 3944039"/>
              <a:gd name="connsiteX22476" fmla="*/ 1717761 w 7127914"/>
              <a:gd name="connsiteY22476" fmla="*/ 2076992 h 3944039"/>
              <a:gd name="connsiteX22477" fmla="*/ 1727144 w 7127914"/>
              <a:gd name="connsiteY22477" fmla="*/ 2086419 h 3944039"/>
              <a:gd name="connsiteX22478" fmla="*/ 1736527 w 7127914"/>
              <a:gd name="connsiteY22478" fmla="*/ 2076992 h 3944039"/>
              <a:gd name="connsiteX22479" fmla="*/ 1727144 w 7127914"/>
              <a:gd name="connsiteY22479" fmla="*/ 2067565 h 3944039"/>
              <a:gd name="connsiteX22480" fmla="*/ 1758420 w 7127914"/>
              <a:gd name="connsiteY22480" fmla="*/ 2067565 h 3944039"/>
              <a:gd name="connsiteX22481" fmla="*/ 1749037 w 7127914"/>
              <a:gd name="connsiteY22481" fmla="*/ 2076992 h 3944039"/>
              <a:gd name="connsiteX22482" fmla="*/ 1758420 w 7127914"/>
              <a:gd name="connsiteY22482" fmla="*/ 2086419 h 3944039"/>
              <a:gd name="connsiteX22483" fmla="*/ 1767803 w 7127914"/>
              <a:gd name="connsiteY22483" fmla="*/ 2076992 h 3944039"/>
              <a:gd name="connsiteX22484" fmla="*/ 1758420 w 7127914"/>
              <a:gd name="connsiteY22484" fmla="*/ 2067565 h 3944039"/>
              <a:gd name="connsiteX22485" fmla="*/ 1789696 w 7127914"/>
              <a:gd name="connsiteY22485" fmla="*/ 2067565 h 3944039"/>
              <a:gd name="connsiteX22486" fmla="*/ 1780313 w 7127914"/>
              <a:gd name="connsiteY22486" fmla="*/ 2076992 h 3944039"/>
              <a:gd name="connsiteX22487" fmla="*/ 1789696 w 7127914"/>
              <a:gd name="connsiteY22487" fmla="*/ 2086419 h 3944039"/>
              <a:gd name="connsiteX22488" fmla="*/ 1799079 w 7127914"/>
              <a:gd name="connsiteY22488" fmla="*/ 2076992 h 3944039"/>
              <a:gd name="connsiteX22489" fmla="*/ 1789696 w 7127914"/>
              <a:gd name="connsiteY22489" fmla="*/ 2067565 h 3944039"/>
              <a:gd name="connsiteX22490" fmla="*/ 1820972 w 7127914"/>
              <a:gd name="connsiteY22490" fmla="*/ 2067565 h 3944039"/>
              <a:gd name="connsiteX22491" fmla="*/ 1811589 w 7127914"/>
              <a:gd name="connsiteY22491" fmla="*/ 2076992 h 3944039"/>
              <a:gd name="connsiteX22492" fmla="*/ 1820972 w 7127914"/>
              <a:gd name="connsiteY22492" fmla="*/ 2086419 h 3944039"/>
              <a:gd name="connsiteX22493" fmla="*/ 1830355 w 7127914"/>
              <a:gd name="connsiteY22493" fmla="*/ 2076992 h 3944039"/>
              <a:gd name="connsiteX22494" fmla="*/ 1820972 w 7127914"/>
              <a:gd name="connsiteY22494" fmla="*/ 2067565 h 3944039"/>
              <a:gd name="connsiteX22495" fmla="*/ 2821808 w 7127914"/>
              <a:gd name="connsiteY22495" fmla="*/ 2067565 h 3944039"/>
              <a:gd name="connsiteX22496" fmla="*/ 2812425 w 7127914"/>
              <a:gd name="connsiteY22496" fmla="*/ 2076992 h 3944039"/>
              <a:gd name="connsiteX22497" fmla="*/ 2821808 w 7127914"/>
              <a:gd name="connsiteY22497" fmla="*/ 2086419 h 3944039"/>
              <a:gd name="connsiteX22498" fmla="*/ 2831191 w 7127914"/>
              <a:gd name="connsiteY22498" fmla="*/ 2076992 h 3944039"/>
              <a:gd name="connsiteX22499" fmla="*/ 2821808 w 7127914"/>
              <a:gd name="connsiteY22499" fmla="*/ 2067565 h 3944039"/>
              <a:gd name="connsiteX22500" fmla="*/ 2853084 w 7127914"/>
              <a:gd name="connsiteY22500" fmla="*/ 2067565 h 3944039"/>
              <a:gd name="connsiteX22501" fmla="*/ 2843701 w 7127914"/>
              <a:gd name="connsiteY22501" fmla="*/ 2076992 h 3944039"/>
              <a:gd name="connsiteX22502" fmla="*/ 2853084 w 7127914"/>
              <a:gd name="connsiteY22502" fmla="*/ 2086419 h 3944039"/>
              <a:gd name="connsiteX22503" fmla="*/ 2862467 w 7127914"/>
              <a:gd name="connsiteY22503" fmla="*/ 2076992 h 3944039"/>
              <a:gd name="connsiteX22504" fmla="*/ 2853084 w 7127914"/>
              <a:gd name="connsiteY22504" fmla="*/ 2067565 h 3944039"/>
              <a:gd name="connsiteX22505" fmla="*/ 2884360 w 7127914"/>
              <a:gd name="connsiteY22505" fmla="*/ 2067565 h 3944039"/>
              <a:gd name="connsiteX22506" fmla="*/ 2874977 w 7127914"/>
              <a:gd name="connsiteY22506" fmla="*/ 2076992 h 3944039"/>
              <a:gd name="connsiteX22507" fmla="*/ 2884360 w 7127914"/>
              <a:gd name="connsiteY22507" fmla="*/ 2086419 h 3944039"/>
              <a:gd name="connsiteX22508" fmla="*/ 2893743 w 7127914"/>
              <a:gd name="connsiteY22508" fmla="*/ 2076992 h 3944039"/>
              <a:gd name="connsiteX22509" fmla="*/ 2884360 w 7127914"/>
              <a:gd name="connsiteY22509" fmla="*/ 2067565 h 3944039"/>
              <a:gd name="connsiteX22510" fmla="*/ 2915637 w 7127914"/>
              <a:gd name="connsiteY22510" fmla="*/ 2067565 h 3944039"/>
              <a:gd name="connsiteX22511" fmla="*/ 2906254 w 7127914"/>
              <a:gd name="connsiteY22511" fmla="*/ 2076992 h 3944039"/>
              <a:gd name="connsiteX22512" fmla="*/ 2915637 w 7127914"/>
              <a:gd name="connsiteY22512" fmla="*/ 2086419 h 3944039"/>
              <a:gd name="connsiteX22513" fmla="*/ 2925020 w 7127914"/>
              <a:gd name="connsiteY22513" fmla="*/ 2076992 h 3944039"/>
              <a:gd name="connsiteX22514" fmla="*/ 2915637 w 7127914"/>
              <a:gd name="connsiteY22514" fmla="*/ 2067565 h 3944039"/>
              <a:gd name="connsiteX22515" fmla="*/ 2946913 w 7127914"/>
              <a:gd name="connsiteY22515" fmla="*/ 2067565 h 3944039"/>
              <a:gd name="connsiteX22516" fmla="*/ 2937530 w 7127914"/>
              <a:gd name="connsiteY22516" fmla="*/ 2076992 h 3944039"/>
              <a:gd name="connsiteX22517" fmla="*/ 2946913 w 7127914"/>
              <a:gd name="connsiteY22517" fmla="*/ 2086419 h 3944039"/>
              <a:gd name="connsiteX22518" fmla="*/ 2956296 w 7127914"/>
              <a:gd name="connsiteY22518" fmla="*/ 2076992 h 3944039"/>
              <a:gd name="connsiteX22519" fmla="*/ 2946913 w 7127914"/>
              <a:gd name="connsiteY22519" fmla="*/ 2067565 h 3944039"/>
              <a:gd name="connsiteX22520" fmla="*/ 2978189 w 7127914"/>
              <a:gd name="connsiteY22520" fmla="*/ 2067565 h 3944039"/>
              <a:gd name="connsiteX22521" fmla="*/ 2968806 w 7127914"/>
              <a:gd name="connsiteY22521" fmla="*/ 2076992 h 3944039"/>
              <a:gd name="connsiteX22522" fmla="*/ 2978189 w 7127914"/>
              <a:gd name="connsiteY22522" fmla="*/ 2086419 h 3944039"/>
              <a:gd name="connsiteX22523" fmla="*/ 2987572 w 7127914"/>
              <a:gd name="connsiteY22523" fmla="*/ 2076992 h 3944039"/>
              <a:gd name="connsiteX22524" fmla="*/ 2978189 w 7127914"/>
              <a:gd name="connsiteY22524" fmla="*/ 2067565 h 3944039"/>
              <a:gd name="connsiteX22525" fmla="*/ 3009465 w 7127914"/>
              <a:gd name="connsiteY22525" fmla="*/ 2067565 h 3944039"/>
              <a:gd name="connsiteX22526" fmla="*/ 3000082 w 7127914"/>
              <a:gd name="connsiteY22526" fmla="*/ 2076992 h 3944039"/>
              <a:gd name="connsiteX22527" fmla="*/ 3009465 w 7127914"/>
              <a:gd name="connsiteY22527" fmla="*/ 2086419 h 3944039"/>
              <a:gd name="connsiteX22528" fmla="*/ 3018848 w 7127914"/>
              <a:gd name="connsiteY22528" fmla="*/ 2076992 h 3944039"/>
              <a:gd name="connsiteX22529" fmla="*/ 3009465 w 7127914"/>
              <a:gd name="connsiteY22529" fmla="*/ 2067565 h 3944039"/>
              <a:gd name="connsiteX22530" fmla="*/ 3040741 w 7127914"/>
              <a:gd name="connsiteY22530" fmla="*/ 2067565 h 3944039"/>
              <a:gd name="connsiteX22531" fmla="*/ 3031358 w 7127914"/>
              <a:gd name="connsiteY22531" fmla="*/ 2076992 h 3944039"/>
              <a:gd name="connsiteX22532" fmla="*/ 3040741 w 7127914"/>
              <a:gd name="connsiteY22532" fmla="*/ 2086419 h 3944039"/>
              <a:gd name="connsiteX22533" fmla="*/ 3050124 w 7127914"/>
              <a:gd name="connsiteY22533" fmla="*/ 2076992 h 3944039"/>
              <a:gd name="connsiteX22534" fmla="*/ 3040741 w 7127914"/>
              <a:gd name="connsiteY22534" fmla="*/ 2067565 h 3944039"/>
              <a:gd name="connsiteX22535" fmla="*/ 3072017 w 7127914"/>
              <a:gd name="connsiteY22535" fmla="*/ 2067565 h 3944039"/>
              <a:gd name="connsiteX22536" fmla="*/ 3062634 w 7127914"/>
              <a:gd name="connsiteY22536" fmla="*/ 2076992 h 3944039"/>
              <a:gd name="connsiteX22537" fmla="*/ 3072017 w 7127914"/>
              <a:gd name="connsiteY22537" fmla="*/ 2086419 h 3944039"/>
              <a:gd name="connsiteX22538" fmla="*/ 3081400 w 7127914"/>
              <a:gd name="connsiteY22538" fmla="*/ 2076992 h 3944039"/>
              <a:gd name="connsiteX22539" fmla="*/ 3072017 w 7127914"/>
              <a:gd name="connsiteY22539" fmla="*/ 2067565 h 3944039"/>
              <a:gd name="connsiteX22540" fmla="*/ 3103293 w 7127914"/>
              <a:gd name="connsiteY22540" fmla="*/ 2067565 h 3944039"/>
              <a:gd name="connsiteX22541" fmla="*/ 3093910 w 7127914"/>
              <a:gd name="connsiteY22541" fmla="*/ 2076992 h 3944039"/>
              <a:gd name="connsiteX22542" fmla="*/ 3103293 w 7127914"/>
              <a:gd name="connsiteY22542" fmla="*/ 2086419 h 3944039"/>
              <a:gd name="connsiteX22543" fmla="*/ 3112676 w 7127914"/>
              <a:gd name="connsiteY22543" fmla="*/ 2076992 h 3944039"/>
              <a:gd name="connsiteX22544" fmla="*/ 3103293 w 7127914"/>
              <a:gd name="connsiteY22544" fmla="*/ 2067565 h 3944039"/>
              <a:gd name="connsiteX22545" fmla="*/ 3134569 w 7127914"/>
              <a:gd name="connsiteY22545" fmla="*/ 2067565 h 3944039"/>
              <a:gd name="connsiteX22546" fmla="*/ 3125186 w 7127914"/>
              <a:gd name="connsiteY22546" fmla="*/ 2076992 h 3944039"/>
              <a:gd name="connsiteX22547" fmla="*/ 3134569 w 7127914"/>
              <a:gd name="connsiteY22547" fmla="*/ 2086419 h 3944039"/>
              <a:gd name="connsiteX22548" fmla="*/ 3143952 w 7127914"/>
              <a:gd name="connsiteY22548" fmla="*/ 2076992 h 3944039"/>
              <a:gd name="connsiteX22549" fmla="*/ 3134569 w 7127914"/>
              <a:gd name="connsiteY22549" fmla="*/ 2067565 h 3944039"/>
              <a:gd name="connsiteX22550" fmla="*/ 3165846 w 7127914"/>
              <a:gd name="connsiteY22550" fmla="*/ 2067565 h 3944039"/>
              <a:gd name="connsiteX22551" fmla="*/ 3156463 w 7127914"/>
              <a:gd name="connsiteY22551" fmla="*/ 2076992 h 3944039"/>
              <a:gd name="connsiteX22552" fmla="*/ 3165846 w 7127914"/>
              <a:gd name="connsiteY22552" fmla="*/ 2086419 h 3944039"/>
              <a:gd name="connsiteX22553" fmla="*/ 3175229 w 7127914"/>
              <a:gd name="connsiteY22553" fmla="*/ 2076992 h 3944039"/>
              <a:gd name="connsiteX22554" fmla="*/ 3165846 w 7127914"/>
              <a:gd name="connsiteY22554" fmla="*/ 2067565 h 3944039"/>
              <a:gd name="connsiteX22555" fmla="*/ 3197122 w 7127914"/>
              <a:gd name="connsiteY22555" fmla="*/ 2067565 h 3944039"/>
              <a:gd name="connsiteX22556" fmla="*/ 3187739 w 7127914"/>
              <a:gd name="connsiteY22556" fmla="*/ 2076992 h 3944039"/>
              <a:gd name="connsiteX22557" fmla="*/ 3197122 w 7127914"/>
              <a:gd name="connsiteY22557" fmla="*/ 2086419 h 3944039"/>
              <a:gd name="connsiteX22558" fmla="*/ 3206505 w 7127914"/>
              <a:gd name="connsiteY22558" fmla="*/ 2076992 h 3944039"/>
              <a:gd name="connsiteX22559" fmla="*/ 3197122 w 7127914"/>
              <a:gd name="connsiteY22559" fmla="*/ 2067565 h 3944039"/>
              <a:gd name="connsiteX22560" fmla="*/ 3228398 w 7127914"/>
              <a:gd name="connsiteY22560" fmla="*/ 2067565 h 3944039"/>
              <a:gd name="connsiteX22561" fmla="*/ 3219015 w 7127914"/>
              <a:gd name="connsiteY22561" fmla="*/ 2076992 h 3944039"/>
              <a:gd name="connsiteX22562" fmla="*/ 3228398 w 7127914"/>
              <a:gd name="connsiteY22562" fmla="*/ 2086419 h 3944039"/>
              <a:gd name="connsiteX22563" fmla="*/ 3237781 w 7127914"/>
              <a:gd name="connsiteY22563" fmla="*/ 2076992 h 3944039"/>
              <a:gd name="connsiteX22564" fmla="*/ 3228398 w 7127914"/>
              <a:gd name="connsiteY22564" fmla="*/ 2067565 h 3944039"/>
              <a:gd name="connsiteX22565" fmla="*/ 3259674 w 7127914"/>
              <a:gd name="connsiteY22565" fmla="*/ 2067565 h 3944039"/>
              <a:gd name="connsiteX22566" fmla="*/ 3250291 w 7127914"/>
              <a:gd name="connsiteY22566" fmla="*/ 2076992 h 3944039"/>
              <a:gd name="connsiteX22567" fmla="*/ 3259674 w 7127914"/>
              <a:gd name="connsiteY22567" fmla="*/ 2086419 h 3944039"/>
              <a:gd name="connsiteX22568" fmla="*/ 3269057 w 7127914"/>
              <a:gd name="connsiteY22568" fmla="*/ 2076992 h 3944039"/>
              <a:gd name="connsiteX22569" fmla="*/ 3259674 w 7127914"/>
              <a:gd name="connsiteY22569" fmla="*/ 2067565 h 3944039"/>
              <a:gd name="connsiteX22570" fmla="*/ 3290950 w 7127914"/>
              <a:gd name="connsiteY22570" fmla="*/ 2067565 h 3944039"/>
              <a:gd name="connsiteX22571" fmla="*/ 3281567 w 7127914"/>
              <a:gd name="connsiteY22571" fmla="*/ 2076992 h 3944039"/>
              <a:gd name="connsiteX22572" fmla="*/ 3290950 w 7127914"/>
              <a:gd name="connsiteY22572" fmla="*/ 2086419 h 3944039"/>
              <a:gd name="connsiteX22573" fmla="*/ 3300333 w 7127914"/>
              <a:gd name="connsiteY22573" fmla="*/ 2076992 h 3944039"/>
              <a:gd name="connsiteX22574" fmla="*/ 3290950 w 7127914"/>
              <a:gd name="connsiteY22574" fmla="*/ 2067565 h 3944039"/>
              <a:gd name="connsiteX22575" fmla="*/ 3322226 w 7127914"/>
              <a:gd name="connsiteY22575" fmla="*/ 2067565 h 3944039"/>
              <a:gd name="connsiteX22576" fmla="*/ 3312843 w 7127914"/>
              <a:gd name="connsiteY22576" fmla="*/ 2076992 h 3944039"/>
              <a:gd name="connsiteX22577" fmla="*/ 3322226 w 7127914"/>
              <a:gd name="connsiteY22577" fmla="*/ 2086419 h 3944039"/>
              <a:gd name="connsiteX22578" fmla="*/ 3331609 w 7127914"/>
              <a:gd name="connsiteY22578" fmla="*/ 2076992 h 3944039"/>
              <a:gd name="connsiteX22579" fmla="*/ 3322226 w 7127914"/>
              <a:gd name="connsiteY22579" fmla="*/ 2067565 h 3944039"/>
              <a:gd name="connsiteX22580" fmla="*/ 3353502 w 7127914"/>
              <a:gd name="connsiteY22580" fmla="*/ 2067565 h 3944039"/>
              <a:gd name="connsiteX22581" fmla="*/ 3344119 w 7127914"/>
              <a:gd name="connsiteY22581" fmla="*/ 2076992 h 3944039"/>
              <a:gd name="connsiteX22582" fmla="*/ 3353502 w 7127914"/>
              <a:gd name="connsiteY22582" fmla="*/ 2086419 h 3944039"/>
              <a:gd name="connsiteX22583" fmla="*/ 3362885 w 7127914"/>
              <a:gd name="connsiteY22583" fmla="*/ 2076992 h 3944039"/>
              <a:gd name="connsiteX22584" fmla="*/ 3353502 w 7127914"/>
              <a:gd name="connsiteY22584" fmla="*/ 2067565 h 3944039"/>
              <a:gd name="connsiteX22585" fmla="*/ 3384778 w 7127914"/>
              <a:gd name="connsiteY22585" fmla="*/ 2067565 h 3944039"/>
              <a:gd name="connsiteX22586" fmla="*/ 3375395 w 7127914"/>
              <a:gd name="connsiteY22586" fmla="*/ 2076992 h 3944039"/>
              <a:gd name="connsiteX22587" fmla="*/ 3384778 w 7127914"/>
              <a:gd name="connsiteY22587" fmla="*/ 2086419 h 3944039"/>
              <a:gd name="connsiteX22588" fmla="*/ 3394161 w 7127914"/>
              <a:gd name="connsiteY22588" fmla="*/ 2076992 h 3944039"/>
              <a:gd name="connsiteX22589" fmla="*/ 3384778 w 7127914"/>
              <a:gd name="connsiteY22589" fmla="*/ 2067565 h 3944039"/>
              <a:gd name="connsiteX22590" fmla="*/ 3416054 w 7127914"/>
              <a:gd name="connsiteY22590" fmla="*/ 2067565 h 3944039"/>
              <a:gd name="connsiteX22591" fmla="*/ 3406671 w 7127914"/>
              <a:gd name="connsiteY22591" fmla="*/ 2076992 h 3944039"/>
              <a:gd name="connsiteX22592" fmla="*/ 3416054 w 7127914"/>
              <a:gd name="connsiteY22592" fmla="*/ 2086419 h 3944039"/>
              <a:gd name="connsiteX22593" fmla="*/ 3425437 w 7127914"/>
              <a:gd name="connsiteY22593" fmla="*/ 2076992 h 3944039"/>
              <a:gd name="connsiteX22594" fmla="*/ 3416054 w 7127914"/>
              <a:gd name="connsiteY22594" fmla="*/ 2067565 h 3944039"/>
              <a:gd name="connsiteX22595" fmla="*/ 3447331 w 7127914"/>
              <a:gd name="connsiteY22595" fmla="*/ 2067565 h 3944039"/>
              <a:gd name="connsiteX22596" fmla="*/ 3437948 w 7127914"/>
              <a:gd name="connsiteY22596" fmla="*/ 2076992 h 3944039"/>
              <a:gd name="connsiteX22597" fmla="*/ 3447331 w 7127914"/>
              <a:gd name="connsiteY22597" fmla="*/ 2086419 h 3944039"/>
              <a:gd name="connsiteX22598" fmla="*/ 3456714 w 7127914"/>
              <a:gd name="connsiteY22598" fmla="*/ 2076992 h 3944039"/>
              <a:gd name="connsiteX22599" fmla="*/ 3447331 w 7127914"/>
              <a:gd name="connsiteY22599" fmla="*/ 2067565 h 3944039"/>
              <a:gd name="connsiteX22600" fmla="*/ 3478607 w 7127914"/>
              <a:gd name="connsiteY22600" fmla="*/ 2067565 h 3944039"/>
              <a:gd name="connsiteX22601" fmla="*/ 3469224 w 7127914"/>
              <a:gd name="connsiteY22601" fmla="*/ 2076992 h 3944039"/>
              <a:gd name="connsiteX22602" fmla="*/ 3478607 w 7127914"/>
              <a:gd name="connsiteY22602" fmla="*/ 2086419 h 3944039"/>
              <a:gd name="connsiteX22603" fmla="*/ 3487990 w 7127914"/>
              <a:gd name="connsiteY22603" fmla="*/ 2076992 h 3944039"/>
              <a:gd name="connsiteX22604" fmla="*/ 3478607 w 7127914"/>
              <a:gd name="connsiteY22604" fmla="*/ 2067565 h 3944039"/>
              <a:gd name="connsiteX22605" fmla="*/ 3509883 w 7127914"/>
              <a:gd name="connsiteY22605" fmla="*/ 2067565 h 3944039"/>
              <a:gd name="connsiteX22606" fmla="*/ 3500500 w 7127914"/>
              <a:gd name="connsiteY22606" fmla="*/ 2076992 h 3944039"/>
              <a:gd name="connsiteX22607" fmla="*/ 3509883 w 7127914"/>
              <a:gd name="connsiteY22607" fmla="*/ 2086419 h 3944039"/>
              <a:gd name="connsiteX22608" fmla="*/ 3519266 w 7127914"/>
              <a:gd name="connsiteY22608" fmla="*/ 2076992 h 3944039"/>
              <a:gd name="connsiteX22609" fmla="*/ 3509883 w 7127914"/>
              <a:gd name="connsiteY22609" fmla="*/ 2067565 h 3944039"/>
              <a:gd name="connsiteX22610" fmla="*/ 3541159 w 7127914"/>
              <a:gd name="connsiteY22610" fmla="*/ 2067565 h 3944039"/>
              <a:gd name="connsiteX22611" fmla="*/ 3531776 w 7127914"/>
              <a:gd name="connsiteY22611" fmla="*/ 2076992 h 3944039"/>
              <a:gd name="connsiteX22612" fmla="*/ 3541159 w 7127914"/>
              <a:gd name="connsiteY22612" fmla="*/ 2086419 h 3944039"/>
              <a:gd name="connsiteX22613" fmla="*/ 3550542 w 7127914"/>
              <a:gd name="connsiteY22613" fmla="*/ 2076992 h 3944039"/>
              <a:gd name="connsiteX22614" fmla="*/ 3541159 w 7127914"/>
              <a:gd name="connsiteY22614" fmla="*/ 2067565 h 3944039"/>
              <a:gd name="connsiteX22615" fmla="*/ 3572435 w 7127914"/>
              <a:gd name="connsiteY22615" fmla="*/ 2067565 h 3944039"/>
              <a:gd name="connsiteX22616" fmla="*/ 3563052 w 7127914"/>
              <a:gd name="connsiteY22616" fmla="*/ 2076992 h 3944039"/>
              <a:gd name="connsiteX22617" fmla="*/ 3572435 w 7127914"/>
              <a:gd name="connsiteY22617" fmla="*/ 2086419 h 3944039"/>
              <a:gd name="connsiteX22618" fmla="*/ 3581818 w 7127914"/>
              <a:gd name="connsiteY22618" fmla="*/ 2076992 h 3944039"/>
              <a:gd name="connsiteX22619" fmla="*/ 3572435 w 7127914"/>
              <a:gd name="connsiteY22619" fmla="*/ 2067565 h 3944039"/>
              <a:gd name="connsiteX22620" fmla="*/ 3603711 w 7127914"/>
              <a:gd name="connsiteY22620" fmla="*/ 2067565 h 3944039"/>
              <a:gd name="connsiteX22621" fmla="*/ 3594328 w 7127914"/>
              <a:gd name="connsiteY22621" fmla="*/ 2076992 h 3944039"/>
              <a:gd name="connsiteX22622" fmla="*/ 3603711 w 7127914"/>
              <a:gd name="connsiteY22622" fmla="*/ 2086419 h 3944039"/>
              <a:gd name="connsiteX22623" fmla="*/ 3613094 w 7127914"/>
              <a:gd name="connsiteY22623" fmla="*/ 2076992 h 3944039"/>
              <a:gd name="connsiteX22624" fmla="*/ 3603711 w 7127914"/>
              <a:gd name="connsiteY22624" fmla="*/ 2067565 h 3944039"/>
              <a:gd name="connsiteX22625" fmla="*/ 3634987 w 7127914"/>
              <a:gd name="connsiteY22625" fmla="*/ 2067565 h 3944039"/>
              <a:gd name="connsiteX22626" fmla="*/ 3625604 w 7127914"/>
              <a:gd name="connsiteY22626" fmla="*/ 2076992 h 3944039"/>
              <a:gd name="connsiteX22627" fmla="*/ 3634987 w 7127914"/>
              <a:gd name="connsiteY22627" fmla="*/ 2086419 h 3944039"/>
              <a:gd name="connsiteX22628" fmla="*/ 3644370 w 7127914"/>
              <a:gd name="connsiteY22628" fmla="*/ 2076992 h 3944039"/>
              <a:gd name="connsiteX22629" fmla="*/ 3634987 w 7127914"/>
              <a:gd name="connsiteY22629" fmla="*/ 2067565 h 3944039"/>
              <a:gd name="connsiteX22630" fmla="*/ 3666263 w 7127914"/>
              <a:gd name="connsiteY22630" fmla="*/ 2067565 h 3944039"/>
              <a:gd name="connsiteX22631" fmla="*/ 3656880 w 7127914"/>
              <a:gd name="connsiteY22631" fmla="*/ 2076992 h 3944039"/>
              <a:gd name="connsiteX22632" fmla="*/ 3666263 w 7127914"/>
              <a:gd name="connsiteY22632" fmla="*/ 2086419 h 3944039"/>
              <a:gd name="connsiteX22633" fmla="*/ 3675646 w 7127914"/>
              <a:gd name="connsiteY22633" fmla="*/ 2076992 h 3944039"/>
              <a:gd name="connsiteX22634" fmla="*/ 3666263 w 7127914"/>
              <a:gd name="connsiteY22634" fmla="*/ 2067565 h 3944039"/>
              <a:gd name="connsiteX22635" fmla="*/ 3697540 w 7127914"/>
              <a:gd name="connsiteY22635" fmla="*/ 2067565 h 3944039"/>
              <a:gd name="connsiteX22636" fmla="*/ 3688157 w 7127914"/>
              <a:gd name="connsiteY22636" fmla="*/ 2076992 h 3944039"/>
              <a:gd name="connsiteX22637" fmla="*/ 3697540 w 7127914"/>
              <a:gd name="connsiteY22637" fmla="*/ 2086419 h 3944039"/>
              <a:gd name="connsiteX22638" fmla="*/ 3706923 w 7127914"/>
              <a:gd name="connsiteY22638" fmla="*/ 2076992 h 3944039"/>
              <a:gd name="connsiteX22639" fmla="*/ 3697540 w 7127914"/>
              <a:gd name="connsiteY22639" fmla="*/ 2067565 h 3944039"/>
              <a:gd name="connsiteX22640" fmla="*/ 3728816 w 7127914"/>
              <a:gd name="connsiteY22640" fmla="*/ 2067565 h 3944039"/>
              <a:gd name="connsiteX22641" fmla="*/ 3719433 w 7127914"/>
              <a:gd name="connsiteY22641" fmla="*/ 2076992 h 3944039"/>
              <a:gd name="connsiteX22642" fmla="*/ 3728816 w 7127914"/>
              <a:gd name="connsiteY22642" fmla="*/ 2086419 h 3944039"/>
              <a:gd name="connsiteX22643" fmla="*/ 3738199 w 7127914"/>
              <a:gd name="connsiteY22643" fmla="*/ 2076992 h 3944039"/>
              <a:gd name="connsiteX22644" fmla="*/ 3728816 w 7127914"/>
              <a:gd name="connsiteY22644" fmla="*/ 2067565 h 3944039"/>
              <a:gd name="connsiteX22645" fmla="*/ 3760092 w 7127914"/>
              <a:gd name="connsiteY22645" fmla="*/ 2067565 h 3944039"/>
              <a:gd name="connsiteX22646" fmla="*/ 3750709 w 7127914"/>
              <a:gd name="connsiteY22646" fmla="*/ 2076992 h 3944039"/>
              <a:gd name="connsiteX22647" fmla="*/ 3760092 w 7127914"/>
              <a:gd name="connsiteY22647" fmla="*/ 2086419 h 3944039"/>
              <a:gd name="connsiteX22648" fmla="*/ 3769475 w 7127914"/>
              <a:gd name="connsiteY22648" fmla="*/ 2076992 h 3944039"/>
              <a:gd name="connsiteX22649" fmla="*/ 3760092 w 7127914"/>
              <a:gd name="connsiteY22649" fmla="*/ 2067565 h 3944039"/>
              <a:gd name="connsiteX22650" fmla="*/ 3791368 w 7127914"/>
              <a:gd name="connsiteY22650" fmla="*/ 2067565 h 3944039"/>
              <a:gd name="connsiteX22651" fmla="*/ 3781985 w 7127914"/>
              <a:gd name="connsiteY22651" fmla="*/ 2076992 h 3944039"/>
              <a:gd name="connsiteX22652" fmla="*/ 3791368 w 7127914"/>
              <a:gd name="connsiteY22652" fmla="*/ 2086419 h 3944039"/>
              <a:gd name="connsiteX22653" fmla="*/ 3800751 w 7127914"/>
              <a:gd name="connsiteY22653" fmla="*/ 2076992 h 3944039"/>
              <a:gd name="connsiteX22654" fmla="*/ 3791368 w 7127914"/>
              <a:gd name="connsiteY22654" fmla="*/ 2067565 h 3944039"/>
              <a:gd name="connsiteX22655" fmla="*/ 3822644 w 7127914"/>
              <a:gd name="connsiteY22655" fmla="*/ 2067565 h 3944039"/>
              <a:gd name="connsiteX22656" fmla="*/ 3813261 w 7127914"/>
              <a:gd name="connsiteY22656" fmla="*/ 2076992 h 3944039"/>
              <a:gd name="connsiteX22657" fmla="*/ 3822644 w 7127914"/>
              <a:gd name="connsiteY22657" fmla="*/ 2086419 h 3944039"/>
              <a:gd name="connsiteX22658" fmla="*/ 3832027 w 7127914"/>
              <a:gd name="connsiteY22658" fmla="*/ 2076992 h 3944039"/>
              <a:gd name="connsiteX22659" fmla="*/ 3822644 w 7127914"/>
              <a:gd name="connsiteY22659" fmla="*/ 2067565 h 3944039"/>
              <a:gd name="connsiteX22660" fmla="*/ 3853920 w 7127914"/>
              <a:gd name="connsiteY22660" fmla="*/ 2067565 h 3944039"/>
              <a:gd name="connsiteX22661" fmla="*/ 3844537 w 7127914"/>
              <a:gd name="connsiteY22661" fmla="*/ 2076992 h 3944039"/>
              <a:gd name="connsiteX22662" fmla="*/ 3853920 w 7127914"/>
              <a:gd name="connsiteY22662" fmla="*/ 2086419 h 3944039"/>
              <a:gd name="connsiteX22663" fmla="*/ 3863303 w 7127914"/>
              <a:gd name="connsiteY22663" fmla="*/ 2076992 h 3944039"/>
              <a:gd name="connsiteX22664" fmla="*/ 3853920 w 7127914"/>
              <a:gd name="connsiteY22664" fmla="*/ 2067565 h 3944039"/>
              <a:gd name="connsiteX22665" fmla="*/ 3885196 w 7127914"/>
              <a:gd name="connsiteY22665" fmla="*/ 2067565 h 3944039"/>
              <a:gd name="connsiteX22666" fmla="*/ 3875813 w 7127914"/>
              <a:gd name="connsiteY22666" fmla="*/ 2076992 h 3944039"/>
              <a:gd name="connsiteX22667" fmla="*/ 3885196 w 7127914"/>
              <a:gd name="connsiteY22667" fmla="*/ 2086419 h 3944039"/>
              <a:gd name="connsiteX22668" fmla="*/ 3894579 w 7127914"/>
              <a:gd name="connsiteY22668" fmla="*/ 2076992 h 3944039"/>
              <a:gd name="connsiteX22669" fmla="*/ 3885196 w 7127914"/>
              <a:gd name="connsiteY22669" fmla="*/ 2067565 h 3944039"/>
              <a:gd name="connsiteX22670" fmla="*/ 3916472 w 7127914"/>
              <a:gd name="connsiteY22670" fmla="*/ 2067565 h 3944039"/>
              <a:gd name="connsiteX22671" fmla="*/ 3907089 w 7127914"/>
              <a:gd name="connsiteY22671" fmla="*/ 2076992 h 3944039"/>
              <a:gd name="connsiteX22672" fmla="*/ 3916472 w 7127914"/>
              <a:gd name="connsiteY22672" fmla="*/ 2086419 h 3944039"/>
              <a:gd name="connsiteX22673" fmla="*/ 3925855 w 7127914"/>
              <a:gd name="connsiteY22673" fmla="*/ 2076992 h 3944039"/>
              <a:gd name="connsiteX22674" fmla="*/ 3916472 w 7127914"/>
              <a:gd name="connsiteY22674" fmla="*/ 2067565 h 3944039"/>
              <a:gd name="connsiteX22675" fmla="*/ 3947749 w 7127914"/>
              <a:gd name="connsiteY22675" fmla="*/ 2067565 h 3944039"/>
              <a:gd name="connsiteX22676" fmla="*/ 3938366 w 7127914"/>
              <a:gd name="connsiteY22676" fmla="*/ 2076992 h 3944039"/>
              <a:gd name="connsiteX22677" fmla="*/ 3947749 w 7127914"/>
              <a:gd name="connsiteY22677" fmla="*/ 2086419 h 3944039"/>
              <a:gd name="connsiteX22678" fmla="*/ 3957132 w 7127914"/>
              <a:gd name="connsiteY22678" fmla="*/ 2076992 h 3944039"/>
              <a:gd name="connsiteX22679" fmla="*/ 3947749 w 7127914"/>
              <a:gd name="connsiteY22679" fmla="*/ 2067565 h 3944039"/>
              <a:gd name="connsiteX22680" fmla="*/ 3979025 w 7127914"/>
              <a:gd name="connsiteY22680" fmla="*/ 2067565 h 3944039"/>
              <a:gd name="connsiteX22681" fmla="*/ 3969642 w 7127914"/>
              <a:gd name="connsiteY22681" fmla="*/ 2076992 h 3944039"/>
              <a:gd name="connsiteX22682" fmla="*/ 3979025 w 7127914"/>
              <a:gd name="connsiteY22682" fmla="*/ 2086419 h 3944039"/>
              <a:gd name="connsiteX22683" fmla="*/ 3988408 w 7127914"/>
              <a:gd name="connsiteY22683" fmla="*/ 2076992 h 3944039"/>
              <a:gd name="connsiteX22684" fmla="*/ 3979025 w 7127914"/>
              <a:gd name="connsiteY22684" fmla="*/ 2067565 h 3944039"/>
              <a:gd name="connsiteX22685" fmla="*/ 4010301 w 7127914"/>
              <a:gd name="connsiteY22685" fmla="*/ 2067565 h 3944039"/>
              <a:gd name="connsiteX22686" fmla="*/ 4000918 w 7127914"/>
              <a:gd name="connsiteY22686" fmla="*/ 2076992 h 3944039"/>
              <a:gd name="connsiteX22687" fmla="*/ 4010301 w 7127914"/>
              <a:gd name="connsiteY22687" fmla="*/ 2086419 h 3944039"/>
              <a:gd name="connsiteX22688" fmla="*/ 4019684 w 7127914"/>
              <a:gd name="connsiteY22688" fmla="*/ 2076992 h 3944039"/>
              <a:gd name="connsiteX22689" fmla="*/ 4010301 w 7127914"/>
              <a:gd name="connsiteY22689" fmla="*/ 2067565 h 3944039"/>
              <a:gd name="connsiteX22690" fmla="*/ 4041577 w 7127914"/>
              <a:gd name="connsiteY22690" fmla="*/ 2067565 h 3944039"/>
              <a:gd name="connsiteX22691" fmla="*/ 4032194 w 7127914"/>
              <a:gd name="connsiteY22691" fmla="*/ 2076992 h 3944039"/>
              <a:gd name="connsiteX22692" fmla="*/ 4041577 w 7127914"/>
              <a:gd name="connsiteY22692" fmla="*/ 2086419 h 3944039"/>
              <a:gd name="connsiteX22693" fmla="*/ 4050960 w 7127914"/>
              <a:gd name="connsiteY22693" fmla="*/ 2076992 h 3944039"/>
              <a:gd name="connsiteX22694" fmla="*/ 4041577 w 7127914"/>
              <a:gd name="connsiteY22694" fmla="*/ 2067565 h 3944039"/>
              <a:gd name="connsiteX22695" fmla="*/ 4072853 w 7127914"/>
              <a:gd name="connsiteY22695" fmla="*/ 2067565 h 3944039"/>
              <a:gd name="connsiteX22696" fmla="*/ 4063470 w 7127914"/>
              <a:gd name="connsiteY22696" fmla="*/ 2076992 h 3944039"/>
              <a:gd name="connsiteX22697" fmla="*/ 4072853 w 7127914"/>
              <a:gd name="connsiteY22697" fmla="*/ 2086419 h 3944039"/>
              <a:gd name="connsiteX22698" fmla="*/ 4082236 w 7127914"/>
              <a:gd name="connsiteY22698" fmla="*/ 2076992 h 3944039"/>
              <a:gd name="connsiteX22699" fmla="*/ 4072853 w 7127914"/>
              <a:gd name="connsiteY22699" fmla="*/ 2067565 h 3944039"/>
              <a:gd name="connsiteX22700" fmla="*/ 4104129 w 7127914"/>
              <a:gd name="connsiteY22700" fmla="*/ 2067565 h 3944039"/>
              <a:gd name="connsiteX22701" fmla="*/ 4094746 w 7127914"/>
              <a:gd name="connsiteY22701" fmla="*/ 2076992 h 3944039"/>
              <a:gd name="connsiteX22702" fmla="*/ 4104129 w 7127914"/>
              <a:gd name="connsiteY22702" fmla="*/ 2086419 h 3944039"/>
              <a:gd name="connsiteX22703" fmla="*/ 4113512 w 7127914"/>
              <a:gd name="connsiteY22703" fmla="*/ 2076992 h 3944039"/>
              <a:gd name="connsiteX22704" fmla="*/ 4104129 w 7127914"/>
              <a:gd name="connsiteY22704" fmla="*/ 2067565 h 3944039"/>
              <a:gd name="connsiteX22705" fmla="*/ 4135405 w 7127914"/>
              <a:gd name="connsiteY22705" fmla="*/ 2067565 h 3944039"/>
              <a:gd name="connsiteX22706" fmla="*/ 4126022 w 7127914"/>
              <a:gd name="connsiteY22706" fmla="*/ 2076992 h 3944039"/>
              <a:gd name="connsiteX22707" fmla="*/ 4135405 w 7127914"/>
              <a:gd name="connsiteY22707" fmla="*/ 2086419 h 3944039"/>
              <a:gd name="connsiteX22708" fmla="*/ 4144788 w 7127914"/>
              <a:gd name="connsiteY22708" fmla="*/ 2076992 h 3944039"/>
              <a:gd name="connsiteX22709" fmla="*/ 4135405 w 7127914"/>
              <a:gd name="connsiteY22709" fmla="*/ 2067565 h 3944039"/>
              <a:gd name="connsiteX22710" fmla="*/ 4698375 w 7127914"/>
              <a:gd name="connsiteY22710" fmla="*/ 2067565 h 3944039"/>
              <a:gd name="connsiteX22711" fmla="*/ 4688992 w 7127914"/>
              <a:gd name="connsiteY22711" fmla="*/ 2076992 h 3944039"/>
              <a:gd name="connsiteX22712" fmla="*/ 4698375 w 7127914"/>
              <a:gd name="connsiteY22712" fmla="*/ 2086419 h 3944039"/>
              <a:gd name="connsiteX22713" fmla="*/ 4707758 w 7127914"/>
              <a:gd name="connsiteY22713" fmla="*/ 2076992 h 3944039"/>
              <a:gd name="connsiteX22714" fmla="*/ 4698375 w 7127914"/>
              <a:gd name="connsiteY22714" fmla="*/ 2067565 h 3944039"/>
              <a:gd name="connsiteX22715" fmla="*/ 4729652 w 7127914"/>
              <a:gd name="connsiteY22715" fmla="*/ 2067565 h 3944039"/>
              <a:gd name="connsiteX22716" fmla="*/ 4720269 w 7127914"/>
              <a:gd name="connsiteY22716" fmla="*/ 2076992 h 3944039"/>
              <a:gd name="connsiteX22717" fmla="*/ 4729652 w 7127914"/>
              <a:gd name="connsiteY22717" fmla="*/ 2086419 h 3944039"/>
              <a:gd name="connsiteX22718" fmla="*/ 4739035 w 7127914"/>
              <a:gd name="connsiteY22718" fmla="*/ 2076992 h 3944039"/>
              <a:gd name="connsiteX22719" fmla="*/ 4729652 w 7127914"/>
              <a:gd name="connsiteY22719" fmla="*/ 2067565 h 3944039"/>
              <a:gd name="connsiteX22720" fmla="*/ 5136241 w 7127914"/>
              <a:gd name="connsiteY22720" fmla="*/ 2067565 h 3944039"/>
              <a:gd name="connsiteX22721" fmla="*/ 5126858 w 7127914"/>
              <a:gd name="connsiteY22721" fmla="*/ 2076992 h 3944039"/>
              <a:gd name="connsiteX22722" fmla="*/ 5136241 w 7127914"/>
              <a:gd name="connsiteY22722" fmla="*/ 2086419 h 3944039"/>
              <a:gd name="connsiteX22723" fmla="*/ 5145624 w 7127914"/>
              <a:gd name="connsiteY22723" fmla="*/ 2076992 h 3944039"/>
              <a:gd name="connsiteX22724" fmla="*/ 5136241 w 7127914"/>
              <a:gd name="connsiteY22724" fmla="*/ 2067565 h 3944039"/>
              <a:gd name="connsiteX22725" fmla="*/ 5261346 w 7127914"/>
              <a:gd name="connsiteY22725" fmla="*/ 2067565 h 3944039"/>
              <a:gd name="connsiteX22726" fmla="*/ 5251963 w 7127914"/>
              <a:gd name="connsiteY22726" fmla="*/ 2076992 h 3944039"/>
              <a:gd name="connsiteX22727" fmla="*/ 5261346 w 7127914"/>
              <a:gd name="connsiteY22727" fmla="*/ 2086419 h 3944039"/>
              <a:gd name="connsiteX22728" fmla="*/ 5270729 w 7127914"/>
              <a:gd name="connsiteY22728" fmla="*/ 2076992 h 3944039"/>
              <a:gd name="connsiteX22729" fmla="*/ 5261346 w 7127914"/>
              <a:gd name="connsiteY22729" fmla="*/ 2067565 h 3944039"/>
              <a:gd name="connsiteX22730" fmla="*/ 5292622 w 7127914"/>
              <a:gd name="connsiteY22730" fmla="*/ 2067565 h 3944039"/>
              <a:gd name="connsiteX22731" fmla="*/ 5283239 w 7127914"/>
              <a:gd name="connsiteY22731" fmla="*/ 2076992 h 3944039"/>
              <a:gd name="connsiteX22732" fmla="*/ 5292622 w 7127914"/>
              <a:gd name="connsiteY22732" fmla="*/ 2086419 h 3944039"/>
              <a:gd name="connsiteX22733" fmla="*/ 5302005 w 7127914"/>
              <a:gd name="connsiteY22733" fmla="*/ 2076992 h 3944039"/>
              <a:gd name="connsiteX22734" fmla="*/ 5292622 w 7127914"/>
              <a:gd name="connsiteY22734" fmla="*/ 2067565 h 3944039"/>
              <a:gd name="connsiteX22735" fmla="*/ 5542831 w 7127914"/>
              <a:gd name="connsiteY22735" fmla="*/ 2067565 h 3944039"/>
              <a:gd name="connsiteX22736" fmla="*/ 5533448 w 7127914"/>
              <a:gd name="connsiteY22736" fmla="*/ 2076992 h 3944039"/>
              <a:gd name="connsiteX22737" fmla="*/ 5542831 w 7127914"/>
              <a:gd name="connsiteY22737" fmla="*/ 2086419 h 3944039"/>
              <a:gd name="connsiteX22738" fmla="*/ 5552214 w 7127914"/>
              <a:gd name="connsiteY22738" fmla="*/ 2076992 h 3944039"/>
              <a:gd name="connsiteX22739" fmla="*/ 5542831 w 7127914"/>
              <a:gd name="connsiteY22739" fmla="*/ 2067565 h 3944039"/>
              <a:gd name="connsiteX22740" fmla="*/ 5636659 w 7127914"/>
              <a:gd name="connsiteY22740" fmla="*/ 2067565 h 3944039"/>
              <a:gd name="connsiteX22741" fmla="*/ 5627276 w 7127914"/>
              <a:gd name="connsiteY22741" fmla="*/ 2076992 h 3944039"/>
              <a:gd name="connsiteX22742" fmla="*/ 5636659 w 7127914"/>
              <a:gd name="connsiteY22742" fmla="*/ 2086419 h 3944039"/>
              <a:gd name="connsiteX22743" fmla="*/ 5646042 w 7127914"/>
              <a:gd name="connsiteY22743" fmla="*/ 2076992 h 3944039"/>
              <a:gd name="connsiteX22744" fmla="*/ 5636659 w 7127914"/>
              <a:gd name="connsiteY22744" fmla="*/ 2067565 h 3944039"/>
              <a:gd name="connsiteX22745" fmla="*/ 5699211 w 7127914"/>
              <a:gd name="connsiteY22745" fmla="*/ 2067565 h 3944039"/>
              <a:gd name="connsiteX22746" fmla="*/ 5689828 w 7127914"/>
              <a:gd name="connsiteY22746" fmla="*/ 2076992 h 3944039"/>
              <a:gd name="connsiteX22747" fmla="*/ 5699211 w 7127914"/>
              <a:gd name="connsiteY22747" fmla="*/ 2086419 h 3944039"/>
              <a:gd name="connsiteX22748" fmla="*/ 5708594 w 7127914"/>
              <a:gd name="connsiteY22748" fmla="*/ 2076992 h 3944039"/>
              <a:gd name="connsiteX22749" fmla="*/ 5699211 w 7127914"/>
              <a:gd name="connsiteY22749" fmla="*/ 2067565 h 3944039"/>
              <a:gd name="connsiteX22750" fmla="*/ 1383107 w 7127914"/>
              <a:gd name="connsiteY22750" fmla="*/ 2098987 h 3944039"/>
              <a:gd name="connsiteX22751" fmla="*/ 1373724 w 7127914"/>
              <a:gd name="connsiteY22751" fmla="*/ 2108414 h 3944039"/>
              <a:gd name="connsiteX22752" fmla="*/ 1383107 w 7127914"/>
              <a:gd name="connsiteY22752" fmla="*/ 2117841 h 3944039"/>
              <a:gd name="connsiteX22753" fmla="*/ 1392490 w 7127914"/>
              <a:gd name="connsiteY22753" fmla="*/ 2108414 h 3944039"/>
              <a:gd name="connsiteX22754" fmla="*/ 1383107 w 7127914"/>
              <a:gd name="connsiteY22754" fmla="*/ 2098987 h 3944039"/>
              <a:gd name="connsiteX22755" fmla="*/ 1414383 w 7127914"/>
              <a:gd name="connsiteY22755" fmla="*/ 2098987 h 3944039"/>
              <a:gd name="connsiteX22756" fmla="*/ 1405000 w 7127914"/>
              <a:gd name="connsiteY22756" fmla="*/ 2108414 h 3944039"/>
              <a:gd name="connsiteX22757" fmla="*/ 1414383 w 7127914"/>
              <a:gd name="connsiteY22757" fmla="*/ 2117841 h 3944039"/>
              <a:gd name="connsiteX22758" fmla="*/ 1423766 w 7127914"/>
              <a:gd name="connsiteY22758" fmla="*/ 2108414 h 3944039"/>
              <a:gd name="connsiteX22759" fmla="*/ 1414383 w 7127914"/>
              <a:gd name="connsiteY22759" fmla="*/ 2098987 h 3944039"/>
              <a:gd name="connsiteX22760" fmla="*/ 1445659 w 7127914"/>
              <a:gd name="connsiteY22760" fmla="*/ 2098987 h 3944039"/>
              <a:gd name="connsiteX22761" fmla="*/ 1436276 w 7127914"/>
              <a:gd name="connsiteY22761" fmla="*/ 2108414 h 3944039"/>
              <a:gd name="connsiteX22762" fmla="*/ 1445659 w 7127914"/>
              <a:gd name="connsiteY22762" fmla="*/ 2117841 h 3944039"/>
              <a:gd name="connsiteX22763" fmla="*/ 1455042 w 7127914"/>
              <a:gd name="connsiteY22763" fmla="*/ 2108414 h 3944039"/>
              <a:gd name="connsiteX22764" fmla="*/ 1445659 w 7127914"/>
              <a:gd name="connsiteY22764" fmla="*/ 2098987 h 3944039"/>
              <a:gd name="connsiteX22765" fmla="*/ 1476935 w 7127914"/>
              <a:gd name="connsiteY22765" fmla="*/ 2098987 h 3944039"/>
              <a:gd name="connsiteX22766" fmla="*/ 1467552 w 7127914"/>
              <a:gd name="connsiteY22766" fmla="*/ 2108414 h 3944039"/>
              <a:gd name="connsiteX22767" fmla="*/ 1476935 w 7127914"/>
              <a:gd name="connsiteY22767" fmla="*/ 2117841 h 3944039"/>
              <a:gd name="connsiteX22768" fmla="*/ 1486318 w 7127914"/>
              <a:gd name="connsiteY22768" fmla="*/ 2108414 h 3944039"/>
              <a:gd name="connsiteX22769" fmla="*/ 1476935 w 7127914"/>
              <a:gd name="connsiteY22769" fmla="*/ 2098987 h 3944039"/>
              <a:gd name="connsiteX22770" fmla="*/ 1508211 w 7127914"/>
              <a:gd name="connsiteY22770" fmla="*/ 2098987 h 3944039"/>
              <a:gd name="connsiteX22771" fmla="*/ 1498828 w 7127914"/>
              <a:gd name="connsiteY22771" fmla="*/ 2108414 h 3944039"/>
              <a:gd name="connsiteX22772" fmla="*/ 1508211 w 7127914"/>
              <a:gd name="connsiteY22772" fmla="*/ 2117841 h 3944039"/>
              <a:gd name="connsiteX22773" fmla="*/ 1517594 w 7127914"/>
              <a:gd name="connsiteY22773" fmla="*/ 2108414 h 3944039"/>
              <a:gd name="connsiteX22774" fmla="*/ 1508211 w 7127914"/>
              <a:gd name="connsiteY22774" fmla="*/ 2098987 h 3944039"/>
              <a:gd name="connsiteX22775" fmla="*/ 1539487 w 7127914"/>
              <a:gd name="connsiteY22775" fmla="*/ 2098987 h 3944039"/>
              <a:gd name="connsiteX22776" fmla="*/ 1530104 w 7127914"/>
              <a:gd name="connsiteY22776" fmla="*/ 2108414 h 3944039"/>
              <a:gd name="connsiteX22777" fmla="*/ 1539487 w 7127914"/>
              <a:gd name="connsiteY22777" fmla="*/ 2117841 h 3944039"/>
              <a:gd name="connsiteX22778" fmla="*/ 1548870 w 7127914"/>
              <a:gd name="connsiteY22778" fmla="*/ 2108414 h 3944039"/>
              <a:gd name="connsiteX22779" fmla="*/ 1539487 w 7127914"/>
              <a:gd name="connsiteY22779" fmla="*/ 2098987 h 3944039"/>
              <a:gd name="connsiteX22780" fmla="*/ 1570763 w 7127914"/>
              <a:gd name="connsiteY22780" fmla="*/ 2098987 h 3944039"/>
              <a:gd name="connsiteX22781" fmla="*/ 1561380 w 7127914"/>
              <a:gd name="connsiteY22781" fmla="*/ 2108414 h 3944039"/>
              <a:gd name="connsiteX22782" fmla="*/ 1570763 w 7127914"/>
              <a:gd name="connsiteY22782" fmla="*/ 2117841 h 3944039"/>
              <a:gd name="connsiteX22783" fmla="*/ 1580146 w 7127914"/>
              <a:gd name="connsiteY22783" fmla="*/ 2108414 h 3944039"/>
              <a:gd name="connsiteX22784" fmla="*/ 1570763 w 7127914"/>
              <a:gd name="connsiteY22784" fmla="*/ 2098987 h 3944039"/>
              <a:gd name="connsiteX22785" fmla="*/ 1602040 w 7127914"/>
              <a:gd name="connsiteY22785" fmla="*/ 2098987 h 3944039"/>
              <a:gd name="connsiteX22786" fmla="*/ 1592657 w 7127914"/>
              <a:gd name="connsiteY22786" fmla="*/ 2108414 h 3944039"/>
              <a:gd name="connsiteX22787" fmla="*/ 1602040 w 7127914"/>
              <a:gd name="connsiteY22787" fmla="*/ 2117841 h 3944039"/>
              <a:gd name="connsiteX22788" fmla="*/ 1611423 w 7127914"/>
              <a:gd name="connsiteY22788" fmla="*/ 2108414 h 3944039"/>
              <a:gd name="connsiteX22789" fmla="*/ 1602040 w 7127914"/>
              <a:gd name="connsiteY22789" fmla="*/ 2098987 h 3944039"/>
              <a:gd name="connsiteX22790" fmla="*/ 1633316 w 7127914"/>
              <a:gd name="connsiteY22790" fmla="*/ 2098987 h 3944039"/>
              <a:gd name="connsiteX22791" fmla="*/ 1623933 w 7127914"/>
              <a:gd name="connsiteY22791" fmla="*/ 2108414 h 3944039"/>
              <a:gd name="connsiteX22792" fmla="*/ 1633316 w 7127914"/>
              <a:gd name="connsiteY22792" fmla="*/ 2117841 h 3944039"/>
              <a:gd name="connsiteX22793" fmla="*/ 1642699 w 7127914"/>
              <a:gd name="connsiteY22793" fmla="*/ 2108414 h 3944039"/>
              <a:gd name="connsiteX22794" fmla="*/ 1633316 w 7127914"/>
              <a:gd name="connsiteY22794" fmla="*/ 2098987 h 3944039"/>
              <a:gd name="connsiteX22795" fmla="*/ 1664592 w 7127914"/>
              <a:gd name="connsiteY22795" fmla="*/ 2098987 h 3944039"/>
              <a:gd name="connsiteX22796" fmla="*/ 1655209 w 7127914"/>
              <a:gd name="connsiteY22796" fmla="*/ 2108414 h 3944039"/>
              <a:gd name="connsiteX22797" fmla="*/ 1664592 w 7127914"/>
              <a:gd name="connsiteY22797" fmla="*/ 2117841 h 3944039"/>
              <a:gd name="connsiteX22798" fmla="*/ 1673975 w 7127914"/>
              <a:gd name="connsiteY22798" fmla="*/ 2108414 h 3944039"/>
              <a:gd name="connsiteX22799" fmla="*/ 1664592 w 7127914"/>
              <a:gd name="connsiteY22799" fmla="*/ 2098987 h 3944039"/>
              <a:gd name="connsiteX22800" fmla="*/ 1695868 w 7127914"/>
              <a:gd name="connsiteY22800" fmla="*/ 2098987 h 3944039"/>
              <a:gd name="connsiteX22801" fmla="*/ 1686485 w 7127914"/>
              <a:gd name="connsiteY22801" fmla="*/ 2108414 h 3944039"/>
              <a:gd name="connsiteX22802" fmla="*/ 1695868 w 7127914"/>
              <a:gd name="connsiteY22802" fmla="*/ 2117841 h 3944039"/>
              <a:gd name="connsiteX22803" fmla="*/ 1705251 w 7127914"/>
              <a:gd name="connsiteY22803" fmla="*/ 2108414 h 3944039"/>
              <a:gd name="connsiteX22804" fmla="*/ 1695868 w 7127914"/>
              <a:gd name="connsiteY22804" fmla="*/ 2098987 h 3944039"/>
              <a:gd name="connsiteX22805" fmla="*/ 1727144 w 7127914"/>
              <a:gd name="connsiteY22805" fmla="*/ 2098987 h 3944039"/>
              <a:gd name="connsiteX22806" fmla="*/ 1717761 w 7127914"/>
              <a:gd name="connsiteY22806" fmla="*/ 2108414 h 3944039"/>
              <a:gd name="connsiteX22807" fmla="*/ 1727144 w 7127914"/>
              <a:gd name="connsiteY22807" fmla="*/ 2117841 h 3944039"/>
              <a:gd name="connsiteX22808" fmla="*/ 1736527 w 7127914"/>
              <a:gd name="connsiteY22808" fmla="*/ 2108414 h 3944039"/>
              <a:gd name="connsiteX22809" fmla="*/ 1727144 w 7127914"/>
              <a:gd name="connsiteY22809" fmla="*/ 2098987 h 3944039"/>
              <a:gd name="connsiteX22810" fmla="*/ 1758420 w 7127914"/>
              <a:gd name="connsiteY22810" fmla="*/ 2098987 h 3944039"/>
              <a:gd name="connsiteX22811" fmla="*/ 1749037 w 7127914"/>
              <a:gd name="connsiteY22811" fmla="*/ 2108414 h 3944039"/>
              <a:gd name="connsiteX22812" fmla="*/ 1758420 w 7127914"/>
              <a:gd name="connsiteY22812" fmla="*/ 2117841 h 3944039"/>
              <a:gd name="connsiteX22813" fmla="*/ 1767803 w 7127914"/>
              <a:gd name="connsiteY22813" fmla="*/ 2108414 h 3944039"/>
              <a:gd name="connsiteX22814" fmla="*/ 1758420 w 7127914"/>
              <a:gd name="connsiteY22814" fmla="*/ 2098987 h 3944039"/>
              <a:gd name="connsiteX22815" fmla="*/ 1789696 w 7127914"/>
              <a:gd name="connsiteY22815" fmla="*/ 2098987 h 3944039"/>
              <a:gd name="connsiteX22816" fmla="*/ 1780313 w 7127914"/>
              <a:gd name="connsiteY22816" fmla="*/ 2108414 h 3944039"/>
              <a:gd name="connsiteX22817" fmla="*/ 1789696 w 7127914"/>
              <a:gd name="connsiteY22817" fmla="*/ 2117841 h 3944039"/>
              <a:gd name="connsiteX22818" fmla="*/ 1799079 w 7127914"/>
              <a:gd name="connsiteY22818" fmla="*/ 2108414 h 3944039"/>
              <a:gd name="connsiteX22819" fmla="*/ 1789696 w 7127914"/>
              <a:gd name="connsiteY22819" fmla="*/ 2098987 h 3944039"/>
              <a:gd name="connsiteX22820" fmla="*/ 1820972 w 7127914"/>
              <a:gd name="connsiteY22820" fmla="*/ 2098987 h 3944039"/>
              <a:gd name="connsiteX22821" fmla="*/ 1811589 w 7127914"/>
              <a:gd name="connsiteY22821" fmla="*/ 2108414 h 3944039"/>
              <a:gd name="connsiteX22822" fmla="*/ 1820972 w 7127914"/>
              <a:gd name="connsiteY22822" fmla="*/ 2117841 h 3944039"/>
              <a:gd name="connsiteX22823" fmla="*/ 1830355 w 7127914"/>
              <a:gd name="connsiteY22823" fmla="*/ 2108414 h 3944039"/>
              <a:gd name="connsiteX22824" fmla="*/ 1820972 w 7127914"/>
              <a:gd name="connsiteY22824" fmla="*/ 2098987 h 3944039"/>
              <a:gd name="connsiteX22825" fmla="*/ 1852249 w 7127914"/>
              <a:gd name="connsiteY22825" fmla="*/ 2098987 h 3944039"/>
              <a:gd name="connsiteX22826" fmla="*/ 1842866 w 7127914"/>
              <a:gd name="connsiteY22826" fmla="*/ 2108414 h 3944039"/>
              <a:gd name="connsiteX22827" fmla="*/ 1852249 w 7127914"/>
              <a:gd name="connsiteY22827" fmla="*/ 2117841 h 3944039"/>
              <a:gd name="connsiteX22828" fmla="*/ 1861632 w 7127914"/>
              <a:gd name="connsiteY22828" fmla="*/ 2108414 h 3944039"/>
              <a:gd name="connsiteX22829" fmla="*/ 1852249 w 7127914"/>
              <a:gd name="connsiteY22829" fmla="*/ 2098987 h 3944039"/>
              <a:gd name="connsiteX22830" fmla="*/ 2853084 w 7127914"/>
              <a:gd name="connsiteY22830" fmla="*/ 2098987 h 3944039"/>
              <a:gd name="connsiteX22831" fmla="*/ 2843701 w 7127914"/>
              <a:gd name="connsiteY22831" fmla="*/ 2108414 h 3944039"/>
              <a:gd name="connsiteX22832" fmla="*/ 2853084 w 7127914"/>
              <a:gd name="connsiteY22832" fmla="*/ 2117841 h 3944039"/>
              <a:gd name="connsiteX22833" fmla="*/ 2862467 w 7127914"/>
              <a:gd name="connsiteY22833" fmla="*/ 2108414 h 3944039"/>
              <a:gd name="connsiteX22834" fmla="*/ 2853084 w 7127914"/>
              <a:gd name="connsiteY22834" fmla="*/ 2098987 h 3944039"/>
              <a:gd name="connsiteX22835" fmla="*/ 2884360 w 7127914"/>
              <a:gd name="connsiteY22835" fmla="*/ 2098987 h 3944039"/>
              <a:gd name="connsiteX22836" fmla="*/ 2874977 w 7127914"/>
              <a:gd name="connsiteY22836" fmla="*/ 2108414 h 3944039"/>
              <a:gd name="connsiteX22837" fmla="*/ 2884360 w 7127914"/>
              <a:gd name="connsiteY22837" fmla="*/ 2117841 h 3944039"/>
              <a:gd name="connsiteX22838" fmla="*/ 2893743 w 7127914"/>
              <a:gd name="connsiteY22838" fmla="*/ 2108414 h 3944039"/>
              <a:gd name="connsiteX22839" fmla="*/ 2884360 w 7127914"/>
              <a:gd name="connsiteY22839" fmla="*/ 2098987 h 3944039"/>
              <a:gd name="connsiteX22840" fmla="*/ 2915637 w 7127914"/>
              <a:gd name="connsiteY22840" fmla="*/ 2098987 h 3944039"/>
              <a:gd name="connsiteX22841" fmla="*/ 2906254 w 7127914"/>
              <a:gd name="connsiteY22841" fmla="*/ 2108414 h 3944039"/>
              <a:gd name="connsiteX22842" fmla="*/ 2915637 w 7127914"/>
              <a:gd name="connsiteY22842" fmla="*/ 2117841 h 3944039"/>
              <a:gd name="connsiteX22843" fmla="*/ 2925020 w 7127914"/>
              <a:gd name="connsiteY22843" fmla="*/ 2108414 h 3944039"/>
              <a:gd name="connsiteX22844" fmla="*/ 2915637 w 7127914"/>
              <a:gd name="connsiteY22844" fmla="*/ 2098987 h 3944039"/>
              <a:gd name="connsiteX22845" fmla="*/ 2946913 w 7127914"/>
              <a:gd name="connsiteY22845" fmla="*/ 2098987 h 3944039"/>
              <a:gd name="connsiteX22846" fmla="*/ 2937530 w 7127914"/>
              <a:gd name="connsiteY22846" fmla="*/ 2108414 h 3944039"/>
              <a:gd name="connsiteX22847" fmla="*/ 2946913 w 7127914"/>
              <a:gd name="connsiteY22847" fmla="*/ 2117841 h 3944039"/>
              <a:gd name="connsiteX22848" fmla="*/ 2956296 w 7127914"/>
              <a:gd name="connsiteY22848" fmla="*/ 2108414 h 3944039"/>
              <a:gd name="connsiteX22849" fmla="*/ 2946913 w 7127914"/>
              <a:gd name="connsiteY22849" fmla="*/ 2098987 h 3944039"/>
              <a:gd name="connsiteX22850" fmla="*/ 2978189 w 7127914"/>
              <a:gd name="connsiteY22850" fmla="*/ 2098987 h 3944039"/>
              <a:gd name="connsiteX22851" fmla="*/ 2968806 w 7127914"/>
              <a:gd name="connsiteY22851" fmla="*/ 2108414 h 3944039"/>
              <a:gd name="connsiteX22852" fmla="*/ 2978189 w 7127914"/>
              <a:gd name="connsiteY22852" fmla="*/ 2117841 h 3944039"/>
              <a:gd name="connsiteX22853" fmla="*/ 2987572 w 7127914"/>
              <a:gd name="connsiteY22853" fmla="*/ 2108414 h 3944039"/>
              <a:gd name="connsiteX22854" fmla="*/ 2978189 w 7127914"/>
              <a:gd name="connsiteY22854" fmla="*/ 2098987 h 3944039"/>
              <a:gd name="connsiteX22855" fmla="*/ 3009465 w 7127914"/>
              <a:gd name="connsiteY22855" fmla="*/ 2098987 h 3944039"/>
              <a:gd name="connsiteX22856" fmla="*/ 3000082 w 7127914"/>
              <a:gd name="connsiteY22856" fmla="*/ 2108414 h 3944039"/>
              <a:gd name="connsiteX22857" fmla="*/ 3009465 w 7127914"/>
              <a:gd name="connsiteY22857" fmla="*/ 2117841 h 3944039"/>
              <a:gd name="connsiteX22858" fmla="*/ 3018848 w 7127914"/>
              <a:gd name="connsiteY22858" fmla="*/ 2108414 h 3944039"/>
              <a:gd name="connsiteX22859" fmla="*/ 3009465 w 7127914"/>
              <a:gd name="connsiteY22859" fmla="*/ 2098987 h 3944039"/>
              <a:gd name="connsiteX22860" fmla="*/ 3040741 w 7127914"/>
              <a:gd name="connsiteY22860" fmla="*/ 2098987 h 3944039"/>
              <a:gd name="connsiteX22861" fmla="*/ 3031358 w 7127914"/>
              <a:gd name="connsiteY22861" fmla="*/ 2108414 h 3944039"/>
              <a:gd name="connsiteX22862" fmla="*/ 3040741 w 7127914"/>
              <a:gd name="connsiteY22862" fmla="*/ 2117841 h 3944039"/>
              <a:gd name="connsiteX22863" fmla="*/ 3050124 w 7127914"/>
              <a:gd name="connsiteY22863" fmla="*/ 2108414 h 3944039"/>
              <a:gd name="connsiteX22864" fmla="*/ 3040741 w 7127914"/>
              <a:gd name="connsiteY22864" fmla="*/ 2098987 h 3944039"/>
              <a:gd name="connsiteX22865" fmla="*/ 3072017 w 7127914"/>
              <a:gd name="connsiteY22865" fmla="*/ 2098987 h 3944039"/>
              <a:gd name="connsiteX22866" fmla="*/ 3062634 w 7127914"/>
              <a:gd name="connsiteY22866" fmla="*/ 2108414 h 3944039"/>
              <a:gd name="connsiteX22867" fmla="*/ 3072017 w 7127914"/>
              <a:gd name="connsiteY22867" fmla="*/ 2117841 h 3944039"/>
              <a:gd name="connsiteX22868" fmla="*/ 3081400 w 7127914"/>
              <a:gd name="connsiteY22868" fmla="*/ 2108414 h 3944039"/>
              <a:gd name="connsiteX22869" fmla="*/ 3072017 w 7127914"/>
              <a:gd name="connsiteY22869" fmla="*/ 2098987 h 3944039"/>
              <a:gd name="connsiteX22870" fmla="*/ 3103293 w 7127914"/>
              <a:gd name="connsiteY22870" fmla="*/ 2098987 h 3944039"/>
              <a:gd name="connsiteX22871" fmla="*/ 3093910 w 7127914"/>
              <a:gd name="connsiteY22871" fmla="*/ 2108414 h 3944039"/>
              <a:gd name="connsiteX22872" fmla="*/ 3103293 w 7127914"/>
              <a:gd name="connsiteY22872" fmla="*/ 2117841 h 3944039"/>
              <a:gd name="connsiteX22873" fmla="*/ 3112676 w 7127914"/>
              <a:gd name="connsiteY22873" fmla="*/ 2108414 h 3944039"/>
              <a:gd name="connsiteX22874" fmla="*/ 3103293 w 7127914"/>
              <a:gd name="connsiteY22874" fmla="*/ 2098987 h 3944039"/>
              <a:gd name="connsiteX22875" fmla="*/ 3134569 w 7127914"/>
              <a:gd name="connsiteY22875" fmla="*/ 2098987 h 3944039"/>
              <a:gd name="connsiteX22876" fmla="*/ 3125186 w 7127914"/>
              <a:gd name="connsiteY22876" fmla="*/ 2108414 h 3944039"/>
              <a:gd name="connsiteX22877" fmla="*/ 3134569 w 7127914"/>
              <a:gd name="connsiteY22877" fmla="*/ 2117841 h 3944039"/>
              <a:gd name="connsiteX22878" fmla="*/ 3143952 w 7127914"/>
              <a:gd name="connsiteY22878" fmla="*/ 2108414 h 3944039"/>
              <a:gd name="connsiteX22879" fmla="*/ 3134569 w 7127914"/>
              <a:gd name="connsiteY22879" fmla="*/ 2098987 h 3944039"/>
              <a:gd name="connsiteX22880" fmla="*/ 3165846 w 7127914"/>
              <a:gd name="connsiteY22880" fmla="*/ 2098987 h 3944039"/>
              <a:gd name="connsiteX22881" fmla="*/ 3156463 w 7127914"/>
              <a:gd name="connsiteY22881" fmla="*/ 2108414 h 3944039"/>
              <a:gd name="connsiteX22882" fmla="*/ 3165846 w 7127914"/>
              <a:gd name="connsiteY22882" fmla="*/ 2117841 h 3944039"/>
              <a:gd name="connsiteX22883" fmla="*/ 3175229 w 7127914"/>
              <a:gd name="connsiteY22883" fmla="*/ 2108414 h 3944039"/>
              <a:gd name="connsiteX22884" fmla="*/ 3165846 w 7127914"/>
              <a:gd name="connsiteY22884" fmla="*/ 2098987 h 3944039"/>
              <a:gd name="connsiteX22885" fmla="*/ 3197122 w 7127914"/>
              <a:gd name="connsiteY22885" fmla="*/ 2098987 h 3944039"/>
              <a:gd name="connsiteX22886" fmla="*/ 3187739 w 7127914"/>
              <a:gd name="connsiteY22886" fmla="*/ 2108414 h 3944039"/>
              <a:gd name="connsiteX22887" fmla="*/ 3197122 w 7127914"/>
              <a:gd name="connsiteY22887" fmla="*/ 2117841 h 3944039"/>
              <a:gd name="connsiteX22888" fmla="*/ 3206505 w 7127914"/>
              <a:gd name="connsiteY22888" fmla="*/ 2108414 h 3944039"/>
              <a:gd name="connsiteX22889" fmla="*/ 3197122 w 7127914"/>
              <a:gd name="connsiteY22889" fmla="*/ 2098987 h 3944039"/>
              <a:gd name="connsiteX22890" fmla="*/ 3228398 w 7127914"/>
              <a:gd name="connsiteY22890" fmla="*/ 2098987 h 3944039"/>
              <a:gd name="connsiteX22891" fmla="*/ 3219015 w 7127914"/>
              <a:gd name="connsiteY22891" fmla="*/ 2108414 h 3944039"/>
              <a:gd name="connsiteX22892" fmla="*/ 3228398 w 7127914"/>
              <a:gd name="connsiteY22892" fmla="*/ 2117841 h 3944039"/>
              <a:gd name="connsiteX22893" fmla="*/ 3237781 w 7127914"/>
              <a:gd name="connsiteY22893" fmla="*/ 2108414 h 3944039"/>
              <a:gd name="connsiteX22894" fmla="*/ 3228398 w 7127914"/>
              <a:gd name="connsiteY22894" fmla="*/ 2098987 h 3944039"/>
              <a:gd name="connsiteX22895" fmla="*/ 3259674 w 7127914"/>
              <a:gd name="connsiteY22895" fmla="*/ 2098987 h 3944039"/>
              <a:gd name="connsiteX22896" fmla="*/ 3250291 w 7127914"/>
              <a:gd name="connsiteY22896" fmla="*/ 2108414 h 3944039"/>
              <a:gd name="connsiteX22897" fmla="*/ 3259674 w 7127914"/>
              <a:gd name="connsiteY22897" fmla="*/ 2117841 h 3944039"/>
              <a:gd name="connsiteX22898" fmla="*/ 3269057 w 7127914"/>
              <a:gd name="connsiteY22898" fmla="*/ 2108414 h 3944039"/>
              <a:gd name="connsiteX22899" fmla="*/ 3259674 w 7127914"/>
              <a:gd name="connsiteY22899" fmla="*/ 2098987 h 3944039"/>
              <a:gd name="connsiteX22900" fmla="*/ 3290950 w 7127914"/>
              <a:gd name="connsiteY22900" fmla="*/ 2098987 h 3944039"/>
              <a:gd name="connsiteX22901" fmla="*/ 3281567 w 7127914"/>
              <a:gd name="connsiteY22901" fmla="*/ 2108414 h 3944039"/>
              <a:gd name="connsiteX22902" fmla="*/ 3290950 w 7127914"/>
              <a:gd name="connsiteY22902" fmla="*/ 2117841 h 3944039"/>
              <a:gd name="connsiteX22903" fmla="*/ 3300333 w 7127914"/>
              <a:gd name="connsiteY22903" fmla="*/ 2108414 h 3944039"/>
              <a:gd name="connsiteX22904" fmla="*/ 3290950 w 7127914"/>
              <a:gd name="connsiteY22904" fmla="*/ 2098987 h 3944039"/>
              <a:gd name="connsiteX22905" fmla="*/ 3322226 w 7127914"/>
              <a:gd name="connsiteY22905" fmla="*/ 2098987 h 3944039"/>
              <a:gd name="connsiteX22906" fmla="*/ 3312843 w 7127914"/>
              <a:gd name="connsiteY22906" fmla="*/ 2108414 h 3944039"/>
              <a:gd name="connsiteX22907" fmla="*/ 3322226 w 7127914"/>
              <a:gd name="connsiteY22907" fmla="*/ 2117841 h 3944039"/>
              <a:gd name="connsiteX22908" fmla="*/ 3331609 w 7127914"/>
              <a:gd name="connsiteY22908" fmla="*/ 2108414 h 3944039"/>
              <a:gd name="connsiteX22909" fmla="*/ 3322226 w 7127914"/>
              <a:gd name="connsiteY22909" fmla="*/ 2098987 h 3944039"/>
              <a:gd name="connsiteX22910" fmla="*/ 3353502 w 7127914"/>
              <a:gd name="connsiteY22910" fmla="*/ 2098987 h 3944039"/>
              <a:gd name="connsiteX22911" fmla="*/ 3344119 w 7127914"/>
              <a:gd name="connsiteY22911" fmla="*/ 2108414 h 3944039"/>
              <a:gd name="connsiteX22912" fmla="*/ 3353502 w 7127914"/>
              <a:gd name="connsiteY22912" fmla="*/ 2117841 h 3944039"/>
              <a:gd name="connsiteX22913" fmla="*/ 3362885 w 7127914"/>
              <a:gd name="connsiteY22913" fmla="*/ 2108414 h 3944039"/>
              <a:gd name="connsiteX22914" fmla="*/ 3353502 w 7127914"/>
              <a:gd name="connsiteY22914" fmla="*/ 2098987 h 3944039"/>
              <a:gd name="connsiteX22915" fmla="*/ 3384778 w 7127914"/>
              <a:gd name="connsiteY22915" fmla="*/ 2098987 h 3944039"/>
              <a:gd name="connsiteX22916" fmla="*/ 3375395 w 7127914"/>
              <a:gd name="connsiteY22916" fmla="*/ 2108414 h 3944039"/>
              <a:gd name="connsiteX22917" fmla="*/ 3384778 w 7127914"/>
              <a:gd name="connsiteY22917" fmla="*/ 2117841 h 3944039"/>
              <a:gd name="connsiteX22918" fmla="*/ 3394161 w 7127914"/>
              <a:gd name="connsiteY22918" fmla="*/ 2108414 h 3944039"/>
              <a:gd name="connsiteX22919" fmla="*/ 3384778 w 7127914"/>
              <a:gd name="connsiteY22919" fmla="*/ 2098987 h 3944039"/>
              <a:gd name="connsiteX22920" fmla="*/ 3416054 w 7127914"/>
              <a:gd name="connsiteY22920" fmla="*/ 2098987 h 3944039"/>
              <a:gd name="connsiteX22921" fmla="*/ 3406671 w 7127914"/>
              <a:gd name="connsiteY22921" fmla="*/ 2108414 h 3944039"/>
              <a:gd name="connsiteX22922" fmla="*/ 3416054 w 7127914"/>
              <a:gd name="connsiteY22922" fmla="*/ 2117841 h 3944039"/>
              <a:gd name="connsiteX22923" fmla="*/ 3425437 w 7127914"/>
              <a:gd name="connsiteY22923" fmla="*/ 2108414 h 3944039"/>
              <a:gd name="connsiteX22924" fmla="*/ 3416054 w 7127914"/>
              <a:gd name="connsiteY22924" fmla="*/ 2098987 h 3944039"/>
              <a:gd name="connsiteX22925" fmla="*/ 3447331 w 7127914"/>
              <a:gd name="connsiteY22925" fmla="*/ 2098987 h 3944039"/>
              <a:gd name="connsiteX22926" fmla="*/ 3437948 w 7127914"/>
              <a:gd name="connsiteY22926" fmla="*/ 2108414 h 3944039"/>
              <a:gd name="connsiteX22927" fmla="*/ 3447331 w 7127914"/>
              <a:gd name="connsiteY22927" fmla="*/ 2117841 h 3944039"/>
              <a:gd name="connsiteX22928" fmla="*/ 3456714 w 7127914"/>
              <a:gd name="connsiteY22928" fmla="*/ 2108414 h 3944039"/>
              <a:gd name="connsiteX22929" fmla="*/ 3447331 w 7127914"/>
              <a:gd name="connsiteY22929" fmla="*/ 2098987 h 3944039"/>
              <a:gd name="connsiteX22930" fmla="*/ 3478607 w 7127914"/>
              <a:gd name="connsiteY22930" fmla="*/ 2098987 h 3944039"/>
              <a:gd name="connsiteX22931" fmla="*/ 3469224 w 7127914"/>
              <a:gd name="connsiteY22931" fmla="*/ 2108414 h 3944039"/>
              <a:gd name="connsiteX22932" fmla="*/ 3478607 w 7127914"/>
              <a:gd name="connsiteY22932" fmla="*/ 2117841 h 3944039"/>
              <a:gd name="connsiteX22933" fmla="*/ 3487990 w 7127914"/>
              <a:gd name="connsiteY22933" fmla="*/ 2108414 h 3944039"/>
              <a:gd name="connsiteX22934" fmla="*/ 3478607 w 7127914"/>
              <a:gd name="connsiteY22934" fmla="*/ 2098987 h 3944039"/>
              <a:gd name="connsiteX22935" fmla="*/ 3509883 w 7127914"/>
              <a:gd name="connsiteY22935" fmla="*/ 2098987 h 3944039"/>
              <a:gd name="connsiteX22936" fmla="*/ 3500500 w 7127914"/>
              <a:gd name="connsiteY22936" fmla="*/ 2108414 h 3944039"/>
              <a:gd name="connsiteX22937" fmla="*/ 3509883 w 7127914"/>
              <a:gd name="connsiteY22937" fmla="*/ 2117841 h 3944039"/>
              <a:gd name="connsiteX22938" fmla="*/ 3519266 w 7127914"/>
              <a:gd name="connsiteY22938" fmla="*/ 2108414 h 3944039"/>
              <a:gd name="connsiteX22939" fmla="*/ 3509883 w 7127914"/>
              <a:gd name="connsiteY22939" fmla="*/ 2098987 h 3944039"/>
              <a:gd name="connsiteX22940" fmla="*/ 3541159 w 7127914"/>
              <a:gd name="connsiteY22940" fmla="*/ 2098987 h 3944039"/>
              <a:gd name="connsiteX22941" fmla="*/ 3531776 w 7127914"/>
              <a:gd name="connsiteY22941" fmla="*/ 2108414 h 3944039"/>
              <a:gd name="connsiteX22942" fmla="*/ 3541159 w 7127914"/>
              <a:gd name="connsiteY22942" fmla="*/ 2117841 h 3944039"/>
              <a:gd name="connsiteX22943" fmla="*/ 3550542 w 7127914"/>
              <a:gd name="connsiteY22943" fmla="*/ 2108414 h 3944039"/>
              <a:gd name="connsiteX22944" fmla="*/ 3541159 w 7127914"/>
              <a:gd name="connsiteY22944" fmla="*/ 2098987 h 3944039"/>
              <a:gd name="connsiteX22945" fmla="*/ 3572435 w 7127914"/>
              <a:gd name="connsiteY22945" fmla="*/ 2098987 h 3944039"/>
              <a:gd name="connsiteX22946" fmla="*/ 3563052 w 7127914"/>
              <a:gd name="connsiteY22946" fmla="*/ 2108414 h 3944039"/>
              <a:gd name="connsiteX22947" fmla="*/ 3572435 w 7127914"/>
              <a:gd name="connsiteY22947" fmla="*/ 2117841 h 3944039"/>
              <a:gd name="connsiteX22948" fmla="*/ 3581818 w 7127914"/>
              <a:gd name="connsiteY22948" fmla="*/ 2108414 h 3944039"/>
              <a:gd name="connsiteX22949" fmla="*/ 3572435 w 7127914"/>
              <a:gd name="connsiteY22949" fmla="*/ 2098987 h 3944039"/>
              <a:gd name="connsiteX22950" fmla="*/ 3603711 w 7127914"/>
              <a:gd name="connsiteY22950" fmla="*/ 2098987 h 3944039"/>
              <a:gd name="connsiteX22951" fmla="*/ 3594328 w 7127914"/>
              <a:gd name="connsiteY22951" fmla="*/ 2108414 h 3944039"/>
              <a:gd name="connsiteX22952" fmla="*/ 3603711 w 7127914"/>
              <a:gd name="connsiteY22952" fmla="*/ 2117841 h 3944039"/>
              <a:gd name="connsiteX22953" fmla="*/ 3613094 w 7127914"/>
              <a:gd name="connsiteY22953" fmla="*/ 2108414 h 3944039"/>
              <a:gd name="connsiteX22954" fmla="*/ 3603711 w 7127914"/>
              <a:gd name="connsiteY22954" fmla="*/ 2098987 h 3944039"/>
              <a:gd name="connsiteX22955" fmla="*/ 3634987 w 7127914"/>
              <a:gd name="connsiteY22955" fmla="*/ 2098987 h 3944039"/>
              <a:gd name="connsiteX22956" fmla="*/ 3625604 w 7127914"/>
              <a:gd name="connsiteY22956" fmla="*/ 2108414 h 3944039"/>
              <a:gd name="connsiteX22957" fmla="*/ 3634987 w 7127914"/>
              <a:gd name="connsiteY22957" fmla="*/ 2117841 h 3944039"/>
              <a:gd name="connsiteX22958" fmla="*/ 3644370 w 7127914"/>
              <a:gd name="connsiteY22958" fmla="*/ 2108414 h 3944039"/>
              <a:gd name="connsiteX22959" fmla="*/ 3634987 w 7127914"/>
              <a:gd name="connsiteY22959" fmla="*/ 2098987 h 3944039"/>
              <a:gd name="connsiteX22960" fmla="*/ 3666263 w 7127914"/>
              <a:gd name="connsiteY22960" fmla="*/ 2098987 h 3944039"/>
              <a:gd name="connsiteX22961" fmla="*/ 3656880 w 7127914"/>
              <a:gd name="connsiteY22961" fmla="*/ 2108414 h 3944039"/>
              <a:gd name="connsiteX22962" fmla="*/ 3666263 w 7127914"/>
              <a:gd name="connsiteY22962" fmla="*/ 2117841 h 3944039"/>
              <a:gd name="connsiteX22963" fmla="*/ 3675646 w 7127914"/>
              <a:gd name="connsiteY22963" fmla="*/ 2108414 h 3944039"/>
              <a:gd name="connsiteX22964" fmla="*/ 3666263 w 7127914"/>
              <a:gd name="connsiteY22964" fmla="*/ 2098987 h 3944039"/>
              <a:gd name="connsiteX22965" fmla="*/ 3697540 w 7127914"/>
              <a:gd name="connsiteY22965" fmla="*/ 2098987 h 3944039"/>
              <a:gd name="connsiteX22966" fmla="*/ 3688157 w 7127914"/>
              <a:gd name="connsiteY22966" fmla="*/ 2108414 h 3944039"/>
              <a:gd name="connsiteX22967" fmla="*/ 3697540 w 7127914"/>
              <a:gd name="connsiteY22967" fmla="*/ 2117841 h 3944039"/>
              <a:gd name="connsiteX22968" fmla="*/ 3706923 w 7127914"/>
              <a:gd name="connsiteY22968" fmla="*/ 2108414 h 3944039"/>
              <a:gd name="connsiteX22969" fmla="*/ 3697540 w 7127914"/>
              <a:gd name="connsiteY22969" fmla="*/ 2098987 h 3944039"/>
              <a:gd name="connsiteX22970" fmla="*/ 3728816 w 7127914"/>
              <a:gd name="connsiteY22970" fmla="*/ 2098987 h 3944039"/>
              <a:gd name="connsiteX22971" fmla="*/ 3719433 w 7127914"/>
              <a:gd name="connsiteY22971" fmla="*/ 2108414 h 3944039"/>
              <a:gd name="connsiteX22972" fmla="*/ 3728816 w 7127914"/>
              <a:gd name="connsiteY22972" fmla="*/ 2117841 h 3944039"/>
              <a:gd name="connsiteX22973" fmla="*/ 3738199 w 7127914"/>
              <a:gd name="connsiteY22973" fmla="*/ 2108414 h 3944039"/>
              <a:gd name="connsiteX22974" fmla="*/ 3728816 w 7127914"/>
              <a:gd name="connsiteY22974" fmla="*/ 2098987 h 3944039"/>
              <a:gd name="connsiteX22975" fmla="*/ 3760092 w 7127914"/>
              <a:gd name="connsiteY22975" fmla="*/ 2098987 h 3944039"/>
              <a:gd name="connsiteX22976" fmla="*/ 3750709 w 7127914"/>
              <a:gd name="connsiteY22976" fmla="*/ 2108414 h 3944039"/>
              <a:gd name="connsiteX22977" fmla="*/ 3760092 w 7127914"/>
              <a:gd name="connsiteY22977" fmla="*/ 2117841 h 3944039"/>
              <a:gd name="connsiteX22978" fmla="*/ 3769475 w 7127914"/>
              <a:gd name="connsiteY22978" fmla="*/ 2108414 h 3944039"/>
              <a:gd name="connsiteX22979" fmla="*/ 3760092 w 7127914"/>
              <a:gd name="connsiteY22979" fmla="*/ 2098987 h 3944039"/>
              <a:gd name="connsiteX22980" fmla="*/ 3791368 w 7127914"/>
              <a:gd name="connsiteY22980" fmla="*/ 2098987 h 3944039"/>
              <a:gd name="connsiteX22981" fmla="*/ 3781985 w 7127914"/>
              <a:gd name="connsiteY22981" fmla="*/ 2108414 h 3944039"/>
              <a:gd name="connsiteX22982" fmla="*/ 3791368 w 7127914"/>
              <a:gd name="connsiteY22982" fmla="*/ 2117841 h 3944039"/>
              <a:gd name="connsiteX22983" fmla="*/ 3800751 w 7127914"/>
              <a:gd name="connsiteY22983" fmla="*/ 2108414 h 3944039"/>
              <a:gd name="connsiteX22984" fmla="*/ 3791368 w 7127914"/>
              <a:gd name="connsiteY22984" fmla="*/ 2098987 h 3944039"/>
              <a:gd name="connsiteX22985" fmla="*/ 3822644 w 7127914"/>
              <a:gd name="connsiteY22985" fmla="*/ 2098987 h 3944039"/>
              <a:gd name="connsiteX22986" fmla="*/ 3813261 w 7127914"/>
              <a:gd name="connsiteY22986" fmla="*/ 2108414 h 3944039"/>
              <a:gd name="connsiteX22987" fmla="*/ 3822644 w 7127914"/>
              <a:gd name="connsiteY22987" fmla="*/ 2117841 h 3944039"/>
              <a:gd name="connsiteX22988" fmla="*/ 3832027 w 7127914"/>
              <a:gd name="connsiteY22988" fmla="*/ 2108414 h 3944039"/>
              <a:gd name="connsiteX22989" fmla="*/ 3822644 w 7127914"/>
              <a:gd name="connsiteY22989" fmla="*/ 2098987 h 3944039"/>
              <a:gd name="connsiteX22990" fmla="*/ 3853920 w 7127914"/>
              <a:gd name="connsiteY22990" fmla="*/ 2098987 h 3944039"/>
              <a:gd name="connsiteX22991" fmla="*/ 3844537 w 7127914"/>
              <a:gd name="connsiteY22991" fmla="*/ 2108414 h 3944039"/>
              <a:gd name="connsiteX22992" fmla="*/ 3853920 w 7127914"/>
              <a:gd name="connsiteY22992" fmla="*/ 2117841 h 3944039"/>
              <a:gd name="connsiteX22993" fmla="*/ 3863303 w 7127914"/>
              <a:gd name="connsiteY22993" fmla="*/ 2108414 h 3944039"/>
              <a:gd name="connsiteX22994" fmla="*/ 3853920 w 7127914"/>
              <a:gd name="connsiteY22994" fmla="*/ 2098987 h 3944039"/>
              <a:gd name="connsiteX22995" fmla="*/ 3885196 w 7127914"/>
              <a:gd name="connsiteY22995" fmla="*/ 2098987 h 3944039"/>
              <a:gd name="connsiteX22996" fmla="*/ 3875813 w 7127914"/>
              <a:gd name="connsiteY22996" fmla="*/ 2108414 h 3944039"/>
              <a:gd name="connsiteX22997" fmla="*/ 3885196 w 7127914"/>
              <a:gd name="connsiteY22997" fmla="*/ 2117841 h 3944039"/>
              <a:gd name="connsiteX22998" fmla="*/ 3894579 w 7127914"/>
              <a:gd name="connsiteY22998" fmla="*/ 2108414 h 3944039"/>
              <a:gd name="connsiteX22999" fmla="*/ 3885196 w 7127914"/>
              <a:gd name="connsiteY22999" fmla="*/ 2098987 h 3944039"/>
              <a:gd name="connsiteX23000" fmla="*/ 3916472 w 7127914"/>
              <a:gd name="connsiteY23000" fmla="*/ 2098987 h 3944039"/>
              <a:gd name="connsiteX23001" fmla="*/ 3907089 w 7127914"/>
              <a:gd name="connsiteY23001" fmla="*/ 2108414 h 3944039"/>
              <a:gd name="connsiteX23002" fmla="*/ 3916472 w 7127914"/>
              <a:gd name="connsiteY23002" fmla="*/ 2117841 h 3944039"/>
              <a:gd name="connsiteX23003" fmla="*/ 3925855 w 7127914"/>
              <a:gd name="connsiteY23003" fmla="*/ 2108414 h 3944039"/>
              <a:gd name="connsiteX23004" fmla="*/ 3916472 w 7127914"/>
              <a:gd name="connsiteY23004" fmla="*/ 2098987 h 3944039"/>
              <a:gd name="connsiteX23005" fmla="*/ 3947749 w 7127914"/>
              <a:gd name="connsiteY23005" fmla="*/ 2098987 h 3944039"/>
              <a:gd name="connsiteX23006" fmla="*/ 3938366 w 7127914"/>
              <a:gd name="connsiteY23006" fmla="*/ 2108414 h 3944039"/>
              <a:gd name="connsiteX23007" fmla="*/ 3947749 w 7127914"/>
              <a:gd name="connsiteY23007" fmla="*/ 2117841 h 3944039"/>
              <a:gd name="connsiteX23008" fmla="*/ 3957132 w 7127914"/>
              <a:gd name="connsiteY23008" fmla="*/ 2108414 h 3944039"/>
              <a:gd name="connsiteX23009" fmla="*/ 3947749 w 7127914"/>
              <a:gd name="connsiteY23009" fmla="*/ 2098987 h 3944039"/>
              <a:gd name="connsiteX23010" fmla="*/ 3979025 w 7127914"/>
              <a:gd name="connsiteY23010" fmla="*/ 2098987 h 3944039"/>
              <a:gd name="connsiteX23011" fmla="*/ 3969642 w 7127914"/>
              <a:gd name="connsiteY23011" fmla="*/ 2108414 h 3944039"/>
              <a:gd name="connsiteX23012" fmla="*/ 3979025 w 7127914"/>
              <a:gd name="connsiteY23012" fmla="*/ 2117841 h 3944039"/>
              <a:gd name="connsiteX23013" fmla="*/ 3988408 w 7127914"/>
              <a:gd name="connsiteY23013" fmla="*/ 2108414 h 3944039"/>
              <a:gd name="connsiteX23014" fmla="*/ 3979025 w 7127914"/>
              <a:gd name="connsiteY23014" fmla="*/ 2098987 h 3944039"/>
              <a:gd name="connsiteX23015" fmla="*/ 4010301 w 7127914"/>
              <a:gd name="connsiteY23015" fmla="*/ 2098987 h 3944039"/>
              <a:gd name="connsiteX23016" fmla="*/ 4000918 w 7127914"/>
              <a:gd name="connsiteY23016" fmla="*/ 2108414 h 3944039"/>
              <a:gd name="connsiteX23017" fmla="*/ 4010301 w 7127914"/>
              <a:gd name="connsiteY23017" fmla="*/ 2117841 h 3944039"/>
              <a:gd name="connsiteX23018" fmla="*/ 4019684 w 7127914"/>
              <a:gd name="connsiteY23018" fmla="*/ 2108414 h 3944039"/>
              <a:gd name="connsiteX23019" fmla="*/ 4010301 w 7127914"/>
              <a:gd name="connsiteY23019" fmla="*/ 2098987 h 3944039"/>
              <a:gd name="connsiteX23020" fmla="*/ 4041577 w 7127914"/>
              <a:gd name="connsiteY23020" fmla="*/ 2098987 h 3944039"/>
              <a:gd name="connsiteX23021" fmla="*/ 4032194 w 7127914"/>
              <a:gd name="connsiteY23021" fmla="*/ 2108414 h 3944039"/>
              <a:gd name="connsiteX23022" fmla="*/ 4041577 w 7127914"/>
              <a:gd name="connsiteY23022" fmla="*/ 2117841 h 3944039"/>
              <a:gd name="connsiteX23023" fmla="*/ 4050960 w 7127914"/>
              <a:gd name="connsiteY23023" fmla="*/ 2108414 h 3944039"/>
              <a:gd name="connsiteX23024" fmla="*/ 4041577 w 7127914"/>
              <a:gd name="connsiteY23024" fmla="*/ 2098987 h 3944039"/>
              <a:gd name="connsiteX23025" fmla="*/ 4072853 w 7127914"/>
              <a:gd name="connsiteY23025" fmla="*/ 2098987 h 3944039"/>
              <a:gd name="connsiteX23026" fmla="*/ 4063470 w 7127914"/>
              <a:gd name="connsiteY23026" fmla="*/ 2108414 h 3944039"/>
              <a:gd name="connsiteX23027" fmla="*/ 4072853 w 7127914"/>
              <a:gd name="connsiteY23027" fmla="*/ 2117841 h 3944039"/>
              <a:gd name="connsiteX23028" fmla="*/ 4082236 w 7127914"/>
              <a:gd name="connsiteY23028" fmla="*/ 2108414 h 3944039"/>
              <a:gd name="connsiteX23029" fmla="*/ 4072853 w 7127914"/>
              <a:gd name="connsiteY23029" fmla="*/ 2098987 h 3944039"/>
              <a:gd name="connsiteX23030" fmla="*/ 4104129 w 7127914"/>
              <a:gd name="connsiteY23030" fmla="*/ 2098987 h 3944039"/>
              <a:gd name="connsiteX23031" fmla="*/ 4094746 w 7127914"/>
              <a:gd name="connsiteY23031" fmla="*/ 2108414 h 3944039"/>
              <a:gd name="connsiteX23032" fmla="*/ 4104129 w 7127914"/>
              <a:gd name="connsiteY23032" fmla="*/ 2117841 h 3944039"/>
              <a:gd name="connsiteX23033" fmla="*/ 4113512 w 7127914"/>
              <a:gd name="connsiteY23033" fmla="*/ 2108414 h 3944039"/>
              <a:gd name="connsiteX23034" fmla="*/ 4104129 w 7127914"/>
              <a:gd name="connsiteY23034" fmla="*/ 2098987 h 3944039"/>
              <a:gd name="connsiteX23035" fmla="*/ 4135405 w 7127914"/>
              <a:gd name="connsiteY23035" fmla="*/ 2098987 h 3944039"/>
              <a:gd name="connsiteX23036" fmla="*/ 4126022 w 7127914"/>
              <a:gd name="connsiteY23036" fmla="*/ 2108414 h 3944039"/>
              <a:gd name="connsiteX23037" fmla="*/ 4135405 w 7127914"/>
              <a:gd name="connsiteY23037" fmla="*/ 2117841 h 3944039"/>
              <a:gd name="connsiteX23038" fmla="*/ 4144788 w 7127914"/>
              <a:gd name="connsiteY23038" fmla="*/ 2108414 h 3944039"/>
              <a:gd name="connsiteX23039" fmla="*/ 4135405 w 7127914"/>
              <a:gd name="connsiteY23039" fmla="*/ 2098987 h 3944039"/>
              <a:gd name="connsiteX23040" fmla="*/ 4698375 w 7127914"/>
              <a:gd name="connsiteY23040" fmla="*/ 2098987 h 3944039"/>
              <a:gd name="connsiteX23041" fmla="*/ 4688992 w 7127914"/>
              <a:gd name="connsiteY23041" fmla="*/ 2108414 h 3944039"/>
              <a:gd name="connsiteX23042" fmla="*/ 4698375 w 7127914"/>
              <a:gd name="connsiteY23042" fmla="*/ 2117841 h 3944039"/>
              <a:gd name="connsiteX23043" fmla="*/ 4707758 w 7127914"/>
              <a:gd name="connsiteY23043" fmla="*/ 2108414 h 3944039"/>
              <a:gd name="connsiteX23044" fmla="*/ 4698375 w 7127914"/>
              <a:gd name="connsiteY23044" fmla="*/ 2098987 h 3944039"/>
              <a:gd name="connsiteX23045" fmla="*/ 4760928 w 7127914"/>
              <a:gd name="connsiteY23045" fmla="*/ 2098987 h 3944039"/>
              <a:gd name="connsiteX23046" fmla="*/ 4751545 w 7127914"/>
              <a:gd name="connsiteY23046" fmla="*/ 2108414 h 3944039"/>
              <a:gd name="connsiteX23047" fmla="*/ 4760928 w 7127914"/>
              <a:gd name="connsiteY23047" fmla="*/ 2117841 h 3944039"/>
              <a:gd name="connsiteX23048" fmla="*/ 4770311 w 7127914"/>
              <a:gd name="connsiteY23048" fmla="*/ 2108414 h 3944039"/>
              <a:gd name="connsiteX23049" fmla="*/ 4760928 w 7127914"/>
              <a:gd name="connsiteY23049" fmla="*/ 2098987 h 3944039"/>
              <a:gd name="connsiteX23050" fmla="*/ 5136241 w 7127914"/>
              <a:gd name="connsiteY23050" fmla="*/ 2098987 h 3944039"/>
              <a:gd name="connsiteX23051" fmla="*/ 5126858 w 7127914"/>
              <a:gd name="connsiteY23051" fmla="*/ 2108414 h 3944039"/>
              <a:gd name="connsiteX23052" fmla="*/ 5136241 w 7127914"/>
              <a:gd name="connsiteY23052" fmla="*/ 2117841 h 3944039"/>
              <a:gd name="connsiteX23053" fmla="*/ 5145624 w 7127914"/>
              <a:gd name="connsiteY23053" fmla="*/ 2108414 h 3944039"/>
              <a:gd name="connsiteX23054" fmla="*/ 5136241 w 7127914"/>
              <a:gd name="connsiteY23054" fmla="*/ 2098987 h 3944039"/>
              <a:gd name="connsiteX23055" fmla="*/ 5167517 w 7127914"/>
              <a:gd name="connsiteY23055" fmla="*/ 2098987 h 3944039"/>
              <a:gd name="connsiteX23056" fmla="*/ 5158134 w 7127914"/>
              <a:gd name="connsiteY23056" fmla="*/ 2108414 h 3944039"/>
              <a:gd name="connsiteX23057" fmla="*/ 5167517 w 7127914"/>
              <a:gd name="connsiteY23057" fmla="*/ 2117841 h 3944039"/>
              <a:gd name="connsiteX23058" fmla="*/ 5176900 w 7127914"/>
              <a:gd name="connsiteY23058" fmla="*/ 2108414 h 3944039"/>
              <a:gd name="connsiteX23059" fmla="*/ 5167517 w 7127914"/>
              <a:gd name="connsiteY23059" fmla="*/ 2098987 h 3944039"/>
              <a:gd name="connsiteX23060" fmla="*/ 5636659 w 7127914"/>
              <a:gd name="connsiteY23060" fmla="*/ 2098987 h 3944039"/>
              <a:gd name="connsiteX23061" fmla="*/ 5627276 w 7127914"/>
              <a:gd name="connsiteY23061" fmla="*/ 2108414 h 3944039"/>
              <a:gd name="connsiteX23062" fmla="*/ 5636659 w 7127914"/>
              <a:gd name="connsiteY23062" fmla="*/ 2117841 h 3944039"/>
              <a:gd name="connsiteX23063" fmla="*/ 5646042 w 7127914"/>
              <a:gd name="connsiteY23063" fmla="*/ 2108414 h 3944039"/>
              <a:gd name="connsiteX23064" fmla="*/ 5636659 w 7127914"/>
              <a:gd name="connsiteY23064" fmla="*/ 2098987 h 3944039"/>
              <a:gd name="connsiteX23065" fmla="*/ 5667935 w 7127914"/>
              <a:gd name="connsiteY23065" fmla="*/ 2098987 h 3944039"/>
              <a:gd name="connsiteX23066" fmla="*/ 5658552 w 7127914"/>
              <a:gd name="connsiteY23066" fmla="*/ 2108414 h 3944039"/>
              <a:gd name="connsiteX23067" fmla="*/ 5667935 w 7127914"/>
              <a:gd name="connsiteY23067" fmla="*/ 2117841 h 3944039"/>
              <a:gd name="connsiteX23068" fmla="*/ 5677318 w 7127914"/>
              <a:gd name="connsiteY23068" fmla="*/ 2108414 h 3944039"/>
              <a:gd name="connsiteX23069" fmla="*/ 5667935 w 7127914"/>
              <a:gd name="connsiteY23069" fmla="*/ 2098987 h 3944039"/>
              <a:gd name="connsiteX23070" fmla="*/ 5699211 w 7127914"/>
              <a:gd name="connsiteY23070" fmla="*/ 2098987 h 3944039"/>
              <a:gd name="connsiteX23071" fmla="*/ 5689828 w 7127914"/>
              <a:gd name="connsiteY23071" fmla="*/ 2108414 h 3944039"/>
              <a:gd name="connsiteX23072" fmla="*/ 5699211 w 7127914"/>
              <a:gd name="connsiteY23072" fmla="*/ 2117841 h 3944039"/>
              <a:gd name="connsiteX23073" fmla="*/ 5708594 w 7127914"/>
              <a:gd name="connsiteY23073" fmla="*/ 2108414 h 3944039"/>
              <a:gd name="connsiteX23074" fmla="*/ 5699211 w 7127914"/>
              <a:gd name="connsiteY23074" fmla="*/ 2098987 h 3944039"/>
              <a:gd name="connsiteX23075" fmla="*/ 1508211 w 7127914"/>
              <a:gd name="connsiteY23075" fmla="*/ 2130410 h 3944039"/>
              <a:gd name="connsiteX23076" fmla="*/ 1498828 w 7127914"/>
              <a:gd name="connsiteY23076" fmla="*/ 2139837 h 3944039"/>
              <a:gd name="connsiteX23077" fmla="*/ 1508211 w 7127914"/>
              <a:gd name="connsiteY23077" fmla="*/ 2149264 h 3944039"/>
              <a:gd name="connsiteX23078" fmla="*/ 1517594 w 7127914"/>
              <a:gd name="connsiteY23078" fmla="*/ 2139837 h 3944039"/>
              <a:gd name="connsiteX23079" fmla="*/ 1508211 w 7127914"/>
              <a:gd name="connsiteY23079" fmla="*/ 2130410 h 3944039"/>
              <a:gd name="connsiteX23080" fmla="*/ 1539487 w 7127914"/>
              <a:gd name="connsiteY23080" fmla="*/ 2130410 h 3944039"/>
              <a:gd name="connsiteX23081" fmla="*/ 1530104 w 7127914"/>
              <a:gd name="connsiteY23081" fmla="*/ 2139837 h 3944039"/>
              <a:gd name="connsiteX23082" fmla="*/ 1539487 w 7127914"/>
              <a:gd name="connsiteY23082" fmla="*/ 2149264 h 3944039"/>
              <a:gd name="connsiteX23083" fmla="*/ 1548870 w 7127914"/>
              <a:gd name="connsiteY23083" fmla="*/ 2139837 h 3944039"/>
              <a:gd name="connsiteX23084" fmla="*/ 1539487 w 7127914"/>
              <a:gd name="connsiteY23084" fmla="*/ 2130410 h 3944039"/>
              <a:gd name="connsiteX23085" fmla="*/ 1570763 w 7127914"/>
              <a:gd name="connsiteY23085" fmla="*/ 2130410 h 3944039"/>
              <a:gd name="connsiteX23086" fmla="*/ 1561380 w 7127914"/>
              <a:gd name="connsiteY23086" fmla="*/ 2139837 h 3944039"/>
              <a:gd name="connsiteX23087" fmla="*/ 1570763 w 7127914"/>
              <a:gd name="connsiteY23087" fmla="*/ 2149264 h 3944039"/>
              <a:gd name="connsiteX23088" fmla="*/ 1580146 w 7127914"/>
              <a:gd name="connsiteY23088" fmla="*/ 2139837 h 3944039"/>
              <a:gd name="connsiteX23089" fmla="*/ 1570763 w 7127914"/>
              <a:gd name="connsiteY23089" fmla="*/ 2130410 h 3944039"/>
              <a:gd name="connsiteX23090" fmla="*/ 1602040 w 7127914"/>
              <a:gd name="connsiteY23090" fmla="*/ 2130410 h 3944039"/>
              <a:gd name="connsiteX23091" fmla="*/ 1592657 w 7127914"/>
              <a:gd name="connsiteY23091" fmla="*/ 2139837 h 3944039"/>
              <a:gd name="connsiteX23092" fmla="*/ 1602040 w 7127914"/>
              <a:gd name="connsiteY23092" fmla="*/ 2149264 h 3944039"/>
              <a:gd name="connsiteX23093" fmla="*/ 1611423 w 7127914"/>
              <a:gd name="connsiteY23093" fmla="*/ 2139837 h 3944039"/>
              <a:gd name="connsiteX23094" fmla="*/ 1602040 w 7127914"/>
              <a:gd name="connsiteY23094" fmla="*/ 2130410 h 3944039"/>
              <a:gd name="connsiteX23095" fmla="*/ 1633316 w 7127914"/>
              <a:gd name="connsiteY23095" fmla="*/ 2130410 h 3944039"/>
              <a:gd name="connsiteX23096" fmla="*/ 1623933 w 7127914"/>
              <a:gd name="connsiteY23096" fmla="*/ 2139837 h 3944039"/>
              <a:gd name="connsiteX23097" fmla="*/ 1633316 w 7127914"/>
              <a:gd name="connsiteY23097" fmla="*/ 2149264 h 3944039"/>
              <a:gd name="connsiteX23098" fmla="*/ 1642699 w 7127914"/>
              <a:gd name="connsiteY23098" fmla="*/ 2139837 h 3944039"/>
              <a:gd name="connsiteX23099" fmla="*/ 1633316 w 7127914"/>
              <a:gd name="connsiteY23099" fmla="*/ 2130410 h 3944039"/>
              <a:gd name="connsiteX23100" fmla="*/ 1664592 w 7127914"/>
              <a:gd name="connsiteY23100" fmla="*/ 2130410 h 3944039"/>
              <a:gd name="connsiteX23101" fmla="*/ 1655209 w 7127914"/>
              <a:gd name="connsiteY23101" fmla="*/ 2139837 h 3944039"/>
              <a:gd name="connsiteX23102" fmla="*/ 1664592 w 7127914"/>
              <a:gd name="connsiteY23102" fmla="*/ 2149264 h 3944039"/>
              <a:gd name="connsiteX23103" fmla="*/ 1673975 w 7127914"/>
              <a:gd name="connsiteY23103" fmla="*/ 2139837 h 3944039"/>
              <a:gd name="connsiteX23104" fmla="*/ 1664592 w 7127914"/>
              <a:gd name="connsiteY23104" fmla="*/ 2130410 h 3944039"/>
              <a:gd name="connsiteX23105" fmla="*/ 1695868 w 7127914"/>
              <a:gd name="connsiteY23105" fmla="*/ 2130410 h 3944039"/>
              <a:gd name="connsiteX23106" fmla="*/ 1686485 w 7127914"/>
              <a:gd name="connsiteY23106" fmla="*/ 2139837 h 3944039"/>
              <a:gd name="connsiteX23107" fmla="*/ 1695868 w 7127914"/>
              <a:gd name="connsiteY23107" fmla="*/ 2149264 h 3944039"/>
              <a:gd name="connsiteX23108" fmla="*/ 1705251 w 7127914"/>
              <a:gd name="connsiteY23108" fmla="*/ 2139837 h 3944039"/>
              <a:gd name="connsiteX23109" fmla="*/ 1695868 w 7127914"/>
              <a:gd name="connsiteY23109" fmla="*/ 2130410 h 3944039"/>
              <a:gd name="connsiteX23110" fmla="*/ 1727144 w 7127914"/>
              <a:gd name="connsiteY23110" fmla="*/ 2130410 h 3944039"/>
              <a:gd name="connsiteX23111" fmla="*/ 1717761 w 7127914"/>
              <a:gd name="connsiteY23111" fmla="*/ 2139837 h 3944039"/>
              <a:gd name="connsiteX23112" fmla="*/ 1727144 w 7127914"/>
              <a:gd name="connsiteY23112" fmla="*/ 2149264 h 3944039"/>
              <a:gd name="connsiteX23113" fmla="*/ 1736527 w 7127914"/>
              <a:gd name="connsiteY23113" fmla="*/ 2139837 h 3944039"/>
              <a:gd name="connsiteX23114" fmla="*/ 1727144 w 7127914"/>
              <a:gd name="connsiteY23114" fmla="*/ 2130410 h 3944039"/>
              <a:gd name="connsiteX23115" fmla="*/ 1758420 w 7127914"/>
              <a:gd name="connsiteY23115" fmla="*/ 2130410 h 3944039"/>
              <a:gd name="connsiteX23116" fmla="*/ 1749037 w 7127914"/>
              <a:gd name="connsiteY23116" fmla="*/ 2139837 h 3944039"/>
              <a:gd name="connsiteX23117" fmla="*/ 1758420 w 7127914"/>
              <a:gd name="connsiteY23117" fmla="*/ 2149264 h 3944039"/>
              <a:gd name="connsiteX23118" fmla="*/ 1767803 w 7127914"/>
              <a:gd name="connsiteY23118" fmla="*/ 2139837 h 3944039"/>
              <a:gd name="connsiteX23119" fmla="*/ 1758420 w 7127914"/>
              <a:gd name="connsiteY23119" fmla="*/ 2130410 h 3944039"/>
              <a:gd name="connsiteX23120" fmla="*/ 1789696 w 7127914"/>
              <a:gd name="connsiteY23120" fmla="*/ 2130410 h 3944039"/>
              <a:gd name="connsiteX23121" fmla="*/ 1780313 w 7127914"/>
              <a:gd name="connsiteY23121" fmla="*/ 2139837 h 3944039"/>
              <a:gd name="connsiteX23122" fmla="*/ 1789696 w 7127914"/>
              <a:gd name="connsiteY23122" fmla="*/ 2149264 h 3944039"/>
              <a:gd name="connsiteX23123" fmla="*/ 1799079 w 7127914"/>
              <a:gd name="connsiteY23123" fmla="*/ 2139837 h 3944039"/>
              <a:gd name="connsiteX23124" fmla="*/ 1789696 w 7127914"/>
              <a:gd name="connsiteY23124" fmla="*/ 2130410 h 3944039"/>
              <a:gd name="connsiteX23125" fmla="*/ 1820972 w 7127914"/>
              <a:gd name="connsiteY23125" fmla="*/ 2130410 h 3944039"/>
              <a:gd name="connsiteX23126" fmla="*/ 1811589 w 7127914"/>
              <a:gd name="connsiteY23126" fmla="*/ 2139837 h 3944039"/>
              <a:gd name="connsiteX23127" fmla="*/ 1820972 w 7127914"/>
              <a:gd name="connsiteY23127" fmla="*/ 2149264 h 3944039"/>
              <a:gd name="connsiteX23128" fmla="*/ 1830355 w 7127914"/>
              <a:gd name="connsiteY23128" fmla="*/ 2139837 h 3944039"/>
              <a:gd name="connsiteX23129" fmla="*/ 1820972 w 7127914"/>
              <a:gd name="connsiteY23129" fmla="*/ 2130410 h 3944039"/>
              <a:gd name="connsiteX23130" fmla="*/ 1852249 w 7127914"/>
              <a:gd name="connsiteY23130" fmla="*/ 2130410 h 3944039"/>
              <a:gd name="connsiteX23131" fmla="*/ 1842866 w 7127914"/>
              <a:gd name="connsiteY23131" fmla="*/ 2139837 h 3944039"/>
              <a:gd name="connsiteX23132" fmla="*/ 1852249 w 7127914"/>
              <a:gd name="connsiteY23132" fmla="*/ 2149264 h 3944039"/>
              <a:gd name="connsiteX23133" fmla="*/ 1861632 w 7127914"/>
              <a:gd name="connsiteY23133" fmla="*/ 2139837 h 3944039"/>
              <a:gd name="connsiteX23134" fmla="*/ 1852249 w 7127914"/>
              <a:gd name="connsiteY23134" fmla="*/ 2130410 h 3944039"/>
              <a:gd name="connsiteX23135" fmla="*/ 1883525 w 7127914"/>
              <a:gd name="connsiteY23135" fmla="*/ 2130410 h 3944039"/>
              <a:gd name="connsiteX23136" fmla="*/ 1874142 w 7127914"/>
              <a:gd name="connsiteY23136" fmla="*/ 2139837 h 3944039"/>
              <a:gd name="connsiteX23137" fmla="*/ 1883525 w 7127914"/>
              <a:gd name="connsiteY23137" fmla="*/ 2149264 h 3944039"/>
              <a:gd name="connsiteX23138" fmla="*/ 1892908 w 7127914"/>
              <a:gd name="connsiteY23138" fmla="*/ 2139837 h 3944039"/>
              <a:gd name="connsiteX23139" fmla="*/ 1883525 w 7127914"/>
              <a:gd name="connsiteY23139" fmla="*/ 2130410 h 3944039"/>
              <a:gd name="connsiteX23140" fmla="*/ 2853084 w 7127914"/>
              <a:gd name="connsiteY23140" fmla="*/ 2130410 h 3944039"/>
              <a:gd name="connsiteX23141" fmla="*/ 2843701 w 7127914"/>
              <a:gd name="connsiteY23141" fmla="*/ 2139837 h 3944039"/>
              <a:gd name="connsiteX23142" fmla="*/ 2853084 w 7127914"/>
              <a:gd name="connsiteY23142" fmla="*/ 2149264 h 3944039"/>
              <a:gd name="connsiteX23143" fmla="*/ 2862467 w 7127914"/>
              <a:gd name="connsiteY23143" fmla="*/ 2139837 h 3944039"/>
              <a:gd name="connsiteX23144" fmla="*/ 2853084 w 7127914"/>
              <a:gd name="connsiteY23144" fmla="*/ 2130410 h 3944039"/>
              <a:gd name="connsiteX23145" fmla="*/ 2884360 w 7127914"/>
              <a:gd name="connsiteY23145" fmla="*/ 2130410 h 3944039"/>
              <a:gd name="connsiteX23146" fmla="*/ 2874977 w 7127914"/>
              <a:gd name="connsiteY23146" fmla="*/ 2139837 h 3944039"/>
              <a:gd name="connsiteX23147" fmla="*/ 2884360 w 7127914"/>
              <a:gd name="connsiteY23147" fmla="*/ 2149264 h 3944039"/>
              <a:gd name="connsiteX23148" fmla="*/ 2893743 w 7127914"/>
              <a:gd name="connsiteY23148" fmla="*/ 2139837 h 3944039"/>
              <a:gd name="connsiteX23149" fmla="*/ 2884360 w 7127914"/>
              <a:gd name="connsiteY23149" fmla="*/ 2130410 h 3944039"/>
              <a:gd name="connsiteX23150" fmla="*/ 2915637 w 7127914"/>
              <a:gd name="connsiteY23150" fmla="*/ 2130410 h 3944039"/>
              <a:gd name="connsiteX23151" fmla="*/ 2906254 w 7127914"/>
              <a:gd name="connsiteY23151" fmla="*/ 2139837 h 3944039"/>
              <a:gd name="connsiteX23152" fmla="*/ 2915637 w 7127914"/>
              <a:gd name="connsiteY23152" fmla="*/ 2149264 h 3944039"/>
              <a:gd name="connsiteX23153" fmla="*/ 2925020 w 7127914"/>
              <a:gd name="connsiteY23153" fmla="*/ 2139837 h 3944039"/>
              <a:gd name="connsiteX23154" fmla="*/ 2915637 w 7127914"/>
              <a:gd name="connsiteY23154" fmla="*/ 2130410 h 3944039"/>
              <a:gd name="connsiteX23155" fmla="*/ 2946913 w 7127914"/>
              <a:gd name="connsiteY23155" fmla="*/ 2130410 h 3944039"/>
              <a:gd name="connsiteX23156" fmla="*/ 2937530 w 7127914"/>
              <a:gd name="connsiteY23156" fmla="*/ 2139837 h 3944039"/>
              <a:gd name="connsiteX23157" fmla="*/ 2946913 w 7127914"/>
              <a:gd name="connsiteY23157" fmla="*/ 2149264 h 3944039"/>
              <a:gd name="connsiteX23158" fmla="*/ 2956296 w 7127914"/>
              <a:gd name="connsiteY23158" fmla="*/ 2139837 h 3944039"/>
              <a:gd name="connsiteX23159" fmla="*/ 2946913 w 7127914"/>
              <a:gd name="connsiteY23159" fmla="*/ 2130410 h 3944039"/>
              <a:gd name="connsiteX23160" fmla="*/ 2978189 w 7127914"/>
              <a:gd name="connsiteY23160" fmla="*/ 2130410 h 3944039"/>
              <a:gd name="connsiteX23161" fmla="*/ 2968806 w 7127914"/>
              <a:gd name="connsiteY23161" fmla="*/ 2139837 h 3944039"/>
              <a:gd name="connsiteX23162" fmla="*/ 2978189 w 7127914"/>
              <a:gd name="connsiteY23162" fmla="*/ 2149264 h 3944039"/>
              <a:gd name="connsiteX23163" fmla="*/ 2987572 w 7127914"/>
              <a:gd name="connsiteY23163" fmla="*/ 2139837 h 3944039"/>
              <a:gd name="connsiteX23164" fmla="*/ 2978189 w 7127914"/>
              <a:gd name="connsiteY23164" fmla="*/ 2130410 h 3944039"/>
              <a:gd name="connsiteX23165" fmla="*/ 3009465 w 7127914"/>
              <a:gd name="connsiteY23165" fmla="*/ 2130410 h 3944039"/>
              <a:gd name="connsiteX23166" fmla="*/ 3000082 w 7127914"/>
              <a:gd name="connsiteY23166" fmla="*/ 2139837 h 3944039"/>
              <a:gd name="connsiteX23167" fmla="*/ 3009465 w 7127914"/>
              <a:gd name="connsiteY23167" fmla="*/ 2149264 h 3944039"/>
              <a:gd name="connsiteX23168" fmla="*/ 3018848 w 7127914"/>
              <a:gd name="connsiteY23168" fmla="*/ 2139837 h 3944039"/>
              <a:gd name="connsiteX23169" fmla="*/ 3009465 w 7127914"/>
              <a:gd name="connsiteY23169" fmla="*/ 2130410 h 3944039"/>
              <a:gd name="connsiteX23170" fmla="*/ 3040741 w 7127914"/>
              <a:gd name="connsiteY23170" fmla="*/ 2130410 h 3944039"/>
              <a:gd name="connsiteX23171" fmla="*/ 3031358 w 7127914"/>
              <a:gd name="connsiteY23171" fmla="*/ 2139837 h 3944039"/>
              <a:gd name="connsiteX23172" fmla="*/ 3040741 w 7127914"/>
              <a:gd name="connsiteY23172" fmla="*/ 2149264 h 3944039"/>
              <a:gd name="connsiteX23173" fmla="*/ 3050124 w 7127914"/>
              <a:gd name="connsiteY23173" fmla="*/ 2139837 h 3944039"/>
              <a:gd name="connsiteX23174" fmla="*/ 3040741 w 7127914"/>
              <a:gd name="connsiteY23174" fmla="*/ 2130410 h 3944039"/>
              <a:gd name="connsiteX23175" fmla="*/ 3072017 w 7127914"/>
              <a:gd name="connsiteY23175" fmla="*/ 2130410 h 3944039"/>
              <a:gd name="connsiteX23176" fmla="*/ 3062634 w 7127914"/>
              <a:gd name="connsiteY23176" fmla="*/ 2139837 h 3944039"/>
              <a:gd name="connsiteX23177" fmla="*/ 3072017 w 7127914"/>
              <a:gd name="connsiteY23177" fmla="*/ 2149264 h 3944039"/>
              <a:gd name="connsiteX23178" fmla="*/ 3081400 w 7127914"/>
              <a:gd name="connsiteY23178" fmla="*/ 2139837 h 3944039"/>
              <a:gd name="connsiteX23179" fmla="*/ 3072017 w 7127914"/>
              <a:gd name="connsiteY23179" fmla="*/ 2130410 h 3944039"/>
              <a:gd name="connsiteX23180" fmla="*/ 3103293 w 7127914"/>
              <a:gd name="connsiteY23180" fmla="*/ 2130410 h 3944039"/>
              <a:gd name="connsiteX23181" fmla="*/ 3093910 w 7127914"/>
              <a:gd name="connsiteY23181" fmla="*/ 2139837 h 3944039"/>
              <a:gd name="connsiteX23182" fmla="*/ 3103293 w 7127914"/>
              <a:gd name="connsiteY23182" fmla="*/ 2149264 h 3944039"/>
              <a:gd name="connsiteX23183" fmla="*/ 3112676 w 7127914"/>
              <a:gd name="connsiteY23183" fmla="*/ 2139837 h 3944039"/>
              <a:gd name="connsiteX23184" fmla="*/ 3103293 w 7127914"/>
              <a:gd name="connsiteY23184" fmla="*/ 2130410 h 3944039"/>
              <a:gd name="connsiteX23185" fmla="*/ 3134569 w 7127914"/>
              <a:gd name="connsiteY23185" fmla="*/ 2130410 h 3944039"/>
              <a:gd name="connsiteX23186" fmla="*/ 3125186 w 7127914"/>
              <a:gd name="connsiteY23186" fmla="*/ 2139837 h 3944039"/>
              <a:gd name="connsiteX23187" fmla="*/ 3134569 w 7127914"/>
              <a:gd name="connsiteY23187" fmla="*/ 2149264 h 3944039"/>
              <a:gd name="connsiteX23188" fmla="*/ 3143952 w 7127914"/>
              <a:gd name="connsiteY23188" fmla="*/ 2139837 h 3944039"/>
              <a:gd name="connsiteX23189" fmla="*/ 3134569 w 7127914"/>
              <a:gd name="connsiteY23189" fmla="*/ 2130410 h 3944039"/>
              <a:gd name="connsiteX23190" fmla="*/ 3165846 w 7127914"/>
              <a:gd name="connsiteY23190" fmla="*/ 2130410 h 3944039"/>
              <a:gd name="connsiteX23191" fmla="*/ 3156463 w 7127914"/>
              <a:gd name="connsiteY23191" fmla="*/ 2139837 h 3944039"/>
              <a:gd name="connsiteX23192" fmla="*/ 3165846 w 7127914"/>
              <a:gd name="connsiteY23192" fmla="*/ 2149264 h 3944039"/>
              <a:gd name="connsiteX23193" fmla="*/ 3175229 w 7127914"/>
              <a:gd name="connsiteY23193" fmla="*/ 2139837 h 3944039"/>
              <a:gd name="connsiteX23194" fmla="*/ 3165846 w 7127914"/>
              <a:gd name="connsiteY23194" fmla="*/ 2130410 h 3944039"/>
              <a:gd name="connsiteX23195" fmla="*/ 3197122 w 7127914"/>
              <a:gd name="connsiteY23195" fmla="*/ 2130410 h 3944039"/>
              <a:gd name="connsiteX23196" fmla="*/ 3187739 w 7127914"/>
              <a:gd name="connsiteY23196" fmla="*/ 2139837 h 3944039"/>
              <a:gd name="connsiteX23197" fmla="*/ 3197122 w 7127914"/>
              <a:gd name="connsiteY23197" fmla="*/ 2149264 h 3944039"/>
              <a:gd name="connsiteX23198" fmla="*/ 3206505 w 7127914"/>
              <a:gd name="connsiteY23198" fmla="*/ 2139837 h 3944039"/>
              <a:gd name="connsiteX23199" fmla="*/ 3197122 w 7127914"/>
              <a:gd name="connsiteY23199" fmla="*/ 2130410 h 3944039"/>
              <a:gd name="connsiteX23200" fmla="*/ 3228398 w 7127914"/>
              <a:gd name="connsiteY23200" fmla="*/ 2130410 h 3944039"/>
              <a:gd name="connsiteX23201" fmla="*/ 3219015 w 7127914"/>
              <a:gd name="connsiteY23201" fmla="*/ 2139837 h 3944039"/>
              <a:gd name="connsiteX23202" fmla="*/ 3228398 w 7127914"/>
              <a:gd name="connsiteY23202" fmla="*/ 2149264 h 3944039"/>
              <a:gd name="connsiteX23203" fmla="*/ 3237781 w 7127914"/>
              <a:gd name="connsiteY23203" fmla="*/ 2139837 h 3944039"/>
              <a:gd name="connsiteX23204" fmla="*/ 3228398 w 7127914"/>
              <a:gd name="connsiteY23204" fmla="*/ 2130410 h 3944039"/>
              <a:gd name="connsiteX23205" fmla="*/ 3259674 w 7127914"/>
              <a:gd name="connsiteY23205" fmla="*/ 2130410 h 3944039"/>
              <a:gd name="connsiteX23206" fmla="*/ 3250291 w 7127914"/>
              <a:gd name="connsiteY23206" fmla="*/ 2139837 h 3944039"/>
              <a:gd name="connsiteX23207" fmla="*/ 3259674 w 7127914"/>
              <a:gd name="connsiteY23207" fmla="*/ 2149264 h 3944039"/>
              <a:gd name="connsiteX23208" fmla="*/ 3269057 w 7127914"/>
              <a:gd name="connsiteY23208" fmla="*/ 2139837 h 3944039"/>
              <a:gd name="connsiteX23209" fmla="*/ 3259674 w 7127914"/>
              <a:gd name="connsiteY23209" fmla="*/ 2130410 h 3944039"/>
              <a:gd name="connsiteX23210" fmla="*/ 3290950 w 7127914"/>
              <a:gd name="connsiteY23210" fmla="*/ 2130410 h 3944039"/>
              <a:gd name="connsiteX23211" fmla="*/ 3281567 w 7127914"/>
              <a:gd name="connsiteY23211" fmla="*/ 2139837 h 3944039"/>
              <a:gd name="connsiteX23212" fmla="*/ 3290950 w 7127914"/>
              <a:gd name="connsiteY23212" fmla="*/ 2149264 h 3944039"/>
              <a:gd name="connsiteX23213" fmla="*/ 3300333 w 7127914"/>
              <a:gd name="connsiteY23213" fmla="*/ 2139837 h 3944039"/>
              <a:gd name="connsiteX23214" fmla="*/ 3290950 w 7127914"/>
              <a:gd name="connsiteY23214" fmla="*/ 2130410 h 3944039"/>
              <a:gd name="connsiteX23215" fmla="*/ 3322226 w 7127914"/>
              <a:gd name="connsiteY23215" fmla="*/ 2130410 h 3944039"/>
              <a:gd name="connsiteX23216" fmla="*/ 3312843 w 7127914"/>
              <a:gd name="connsiteY23216" fmla="*/ 2139837 h 3944039"/>
              <a:gd name="connsiteX23217" fmla="*/ 3322226 w 7127914"/>
              <a:gd name="connsiteY23217" fmla="*/ 2149264 h 3944039"/>
              <a:gd name="connsiteX23218" fmla="*/ 3331609 w 7127914"/>
              <a:gd name="connsiteY23218" fmla="*/ 2139837 h 3944039"/>
              <a:gd name="connsiteX23219" fmla="*/ 3322226 w 7127914"/>
              <a:gd name="connsiteY23219" fmla="*/ 2130410 h 3944039"/>
              <a:gd name="connsiteX23220" fmla="*/ 3353502 w 7127914"/>
              <a:gd name="connsiteY23220" fmla="*/ 2130410 h 3944039"/>
              <a:gd name="connsiteX23221" fmla="*/ 3344119 w 7127914"/>
              <a:gd name="connsiteY23221" fmla="*/ 2139837 h 3944039"/>
              <a:gd name="connsiteX23222" fmla="*/ 3353502 w 7127914"/>
              <a:gd name="connsiteY23222" fmla="*/ 2149264 h 3944039"/>
              <a:gd name="connsiteX23223" fmla="*/ 3362885 w 7127914"/>
              <a:gd name="connsiteY23223" fmla="*/ 2139837 h 3944039"/>
              <a:gd name="connsiteX23224" fmla="*/ 3353502 w 7127914"/>
              <a:gd name="connsiteY23224" fmla="*/ 2130410 h 3944039"/>
              <a:gd name="connsiteX23225" fmla="*/ 3384778 w 7127914"/>
              <a:gd name="connsiteY23225" fmla="*/ 2130410 h 3944039"/>
              <a:gd name="connsiteX23226" fmla="*/ 3375395 w 7127914"/>
              <a:gd name="connsiteY23226" fmla="*/ 2139837 h 3944039"/>
              <a:gd name="connsiteX23227" fmla="*/ 3384778 w 7127914"/>
              <a:gd name="connsiteY23227" fmla="*/ 2149264 h 3944039"/>
              <a:gd name="connsiteX23228" fmla="*/ 3394161 w 7127914"/>
              <a:gd name="connsiteY23228" fmla="*/ 2139837 h 3944039"/>
              <a:gd name="connsiteX23229" fmla="*/ 3384778 w 7127914"/>
              <a:gd name="connsiteY23229" fmla="*/ 2130410 h 3944039"/>
              <a:gd name="connsiteX23230" fmla="*/ 3416054 w 7127914"/>
              <a:gd name="connsiteY23230" fmla="*/ 2130410 h 3944039"/>
              <a:gd name="connsiteX23231" fmla="*/ 3406671 w 7127914"/>
              <a:gd name="connsiteY23231" fmla="*/ 2139837 h 3944039"/>
              <a:gd name="connsiteX23232" fmla="*/ 3416054 w 7127914"/>
              <a:gd name="connsiteY23232" fmla="*/ 2149264 h 3944039"/>
              <a:gd name="connsiteX23233" fmla="*/ 3425437 w 7127914"/>
              <a:gd name="connsiteY23233" fmla="*/ 2139837 h 3944039"/>
              <a:gd name="connsiteX23234" fmla="*/ 3416054 w 7127914"/>
              <a:gd name="connsiteY23234" fmla="*/ 2130410 h 3944039"/>
              <a:gd name="connsiteX23235" fmla="*/ 3447331 w 7127914"/>
              <a:gd name="connsiteY23235" fmla="*/ 2130410 h 3944039"/>
              <a:gd name="connsiteX23236" fmla="*/ 3437948 w 7127914"/>
              <a:gd name="connsiteY23236" fmla="*/ 2139837 h 3944039"/>
              <a:gd name="connsiteX23237" fmla="*/ 3447331 w 7127914"/>
              <a:gd name="connsiteY23237" fmla="*/ 2149264 h 3944039"/>
              <a:gd name="connsiteX23238" fmla="*/ 3456714 w 7127914"/>
              <a:gd name="connsiteY23238" fmla="*/ 2139837 h 3944039"/>
              <a:gd name="connsiteX23239" fmla="*/ 3447331 w 7127914"/>
              <a:gd name="connsiteY23239" fmla="*/ 2130410 h 3944039"/>
              <a:gd name="connsiteX23240" fmla="*/ 3478607 w 7127914"/>
              <a:gd name="connsiteY23240" fmla="*/ 2130410 h 3944039"/>
              <a:gd name="connsiteX23241" fmla="*/ 3469224 w 7127914"/>
              <a:gd name="connsiteY23241" fmla="*/ 2139837 h 3944039"/>
              <a:gd name="connsiteX23242" fmla="*/ 3478607 w 7127914"/>
              <a:gd name="connsiteY23242" fmla="*/ 2149264 h 3944039"/>
              <a:gd name="connsiteX23243" fmla="*/ 3487990 w 7127914"/>
              <a:gd name="connsiteY23243" fmla="*/ 2139837 h 3944039"/>
              <a:gd name="connsiteX23244" fmla="*/ 3478607 w 7127914"/>
              <a:gd name="connsiteY23244" fmla="*/ 2130410 h 3944039"/>
              <a:gd name="connsiteX23245" fmla="*/ 3509883 w 7127914"/>
              <a:gd name="connsiteY23245" fmla="*/ 2130410 h 3944039"/>
              <a:gd name="connsiteX23246" fmla="*/ 3500500 w 7127914"/>
              <a:gd name="connsiteY23246" fmla="*/ 2139837 h 3944039"/>
              <a:gd name="connsiteX23247" fmla="*/ 3509883 w 7127914"/>
              <a:gd name="connsiteY23247" fmla="*/ 2149264 h 3944039"/>
              <a:gd name="connsiteX23248" fmla="*/ 3519266 w 7127914"/>
              <a:gd name="connsiteY23248" fmla="*/ 2139837 h 3944039"/>
              <a:gd name="connsiteX23249" fmla="*/ 3509883 w 7127914"/>
              <a:gd name="connsiteY23249" fmla="*/ 2130410 h 3944039"/>
              <a:gd name="connsiteX23250" fmla="*/ 3541159 w 7127914"/>
              <a:gd name="connsiteY23250" fmla="*/ 2130410 h 3944039"/>
              <a:gd name="connsiteX23251" fmla="*/ 3531776 w 7127914"/>
              <a:gd name="connsiteY23251" fmla="*/ 2139837 h 3944039"/>
              <a:gd name="connsiteX23252" fmla="*/ 3541159 w 7127914"/>
              <a:gd name="connsiteY23252" fmla="*/ 2149264 h 3944039"/>
              <a:gd name="connsiteX23253" fmla="*/ 3550542 w 7127914"/>
              <a:gd name="connsiteY23253" fmla="*/ 2139837 h 3944039"/>
              <a:gd name="connsiteX23254" fmla="*/ 3541159 w 7127914"/>
              <a:gd name="connsiteY23254" fmla="*/ 2130410 h 3944039"/>
              <a:gd name="connsiteX23255" fmla="*/ 3572435 w 7127914"/>
              <a:gd name="connsiteY23255" fmla="*/ 2130410 h 3944039"/>
              <a:gd name="connsiteX23256" fmla="*/ 3563052 w 7127914"/>
              <a:gd name="connsiteY23256" fmla="*/ 2139837 h 3944039"/>
              <a:gd name="connsiteX23257" fmla="*/ 3572435 w 7127914"/>
              <a:gd name="connsiteY23257" fmla="*/ 2149264 h 3944039"/>
              <a:gd name="connsiteX23258" fmla="*/ 3581818 w 7127914"/>
              <a:gd name="connsiteY23258" fmla="*/ 2139837 h 3944039"/>
              <a:gd name="connsiteX23259" fmla="*/ 3572435 w 7127914"/>
              <a:gd name="connsiteY23259" fmla="*/ 2130410 h 3944039"/>
              <a:gd name="connsiteX23260" fmla="*/ 3603711 w 7127914"/>
              <a:gd name="connsiteY23260" fmla="*/ 2130410 h 3944039"/>
              <a:gd name="connsiteX23261" fmla="*/ 3594328 w 7127914"/>
              <a:gd name="connsiteY23261" fmla="*/ 2139837 h 3944039"/>
              <a:gd name="connsiteX23262" fmla="*/ 3603711 w 7127914"/>
              <a:gd name="connsiteY23262" fmla="*/ 2149264 h 3944039"/>
              <a:gd name="connsiteX23263" fmla="*/ 3613094 w 7127914"/>
              <a:gd name="connsiteY23263" fmla="*/ 2139837 h 3944039"/>
              <a:gd name="connsiteX23264" fmla="*/ 3603711 w 7127914"/>
              <a:gd name="connsiteY23264" fmla="*/ 2130410 h 3944039"/>
              <a:gd name="connsiteX23265" fmla="*/ 3634987 w 7127914"/>
              <a:gd name="connsiteY23265" fmla="*/ 2130410 h 3944039"/>
              <a:gd name="connsiteX23266" fmla="*/ 3625604 w 7127914"/>
              <a:gd name="connsiteY23266" fmla="*/ 2139837 h 3944039"/>
              <a:gd name="connsiteX23267" fmla="*/ 3634987 w 7127914"/>
              <a:gd name="connsiteY23267" fmla="*/ 2149264 h 3944039"/>
              <a:gd name="connsiteX23268" fmla="*/ 3644370 w 7127914"/>
              <a:gd name="connsiteY23268" fmla="*/ 2139837 h 3944039"/>
              <a:gd name="connsiteX23269" fmla="*/ 3634987 w 7127914"/>
              <a:gd name="connsiteY23269" fmla="*/ 2130410 h 3944039"/>
              <a:gd name="connsiteX23270" fmla="*/ 3666263 w 7127914"/>
              <a:gd name="connsiteY23270" fmla="*/ 2130410 h 3944039"/>
              <a:gd name="connsiteX23271" fmla="*/ 3656880 w 7127914"/>
              <a:gd name="connsiteY23271" fmla="*/ 2139837 h 3944039"/>
              <a:gd name="connsiteX23272" fmla="*/ 3666263 w 7127914"/>
              <a:gd name="connsiteY23272" fmla="*/ 2149264 h 3944039"/>
              <a:gd name="connsiteX23273" fmla="*/ 3675646 w 7127914"/>
              <a:gd name="connsiteY23273" fmla="*/ 2139837 h 3944039"/>
              <a:gd name="connsiteX23274" fmla="*/ 3666263 w 7127914"/>
              <a:gd name="connsiteY23274" fmla="*/ 2130410 h 3944039"/>
              <a:gd name="connsiteX23275" fmla="*/ 3697540 w 7127914"/>
              <a:gd name="connsiteY23275" fmla="*/ 2130410 h 3944039"/>
              <a:gd name="connsiteX23276" fmla="*/ 3688157 w 7127914"/>
              <a:gd name="connsiteY23276" fmla="*/ 2139837 h 3944039"/>
              <a:gd name="connsiteX23277" fmla="*/ 3697540 w 7127914"/>
              <a:gd name="connsiteY23277" fmla="*/ 2149264 h 3944039"/>
              <a:gd name="connsiteX23278" fmla="*/ 3706923 w 7127914"/>
              <a:gd name="connsiteY23278" fmla="*/ 2139837 h 3944039"/>
              <a:gd name="connsiteX23279" fmla="*/ 3697540 w 7127914"/>
              <a:gd name="connsiteY23279" fmla="*/ 2130410 h 3944039"/>
              <a:gd name="connsiteX23280" fmla="*/ 3728816 w 7127914"/>
              <a:gd name="connsiteY23280" fmla="*/ 2130410 h 3944039"/>
              <a:gd name="connsiteX23281" fmla="*/ 3719433 w 7127914"/>
              <a:gd name="connsiteY23281" fmla="*/ 2139837 h 3944039"/>
              <a:gd name="connsiteX23282" fmla="*/ 3728816 w 7127914"/>
              <a:gd name="connsiteY23282" fmla="*/ 2149264 h 3944039"/>
              <a:gd name="connsiteX23283" fmla="*/ 3738199 w 7127914"/>
              <a:gd name="connsiteY23283" fmla="*/ 2139837 h 3944039"/>
              <a:gd name="connsiteX23284" fmla="*/ 3728816 w 7127914"/>
              <a:gd name="connsiteY23284" fmla="*/ 2130410 h 3944039"/>
              <a:gd name="connsiteX23285" fmla="*/ 3760092 w 7127914"/>
              <a:gd name="connsiteY23285" fmla="*/ 2130410 h 3944039"/>
              <a:gd name="connsiteX23286" fmla="*/ 3750709 w 7127914"/>
              <a:gd name="connsiteY23286" fmla="*/ 2139837 h 3944039"/>
              <a:gd name="connsiteX23287" fmla="*/ 3760092 w 7127914"/>
              <a:gd name="connsiteY23287" fmla="*/ 2149264 h 3944039"/>
              <a:gd name="connsiteX23288" fmla="*/ 3769475 w 7127914"/>
              <a:gd name="connsiteY23288" fmla="*/ 2139837 h 3944039"/>
              <a:gd name="connsiteX23289" fmla="*/ 3760092 w 7127914"/>
              <a:gd name="connsiteY23289" fmla="*/ 2130410 h 3944039"/>
              <a:gd name="connsiteX23290" fmla="*/ 3791368 w 7127914"/>
              <a:gd name="connsiteY23290" fmla="*/ 2130410 h 3944039"/>
              <a:gd name="connsiteX23291" fmla="*/ 3781985 w 7127914"/>
              <a:gd name="connsiteY23291" fmla="*/ 2139837 h 3944039"/>
              <a:gd name="connsiteX23292" fmla="*/ 3791368 w 7127914"/>
              <a:gd name="connsiteY23292" fmla="*/ 2149264 h 3944039"/>
              <a:gd name="connsiteX23293" fmla="*/ 3800751 w 7127914"/>
              <a:gd name="connsiteY23293" fmla="*/ 2139837 h 3944039"/>
              <a:gd name="connsiteX23294" fmla="*/ 3791368 w 7127914"/>
              <a:gd name="connsiteY23294" fmla="*/ 2130410 h 3944039"/>
              <a:gd name="connsiteX23295" fmla="*/ 3822644 w 7127914"/>
              <a:gd name="connsiteY23295" fmla="*/ 2130410 h 3944039"/>
              <a:gd name="connsiteX23296" fmla="*/ 3813261 w 7127914"/>
              <a:gd name="connsiteY23296" fmla="*/ 2139837 h 3944039"/>
              <a:gd name="connsiteX23297" fmla="*/ 3822644 w 7127914"/>
              <a:gd name="connsiteY23297" fmla="*/ 2149264 h 3944039"/>
              <a:gd name="connsiteX23298" fmla="*/ 3832027 w 7127914"/>
              <a:gd name="connsiteY23298" fmla="*/ 2139837 h 3944039"/>
              <a:gd name="connsiteX23299" fmla="*/ 3822644 w 7127914"/>
              <a:gd name="connsiteY23299" fmla="*/ 2130410 h 3944039"/>
              <a:gd name="connsiteX23300" fmla="*/ 3853920 w 7127914"/>
              <a:gd name="connsiteY23300" fmla="*/ 2130410 h 3944039"/>
              <a:gd name="connsiteX23301" fmla="*/ 3844537 w 7127914"/>
              <a:gd name="connsiteY23301" fmla="*/ 2139837 h 3944039"/>
              <a:gd name="connsiteX23302" fmla="*/ 3853920 w 7127914"/>
              <a:gd name="connsiteY23302" fmla="*/ 2149264 h 3944039"/>
              <a:gd name="connsiteX23303" fmla="*/ 3863303 w 7127914"/>
              <a:gd name="connsiteY23303" fmla="*/ 2139837 h 3944039"/>
              <a:gd name="connsiteX23304" fmla="*/ 3853920 w 7127914"/>
              <a:gd name="connsiteY23304" fmla="*/ 2130410 h 3944039"/>
              <a:gd name="connsiteX23305" fmla="*/ 3885196 w 7127914"/>
              <a:gd name="connsiteY23305" fmla="*/ 2130410 h 3944039"/>
              <a:gd name="connsiteX23306" fmla="*/ 3875813 w 7127914"/>
              <a:gd name="connsiteY23306" fmla="*/ 2139837 h 3944039"/>
              <a:gd name="connsiteX23307" fmla="*/ 3885196 w 7127914"/>
              <a:gd name="connsiteY23307" fmla="*/ 2149264 h 3944039"/>
              <a:gd name="connsiteX23308" fmla="*/ 3894579 w 7127914"/>
              <a:gd name="connsiteY23308" fmla="*/ 2139837 h 3944039"/>
              <a:gd name="connsiteX23309" fmla="*/ 3885196 w 7127914"/>
              <a:gd name="connsiteY23309" fmla="*/ 2130410 h 3944039"/>
              <a:gd name="connsiteX23310" fmla="*/ 3916472 w 7127914"/>
              <a:gd name="connsiteY23310" fmla="*/ 2130410 h 3944039"/>
              <a:gd name="connsiteX23311" fmla="*/ 3907089 w 7127914"/>
              <a:gd name="connsiteY23311" fmla="*/ 2139837 h 3944039"/>
              <a:gd name="connsiteX23312" fmla="*/ 3916472 w 7127914"/>
              <a:gd name="connsiteY23312" fmla="*/ 2149264 h 3944039"/>
              <a:gd name="connsiteX23313" fmla="*/ 3925855 w 7127914"/>
              <a:gd name="connsiteY23313" fmla="*/ 2139837 h 3944039"/>
              <a:gd name="connsiteX23314" fmla="*/ 3916472 w 7127914"/>
              <a:gd name="connsiteY23314" fmla="*/ 2130410 h 3944039"/>
              <a:gd name="connsiteX23315" fmla="*/ 3947749 w 7127914"/>
              <a:gd name="connsiteY23315" fmla="*/ 2130410 h 3944039"/>
              <a:gd name="connsiteX23316" fmla="*/ 3938366 w 7127914"/>
              <a:gd name="connsiteY23316" fmla="*/ 2139837 h 3944039"/>
              <a:gd name="connsiteX23317" fmla="*/ 3947749 w 7127914"/>
              <a:gd name="connsiteY23317" fmla="*/ 2149264 h 3944039"/>
              <a:gd name="connsiteX23318" fmla="*/ 3957132 w 7127914"/>
              <a:gd name="connsiteY23318" fmla="*/ 2139837 h 3944039"/>
              <a:gd name="connsiteX23319" fmla="*/ 3947749 w 7127914"/>
              <a:gd name="connsiteY23319" fmla="*/ 2130410 h 3944039"/>
              <a:gd name="connsiteX23320" fmla="*/ 3979025 w 7127914"/>
              <a:gd name="connsiteY23320" fmla="*/ 2130410 h 3944039"/>
              <a:gd name="connsiteX23321" fmla="*/ 3969642 w 7127914"/>
              <a:gd name="connsiteY23321" fmla="*/ 2139837 h 3944039"/>
              <a:gd name="connsiteX23322" fmla="*/ 3979025 w 7127914"/>
              <a:gd name="connsiteY23322" fmla="*/ 2149264 h 3944039"/>
              <a:gd name="connsiteX23323" fmla="*/ 3988408 w 7127914"/>
              <a:gd name="connsiteY23323" fmla="*/ 2139837 h 3944039"/>
              <a:gd name="connsiteX23324" fmla="*/ 3979025 w 7127914"/>
              <a:gd name="connsiteY23324" fmla="*/ 2130410 h 3944039"/>
              <a:gd name="connsiteX23325" fmla="*/ 4010301 w 7127914"/>
              <a:gd name="connsiteY23325" fmla="*/ 2130410 h 3944039"/>
              <a:gd name="connsiteX23326" fmla="*/ 4000918 w 7127914"/>
              <a:gd name="connsiteY23326" fmla="*/ 2139837 h 3944039"/>
              <a:gd name="connsiteX23327" fmla="*/ 4010301 w 7127914"/>
              <a:gd name="connsiteY23327" fmla="*/ 2149264 h 3944039"/>
              <a:gd name="connsiteX23328" fmla="*/ 4019684 w 7127914"/>
              <a:gd name="connsiteY23328" fmla="*/ 2139837 h 3944039"/>
              <a:gd name="connsiteX23329" fmla="*/ 4010301 w 7127914"/>
              <a:gd name="connsiteY23329" fmla="*/ 2130410 h 3944039"/>
              <a:gd name="connsiteX23330" fmla="*/ 4041577 w 7127914"/>
              <a:gd name="connsiteY23330" fmla="*/ 2130410 h 3944039"/>
              <a:gd name="connsiteX23331" fmla="*/ 4032194 w 7127914"/>
              <a:gd name="connsiteY23331" fmla="*/ 2139837 h 3944039"/>
              <a:gd name="connsiteX23332" fmla="*/ 4041577 w 7127914"/>
              <a:gd name="connsiteY23332" fmla="*/ 2149264 h 3944039"/>
              <a:gd name="connsiteX23333" fmla="*/ 4050960 w 7127914"/>
              <a:gd name="connsiteY23333" fmla="*/ 2139837 h 3944039"/>
              <a:gd name="connsiteX23334" fmla="*/ 4041577 w 7127914"/>
              <a:gd name="connsiteY23334" fmla="*/ 2130410 h 3944039"/>
              <a:gd name="connsiteX23335" fmla="*/ 4072853 w 7127914"/>
              <a:gd name="connsiteY23335" fmla="*/ 2130410 h 3944039"/>
              <a:gd name="connsiteX23336" fmla="*/ 4063470 w 7127914"/>
              <a:gd name="connsiteY23336" fmla="*/ 2139837 h 3944039"/>
              <a:gd name="connsiteX23337" fmla="*/ 4072853 w 7127914"/>
              <a:gd name="connsiteY23337" fmla="*/ 2149264 h 3944039"/>
              <a:gd name="connsiteX23338" fmla="*/ 4082236 w 7127914"/>
              <a:gd name="connsiteY23338" fmla="*/ 2139837 h 3944039"/>
              <a:gd name="connsiteX23339" fmla="*/ 4072853 w 7127914"/>
              <a:gd name="connsiteY23339" fmla="*/ 2130410 h 3944039"/>
              <a:gd name="connsiteX23340" fmla="*/ 4104129 w 7127914"/>
              <a:gd name="connsiteY23340" fmla="*/ 2130410 h 3944039"/>
              <a:gd name="connsiteX23341" fmla="*/ 4094746 w 7127914"/>
              <a:gd name="connsiteY23341" fmla="*/ 2139837 h 3944039"/>
              <a:gd name="connsiteX23342" fmla="*/ 4104129 w 7127914"/>
              <a:gd name="connsiteY23342" fmla="*/ 2149264 h 3944039"/>
              <a:gd name="connsiteX23343" fmla="*/ 4113512 w 7127914"/>
              <a:gd name="connsiteY23343" fmla="*/ 2139837 h 3944039"/>
              <a:gd name="connsiteX23344" fmla="*/ 4104129 w 7127914"/>
              <a:gd name="connsiteY23344" fmla="*/ 2130410 h 3944039"/>
              <a:gd name="connsiteX23345" fmla="*/ 4760928 w 7127914"/>
              <a:gd name="connsiteY23345" fmla="*/ 2130410 h 3944039"/>
              <a:gd name="connsiteX23346" fmla="*/ 4751545 w 7127914"/>
              <a:gd name="connsiteY23346" fmla="*/ 2139837 h 3944039"/>
              <a:gd name="connsiteX23347" fmla="*/ 4760928 w 7127914"/>
              <a:gd name="connsiteY23347" fmla="*/ 2149264 h 3944039"/>
              <a:gd name="connsiteX23348" fmla="*/ 4770311 w 7127914"/>
              <a:gd name="connsiteY23348" fmla="*/ 2139837 h 3944039"/>
              <a:gd name="connsiteX23349" fmla="*/ 4760928 w 7127914"/>
              <a:gd name="connsiteY23349" fmla="*/ 2130410 h 3944039"/>
              <a:gd name="connsiteX23350" fmla="*/ 4792204 w 7127914"/>
              <a:gd name="connsiteY23350" fmla="*/ 2130410 h 3944039"/>
              <a:gd name="connsiteX23351" fmla="*/ 4782821 w 7127914"/>
              <a:gd name="connsiteY23351" fmla="*/ 2139837 h 3944039"/>
              <a:gd name="connsiteX23352" fmla="*/ 4792204 w 7127914"/>
              <a:gd name="connsiteY23352" fmla="*/ 2149264 h 3944039"/>
              <a:gd name="connsiteX23353" fmla="*/ 4801587 w 7127914"/>
              <a:gd name="connsiteY23353" fmla="*/ 2139837 h 3944039"/>
              <a:gd name="connsiteX23354" fmla="*/ 4792204 w 7127914"/>
              <a:gd name="connsiteY23354" fmla="*/ 2130410 h 3944039"/>
              <a:gd name="connsiteX23355" fmla="*/ 5167517 w 7127914"/>
              <a:gd name="connsiteY23355" fmla="*/ 2130410 h 3944039"/>
              <a:gd name="connsiteX23356" fmla="*/ 5158134 w 7127914"/>
              <a:gd name="connsiteY23356" fmla="*/ 2139837 h 3944039"/>
              <a:gd name="connsiteX23357" fmla="*/ 5167517 w 7127914"/>
              <a:gd name="connsiteY23357" fmla="*/ 2149264 h 3944039"/>
              <a:gd name="connsiteX23358" fmla="*/ 5176900 w 7127914"/>
              <a:gd name="connsiteY23358" fmla="*/ 2139837 h 3944039"/>
              <a:gd name="connsiteX23359" fmla="*/ 5167517 w 7127914"/>
              <a:gd name="connsiteY23359" fmla="*/ 2130410 h 3944039"/>
              <a:gd name="connsiteX23360" fmla="*/ 5198793 w 7127914"/>
              <a:gd name="connsiteY23360" fmla="*/ 2130410 h 3944039"/>
              <a:gd name="connsiteX23361" fmla="*/ 5189410 w 7127914"/>
              <a:gd name="connsiteY23361" fmla="*/ 2139837 h 3944039"/>
              <a:gd name="connsiteX23362" fmla="*/ 5198793 w 7127914"/>
              <a:gd name="connsiteY23362" fmla="*/ 2149264 h 3944039"/>
              <a:gd name="connsiteX23363" fmla="*/ 5208176 w 7127914"/>
              <a:gd name="connsiteY23363" fmla="*/ 2139837 h 3944039"/>
              <a:gd name="connsiteX23364" fmla="*/ 5198793 w 7127914"/>
              <a:gd name="connsiteY23364" fmla="*/ 2130410 h 3944039"/>
              <a:gd name="connsiteX23365" fmla="*/ 5667935 w 7127914"/>
              <a:gd name="connsiteY23365" fmla="*/ 2130410 h 3944039"/>
              <a:gd name="connsiteX23366" fmla="*/ 5658552 w 7127914"/>
              <a:gd name="connsiteY23366" fmla="*/ 2139837 h 3944039"/>
              <a:gd name="connsiteX23367" fmla="*/ 5667935 w 7127914"/>
              <a:gd name="connsiteY23367" fmla="*/ 2149264 h 3944039"/>
              <a:gd name="connsiteX23368" fmla="*/ 5677318 w 7127914"/>
              <a:gd name="connsiteY23368" fmla="*/ 2139837 h 3944039"/>
              <a:gd name="connsiteX23369" fmla="*/ 5667935 w 7127914"/>
              <a:gd name="connsiteY23369" fmla="*/ 2130410 h 3944039"/>
              <a:gd name="connsiteX23370" fmla="*/ 5699211 w 7127914"/>
              <a:gd name="connsiteY23370" fmla="*/ 2130410 h 3944039"/>
              <a:gd name="connsiteX23371" fmla="*/ 5689828 w 7127914"/>
              <a:gd name="connsiteY23371" fmla="*/ 2139837 h 3944039"/>
              <a:gd name="connsiteX23372" fmla="*/ 5699211 w 7127914"/>
              <a:gd name="connsiteY23372" fmla="*/ 2149264 h 3944039"/>
              <a:gd name="connsiteX23373" fmla="*/ 5708594 w 7127914"/>
              <a:gd name="connsiteY23373" fmla="*/ 2139837 h 3944039"/>
              <a:gd name="connsiteX23374" fmla="*/ 5699211 w 7127914"/>
              <a:gd name="connsiteY23374" fmla="*/ 2130410 h 3944039"/>
              <a:gd name="connsiteX23375" fmla="*/ 1508211 w 7127914"/>
              <a:gd name="connsiteY23375" fmla="*/ 2161833 h 3944039"/>
              <a:gd name="connsiteX23376" fmla="*/ 1498828 w 7127914"/>
              <a:gd name="connsiteY23376" fmla="*/ 2171260 h 3944039"/>
              <a:gd name="connsiteX23377" fmla="*/ 1508211 w 7127914"/>
              <a:gd name="connsiteY23377" fmla="*/ 2180687 h 3944039"/>
              <a:gd name="connsiteX23378" fmla="*/ 1517594 w 7127914"/>
              <a:gd name="connsiteY23378" fmla="*/ 2171260 h 3944039"/>
              <a:gd name="connsiteX23379" fmla="*/ 1508211 w 7127914"/>
              <a:gd name="connsiteY23379" fmla="*/ 2161833 h 3944039"/>
              <a:gd name="connsiteX23380" fmla="*/ 1539487 w 7127914"/>
              <a:gd name="connsiteY23380" fmla="*/ 2161833 h 3944039"/>
              <a:gd name="connsiteX23381" fmla="*/ 1530104 w 7127914"/>
              <a:gd name="connsiteY23381" fmla="*/ 2171260 h 3944039"/>
              <a:gd name="connsiteX23382" fmla="*/ 1539487 w 7127914"/>
              <a:gd name="connsiteY23382" fmla="*/ 2180687 h 3944039"/>
              <a:gd name="connsiteX23383" fmla="*/ 1548870 w 7127914"/>
              <a:gd name="connsiteY23383" fmla="*/ 2171260 h 3944039"/>
              <a:gd name="connsiteX23384" fmla="*/ 1539487 w 7127914"/>
              <a:gd name="connsiteY23384" fmla="*/ 2161833 h 3944039"/>
              <a:gd name="connsiteX23385" fmla="*/ 1570763 w 7127914"/>
              <a:gd name="connsiteY23385" fmla="*/ 2161833 h 3944039"/>
              <a:gd name="connsiteX23386" fmla="*/ 1561380 w 7127914"/>
              <a:gd name="connsiteY23386" fmla="*/ 2171260 h 3944039"/>
              <a:gd name="connsiteX23387" fmla="*/ 1570763 w 7127914"/>
              <a:gd name="connsiteY23387" fmla="*/ 2180687 h 3944039"/>
              <a:gd name="connsiteX23388" fmla="*/ 1580146 w 7127914"/>
              <a:gd name="connsiteY23388" fmla="*/ 2171260 h 3944039"/>
              <a:gd name="connsiteX23389" fmla="*/ 1570763 w 7127914"/>
              <a:gd name="connsiteY23389" fmla="*/ 2161833 h 3944039"/>
              <a:gd name="connsiteX23390" fmla="*/ 1602040 w 7127914"/>
              <a:gd name="connsiteY23390" fmla="*/ 2161833 h 3944039"/>
              <a:gd name="connsiteX23391" fmla="*/ 1592657 w 7127914"/>
              <a:gd name="connsiteY23391" fmla="*/ 2171260 h 3944039"/>
              <a:gd name="connsiteX23392" fmla="*/ 1602040 w 7127914"/>
              <a:gd name="connsiteY23392" fmla="*/ 2180687 h 3944039"/>
              <a:gd name="connsiteX23393" fmla="*/ 1611423 w 7127914"/>
              <a:gd name="connsiteY23393" fmla="*/ 2171260 h 3944039"/>
              <a:gd name="connsiteX23394" fmla="*/ 1602040 w 7127914"/>
              <a:gd name="connsiteY23394" fmla="*/ 2161833 h 3944039"/>
              <a:gd name="connsiteX23395" fmla="*/ 1633316 w 7127914"/>
              <a:gd name="connsiteY23395" fmla="*/ 2161833 h 3944039"/>
              <a:gd name="connsiteX23396" fmla="*/ 1623933 w 7127914"/>
              <a:gd name="connsiteY23396" fmla="*/ 2171260 h 3944039"/>
              <a:gd name="connsiteX23397" fmla="*/ 1633316 w 7127914"/>
              <a:gd name="connsiteY23397" fmla="*/ 2180687 h 3944039"/>
              <a:gd name="connsiteX23398" fmla="*/ 1642699 w 7127914"/>
              <a:gd name="connsiteY23398" fmla="*/ 2171260 h 3944039"/>
              <a:gd name="connsiteX23399" fmla="*/ 1633316 w 7127914"/>
              <a:gd name="connsiteY23399" fmla="*/ 2161833 h 3944039"/>
              <a:gd name="connsiteX23400" fmla="*/ 1664592 w 7127914"/>
              <a:gd name="connsiteY23400" fmla="*/ 2161833 h 3944039"/>
              <a:gd name="connsiteX23401" fmla="*/ 1655209 w 7127914"/>
              <a:gd name="connsiteY23401" fmla="*/ 2171260 h 3944039"/>
              <a:gd name="connsiteX23402" fmla="*/ 1664592 w 7127914"/>
              <a:gd name="connsiteY23402" fmla="*/ 2180687 h 3944039"/>
              <a:gd name="connsiteX23403" fmla="*/ 1673975 w 7127914"/>
              <a:gd name="connsiteY23403" fmla="*/ 2171260 h 3944039"/>
              <a:gd name="connsiteX23404" fmla="*/ 1664592 w 7127914"/>
              <a:gd name="connsiteY23404" fmla="*/ 2161833 h 3944039"/>
              <a:gd name="connsiteX23405" fmla="*/ 1695868 w 7127914"/>
              <a:gd name="connsiteY23405" fmla="*/ 2161833 h 3944039"/>
              <a:gd name="connsiteX23406" fmla="*/ 1686485 w 7127914"/>
              <a:gd name="connsiteY23406" fmla="*/ 2171260 h 3944039"/>
              <a:gd name="connsiteX23407" fmla="*/ 1695868 w 7127914"/>
              <a:gd name="connsiteY23407" fmla="*/ 2180687 h 3944039"/>
              <a:gd name="connsiteX23408" fmla="*/ 1705251 w 7127914"/>
              <a:gd name="connsiteY23408" fmla="*/ 2171260 h 3944039"/>
              <a:gd name="connsiteX23409" fmla="*/ 1695868 w 7127914"/>
              <a:gd name="connsiteY23409" fmla="*/ 2161833 h 3944039"/>
              <a:gd name="connsiteX23410" fmla="*/ 1727144 w 7127914"/>
              <a:gd name="connsiteY23410" fmla="*/ 2161833 h 3944039"/>
              <a:gd name="connsiteX23411" fmla="*/ 1717761 w 7127914"/>
              <a:gd name="connsiteY23411" fmla="*/ 2171260 h 3944039"/>
              <a:gd name="connsiteX23412" fmla="*/ 1727144 w 7127914"/>
              <a:gd name="connsiteY23412" fmla="*/ 2180687 h 3944039"/>
              <a:gd name="connsiteX23413" fmla="*/ 1736527 w 7127914"/>
              <a:gd name="connsiteY23413" fmla="*/ 2171260 h 3944039"/>
              <a:gd name="connsiteX23414" fmla="*/ 1727144 w 7127914"/>
              <a:gd name="connsiteY23414" fmla="*/ 2161833 h 3944039"/>
              <a:gd name="connsiteX23415" fmla="*/ 1758420 w 7127914"/>
              <a:gd name="connsiteY23415" fmla="*/ 2161833 h 3944039"/>
              <a:gd name="connsiteX23416" fmla="*/ 1749037 w 7127914"/>
              <a:gd name="connsiteY23416" fmla="*/ 2171260 h 3944039"/>
              <a:gd name="connsiteX23417" fmla="*/ 1758420 w 7127914"/>
              <a:gd name="connsiteY23417" fmla="*/ 2180687 h 3944039"/>
              <a:gd name="connsiteX23418" fmla="*/ 1767803 w 7127914"/>
              <a:gd name="connsiteY23418" fmla="*/ 2171260 h 3944039"/>
              <a:gd name="connsiteX23419" fmla="*/ 1758420 w 7127914"/>
              <a:gd name="connsiteY23419" fmla="*/ 2161833 h 3944039"/>
              <a:gd name="connsiteX23420" fmla="*/ 1789696 w 7127914"/>
              <a:gd name="connsiteY23420" fmla="*/ 2161833 h 3944039"/>
              <a:gd name="connsiteX23421" fmla="*/ 1780313 w 7127914"/>
              <a:gd name="connsiteY23421" fmla="*/ 2171260 h 3944039"/>
              <a:gd name="connsiteX23422" fmla="*/ 1789696 w 7127914"/>
              <a:gd name="connsiteY23422" fmla="*/ 2180687 h 3944039"/>
              <a:gd name="connsiteX23423" fmla="*/ 1799079 w 7127914"/>
              <a:gd name="connsiteY23423" fmla="*/ 2171260 h 3944039"/>
              <a:gd name="connsiteX23424" fmla="*/ 1789696 w 7127914"/>
              <a:gd name="connsiteY23424" fmla="*/ 2161833 h 3944039"/>
              <a:gd name="connsiteX23425" fmla="*/ 1820972 w 7127914"/>
              <a:gd name="connsiteY23425" fmla="*/ 2161833 h 3944039"/>
              <a:gd name="connsiteX23426" fmla="*/ 1811589 w 7127914"/>
              <a:gd name="connsiteY23426" fmla="*/ 2171260 h 3944039"/>
              <a:gd name="connsiteX23427" fmla="*/ 1820972 w 7127914"/>
              <a:gd name="connsiteY23427" fmla="*/ 2180687 h 3944039"/>
              <a:gd name="connsiteX23428" fmla="*/ 1830355 w 7127914"/>
              <a:gd name="connsiteY23428" fmla="*/ 2171260 h 3944039"/>
              <a:gd name="connsiteX23429" fmla="*/ 1820972 w 7127914"/>
              <a:gd name="connsiteY23429" fmla="*/ 2161833 h 3944039"/>
              <a:gd name="connsiteX23430" fmla="*/ 1852249 w 7127914"/>
              <a:gd name="connsiteY23430" fmla="*/ 2161833 h 3944039"/>
              <a:gd name="connsiteX23431" fmla="*/ 1842866 w 7127914"/>
              <a:gd name="connsiteY23431" fmla="*/ 2171260 h 3944039"/>
              <a:gd name="connsiteX23432" fmla="*/ 1852249 w 7127914"/>
              <a:gd name="connsiteY23432" fmla="*/ 2180687 h 3944039"/>
              <a:gd name="connsiteX23433" fmla="*/ 1861632 w 7127914"/>
              <a:gd name="connsiteY23433" fmla="*/ 2171260 h 3944039"/>
              <a:gd name="connsiteX23434" fmla="*/ 1852249 w 7127914"/>
              <a:gd name="connsiteY23434" fmla="*/ 2161833 h 3944039"/>
              <a:gd name="connsiteX23435" fmla="*/ 1883525 w 7127914"/>
              <a:gd name="connsiteY23435" fmla="*/ 2161833 h 3944039"/>
              <a:gd name="connsiteX23436" fmla="*/ 1874142 w 7127914"/>
              <a:gd name="connsiteY23436" fmla="*/ 2171260 h 3944039"/>
              <a:gd name="connsiteX23437" fmla="*/ 1883525 w 7127914"/>
              <a:gd name="connsiteY23437" fmla="*/ 2180687 h 3944039"/>
              <a:gd name="connsiteX23438" fmla="*/ 1892908 w 7127914"/>
              <a:gd name="connsiteY23438" fmla="*/ 2171260 h 3944039"/>
              <a:gd name="connsiteX23439" fmla="*/ 1883525 w 7127914"/>
              <a:gd name="connsiteY23439" fmla="*/ 2161833 h 3944039"/>
              <a:gd name="connsiteX23440" fmla="*/ 1914801 w 7127914"/>
              <a:gd name="connsiteY23440" fmla="*/ 2161833 h 3944039"/>
              <a:gd name="connsiteX23441" fmla="*/ 1905418 w 7127914"/>
              <a:gd name="connsiteY23441" fmla="*/ 2171260 h 3944039"/>
              <a:gd name="connsiteX23442" fmla="*/ 1914801 w 7127914"/>
              <a:gd name="connsiteY23442" fmla="*/ 2180687 h 3944039"/>
              <a:gd name="connsiteX23443" fmla="*/ 1924184 w 7127914"/>
              <a:gd name="connsiteY23443" fmla="*/ 2171260 h 3944039"/>
              <a:gd name="connsiteX23444" fmla="*/ 1914801 w 7127914"/>
              <a:gd name="connsiteY23444" fmla="*/ 2161833 h 3944039"/>
              <a:gd name="connsiteX23445" fmla="*/ 1946077 w 7127914"/>
              <a:gd name="connsiteY23445" fmla="*/ 2161833 h 3944039"/>
              <a:gd name="connsiteX23446" fmla="*/ 1936694 w 7127914"/>
              <a:gd name="connsiteY23446" fmla="*/ 2171260 h 3944039"/>
              <a:gd name="connsiteX23447" fmla="*/ 1946077 w 7127914"/>
              <a:gd name="connsiteY23447" fmla="*/ 2180687 h 3944039"/>
              <a:gd name="connsiteX23448" fmla="*/ 1955460 w 7127914"/>
              <a:gd name="connsiteY23448" fmla="*/ 2171260 h 3944039"/>
              <a:gd name="connsiteX23449" fmla="*/ 1946077 w 7127914"/>
              <a:gd name="connsiteY23449" fmla="*/ 2161833 h 3944039"/>
              <a:gd name="connsiteX23450" fmla="*/ 1977353 w 7127914"/>
              <a:gd name="connsiteY23450" fmla="*/ 2161833 h 3944039"/>
              <a:gd name="connsiteX23451" fmla="*/ 1967970 w 7127914"/>
              <a:gd name="connsiteY23451" fmla="*/ 2171260 h 3944039"/>
              <a:gd name="connsiteX23452" fmla="*/ 1977353 w 7127914"/>
              <a:gd name="connsiteY23452" fmla="*/ 2180687 h 3944039"/>
              <a:gd name="connsiteX23453" fmla="*/ 1986736 w 7127914"/>
              <a:gd name="connsiteY23453" fmla="*/ 2171260 h 3944039"/>
              <a:gd name="connsiteX23454" fmla="*/ 1977353 w 7127914"/>
              <a:gd name="connsiteY23454" fmla="*/ 2161833 h 3944039"/>
              <a:gd name="connsiteX23455" fmla="*/ 2008629 w 7127914"/>
              <a:gd name="connsiteY23455" fmla="*/ 2161833 h 3944039"/>
              <a:gd name="connsiteX23456" fmla="*/ 1999246 w 7127914"/>
              <a:gd name="connsiteY23456" fmla="*/ 2171260 h 3944039"/>
              <a:gd name="connsiteX23457" fmla="*/ 2008629 w 7127914"/>
              <a:gd name="connsiteY23457" fmla="*/ 2180687 h 3944039"/>
              <a:gd name="connsiteX23458" fmla="*/ 2018012 w 7127914"/>
              <a:gd name="connsiteY23458" fmla="*/ 2171260 h 3944039"/>
              <a:gd name="connsiteX23459" fmla="*/ 2008629 w 7127914"/>
              <a:gd name="connsiteY23459" fmla="*/ 2161833 h 3944039"/>
              <a:gd name="connsiteX23460" fmla="*/ 2915637 w 7127914"/>
              <a:gd name="connsiteY23460" fmla="*/ 2161833 h 3944039"/>
              <a:gd name="connsiteX23461" fmla="*/ 2906254 w 7127914"/>
              <a:gd name="connsiteY23461" fmla="*/ 2171260 h 3944039"/>
              <a:gd name="connsiteX23462" fmla="*/ 2915637 w 7127914"/>
              <a:gd name="connsiteY23462" fmla="*/ 2180687 h 3944039"/>
              <a:gd name="connsiteX23463" fmla="*/ 2925020 w 7127914"/>
              <a:gd name="connsiteY23463" fmla="*/ 2171260 h 3944039"/>
              <a:gd name="connsiteX23464" fmla="*/ 2915637 w 7127914"/>
              <a:gd name="connsiteY23464" fmla="*/ 2161833 h 3944039"/>
              <a:gd name="connsiteX23465" fmla="*/ 2946913 w 7127914"/>
              <a:gd name="connsiteY23465" fmla="*/ 2161833 h 3944039"/>
              <a:gd name="connsiteX23466" fmla="*/ 2937530 w 7127914"/>
              <a:gd name="connsiteY23466" fmla="*/ 2171260 h 3944039"/>
              <a:gd name="connsiteX23467" fmla="*/ 2946913 w 7127914"/>
              <a:gd name="connsiteY23467" fmla="*/ 2180687 h 3944039"/>
              <a:gd name="connsiteX23468" fmla="*/ 2956296 w 7127914"/>
              <a:gd name="connsiteY23468" fmla="*/ 2171260 h 3944039"/>
              <a:gd name="connsiteX23469" fmla="*/ 2946913 w 7127914"/>
              <a:gd name="connsiteY23469" fmla="*/ 2161833 h 3944039"/>
              <a:gd name="connsiteX23470" fmla="*/ 2978189 w 7127914"/>
              <a:gd name="connsiteY23470" fmla="*/ 2161833 h 3944039"/>
              <a:gd name="connsiteX23471" fmla="*/ 2968806 w 7127914"/>
              <a:gd name="connsiteY23471" fmla="*/ 2171260 h 3944039"/>
              <a:gd name="connsiteX23472" fmla="*/ 2978189 w 7127914"/>
              <a:gd name="connsiteY23472" fmla="*/ 2180687 h 3944039"/>
              <a:gd name="connsiteX23473" fmla="*/ 2987572 w 7127914"/>
              <a:gd name="connsiteY23473" fmla="*/ 2171260 h 3944039"/>
              <a:gd name="connsiteX23474" fmla="*/ 2978189 w 7127914"/>
              <a:gd name="connsiteY23474" fmla="*/ 2161833 h 3944039"/>
              <a:gd name="connsiteX23475" fmla="*/ 3009465 w 7127914"/>
              <a:gd name="connsiteY23475" fmla="*/ 2161833 h 3944039"/>
              <a:gd name="connsiteX23476" fmla="*/ 3000082 w 7127914"/>
              <a:gd name="connsiteY23476" fmla="*/ 2171260 h 3944039"/>
              <a:gd name="connsiteX23477" fmla="*/ 3009465 w 7127914"/>
              <a:gd name="connsiteY23477" fmla="*/ 2180687 h 3944039"/>
              <a:gd name="connsiteX23478" fmla="*/ 3018848 w 7127914"/>
              <a:gd name="connsiteY23478" fmla="*/ 2171260 h 3944039"/>
              <a:gd name="connsiteX23479" fmla="*/ 3009465 w 7127914"/>
              <a:gd name="connsiteY23479" fmla="*/ 2161833 h 3944039"/>
              <a:gd name="connsiteX23480" fmla="*/ 3040741 w 7127914"/>
              <a:gd name="connsiteY23480" fmla="*/ 2161833 h 3944039"/>
              <a:gd name="connsiteX23481" fmla="*/ 3031358 w 7127914"/>
              <a:gd name="connsiteY23481" fmla="*/ 2171260 h 3944039"/>
              <a:gd name="connsiteX23482" fmla="*/ 3040741 w 7127914"/>
              <a:gd name="connsiteY23482" fmla="*/ 2180687 h 3944039"/>
              <a:gd name="connsiteX23483" fmla="*/ 3050124 w 7127914"/>
              <a:gd name="connsiteY23483" fmla="*/ 2171260 h 3944039"/>
              <a:gd name="connsiteX23484" fmla="*/ 3040741 w 7127914"/>
              <a:gd name="connsiteY23484" fmla="*/ 2161833 h 3944039"/>
              <a:gd name="connsiteX23485" fmla="*/ 3072017 w 7127914"/>
              <a:gd name="connsiteY23485" fmla="*/ 2161833 h 3944039"/>
              <a:gd name="connsiteX23486" fmla="*/ 3062634 w 7127914"/>
              <a:gd name="connsiteY23486" fmla="*/ 2171260 h 3944039"/>
              <a:gd name="connsiteX23487" fmla="*/ 3072017 w 7127914"/>
              <a:gd name="connsiteY23487" fmla="*/ 2180687 h 3944039"/>
              <a:gd name="connsiteX23488" fmla="*/ 3081400 w 7127914"/>
              <a:gd name="connsiteY23488" fmla="*/ 2171260 h 3944039"/>
              <a:gd name="connsiteX23489" fmla="*/ 3072017 w 7127914"/>
              <a:gd name="connsiteY23489" fmla="*/ 2161833 h 3944039"/>
              <a:gd name="connsiteX23490" fmla="*/ 3103293 w 7127914"/>
              <a:gd name="connsiteY23490" fmla="*/ 2161833 h 3944039"/>
              <a:gd name="connsiteX23491" fmla="*/ 3093910 w 7127914"/>
              <a:gd name="connsiteY23491" fmla="*/ 2171260 h 3944039"/>
              <a:gd name="connsiteX23492" fmla="*/ 3103293 w 7127914"/>
              <a:gd name="connsiteY23492" fmla="*/ 2180687 h 3944039"/>
              <a:gd name="connsiteX23493" fmla="*/ 3112676 w 7127914"/>
              <a:gd name="connsiteY23493" fmla="*/ 2171260 h 3944039"/>
              <a:gd name="connsiteX23494" fmla="*/ 3103293 w 7127914"/>
              <a:gd name="connsiteY23494" fmla="*/ 2161833 h 3944039"/>
              <a:gd name="connsiteX23495" fmla="*/ 3228398 w 7127914"/>
              <a:gd name="connsiteY23495" fmla="*/ 2161833 h 3944039"/>
              <a:gd name="connsiteX23496" fmla="*/ 3219015 w 7127914"/>
              <a:gd name="connsiteY23496" fmla="*/ 2171260 h 3944039"/>
              <a:gd name="connsiteX23497" fmla="*/ 3228398 w 7127914"/>
              <a:gd name="connsiteY23497" fmla="*/ 2180687 h 3944039"/>
              <a:gd name="connsiteX23498" fmla="*/ 3237781 w 7127914"/>
              <a:gd name="connsiteY23498" fmla="*/ 2171260 h 3944039"/>
              <a:gd name="connsiteX23499" fmla="*/ 3228398 w 7127914"/>
              <a:gd name="connsiteY23499" fmla="*/ 2161833 h 3944039"/>
              <a:gd name="connsiteX23500" fmla="*/ 3259674 w 7127914"/>
              <a:gd name="connsiteY23500" fmla="*/ 2161833 h 3944039"/>
              <a:gd name="connsiteX23501" fmla="*/ 3250291 w 7127914"/>
              <a:gd name="connsiteY23501" fmla="*/ 2171260 h 3944039"/>
              <a:gd name="connsiteX23502" fmla="*/ 3259674 w 7127914"/>
              <a:gd name="connsiteY23502" fmla="*/ 2180687 h 3944039"/>
              <a:gd name="connsiteX23503" fmla="*/ 3269057 w 7127914"/>
              <a:gd name="connsiteY23503" fmla="*/ 2171260 h 3944039"/>
              <a:gd name="connsiteX23504" fmla="*/ 3259674 w 7127914"/>
              <a:gd name="connsiteY23504" fmla="*/ 2161833 h 3944039"/>
              <a:gd name="connsiteX23505" fmla="*/ 3290950 w 7127914"/>
              <a:gd name="connsiteY23505" fmla="*/ 2161833 h 3944039"/>
              <a:gd name="connsiteX23506" fmla="*/ 3281567 w 7127914"/>
              <a:gd name="connsiteY23506" fmla="*/ 2171260 h 3944039"/>
              <a:gd name="connsiteX23507" fmla="*/ 3290950 w 7127914"/>
              <a:gd name="connsiteY23507" fmla="*/ 2180687 h 3944039"/>
              <a:gd name="connsiteX23508" fmla="*/ 3300333 w 7127914"/>
              <a:gd name="connsiteY23508" fmla="*/ 2171260 h 3944039"/>
              <a:gd name="connsiteX23509" fmla="*/ 3290950 w 7127914"/>
              <a:gd name="connsiteY23509" fmla="*/ 2161833 h 3944039"/>
              <a:gd name="connsiteX23510" fmla="*/ 3322226 w 7127914"/>
              <a:gd name="connsiteY23510" fmla="*/ 2161833 h 3944039"/>
              <a:gd name="connsiteX23511" fmla="*/ 3312843 w 7127914"/>
              <a:gd name="connsiteY23511" fmla="*/ 2171260 h 3944039"/>
              <a:gd name="connsiteX23512" fmla="*/ 3322226 w 7127914"/>
              <a:gd name="connsiteY23512" fmla="*/ 2180687 h 3944039"/>
              <a:gd name="connsiteX23513" fmla="*/ 3331609 w 7127914"/>
              <a:gd name="connsiteY23513" fmla="*/ 2171260 h 3944039"/>
              <a:gd name="connsiteX23514" fmla="*/ 3322226 w 7127914"/>
              <a:gd name="connsiteY23514" fmla="*/ 2161833 h 3944039"/>
              <a:gd name="connsiteX23515" fmla="*/ 3353502 w 7127914"/>
              <a:gd name="connsiteY23515" fmla="*/ 2161833 h 3944039"/>
              <a:gd name="connsiteX23516" fmla="*/ 3344119 w 7127914"/>
              <a:gd name="connsiteY23516" fmla="*/ 2171260 h 3944039"/>
              <a:gd name="connsiteX23517" fmla="*/ 3353502 w 7127914"/>
              <a:gd name="connsiteY23517" fmla="*/ 2180687 h 3944039"/>
              <a:gd name="connsiteX23518" fmla="*/ 3362885 w 7127914"/>
              <a:gd name="connsiteY23518" fmla="*/ 2171260 h 3944039"/>
              <a:gd name="connsiteX23519" fmla="*/ 3353502 w 7127914"/>
              <a:gd name="connsiteY23519" fmla="*/ 2161833 h 3944039"/>
              <a:gd name="connsiteX23520" fmla="*/ 3384778 w 7127914"/>
              <a:gd name="connsiteY23520" fmla="*/ 2161833 h 3944039"/>
              <a:gd name="connsiteX23521" fmla="*/ 3375395 w 7127914"/>
              <a:gd name="connsiteY23521" fmla="*/ 2171260 h 3944039"/>
              <a:gd name="connsiteX23522" fmla="*/ 3384778 w 7127914"/>
              <a:gd name="connsiteY23522" fmla="*/ 2180687 h 3944039"/>
              <a:gd name="connsiteX23523" fmla="*/ 3394161 w 7127914"/>
              <a:gd name="connsiteY23523" fmla="*/ 2171260 h 3944039"/>
              <a:gd name="connsiteX23524" fmla="*/ 3384778 w 7127914"/>
              <a:gd name="connsiteY23524" fmla="*/ 2161833 h 3944039"/>
              <a:gd name="connsiteX23525" fmla="*/ 3416054 w 7127914"/>
              <a:gd name="connsiteY23525" fmla="*/ 2161833 h 3944039"/>
              <a:gd name="connsiteX23526" fmla="*/ 3406671 w 7127914"/>
              <a:gd name="connsiteY23526" fmla="*/ 2171260 h 3944039"/>
              <a:gd name="connsiteX23527" fmla="*/ 3416054 w 7127914"/>
              <a:gd name="connsiteY23527" fmla="*/ 2180687 h 3944039"/>
              <a:gd name="connsiteX23528" fmla="*/ 3425437 w 7127914"/>
              <a:gd name="connsiteY23528" fmla="*/ 2171260 h 3944039"/>
              <a:gd name="connsiteX23529" fmla="*/ 3416054 w 7127914"/>
              <a:gd name="connsiteY23529" fmla="*/ 2161833 h 3944039"/>
              <a:gd name="connsiteX23530" fmla="*/ 3447331 w 7127914"/>
              <a:gd name="connsiteY23530" fmla="*/ 2161833 h 3944039"/>
              <a:gd name="connsiteX23531" fmla="*/ 3437948 w 7127914"/>
              <a:gd name="connsiteY23531" fmla="*/ 2171260 h 3944039"/>
              <a:gd name="connsiteX23532" fmla="*/ 3447331 w 7127914"/>
              <a:gd name="connsiteY23532" fmla="*/ 2180687 h 3944039"/>
              <a:gd name="connsiteX23533" fmla="*/ 3456714 w 7127914"/>
              <a:gd name="connsiteY23533" fmla="*/ 2171260 h 3944039"/>
              <a:gd name="connsiteX23534" fmla="*/ 3447331 w 7127914"/>
              <a:gd name="connsiteY23534" fmla="*/ 2161833 h 3944039"/>
              <a:gd name="connsiteX23535" fmla="*/ 3478607 w 7127914"/>
              <a:gd name="connsiteY23535" fmla="*/ 2161833 h 3944039"/>
              <a:gd name="connsiteX23536" fmla="*/ 3469224 w 7127914"/>
              <a:gd name="connsiteY23536" fmla="*/ 2171260 h 3944039"/>
              <a:gd name="connsiteX23537" fmla="*/ 3478607 w 7127914"/>
              <a:gd name="connsiteY23537" fmla="*/ 2180687 h 3944039"/>
              <a:gd name="connsiteX23538" fmla="*/ 3487990 w 7127914"/>
              <a:gd name="connsiteY23538" fmla="*/ 2171260 h 3944039"/>
              <a:gd name="connsiteX23539" fmla="*/ 3478607 w 7127914"/>
              <a:gd name="connsiteY23539" fmla="*/ 2161833 h 3944039"/>
              <a:gd name="connsiteX23540" fmla="*/ 3509883 w 7127914"/>
              <a:gd name="connsiteY23540" fmla="*/ 2161833 h 3944039"/>
              <a:gd name="connsiteX23541" fmla="*/ 3500500 w 7127914"/>
              <a:gd name="connsiteY23541" fmla="*/ 2171260 h 3944039"/>
              <a:gd name="connsiteX23542" fmla="*/ 3509883 w 7127914"/>
              <a:gd name="connsiteY23542" fmla="*/ 2180687 h 3944039"/>
              <a:gd name="connsiteX23543" fmla="*/ 3519266 w 7127914"/>
              <a:gd name="connsiteY23543" fmla="*/ 2171260 h 3944039"/>
              <a:gd name="connsiteX23544" fmla="*/ 3509883 w 7127914"/>
              <a:gd name="connsiteY23544" fmla="*/ 2161833 h 3944039"/>
              <a:gd name="connsiteX23545" fmla="*/ 3541159 w 7127914"/>
              <a:gd name="connsiteY23545" fmla="*/ 2161833 h 3944039"/>
              <a:gd name="connsiteX23546" fmla="*/ 3531776 w 7127914"/>
              <a:gd name="connsiteY23546" fmla="*/ 2171260 h 3944039"/>
              <a:gd name="connsiteX23547" fmla="*/ 3541159 w 7127914"/>
              <a:gd name="connsiteY23547" fmla="*/ 2180687 h 3944039"/>
              <a:gd name="connsiteX23548" fmla="*/ 3550542 w 7127914"/>
              <a:gd name="connsiteY23548" fmla="*/ 2171260 h 3944039"/>
              <a:gd name="connsiteX23549" fmla="*/ 3541159 w 7127914"/>
              <a:gd name="connsiteY23549" fmla="*/ 2161833 h 3944039"/>
              <a:gd name="connsiteX23550" fmla="*/ 3572435 w 7127914"/>
              <a:gd name="connsiteY23550" fmla="*/ 2161833 h 3944039"/>
              <a:gd name="connsiteX23551" fmla="*/ 3563052 w 7127914"/>
              <a:gd name="connsiteY23551" fmla="*/ 2171260 h 3944039"/>
              <a:gd name="connsiteX23552" fmla="*/ 3572435 w 7127914"/>
              <a:gd name="connsiteY23552" fmla="*/ 2180687 h 3944039"/>
              <a:gd name="connsiteX23553" fmla="*/ 3581818 w 7127914"/>
              <a:gd name="connsiteY23553" fmla="*/ 2171260 h 3944039"/>
              <a:gd name="connsiteX23554" fmla="*/ 3572435 w 7127914"/>
              <a:gd name="connsiteY23554" fmla="*/ 2161833 h 3944039"/>
              <a:gd name="connsiteX23555" fmla="*/ 3603711 w 7127914"/>
              <a:gd name="connsiteY23555" fmla="*/ 2161833 h 3944039"/>
              <a:gd name="connsiteX23556" fmla="*/ 3594328 w 7127914"/>
              <a:gd name="connsiteY23556" fmla="*/ 2171260 h 3944039"/>
              <a:gd name="connsiteX23557" fmla="*/ 3603711 w 7127914"/>
              <a:gd name="connsiteY23557" fmla="*/ 2180687 h 3944039"/>
              <a:gd name="connsiteX23558" fmla="*/ 3613094 w 7127914"/>
              <a:gd name="connsiteY23558" fmla="*/ 2171260 h 3944039"/>
              <a:gd name="connsiteX23559" fmla="*/ 3603711 w 7127914"/>
              <a:gd name="connsiteY23559" fmla="*/ 2161833 h 3944039"/>
              <a:gd name="connsiteX23560" fmla="*/ 3634987 w 7127914"/>
              <a:gd name="connsiteY23560" fmla="*/ 2161833 h 3944039"/>
              <a:gd name="connsiteX23561" fmla="*/ 3625604 w 7127914"/>
              <a:gd name="connsiteY23561" fmla="*/ 2171260 h 3944039"/>
              <a:gd name="connsiteX23562" fmla="*/ 3634987 w 7127914"/>
              <a:gd name="connsiteY23562" fmla="*/ 2180687 h 3944039"/>
              <a:gd name="connsiteX23563" fmla="*/ 3644370 w 7127914"/>
              <a:gd name="connsiteY23563" fmla="*/ 2171260 h 3944039"/>
              <a:gd name="connsiteX23564" fmla="*/ 3634987 w 7127914"/>
              <a:gd name="connsiteY23564" fmla="*/ 2161833 h 3944039"/>
              <a:gd name="connsiteX23565" fmla="*/ 3666263 w 7127914"/>
              <a:gd name="connsiteY23565" fmla="*/ 2161833 h 3944039"/>
              <a:gd name="connsiteX23566" fmla="*/ 3656880 w 7127914"/>
              <a:gd name="connsiteY23566" fmla="*/ 2171260 h 3944039"/>
              <a:gd name="connsiteX23567" fmla="*/ 3666263 w 7127914"/>
              <a:gd name="connsiteY23567" fmla="*/ 2180687 h 3944039"/>
              <a:gd name="connsiteX23568" fmla="*/ 3675646 w 7127914"/>
              <a:gd name="connsiteY23568" fmla="*/ 2171260 h 3944039"/>
              <a:gd name="connsiteX23569" fmla="*/ 3666263 w 7127914"/>
              <a:gd name="connsiteY23569" fmla="*/ 2161833 h 3944039"/>
              <a:gd name="connsiteX23570" fmla="*/ 3697540 w 7127914"/>
              <a:gd name="connsiteY23570" fmla="*/ 2161833 h 3944039"/>
              <a:gd name="connsiteX23571" fmla="*/ 3688157 w 7127914"/>
              <a:gd name="connsiteY23571" fmla="*/ 2171260 h 3944039"/>
              <a:gd name="connsiteX23572" fmla="*/ 3697540 w 7127914"/>
              <a:gd name="connsiteY23572" fmla="*/ 2180687 h 3944039"/>
              <a:gd name="connsiteX23573" fmla="*/ 3706923 w 7127914"/>
              <a:gd name="connsiteY23573" fmla="*/ 2171260 h 3944039"/>
              <a:gd name="connsiteX23574" fmla="*/ 3697540 w 7127914"/>
              <a:gd name="connsiteY23574" fmla="*/ 2161833 h 3944039"/>
              <a:gd name="connsiteX23575" fmla="*/ 3728816 w 7127914"/>
              <a:gd name="connsiteY23575" fmla="*/ 2161833 h 3944039"/>
              <a:gd name="connsiteX23576" fmla="*/ 3719433 w 7127914"/>
              <a:gd name="connsiteY23576" fmla="*/ 2171260 h 3944039"/>
              <a:gd name="connsiteX23577" fmla="*/ 3728816 w 7127914"/>
              <a:gd name="connsiteY23577" fmla="*/ 2180687 h 3944039"/>
              <a:gd name="connsiteX23578" fmla="*/ 3738199 w 7127914"/>
              <a:gd name="connsiteY23578" fmla="*/ 2171260 h 3944039"/>
              <a:gd name="connsiteX23579" fmla="*/ 3728816 w 7127914"/>
              <a:gd name="connsiteY23579" fmla="*/ 2161833 h 3944039"/>
              <a:gd name="connsiteX23580" fmla="*/ 3760092 w 7127914"/>
              <a:gd name="connsiteY23580" fmla="*/ 2161833 h 3944039"/>
              <a:gd name="connsiteX23581" fmla="*/ 3750709 w 7127914"/>
              <a:gd name="connsiteY23581" fmla="*/ 2171260 h 3944039"/>
              <a:gd name="connsiteX23582" fmla="*/ 3760092 w 7127914"/>
              <a:gd name="connsiteY23582" fmla="*/ 2180687 h 3944039"/>
              <a:gd name="connsiteX23583" fmla="*/ 3769475 w 7127914"/>
              <a:gd name="connsiteY23583" fmla="*/ 2171260 h 3944039"/>
              <a:gd name="connsiteX23584" fmla="*/ 3760092 w 7127914"/>
              <a:gd name="connsiteY23584" fmla="*/ 2161833 h 3944039"/>
              <a:gd name="connsiteX23585" fmla="*/ 3791368 w 7127914"/>
              <a:gd name="connsiteY23585" fmla="*/ 2161833 h 3944039"/>
              <a:gd name="connsiteX23586" fmla="*/ 3781985 w 7127914"/>
              <a:gd name="connsiteY23586" fmla="*/ 2171260 h 3944039"/>
              <a:gd name="connsiteX23587" fmla="*/ 3791368 w 7127914"/>
              <a:gd name="connsiteY23587" fmla="*/ 2180687 h 3944039"/>
              <a:gd name="connsiteX23588" fmla="*/ 3800751 w 7127914"/>
              <a:gd name="connsiteY23588" fmla="*/ 2171260 h 3944039"/>
              <a:gd name="connsiteX23589" fmla="*/ 3791368 w 7127914"/>
              <a:gd name="connsiteY23589" fmla="*/ 2161833 h 3944039"/>
              <a:gd name="connsiteX23590" fmla="*/ 3822644 w 7127914"/>
              <a:gd name="connsiteY23590" fmla="*/ 2161833 h 3944039"/>
              <a:gd name="connsiteX23591" fmla="*/ 3813261 w 7127914"/>
              <a:gd name="connsiteY23591" fmla="*/ 2171260 h 3944039"/>
              <a:gd name="connsiteX23592" fmla="*/ 3822644 w 7127914"/>
              <a:gd name="connsiteY23592" fmla="*/ 2180687 h 3944039"/>
              <a:gd name="connsiteX23593" fmla="*/ 3832027 w 7127914"/>
              <a:gd name="connsiteY23593" fmla="*/ 2171260 h 3944039"/>
              <a:gd name="connsiteX23594" fmla="*/ 3822644 w 7127914"/>
              <a:gd name="connsiteY23594" fmla="*/ 2161833 h 3944039"/>
              <a:gd name="connsiteX23595" fmla="*/ 3853920 w 7127914"/>
              <a:gd name="connsiteY23595" fmla="*/ 2161833 h 3944039"/>
              <a:gd name="connsiteX23596" fmla="*/ 3844537 w 7127914"/>
              <a:gd name="connsiteY23596" fmla="*/ 2171260 h 3944039"/>
              <a:gd name="connsiteX23597" fmla="*/ 3853920 w 7127914"/>
              <a:gd name="connsiteY23597" fmla="*/ 2180687 h 3944039"/>
              <a:gd name="connsiteX23598" fmla="*/ 3863303 w 7127914"/>
              <a:gd name="connsiteY23598" fmla="*/ 2171260 h 3944039"/>
              <a:gd name="connsiteX23599" fmla="*/ 3853920 w 7127914"/>
              <a:gd name="connsiteY23599" fmla="*/ 2161833 h 3944039"/>
              <a:gd name="connsiteX23600" fmla="*/ 3885196 w 7127914"/>
              <a:gd name="connsiteY23600" fmla="*/ 2161833 h 3944039"/>
              <a:gd name="connsiteX23601" fmla="*/ 3875813 w 7127914"/>
              <a:gd name="connsiteY23601" fmla="*/ 2171260 h 3944039"/>
              <a:gd name="connsiteX23602" fmla="*/ 3885196 w 7127914"/>
              <a:gd name="connsiteY23602" fmla="*/ 2180687 h 3944039"/>
              <a:gd name="connsiteX23603" fmla="*/ 3894579 w 7127914"/>
              <a:gd name="connsiteY23603" fmla="*/ 2171260 h 3944039"/>
              <a:gd name="connsiteX23604" fmla="*/ 3885196 w 7127914"/>
              <a:gd name="connsiteY23604" fmla="*/ 2161833 h 3944039"/>
              <a:gd name="connsiteX23605" fmla="*/ 3916472 w 7127914"/>
              <a:gd name="connsiteY23605" fmla="*/ 2161833 h 3944039"/>
              <a:gd name="connsiteX23606" fmla="*/ 3907089 w 7127914"/>
              <a:gd name="connsiteY23606" fmla="*/ 2171260 h 3944039"/>
              <a:gd name="connsiteX23607" fmla="*/ 3916472 w 7127914"/>
              <a:gd name="connsiteY23607" fmla="*/ 2180687 h 3944039"/>
              <a:gd name="connsiteX23608" fmla="*/ 3925855 w 7127914"/>
              <a:gd name="connsiteY23608" fmla="*/ 2171260 h 3944039"/>
              <a:gd name="connsiteX23609" fmla="*/ 3916472 w 7127914"/>
              <a:gd name="connsiteY23609" fmla="*/ 2161833 h 3944039"/>
              <a:gd name="connsiteX23610" fmla="*/ 3947749 w 7127914"/>
              <a:gd name="connsiteY23610" fmla="*/ 2161833 h 3944039"/>
              <a:gd name="connsiteX23611" fmla="*/ 3938366 w 7127914"/>
              <a:gd name="connsiteY23611" fmla="*/ 2171260 h 3944039"/>
              <a:gd name="connsiteX23612" fmla="*/ 3947749 w 7127914"/>
              <a:gd name="connsiteY23612" fmla="*/ 2180687 h 3944039"/>
              <a:gd name="connsiteX23613" fmla="*/ 3957132 w 7127914"/>
              <a:gd name="connsiteY23613" fmla="*/ 2171260 h 3944039"/>
              <a:gd name="connsiteX23614" fmla="*/ 3947749 w 7127914"/>
              <a:gd name="connsiteY23614" fmla="*/ 2161833 h 3944039"/>
              <a:gd name="connsiteX23615" fmla="*/ 3979025 w 7127914"/>
              <a:gd name="connsiteY23615" fmla="*/ 2161833 h 3944039"/>
              <a:gd name="connsiteX23616" fmla="*/ 3969642 w 7127914"/>
              <a:gd name="connsiteY23616" fmla="*/ 2171260 h 3944039"/>
              <a:gd name="connsiteX23617" fmla="*/ 3979025 w 7127914"/>
              <a:gd name="connsiteY23617" fmla="*/ 2180687 h 3944039"/>
              <a:gd name="connsiteX23618" fmla="*/ 3988408 w 7127914"/>
              <a:gd name="connsiteY23618" fmla="*/ 2171260 h 3944039"/>
              <a:gd name="connsiteX23619" fmla="*/ 3979025 w 7127914"/>
              <a:gd name="connsiteY23619" fmla="*/ 2161833 h 3944039"/>
              <a:gd name="connsiteX23620" fmla="*/ 4010301 w 7127914"/>
              <a:gd name="connsiteY23620" fmla="*/ 2161833 h 3944039"/>
              <a:gd name="connsiteX23621" fmla="*/ 4000918 w 7127914"/>
              <a:gd name="connsiteY23621" fmla="*/ 2171260 h 3944039"/>
              <a:gd name="connsiteX23622" fmla="*/ 4010301 w 7127914"/>
              <a:gd name="connsiteY23622" fmla="*/ 2180687 h 3944039"/>
              <a:gd name="connsiteX23623" fmla="*/ 4019684 w 7127914"/>
              <a:gd name="connsiteY23623" fmla="*/ 2171260 h 3944039"/>
              <a:gd name="connsiteX23624" fmla="*/ 4010301 w 7127914"/>
              <a:gd name="connsiteY23624" fmla="*/ 2161833 h 3944039"/>
              <a:gd name="connsiteX23625" fmla="*/ 4041577 w 7127914"/>
              <a:gd name="connsiteY23625" fmla="*/ 2161833 h 3944039"/>
              <a:gd name="connsiteX23626" fmla="*/ 4032194 w 7127914"/>
              <a:gd name="connsiteY23626" fmla="*/ 2171260 h 3944039"/>
              <a:gd name="connsiteX23627" fmla="*/ 4041577 w 7127914"/>
              <a:gd name="connsiteY23627" fmla="*/ 2180687 h 3944039"/>
              <a:gd name="connsiteX23628" fmla="*/ 4050960 w 7127914"/>
              <a:gd name="connsiteY23628" fmla="*/ 2171260 h 3944039"/>
              <a:gd name="connsiteX23629" fmla="*/ 4041577 w 7127914"/>
              <a:gd name="connsiteY23629" fmla="*/ 2161833 h 3944039"/>
              <a:gd name="connsiteX23630" fmla="*/ 4072853 w 7127914"/>
              <a:gd name="connsiteY23630" fmla="*/ 2161833 h 3944039"/>
              <a:gd name="connsiteX23631" fmla="*/ 4063470 w 7127914"/>
              <a:gd name="connsiteY23631" fmla="*/ 2171260 h 3944039"/>
              <a:gd name="connsiteX23632" fmla="*/ 4072853 w 7127914"/>
              <a:gd name="connsiteY23632" fmla="*/ 2180687 h 3944039"/>
              <a:gd name="connsiteX23633" fmla="*/ 4082236 w 7127914"/>
              <a:gd name="connsiteY23633" fmla="*/ 2171260 h 3944039"/>
              <a:gd name="connsiteX23634" fmla="*/ 4072853 w 7127914"/>
              <a:gd name="connsiteY23634" fmla="*/ 2161833 h 3944039"/>
              <a:gd name="connsiteX23635" fmla="*/ 4104129 w 7127914"/>
              <a:gd name="connsiteY23635" fmla="*/ 2161833 h 3944039"/>
              <a:gd name="connsiteX23636" fmla="*/ 4094746 w 7127914"/>
              <a:gd name="connsiteY23636" fmla="*/ 2171260 h 3944039"/>
              <a:gd name="connsiteX23637" fmla="*/ 4104129 w 7127914"/>
              <a:gd name="connsiteY23637" fmla="*/ 2180687 h 3944039"/>
              <a:gd name="connsiteX23638" fmla="*/ 4113512 w 7127914"/>
              <a:gd name="connsiteY23638" fmla="*/ 2171260 h 3944039"/>
              <a:gd name="connsiteX23639" fmla="*/ 4104129 w 7127914"/>
              <a:gd name="connsiteY23639" fmla="*/ 2161833 h 3944039"/>
              <a:gd name="connsiteX23640" fmla="*/ 5198793 w 7127914"/>
              <a:gd name="connsiteY23640" fmla="*/ 2161833 h 3944039"/>
              <a:gd name="connsiteX23641" fmla="*/ 5189410 w 7127914"/>
              <a:gd name="connsiteY23641" fmla="*/ 2171260 h 3944039"/>
              <a:gd name="connsiteX23642" fmla="*/ 5198793 w 7127914"/>
              <a:gd name="connsiteY23642" fmla="*/ 2180687 h 3944039"/>
              <a:gd name="connsiteX23643" fmla="*/ 5208176 w 7127914"/>
              <a:gd name="connsiteY23643" fmla="*/ 2171260 h 3944039"/>
              <a:gd name="connsiteX23644" fmla="*/ 5198793 w 7127914"/>
              <a:gd name="connsiteY23644" fmla="*/ 2161833 h 3944039"/>
              <a:gd name="connsiteX23645" fmla="*/ 5230069 w 7127914"/>
              <a:gd name="connsiteY23645" fmla="*/ 2161833 h 3944039"/>
              <a:gd name="connsiteX23646" fmla="*/ 5220686 w 7127914"/>
              <a:gd name="connsiteY23646" fmla="*/ 2171260 h 3944039"/>
              <a:gd name="connsiteX23647" fmla="*/ 5230069 w 7127914"/>
              <a:gd name="connsiteY23647" fmla="*/ 2180687 h 3944039"/>
              <a:gd name="connsiteX23648" fmla="*/ 5239452 w 7127914"/>
              <a:gd name="connsiteY23648" fmla="*/ 2171260 h 3944039"/>
              <a:gd name="connsiteX23649" fmla="*/ 5230069 w 7127914"/>
              <a:gd name="connsiteY23649" fmla="*/ 2161833 h 3944039"/>
              <a:gd name="connsiteX23650" fmla="*/ 5511554 w 7127914"/>
              <a:gd name="connsiteY23650" fmla="*/ 2161833 h 3944039"/>
              <a:gd name="connsiteX23651" fmla="*/ 5502171 w 7127914"/>
              <a:gd name="connsiteY23651" fmla="*/ 2171260 h 3944039"/>
              <a:gd name="connsiteX23652" fmla="*/ 5511554 w 7127914"/>
              <a:gd name="connsiteY23652" fmla="*/ 2180687 h 3944039"/>
              <a:gd name="connsiteX23653" fmla="*/ 5520937 w 7127914"/>
              <a:gd name="connsiteY23653" fmla="*/ 2171260 h 3944039"/>
              <a:gd name="connsiteX23654" fmla="*/ 5511554 w 7127914"/>
              <a:gd name="connsiteY23654" fmla="*/ 2161833 h 3944039"/>
              <a:gd name="connsiteX23655" fmla="*/ 5542831 w 7127914"/>
              <a:gd name="connsiteY23655" fmla="*/ 2161833 h 3944039"/>
              <a:gd name="connsiteX23656" fmla="*/ 5533448 w 7127914"/>
              <a:gd name="connsiteY23656" fmla="*/ 2171260 h 3944039"/>
              <a:gd name="connsiteX23657" fmla="*/ 5542831 w 7127914"/>
              <a:gd name="connsiteY23657" fmla="*/ 2180687 h 3944039"/>
              <a:gd name="connsiteX23658" fmla="*/ 5552214 w 7127914"/>
              <a:gd name="connsiteY23658" fmla="*/ 2171260 h 3944039"/>
              <a:gd name="connsiteX23659" fmla="*/ 5542831 w 7127914"/>
              <a:gd name="connsiteY23659" fmla="*/ 2161833 h 3944039"/>
              <a:gd name="connsiteX23660" fmla="*/ 1508211 w 7127914"/>
              <a:gd name="connsiteY23660" fmla="*/ 2193255 h 3944039"/>
              <a:gd name="connsiteX23661" fmla="*/ 1498828 w 7127914"/>
              <a:gd name="connsiteY23661" fmla="*/ 2202682 h 3944039"/>
              <a:gd name="connsiteX23662" fmla="*/ 1508211 w 7127914"/>
              <a:gd name="connsiteY23662" fmla="*/ 2212109 h 3944039"/>
              <a:gd name="connsiteX23663" fmla="*/ 1517594 w 7127914"/>
              <a:gd name="connsiteY23663" fmla="*/ 2202682 h 3944039"/>
              <a:gd name="connsiteX23664" fmla="*/ 1508211 w 7127914"/>
              <a:gd name="connsiteY23664" fmla="*/ 2193255 h 3944039"/>
              <a:gd name="connsiteX23665" fmla="*/ 1539487 w 7127914"/>
              <a:gd name="connsiteY23665" fmla="*/ 2193255 h 3944039"/>
              <a:gd name="connsiteX23666" fmla="*/ 1530104 w 7127914"/>
              <a:gd name="connsiteY23666" fmla="*/ 2202682 h 3944039"/>
              <a:gd name="connsiteX23667" fmla="*/ 1539487 w 7127914"/>
              <a:gd name="connsiteY23667" fmla="*/ 2212109 h 3944039"/>
              <a:gd name="connsiteX23668" fmla="*/ 1548870 w 7127914"/>
              <a:gd name="connsiteY23668" fmla="*/ 2202682 h 3944039"/>
              <a:gd name="connsiteX23669" fmla="*/ 1539487 w 7127914"/>
              <a:gd name="connsiteY23669" fmla="*/ 2193255 h 3944039"/>
              <a:gd name="connsiteX23670" fmla="*/ 1570763 w 7127914"/>
              <a:gd name="connsiteY23670" fmla="*/ 2193255 h 3944039"/>
              <a:gd name="connsiteX23671" fmla="*/ 1561380 w 7127914"/>
              <a:gd name="connsiteY23671" fmla="*/ 2202682 h 3944039"/>
              <a:gd name="connsiteX23672" fmla="*/ 1570763 w 7127914"/>
              <a:gd name="connsiteY23672" fmla="*/ 2212109 h 3944039"/>
              <a:gd name="connsiteX23673" fmla="*/ 1580146 w 7127914"/>
              <a:gd name="connsiteY23673" fmla="*/ 2202682 h 3944039"/>
              <a:gd name="connsiteX23674" fmla="*/ 1570763 w 7127914"/>
              <a:gd name="connsiteY23674" fmla="*/ 2193255 h 3944039"/>
              <a:gd name="connsiteX23675" fmla="*/ 1602040 w 7127914"/>
              <a:gd name="connsiteY23675" fmla="*/ 2193255 h 3944039"/>
              <a:gd name="connsiteX23676" fmla="*/ 1592657 w 7127914"/>
              <a:gd name="connsiteY23676" fmla="*/ 2202682 h 3944039"/>
              <a:gd name="connsiteX23677" fmla="*/ 1602040 w 7127914"/>
              <a:gd name="connsiteY23677" fmla="*/ 2212109 h 3944039"/>
              <a:gd name="connsiteX23678" fmla="*/ 1611423 w 7127914"/>
              <a:gd name="connsiteY23678" fmla="*/ 2202682 h 3944039"/>
              <a:gd name="connsiteX23679" fmla="*/ 1602040 w 7127914"/>
              <a:gd name="connsiteY23679" fmla="*/ 2193255 h 3944039"/>
              <a:gd name="connsiteX23680" fmla="*/ 1633316 w 7127914"/>
              <a:gd name="connsiteY23680" fmla="*/ 2193255 h 3944039"/>
              <a:gd name="connsiteX23681" fmla="*/ 1623933 w 7127914"/>
              <a:gd name="connsiteY23681" fmla="*/ 2202682 h 3944039"/>
              <a:gd name="connsiteX23682" fmla="*/ 1633316 w 7127914"/>
              <a:gd name="connsiteY23682" fmla="*/ 2212109 h 3944039"/>
              <a:gd name="connsiteX23683" fmla="*/ 1642699 w 7127914"/>
              <a:gd name="connsiteY23683" fmla="*/ 2202682 h 3944039"/>
              <a:gd name="connsiteX23684" fmla="*/ 1633316 w 7127914"/>
              <a:gd name="connsiteY23684" fmla="*/ 2193255 h 3944039"/>
              <a:gd name="connsiteX23685" fmla="*/ 1664592 w 7127914"/>
              <a:gd name="connsiteY23685" fmla="*/ 2193255 h 3944039"/>
              <a:gd name="connsiteX23686" fmla="*/ 1655209 w 7127914"/>
              <a:gd name="connsiteY23686" fmla="*/ 2202682 h 3944039"/>
              <a:gd name="connsiteX23687" fmla="*/ 1664592 w 7127914"/>
              <a:gd name="connsiteY23687" fmla="*/ 2212109 h 3944039"/>
              <a:gd name="connsiteX23688" fmla="*/ 1673975 w 7127914"/>
              <a:gd name="connsiteY23688" fmla="*/ 2202682 h 3944039"/>
              <a:gd name="connsiteX23689" fmla="*/ 1664592 w 7127914"/>
              <a:gd name="connsiteY23689" fmla="*/ 2193255 h 3944039"/>
              <a:gd name="connsiteX23690" fmla="*/ 1695868 w 7127914"/>
              <a:gd name="connsiteY23690" fmla="*/ 2193255 h 3944039"/>
              <a:gd name="connsiteX23691" fmla="*/ 1686485 w 7127914"/>
              <a:gd name="connsiteY23691" fmla="*/ 2202682 h 3944039"/>
              <a:gd name="connsiteX23692" fmla="*/ 1695868 w 7127914"/>
              <a:gd name="connsiteY23692" fmla="*/ 2212109 h 3944039"/>
              <a:gd name="connsiteX23693" fmla="*/ 1705251 w 7127914"/>
              <a:gd name="connsiteY23693" fmla="*/ 2202682 h 3944039"/>
              <a:gd name="connsiteX23694" fmla="*/ 1695868 w 7127914"/>
              <a:gd name="connsiteY23694" fmla="*/ 2193255 h 3944039"/>
              <a:gd name="connsiteX23695" fmla="*/ 1727144 w 7127914"/>
              <a:gd name="connsiteY23695" fmla="*/ 2193255 h 3944039"/>
              <a:gd name="connsiteX23696" fmla="*/ 1717761 w 7127914"/>
              <a:gd name="connsiteY23696" fmla="*/ 2202682 h 3944039"/>
              <a:gd name="connsiteX23697" fmla="*/ 1727144 w 7127914"/>
              <a:gd name="connsiteY23697" fmla="*/ 2212109 h 3944039"/>
              <a:gd name="connsiteX23698" fmla="*/ 1736527 w 7127914"/>
              <a:gd name="connsiteY23698" fmla="*/ 2202682 h 3944039"/>
              <a:gd name="connsiteX23699" fmla="*/ 1727144 w 7127914"/>
              <a:gd name="connsiteY23699" fmla="*/ 2193255 h 3944039"/>
              <a:gd name="connsiteX23700" fmla="*/ 1758420 w 7127914"/>
              <a:gd name="connsiteY23700" fmla="*/ 2193255 h 3944039"/>
              <a:gd name="connsiteX23701" fmla="*/ 1749037 w 7127914"/>
              <a:gd name="connsiteY23701" fmla="*/ 2202682 h 3944039"/>
              <a:gd name="connsiteX23702" fmla="*/ 1758420 w 7127914"/>
              <a:gd name="connsiteY23702" fmla="*/ 2212109 h 3944039"/>
              <a:gd name="connsiteX23703" fmla="*/ 1767803 w 7127914"/>
              <a:gd name="connsiteY23703" fmla="*/ 2202682 h 3944039"/>
              <a:gd name="connsiteX23704" fmla="*/ 1758420 w 7127914"/>
              <a:gd name="connsiteY23704" fmla="*/ 2193255 h 3944039"/>
              <a:gd name="connsiteX23705" fmla="*/ 1789696 w 7127914"/>
              <a:gd name="connsiteY23705" fmla="*/ 2193255 h 3944039"/>
              <a:gd name="connsiteX23706" fmla="*/ 1780313 w 7127914"/>
              <a:gd name="connsiteY23706" fmla="*/ 2202682 h 3944039"/>
              <a:gd name="connsiteX23707" fmla="*/ 1789696 w 7127914"/>
              <a:gd name="connsiteY23707" fmla="*/ 2212109 h 3944039"/>
              <a:gd name="connsiteX23708" fmla="*/ 1799079 w 7127914"/>
              <a:gd name="connsiteY23708" fmla="*/ 2202682 h 3944039"/>
              <a:gd name="connsiteX23709" fmla="*/ 1789696 w 7127914"/>
              <a:gd name="connsiteY23709" fmla="*/ 2193255 h 3944039"/>
              <a:gd name="connsiteX23710" fmla="*/ 1820972 w 7127914"/>
              <a:gd name="connsiteY23710" fmla="*/ 2193255 h 3944039"/>
              <a:gd name="connsiteX23711" fmla="*/ 1811589 w 7127914"/>
              <a:gd name="connsiteY23711" fmla="*/ 2202682 h 3944039"/>
              <a:gd name="connsiteX23712" fmla="*/ 1820972 w 7127914"/>
              <a:gd name="connsiteY23712" fmla="*/ 2212109 h 3944039"/>
              <a:gd name="connsiteX23713" fmla="*/ 1830355 w 7127914"/>
              <a:gd name="connsiteY23713" fmla="*/ 2202682 h 3944039"/>
              <a:gd name="connsiteX23714" fmla="*/ 1820972 w 7127914"/>
              <a:gd name="connsiteY23714" fmla="*/ 2193255 h 3944039"/>
              <a:gd name="connsiteX23715" fmla="*/ 1852249 w 7127914"/>
              <a:gd name="connsiteY23715" fmla="*/ 2193255 h 3944039"/>
              <a:gd name="connsiteX23716" fmla="*/ 1842866 w 7127914"/>
              <a:gd name="connsiteY23716" fmla="*/ 2202682 h 3944039"/>
              <a:gd name="connsiteX23717" fmla="*/ 1852249 w 7127914"/>
              <a:gd name="connsiteY23717" fmla="*/ 2212109 h 3944039"/>
              <a:gd name="connsiteX23718" fmla="*/ 1861632 w 7127914"/>
              <a:gd name="connsiteY23718" fmla="*/ 2202682 h 3944039"/>
              <a:gd name="connsiteX23719" fmla="*/ 1852249 w 7127914"/>
              <a:gd name="connsiteY23719" fmla="*/ 2193255 h 3944039"/>
              <a:gd name="connsiteX23720" fmla="*/ 1883525 w 7127914"/>
              <a:gd name="connsiteY23720" fmla="*/ 2193255 h 3944039"/>
              <a:gd name="connsiteX23721" fmla="*/ 1874142 w 7127914"/>
              <a:gd name="connsiteY23721" fmla="*/ 2202682 h 3944039"/>
              <a:gd name="connsiteX23722" fmla="*/ 1883525 w 7127914"/>
              <a:gd name="connsiteY23722" fmla="*/ 2212109 h 3944039"/>
              <a:gd name="connsiteX23723" fmla="*/ 1892908 w 7127914"/>
              <a:gd name="connsiteY23723" fmla="*/ 2202682 h 3944039"/>
              <a:gd name="connsiteX23724" fmla="*/ 1883525 w 7127914"/>
              <a:gd name="connsiteY23724" fmla="*/ 2193255 h 3944039"/>
              <a:gd name="connsiteX23725" fmla="*/ 1914801 w 7127914"/>
              <a:gd name="connsiteY23725" fmla="*/ 2193255 h 3944039"/>
              <a:gd name="connsiteX23726" fmla="*/ 1905418 w 7127914"/>
              <a:gd name="connsiteY23726" fmla="*/ 2202682 h 3944039"/>
              <a:gd name="connsiteX23727" fmla="*/ 1914801 w 7127914"/>
              <a:gd name="connsiteY23727" fmla="*/ 2212109 h 3944039"/>
              <a:gd name="connsiteX23728" fmla="*/ 1924184 w 7127914"/>
              <a:gd name="connsiteY23728" fmla="*/ 2202682 h 3944039"/>
              <a:gd name="connsiteX23729" fmla="*/ 1914801 w 7127914"/>
              <a:gd name="connsiteY23729" fmla="*/ 2193255 h 3944039"/>
              <a:gd name="connsiteX23730" fmla="*/ 1946077 w 7127914"/>
              <a:gd name="connsiteY23730" fmla="*/ 2193255 h 3944039"/>
              <a:gd name="connsiteX23731" fmla="*/ 1936694 w 7127914"/>
              <a:gd name="connsiteY23731" fmla="*/ 2202682 h 3944039"/>
              <a:gd name="connsiteX23732" fmla="*/ 1946077 w 7127914"/>
              <a:gd name="connsiteY23732" fmla="*/ 2212109 h 3944039"/>
              <a:gd name="connsiteX23733" fmla="*/ 1955460 w 7127914"/>
              <a:gd name="connsiteY23733" fmla="*/ 2202682 h 3944039"/>
              <a:gd name="connsiteX23734" fmla="*/ 1946077 w 7127914"/>
              <a:gd name="connsiteY23734" fmla="*/ 2193255 h 3944039"/>
              <a:gd name="connsiteX23735" fmla="*/ 1977353 w 7127914"/>
              <a:gd name="connsiteY23735" fmla="*/ 2193255 h 3944039"/>
              <a:gd name="connsiteX23736" fmla="*/ 1967970 w 7127914"/>
              <a:gd name="connsiteY23736" fmla="*/ 2202682 h 3944039"/>
              <a:gd name="connsiteX23737" fmla="*/ 1977353 w 7127914"/>
              <a:gd name="connsiteY23737" fmla="*/ 2212109 h 3944039"/>
              <a:gd name="connsiteX23738" fmla="*/ 1986736 w 7127914"/>
              <a:gd name="connsiteY23738" fmla="*/ 2202682 h 3944039"/>
              <a:gd name="connsiteX23739" fmla="*/ 1977353 w 7127914"/>
              <a:gd name="connsiteY23739" fmla="*/ 2193255 h 3944039"/>
              <a:gd name="connsiteX23740" fmla="*/ 2008629 w 7127914"/>
              <a:gd name="connsiteY23740" fmla="*/ 2193255 h 3944039"/>
              <a:gd name="connsiteX23741" fmla="*/ 1999246 w 7127914"/>
              <a:gd name="connsiteY23741" fmla="*/ 2202682 h 3944039"/>
              <a:gd name="connsiteX23742" fmla="*/ 2008629 w 7127914"/>
              <a:gd name="connsiteY23742" fmla="*/ 2212109 h 3944039"/>
              <a:gd name="connsiteX23743" fmla="*/ 2018012 w 7127914"/>
              <a:gd name="connsiteY23743" fmla="*/ 2202682 h 3944039"/>
              <a:gd name="connsiteX23744" fmla="*/ 2008629 w 7127914"/>
              <a:gd name="connsiteY23744" fmla="*/ 2193255 h 3944039"/>
              <a:gd name="connsiteX23745" fmla="*/ 2039905 w 7127914"/>
              <a:gd name="connsiteY23745" fmla="*/ 2193255 h 3944039"/>
              <a:gd name="connsiteX23746" fmla="*/ 2030522 w 7127914"/>
              <a:gd name="connsiteY23746" fmla="*/ 2202682 h 3944039"/>
              <a:gd name="connsiteX23747" fmla="*/ 2039905 w 7127914"/>
              <a:gd name="connsiteY23747" fmla="*/ 2212109 h 3944039"/>
              <a:gd name="connsiteX23748" fmla="*/ 2049288 w 7127914"/>
              <a:gd name="connsiteY23748" fmla="*/ 2202682 h 3944039"/>
              <a:gd name="connsiteX23749" fmla="*/ 2039905 w 7127914"/>
              <a:gd name="connsiteY23749" fmla="*/ 2193255 h 3944039"/>
              <a:gd name="connsiteX23750" fmla="*/ 3290950 w 7127914"/>
              <a:gd name="connsiteY23750" fmla="*/ 2193255 h 3944039"/>
              <a:gd name="connsiteX23751" fmla="*/ 3281567 w 7127914"/>
              <a:gd name="connsiteY23751" fmla="*/ 2202682 h 3944039"/>
              <a:gd name="connsiteX23752" fmla="*/ 3290950 w 7127914"/>
              <a:gd name="connsiteY23752" fmla="*/ 2212109 h 3944039"/>
              <a:gd name="connsiteX23753" fmla="*/ 3300333 w 7127914"/>
              <a:gd name="connsiteY23753" fmla="*/ 2202682 h 3944039"/>
              <a:gd name="connsiteX23754" fmla="*/ 3290950 w 7127914"/>
              <a:gd name="connsiteY23754" fmla="*/ 2193255 h 3944039"/>
              <a:gd name="connsiteX23755" fmla="*/ 3322226 w 7127914"/>
              <a:gd name="connsiteY23755" fmla="*/ 2193255 h 3944039"/>
              <a:gd name="connsiteX23756" fmla="*/ 3312843 w 7127914"/>
              <a:gd name="connsiteY23756" fmla="*/ 2202682 h 3944039"/>
              <a:gd name="connsiteX23757" fmla="*/ 3322226 w 7127914"/>
              <a:gd name="connsiteY23757" fmla="*/ 2212109 h 3944039"/>
              <a:gd name="connsiteX23758" fmla="*/ 3331609 w 7127914"/>
              <a:gd name="connsiteY23758" fmla="*/ 2202682 h 3944039"/>
              <a:gd name="connsiteX23759" fmla="*/ 3322226 w 7127914"/>
              <a:gd name="connsiteY23759" fmla="*/ 2193255 h 3944039"/>
              <a:gd name="connsiteX23760" fmla="*/ 3353502 w 7127914"/>
              <a:gd name="connsiteY23760" fmla="*/ 2193255 h 3944039"/>
              <a:gd name="connsiteX23761" fmla="*/ 3344119 w 7127914"/>
              <a:gd name="connsiteY23761" fmla="*/ 2202682 h 3944039"/>
              <a:gd name="connsiteX23762" fmla="*/ 3353502 w 7127914"/>
              <a:gd name="connsiteY23762" fmla="*/ 2212109 h 3944039"/>
              <a:gd name="connsiteX23763" fmla="*/ 3362885 w 7127914"/>
              <a:gd name="connsiteY23763" fmla="*/ 2202682 h 3944039"/>
              <a:gd name="connsiteX23764" fmla="*/ 3353502 w 7127914"/>
              <a:gd name="connsiteY23764" fmla="*/ 2193255 h 3944039"/>
              <a:gd name="connsiteX23765" fmla="*/ 3384778 w 7127914"/>
              <a:gd name="connsiteY23765" fmla="*/ 2193255 h 3944039"/>
              <a:gd name="connsiteX23766" fmla="*/ 3375395 w 7127914"/>
              <a:gd name="connsiteY23766" fmla="*/ 2202682 h 3944039"/>
              <a:gd name="connsiteX23767" fmla="*/ 3384778 w 7127914"/>
              <a:gd name="connsiteY23767" fmla="*/ 2212109 h 3944039"/>
              <a:gd name="connsiteX23768" fmla="*/ 3394161 w 7127914"/>
              <a:gd name="connsiteY23768" fmla="*/ 2202682 h 3944039"/>
              <a:gd name="connsiteX23769" fmla="*/ 3384778 w 7127914"/>
              <a:gd name="connsiteY23769" fmla="*/ 2193255 h 3944039"/>
              <a:gd name="connsiteX23770" fmla="*/ 3416054 w 7127914"/>
              <a:gd name="connsiteY23770" fmla="*/ 2193255 h 3944039"/>
              <a:gd name="connsiteX23771" fmla="*/ 3406671 w 7127914"/>
              <a:gd name="connsiteY23771" fmla="*/ 2202682 h 3944039"/>
              <a:gd name="connsiteX23772" fmla="*/ 3416054 w 7127914"/>
              <a:gd name="connsiteY23772" fmla="*/ 2212109 h 3944039"/>
              <a:gd name="connsiteX23773" fmla="*/ 3425437 w 7127914"/>
              <a:gd name="connsiteY23773" fmla="*/ 2202682 h 3944039"/>
              <a:gd name="connsiteX23774" fmla="*/ 3416054 w 7127914"/>
              <a:gd name="connsiteY23774" fmla="*/ 2193255 h 3944039"/>
              <a:gd name="connsiteX23775" fmla="*/ 3447331 w 7127914"/>
              <a:gd name="connsiteY23775" fmla="*/ 2193255 h 3944039"/>
              <a:gd name="connsiteX23776" fmla="*/ 3437948 w 7127914"/>
              <a:gd name="connsiteY23776" fmla="*/ 2202682 h 3944039"/>
              <a:gd name="connsiteX23777" fmla="*/ 3447331 w 7127914"/>
              <a:gd name="connsiteY23777" fmla="*/ 2212109 h 3944039"/>
              <a:gd name="connsiteX23778" fmla="*/ 3456714 w 7127914"/>
              <a:gd name="connsiteY23778" fmla="*/ 2202682 h 3944039"/>
              <a:gd name="connsiteX23779" fmla="*/ 3447331 w 7127914"/>
              <a:gd name="connsiteY23779" fmla="*/ 2193255 h 3944039"/>
              <a:gd name="connsiteX23780" fmla="*/ 3478607 w 7127914"/>
              <a:gd name="connsiteY23780" fmla="*/ 2193255 h 3944039"/>
              <a:gd name="connsiteX23781" fmla="*/ 3469224 w 7127914"/>
              <a:gd name="connsiteY23781" fmla="*/ 2202682 h 3944039"/>
              <a:gd name="connsiteX23782" fmla="*/ 3478607 w 7127914"/>
              <a:gd name="connsiteY23782" fmla="*/ 2212109 h 3944039"/>
              <a:gd name="connsiteX23783" fmla="*/ 3487990 w 7127914"/>
              <a:gd name="connsiteY23783" fmla="*/ 2202682 h 3944039"/>
              <a:gd name="connsiteX23784" fmla="*/ 3478607 w 7127914"/>
              <a:gd name="connsiteY23784" fmla="*/ 2193255 h 3944039"/>
              <a:gd name="connsiteX23785" fmla="*/ 3509883 w 7127914"/>
              <a:gd name="connsiteY23785" fmla="*/ 2193255 h 3944039"/>
              <a:gd name="connsiteX23786" fmla="*/ 3500500 w 7127914"/>
              <a:gd name="connsiteY23786" fmla="*/ 2202682 h 3944039"/>
              <a:gd name="connsiteX23787" fmla="*/ 3509883 w 7127914"/>
              <a:gd name="connsiteY23787" fmla="*/ 2212109 h 3944039"/>
              <a:gd name="connsiteX23788" fmla="*/ 3519266 w 7127914"/>
              <a:gd name="connsiteY23788" fmla="*/ 2202682 h 3944039"/>
              <a:gd name="connsiteX23789" fmla="*/ 3509883 w 7127914"/>
              <a:gd name="connsiteY23789" fmla="*/ 2193255 h 3944039"/>
              <a:gd name="connsiteX23790" fmla="*/ 3541159 w 7127914"/>
              <a:gd name="connsiteY23790" fmla="*/ 2193255 h 3944039"/>
              <a:gd name="connsiteX23791" fmla="*/ 3531776 w 7127914"/>
              <a:gd name="connsiteY23791" fmla="*/ 2202682 h 3944039"/>
              <a:gd name="connsiteX23792" fmla="*/ 3541159 w 7127914"/>
              <a:gd name="connsiteY23792" fmla="*/ 2212109 h 3944039"/>
              <a:gd name="connsiteX23793" fmla="*/ 3550542 w 7127914"/>
              <a:gd name="connsiteY23793" fmla="*/ 2202682 h 3944039"/>
              <a:gd name="connsiteX23794" fmla="*/ 3541159 w 7127914"/>
              <a:gd name="connsiteY23794" fmla="*/ 2193255 h 3944039"/>
              <a:gd name="connsiteX23795" fmla="*/ 3572435 w 7127914"/>
              <a:gd name="connsiteY23795" fmla="*/ 2193255 h 3944039"/>
              <a:gd name="connsiteX23796" fmla="*/ 3563052 w 7127914"/>
              <a:gd name="connsiteY23796" fmla="*/ 2202682 h 3944039"/>
              <a:gd name="connsiteX23797" fmla="*/ 3572435 w 7127914"/>
              <a:gd name="connsiteY23797" fmla="*/ 2212109 h 3944039"/>
              <a:gd name="connsiteX23798" fmla="*/ 3581818 w 7127914"/>
              <a:gd name="connsiteY23798" fmla="*/ 2202682 h 3944039"/>
              <a:gd name="connsiteX23799" fmla="*/ 3572435 w 7127914"/>
              <a:gd name="connsiteY23799" fmla="*/ 2193255 h 3944039"/>
              <a:gd name="connsiteX23800" fmla="*/ 3603711 w 7127914"/>
              <a:gd name="connsiteY23800" fmla="*/ 2193255 h 3944039"/>
              <a:gd name="connsiteX23801" fmla="*/ 3594328 w 7127914"/>
              <a:gd name="connsiteY23801" fmla="*/ 2202682 h 3944039"/>
              <a:gd name="connsiteX23802" fmla="*/ 3603711 w 7127914"/>
              <a:gd name="connsiteY23802" fmla="*/ 2212109 h 3944039"/>
              <a:gd name="connsiteX23803" fmla="*/ 3613094 w 7127914"/>
              <a:gd name="connsiteY23803" fmla="*/ 2202682 h 3944039"/>
              <a:gd name="connsiteX23804" fmla="*/ 3603711 w 7127914"/>
              <a:gd name="connsiteY23804" fmla="*/ 2193255 h 3944039"/>
              <a:gd name="connsiteX23805" fmla="*/ 3634987 w 7127914"/>
              <a:gd name="connsiteY23805" fmla="*/ 2193255 h 3944039"/>
              <a:gd name="connsiteX23806" fmla="*/ 3625604 w 7127914"/>
              <a:gd name="connsiteY23806" fmla="*/ 2202682 h 3944039"/>
              <a:gd name="connsiteX23807" fmla="*/ 3634987 w 7127914"/>
              <a:gd name="connsiteY23807" fmla="*/ 2212109 h 3944039"/>
              <a:gd name="connsiteX23808" fmla="*/ 3644370 w 7127914"/>
              <a:gd name="connsiteY23808" fmla="*/ 2202682 h 3944039"/>
              <a:gd name="connsiteX23809" fmla="*/ 3634987 w 7127914"/>
              <a:gd name="connsiteY23809" fmla="*/ 2193255 h 3944039"/>
              <a:gd name="connsiteX23810" fmla="*/ 3666263 w 7127914"/>
              <a:gd name="connsiteY23810" fmla="*/ 2193255 h 3944039"/>
              <a:gd name="connsiteX23811" fmla="*/ 3656880 w 7127914"/>
              <a:gd name="connsiteY23811" fmla="*/ 2202682 h 3944039"/>
              <a:gd name="connsiteX23812" fmla="*/ 3666263 w 7127914"/>
              <a:gd name="connsiteY23812" fmla="*/ 2212109 h 3944039"/>
              <a:gd name="connsiteX23813" fmla="*/ 3675646 w 7127914"/>
              <a:gd name="connsiteY23813" fmla="*/ 2202682 h 3944039"/>
              <a:gd name="connsiteX23814" fmla="*/ 3666263 w 7127914"/>
              <a:gd name="connsiteY23814" fmla="*/ 2193255 h 3944039"/>
              <a:gd name="connsiteX23815" fmla="*/ 3697540 w 7127914"/>
              <a:gd name="connsiteY23815" fmla="*/ 2193255 h 3944039"/>
              <a:gd name="connsiteX23816" fmla="*/ 3688157 w 7127914"/>
              <a:gd name="connsiteY23816" fmla="*/ 2202682 h 3944039"/>
              <a:gd name="connsiteX23817" fmla="*/ 3697540 w 7127914"/>
              <a:gd name="connsiteY23817" fmla="*/ 2212109 h 3944039"/>
              <a:gd name="connsiteX23818" fmla="*/ 3706923 w 7127914"/>
              <a:gd name="connsiteY23818" fmla="*/ 2202682 h 3944039"/>
              <a:gd name="connsiteX23819" fmla="*/ 3697540 w 7127914"/>
              <a:gd name="connsiteY23819" fmla="*/ 2193255 h 3944039"/>
              <a:gd name="connsiteX23820" fmla="*/ 3728816 w 7127914"/>
              <a:gd name="connsiteY23820" fmla="*/ 2193255 h 3944039"/>
              <a:gd name="connsiteX23821" fmla="*/ 3719433 w 7127914"/>
              <a:gd name="connsiteY23821" fmla="*/ 2202682 h 3944039"/>
              <a:gd name="connsiteX23822" fmla="*/ 3728816 w 7127914"/>
              <a:gd name="connsiteY23822" fmla="*/ 2212109 h 3944039"/>
              <a:gd name="connsiteX23823" fmla="*/ 3738199 w 7127914"/>
              <a:gd name="connsiteY23823" fmla="*/ 2202682 h 3944039"/>
              <a:gd name="connsiteX23824" fmla="*/ 3728816 w 7127914"/>
              <a:gd name="connsiteY23824" fmla="*/ 2193255 h 3944039"/>
              <a:gd name="connsiteX23825" fmla="*/ 3760092 w 7127914"/>
              <a:gd name="connsiteY23825" fmla="*/ 2193255 h 3944039"/>
              <a:gd name="connsiteX23826" fmla="*/ 3750709 w 7127914"/>
              <a:gd name="connsiteY23826" fmla="*/ 2202682 h 3944039"/>
              <a:gd name="connsiteX23827" fmla="*/ 3760092 w 7127914"/>
              <a:gd name="connsiteY23827" fmla="*/ 2212109 h 3944039"/>
              <a:gd name="connsiteX23828" fmla="*/ 3769475 w 7127914"/>
              <a:gd name="connsiteY23828" fmla="*/ 2202682 h 3944039"/>
              <a:gd name="connsiteX23829" fmla="*/ 3760092 w 7127914"/>
              <a:gd name="connsiteY23829" fmla="*/ 2193255 h 3944039"/>
              <a:gd name="connsiteX23830" fmla="*/ 3791368 w 7127914"/>
              <a:gd name="connsiteY23830" fmla="*/ 2193255 h 3944039"/>
              <a:gd name="connsiteX23831" fmla="*/ 3781985 w 7127914"/>
              <a:gd name="connsiteY23831" fmla="*/ 2202682 h 3944039"/>
              <a:gd name="connsiteX23832" fmla="*/ 3791368 w 7127914"/>
              <a:gd name="connsiteY23832" fmla="*/ 2212109 h 3944039"/>
              <a:gd name="connsiteX23833" fmla="*/ 3800751 w 7127914"/>
              <a:gd name="connsiteY23833" fmla="*/ 2202682 h 3944039"/>
              <a:gd name="connsiteX23834" fmla="*/ 3791368 w 7127914"/>
              <a:gd name="connsiteY23834" fmla="*/ 2193255 h 3944039"/>
              <a:gd name="connsiteX23835" fmla="*/ 3822644 w 7127914"/>
              <a:gd name="connsiteY23835" fmla="*/ 2193255 h 3944039"/>
              <a:gd name="connsiteX23836" fmla="*/ 3813261 w 7127914"/>
              <a:gd name="connsiteY23836" fmla="*/ 2202682 h 3944039"/>
              <a:gd name="connsiteX23837" fmla="*/ 3822644 w 7127914"/>
              <a:gd name="connsiteY23837" fmla="*/ 2212109 h 3944039"/>
              <a:gd name="connsiteX23838" fmla="*/ 3832027 w 7127914"/>
              <a:gd name="connsiteY23838" fmla="*/ 2202682 h 3944039"/>
              <a:gd name="connsiteX23839" fmla="*/ 3822644 w 7127914"/>
              <a:gd name="connsiteY23839" fmla="*/ 2193255 h 3944039"/>
              <a:gd name="connsiteX23840" fmla="*/ 3853920 w 7127914"/>
              <a:gd name="connsiteY23840" fmla="*/ 2193255 h 3944039"/>
              <a:gd name="connsiteX23841" fmla="*/ 3844537 w 7127914"/>
              <a:gd name="connsiteY23841" fmla="*/ 2202682 h 3944039"/>
              <a:gd name="connsiteX23842" fmla="*/ 3853920 w 7127914"/>
              <a:gd name="connsiteY23842" fmla="*/ 2212109 h 3944039"/>
              <a:gd name="connsiteX23843" fmla="*/ 3863303 w 7127914"/>
              <a:gd name="connsiteY23843" fmla="*/ 2202682 h 3944039"/>
              <a:gd name="connsiteX23844" fmla="*/ 3853920 w 7127914"/>
              <a:gd name="connsiteY23844" fmla="*/ 2193255 h 3944039"/>
              <a:gd name="connsiteX23845" fmla="*/ 3885196 w 7127914"/>
              <a:gd name="connsiteY23845" fmla="*/ 2193255 h 3944039"/>
              <a:gd name="connsiteX23846" fmla="*/ 3875813 w 7127914"/>
              <a:gd name="connsiteY23846" fmla="*/ 2202682 h 3944039"/>
              <a:gd name="connsiteX23847" fmla="*/ 3885196 w 7127914"/>
              <a:gd name="connsiteY23847" fmla="*/ 2212109 h 3944039"/>
              <a:gd name="connsiteX23848" fmla="*/ 3894579 w 7127914"/>
              <a:gd name="connsiteY23848" fmla="*/ 2202682 h 3944039"/>
              <a:gd name="connsiteX23849" fmla="*/ 3885196 w 7127914"/>
              <a:gd name="connsiteY23849" fmla="*/ 2193255 h 3944039"/>
              <a:gd name="connsiteX23850" fmla="*/ 3916472 w 7127914"/>
              <a:gd name="connsiteY23850" fmla="*/ 2193255 h 3944039"/>
              <a:gd name="connsiteX23851" fmla="*/ 3907089 w 7127914"/>
              <a:gd name="connsiteY23851" fmla="*/ 2202682 h 3944039"/>
              <a:gd name="connsiteX23852" fmla="*/ 3916472 w 7127914"/>
              <a:gd name="connsiteY23852" fmla="*/ 2212109 h 3944039"/>
              <a:gd name="connsiteX23853" fmla="*/ 3925855 w 7127914"/>
              <a:gd name="connsiteY23853" fmla="*/ 2202682 h 3944039"/>
              <a:gd name="connsiteX23854" fmla="*/ 3916472 w 7127914"/>
              <a:gd name="connsiteY23854" fmla="*/ 2193255 h 3944039"/>
              <a:gd name="connsiteX23855" fmla="*/ 3947749 w 7127914"/>
              <a:gd name="connsiteY23855" fmla="*/ 2193255 h 3944039"/>
              <a:gd name="connsiteX23856" fmla="*/ 3938366 w 7127914"/>
              <a:gd name="connsiteY23856" fmla="*/ 2202682 h 3944039"/>
              <a:gd name="connsiteX23857" fmla="*/ 3947749 w 7127914"/>
              <a:gd name="connsiteY23857" fmla="*/ 2212109 h 3944039"/>
              <a:gd name="connsiteX23858" fmla="*/ 3957132 w 7127914"/>
              <a:gd name="connsiteY23858" fmla="*/ 2202682 h 3944039"/>
              <a:gd name="connsiteX23859" fmla="*/ 3947749 w 7127914"/>
              <a:gd name="connsiteY23859" fmla="*/ 2193255 h 3944039"/>
              <a:gd name="connsiteX23860" fmla="*/ 3979025 w 7127914"/>
              <a:gd name="connsiteY23860" fmla="*/ 2193255 h 3944039"/>
              <a:gd name="connsiteX23861" fmla="*/ 3969642 w 7127914"/>
              <a:gd name="connsiteY23861" fmla="*/ 2202682 h 3944039"/>
              <a:gd name="connsiteX23862" fmla="*/ 3979025 w 7127914"/>
              <a:gd name="connsiteY23862" fmla="*/ 2212109 h 3944039"/>
              <a:gd name="connsiteX23863" fmla="*/ 3988408 w 7127914"/>
              <a:gd name="connsiteY23863" fmla="*/ 2202682 h 3944039"/>
              <a:gd name="connsiteX23864" fmla="*/ 3979025 w 7127914"/>
              <a:gd name="connsiteY23864" fmla="*/ 2193255 h 3944039"/>
              <a:gd name="connsiteX23865" fmla="*/ 4010301 w 7127914"/>
              <a:gd name="connsiteY23865" fmla="*/ 2193255 h 3944039"/>
              <a:gd name="connsiteX23866" fmla="*/ 4000918 w 7127914"/>
              <a:gd name="connsiteY23866" fmla="*/ 2202682 h 3944039"/>
              <a:gd name="connsiteX23867" fmla="*/ 4010301 w 7127914"/>
              <a:gd name="connsiteY23867" fmla="*/ 2212109 h 3944039"/>
              <a:gd name="connsiteX23868" fmla="*/ 4019684 w 7127914"/>
              <a:gd name="connsiteY23868" fmla="*/ 2202682 h 3944039"/>
              <a:gd name="connsiteX23869" fmla="*/ 4010301 w 7127914"/>
              <a:gd name="connsiteY23869" fmla="*/ 2193255 h 3944039"/>
              <a:gd name="connsiteX23870" fmla="*/ 4041577 w 7127914"/>
              <a:gd name="connsiteY23870" fmla="*/ 2193255 h 3944039"/>
              <a:gd name="connsiteX23871" fmla="*/ 4032194 w 7127914"/>
              <a:gd name="connsiteY23871" fmla="*/ 2202682 h 3944039"/>
              <a:gd name="connsiteX23872" fmla="*/ 4041577 w 7127914"/>
              <a:gd name="connsiteY23872" fmla="*/ 2212109 h 3944039"/>
              <a:gd name="connsiteX23873" fmla="*/ 4050960 w 7127914"/>
              <a:gd name="connsiteY23873" fmla="*/ 2202682 h 3944039"/>
              <a:gd name="connsiteX23874" fmla="*/ 4041577 w 7127914"/>
              <a:gd name="connsiteY23874" fmla="*/ 2193255 h 3944039"/>
              <a:gd name="connsiteX23875" fmla="*/ 4072853 w 7127914"/>
              <a:gd name="connsiteY23875" fmla="*/ 2193255 h 3944039"/>
              <a:gd name="connsiteX23876" fmla="*/ 4063470 w 7127914"/>
              <a:gd name="connsiteY23876" fmla="*/ 2202682 h 3944039"/>
              <a:gd name="connsiteX23877" fmla="*/ 4072853 w 7127914"/>
              <a:gd name="connsiteY23877" fmla="*/ 2212109 h 3944039"/>
              <a:gd name="connsiteX23878" fmla="*/ 4082236 w 7127914"/>
              <a:gd name="connsiteY23878" fmla="*/ 2202682 h 3944039"/>
              <a:gd name="connsiteX23879" fmla="*/ 4072853 w 7127914"/>
              <a:gd name="connsiteY23879" fmla="*/ 2193255 h 3944039"/>
              <a:gd name="connsiteX23880" fmla="*/ 5104965 w 7127914"/>
              <a:gd name="connsiteY23880" fmla="*/ 2193255 h 3944039"/>
              <a:gd name="connsiteX23881" fmla="*/ 5095582 w 7127914"/>
              <a:gd name="connsiteY23881" fmla="*/ 2202682 h 3944039"/>
              <a:gd name="connsiteX23882" fmla="*/ 5104965 w 7127914"/>
              <a:gd name="connsiteY23882" fmla="*/ 2212109 h 3944039"/>
              <a:gd name="connsiteX23883" fmla="*/ 5114348 w 7127914"/>
              <a:gd name="connsiteY23883" fmla="*/ 2202682 h 3944039"/>
              <a:gd name="connsiteX23884" fmla="*/ 5104965 w 7127914"/>
              <a:gd name="connsiteY23884" fmla="*/ 2193255 h 3944039"/>
              <a:gd name="connsiteX23885" fmla="*/ 5136241 w 7127914"/>
              <a:gd name="connsiteY23885" fmla="*/ 2193255 h 3944039"/>
              <a:gd name="connsiteX23886" fmla="*/ 5126858 w 7127914"/>
              <a:gd name="connsiteY23886" fmla="*/ 2202682 h 3944039"/>
              <a:gd name="connsiteX23887" fmla="*/ 5136241 w 7127914"/>
              <a:gd name="connsiteY23887" fmla="*/ 2212109 h 3944039"/>
              <a:gd name="connsiteX23888" fmla="*/ 5145624 w 7127914"/>
              <a:gd name="connsiteY23888" fmla="*/ 2202682 h 3944039"/>
              <a:gd name="connsiteX23889" fmla="*/ 5136241 w 7127914"/>
              <a:gd name="connsiteY23889" fmla="*/ 2193255 h 3944039"/>
              <a:gd name="connsiteX23890" fmla="*/ 5198793 w 7127914"/>
              <a:gd name="connsiteY23890" fmla="*/ 2193255 h 3944039"/>
              <a:gd name="connsiteX23891" fmla="*/ 5189410 w 7127914"/>
              <a:gd name="connsiteY23891" fmla="*/ 2202682 h 3944039"/>
              <a:gd name="connsiteX23892" fmla="*/ 5198793 w 7127914"/>
              <a:gd name="connsiteY23892" fmla="*/ 2212109 h 3944039"/>
              <a:gd name="connsiteX23893" fmla="*/ 5208176 w 7127914"/>
              <a:gd name="connsiteY23893" fmla="*/ 2202682 h 3944039"/>
              <a:gd name="connsiteX23894" fmla="*/ 5198793 w 7127914"/>
              <a:gd name="connsiteY23894" fmla="*/ 2193255 h 3944039"/>
              <a:gd name="connsiteX23895" fmla="*/ 5230069 w 7127914"/>
              <a:gd name="connsiteY23895" fmla="*/ 2193255 h 3944039"/>
              <a:gd name="connsiteX23896" fmla="*/ 5220686 w 7127914"/>
              <a:gd name="connsiteY23896" fmla="*/ 2202682 h 3944039"/>
              <a:gd name="connsiteX23897" fmla="*/ 5230069 w 7127914"/>
              <a:gd name="connsiteY23897" fmla="*/ 2212109 h 3944039"/>
              <a:gd name="connsiteX23898" fmla="*/ 5239452 w 7127914"/>
              <a:gd name="connsiteY23898" fmla="*/ 2202682 h 3944039"/>
              <a:gd name="connsiteX23899" fmla="*/ 5230069 w 7127914"/>
              <a:gd name="connsiteY23899" fmla="*/ 2193255 h 3944039"/>
              <a:gd name="connsiteX23900" fmla="*/ 5480278 w 7127914"/>
              <a:gd name="connsiteY23900" fmla="*/ 2193255 h 3944039"/>
              <a:gd name="connsiteX23901" fmla="*/ 5470895 w 7127914"/>
              <a:gd name="connsiteY23901" fmla="*/ 2202682 h 3944039"/>
              <a:gd name="connsiteX23902" fmla="*/ 5480278 w 7127914"/>
              <a:gd name="connsiteY23902" fmla="*/ 2212109 h 3944039"/>
              <a:gd name="connsiteX23903" fmla="*/ 5489661 w 7127914"/>
              <a:gd name="connsiteY23903" fmla="*/ 2202682 h 3944039"/>
              <a:gd name="connsiteX23904" fmla="*/ 5480278 w 7127914"/>
              <a:gd name="connsiteY23904" fmla="*/ 2193255 h 3944039"/>
              <a:gd name="connsiteX23905" fmla="*/ 5511554 w 7127914"/>
              <a:gd name="connsiteY23905" fmla="*/ 2193255 h 3944039"/>
              <a:gd name="connsiteX23906" fmla="*/ 5502171 w 7127914"/>
              <a:gd name="connsiteY23906" fmla="*/ 2202682 h 3944039"/>
              <a:gd name="connsiteX23907" fmla="*/ 5511554 w 7127914"/>
              <a:gd name="connsiteY23907" fmla="*/ 2212109 h 3944039"/>
              <a:gd name="connsiteX23908" fmla="*/ 5520937 w 7127914"/>
              <a:gd name="connsiteY23908" fmla="*/ 2202682 h 3944039"/>
              <a:gd name="connsiteX23909" fmla="*/ 5511554 w 7127914"/>
              <a:gd name="connsiteY23909" fmla="*/ 2193255 h 3944039"/>
              <a:gd name="connsiteX23910" fmla="*/ 5542831 w 7127914"/>
              <a:gd name="connsiteY23910" fmla="*/ 2193255 h 3944039"/>
              <a:gd name="connsiteX23911" fmla="*/ 5533448 w 7127914"/>
              <a:gd name="connsiteY23911" fmla="*/ 2202682 h 3944039"/>
              <a:gd name="connsiteX23912" fmla="*/ 5542831 w 7127914"/>
              <a:gd name="connsiteY23912" fmla="*/ 2212109 h 3944039"/>
              <a:gd name="connsiteX23913" fmla="*/ 5552214 w 7127914"/>
              <a:gd name="connsiteY23913" fmla="*/ 2202682 h 3944039"/>
              <a:gd name="connsiteX23914" fmla="*/ 5542831 w 7127914"/>
              <a:gd name="connsiteY23914" fmla="*/ 2193255 h 3944039"/>
              <a:gd name="connsiteX23915" fmla="*/ 1508211 w 7127914"/>
              <a:gd name="connsiteY23915" fmla="*/ 2224678 h 3944039"/>
              <a:gd name="connsiteX23916" fmla="*/ 1498828 w 7127914"/>
              <a:gd name="connsiteY23916" fmla="*/ 2234105 h 3944039"/>
              <a:gd name="connsiteX23917" fmla="*/ 1508211 w 7127914"/>
              <a:gd name="connsiteY23917" fmla="*/ 2243532 h 3944039"/>
              <a:gd name="connsiteX23918" fmla="*/ 1517594 w 7127914"/>
              <a:gd name="connsiteY23918" fmla="*/ 2234105 h 3944039"/>
              <a:gd name="connsiteX23919" fmla="*/ 1508211 w 7127914"/>
              <a:gd name="connsiteY23919" fmla="*/ 2224678 h 3944039"/>
              <a:gd name="connsiteX23920" fmla="*/ 1539487 w 7127914"/>
              <a:gd name="connsiteY23920" fmla="*/ 2224678 h 3944039"/>
              <a:gd name="connsiteX23921" fmla="*/ 1530104 w 7127914"/>
              <a:gd name="connsiteY23921" fmla="*/ 2234105 h 3944039"/>
              <a:gd name="connsiteX23922" fmla="*/ 1539487 w 7127914"/>
              <a:gd name="connsiteY23922" fmla="*/ 2243532 h 3944039"/>
              <a:gd name="connsiteX23923" fmla="*/ 1548870 w 7127914"/>
              <a:gd name="connsiteY23923" fmla="*/ 2234105 h 3944039"/>
              <a:gd name="connsiteX23924" fmla="*/ 1539487 w 7127914"/>
              <a:gd name="connsiteY23924" fmla="*/ 2224678 h 3944039"/>
              <a:gd name="connsiteX23925" fmla="*/ 1570763 w 7127914"/>
              <a:gd name="connsiteY23925" fmla="*/ 2224678 h 3944039"/>
              <a:gd name="connsiteX23926" fmla="*/ 1561380 w 7127914"/>
              <a:gd name="connsiteY23926" fmla="*/ 2234105 h 3944039"/>
              <a:gd name="connsiteX23927" fmla="*/ 1570763 w 7127914"/>
              <a:gd name="connsiteY23927" fmla="*/ 2243532 h 3944039"/>
              <a:gd name="connsiteX23928" fmla="*/ 1580146 w 7127914"/>
              <a:gd name="connsiteY23928" fmla="*/ 2234105 h 3944039"/>
              <a:gd name="connsiteX23929" fmla="*/ 1570763 w 7127914"/>
              <a:gd name="connsiteY23929" fmla="*/ 2224678 h 3944039"/>
              <a:gd name="connsiteX23930" fmla="*/ 1602040 w 7127914"/>
              <a:gd name="connsiteY23930" fmla="*/ 2224678 h 3944039"/>
              <a:gd name="connsiteX23931" fmla="*/ 1592657 w 7127914"/>
              <a:gd name="connsiteY23931" fmla="*/ 2234105 h 3944039"/>
              <a:gd name="connsiteX23932" fmla="*/ 1602040 w 7127914"/>
              <a:gd name="connsiteY23932" fmla="*/ 2243532 h 3944039"/>
              <a:gd name="connsiteX23933" fmla="*/ 1611423 w 7127914"/>
              <a:gd name="connsiteY23933" fmla="*/ 2234105 h 3944039"/>
              <a:gd name="connsiteX23934" fmla="*/ 1602040 w 7127914"/>
              <a:gd name="connsiteY23934" fmla="*/ 2224678 h 3944039"/>
              <a:gd name="connsiteX23935" fmla="*/ 1633316 w 7127914"/>
              <a:gd name="connsiteY23935" fmla="*/ 2224678 h 3944039"/>
              <a:gd name="connsiteX23936" fmla="*/ 1623933 w 7127914"/>
              <a:gd name="connsiteY23936" fmla="*/ 2234105 h 3944039"/>
              <a:gd name="connsiteX23937" fmla="*/ 1633316 w 7127914"/>
              <a:gd name="connsiteY23937" fmla="*/ 2243532 h 3944039"/>
              <a:gd name="connsiteX23938" fmla="*/ 1642699 w 7127914"/>
              <a:gd name="connsiteY23938" fmla="*/ 2234105 h 3944039"/>
              <a:gd name="connsiteX23939" fmla="*/ 1633316 w 7127914"/>
              <a:gd name="connsiteY23939" fmla="*/ 2224678 h 3944039"/>
              <a:gd name="connsiteX23940" fmla="*/ 1664592 w 7127914"/>
              <a:gd name="connsiteY23940" fmla="*/ 2224678 h 3944039"/>
              <a:gd name="connsiteX23941" fmla="*/ 1655209 w 7127914"/>
              <a:gd name="connsiteY23941" fmla="*/ 2234105 h 3944039"/>
              <a:gd name="connsiteX23942" fmla="*/ 1664592 w 7127914"/>
              <a:gd name="connsiteY23942" fmla="*/ 2243532 h 3944039"/>
              <a:gd name="connsiteX23943" fmla="*/ 1673975 w 7127914"/>
              <a:gd name="connsiteY23943" fmla="*/ 2234105 h 3944039"/>
              <a:gd name="connsiteX23944" fmla="*/ 1664592 w 7127914"/>
              <a:gd name="connsiteY23944" fmla="*/ 2224678 h 3944039"/>
              <a:gd name="connsiteX23945" fmla="*/ 1695868 w 7127914"/>
              <a:gd name="connsiteY23945" fmla="*/ 2224678 h 3944039"/>
              <a:gd name="connsiteX23946" fmla="*/ 1686485 w 7127914"/>
              <a:gd name="connsiteY23946" fmla="*/ 2234105 h 3944039"/>
              <a:gd name="connsiteX23947" fmla="*/ 1695868 w 7127914"/>
              <a:gd name="connsiteY23947" fmla="*/ 2243532 h 3944039"/>
              <a:gd name="connsiteX23948" fmla="*/ 1705251 w 7127914"/>
              <a:gd name="connsiteY23948" fmla="*/ 2234105 h 3944039"/>
              <a:gd name="connsiteX23949" fmla="*/ 1695868 w 7127914"/>
              <a:gd name="connsiteY23949" fmla="*/ 2224678 h 3944039"/>
              <a:gd name="connsiteX23950" fmla="*/ 1727144 w 7127914"/>
              <a:gd name="connsiteY23950" fmla="*/ 2224678 h 3944039"/>
              <a:gd name="connsiteX23951" fmla="*/ 1717761 w 7127914"/>
              <a:gd name="connsiteY23951" fmla="*/ 2234105 h 3944039"/>
              <a:gd name="connsiteX23952" fmla="*/ 1727144 w 7127914"/>
              <a:gd name="connsiteY23952" fmla="*/ 2243532 h 3944039"/>
              <a:gd name="connsiteX23953" fmla="*/ 1736527 w 7127914"/>
              <a:gd name="connsiteY23953" fmla="*/ 2234105 h 3944039"/>
              <a:gd name="connsiteX23954" fmla="*/ 1727144 w 7127914"/>
              <a:gd name="connsiteY23954" fmla="*/ 2224678 h 3944039"/>
              <a:gd name="connsiteX23955" fmla="*/ 1758420 w 7127914"/>
              <a:gd name="connsiteY23955" fmla="*/ 2224678 h 3944039"/>
              <a:gd name="connsiteX23956" fmla="*/ 1749037 w 7127914"/>
              <a:gd name="connsiteY23956" fmla="*/ 2234105 h 3944039"/>
              <a:gd name="connsiteX23957" fmla="*/ 1758420 w 7127914"/>
              <a:gd name="connsiteY23957" fmla="*/ 2243532 h 3944039"/>
              <a:gd name="connsiteX23958" fmla="*/ 1767803 w 7127914"/>
              <a:gd name="connsiteY23958" fmla="*/ 2234105 h 3944039"/>
              <a:gd name="connsiteX23959" fmla="*/ 1758420 w 7127914"/>
              <a:gd name="connsiteY23959" fmla="*/ 2224678 h 3944039"/>
              <a:gd name="connsiteX23960" fmla="*/ 1789696 w 7127914"/>
              <a:gd name="connsiteY23960" fmla="*/ 2224678 h 3944039"/>
              <a:gd name="connsiteX23961" fmla="*/ 1780313 w 7127914"/>
              <a:gd name="connsiteY23961" fmla="*/ 2234105 h 3944039"/>
              <a:gd name="connsiteX23962" fmla="*/ 1789696 w 7127914"/>
              <a:gd name="connsiteY23962" fmla="*/ 2243532 h 3944039"/>
              <a:gd name="connsiteX23963" fmla="*/ 1799079 w 7127914"/>
              <a:gd name="connsiteY23963" fmla="*/ 2234105 h 3944039"/>
              <a:gd name="connsiteX23964" fmla="*/ 1789696 w 7127914"/>
              <a:gd name="connsiteY23964" fmla="*/ 2224678 h 3944039"/>
              <a:gd name="connsiteX23965" fmla="*/ 1820972 w 7127914"/>
              <a:gd name="connsiteY23965" fmla="*/ 2224678 h 3944039"/>
              <a:gd name="connsiteX23966" fmla="*/ 1811589 w 7127914"/>
              <a:gd name="connsiteY23966" fmla="*/ 2234105 h 3944039"/>
              <a:gd name="connsiteX23967" fmla="*/ 1820972 w 7127914"/>
              <a:gd name="connsiteY23967" fmla="*/ 2243532 h 3944039"/>
              <a:gd name="connsiteX23968" fmla="*/ 1830355 w 7127914"/>
              <a:gd name="connsiteY23968" fmla="*/ 2234105 h 3944039"/>
              <a:gd name="connsiteX23969" fmla="*/ 1820972 w 7127914"/>
              <a:gd name="connsiteY23969" fmla="*/ 2224678 h 3944039"/>
              <a:gd name="connsiteX23970" fmla="*/ 1852249 w 7127914"/>
              <a:gd name="connsiteY23970" fmla="*/ 2224678 h 3944039"/>
              <a:gd name="connsiteX23971" fmla="*/ 1842866 w 7127914"/>
              <a:gd name="connsiteY23971" fmla="*/ 2234105 h 3944039"/>
              <a:gd name="connsiteX23972" fmla="*/ 1852249 w 7127914"/>
              <a:gd name="connsiteY23972" fmla="*/ 2243532 h 3944039"/>
              <a:gd name="connsiteX23973" fmla="*/ 1861632 w 7127914"/>
              <a:gd name="connsiteY23973" fmla="*/ 2234105 h 3944039"/>
              <a:gd name="connsiteX23974" fmla="*/ 1852249 w 7127914"/>
              <a:gd name="connsiteY23974" fmla="*/ 2224678 h 3944039"/>
              <a:gd name="connsiteX23975" fmla="*/ 1883525 w 7127914"/>
              <a:gd name="connsiteY23975" fmla="*/ 2224678 h 3944039"/>
              <a:gd name="connsiteX23976" fmla="*/ 1874142 w 7127914"/>
              <a:gd name="connsiteY23976" fmla="*/ 2234105 h 3944039"/>
              <a:gd name="connsiteX23977" fmla="*/ 1883525 w 7127914"/>
              <a:gd name="connsiteY23977" fmla="*/ 2243532 h 3944039"/>
              <a:gd name="connsiteX23978" fmla="*/ 1892908 w 7127914"/>
              <a:gd name="connsiteY23978" fmla="*/ 2234105 h 3944039"/>
              <a:gd name="connsiteX23979" fmla="*/ 1883525 w 7127914"/>
              <a:gd name="connsiteY23979" fmla="*/ 2224678 h 3944039"/>
              <a:gd name="connsiteX23980" fmla="*/ 1914801 w 7127914"/>
              <a:gd name="connsiteY23980" fmla="*/ 2224678 h 3944039"/>
              <a:gd name="connsiteX23981" fmla="*/ 1905418 w 7127914"/>
              <a:gd name="connsiteY23981" fmla="*/ 2234105 h 3944039"/>
              <a:gd name="connsiteX23982" fmla="*/ 1914801 w 7127914"/>
              <a:gd name="connsiteY23982" fmla="*/ 2243532 h 3944039"/>
              <a:gd name="connsiteX23983" fmla="*/ 1924184 w 7127914"/>
              <a:gd name="connsiteY23983" fmla="*/ 2234105 h 3944039"/>
              <a:gd name="connsiteX23984" fmla="*/ 1914801 w 7127914"/>
              <a:gd name="connsiteY23984" fmla="*/ 2224678 h 3944039"/>
              <a:gd name="connsiteX23985" fmla="*/ 1946077 w 7127914"/>
              <a:gd name="connsiteY23985" fmla="*/ 2224678 h 3944039"/>
              <a:gd name="connsiteX23986" fmla="*/ 1936694 w 7127914"/>
              <a:gd name="connsiteY23986" fmla="*/ 2234105 h 3944039"/>
              <a:gd name="connsiteX23987" fmla="*/ 1946077 w 7127914"/>
              <a:gd name="connsiteY23987" fmla="*/ 2243532 h 3944039"/>
              <a:gd name="connsiteX23988" fmla="*/ 1955460 w 7127914"/>
              <a:gd name="connsiteY23988" fmla="*/ 2234105 h 3944039"/>
              <a:gd name="connsiteX23989" fmla="*/ 1946077 w 7127914"/>
              <a:gd name="connsiteY23989" fmla="*/ 2224678 h 3944039"/>
              <a:gd name="connsiteX23990" fmla="*/ 1977353 w 7127914"/>
              <a:gd name="connsiteY23990" fmla="*/ 2224678 h 3944039"/>
              <a:gd name="connsiteX23991" fmla="*/ 1967970 w 7127914"/>
              <a:gd name="connsiteY23991" fmla="*/ 2234105 h 3944039"/>
              <a:gd name="connsiteX23992" fmla="*/ 1977353 w 7127914"/>
              <a:gd name="connsiteY23992" fmla="*/ 2243532 h 3944039"/>
              <a:gd name="connsiteX23993" fmla="*/ 1986736 w 7127914"/>
              <a:gd name="connsiteY23993" fmla="*/ 2234105 h 3944039"/>
              <a:gd name="connsiteX23994" fmla="*/ 1977353 w 7127914"/>
              <a:gd name="connsiteY23994" fmla="*/ 2224678 h 3944039"/>
              <a:gd name="connsiteX23995" fmla="*/ 2008629 w 7127914"/>
              <a:gd name="connsiteY23995" fmla="*/ 2224678 h 3944039"/>
              <a:gd name="connsiteX23996" fmla="*/ 1999246 w 7127914"/>
              <a:gd name="connsiteY23996" fmla="*/ 2234105 h 3944039"/>
              <a:gd name="connsiteX23997" fmla="*/ 2008629 w 7127914"/>
              <a:gd name="connsiteY23997" fmla="*/ 2243532 h 3944039"/>
              <a:gd name="connsiteX23998" fmla="*/ 2018012 w 7127914"/>
              <a:gd name="connsiteY23998" fmla="*/ 2234105 h 3944039"/>
              <a:gd name="connsiteX23999" fmla="*/ 2008629 w 7127914"/>
              <a:gd name="connsiteY23999" fmla="*/ 2224678 h 3944039"/>
              <a:gd name="connsiteX24000" fmla="*/ 2039905 w 7127914"/>
              <a:gd name="connsiteY24000" fmla="*/ 2224678 h 3944039"/>
              <a:gd name="connsiteX24001" fmla="*/ 2030522 w 7127914"/>
              <a:gd name="connsiteY24001" fmla="*/ 2234105 h 3944039"/>
              <a:gd name="connsiteX24002" fmla="*/ 2039905 w 7127914"/>
              <a:gd name="connsiteY24002" fmla="*/ 2243532 h 3944039"/>
              <a:gd name="connsiteX24003" fmla="*/ 2049288 w 7127914"/>
              <a:gd name="connsiteY24003" fmla="*/ 2234105 h 3944039"/>
              <a:gd name="connsiteX24004" fmla="*/ 2039905 w 7127914"/>
              <a:gd name="connsiteY24004" fmla="*/ 2224678 h 3944039"/>
              <a:gd name="connsiteX24005" fmla="*/ 3322226 w 7127914"/>
              <a:gd name="connsiteY24005" fmla="*/ 2224678 h 3944039"/>
              <a:gd name="connsiteX24006" fmla="*/ 3312843 w 7127914"/>
              <a:gd name="connsiteY24006" fmla="*/ 2234105 h 3944039"/>
              <a:gd name="connsiteX24007" fmla="*/ 3322226 w 7127914"/>
              <a:gd name="connsiteY24007" fmla="*/ 2243532 h 3944039"/>
              <a:gd name="connsiteX24008" fmla="*/ 3331609 w 7127914"/>
              <a:gd name="connsiteY24008" fmla="*/ 2234105 h 3944039"/>
              <a:gd name="connsiteX24009" fmla="*/ 3322226 w 7127914"/>
              <a:gd name="connsiteY24009" fmla="*/ 2224678 h 3944039"/>
              <a:gd name="connsiteX24010" fmla="*/ 3353502 w 7127914"/>
              <a:gd name="connsiteY24010" fmla="*/ 2224678 h 3944039"/>
              <a:gd name="connsiteX24011" fmla="*/ 3344119 w 7127914"/>
              <a:gd name="connsiteY24011" fmla="*/ 2234105 h 3944039"/>
              <a:gd name="connsiteX24012" fmla="*/ 3353502 w 7127914"/>
              <a:gd name="connsiteY24012" fmla="*/ 2243532 h 3944039"/>
              <a:gd name="connsiteX24013" fmla="*/ 3362885 w 7127914"/>
              <a:gd name="connsiteY24013" fmla="*/ 2234105 h 3944039"/>
              <a:gd name="connsiteX24014" fmla="*/ 3353502 w 7127914"/>
              <a:gd name="connsiteY24014" fmla="*/ 2224678 h 3944039"/>
              <a:gd name="connsiteX24015" fmla="*/ 3384778 w 7127914"/>
              <a:gd name="connsiteY24015" fmla="*/ 2224678 h 3944039"/>
              <a:gd name="connsiteX24016" fmla="*/ 3375395 w 7127914"/>
              <a:gd name="connsiteY24016" fmla="*/ 2234105 h 3944039"/>
              <a:gd name="connsiteX24017" fmla="*/ 3384778 w 7127914"/>
              <a:gd name="connsiteY24017" fmla="*/ 2243532 h 3944039"/>
              <a:gd name="connsiteX24018" fmla="*/ 3394161 w 7127914"/>
              <a:gd name="connsiteY24018" fmla="*/ 2234105 h 3944039"/>
              <a:gd name="connsiteX24019" fmla="*/ 3384778 w 7127914"/>
              <a:gd name="connsiteY24019" fmla="*/ 2224678 h 3944039"/>
              <a:gd name="connsiteX24020" fmla="*/ 3416054 w 7127914"/>
              <a:gd name="connsiteY24020" fmla="*/ 2224678 h 3944039"/>
              <a:gd name="connsiteX24021" fmla="*/ 3406671 w 7127914"/>
              <a:gd name="connsiteY24021" fmla="*/ 2234105 h 3944039"/>
              <a:gd name="connsiteX24022" fmla="*/ 3416054 w 7127914"/>
              <a:gd name="connsiteY24022" fmla="*/ 2243532 h 3944039"/>
              <a:gd name="connsiteX24023" fmla="*/ 3425437 w 7127914"/>
              <a:gd name="connsiteY24023" fmla="*/ 2234105 h 3944039"/>
              <a:gd name="connsiteX24024" fmla="*/ 3416054 w 7127914"/>
              <a:gd name="connsiteY24024" fmla="*/ 2224678 h 3944039"/>
              <a:gd name="connsiteX24025" fmla="*/ 3447331 w 7127914"/>
              <a:gd name="connsiteY24025" fmla="*/ 2224678 h 3944039"/>
              <a:gd name="connsiteX24026" fmla="*/ 3437948 w 7127914"/>
              <a:gd name="connsiteY24026" fmla="*/ 2234105 h 3944039"/>
              <a:gd name="connsiteX24027" fmla="*/ 3447331 w 7127914"/>
              <a:gd name="connsiteY24027" fmla="*/ 2243532 h 3944039"/>
              <a:gd name="connsiteX24028" fmla="*/ 3456714 w 7127914"/>
              <a:gd name="connsiteY24028" fmla="*/ 2234105 h 3944039"/>
              <a:gd name="connsiteX24029" fmla="*/ 3447331 w 7127914"/>
              <a:gd name="connsiteY24029" fmla="*/ 2224678 h 3944039"/>
              <a:gd name="connsiteX24030" fmla="*/ 3478607 w 7127914"/>
              <a:gd name="connsiteY24030" fmla="*/ 2224678 h 3944039"/>
              <a:gd name="connsiteX24031" fmla="*/ 3469224 w 7127914"/>
              <a:gd name="connsiteY24031" fmla="*/ 2234105 h 3944039"/>
              <a:gd name="connsiteX24032" fmla="*/ 3478607 w 7127914"/>
              <a:gd name="connsiteY24032" fmla="*/ 2243532 h 3944039"/>
              <a:gd name="connsiteX24033" fmla="*/ 3487990 w 7127914"/>
              <a:gd name="connsiteY24033" fmla="*/ 2234105 h 3944039"/>
              <a:gd name="connsiteX24034" fmla="*/ 3478607 w 7127914"/>
              <a:gd name="connsiteY24034" fmla="*/ 2224678 h 3944039"/>
              <a:gd name="connsiteX24035" fmla="*/ 3509883 w 7127914"/>
              <a:gd name="connsiteY24035" fmla="*/ 2224678 h 3944039"/>
              <a:gd name="connsiteX24036" fmla="*/ 3500500 w 7127914"/>
              <a:gd name="connsiteY24036" fmla="*/ 2234105 h 3944039"/>
              <a:gd name="connsiteX24037" fmla="*/ 3509883 w 7127914"/>
              <a:gd name="connsiteY24037" fmla="*/ 2243532 h 3944039"/>
              <a:gd name="connsiteX24038" fmla="*/ 3519266 w 7127914"/>
              <a:gd name="connsiteY24038" fmla="*/ 2234105 h 3944039"/>
              <a:gd name="connsiteX24039" fmla="*/ 3509883 w 7127914"/>
              <a:gd name="connsiteY24039" fmla="*/ 2224678 h 3944039"/>
              <a:gd name="connsiteX24040" fmla="*/ 3541159 w 7127914"/>
              <a:gd name="connsiteY24040" fmla="*/ 2224678 h 3944039"/>
              <a:gd name="connsiteX24041" fmla="*/ 3531776 w 7127914"/>
              <a:gd name="connsiteY24041" fmla="*/ 2234105 h 3944039"/>
              <a:gd name="connsiteX24042" fmla="*/ 3541159 w 7127914"/>
              <a:gd name="connsiteY24042" fmla="*/ 2243532 h 3944039"/>
              <a:gd name="connsiteX24043" fmla="*/ 3550542 w 7127914"/>
              <a:gd name="connsiteY24043" fmla="*/ 2234105 h 3944039"/>
              <a:gd name="connsiteX24044" fmla="*/ 3541159 w 7127914"/>
              <a:gd name="connsiteY24044" fmla="*/ 2224678 h 3944039"/>
              <a:gd name="connsiteX24045" fmla="*/ 3572435 w 7127914"/>
              <a:gd name="connsiteY24045" fmla="*/ 2224678 h 3944039"/>
              <a:gd name="connsiteX24046" fmla="*/ 3563052 w 7127914"/>
              <a:gd name="connsiteY24046" fmla="*/ 2234105 h 3944039"/>
              <a:gd name="connsiteX24047" fmla="*/ 3572435 w 7127914"/>
              <a:gd name="connsiteY24047" fmla="*/ 2243532 h 3944039"/>
              <a:gd name="connsiteX24048" fmla="*/ 3581818 w 7127914"/>
              <a:gd name="connsiteY24048" fmla="*/ 2234105 h 3944039"/>
              <a:gd name="connsiteX24049" fmla="*/ 3572435 w 7127914"/>
              <a:gd name="connsiteY24049" fmla="*/ 2224678 h 3944039"/>
              <a:gd name="connsiteX24050" fmla="*/ 3603711 w 7127914"/>
              <a:gd name="connsiteY24050" fmla="*/ 2224678 h 3944039"/>
              <a:gd name="connsiteX24051" fmla="*/ 3594328 w 7127914"/>
              <a:gd name="connsiteY24051" fmla="*/ 2234105 h 3944039"/>
              <a:gd name="connsiteX24052" fmla="*/ 3603711 w 7127914"/>
              <a:gd name="connsiteY24052" fmla="*/ 2243532 h 3944039"/>
              <a:gd name="connsiteX24053" fmla="*/ 3613094 w 7127914"/>
              <a:gd name="connsiteY24053" fmla="*/ 2234105 h 3944039"/>
              <a:gd name="connsiteX24054" fmla="*/ 3603711 w 7127914"/>
              <a:gd name="connsiteY24054" fmla="*/ 2224678 h 3944039"/>
              <a:gd name="connsiteX24055" fmla="*/ 3634987 w 7127914"/>
              <a:gd name="connsiteY24055" fmla="*/ 2224678 h 3944039"/>
              <a:gd name="connsiteX24056" fmla="*/ 3625604 w 7127914"/>
              <a:gd name="connsiteY24056" fmla="*/ 2234105 h 3944039"/>
              <a:gd name="connsiteX24057" fmla="*/ 3634987 w 7127914"/>
              <a:gd name="connsiteY24057" fmla="*/ 2243532 h 3944039"/>
              <a:gd name="connsiteX24058" fmla="*/ 3644370 w 7127914"/>
              <a:gd name="connsiteY24058" fmla="*/ 2234105 h 3944039"/>
              <a:gd name="connsiteX24059" fmla="*/ 3634987 w 7127914"/>
              <a:gd name="connsiteY24059" fmla="*/ 2224678 h 3944039"/>
              <a:gd name="connsiteX24060" fmla="*/ 3666263 w 7127914"/>
              <a:gd name="connsiteY24060" fmla="*/ 2224678 h 3944039"/>
              <a:gd name="connsiteX24061" fmla="*/ 3656880 w 7127914"/>
              <a:gd name="connsiteY24061" fmla="*/ 2234105 h 3944039"/>
              <a:gd name="connsiteX24062" fmla="*/ 3666263 w 7127914"/>
              <a:gd name="connsiteY24062" fmla="*/ 2243532 h 3944039"/>
              <a:gd name="connsiteX24063" fmla="*/ 3675646 w 7127914"/>
              <a:gd name="connsiteY24063" fmla="*/ 2234105 h 3944039"/>
              <a:gd name="connsiteX24064" fmla="*/ 3666263 w 7127914"/>
              <a:gd name="connsiteY24064" fmla="*/ 2224678 h 3944039"/>
              <a:gd name="connsiteX24065" fmla="*/ 3697540 w 7127914"/>
              <a:gd name="connsiteY24065" fmla="*/ 2224678 h 3944039"/>
              <a:gd name="connsiteX24066" fmla="*/ 3688157 w 7127914"/>
              <a:gd name="connsiteY24066" fmla="*/ 2234105 h 3944039"/>
              <a:gd name="connsiteX24067" fmla="*/ 3697540 w 7127914"/>
              <a:gd name="connsiteY24067" fmla="*/ 2243532 h 3944039"/>
              <a:gd name="connsiteX24068" fmla="*/ 3706923 w 7127914"/>
              <a:gd name="connsiteY24068" fmla="*/ 2234105 h 3944039"/>
              <a:gd name="connsiteX24069" fmla="*/ 3697540 w 7127914"/>
              <a:gd name="connsiteY24069" fmla="*/ 2224678 h 3944039"/>
              <a:gd name="connsiteX24070" fmla="*/ 3728816 w 7127914"/>
              <a:gd name="connsiteY24070" fmla="*/ 2224678 h 3944039"/>
              <a:gd name="connsiteX24071" fmla="*/ 3719433 w 7127914"/>
              <a:gd name="connsiteY24071" fmla="*/ 2234105 h 3944039"/>
              <a:gd name="connsiteX24072" fmla="*/ 3728816 w 7127914"/>
              <a:gd name="connsiteY24072" fmla="*/ 2243532 h 3944039"/>
              <a:gd name="connsiteX24073" fmla="*/ 3738199 w 7127914"/>
              <a:gd name="connsiteY24073" fmla="*/ 2234105 h 3944039"/>
              <a:gd name="connsiteX24074" fmla="*/ 3728816 w 7127914"/>
              <a:gd name="connsiteY24074" fmla="*/ 2224678 h 3944039"/>
              <a:gd name="connsiteX24075" fmla="*/ 3760092 w 7127914"/>
              <a:gd name="connsiteY24075" fmla="*/ 2224678 h 3944039"/>
              <a:gd name="connsiteX24076" fmla="*/ 3750709 w 7127914"/>
              <a:gd name="connsiteY24076" fmla="*/ 2234105 h 3944039"/>
              <a:gd name="connsiteX24077" fmla="*/ 3760092 w 7127914"/>
              <a:gd name="connsiteY24077" fmla="*/ 2243532 h 3944039"/>
              <a:gd name="connsiteX24078" fmla="*/ 3769475 w 7127914"/>
              <a:gd name="connsiteY24078" fmla="*/ 2234105 h 3944039"/>
              <a:gd name="connsiteX24079" fmla="*/ 3760092 w 7127914"/>
              <a:gd name="connsiteY24079" fmla="*/ 2224678 h 3944039"/>
              <a:gd name="connsiteX24080" fmla="*/ 3791368 w 7127914"/>
              <a:gd name="connsiteY24080" fmla="*/ 2224678 h 3944039"/>
              <a:gd name="connsiteX24081" fmla="*/ 3781985 w 7127914"/>
              <a:gd name="connsiteY24081" fmla="*/ 2234105 h 3944039"/>
              <a:gd name="connsiteX24082" fmla="*/ 3791368 w 7127914"/>
              <a:gd name="connsiteY24082" fmla="*/ 2243532 h 3944039"/>
              <a:gd name="connsiteX24083" fmla="*/ 3800751 w 7127914"/>
              <a:gd name="connsiteY24083" fmla="*/ 2234105 h 3944039"/>
              <a:gd name="connsiteX24084" fmla="*/ 3791368 w 7127914"/>
              <a:gd name="connsiteY24084" fmla="*/ 2224678 h 3944039"/>
              <a:gd name="connsiteX24085" fmla="*/ 3822644 w 7127914"/>
              <a:gd name="connsiteY24085" fmla="*/ 2224678 h 3944039"/>
              <a:gd name="connsiteX24086" fmla="*/ 3813261 w 7127914"/>
              <a:gd name="connsiteY24086" fmla="*/ 2234105 h 3944039"/>
              <a:gd name="connsiteX24087" fmla="*/ 3822644 w 7127914"/>
              <a:gd name="connsiteY24087" fmla="*/ 2243532 h 3944039"/>
              <a:gd name="connsiteX24088" fmla="*/ 3832027 w 7127914"/>
              <a:gd name="connsiteY24088" fmla="*/ 2234105 h 3944039"/>
              <a:gd name="connsiteX24089" fmla="*/ 3822644 w 7127914"/>
              <a:gd name="connsiteY24089" fmla="*/ 2224678 h 3944039"/>
              <a:gd name="connsiteX24090" fmla="*/ 3853920 w 7127914"/>
              <a:gd name="connsiteY24090" fmla="*/ 2224678 h 3944039"/>
              <a:gd name="connsiteX24091" fmla="*/ 3844537 w 7127914"/>
              <a:gd name="connsiteY24091" fmla="*/ 2234105 h 3944039"/>
              <a:gd name="connsiteX24092" fmla="*/ 3853920 w 7127914"/>
              <a:gd name="connsiteY24092" fmla="*/ 2243532 h 3944039"/>
              <a:gd name="connsiteX24093" fmla="*/ 3863303 w 7127914"/>
              <a:gd name="connsiteY24093" fmla="*/ 2234105 h 3944039"/>
              <a:gd name="connsiteX24094" fmla="*/ 3853920 w 7127914"/>
              <a:gd name="connsiteY24094" fmla="*/ 2224678 h 3944039"/>
              <a:gd name="connsiteX24095" fmla="*/ 3885196 w 7127914"/>
              <a:gd name="connsiteY24095" fmla="*/ 2224678 h 3944039"/>
              <a:gd name="connsiteX24096" fmla="*/ 3875813 w 7127914"/>
              <a:gd name="connsiteY24096" fmla="*/ 2234105 h 3944039"/>
              <a:gd name="connsiteX24097" fmla="*/ 3885196 w 7127914"/>
              <a:gd name="connsiteY24097" fmla="*/ 2243532 h 3944039"/>
              <a:gd name="connsiteX24098" fmla="*/ 3894579 w 7127914"/>
              <a:gd name="connsiteY24098" fmla="*/ 2234105 h 3944039"/>
              <a:gd name="connsiteX24099" fmla="*/ 3885196 w 7127914"/>
              <a:gd name="connsiteY24099" fmla="*/ 2224678 h 3944039"/>
              <a:gd name="connsiteX24100" fmla="*/ 3916472 w 7127914"/>
              <a:gd name="connsiteY24100" fmla="*/ 2224678 h 3944039"/>
              <a:gd name="connsiteX24101" fmla="*/ 3907089 w 7127914"/>
              <a:gd name="connsiteY24101" fmla="*/ 2234105 h 3944039"/>
              <a:gd name="connsiteX24102" fmla="*/ 3916472 w 7127914"/>
              <a:gd name="connsiteY24102" fmla="*/ 2243532 h 3944039"/>
              <a:gd name="connsiteX24103" fmla="*/ 3925855 w 7127914"/>
              <a:gd name="connsiteY24103" fmla="*/ 2234105 h 3944039"/>
              <a:gd name="connsiteX24104" fmla="*/ 3916472 w 7127914"/>
              <a:gd name="connsiteY24104" fmla="*/ 2224678 h 3944039"/>
              <a:gd name="connsiteX24105" fmla="*/ 3947749 w 7127914"/>
              <a:gd name="connsiteY24105" fmla="*/ 2224678 h 3944039"/>
              <a:gd name="connsiteX24106" fmla="*/ 3938366 w 7127914"/>
              <a:gd name="connsiteY24106" fmla="*/ 2234105 h 3944039"/>
              <a:gd name="connsiteX24107" fmla="*/ 3947749 w 7127914"/>
              <a:gd name="connsiteY24107" fmla="*/ 2243532 h 3944039"/>
              <a:gd name="connsiteX24108" fmla="*/ 3957132 w 7127914"/>
              <a:gd name="connsiteY24108" fmla="*/ 2234105 h 3944039"/>
              <a:gd name="connsiteX24109" fmla="*/ 3947749 w 7127914"/>
              <a:gd name="connsiteY24109" fmla="*/ 2224678 h 3944039"/>
              <a:gd name="connsiteX24110" fmla="*/ 3979025 w 7127914"/>
              <a:gd name="connsiteY24110" fmla="*/ 2224678 h 3944039"/>
              <a:gd name="connsiteX24111" fmla="*/ 3969642 w 7127914"/>
              <a:gd name="connsiteY24111" fmla="*/ 2234105 h 3944039"/>
              <a:gd name="connsiteX24112" fmla="*/ 3979025 w 7127914"/>
              <a:gd name="connsiteY24112" fmla="*/ 2243532 h 3944039"/>
              <a:gd name="connsiteX24113" fmla="*/ 3988408 w 7127914"/>
              <a:gd name="connsiteY24113" fmla="*/ 2234105 h 3944039"/>
              <a:gd name="connsiteX24114" fmla="*/ 3979025 w 7127914"/>
              <a:gd name="connsiteY24114" fmla="*/ 2224678 h 3944039"/>
              <a:gd name="connsiteX24115" fmla="*/ 4010301 w 7127914"/>
              <a:gd name="connsiteY24115" fmla="*/ 2224678 h 3944039"/>
              <a:gd name="connsiteX24116" fmla="*/ 4000918 w 7127914"/>
              <a:gd name="connsiteY24116" fmla="*/ 2234105 h 3944039"/>
              <a:gd name="connsiteX24117" fmla="*/ 4010301 w 7127914"/>
              <a:gd name="connsiteY24117" fmla="*/ 2243532 h 3944039"/>
              <a:gd name="connsiteX24118" fmla="*/ 4019684 w 7127914"/>
              <a:gd name="connsiteY24118" fmla="*/ 2234105 h 3944039"/>
              <a:gd name="connsiteX24119" fmla="*/ 4010301 w 7127914"/>
              <a:gd name="connsiteY24119" fmla="*/ 2224678 h 3944039"/>
              <a:gd name="connsiteX24120" fmla="*/ 4041577 w 7127914"/>
              <a:gd name="connsiteY24120" fmla="*/ 2224678 h 3944039"/>
              <a:gd name="connsiteX24121" fmla="*/ 4032194 w 7127914"/>
              <a:gd name="connsiteY24121" fmla="*/ 2234105 h 3944039"/>
              <a:gd name="connsiteX24122" fmla="*/ 4041577 w 7127914"/>
              <a:gd name="connsiteY24122" fmla="*/ 2243532 h 3944039"/>
              <a:gd name="connsiteX24123" fmla="*/ 4050960 w 7127914"/>
              <a:gd name="connsiteY24123" fmla="*/ 2234105 h 3944039"/>
              <a:gd name="connsiteX24124" fmla="*/ 4041577 w 7127914"/>
              <a:gd name="connsiteY24124" fmla="*/ 2224678 h 3944039"/>
              <a:gd name="connsiteX24125" fmla="*/ 5136241 w 7127914"/>
              <a:gd name="connsiteY24125" fmla="*/ 2224678 h 3944039"/>
              <a:gd name="connsiteX24126" fmla="*/ 5126858 w 7127914"/>
              <a:gd name="connsiteY24126" fmla="*/ 2234105 h 3944039"/>
              <a:gd name="connsiteX24127" fmla="*/ 5136241 w 7127914"/>
              <a:gd name="connsiteY24127" fmla="*/ 2243532 h 3944039"/>
              <a:gd name="connsiteX24128" fmla="*/ 5145624 w 7127914"/>
              <a:gd name="connsiteY24128" fmla="*/ 2234105 h 3944039"/>
              <a:gd name="connsiteX24129" fmla="*/ 5136241 w 7127914"/>
              <a:gd name="connsiteY24129" fmla="*/ 2224678 h 3944039"/>
              <a:gd name="connsiteX24130" fmla="*/ 5167517 w 7127914"/>
              <a:gd name="connsiteY24130" fmla="*/ 2224678 h 3944039"/>
              <a:gd name="connsiteX24131" fmla="*/ 5158134 w 7127914"/>
              <a:gd name="connsiteY24131" fmla="*/ 2234105 h 3944039"/>
              <a:gd name="connsiteX24132" fmla="*/ 5167517 w 7127914"/>
              <a:gd name="connsiteY24132" fmla="*/ 2243532 h 3944039"/>
              <a:gd name="connsiteX24133" fmla="*/ 5176900 w 7127914"/>
              <a:gd name="connsiteY24133" fmla="*/ 2234105 h 3944039"/>
              <a:gd name="connsiteX24134" fmla="*/ 5167517 w 7127914"/>
              <a:gd name="connsiteY24134" fmla="*/ 2224678 h 3944039"/>
              <a:gd name="connsiteX24135" fmla="*/ 5230069 w 7127914"/>
              <a:gd name="connsiteY24135" fmla="*/ 2224678 h 3944039"/>
              <a:gd name="connsiteX24136" fmla="*/ 5220686 w 7127914"/>
              <a:gd name="connsiteY24136" fmla="*/ 2234105 h 3944039"/>
              <a:gd name="connsiteX24137" fmla="*/ 5230069 w 7127914"/>
              <a:gd name="connsiteY24137" fmla="*/ 2243532 h 3944039"/>
              <a:gd name="connsiteX24138" fmla="*/ 5239452 w 7127914"/>
              <a:gd name="connsiteY24138" fmla="*/ 2234105 h 3944039"/>
              <a:gd name="connsiteX24139" fmla="*/ 5230069 w 7127914"/>
              <a:gd name="connsiteY24139" fmla="*/ 2224678 h 3944039"/>
              <a:gd name="connsiteX24140" fmla="*/ 5449002 w 7127914"/>
              <a:gd name="connsiteY24140" fmla="*/ 2224678 h 3944039"/>
              <a:gd name="connsiteX24141" fmla="*/ 5439619 w 7127914"/>
              <a:gd name="connsiteY24141" fmla="*/ 2234105 h 3944039"/>
              <a:gd name="connsiteX24142" fmla="*/ 5449002 w 7127914"/>
              <a:gd name="connsiteY24142" fmla="*/ 2243532 h 3944039"/>
              <a:gd name="connsiteX24143" fmla="*/ 5458385 w 7127914"/>
              <a:gd name="connsiteY24143" fmla="*/ 2234105 h 3944039"/>
              <a:gd name="connsiteX24144" fmla="*/ 5449002 w 7127914"/>
              <a:gd name="connsiteY24144" fmla="*/ 2224678 h 3944039"/>
              <a:gd name="connsiteX24145" fmla="*/ 5480278 w 7127914"/>
              <a:gd name="connsiteY24145" fmla="*/ 2224678 h 3944039"/>
              <a:gd name="connsiteX24146" fmla="*/ 5470895 w 7127914"/>
              <a:gd name="connsiteY24146" fmla="*/ 2234105 h 3944039"/>
              <a:gd name="connsiteX24147" fmla="*/ 5480278 w 7127914"/>
              <a:gd name="connsiteY24147" fmla="*/ 2243532 h 3944039"/>
              <a:gd name="connsiteX24148" fmla="*/ 5489661 w 7127914"/>
              <a:gd name="connsiteY24148" fmla="*/ 2234105 h 3944039"/>
              <a:gd name="connsiteX24149" fmla="*/ 5480278 w 7127914"/>
              <a:gd name="connsiteY24149" fmla="*/ 2224678 h 3944039"/>
              <a:gd name="connsiteX24150" fmla="*/ 5511554 w 7127914"/>
              <a:gd name="connsiteY24150" fmla="*/ 2224678 h 3944039"/>
              <a:gd name="connsiteX24151" fmla="*/ 5502171 w 7127914"/>
              <a:gd name="connsiteY24151" fmla="*/ 2234105 h 3944039"/>
              <a:gd name="connsiteX24152" fmla="*/ 5511554 w 7127914"/>
              <a:gd name="connsiteY24152" fmla="*/ 2243532 h 3944039"/>
              <a:gd name="connsiteX24153" fmla="*/ 5520937 w 7127914"/>
              <a:gd name="connsiteY24153" fmla="*/ 2234105 h 3944039"/>
              <a:gd name="connsiteX24154" fmla="*/ 5511554 w 7127914"/>
              <a:gd name="connsiteY24154" fmla="*/ 2224678 h 3944039"/>
              <a:gd name="connsiteX24155" fmla="*/ 1476935 w 7127914"/>
              <a:gd name="connsiteY24155" fmla="*/ 2256101 h 3944039"/>
              <a:gd name="connsiteX24156" fmla="*/ 1467552 w 7127914"/>
              <a:gd name="connsiteY24156" fmla="*/ 2265528 h 3944039"/>
              <a:gd name="connsiteX24157" fmla="*/ 1476935 w 7127914"/>
              <a:gd name="connsiteY24157" fmla="*/ 2274955 h 3944039"/>
              <a:gd name="connsiteX24158" fmla="*/ 1486318 w 7127914"/>
              <a:gd name="connsiteY24158" fmla="*/ 2265528 h 3944039"/>
              <a:gd name="connsiteX24159" fmla="*/ 1476935 w 7127914"/>
              <a:gd name="connsiteY24159" fmla="*/ 2256101 h 3944039"/>
              <a:gd name="connsiteX24160" fmla="*/ 1508211 w 7127914"/>
              <a:gd name="connsiteY24160" fmla="*/ 2256101 h 3944039"/>
              <a:gd name="connsiteX24161" fmla="*/ 1498828 w 7127914"/>
              <a:gd name="connsiteY24161" fmla="*/ 2265528 h 3944039"/>
              <a:gd name="connsiteX24162" fmla="*/ 1508211 w 7127914"/>
              <a:gd name="connsiteY24162" fmla="*/ 2274955 h 3944039"/>
              <a:gd name="connsiteX24163" fmla="*/ 1517594 w 7127914"/>
              <a:gd name="connsiteY24163" fmla="*/ 2265528 h 3944039"/>
              <a:gd name="connsiteX24164" fmla="*/ 1508211 w 7127914"/>
              <a:gd name="connsiteY24164" fmla="*/ 2256101 h 3944039"/>
              <a:gd name="connsiteX24165" fmla="*/ 1539487 w 7127914"/>
              <a:gd name="connsiteY24165" fmla="*/ 2256101 h 3944039"/>
              <a:gd name="connsiteX24166" fmla="*/ 1530104 w 7127914"/>
              <a:gd name="connsiteY24166" fmla="*/ 2265528 h 3944039"/>
              <a:gd name="connsiteX24167" fmla="*/ 1539487 w 7127914"/>
              <a:gd name="connsiteY24167" fmla="*/ 2274955 h 3944039"/>
              <a:gd name="connsiteX24168" fmla="*/ 1548870 w 7127914"/>
              <a:gd name="connsiteY24168" fmla="*/ 2265528 h 3944039"/>
              <a:gd name="connsiteX24169" fmla="*/ 1539487 w 7127914"/>
              <a:gd name="connsiteY24169" fmla="*/ 2256101 h 3944039"/>
              <a:gd name="connsiteX24170" fmla="*/ 1570763 w 7127914"/>
              <a:gd name="connsiteY24170" fmla="*/ 2256101 h 3944039"/>
              <a:gd name="connsiteX24171" fmla="*/ 1561380 w 7127914"/>
              <a:gd name="connsiteY24171" fmla="*/ 2265528 h 3944039"/>
              <a:gd name="connsiteX24172" fmla="*/ 1570763 w 7127914"/>
              <a:gd name="connsiteY24172" fmla="*/ 2274955 h 3944039"/>
              <a:gd name="connsiteX24173" fmla="*/ 1580146 w 7127914"/>
              <a:gd name="connsiteY24173" fmla="*/ 2265528 h 3944039"/>
              <a:gd name="connsiteX24174" fmla="*/ 1570763 w 7127914"/>
              <a:gd name="connsiteY24174" fmla="*/ 2256101 h 3944039"/>
              <a:gd name="connsiteX24175" fmla="*/ 1602040 w 7127914"/>
              <a:gd name="connsiteY24175" fmla="*/ 2256101 h 3944039"/>
              <a:gd name="connsiteX24176" fmla="*/ 1592657 w 7127914"/>
              <a:gd name="connsiteY24176" fmla="*/ 2265528 h 3944039"/>
              <a:gd name="connsiteX24177" fmla="*/ 1602040 w 7127914"/>
              <a:gd name="connsiteY24177" fmla="*/ 2274955 h 3944039"/>
              <a:gd name="connsiteX24178" fmla="*/ 1611423 w 7127914"/>
              <a:gd name="connsiteY24178" fmla="*/ 2265528 h 3944039"/>
              <a:gd name="connsiteX24179" fmla="*/ 1602040 w 7127914"/>
              <a:gd name="connsiteY24179" fmla="*/ 2256101 h 3944039"/>
              <a:gd name="connsiteX24180" fmla="*/ 1633316 w 7127914"/>
              <a:gd name="connsiteY24180" fmla="*/ 2256101 h 3944039"/>
              <a:gd name="connsiteX24181" fmla="*/ 1623933 w 7127914"/>
              <a:gd name="connsiteY24181" fmla="*/ 2265528 h 3944039"/>
              <a:gd name="connsiteX24182" fmla="*/ 1633316 w 7127914"/>
              <a:gd name="connsiteY24182" fmla="*/ 2274955 h 3944039"/>
              <a:gd name="connsiteX24183" fmla="*/ 1642699 w 7127914"/>
              <a:gd name="connsiteY24183" fmla="*/ 2265528 h 3944039"/>
              <a:gd name="connsiteX24184" fmla="*/ 1633316 w 7127914"/>
              <a:gd name="connsiteY24184" fmla="*/ 2256101 h 3944039"/>
              <a:gd name="connsiteX24185" fmla="*/ 1664592 w 7127914"/>
              <a:gd name="connsiteY24185" fmla="*/ 2256101 h 3944039"/>
              <a:gd name="connsiteX24186" fmla="*/ 1655209 w 7127914"/>
              <a:gd name="connsiteY24186" fmla="*/ 2265528 h 3944039"/>
              <a:gd name="connsiteX24187" fmla="*/ 1664592 w 7127914"/>
              <a:gd name="connsiteY24187" fmla="*/ 2274955 h 3944039"/>
              <a:gd name="connsiteX24188" fmla="*/ 1673975 w 7127914"/>
              <a:gd name="connsiteY24188" fmla="*/ 2265528 h 3944039"/>
              <a:gd name="connsiteX24189" fmla="*/ 1664592 w 7127914"/>
              <a:gd name="connsiteY24189" fmla="*/ 2256101 h 3944039"/>
              <a:gd name="connsiteX24190" fmla="*/ 1695868 w 7127914"/>
              <a:gd name="connsiteY24190" fmla="*/ 2256101 h 3944039"/>
              <a:gd name="connsiteX24191" fmla="*/ 1686485 w 7127914"/>
              <a:gd name="connsiteY24191" fmla="*/ 2265528 h 3944039"/>
              <a:gd name="connsiteX24192" fmla="*/ 1695868 w 7127914"/>
              <a:gd name="connsiteY24192" fmla="*/ 2274955 h 3944039"/>
              <a:gd name="connsiteX24193" fmla="*/ 1705251 w 7127914"/>
              <a:gd name="connsiteY24193" fmla="*/ 2265528 h 3944039"/>
              <a:gd name="connsiteX24194" fmla="*/ 1695868 w 7127914"/>
              <a:gd name="connsiteY24194" fmla="*/ 2256101 h 3944039"/>
              <a:gd name="connsiteX24195" fmla="*/ 1727144 w 7127914"/>
              <a:gd name="connsiteY24195" fmla="*/ 2256101 h 3944039"/>
              <a:gd name="connsiteX24196" fmla="*/ 1717761 w 7127914"/>
              <a:gd name="connsiteY24196" fmla="*/ 2265528 h 3944039"/>
              <a:gd name="connsiteX24197" fmla="*/ 1727144 w 7127914"/>
              <a:gd name="connsiteY24197" fmla="*/ 2274955 h 3944039"/>
              <a:gd name="connsiteX24198" fmla="*/ 1736527 w 7127914"/>
              <a:gd name="connsiteY24198" fmla="*/ 2265528 h 3944039"/>
              <a:gd name="connsiteX24199" fmla="*/ 1727144 w 7127914"/>
              <a:gd name="connsiteY24199" fmla="*/ 2256101 h 3944039"/>
              <a:gd name="connsiteX24200" fmla="*/ 1758420 w 7127914"/>
              <a:gd name="connsiteY24200" fmla="*/ 2256101 h 3944039"/>
              <a:gd name="connsiteX24201" fmla="*/ 1749037 w 7127914"/>
              <a:gd name="connsiteY24201" fmla="*/ 2265528 h 3944039"/>
              <a:gd name="connsiteX24202" fmla="*/ 1758420 w 7127914"/>
              <a:gd name="connsiteY24202" fmla="*/ 2274955 h 3944039"/>
              <a:gd name="connsiteX24203" fmla="*/ 1767803 w 7127914"/>
              <a:gd name="connsiteY24203" fmla="*/ 2265528 h 3944039"/>
              <a:gd name="connsiteX24204" fmla="*/ 1758420 w 7127914"/>
              <a:gd name="connsiteY24204" fmla="*/ 2256101 h 3944039"/>
              <a:gd name="connsiteX24205" fmla="*/ 1789696 w 7127914"/>
              <a:gd name="connsiteY24205" fmla="*/ 2256101 h 3944039"/>
              <a:gd name="connsiteX24206" fmla="*/ 1780313 w 7127914"/>
              <a:gd name="connsiteY24206" fmla="*/ 2265528 h 3944039"/>
              <a:gd name="connsiteX24207" fmla="*/ 1789696 w 7127914"/>
              <a:gd name="connsiteY24207" fmla="*/ 2274955 h 3944039"/>
              <a:gd name="connsiteX24208" fmla="*/ 1799079 w 7127914"/>
              <a:gd name="connsiteY24208" fmla="*/ 2265528 h 3944039"/>
              <a:gd name="connsiteX24209" fmla="*/ 1789696 w 7127914"/>
              <a:gd name="connsiteY24209" fmla="*/ 2256101 h 3944039"/>
              <a:gd name="connsiteX24210" fmla="*/ 1820972 w 7127914"/>
              <a:gd name="connsiteY24210" fmla="*/ 2256101 h 3944039"/>
              <a:gd name="connsiteX24211" fmla="*/ 1811589 w 7127914"/>
              <a:gd name="connsiteY24211" fmla="*/ 2265528 h 3944039"/>
              <a:gd name="connsiteX24212" fmla="*/ 1820972 w 7127914"/>
              <a:gd name="connsiteY24212" fmla="*/ 2274955 h 3944039"/>
              <a:gd name="connsiteX24213" fmla="*/ 1830355 w 7127914"/>
              <a:gd name="connsiteY24213" fmla="*/ 2265528 h 3944039"/>
              <a:gd name="connsiteX24214" fmla="*/ 1820972 w 7127914"/>
              <a:gd name="connsiteY24214" fmla="*/ 2256101 h 3944039"/>
              <a:gd name="connsiteX24215" fmla="*/ 1852249 w 7127914"/>
              <a:gd name="connsiteY24215" fmla="*/ 2256101 h 3944039"/>
              <a:gd name="connsiteX24216" fmla="*/ 1842866 w 7127914"/>
              <a:gd name="connsiteY24216" fmla="*/ 2265528 h 3944039"/>
              <a:gd name="connsiteX24217" fmla="*/ 1852249 w 7127914"/>
              <a:gd name="connsiteY24217" fmla="*/ 2274955 h 3944039"/>
              <a:gd name="connsiteX24218" fmla="*/ 1861632 w 7127914"/>
              <a:gd name="connsiteY24218" fmla="*/ 2265528 h 3944039"/>
              <a:gd name="connsiteX24219" fmla="*/ 1852249 w 7127914"/>
              <a:gd name="connsiteY24219" fmla="*/ 2256101 h 3944039"/>
              <a:gd name="connsiteX24220" fmla="*/ 1883525 w 7127914"/>
              <a:gd name="connsiteY24220" fmla="*/ 2256101 h 3944039"/>
              <a:gd name="connsiteX24221" fmla="*/ 1874142 w 7127914"/>
              <a:gd name="connsiteY24221" fmla="*/ 2265528 h 3944039"/>
              <a:gd name="connsiteX24222" fmla="*/ 1883525 w 7127914"/>
              <a:gd name="connsiteY24222" fmla="*/ 2274955 h 3944039"/>
              <a:gd name="connsiteX24223" fmla="*/ 1892908 w 7127914"/>
              <a:gd name="connsiteY24223" fmla="*/ 2265528 h 3944039"/>
              <a:gd name="connsiteX24224" fmla="*/ 1883525 w 7127914"/>
              <a:gd name="connsiteY24224" fmla="*/ 2256101 h 3944039"/>
              <a:gd name="connsiteX24225" fmla="*/ 1914801 w 7127914"/>
              <a:gd name="connsiteY24225" fmla="*/ 2256101 h 3944039"/>
              <a:gd name="connsiteX24226" fmla="*/ 1905418 w 7127914"/>
              <a:gd name="connsiteY24226" fmla="*/ 2265528 h 3944039"/>
              <a:gd name="connsiteX24227" fmla="*/ 1914801 w 7127914"/>
              <a:gd name="connsiteY24227" fmla="*/ 2274955 h 3944039"/>
              <a:gd name="connsiteX24228" fmla="*/ 1924184 w 7127914"/>
              <a:gd name="connsiteY24228" fmla="*/ 2265528 h 3944039"/>
              <a:gd name="connsiteX24229" fmla="*/ 1914801 w 7127914"/>
              <a:gd name="connsiteY24229" fmla="*/ 2256101 h 3944039"/>
              <a:gd name="connsiteX24230" fmla="*/ 1946077 w 7127914"/>
              <a:gd name="connsiteY24230" fmla="*/ 2256101 h 3944039"/>
              <a:gd name="connsiteX24231" fmla="*/ 1936694 w 7127914"/>
              <a:gd name="connsiteY24231" fmla="*/ 2265528 h 3944039"/>
              <a:gd name="connsiteX24232" fmla="*/ 1946077 w 7127914"/>
              <a:gd name="connsiteY24232" fmla="*/ 2274955 h 3944039"/>
              <a:gd name="connsiteX24233" fmla="*/ 1955460 w 7127914"/>
              <a:gd name="connsiteY24233" fmla="*/ 2265528 h 3944039"/>
              <a:gd name="connsiteX24234" fmla="*/ 1946077 w 7127914"/>
              <a:gd name="connsiteY24234" fmla="*/ 2256101 h 3944039"/>
              <a:gd name="connsiteX24235" fmla="*/ 1977353 w 7127914"/>
              <a:gd name="connsiteY24235" fmla="*/ 2256101 h 3944039"/>
              <a:gd name="connsiteX24236" fmla="*/ 1967970 w 7127914"/>
              <a:gd name="connsiteY24236" fmla="*/ 2265528 h 3944039"/>
              <a:gd name="connsiteX24237" fmla="*/ 1977353 w 7127914"/>
              <a:gd name="connsiteY24237" fmla="*/ 2274955 h 3944039"/>
              <a:gd name="connsiteX24238" fmla="*/ 1986736 w 7127914"/>
              <a:gd name="connsiteY24238" fmla="*/ 2265528 h 3944039"/>
              <a:gd name="connsiteX24239" fmla="*/ 1977353 w 7127914"/>
              <a:gd name="connsiteY24239" fmla="*/ 2256101 h 3944039"/>
              <a:gd name="connsiteX24240" fmla="*/ 2008629 w 7127914"/>
              <a:gd name="connsiteY24240" fmla="*/ 2256101 h 3944039"/>
              <a:gd name="connsiteX24241" fmla="*/ 1999246 w 7127914"/>
              <a:gd name="connsiteY24241" fmla="*/ 2265528 h 3944039"/>
              <a:gd name="connsiteX24242" fmla="*/ 2008629 w 7127914"/>
              <a:gd name="connsiteY24242" fmla="*/ 2274955 h 3944039"/>
              <a:gd name="connsiteX24243" fmla="*/ 2018012 w 7127914"/>
              <a:gd name="connsiteY24243" fmla="*/ 2265528 h 3944039"/>
              <a:gd name="connsiteX24244" fmla="*/ 2008629 w 7127914"/>
              <a:gd name="connsiteY24244" fmla="*/ 2256101 h 3944039"/>
              <a:gd name="connsiteX24245" fmla="*/ 2039905 w 7127914"/>
              <a:gd name="connsiteY24245" fmla="*/ 2256101 h 3944039"/>
              <a:gd name="connsiteX24246" fmla="*/ 2030522 w 7127914"/>
              <a:gd name="connsiteY24246" fmla="*/ 2265528 h 3944039"/>
              <a:gd name="connsiteX24247" fmla="*/ 2039905 w 7127914"/>
              <a:gd name="connsiteY24247" fmla="*/ 2274955 h 3944039"/>
              <a:gd name="connsiteX24248" fmla="*/ 2049288 w 7127914"/>
              <a:gd name="connsiteY24248" fmla="*/ 2265528 h 3944039"/>
              <a:gd name="connsiteX24249" fmla="*/ 2039905 w 7127914"/>
              <a:gd name="connsiteY24249" fmla="*/ 2256101 h 3944039"/>
              <a:gd name="connsiteX24250" fmla="*/ 3322226 w 7127914"/>
              <a:gd name="connsiteY24250" fmla="*/ 2256101 h 3944039"/>
              <a:gd name="connsiteX24251" fmla="*/ 3312843 w 7127914"/>
              <a:gd name="connsiteY24251" fmla="*/ 2265528 h 3944039"/>
              <a:gd name="connsiteX24252" fmla="*/ 3322226 w 7127914"/>
              <a:gd name="connsiteY24252" fmla="*/ 2274955 h 3944039"/>
              <a:gd name="connsiteX24253" fmla="*/ 3331609 w 7127914"/>
              <a:gd name="connsiteY24253" fmla="*/ 2265528 h 3944039"/>
              <a:gd name="connsiteX24254" fmla="*/ 3322226 w 7127914"/>
              <a:gd name="connsiteY24254" fmla="*/ 2256101 h 3944039"/>
              <a:gd name="connsiteX24255" fmla="*/ 3353502 w 7127914"/>
              <a:gd name="connsiteY24255" fmla="*/ 2256101 h 3944039"/>
              <a:gd name="connsiteX24256" fmla="*/ 3344119 w 7127914"/>
              <a:gd name="connsiteY24256" fmla="*/ 2265528 h 3944039"/>
              <a:gd name="connsiteX24257" fmla="*/ 3353502 w 7127914"/>
              <a:gd name="connsiteY24257" fmla="*/ 2274955 h 3944039"/>
              <a:gd name="connsiteX24258" fmla="*/ 3362885 w 7127914"/>
              <a:gd name="connsiteY24258" fmla="*/ 2265528 h 3944039"/>
              <a:gd name="connsiteX24259" fmla="*/ 3353502 w 7127914"/>
              <a:gd name="connsiteY24259" fmla="*/ 2256101 h 3944039"/>
              <a:gd name="connsiteX24260" fmla="*/ 3384778 w 7127914"/>
              <a:gd name="connsiteY24260" fmla="*/ 2256101 h 3944039"/>
              <a:gd name="connsiteX24261" fmla="*/ 3375395 w 7127914"/>
              <a:gd name="connsiteY24261" fmla="*/ 2265528 h 3944039"/>
              <a:gd name="connsiteX24262" fmla="*/ 3384778 w 7127914"/>
              <a:gd name="connsiteY24262" fmla="*/ 2274955 h 3944039"/>
              <a:gd name="connsiteX24263" fmla="*/ 3394161 w 7127914"/>
              <a:gd name="connsiteY24263" fmla="*/ 2265528 h 3944039"/>
              <a:gd name="connsiteX24264" fmla="*/ 3384778 w 7127914"/>
              <a:gd name="connsiteY24264" fmla="*/ 2256101 h 3944039"/>
              <a:gd name="connsiteX24265" fmla="*/ 3416054 w 7127914"/>
              <a:gd name="connsiteY24265" fmla="*/ 2256101 h 3944039"/>
              <a:gd name="connsiteX24266" fmla="*/ 3406671 w 7127914"/>
              <a:gd name="connsiteY24266" fmla="*/ 2265528 h 3944039"/>
              <a:gd name="connsiteX24267" fmla="*/ 3416054 w 7127914"/>
              <a:gd name="connsiteY24267" fmla="*/ 2274955 h 3944039"/>
              <a:gd name="connsiteX24268" fmla="*/ 3425437 w 7127914"/>
              <a:gd name="connsiteY24268" fmla="*/ 2265528 h 3944039"/>
              <a:gd name="connsiteX24269" fmla="*/ 3416054 w 7127914"/>
              <a:gd name="connsiteY24269" fmla="*/ 2256101 h 3944039"/>
              <a:gd name="connsiteX24270" fmla="*/ 3447331 w 7127914"/>
              <a:gd name="connsiteY24270" fmla="*/ 2256101 h 3944039"/>
              <a:gd name="connsiteX24271" fmla="*/ 3437948 w 7127914"/>
              <a:gd name="connsiteY24271" fmla="*/ 2265528 h 3944039"/>
              <a:gd name="connsiteX24272" fmla="*/ 3447331 w 7127914"/>
              <a:gd name="connsiteY24272" fmla="*/ 2274955 h 3944039"/>
              <a:gd name="connsiteX24273" fmla="*/ 3456714 w 7127914"/>
              <a:gd name="connsiteY24273" fmla="*/ 2265528 h 3944039"/>
              <a:gd name="connsiteX24274" fmla="*/ 3447331 w 7127914"/>
              <a:gd name="connsiteY24274" fmla="*/ 2256101 h 3944039"/>
              <a:gd name="connsiteX24275" fmla="*/ 3478607 w 7127914"/>
              <a:gd name="connsiteY24275" fmla="*/ 2256101 h 3944039"/>
              <a:gd name="connsiteX24276" fmla="*/ 3469224 w 7127914"/>
              <a:gd name="connsiteY24276" fmla="*/ 2265528 h 3944039"/>
              <a:gd name="connsiteX24277" fmla="*/ 3478607 w 7127914"/>
              <a:gd name="connsiteY24277" fmla="*/ 2274955 h 3944039"/>
              <a:gd name="connsiteX24278" fmla="*/ 3487990 w 7127914"/>
              <a:gd name="connsiteY24278" fmla="*/ 2265528 h 3944039"/>
              <a:gd name="connsiteX24279" fmla="*/ 3478607 w 7127914"/>
              <a:gd name="connsiteY24279" fmla="*/ 2256101 h 3944039"/>
              <a:gd name="connsiteX24280" fmla="*/ 3509883 w 7127914"/>
              <a:gd name="connsiteY24280" fmla="*/ 2256101 h 3944039"/>
              <a:gd name="connsiteX24281" fmla="*/ 3500500 w 7127914"/>
              <a:gd name="connsiteY24281" fmla="*/ 2265528 h 3944039"/>
              <a:gd name="connsiteX24282" fmla="*/ 3509883 w 7127914"/>
              <a:gd name="connsiteY24282" fmla="*/ 2274955 h 3944039"/>
              <a:gd name="connsiteX24283" fmla="*/ 3519266 w 7127914"/>
              <a:gd name="connsiteY24283" fmla="*/ 2265528 h 3944039"/>
              <a:gd name="connsiteX24284" fmla="*/ 3509883 w 7127914"/>
              <a:gd name="connsiteY24284" fmla="*/ 2256101 h 3944039"/>
              <a:gd name="connsiteX24285" fmla="*/ 3541159 w 7127914"/>
              <a:gd name="connsiteY24285" fmla="*/ 2256101 h 3944039"/>
              <a:gd name="connsiteX24286" fmla="*/ 3531776 w 7127914"/>
              <a:gd name="connsiteY24286" fmla="*/ 2265528 h 3944039"/>
              <a:gd name="connsiteX24287" fmla="*/ 3541159 w 7127914"/>
              <a:gd name="connsiteY24287" fmla="*/ 2274955 h 3944039"/>
              <a:gd name="connsiteX24288" fmla="*/ 3550542 w 7127914"/>
              <a:gd name="connsiteY24288" fmla="*/ 2265528 h 3944039"/>
              <a:gd name="connsiteX24289" fmla="*/ 3541159 w 7127914"/>
              <a:gd name="connsiteY24289" fmla="*/ 2256101 h 3944039"/>
              <a:gd name="connsiteX24290" fmla="*/ 3572435 w 7127914"/>
              <a:gd name="connsiteY24290" fmla="*/ 2256101 h 3944039"/>
              <a:gd name="connsiteX24291" fmla="*/ 3563052 w 7127914"/>
              <a:gd name="connsiteY24291" fmla="*/ 2265528 h 3944039"/>
              <a:gd name="connsiteX24292" fmla="*/ 3572435 w 7127914"/>
              <a:gd name="connsiteY24292" fmla="*/ 2274955 h 3944039"/>
              <a:gd name="connsiteX24293" fmla="*/ 3581818 w 7127914"/>
              <a:gd name="connsiteY24293" fmla="*/ 2265528 h 3944039"/>
              <a:gd name="connsiteX24294" fmla="*/ 3572435 w 7127914"/>
              <a:gd name="connsiteY24294" fmla="*/ 2256101 h 3944039"/>
              <a:gd name="connsiteX24295" fmla="*/ 3603711 w 7127914"/>
              <a:gd name="connsiteY24295" fmla="*/ 2256101 h 3944039"/>
              <a:gd name="connsiteX24296" fmla="*/ 3594328 w 7127914"/>
              <a:gd name="connsiteY24296" fmla="*/ 2265528 h 3944039"/>
              <a:gd name="connsiteX24297" fmla="*/ 3603711 w 7127914"/>
              <a:gd name="connsiteY24297" fmla="*/ 2274955 h 3944039"/>
              <a:gd name="connsiteX24298" fmla="*/ 3613094 w 7127914"/>
              <a:gd name="connsiteY24298" fmla="*/ 2265528 h 3944039"/>
              <a:gd name="connsiteX24299" fmla="*/ 3603711 w 7127914"/>
              <a:gd name="connsiteY24299" fmla="*/ 2256101 h 3944039"/>
              <a:gd name="connsiteX24300" fmla="*/ 3634987 w 7127914"/>
              <a:gd name="connsiteY24300" fmla="*/ 2256101 h 3944039"/>
              <a:gd name="connsiteX24301" fmla="*/ 3625604 w 7127914"/>
              <a:gd name="connsiteY24301" fmla="*/ 2265528 h 3944039"/>
              <a:gd name="connsiteX24302" fmla="*/ 3634987 w 7127914"/>
              <a:gd name="connsiteY24302" fmla="*/ 2274955 h 3944039"/>
              <a:gd name="connsiteX24303" fmla="*/ 3644370 w 7127914"/>
              <a:gd name="connsiteY24303" fmla="*/ 2265528 h 3944039"/>
              <a:gd name="connsiteX24304" fmla="*/ 3634987 w 7127914"/>
              <a:gd name="connsiteY24304" fmla="*/ 2256101 h 3944039"/>
              <a:gd name="connsiteX24305" fmla="*/ 3666263 w 7127914"/>
              <a:gd name="connsiteY24305" fmla="*/ 2256101 h 3944039"/>
              <a:gd name="connsiteX24306" fmla="*/ 3656880 w 7127914"/>
              <a:gd name="connsiteY24306" fmla="*/ 2265528 h 3944039"/>
              <a:gd name="connsiteX24307" fmla="*/ 3666263 w 7127914"/>
              <a:gd name="connsiteY24307" fmla="*/ 2274955 h 3944039"/>
              <a:gd name="connsiteX24308" fmla="*/ 3675646 w 7127914"/>
              <a:gd name="connsiteY24308" fmla="*/ 2265528 h 3944039"/>
              <a:gd name="connsiteX24309" fmla="*/ 3666263 w 7127914"/>
              <a:gd name="connsiteY24309" fmla="*/ 2256101 h 3944039"/>
              <a:gd name="connsiteX24310" fmla="*/ 3697540 w 7127914"/>
              <a:gd name="connsiteY24310" fmla="*/ 2256101 h 3944039"/>
              <a:gd name="connsiteX24311" fmla="*/ 3688157 w 7127914"/>
              <a:gd name="connsiteY24311" fmla="*/ 2265528 h 3944039"/>
              <a:gd name="connsiteX24312" fmla="*/ 3697540 w 7127914"/>
              <a:gd name="connsiteY24312" fmla="*/ 2274955 h 3944039"/>
              <a:gd name="connsiteX24313" fmla="*/ 3706923 w 7127914"/>
              <a:gd name="connsiteY24313" fmla="*/ 2265528 h 3944039"/>
              <a:gd name="connsiteX24314" fmla="*/ 3697540 w 7127914"/>
              <a:gd name="connsiteY24314" fmla="*/ 2256101 h 3944039"/>
              <a:gd name="connsiteX24315" fmla="*/ 3728816 w 7127914"/>
              <a:gd name="connsiteY24315" fmla="*/ 2256101 h 3944039"/>
              <a:gd name="connsiteX24316" fmla="*/ 3719433 w 7127914"/>
              <a:gd name="connsiteY24316" fmla="*/ 2265528 h 3944039"/>
              <a:gd name="connsiteX24317" fmla="*/ 3728816 w 7127914"/>
              <a:gd name="connsiteY24317" fmla="*/ 2274955 h 3944039"/>
              <a:gd name="connsiteX24318" fmla="*/ 3738199 w 7127914"/>
              <a:gd name="connsiteY24318" fmla="*/ 2265528 h 3944039"/>
              <a:gd name="connsiteX24319" fmla="*/ 3728816 w 7127914"/>
              <a:gd name="connsiteY24319" fmla="*/ 2256101 h 3944039"/>
              <a:gd name="connsiteX24320" fmla="*/ 3760092 w 7127914"/>
              <a:gd name="connsiteY24320" fmla="*/ 2256101 h 3944039"/>
              <a:gd name="connsiteX24321" fmla="*/ 3750709 w 7127914"/>
              <a:gd name="connsiteY24321" fmla="*/ 2265528 h 3944039"/>
              <a:gd name="connsiteX24322" fmla="*/ 3760092 w 7127914"/>
              <a:gd name="connsiteY24322" fmla="*/ 2274955 h 3944039"/>
              <a:gd name="connsiteX24323" fmla="*/ 3769475 w 7127914"/>
              <a:gd name="connsiteY24323" fmla="*/ 2265528 h 3944039"/>
              <a:gd name="connsiteX24324" fmla="*/ 3760092 w 7127914"/>
              <a:gd name="connsiteY24324" fmla="*/ 2256101 h 3944039"/>
              <a:gd name="connsiteX24325" fmla="*/ 3791368 w 7127914"/>
              <a:gd name="connsiteY24325" fmla="*/ 2256101 h 3944039"/>
              <a:gd name="connsiteX24326" fmla="*/ 3781985 w 7127914"/>
              <a:gd name="connsiteY24326" fmla="*/ 2265528 h 3944039"/>
              <a:gd name="connsiteX24327" fmla="*/ 3791368 w 7127914"/>
              <a:gd name="connsiteY24327" fmla="*/ 2274955 h 3944039"/>
              <a:gd name="connsiteX24328" fmla="*/ 3800751 w 7127914"/>
              <a:gd name="connsiteY24328" fmla="*/ 2265528 h 3944039"/>
              <a:gd name="connsiteX24329" fmla="*/ 3791368 w 7127914"/>
              <a:gd name="connsiteY24329" fmla="*/ 2256101 h 3944039"/>
              <a:gd name="connsiteX24330" fmla="*/ 3822644 w 7127914"/>
              <a:gd name="connsiteY24330" fmla="*/ 2256101 h 3944039"/>
              <a:gd name="connsiteX24331" fmla="*/ 3813261 w 7127914"/>
              <a:gd name="connsiteY24331" fmla="*/ 2265528 h 3944039"/>
              <a:gd name="connsiteX24332" fmla="*/ 3822644 w 7127914"/>
              <a:gd name="connsiteY24332" fmla="*/ 2274955 h 3944039"/>
              <a:gd name="connsiteX24333" fmla="*/ 3832027 w 7127914"/>
              <a:gd name="connsiteY24333" fmla="*/ 2265528 h 3944039"/>
              <a:gd name="connsiteX24334" fmla="*/ 3822644 w 7127914"/>
              <a:gd name="connsiteY24334" fmla="*/ 2256101 h 3944039"/>
              <a:gd name="connsiteX24335" fmla="*/ 3853920 w 7127914"/>
              <a:gd name="connsiteY24335" fmla="*/ 2256101 h 3944039"/>
              <a:gd name="connsiteX24336" fmla="*/ 3844537 w 7127914"/>
              <a:gd name="connsiteY24336" fmla="*/ 2265528 h 3944039"/>
              <a:gd name="connsiteX24337" fmla="*/ 3853920 w 7127914"/>
              <a:gd name="connsiteY24337" fmla="*/ 2274955 h 3944039"/>
              <a:gd name="connsiteX24338" fmla="*/ 3863303 w 7127914"/>
              <a:gd name="connsiteY24338" fmla="*/ 2265528 h 3944039"/>
              <a:gd name="connsiteX24339" fmla="*/ 3853920 w 7127914"/>
              <a:gd name="connsiteY24339" fmla="*/ 2256101 h 3944039"/>
              <a:gd name="connsiteX24340" fmla="*/ 3885196 w 7127914"/>
              <a:gd name="connsiteY24340" fmla="*/ 2256101 h 3944039"/>
              <a:gd name="connsiteX24341" fmla="*/ 3875813 w 7127914"/>
              <a:gd name="connsiteY24341" fmla="*/ 2265528 h 3944039"/>
              <a:gd name="connsiteX24342" fmla="*/ 3885196 w 7127914"/>
              <a:gd name="connsiteY24342" fmla="*/ 2274955 h 3944039"/>
              <a:gd name="connsiteX24343" fmla="*/ 3894579 w 7127914"/>
              <a:gd name="connsiteY24343" fmla="*/ 2265528 h 3944039"/>
              <a:gd name="connsiteX24344" fmla="*/ 3885196 w 7127914"/>
              <a:gd name="connsiteY24344" fmla="*/ 2256101 h 3944039"/>
              <a:gd name="connsiteX24345" fmla="*/ 3916472 w 7127914"/>
              <a:gd name="connsiteY24345" fmla="*/ 2256101 h 3944039"/>
              <a:gd name="connsiteX24346" fmla="*/ 3907089 w 7127914"/>
              <a:gd name="connsiteY24346" fmla="*/ 2265528 h 3944039"/>
              <a:gd name="connsiteX24347" fmla="*/ 3916472 w 7127914"/>
              <a:gd name="connsiteY24347" fmla="*/ 2274955 h 3944039"/>
              <a:gd name="connsiteX24348" fmla="*/ 3925855 w 7127914"/>
              <a:gd name="connsiteY24348" fmla="*/ 2265528 h 3944039"/>
              <a:gd name="connsiteX24349" fmla="*/ 3916472 w 7127914"/>
              <a:gd name="connsiteY24349" fmla="*/ 2256101 h 3944039"/>
              <a:gd name="connsiteX24350" fmla="*/ 3947749 w 7127914"/>
              <a:gd name="connsiteY24350" fmla="*/ 2256101 h 3944039"/>
              <a:gd name="connsiteX24351" fmla="*/ 3938366 w 7127914"/>
              <a:gd name="connsiteY24351" fmla="*/ 2265528 h 3944039"/>
              <a:gd name="connsiteX24352" fmla="*/ 3947749 w 7127914"/>
              <a:gd name="connsiteY24352" fmla="*/ 2274955 h 3944039"/>
              <a:gd name="connsiteX24353" fmla="*/ 3957132 w 7127914"/>
              <a:gd name="connsiteY24353" fmla="*/ 2265528 h 3944039"/>
              <a:gd name="connsiteX24354" fmla="*/ 3947749 w 7127914"/>
              <a:gd name="connsiteY24354" fmla="*/ 2256101 h 3944039"/>
              <a:gd name="connsiteX24355" fmla="*/ 3979025 w 7127914"/>
              <a:gd name="connsiteY24355" fmla="*/ 2256101 h 3944039"/>
              <a:gd name="connsiteX24356" fmla="*/ 3969642 w 7127914"/>
              <a:gd name="connsiteY24356" fmla="*/ 2265528 h 3944039"/>
              <a:gd name="connsiteX24357" fmla="*/ 3979025 w 7127914"/>
              <a:gd name="connsiteY24357" fmla="*/ 2274955 h 3944039"/>
              <a:gd name="connsiteX24358" fmla="*/ 3988408 w 7127914"/>
              <a:gd name="connsiteY24358" fmla="*/ 2265528 h 3944039"/>
              <a:gd name="connsiteX24359" fmla="*/ 3979025 w 7127914"/>
              <a:gd name="connsiteY24359" fmla="*/ 2256101 h 3944039"/>
              <a:gd name="connsiteX24360" fmla="*/ 4010301 w 7127914"/>
              <a:gd name="connsiteY24360" fmla="*/ 2256101 h 3944039"/>
              <a:gd name="connsiteX24361" fmla="*/ 4000918 w 7127914"/>
              <a:gd name="connsiteY24361" fmla="*/ 2265528 h 3944039"/>
              <a:gd name="connsiteX24362" fmla="*/ 4010301 w 7127914"/>
              <a:gd name="connsiteY24362" fmla="*/ 2274955 h 3944039"/>
              <a:gd name="connsiteX24363" fmla="*/ 4019684 w 7127914"/>
              <a:gd name="connsiteY24363" fmla="*/ 2265528 h 3944039"/>
              <a:gd name="connsiteX24364" fmla="*/ 4010301 w 7127914"/>
              <a:gd name="connsiteY24364" fmla="*/ 2256101 h 3944039"/>
              <a:gd name="connsiteX24365" fmla="*/ 5167517 w 7127914"/>
              <a:gd name="connsiteY24365" fmla="*/ 2256101 h 3944039"/>
              <a:gd name="connsiteX24366" fmla="*/ 5158134 w 7127914"/>
              <a:gd name="connsiteY24366" fmla="*/ 2265528 h 3944039"/>
              <a:gd name="connsiteX24367" fmla="*/ 5167517 w 7127914"/>
              <a:gd name="connsiteY24367" fmla="*/ 2274955 h 3944039"/>
              <a:gd name="connsiteX24368" fmla="*/ 5176900 w 7127914"/>
              <a:gd name="connsiteY24368" fmla="*/ 2265528 h 3944039"/>
              <a:gd name="connsiteX24369" fmla="*/ 5167517 w 7127914"/>
              <a:gd name="connsiteY24369" fmla="*/ 2256101 h 3944039"/>
              <a:gd name="connsiteX24370" fmla="*/ 5198793 w 7127914"/>
              <a:gd name="connsiteY24370" fmla="*/ 2256101 h 3944039"/>
              <a:gd name="connsiteX24371" fmla="*/ 5189410 w 7127914"/>
              <a:gd name="connsiteY24371" fmla="*/ 2265528 h 3944039"/>
              <a:gd name="connsiteX24372" fmla="*/ 5198793 w 7127914"/>
              <a:gd name="connsiteY24372" fmla="*/ 2274955 h 3944039"/>
              <a:gd name="connsiteX24373" fmla="*/ 5208176 w 7127914"/>
              <a:gd name="connsiteY24373" fmla="*/ 2265528 h 3944039"/>
              <a:gd name="connsiteX24374" fmla="*/ 5198793 w 7127914"/>
              <a:gd name="connsiteY24374" fmla="*/ 2256101 h 3944039"/>
              <a:gd name="connsiteX24375" fmla="*/ 5386450 w 7127914"/>
              <a:gd name="connsiteY24375" fmla="*/ 2256101 h 3944039"/>
              <a:gd name="connsiteX24376" fmla="*/ 5377067 w 7127914"/>
              <a:gd name="connsiteY24376" fmla="*/ 2265528 h 3944039"/>
              <a:gd name="connsiteX24377" fmla="*/ 5386450 w 7127914"/>
              <a:gd name="connsiteY24377" fmla="*/ 2274955 h 3944039"/>
              <a:gd name="connsiteX24378" fmla="*/ 5395833 w 7127914"/>
              <a:gd name="connsiteY24378" fmla="*/ 2265528 h 3944039"/>
              <a:gd name="connsiteX24379" fmla="*/ 5386450 w 7127914"/>
              <a:gd name="connsiteY24379" fmla="*/ 2256101 h 3944039"/>
              <a:gd name="connsiteX24380" fmla="*/ 5417726 w 7127914"/>
              <a:gd name="connsiteY24380" fmla="*/ 2256101 h 3944039"/>
              <a:gd name="connsiteX24381" fmla="*/ 5408343 w 7127914"/>
              <a:gd name="connsiteY24381" fmla="*/ 2265528 h 3944039"/>
              <a:gd name="connsiteX24382" fmla="*/ 5417726 w 7127914"/>
              <a:gd name="connsiteY24382" fmla="*/ 2274955 h 3944039"/>
              <a:gd name="connsiteX24383" fmla="*/ 5427109 w 7127914"/>
              <a:gd name="connsiteY24383" fmla="*/ 2265528 h 3944039"/>
              <a:gd name="connsiteX24384" fmla="*/ 5417726 w 7127914"/>
              <a:gd name="connsiteY24384" fmla="*/ 2256101 h 3944039"/>
              <a:gd name="connsiteX24385" fmla="*/ 5449002 w 7127914"/>
              <a:gd name="connsiteY24385" fmla="*/ 2256101 h 3944039"/>
              <a:gd name="connsiteX24386" fmla="*/ 5439619 w 7127914"/>
              <a:gd name="connsiteY24386" fmla="*/ 2265528 h 3944039"/>
              <a:gd name="connsiteX24387" fmla="*/ 5449002 w 7127914"/>
              <a:gd name="connsiteY24387" fmla="*/ 2274955 h 3944039"/>
              <a:gd name="connsiteX24388" fmla="*/ 5458385 w 7127914"/>
              <a:gd name="connsiteY24388" fmla="*/ 2265528 h 3944039"/>
              <a:gd name="connsiteX24389" fmla="*/ 5449002 w 7127914"/>
              <a:gd name="connsiteY24389" fmla="*/ 2256101 h 3944039"/>
              <a:gd name="connsiteX24390" fmla="*/ 5480278 w 7127914"/>
              <a:gd name="connsiteY24390" fmla="*/ 2256101 h 3944039"/>
              <a:gd name="connsiteX24391" fmla="*/ 5470895 w 7127914"/>
              <a:gd name="connsiteY24391" fmla="*/ 2265528 h 3944039"/>
              <a:gd name="connsiteX24392" fmla="*/ 5480278 w 7127914"/>
              <a:gd name="connsiteY24392" fmla="*/ 2274955 h 3944039"/>
              <a:gd name="connsiteX24393" fmla="*/ 5489661 w 7127914"/>
              <a:gd name="connsiteY24393" fmla="*/ 2265528 h 3944039"/>
              <a:gd name="connsiteX24394" fmla="*/ 5480278 w 7127914"/>
              <a:gd name="connsiteY24394" fmla="*/ 2256101 h 3944039"/>
              <a:gd name="connsiteX24395" fmla="*/ 5511554 w 7127914"/>
              <a:gd name="connsiteY24395" fmla="*/ 2256101 h 3944039"/>
              <a:gd name="connsiteX24396" fmla="*/ 5502171 w 7127914"/>
              <a:gd name="connsiteY24396" fmla="*/ 2265528 h 3944039"/>
              <a:gd name="connsiteX24397" fmla="*/ 5511554 w 7127914"/>
              <a:gd name="connsiteY24397" fmla="*/ 2274955 h 3944039"/>
              <a:gd name="connsiteX24398" fmla="*/ 5520937 w 7127914"/>
              <a:gd name="connsiteY24398" fmla="*/ 2265528 h 3944039"/>
              <a:gd name="connsiteX24399" fmla="*/ 5511554 w 7127914"/>
              <a:gd name="connsiteY24399" fmla="*/ 2256101 h 3944039"/>
              <a:gd name="connsiteX24400" fmla="*/ 5542831 w 7127914"/>
              <a:gd name="connsiteY24400" fmla="*/ 2256101 h 3944039"/>
              <a:gd name="connsiteX24401" fmla="*/ 5533448 w 7127914"/>
              <a:gd name="connsiteY24401" fmla="*/ 2265528 h 3944039"/>
              <a:gd name="connsiteX24402" fmla="*/ 5542831 w 7127914"/>
              <a:gd name="connsiteY24402" fmla="*/ 2274955 h 3944039"/>
              <a:gd name="connsiteX24403" fmla="*/ 5552214 w 7127914"/>
              <a:gd name="connsiteY24403" fmla="*/ 2265528 h 3944039"/>
              <a:gd name="connsiteX24404" fmla="*/ 5542831 w 7127914"/>
              <a:gd name="connsiteY24404" fmla="*/ 2256101 h 3944039"/>
              <a:gd name="connsiteX24405" fmla="*/ 5605383 w 7127914"/>
              <a:gd name="connsiteY24405" fmla="*/ 2256101 h 3944039"/>
              <a:gd name="connsiteX24406" fmla="*/ 5596000 w 7127914"/>
              <a:gd name="connsiteY24406" fmla="*/ 2265528 h 3944039"/>
              <a:gd name="connsiteX24407" fmla="*/ 5605383 w 7127914"/>
              <a:gd name="connsiteY24407" fmla="*/ 2274955 h 3944039"/>
              <a:gd name="connsiteX24408" fmla="*/ 5614766 w 7127914"/>
              <a:gd name="connsiteY24408" fmla="*/ 2265528 h 3944039"/>
              <a:gd name="connsiteX24409" fmla="*/ 5605383 w 7127914"/>
              <a:gd name="connsiteY24409" fmla="*/ 2256101 h 3944039"/>
              <a:gd name="connsiteX24410" fmla="*/ 5636659 w 7127914"/>
              <a:gd name="connsiteY24410" fmla="*/ 2256101 h 3944039"/>
              <a:gd name="connsiteX24411" fmla="*/ 5627276 w 7127914"/>
              <a:gd name="connsiteY24411" fmla="*/ 2265528 h 3944039"/>
              <a:gd name="connsiteX24412" fmla="*/ 5636659 w 7127914"/>
              <a:gd name="connsiteY24412" fmla="*/ 2274955 h 3944039"/>
              <a:gd name="connsiteX24413" fmla="*/ 5646042 w 7127914"/>
              <a:gd name="connsiteY24413" fmla="*/ 2265528 h 3944039"/>
              <a:gd name="connsiteX24414" fmla="*/ 5636659 w 7127914"/>
              <a:gd name="connsiteY24414" fmla="*/ 2256101 h 3944039"/>
              <a:gd name="connsiteX24415" fmla="*/ 5699211 w 7127914"/>
              <a:gd name="connsiteY24415" fmla="*/ 2256101 h 3944039"/>
              <a:gd name="connsiteX24416" fmla="*/ 5689828 w 7127914"/>
              <a:gd name="connsiteY24416" fmla="*/ 2265528 h 3944039"/>
              <a:gd name="connsiteX24417" fmla="*/ 5699211 w 7127914"/>
              <a:gd name="connsiteY24417" fmla="*/ 2274955 h 3944039"/>
              <a:gd name="connsiteX24418" fmla="*/ 5708594 w 7127914"/>
              <a:gd name="connsiteY24418" fmla="*/ 2265528 h 3944039"/>
              <a:gd name="connsiteX24419" fmla="*/ 5699211 w 7127914"/>
              <a:gd name="connsiteY24419" fmla="*/ 2256101 h 3944039"/>
              <a:gd name="connsiteX24420" fmla="*/ 5761763 w 7127914"/>
              <a:gd name="connsiteY24420" fmla="*/ 2256101 h 3944039"/>
              <a:gd name="connsiteX24421" fmla="*/ 5752380 w 7127914"/>
              <a:gd name="connsiteY24421" fmla="*/ 2265528 h 3944039"/>
              <a:gd name="connsiteX24422" fmla="*/ 5761763 w 7127914"/>
              <a:gd name="connsiteY24422" fmla="*/ 2274955 h 3944039"/>
              <a:gd name="connsiteX24423" fmla="*/ 5771146 w 7127914"/>
              <a:gd name="connsiteY24423" fmla="*/ 2265528 h 3944039"/>
              <a:gd name="connsiteX24424" fmla="*/ 5761763 w 7127914"/>
              <a:gd name="connsiteY24424" fmla="*/ 2256101 h 3944039"/>
              <a:gd name="connsiteX24425" fmla="*/ 1445659 w 7127914"/>
              <a:gd name="connsiteY24425" fmla="*/ 2287523 h 3944039"/>
              <a:gd name="connsiteX24426" fmla="*/ 1436276 w 7127914"/>
              <a:gd name="connsiteY24426" fmla="*/ 2296950 h 3944039"/>
              <a:gd name="connsiteX24427" fmla="*/ 1445659 w 7127914"/>
              <a:gd name="connsiteY24427" fmla="*/ 2306377 h 3944039"/>
              <a:gd name="connsiteX24428" fmla="*/ 1455042 w 7127914"/>
              <a:gd name="connsiteY24428" fmla="*/ 2296950 h 3944039"/>
              <a:gd name="connsiteX24429" fmla="*/ 1445659 w 7127914"/>
              <a:gd name="connsiteY24429" fmla="*/ 2287523 h 3944039"/>
              <a:gd name="connsiteX24430" fmla="*/ 1476935 w 7127914"/>
              <a:gd name="connsiteY24430" fmla="*/ 2287523 h 3944039"/>
              <a:gd name="connsiteX24431" fmla="*/ 1467552 w 7127914"/>
              <a:gd name="connsiteY24431" fmla="*/ 2296950 h 3944039"/>
              <a:gd name="connsiteX24432" fmla="*/ 1476935 w 7127914"/>
              <a:gd name="connsiteY24432" fmla="*/ 2306377 h 3944039"/>
              <a:gd name="connsiteX24433" fmla="*/ 1486318 w 7127914"/>
              <a:gd name="connsiteY24433" fmla="*/ 2296950 h 3944039"/>
              <a:gd name="connsiteX24434" fmla="*/ 1476935 w 7127914"/>
              <a:gd name="connsiteY24434" fmla="*/ 2287523 h 3944039"/>
              <a:gd name="connsiteX24435" fmla="*/ 1508211 w 7127914"/>
              <a:gd name="connsiteY24435" fmla="*/ 2287523 h 3944039"/>
              <a:gd name="connsiteX24436" fmla="*/ 1498828 w 7127914"/>
              <a:gd name="connsiteY24436" fmla="*/ 2296950 h 3944039"/>
              <a:gd name="connsiteX24437" fmla="*/ 1508211 w 7127914"/>
              <a:gd name="connsiteY24437" fmla="*/ 2306377 h 3944039"/>
              <a:gd name="connsiteX24438" fmla="*/ 1517594 w 7127914"/>
              <a:gd name="connsiteY24438" fmla="*/ 2296950 h 3944039"/>
              <a:gd name="connsiteX24439" fmla="*/ 1508211 w 7127914"/>
              <a:gd name="connsiteY24439" fmla="*/ 2287523 h 3944039"/>
              <a:gd name="connsiteX24440" fmla="*/ 1539487 w 7127914"/>
              <a:gd name="connsiteY24440" fmla="*/ 2287523 h 3944039"/>
              <a:gd name="connsiteX24441" fmla="*/ 1530104 w 7127914"/>
              <a:gd name="connsiteY24441" fmla="*/ 2296950 h 3944039"/>
              <a:gd name="connsiteX24442" fmla="*/ 1539487 w 7127914"/>
              <a:gd name="connsiteY24442" fmla="*/ 2306377 h 3944039"/>
              <a:gd name="connsiteX24443" fmla="*/ 1548870 w 7127914"/>
              <a:gd name="connsiteY24443" fmla="*/ 2296950 h 3944039"/>
              <a:gd name="connsiteX24444" fmla="*/ 1539487 w 7127914"/>
              <a:gd name="connsiteY24444" fmla="*/ 2287523 h 3944039"/>
              <a:gd name="connsiteX24445" fmla="*/ 1570763 w 7127914"/>
              <a:gd name="connsiteY24445" fmla="*/ 2287523 h 3944039"/>
              <a:gd name="connsiteX24446" fmla="*/ 1561380 w 7127914"/>
              <a:gd name="connsiteY24446" fmla="*/ 2296950 h 3944039"/>
              <a:gd name="connsiteX24447" fmla="*/ 1570763 w 7127914"/>
              <a:gd name="connsiteY24447" fmla="*/ 2306377 h 3944039"/>
              <a:gd name="connsiteX24448" fmla="*/ 1580146 w 7127914"/>
              <a:gd name="connsiteY24448" fmla="*/ 2296950 h 3944039"/>
              <a:gd name="connsiteX24449" fmla="*/ 1570763 w 7127914"/>
              <a:gd name="connsiteY24449" fmla="*/ 2287523 h 3944039"/>
              <a:gd name="connsiteX24450" fmla="*/ 1602040 w 7127914"/>
              <a:gd name="connsiteY24450" fmla="*/ 2287523 h 3944039"/>
              <a:gd name="connsiteX24451" fmla="*/ 1592657 w 7127914"/>
              <a:gd name="connsiteY24451" fmla="*/ 2296950 h 3944039"/>
              <a:gd name="connsiteX24452" fmla="*/ 1602040 w 7127914"/>
              <a:gd name="connsiteY24452" fmla="*/ 2306377 h 3944039"/>
              <a:gd name="connsiteX24453" fmla="*/ 1611423 w 7127914"/>
              <a:gd name="connsiteY24453" fmla="*/ 2296950 h 3944039"/>
              <a:gd name="connsiteX24454" fmla="*/ 1602040 w 7127914"/>
              <a:gd name="connsiteY24454" fmla="*/ 2287523 h 3944039"/>
              <a:gd name="connsiteX24455" fmla="*/ 1633316 w 7127914"/>
              <a:gd name="connsiteY24455" fmla="*/ 2287523 h 3944039"/>
              <a:gd name="connsiteX24456" fmla="*/ 1623933 w 7127914"/>
              <a:gd name="connsiteY24456" fmla="*/ 2296950 h 3944039"/>
              <a:gd name="connsiteX24457" fmla="*/ 1633316 w 7127914"/>
              <a:gd name="connsiteY24457" fmla="*/ 2306377 h 3944039"/>
              <a:gd name="connsiteX24458" fmla="*/ 1642699 w 7127914"/>
              <a:gd name="connsiteY24458" fmla="*/ 2296950 h 3944039"/>
              <a:gd name="connsiteX24459" fmla="*/ 1633316 w 7127914"/>
              <a:gd name="connsiteY24459" fmla="*/ 2287523 h 3944039"/>
              <a:gd name="connsiteX24460" fmla="*/ 1664592 w 7127914"/>
              <a:gd name="connsiteY24460" fmla="*/ 2287523 h 3944039"/>
              <a:gd name="connsiteX24461" fmla="*/ 1655209 w 7127914"/>
              <a:gd name="connsiteY24461" fmla="*/ 2296950 h 3944039"/>
              <a:gd name="connsiteX24462" fmla="*/ 1664592 w 7127914"/>
              <a:gd name="connsiteY24462" fmla="*/ 2306377 h 3944039"/>
              <a:gd name="connsiteX24463" fmla="*/ 1673975 w 7127914"/>
              <a:gd name="connsiteY24463" fmla="*/ 2296950 h 3944039"/>
              <a:gd name="connsiteX24464" fmla="*/ 1664592 w 7127914"/>
              <a:gd name="connsiteY24464" fmla="*/ 2287523 h 3944039"/>
              <a:gd name="connsiteX24465" fmla="*/ 1695868 w 7127914"/>
              <a:gd name="connsiteY24465" fmla="*/ 2287523 h 3944039"/>
              <a:gd name="connsiteX24466" fmla="*/ 1686485 w 7127914"/>
              <a:gd name="connsiteY24466" fmla="*/ 2296950 h 3944039"/>
              <a:gd name="connsiteX24467" fmla="*/ 1695868 w 7127914"/>
              <a:gd name="connsiteY24467" fmla="*/ 2306377 h 3944039"/>
              <a:gd name="connsiteX24468" fmla="*/ 1705251 w 7127914"/>
              <a:gd name="connsiteY24468" fmla="*/ 2296950 h 3944039"/>
              <a:gd name="connsiteX24469" fmla="*/ 1695868 w 7127914"/>
              <a:gd name="connsiteY24469" fmla="*/ 2287523 h 3944039"/>
              <a:gd name="connsiteX24470" fmla="*/ 1727144 w 7127914"/>
              <a:gd name="connsiteY24470" fmla="*/ 2287523 h 3944039"/>
              <a:gd name="connsiteX24471" fmla="*/ 1717761 w 7127914"/>
              <a:gd name="connsiteY24471" fmla="*/ 2296950 h 3944039"/>
              <a:gd name="connsiteX24472" fmla="*/ 1727144 w 7127914"/>
              <a:gd name="connsiteY24472" fmla="*/ 2306377 h 3944039"/>
              <a:gd name="connsiteX24473" fmla="*/ 1736527 w 7127914"/>
              <a:gd name="connsiteY24473" fmla="*/ 2296950 h 3944039"/>
              <a:gd name="connsiteX24474" fmla="*/ 1727144 w 7127914"/>
              <a:gd name="connsiteY24474" fmla="*/ 2287523 h 3944039"/>
              <a:gd name="connsiteX24475" fmla="*/ 1758420 w 7127914"/>
              <a:gd name="connsiteY24475" fmla="*/ 2287523 h 3944039"/>
              <a:gd name="connsiteX24476" fmla="*/ 1749037 w 7127914"/>
              <a:gd name="connsiteY24476" fmla="*/ 2296950 h 3944039"/>
              <a:gd name="connsiteX24477" fmla="*/ 1758420 w 7127914"/>
              <a:gd name="connsiteY24477" fmla="*/ 2306377 h 3944039"/>
              <a:gd name="connsiteX24478" fmla="*/ 1767803 w 7127914"/>
              <a:gd name="connsiteY24478" fmla="*/ 2296950 h 3944039"/>
              <a:gd name="connsiteX24479" fmla="*/ 1758420 w 7127914"/>
              <a:gd name="connsiteY24479" fmla="*/ 2287523 h 3944039"/>
              <a:gd name="connsiteX24480" fmla="*/ 1789696 w 7127914"/>
              <a:gd name="connsiteY24480" fmla="*/ 2287523 h 3944039"/>
              <a:gd name="connsiteX24481" fmla="*/ 1780313 w 7127914"/>
              <a:gd name="connsiteY24481" fmla="*/ 2296950 h 3944039"/>
              <a:gd name="connsiteX24482" fmla="*/ 1789696 w 7127914"/>
              <a:gd name="connsiteY24482" fmla="*/ 2306377 h 3944039"/>
              <a:gd name="connsiteX24483" fmla="*/ 1799079 w 7127914"/>
              <a:gd name="connsiteY24483" fmla="*/ 2296950 h 3944039"/>
              <a:gd name="connsiteX24484" fmla="*/ 1789696 w 7127914"/>
              <a:gd name="connsiteY24484" fmla="*/ 2287523 h 3944039"/>
              <a:gd name="connsiteX24485" fmla="*/ 1820972 w 7127914"/>
              <a:gd name="connsiteY24485" fmla="*/ 2287523 h 3944039"/>
              <a:gd name="connsiteX24486" fmla="*/ 1811589 w 7127914"/>
              <a:gd name="connsiteY24486" fmla="*/ 2296950 h 3944039"/>
              <a:gd name="connsiteX24487" fmla="*/ 1820972 w 7127914"/>
              <a:gd name="connsiteY24487" fmla="*/ 2306377 h 3944039"/>
              <a:gd name="connsiteX24488" fmla="*/ 1830355 w 7127914"/>
              <a:gd name="connsiteY24488" fmla="*/ 2296950 h 3944039"/>
              <a:gd name="connsiteX24489" fmla="*/ 1820972 w 7127914"/>
              <a:gd name="connsiteY24489" fmla="*/ 2287523 h 3944039"/>
              <a:gd name="connsiteX24490" fmla="*/ 1852249 w 7127914"/>
              <a:gd name="connsiteY24490" fmla="*/ 2287523 h 3944039"/>
              <a:gd name="connsiteX24491" fmla="*/ 1842866 w 7127914"/>
              <a:gd name="connsiteY24491" fmla="*/ 2296950 h 3944039"/>
              <a:gd name="connsiteX24492" fmla="*/ 1852249 w 7127914"/>
              <a:gd name="connsiteY24492" fmla="*/ 2306377 h 3944039"/>
              <a:gd name="connsiteX24493" fmla="*/ 1861632 w 7127914"/>
              <a:gd name="connsiteY24493" fmla="*/ 2296950 h 3944039"/>
              <a:gd name="connsiteX24494" fmla="*/ 1852249 w 7127914"/>
              <a:gd name="connsiteY24494" fmla="*/ 2287523 h 3944039"/>
              <a:gd name="connsiteX24495" fmla="*/ 1883525 w 7127914"/>
              <a:gd name="connsiteY24495" fmla="*/ 2287523 h 3944039"/>
              <a:gd name="connsiteX24496" fmla="*/ 1874142 w 7127914"/>
              <a:gd name="connsiteY24496" fmla="*/ 2296950 h 3944039"/>
              <a:gd name="connsiteX24497" fmla="*/ 1883525 w 7127914"/>
              <a:gd name="connsiteY24497" fmla="*/ 2306377 h 3944039"/>
              <a:gd name="connsiteX24498" fmla="*/ 1892908 w 7127914"/>
              <a:gd name="connsiteY24498" fmla="*/ 2296950 h 3944039"/>
              <a:gd name="connsiteX24499" fmla="*/ 1883525 w 7127914"/>
              <a:gd name="connsiteY24499" fmla="*/ 2287523 h 3944039"/>
              <a:gd name="connsiteX24500" fmla="*/ 1914801 w 7127914"/>
              <a:gd name="connsiteY24500" fmla="*/ 2287523 h 3944039"/>
              <a:gd name="connsiteX24501" fmla="*/ 1905418 w 7127914"/>
              <a:gd name="connsiteY24501" fmla="*/ 2296950 h 3944039"/>
              <a:gd name="connsiteX24502" fmla="*/ 1914801 w 7127914"/>
              <a:gd name="connsiteY24502" fmla="*/ 2306377 h 3944039"/>
              <a:gd name="connsiteX24503" fmla="*/ 1924184 w 7127914"/>
              <a:gd name="connsiteY24503" fmla="*/ 2296950 h 3944039"/>
              <a:gd name="connsiteX24504" fmla="*/ 1914801 w 7127914"/>
              <a:gd name="connsiteY24504" fmla="*/ 2287523 h 3944039"/>
              <a:gd name="connsiteX24505" fmla="*/ 1946077 w 7127914"/>
              <a:gd name="connsiteY24505" fmla="*/ 2287523 h 3944039"/>
              <a:gd name="connsiteX24506" fmla="*/ 1936694 w 7127914"/>
              <a:gd name="connsiteY24506" fmla="*/ 2296950 h 3944039"/>
              <a:gd name="connsiteX24507" fmla="*/ 1946077 w 7127914"/>
              <a:gd name="connsiteY24507" fmla="*/ 2306377 h 3944039"/>
              <a:gd name="connsiteX24508" fmla="*/ 1955460 w 7127914"/>
              <a:gd name="connsiteY24508" fmla="*/ 2296950 h 3944039"/>
              <a:gd name="connsiteX24509" fmla="*/ 1946077 w 7127914"/>
              <a:gd name="connsiteY24509" fmla="*/ 2287523 h 3944039"/>
              <a:gd name="connsiteX24510" fmla="*/ 1977353 w 7127914"/>
              <a:gd name="connsiteY24510" fmla="*/ 2287523 h 3944039"/>
              <a:gd name="connsiteX24511" fmla="*/ 1967970 w 7127914"/>
              <a:gd name="connsiteY24511" fmla="*/ 2296950 h 3944039"/>
              <a:gd name="connsiteX24512" fmla="*/ 1977353 w 7127914"/>
              <a:gd name="connsiteY24512" fmla="*/ 2306377 h 3944039"/>
              <a:gd name="connsiteX24513" fmla="*/ 1986736 w 7127914"/>
              <a:gd name="connsiteY24513" fmla="*/ 2296950 h 3944039"/>
              <a:gd name="connsiteX24514" fmla="*/ 1977353 w 7127914"/>
              <a:gd name="connsiteY24514" fmla="*/ 2287523 h 3944039"/>
              <a:gd name="connsiteX24515" fmla="*/ 2008629 w 7127914"/>
              <a:gd name="connsiteY24515" fmla="*/ 2287523 h 3944039"/>
              <a:gd name="connsiteX24516" fmla="*/ 1999246 w 7127914"/>
              <a:gd name="connsiteY24516" fmla="*/ 2296950 h 3944039"/>
              <a:gd name="connsiteX24517" fmla="*/ 2008629 w 7127914"/>
              <a:gd name="connsiteY24517" fmla="*/ 2306377 h 3944039"/>
              <a:gd name="connsiteX24518" fmla="*/ 2018012 w 7127914"/>
              <a:gd name="connsiteY24518" fmla="*/ 2296950 h 3944039"/>
              <a:gd name="connsiteX24519" fmla="*/ 2008629 w 7127914"/>
              <a:gd name="connsiteY24519" fmla="*/ 2287523 h 3944039"/>
              <a:gd name="connsiteX24520" fmla="*/ 2039905 w 7127914"/>
              <a:gd name="connsiteY24520" fmla="*/ 2287523 h 3944039"/>
              <a:gd name="connsiteX24521" fmla="*/ 2030522 w 7127914"/>
              <a:gd name="connsiteY24521" fmla="*/ 2296950 h 3944039"/>
              <a:gd name="connsiteX24522" fmla="*/ 2039905 w 7127914"/>
              <a:gd name="connsiteY24522" fmla="*/ 2306377 h 3944039"/>
              <a:gd name="connsiteX24523" fmla="*/ 2049288 w 7127914"/>
              <a:gd name="connsiteY24523" fmla="*/ 2296950 h 3944039"/>
              <a:gd name="connsiteX24524" fmla="*/ 2039905 w 7127914"/>
              <a:gd name="connsiteY24524" fmla="*/ 2287523 h 3944039"/>
              <a:gd name="connsiteX24525" fmla="*/ 2071181 w 7127914"/>
              <a:gd name="connsiteY24525" fmla="*/ 2287523 h 3944039"/>
              <a:gd name="connsiteX24526" fmla="*/ 2061798 w 7127914"/>
              <a:gd name="connsiteY24526" fmla="*/ 2296950 h 3944039"/>
              <a:gd name="connsiteX24527" fmla="*/ 2071181 w 7127914"/>
              <a:gd name="connsiteY24527" fmla="*/ 2306377 h 3944039"/>
              <a:gd name="connsiteX24528" fmla="*/ 2080564 w 7127914"/>
              <a:gd name="connsiteY24528" fmla="*/ 2296950 h 3944039"/>
              <a:gd name="connsiteX24529" fmla="*/ 2071181 w 7127914"/>
              <a:gd name="connsiteY24529" fmla="*/ 2287523 h 3944039"/>
              <a:gd name="connsiteX24530" fmla="*/ 3290950 w 7127914"/>
              <a:gd name="connsiteY24530" fmla="*/ 2287523 h 3944039"/>
              <a:gd name="connsiteX24531" fmla="*/ 3281567 w 7127914"/>
              <a:gd name="connsiteY24531" fmla="*/ 2296950 h 3944039"/>
              <a:gd name="connsiteX24532" fmla="*/ 3290950 w 7127914"/>
              <a:gd name="connsiteY24532" fmla="*/ 2306377 h 3944039"/>
              <a:gd name="connsiteX24533" fmla="*/ 3300333 w 7127914"/>
              <a:gd name="connsiteY24533" fmla="*/ 2296950 h 3944039"/>
              <a:gd name="connsiteX24534" fmla="*/ 3290950 w 7127914"/>
              <a:gd name="connsiteY24534" fmla="*/ 2287523 h 3944039"/>
              <a:gd name="connsiteX24535" fmla="*/ 3322226 w 7127914"/>
              <a:gd name="connsiteY24535" fmla="*/ 2287523 h 3944039"/>
              <a:gd name="connsiteX24536" fmla="*/ 3312843 w 7127914"/>
              <a:gd name="connsiteY24536" fmla="*/ 2296950 h 3944039"/>
              <a:gd name="connsiteX24537" fmla="*/ 3322226 w 7127914"/>
              <a:gd name="connsiteY24537" fmla="*/ 2306377 h 3944039"/>
              <a:gd name="connsiteX24538" fmla="*/ 3331609 w 7127914"/>
              <a:gd name="connsiteY24538" fmla="*/ 2296950 h 3944039"/>
              <a:gd name="connsiteX24539" fmla="*/ 3322226 w 7127914"/>
              <a:gd name="connsiteY24539" fmla="*/ 2287523 h 3944039"/>
              <a:gd name="connsiteX24540" fmla="*/ 3353502 w 7127914"/>
              <a:gd name="connsiteY24540" fmla="*/ 2287523 h 3944039"/>
              <a:gd name="connsiteX24541" fmla="*/ 3344119 w 7127914"/>
              <a:gd name="connsiteY24541" fmla="*/ 2296950 h 3944039"/>
              <a:gd name="connsiteX24542" fmla="*/ 3353502 w 7127914"/>
              <a:gd name="connsiteY24542" fmla="*/ 2306377 h 3944039"/>
              <a:gd name="connsiteX24543" fmla="*/ 3362885 w 7127914"/>
              <a:gd name="connsiteY24543" fmla="*/ 2296950 h 3944039"/>
              <a:gd name="connsiteX24544" fmla="*/ 3353502 w 7127914"/>
              <a:gd name="connsiteY24544" fmla="*/ 2287523 h 3944039"/>
              <a:gd name="connsiteX24545" fmla="*/ 3384778 w 7127914"/>
              <a:gd name="connsiteY24545" fmla="*/ 2287523 h 3944039"/>
              <a:gd name="connsiteX24546" fmla="*/ 3375395 w 7127914"/>
              <a:gd name="connsiteY24546" fmla="*/ 2296950 h 3944039"/>
              <a:gd name="connsiteX24547" fmla="*/ 3384778 w 7127914"/>
              <a:gd name="connsiteY24547" fmla="*/ 2306377 h 3944039"/>
              <a:gd name="connsiteX24548" fmla="*/ 3394161 w 7127914"/>
              <a:gd name="connsiteY24548" fmla="*/ 2296950 h 3944039"/>
              <a:gd name="connsiteX24549" fmla="*/ 3384778 w 7127914"/>
              <a:gd name="connsiteY24549" fmla="*/ 2287523 h 3944039"/>
              <a:gd name="connsiteX24550" fmla="*/ 3416054 w 7127914"/>
              <a:gd name="connsiteY24550" fmla="*/ 2287523 h 3944039"/>
              <a:gd name="connsiteX24551" fmla="*/ 3406671 w 7127914"/>
              <a:gd name="connsiteY24551" fmla="*/ 2296950 h 3944039"/>
              <a:gd name="connsiteX24552" fmla="*/ 3416054 w 7127914"/>
              <a:gd name="connsiteY24552" fmla="*/ 2306377 h 3944039"/>
              <a:gd name="connsiteX24553" fmla="*/ 3425437 w 7127914"/>
              <a:gd name="connsiteY24553" fmla="*/ 2296950 h 3944039"/>
              <a:gd name="connsiteX24554" fmla="*/ 3416054 w 7127914"/>
              <a:gd name="connsiteY24554" fmla="*/ 2287523 h 3944039"/>
              <a:gd name="connsiteX24555" fmla="*/ 3447331 w 7127914"/>
              <a:gd name="connsiteY24555" fmla="*/ 2287523 h 3944039"/>
              <a:gd name="connsiteX24556" fmla="*/ 3437948 w 7127914"/>
              <a:gd name="connsiteY24556" fmla="*/ 2296950 h 3944039"/>
              <a:gd name="connsiteX24557" fmla="*/ 3447331 w 7127914"/>
              <a:gd name="connsiteY24557" fmla="*/ 2306377 h 3944039"/>
              <a:gd name="connsiteX24558" fmla="*/ 3456714 w 7127914"/>
              <a:gd name="connsiteY24558" fmla="*/ 2296950 h 3944039"/>
              <a:gd name="connsiteX24559" fmla="*/ 3447331 w 7127914"/>
              <a:gd name="connsiteY24559" fmla="*/ 2287523 h 3944039"/>
              <a:gd name="connsiteX24560" fmla="*/ 3478607 w 7127914"/>
              <a:gd name="connsiteY24560" fmla="*/ 2287523 h 3944039"/>
              <a:gd name="connsiteX24561" fmla="*/ 3469224 w 7127914"/>
              <a:gd name="connsiteY24561" fmla="*/ 2296950 h 3944039"/>
              <a:gd name="connsiteX24562" fmla="*/ 3478607 w 7127914"/>
              <a:gd name="connsiteY24562" fmla="*/ 2306377 h 3944039"/>
              <a:gd name="connsiteX24563" fmla="*/ 3487990 w 7127914"/>
              <a:gd name="connsiteY24563" fmla="*/ 2296950 h 3944039"/>
              <a:gd name="connsiteX24564" fmla="*/ 3478607 w 7127914"/>
              <a:gd name="connsiteY24564" fmla="*/ 2287523 h 3944039"/>
              <a:gd name="connsiteX24565" fmla="*/ 3509883 w 7127914"/>
              <a:gd name="connsiteY24565" fmla="*/ 2287523 h 3944039"/>
              <a:gd name="connsiteX24566" fmla="*/ 3500500 w 7127914"/>
              <a:gd name="connsiteY24566" fmla="*/ 2296950 h 3944039"/>
              <a:gd name="connsiteX24567" fmla="*/ 3509883 w 7127914"/>
              <a:gd name="connsiteY24567" fmla="*/ 2306377 h 3944039"/>
              <a:gd name="connsiteX24568" fmla="*/ 3519266 w 7127914"/>
              <a:gd name="connsiteY24568" fmla="*/ 2296950 h 3944039"/>
              <a:gd name="connsiteX24569" fmla="*/ 3509883 w 7127914"/>
              <a:gd name="connsiteY24569" fmla="*/ 2287523 h 3944039"/>
              <a:gd name="connsiteX24570" fmla="*/ 3541159 w 7127914"/>
              <a:gd name="connsiteY24570" fmla="*/ 2287523 h 3944039"/>
              <a:gd name="connsiteX24571" fmla="*/ 3531776 w 7127914"/>
              <a:gd name="connsiteY24571" fmla="*/ 2296950 h 3944039"/>
              <a:gd name="connsiteX24572" fmla="*/ 3541159 w 7127914"/>
              <a:gd name="connsiteY24572" fmla="*/ 2306377 h 3944039"/>
              <a:gd name="connsiteX24573" fmla="*/ 3550542 w 7127914"/>
              <a:gd name="connsiteY24573" fmla="*/ 2296950 h 3944039"/>
              <a:gd name="connsiteX24574" fmla="*/ 3541159 w 7127914"/>
              <a:gd name="connsiteY24574" fmla="*/ 2287523 h 3944039"/>
              <a:gd name="connsiteX24575" fmla="*/ 3572435 w 7127914"/>
              <a:gd name="connsiteY24575" fmla="*/ 2287523 h 3944039"/>
              <a:gd name="connsiteX24576" fmla="*/ 3563052 w 7127914"/>
              <a:gd name="connsiteY24576" fmla="*/ 2296950 h 3944039"/>
              <a:gd name="connsiteX24577" fmla="*/ 3572435 w 7127914"/>
              <a:gd name="connsiteY24577" fmla="*/ 2306377 h 3944039"/>
              <a:gd name="connsiteX24578" fmla="*/ 3581818 w 7127914"/>
              <a:gd name="connsiteY24578" fmla="*/ 2296950 h 3944039"/>
              <a:gd name="connsiteX24579" fmla="*/ 3572435 w 7127914"/>
              <a:gd name="connsiteY24579" fmla="*/ 2287523 h 3944039"/>
              <a:gd name="connsiteX24580" fmla="*/ 3603711 w 7127914"/>
              <a:gd name="connsiteY24580" fmla="*/ 2287523 h 3944039"/>
              <a:gd name="connsiteX24581" fmla="*/ 3594328 w 7127914"/>
              <a:gd name="connsiteY24581" fmla="*/ 2296950 h 3944039"/>
              <a:gd name="connsiteX24582" fmla="*/ 3603711 w 7127914"/>
              <a:gd name="connsiteY24582" fmla="*/ 2306377 h 3944039"/>
              <a:gd name="connsiteX24583" fmla="*/ 3613094 w 7127914"/>
              <a:gd name="connsiteY24583" fmla="*/ 2296950 h 3944039"/>
              <a:gd name="connsiteX24584" fmla="*/ 3603711 w 7127914"/>
              <a:gd name="connsiteY24584" fmla="*/ 2287523 h 3944039"/>
              <a:gd name="connsiteX24585" fmla="*/ 3634987 w 7127914"/>
              <a:gd name="connsiteY24585" fmla="*/ 2287523 h 3944039"/>
              <a:gd name="connsiteX24586" fmla="*/ 3625604 w 7127914"/>
              <a:gd name="connsiteY24586" fmla="*/ 2296950 h 3944039"/>
              <a:gd name="connsiteX24587" fmla="*/ 3634987 w 7127914"/>
              <a:gd name="connsiteY24587" fmla="*/ 2306377 h 3944039"/>
              <a:gd name="connsiteX24588" fmla="*/ 3644370 w 7127914"/>
              <a:gd name="connsiteY24588" fmla="*/ 2296950 h 3944039"/>
              <a:gd name="connsiteX24589" fmla="*/ 3634987 w 7127914"/>
              <a:gd name="connsiteY24589" fmla="*/ 2287523 h 3944039"/>
              <a:gd name="connsiteX24590" fmla="*/ 3666263 w 7127914"/>
              <a:gd name="connsiteY24590" fmla="*/ 2287523 h 3944039"/>
              <a:gd name="connsiteX24591" fmla="*/ 3656880 w 7127914"/>
              <a:gd name="connsiteY24591" fmla="*/ 2296950 h 3944039"/>
              <a:gd name="connsiteX24592" fmla="*/ 3666263 w 7127914"/>
              <a:gd name="connsiteY24592" fmla="*/ 2306377 h 3944039"/>
              <a:gd name="connsiteX24593" fmla="*/ 3675646 w 7127914"/>
              <a:gd name="connsiteY24593" fmla="*/ 2296950 h 3944039"/>
              <a:gd name="connsiteX24594" fmla="*/ 3666263 w 7127914"/>
              <a:gd name="connsiteY24594" fmla="*/ 2287523 h 3944039"/>
              <a:gd name="connsiteX24595" fmla="*/ 3697540 w 7127914"/>
              <a:gd name="connsiteY24595" fmla="*/ 2287523 h 3944039"/>
              <a:gd name="connsiteX24596" fmla="*/ 3688157 w 7127914"/>
              <a:gd name="connsiteY24596" fmla="*/ 2296950 h 3944039"/>
              <a:gd name="connsiteX24597" fmla="*/ 3697540 w 7127914"/>
              <a:gd name="connsiteY24597" fmla="*/ 2306377 h 3944039"/>
              <a:gd name="connsiteX24598" fmla="*/ 3706923 w 7127914"/>
              <a:gd name="connsiteY24598" fmla="*/ 2296950 h 3944039"/>
              <a:gd name="connsiteX24599" fmla="*/ 3697540 w 7127914"/>
              <a:gd name="connsiteY24599" fmla="*/ 2287523 h 3944039"/>
              <a:gd name="connsiteX24600" fmla="*/ 3728816 w 7127914"/>
              <a:gd name="connsiteY24600" fmla="*/ 2287523 h 3944039"/>
              <a:gd name="connsiteX24601" fmla="*/ 3719433 w 7127914"/>
              <a:gd name="connsiteY24601" fmla="*/ 2296950 h 3944039"/>
              <a:gd name="connsiteX24602" fmla="*/ 3728816 w 7127914"/>
              <a:gd name="connsiteY24602" fmla="*/ 2306377 h 3944039"/>
              <a:gd name="connsiteX24603" fmla="*/ 3738199 w 7127914"/>
              <a:gd name="connsiteY24603" fmla="*/ 2296950 h 3944039"/>
              <a:gd name="connsiteX24604" fmla="*/ 3728816 w 7127914"/>
              <a:gd name="connsiteY24604" fmla="*/ 2287523 h 3944039"/>
              <a:gd name="connsiteX24605" fmla="*/ 3760092 w 7127914"/>
              <a:gd name="connsiteY24605" fmla="*/ 2287523 h 3944039"/>
              <a:gd name="connsiteX24606" fmla="*/ 3750709 w 7127914"/>
              <a:gd name="connsiteY24606" fmla="*/ 2296950 h 3944039"/>
              <a:gd name="connsiteX24607" fmla="*/ 3760092 w 7127914"/>
              <a:gd name="connsiteY24607" fmla="*/ 2306377 h 3944039"/>
              <a:gd name="connsiteX24608" fmla="*/ 3769475 w 7127914"/>
              <a:gd name="connsiteY24608" fmla="*/ 2296950 h 3944039"/>
              <a:gd name="connsiteX24609" fmla="*/ 3760092 w 7127914"/>
              <a:gd name="connsiteY24609" fmla="*/ 2287523 h 3944039"/>
              <a:gd name="connsiteX24610" fmla="*/ 3791368 w 7127914"/>
              <a:gd name="connsiteY24610" fmla="*/ 2287523 h 3944039"/>
              <a:gd name="connsiteX24611" fmla="*/ 3781985 w 7127914"/>
              <a:gd name="connsiteY24611" fmla="*/ 2296950 h 3944039"/>
              <a:gd name="connsiteX24612" fmla="*/ 3791368 w 7127914"/>
              <a:gd name="connsiteY24612" fmla="*/ 2306377 h 3944039"/>
              <a:gd name="connsiteX24613" fmla="*/ 3800751 w 7127914"/>
              <a:gd name="connsiteY24613" fmla="*/ 2296950 h 3944039"/>
              <a:gd name="connsiteX24614" fmla="*/ 3791368 w 7127914"/>
              <a:gd name="connsiteY24614" fmla="*/ 2287523 h 3944039"/>
              <a:gd name="connsiteX24615" fmla="*/ 3822644 w 7127914"/>
              <a:gd name="connsiteY24615" fmla="*/ 2287523 h 3944039"/>
              <a:gd name="connsiteX24616" fmla="*/ 3813261 w 7127914"/>
              <a:gd name="connsiteY24616" fmla="*/ 2296950 h 3944039"/>
              <a:gd name="connsiteX24617" fmla="*/ 3822644 w 7127914"/>
              <a:gd name="connsiteY24617" fmla="*/ 2306377 h 3944039"/>
              <a:gd name="connsiteX24618" fmla="*/ 3832027 w 7127914"/>
              <a:gd name="connsiteY24618" fmla="*/ 2296950 h 3944039"/>
              <a:gd name="connsiteX24619" fmla="*/ 3822644 w 7127914"/>
              <a:gd name="connsiteY24619" fmla="*/ 2287523 h 3944039"/>
              <a:gd name="connsiteX24620" fmla="*/ 3853920 w 7127914"/>
              <a:gd name="connsiteY24620" fmla="*/ 2287523 h 3944039"/>
              <a:gd name="connsiteX24621" fmla="*/ 3844537 w 7127914"/>
              <a:gd name="connsiteY24621" fmla="*/ 2296950 h 3944039"/>
              <a:gd name="connsiteX24622" fmla="*/ 3853920 w 7127914"/>
              <a:gd name="connsiteY24622" fmla="*/ 2306377 h 3944039"/>
              <a:gd name="connsiteX24623" fmla="*/ 3863303 w 7127914"/>
              <a:gd name="connsiteY24623" fmla="*/ 2296950 h 3944039"/>
              <a:gd name="connsiteX24624" fmla="*/ 3853920 w 7127914"/>
              <a:gd name="connsiteY24624" fmla="*/ 2287523 h 3944039"/>
              <a:gd name="connsiteX24625" fmla="*/ 3885196 w 7127914"/>
              <a:gd name="connsiteY24625" fmla="*/ 2287523 h 3944039"/>
              <a:gd name="connsiteX24626" fmla="*/ 3875813 w 7127914"/>
              <a:gd name="connsiteY24626" fmla="*/ 2296950 h 3944039"/>
              <a:gd name="connsiteX24627" fmla="*/ 3885196 w 7127914"/>
              <a:gd name="connsiteY24627" fmla="*/ 2306377 h 3944039"/>
              <a:gd name="connsiteX24628" fmla="*/ 3894579 w 7127914"/>
              <a:gd name="connsiteY24628" fmla="*/ 2296950 h 3944039"/>
              <a:gd name="connsiteX24629" fmla="*/ 3885196 w 7127914"/>
              <a:gd name="connsiteY24629" fmla="*/ 2287523 h 3944039"/>
              <a:gd name="connsiteX24630" fmla="*/ 3916472 w 7127914"/>
              <a:gd name="connsiteY24630" fmla="*/ 2287523 h 3944039"/>
              <a:gd name="connsiteX24631" fmla="*/ 3907089 w 7127914"/>
              <a:gd name="connsiteY24631" fmla="*/ 2296950 h 3944039"/>
              <a:gd name="connsiteX24632" fmla="*/ 3916472 w 7127914"/>
              <a:gd name="connsiteY24632" fmla="*/ 2306377 h 3944039"/>
              <a:gd name="connsiteX24633" fmla="*/ 3925855 w 7127914"/>
              <a:gd name="connsiteY24633" fmla="*/ 2296950 h 3944039"/>
              <a:gd name="connsiteX24634" fmla="*/ 3916472 w 7127914"/>
              <a:gd name="connsiteY24634" fmla="*/ 2287523 h 3944039"/>
              <a:gd name="connsiteX24635" fmla="*/ 3947749 w 7127914"/>
              <a:gd name="connsiteY24635" fmla="*/ 2287523 h 3944039"/>
              <a:gd name="connsiteX24636" fmla="*/ 3938366 w 7127914"/>
              <a:gd name="connsiteY24636" fmla="*/ 2296950 h 3944039"/>
              <a:gd name="connsiteX24637" fmla="*/ 3947749 w 7127914"/>
              <a:gd name="connsiteY24637" fmla="*/ 2306377 h 3944039"/>
              <a:gd name="connsiteX24638" fmla="*/ 3957132 w 7127914"/>
              <a:gd name="connsiteY24638" fmla="*/ 2296950 h 3944039"/>
              <a:gd name="connsiteX24639" fmla="*/ 3947749 w 7127914"/>
              <a:gd name="connsiteY24639" fmla="*/ 2287523 h 3944039"/>
              <a:gd name="connsiteX24640" fmla="*/ 3979025 w 7127914"/>
              <a:gd name="connsiteY24640" fmla="*/ 2287523 h 3944039"/>
              <a:gd name="connsiteX24641" fmla="*/ 3969642 w 7127914"/>
              <a:gd name="connsiteY24641" fmla="*/ 2296950 h 3944039"/>
              <a:gd name="connsiteX24642" fmla="*/ 3979025 w 7127914"/>
              <a:gd name="connsiteY24642" fmla="*/ 2306377 h 3944039"/>
              <a:gd name="connsiteX24643" fmla="*/ 3988408 w 7127914"/>
              <a:gd name="connsiteY24643" fmla="*/ 2296950 h 3944039"/>
              <a:gd name="connsiteX24644" fmla="*/ 3979025 w 7127914"/>
              <a:gd name="connsiteY24644" fmla="*/ 2287523 h 3944039"/>
              <a:gd name="connsiteX24645" fmla="*/ 5167517 w 7127914"/>
              <a:gd name="connsiteY24645" fmla="*/ 2287523 h 3944039"/>
              <a:gd name="connsiteX24646" fmla="*/ 5158134 w 7127914"/>
              <a:gd name="connsiteY24646" fmla="*/ 2296950 h 3944039"/>
              <a:gd name="connsiteX24647" fmla="*/ 5167517 w 7127914"/>
              <a:gd name="connsiteY24647" fmla="*/ 2306377 h 3944039"/>
              <a:gd name="connsiteX24648" fmla="*/ 5176900 w 7127914"/>
              <a:gd name="connsiteY24648" fmla="*/ 2296950 h 3944039"/>
              <a:gd name="connsiteX24649" fmla="*/ 5167517 w 7127914"/>
              <a:gd name="connsiteY24649" fmla="*/ 2287523 h 3944039"/>
              <a:gd name="connsiteX24650" fmla="*/ 5198793 w 7127914"/>
              <a:gd name="connsiteY24650" fmla="*/ 2287523 h 3944039"/>
              <a:gd name="connsiteX24651" fmla="*/ 5189410 w 7127914"/>
              <a:gd name="connsiteY24651" fmla="*/ 2296950 h 3944039"/>
              <a:gd name="connsiteX24652" fmla="*/ 5198793 w 7127914"/>
              <a:gd name="connsiteY24652" fmla="*/ 2306377 h 3944039"/>
              <a:gd name="connsiteX24653" fmla="*/ 5208176 w 7127914"/>
              <a:gd name="connsiteY24653" fmla="*/ 2296950 h 3944039"/>
              <a:gd name="connsiteX24654" fmla="*/ 5198793 w 7127914"/>
              <a:gd name="connsiteY24654" fmla="*/ 2287523 h 3944039"/>
              <a:gd name="connsiteX24655" fmla="*/ 5230069 w 7127914"/>
              <a:gd name="connsiteY24655" fmla="*/ 2287523 h 3944039"/>
              <a:gd name="connsiteX24656" fmla="*/ 5220686 w 7127914"/>
              <a:gd name="connsiteY24656" fmla="*/ 2296950 h 3944039"/>
              <a:gd name="connsiteX24657" fmla="*/ 5230069 w 7127914"/>
              <a:gd name="connsiteY24657" fmla="*/ 2306377 h 3944039"/>
              <a:gd name="connsiteX24658" fmla="*/ 5239452 w 7127914"/>
              <a:gd name="connsiteY24658" fmla="*/ 2296950 h 3944039"/>
              <a:gd name="connsiteX24659" fmla="*/ 5230069 w 7127914"/>
              <a:gd name="connsiteY24659" fmla="*/ 2287523 h 3944039"/>
              <a:gd name="connsiteX24660" fmla="*/ 5386450 w 7127914"/>
              <a:gd name="connsiteY24660" fmla="*/ 2287523 h 3944039"/>
              <a:gd name="connsiteX24661" fmla="*/ 5377067 w 7127914"/>
              <a:gd name="connsiteY24661" fmla="*/ 2296950 h 3944039"/>
              <a:gd name="connsiteX24662" fmla="*/ 5386450 w 7127914"/>
              <a:gd name="connsiteY24662" fmla="*/ 2306377 h 3944039"/>
              <a:gd name="connsiteX24663" fmla="*/ 5395833 w 7127914"/>
              <a:gd name="connsiteY24663" fmla="*/ 2296950 h 3944039"/>
              <a:gd name="connsiteX24664" fmla="*/ 5386450 w 7127914"/>
              <a:gd name="connsiteY24664" fmla="*/ 2287523 h 3944039"/>
              <a:gd name="connsiteX24665" fmla="*/ 5417726 w 7127914"/>
              <a:gd name="connsiteY24665" fmla="*/ 2287523 h 3944039"/>
              <a:gd name="connsiteX24666" fmla="*/ 5408343 w 7127914"/>
              <a:gd name="connsiteY24666" fmla="*/ 2296950 h 3944039"/>
              <a:gd name="connsiteX24667" fmla="*/ 5417726 w 7127914"/>
              <a:gd name="connsiteY24667" fmla="*/ 2306377 h 3944039"/>
              <a:gd name="connsiteX24668" fmla="*/ 5427109 w 7127914"/>
              <a:gd name="connsiteY24668" fmla="*/ 2296950 h 3944039"/>
              <a:gd name="connsiteX24669" fmla="*/ 5417726 w 7127914"/>
              <a:gd name="connsiteY24669" fmla="*/ 2287523 h 3944039"/>
              <a:gd name="connsiteX24670" fmla="*/ 5449002 w 7127914"/>
              <a:gd name="connsiteY24670" fmla="*/ 2287523 h 3944039"/>
              <a:gd name="connsiteX24671" fmla="*/ 5439619 w 7127914"/>
              <a:gd name="connsiteY24671" fmla="*/ 2296950 h 3944039"/>
              <a:gd name="connsiteX24672" fmla="*/ 5449002 w 7127914"/>
              <a:gd name="connsiteY24672" fmla="*/ 2306377 h 3944039"/>
              <a:gd name="connsiteX24673" fmla="*/ 5458385 w 7127914"/>
              <a:gd name="connsiteY24673" fmla="*/ 2296950 h 3944039"/>
              <a:gd name="connsiteX24674" fmla="*/ 5449002 w 7127914"/>
              <a:gd name="connsiteY24674" fmla="*/ 2287523 h 3944039"/>
              <a:gd name="connsiteX24675" fmla="*/ 5480278 w 7127914"/>
              <a:gd name="connsiteY24675" fmla="*/ 2287523 h 3944039"/>
              <a:gd name="connsiteX24676" fmla="*/ 5470895 w 7127914"/>
              <a:gd name="connsiteY24676" fmla="*/ 2296950 h 3944039"/>
              <a:gd name="connsiteX24677" fmla="*/ 5480278 w 7127914"/>
              <a:gd name="connsiteY24677" fmla="*/ 2306377 h 3944039"/>
              <a:gd name="connsiteX24678" fmla="*/ 5489661 w 7127914"/>
              <a:gd name="connsiteY24678" fmla="*/ 2296950 h 3944039"/>
              <a:gd name="connsiteX24679" fmla="*/ 5480278 w 7127914"/>
              <a:gd name="connsiteY24679" fmla="*/ 2287523 h 3944039"/>
              <a:gd name="connsiteX24680" fmla="*/ 5511554 w 7127914"/>
              <a:gd name="connsiteY24680" fmla="*/ 2287523 h 3944039"/>
              <a:gd name="connsiteX24681" fmla="*/ 5502171 w 7127914"/>
              <a:gd name="connsiteY24681" fmla="*/ 2296950 h 3944039"/>
              <a:gd name="connsiteX24682" fmla="*/ 5511554 w 7127914"/>
              <a:gd name="connsiteY24682" fmla="*/ 2306377 h 3944039"/>
              <a:gd name="connsiteX24683" fmla="*/ 5520937 w 7127914"/>
              <a:gd name="connsiteY24683" fmla="*/ 2296950 h 3944039"/>
              <a:gd name="connsiteX24684" fmla="*/ 5511554 w 7127914"/>
              <a:gd name="connsiteY24684" fmla="*/ 2287523 h 3944039"/>
              <a:gd name="connsiteX24685" fmla="*/ 5542831 w 7127914"/>
              <a:gd name="connsiteY24685" fmla="*/ 2287523 h 3944039"/>
              <a:gd name="connsiteX24686" fmla="*/ 5533448 w 7127914"/>
              <a:gd name="connsiteY24686" fmla="*/ 2296950 h 3944039"/>
              <a:gd name="connsiteX24687" fmla="*/ 5542831 w 7127914"/>
              <a:gd name="connsiteY24687" fmla="*/ 2306377 h 3944039"/>
              <a:gd name="connsiteX24688" fmla="*/ 5552214 w 7127914"/>
              <a:gd name="connsiteY24688" fmla="*/ 2296950 h 3944039"/>
              <a:gd name="connsiteX24689" fmla="*/ 5542831 w 7127914"/>
              <a:gd name="connsiteY24689" fmla="*/ 2287523 h 3944039"/>
              <a:gd name="connsiteX24690" fmla="*/ 5605383 w 7127914"/>
              <a:gd name="connsiteY24690" fmla="*/ 2287523 h 3944039"/>
              <a:gd name="connsiteX24691" fmla="*/ 5596000 w 7127914"/>
              <a:gd name="connsiteY24691" fmla="*/ 2296950 h 3944039"/>
              <a:gd name="connsiteX24692" fmla="*/ 5605383 w 7127914"/>
              <a:gd name="connsiteY24692" fmla="*/ 2306377 h 3944039"/>
              <a:gd name="connsiteX24693" fmla="*/ 5614766 w 7127914"/>
              <a:gd name="connsiteY24693" fmla="*/ 2296950 h 3944039"/>
              <a:gd name="connsiteX24694" fmla="*/ 5605383 w 7127914"/>
              <a:gd name="connsiteY24694" fmla="*/ 2287523 h 3944039"/>
              <a:gd name="connsiteX24695" fmla="*/ 5667935 w 7127914"/>
              <a:gd name="connsiteY24695" fmla="*/ 2287523 h 3944039"/>
              <a:gd name="connsiteX24696" fmla="*/ 5658552 w 7127914"/>
              <a:gd name="connsiteY24696" fmla="*/ 2296950 h 3944039"/>
              <a:gd name="connsiteX24697" fmla="*/ 5667935 w 7127914"/>
              <a:gd name="connsiteY24697" fmla="*/ 2306377 h 3944039"/>
              <a:gd name="connsiteX24698" fmla="*/ 5677318 w 7127914"/>
              <a:gd name="connsiteY24698" fmla="*/ 2296950 h 3944039"/>
              <a:gd name="connsiteX24699" fmla="*/ 5667935 w 7127914"/>
              <a:gd name="connsiteY24699" fmla="*/ 2287523 h 3944039"/>
              <a:gd name="connsiteX24700" fmla="*/ 5761763 w 7127914"/>
              <a:gd name="connsiteY24700" fmla="*/ 2287523 h 3944039"/>
              <a:gd name="connsiteX24701" fmla="*/ 5752380 w 7127914"/>
              <a:gd name="connsiteY24701" fmla="*/ 2296950 h 3944039"/>
              <a:gd name="connsiteX24702" fmla="*/ 5761763 w 7127914"/>
              <a:gd name="connsiteY24702" fmla="*/ 2306377 h 3944039"/>
              <a:gd name="connsiteX24703" fmla="*/ 5771146 w 7127914"/>
              <a:gd name="connsiteY24703" fmla="*/ 2296950 h 3944039"/>
              <a:gd name="connsiteX24704" fmla="*/ 5761763 w 7127914"/>
              <a:gd name="connsiteY24704" fmla="*/ 2287523 h 3944039"/>
              <a:gd name="connsiteX24705" fmla="*/ 1445659 w 7127914"/>
              <a:gd name="connsiteY24705" fmla="*/ 2318946 h 3944039"/>
              <a:gd name="connsiteX24706" fmla="*/ 1436276 w 7127914"/>
              <a:gd name="connsiteY24706" fmla="*/ 2328373 h 3944039"/>
              <a:gd name="connsiteX24707" fmla="*/ 1445659 w 7127914"/>
              <a:gd name="connsiteY24707" fmla="*/ 2337800 h 3944039"/>
              <a:gd name="connsiteX24708" fmla="*/ 1455042 w 7127914"/>
              <a:gd name="connsiteY24708" fmla="*/ 2328373 h 3944039"/>
              <a:gd name="connsiteX24709" fmla="*/ 1445659 w 7127914"/>
              <a:gd name="connsiteY24709" fmla="*/ 2318946 h 3944039"/>
              <a:gd name="connsiteX24710" fmla="*/ 1476935 w 7127914"/>
              <a:gd name="connsiteY24710" fmla="*/ 2318946 h 3944039"/>
              <a:gd name="connsiteX24711" fmla="*/ 1467552 w 7127914"/>
              <a:gd name="connsiteY24711" fmla="*/ 2328373 h 3944039"/>
              <a:gd name="connsiteX24712" fmla="*/ 1476935 w 7127914"/>
              <a:gd name="connsiteY24712" fmla="*/ 2337800 h 3944039"/>
              <a:gd name="connsiteX24713" fmla="*/ 1486318 w 7127914"/>
              <a:gd name="connsiteY24713" fmla="*/ 2328373 h 3944039"/>
              <a:gd name="connsiteX24714" fmla="*/ 1476935 w 7127914"/>
              <a:gd name="connsiteY24714" fmla="*/ 2318946 h 3944039"/>
              <a:gd name="connsiteX24715" fmla="*/ 1508211 w 7127914"/>
              <a:gd name="connsiteY24715" fmla="*/ 2318946 h 3944039"/>
              <a:gd name="connsiteX24716" fmla="*/ 1498828 w 7127914"/>
              <a:gd name="connsiteY24716" fmla="*/ 2328373 h 3944039"/>
              <a:gd name="connsiteX24717" fmla="*/ 1508211 w 7127914"/>
              <a:gd name="connsiteY24717" fmla="*/ 2337800 h 3944039"/>
              <a:gd name="connsiteX24718" fmla="*/ 1517594 w 7127914"/>
              <a:gd name="connsiteY24718" fmla="*/ 2328373 h 3944039"/>
              <a:gd name="connsiteX24719" fmla="*/ 1508211 w 7127914"/>
              <a:gd name="connsiteY24719" fmla="*/ 2318946 h 3944039"/>
              <a:gd name="connsiteX24720" fmla="*/ 1539487 w 7127914"/>
              <a:gd name="connsiteY24720" fmla="*/ 2318946 h 3944039"/>
              <a:gd name="connsiteX24721" fmla="*/ 1530104 w 7127914"/>
              <a:gd name="connsiteY24721" fmla="*/ 2328373 h 3944039"/>
              <a:gd name="connsiteX24722" fmla="*/ 1539487 w 7127914"/>
              <a:gd name="connsiteY24722" fmla="*/ 2337800 h 3944039"/>
              <a:gd name="connsiteX24723" fmla="*/ 1548870 w 7127914"/>
              <a:gd name="connsiteY24723" fmla="*/ 2328373 h 3944039"/>
              <a:gd name="connsiteX24724" fmla="*/ 1539487 w 7127914"/>
              <a:gd name="connsiteY24724" fmla="*/ 2318946 h 3944039"/>
              <a:gd name="connsiteX24725" fmla="*/ 1570763 w 7127914"/>
              <a:gd name="connsiteY24725" fmla="*/ 2318946 h 3944039"/>
              <a:gd name="connsiteX24726" fmla="*/ 1561380 w 7127914"/>
              <a:gd name="connsiteY24726" fmla="*/ 2328373 h 3944039"/>
              <a:gd name="connsiteX24727" fmla="*/ 1570763 w 7127914"/>
              <a:gd name="connsiteY24727" fmla="*/ 2337800 h 3944039"/>
              <a:gd name="connsiteX24728" fmla="*/ 1580146 w 7127914"/>
              <a:gd name="connsiteY24728" fmla="*/ 2328373 h 3944039"/>
              <a:gd name="connsiteX24729" fmla="*/ 1570763 w 7127914"/>
              <a:gd name="connsiteY24729" fmla="*/ 2318946 h 3944039"/>
              <a:gd name="connsiteX24730" fmla="*/ 1602040 w 7127914"/>
              <a:gd name="connsiteY24730" fmla="*/ 2318946 h 3944039"/>
              <a:gd name="connsiteX24731" fmla="*/ 1592657 w 7127914"/>
              <a:gd name="connsiteY24731" fmla="*/ 2328373 h 3944039"/>
              <a:gd name="connsiteX24732" fmla="*/ 1602040 w 7127914"/>
              <a:gd name="connsiteY24732" fmla="*/ 2337800 h 3944039"/>
              <a:gd name="connsiteX24733" fmla="*/ 1611423 w 7127914"/>
              <a:gd name="connsiteY24733" fmla="*/ 2328373 h 3944039"/>
              <a:gd name="connsiteX24734" fmla="*/ 1602040 w 7127914"/>
              <a:gd name="connsiteY24734" fmla="*/ 2318946 h 3944039"/>
              <a:gd name="connsiteX24735" fmla="*/ 1633316 w 7127914"/>
              <a:gd name="connsiteY24735" fmla="*/ 2318946 h 3944039"/>
              <a:gd name="connsiteX24736" fmla="*/ 1623933 w 7127914"/>
              <a:gd name="connsiteY24736" fmla="*/ 2328373 h 3944039"/>
              <a:gd name="connsiteX24737" fmla="*/ 1633316 w 7127914"/>
              <a:gd name="connsiteY24737" fmla="*/ 2337800 h 3944039"/>
              <a:gd name="connsiteX24738" fmla="*/ 1642699 w 7127914"/>
              <a:gd name="connsiteY24738" fmla="*/ 2328373 h 3944039"/>
              <a:gd name="connsiteX24739" fmla="*/ 1633316 w 7127914"/>
              <a:gd name="connsiteY24739" fmla="*/ 2318946 h 3944039"/>
              <a:gd name="connsiteX24740" fmla="*/ 1664592 w 7127914"/>
              <a:gd name="connsiteY24740" fmla="*/ 2318946 h 3944039"/>
              <a:gd name="connsiteX24741" fmla="*/ 1655209 w 7127914"/>
              <a:gd name="connsiteY24741" fmla="*/ 2328373 h 3944039"/>
              <a:gd name="connsiteX24742" fmla="*/ 1664592 w 7127914"/>
              <a:gd name="connsiteY24742" fmla="*/ 2337800 h 3944039"/>
              <a:gd name="connsiteX24743" fmla="*/ 1673975 w 7127914"/>
              <a:gd name="connsiteY24743" fmla="*/ 2328373 h 3944039"/>
              <a:gd name="connsiteX24744" fmla="*/ 1664592 w 7127914"/>
              <a:gd name="connsiteY24744" fmla="*/ 2318946 h 3944039"/>
              <a:gd name="connsiteX24745" fmla="*/ 1695868 w 7127914"/>
              <a:gd name="connsiteY24745" fmla="*/ 2318946 h 3944039"/>
              <a:gd name="connsiteX24746" fmla="*/ 1686485 w 7127914"/>
              <a:gd name="connsiteY24746" fmla="*/ 2328373 h 3944039"/>
              <a:gd name="connsiteX24747" fmla="*/ 1695868 w 7127914"/>
              <a:gd name="connsiteY24747" fmla="*/ 2337800 h 3944039"/>
              <a:gd name="connsiteX24748" fmla="*/ 1705251 w 7127914"/>
              <a:gd name="connsiteY24748" fmla="*/ 2328373 h 3944039"/>
              <a:gd name="connsiteX24749" fmla="*/ 1695868 w 7127914"/>
              <a:gd name="connsiteY24749" fmla="*/ 2318946 h 3944039"/>
              <a:gd name="connsiteX24750" fmla="*/ 1727144 w 7127914"/>
              <a:gd name="connsiteY24750" fmla="*/ 2318946 h 3944039"/>
              <a:gd name="connsiteX24751" fmla="*/ 1717761 w 7127914"/>
              <a:gd name="connsiteY24751" fmla="*/ 2328373 h 3944039"/>
              <a:gd name="connsiteX24752" fmla="*/ 1727144 w 7127914"/>
              <a:gd name="connsiteY24752" fmla="*/ 2337800 h 3944039"/>
              <a:gd name="connsiteX24753" fmla="*/ 1736527 w 7127914"/>
              <a:gd name="connsiteY24753" fmla="*/ 2328373 h 3944039"/>
              <a:gd name="connsiteX24754" fmla="*/ 1727144 w 7127914"/>
              <a:gd name="connsiteY24754" fmla="*/ 2318946 h 3944039"/>
              <a:gd name="connsiteX24755" fmla="*/ 1758420 w 7127914"/>
              <a:gd name="connsiteY24755" fmla="*/ 2318946 h 3944039"/>
              <a:gd name="connsiteX24756" fmla="*/ 1749037 w 7127914"/>
              <a:gd name="connsiteY24756" fmla="*/ 2328373 h 3944039"/>
              <a:gd name="connsiteX24757" fmla="*/ 1758420 w 7127914"/>
              <a:gd name="connsiteY24757" fmla="*/ 2337800 h 3944039"/>
              <a:gd name="connsiteX24758" fmla="*/ 1767803 w 7127914"/>
              <a:gd name="connsiteY24758" fmla="*/ 2328373 h 3944039"/>
              <a:gd name="connsiteX24759" fmla="*/ 1758420 w 7127914"/>
              <a:gd name="connsiteY24759" fmla="*/ 2318946 h 3944039"/>
              <a:gd name="connsiteX24760" fmla="*/ 1789696 w 7127914"/>
              <a:gd name="connsiteY24760" fmla="*/ 2318946 h 3944039"/>
              <a:gd name="connsiteX24761" fmla="*/ 1780313 w 7127914"/>
              <a:gd name="connsiteY24761" fmla="*/ 2328373 h 3944039"/>
              <a:gd name="connsiteX24762" fmla="*/ 1789696 w 7127914"/>
              <a:gd name="connsiteY24762" fmla="*/ 2337800 h 3944039"/>
              <a:gd name="connsiteX24763" fmla="*/ 1799079 w 7127914"/>
              <a:gd name="connsiteY24763" fmla="*/ 2328373 h 3944039"/>
              <a:gd name="connsiteX24764" fmla="*/ 1789696 w 7127914"/>
              <a:gd name="connsiteY24764" fmla="*/ 2318946 h 3944039"/>
              <a:gd name="connsiteX24765" fmla="*/ 1820972 w 7127914"/>
              <a:gd name="connsiteY24765" fmla="*/ 2318946 h 3944039"/>
              <a:gd name="connsiteX24766" fmla="*/ 1811589 w 7127914"/>
              <a:gd name="connsiteY24766" fmla="*/ 2328373 h 3944039"/>
              <a:gd name="connsiteX24767" fmla="*/ 1820972 w 7127914"/>
              <a:gd name="connsiteY24767" fmla="*/ 2337800 h 3944039"/>
              <a:gd name="connsiteX24768" fmla="*/ 1830355 w 7127914"/>
              <a:gd name="connsiteY24768" fmla="*/ 2328373 h 3944039"/>
              <a:gd name="connsiteX24769" fmla="*/ 1820972 w 7127914"/>
              <a:gd name="connsiteY24769" fmla="*/ 2318946 h 3944039"/>
              <a:gd name="connsiteX24770" fmla="*/ 1852249 w 7127914"/>
              <a:gd name="connsiteY24770" fmla="*/ 2318946 h 3944039"/>
              <a:gd name="connsiteX24771" fmla="*/ 1842866 w 7127914"/>
              <a:gd name="connsiteY24771" fmla="*/ 2328373 h 3944039"/>
              <a:gd name="connsiteX24772" fmla="*/ 1852249 w 7127914"/>
              <a:gd name="connsiteY24772" fmla="*/ 2337800 h 3944039"/>
              <a:gd name="connsiteX24773" fmla="*/ 1861632 w 7127914"/>
              <a:gd name="connsiteY24773" fmla="*/ 2328373 h 3944039"/>
              <a:gd name="connsiteX24774" fmla="*/ 1852249 w 7127914"/>
              <a:gd name="connsiteY24774" fmla="*/ 2318946 h 3944039"/>
              <a:gd name="connsiteX24775" fmla="*/ 1883525 w 7127914"/>
              <a:gd name="connsiteY24775" fmla="*/ 2318946 h 3944039"/>
              <a:gd name="connsiteX24776" fmla="*/ 1874142 w 7127914"/>
              <a:gd name="connsiteY24776" fmla="*/ 2328373 h 3944039"/>
              <a:gd name="connsiteX24777" fmla="*/ 1883525 w 7127914"/>
              <a:gd name="connsiteY24777" fmla="*/ 2337800 h 3944039"/>
              <a:gd name="connsiteX24778" fmla="*/ 1892908 w 7127914"/>
              <a:gd name="connsiteY24778" fmla="*/ 2328373 h 3944039"/>
              <a:gd name="connsiteX24779" fmla="*/ 1883525 w 7127914"/>
              <a:gd name="connsiteY24779" fmla="*/ 2318946 h 3944039"/>
              <a:gd name="connsiteX24780" fmla="*/ 1914801 w 7127914"/>
              <a:gd name="connsiteY24780" fmla="*/ 2318946 h 3944039"/>
              <a:gd name="connsiteX24781" fmla="*/ 1905418 w 7127914"/>
              <a:gd name="connsiteY24781" fmla="*/ 2328373 h 3944039"/>
              <a:gd name="connsiteX24782" fmla="*/ 1914801 w 7127914"/>
              <a:gd name="connsiteY24782" fmla="*/ 2337800 h 3944039"/>
              <a:gd name="connsiteX24783" fmla="*/ 1924184 w 7127914"/>
              <a:gd name="connsiteY24783" fmla="*/ 2328373 h 3944039"/>
              <a:gd name="connsiteX24784" fmla="*/ 1914801 w 7127914"/>
              <a:gd name="connsiteY24784" fmla="*/ 2318946 h 3944039"/>
              <a:gd name="connsiteX24785" fmla="*/ 1946077 w 7127914"/>
              <a:gd name="connsiteY24785" fmla="*/ 2318946 h 3944039"/>
              <a:gd name="connsiteX24786" fmla="*/ 1936694 w 7127914"/>
              <a:gd name="connsiteY24786" fmla="*/ 2328373 h 3944039"/>
              <a:gd name="connsiteX24787" fmla="*/ 1946077 w 7127914"/>
              <a:gd name="connsiteY24787" fmla="*/ 2337800 h 3944039"/>
              <a:gd name="connsiteX24788" fmla="*/ 1955460 w 7127914"/>
              <a:gd name="connsiteY24788" fmla="*/ 2328373 h 3944039"/>
              <a:gd name="connsiteX24789" fmla="*/ 1946077 w 7127914"/>
              <a:gd name="connsiteY24789" fmla="*/ 2318946 h 3944039"/>
              <a:gd name="connsiteX24790" fmla="*/ 1977353 w 7127914"/>
              <a:gd name="connsiteY24790" fmla="*/ 2318946 h 3944039"/>
              <a:gd name="connsiteX24791" fmla="*/ 1967970 w 7127914"/>
              <a:gd name="connsiteY24791" fmla="*/ 2328373 h 3944039"/>
              <a:gd name="connsiteX24792" fmla="*/ 1977353 w 7127914"/>
              <a:gd name="connsiteY24792" fmla="*/ 2337800 h 3944039"/>
              <a:gd name="connsiteX24793" fmla="*/ 1986736 w 7127914"/>
              <a:gd name="connsiteY24793" fmla="*/ 2328373 h 3944039"/>
              <a:gd name="connsiteX24794" fmla="*/ 1977353 w 7127914"/>
              <a:gd name="connsiteY24794" fmla="*/ 2318946 h 3944039"/>
              <a:gd name="connsiteX24795" fmla="*/ 2008629 w 7127914"/>
              <a:gd name="connsiteY24795" fmla="*/ 2318946 h 3944039"/>
              <a:gd name="connsiteX24796" fmla="*/ 1999246 w 7127914"/>
              <a:gd name="connsiteY24796" fmla="*/ 2328373 h 3944039"/>
              <a:gd name="connsiteX24797" fmla="*/ 2008629 w 7127914"/>
              <a:gd name="connsiteY24797" fmla="*/ 2337800 h 3944039"/>
              <a:gd name="connsiteX24798" fmla="*/ 2018012 w 7127914"/>
              <a:gd name="connsiteY24798" fmla="*/ 2328373 h 3944039"/>
              <a:gd name="connsiteX24799" fmla="*/ 2008629 w 7127914"/>
              <a:gd name="connsiteY24799" fmla="*/ 2318946 h 3944039"/>
              <a:gd name="connsiteX24800" fmla="*/ 2039905 w 7127914"/>
              <a:gd name="connsiteY24800" fmla="*/ 2318946 h 3944039"/>
              <a:gd name="connsiteX24801" fmla="*/ 2030522 w 7127914"/>
              <a:gd name="connsiteY24801" fmla="*/ 2328373 h 3944039"/>
              <a:gd name="connsiteX24802" fmla="*/ 2039905 w 7127914"/>
              <a:gd name="connsiteY24802" fmla="*/ 2337800 h 3944039"/>
              <a:gd name="connsiteX24803" fmla="*/ 2049288 w 7127914"/>
              <a:gd name="connsiteY24803" fmla="*/ 2328373 h 3944039"/>
              <a:gd name="connsiteX24804" fmla="*/ 2039905 w 7127914"/>
              <a:gd name="connsiteY24804" fmla="*/ 2318946 h 3944039"/>
              <a:gd name="connsiteX24805" fmla="*/ 2102457 w 7127914"/>
              <a:gd name="connsiteY24805" fmla="*/ 2318946 h 3944039"/>
              <a:gd name="connsiteX24806" fmla="*/ 2093074 w 7127914"/>
              <a:gd name="connsiteY24806" fmla="*/ 2328373 h 3944039"/>
              <a:gd name="connsiteX24807" fmla="*/ 2102457 w 7127914"/>
              <a:gd name="connsiteY24807" fmla="*/ 2337800 h 3944039"/>
              <a:gd name="connsiteX24808" fmla="*/ 2111840 w 7127914"/>
              <a:gd name="connsiteY24808" fmla="*/ 2328373 h 3944039"/>
              <a:gd name="connsiteX24809" fmla="*/ 2102457 w 7127914"/>
              <a:gd name="connsiteY24809" fmla="*/ 2318946 h 3944039"/>
              <a:gd name="connsiteX24810" fmla="*/ 2133734 w 7127914"/>
              <a:gd name="connsiteY24810" fmla="*/ 2318946 h 3944039"/>
              <a:gd name="connsiteX24811" fmla="*/ 2124351 w 7127914"/>
              <a:gd name="connsiteY24811" fmla="*/ 2328373 h 3944039"/>
              <a:gd name="connsiteX24812" fmla="*/ 2133734 w 7127914"/>
              <a:gd name="connsiteY24812" fmla="*/ 2337800 h 3944039"/>
              <a:gd name="connsiteX24813" fmla="*/ 2143117 w 7127914"/>
              <a:gd name="connsiteY24813" fmla="*/ 2328373 h 3944039"/>
              <a:gd name="connsiteX24814" fmla="*/ 2133734 w 7127914"/>
              <a:gd name="connsiteY24814" fmla="*/ 2318946 h 3944039"/>
              <a:gd name="connsiteX24815" fmla="*/ 2165010 w 7127914"/>
              <a:gd name="connsiteY24815" fmla="*/ 2318946 h 3944039"/>
              <a:gd name="connsiteX24816" fmla="*/ 2155627 w 7127914"/>
              <a:gd name="connsiteY24816" fmla="*/ 2328373 h 3944039"/>
              <a:gd name="connsiteX24817" fmla="*/ 2165010 w 7127914"/>
              <a:gd name="connsiteY24817" fmla="*/ 2337800 h 3944039"/>
              <a:gd name="connsiteX24818" fmla="*/ 2174393 w 7127914"/>
              <a:gd name="connsiteY24818" fmla="*/ 2328373 h 3944039"/>
              <a:gd name="connsiteX24819" fmla="*/ 2165010 w 7127914"/>
              <a:gd name="connsiteY24819" fmla="*/ 2318946 h 3944039"/>
              <a:gd name="connsiteX24820" fmla="*/ 3290950 w 7127914"/>
              <a:gd name="connsiteY24820" fmla="*/ 2318946 h 3944039"/>
              <a:gd name="connsiteX24821" fmla="*/ 3281567 w 7127914"/>
              <a:gd name="connsiteY24821" fmla="*/ 2328373 h 3944039"/>
              <a:gd name="connsiteX24822" fmla="*/ 3290950 w 7127914"/>
              <a:gd name="connsiteY24822" fmla="*/ 2337800 h 3944039"/>
              <a:gd name="connsiteX24823" fmla="*/ 3300333 w 7127914"/>
              <a:gd name="connsiteY24823" fmla="*/ 2328373 h 3944039"/>
              <a:gd name="connsiteX24824" fmla="*/ 3290950 w 7127914"/>
              <a:gd name="connsiteY24824" fmla="*/ 2318946 h 3944039"/>
              <a:gd name="connsiteX24825" fmla="*/ 3322226 w 7127914"/>
              <a:gd name="connsiteY24825" fmla="*/ 2318946 h 3944039"/>
              <a:gd name="connsiteX24826" fmla="*/ 3312843 w 7127914"/>
              <a:gd name="connsiteY24826" fmla="*/ 2328373 h 3944039"/>
              <a:gd name="connsiteX24827" fmla="*/ 3322226 w 7127914"/>
              <a:gd name="connsiteY24827" fmla="*/ 2337800 h 3944039"/>
              <a:gd name="connsiteX24828" fmla="*/ 3331609 w 7127914"/>
              <a:gd name="connsiteY24828" fmla="*/ 2328373 h 3944039"/>
              <a:gd name="connsiteX24829" fmla="*/ 3322226 w 7127914"/>
              <a:gd name="connsiteY24829" fmla="*/ 2318946 h 3944039"/>
              <a:gd name="connsiteX24830" fmla="*/ 3353502 w 7127914"/>
              <a:gd name="connsiteY24830" fmla="*/ 2318946 h 3944039"/>
              <a:gd name="connsiteX24831" fmla="*/ 3344119 w 7127914"/>
              <a:gd name="connsiteY24831" fmla="*/ 2328373 h 3944039"/>
              <a:gd name="connsiteX24832" fmla="*/ 3353502 w 7127914"/>
              <a:gd name="connsiteY24832" fmla="*/ 2337800 h 3944039"/>
              <a:gd name="connsiteX24833" fmla="*/ 3362885 w 7127914"/>
              <a:gd name="connsiteY24833" fmla="*/ 2328373 h 3944039"/>
              <a:gd name="connsiteX24834" fmla="*/ 3353502 w 7127914"/>
              <a:gd name="connsiteY24834" fmla="*/ 2318946 h 3944039"/>
              <a:gd name="connsiteX24835" fmla="*/ 3384778 w 7127914"/>
              <a:gd name="connsiteY24835" fmla="*/ 2318946 h 3944039"/>
              <a:gd name="connsiteX24836" fmla="*/ 3375395 w 7127914"/>
              <a:gd name="connsiteY24836" fmla="*/ 2328373 h 3944039"/>
              <a:gd name="connsiteX24837" fmla="*/ 3384778 w 7127914"/>
              <a:gd name="connsiteY24837" fmla="*/ 2337800 h 3944039"/>
              <a:gd name="connsiteX24838" fmla="*/ 3394161 w 7127914"/>
              <a:gd name="connsiteY24838" fmla="*/ 2328373 h 3944039"/>
              <a:gd name="connsiteX24839" fmla="*/ 3384778 w 7127914"/>
              <a:gd name="connsiteY24839" fmla="*/ 2318946 h 3944039"/>
              <a:gd name="connsiteX24840" fmla="*/ 3416054 w 7127914"/>
              <a:gd name="connsiteY24840" fmla="*/ 2318946 h 3944039"/>
              <a:gd name="connsiteX24841" fmla="*/ 3406671 w 7127914"/>
              <a:gd name="connsiteY24841" fmla="*/ 2328373 h 3944039"/>
              <a:gd name="connsiteX24842" fmla="*/ 3416054 w 7127914"/>
              <a:gd name="connsiteY24842" fmla="*/ 2337800 h 3944039"/>
              <a:gd name="connsiteX24843" fmla="*/ 3425437 w 7127914"/>
              <a:gd name="connsiteY24843" fmla="*/ 2328373 h 3944039"/>
              <a:gd name="connsiteX24844" fmla="*/ 3416054 w 7127914"/>
              <a:gd name="connsiteY24844" fmla="*/ 2318946 h 3944039"/>
              <a:gd name="connsiteX24845" fmla="*/ 3447331 w 7127914"/>
              <a:gd name="connsiteY24845" fmla="*/ 2318946 h 3944039"/>
              <a:gd name="connsiteX24846" fmla="*/ 3437948 w 7127914"/>
              <a:gd name="connsiteY24846" fmla="*/ 2328373 h 3944039"/>
              <a:gd name="connsiteX24847" fmla="*/ 3447331 w 7127914"/>
              <a:gd name="connsiteY24847" fmla="*/ 2337800 h 3944039"/>
              <a:gd name="connsiteX24848" fmla="*/ 3456714 w 7127914"/>
              <a:gd name="connsiteY24848" fmla="*/ 2328373 h 3944039"/>
              <a:gd name="connsiteX24849" fmla="*/ 3447331 w 7127914"/>
              <a:gd name="connsiteY24849" fmla="*/ 2318946 h 3944039"/>
              <a:gd name="connsiteX24850" fmla="*/ 3478607 w 7127914"/>
              <a:gd name="connsiteY24850" fmla="*/ 2318946 h 3944039"/>
              <a:gd name="connsiteX24851" fmla="*/ 3469224 w 7127914"/>
              <a:gd name="connsiteY24851" fmla="*/ 2328373 h 3944039"/>
              <a:gd name="connsiteX24852" fmla="*/ 3478607 w 7127914"/>
              <a:gd name="connsiteY24852" fmla="*/ 2337800 h 3944039"/>
              <a:gd name="connsiteX24853" fmla="*/ 3487990 w 7127914"/>
              <a:gd name="connsiteY24853" fmla="*/ 2328373 h 3944039"/>
              <a:gd name="connsiteX24854" fmla="*/ 3478607 w 7127914"/>
              <a:gd name="connsiteY24854" fmla="*/ 2318946 h 3944039"/>
              <a:gd name="connsiteX24855" fmla="*/ 3509883 w 7127914"/>
              <a:gd name="connsiteY24855" fmla="*/ 2318946 h 3944039"/>
              <a:gd name="connsiteX24856" fmla="*/ 3500500 w 7127914"/>
              <a:gd name="connsiteY24856" fmla="*/ 2328373 h 3944039"/>
              <a:gd name="connsiteX24857" fmla="*/ 3509883 w 7127914"/>
              <a:gd name="connsiteY24857" fmla="*/ 2337800 h 3944039"/>
              <a:gd name="connsiteX24858" fmla="*/ 3519266 w 7127914"/>
              <a:gd name="connsiteY24858" fmla="*/ 2328373 h 3944039"/>
              <a:gd name="connsiteX24859" fmla="*/ 3509883 w 7127914"/>
              <a:gd name="connsiteY24859" fmla="*/ 2318946 h 3944039"/>
              <a:gd name="connsiteX24860" fmla="*/ 3541159 w 7127914"/>
              <a:gd name="connsiteY24860" fmla="*/ 2318946 h 3944039"/>
              <a:gd name="connsiteX24861" fmla="*/ 3531776 w 7127914"/>
              <a:gd name="connsiteY24861" fmla="*/ 2328373 h 3944039"/>
              <a:gd name="connsiteX24862" fmla="*/ 3541159 w 7127914"/>
              <a:gd name="connsiteY24862" fmla="*/ 2337800 h 3944039"/>
              <a:gd name="connsiteX24863" fmla="*/ 3550542 w 7127914"/>
              <a:gd name="connsiteY24863" fmla="*/ 2328373 h 3944039"/>
              <a:gd name="connsiteX24864" fmla="*/ 3541159 w 7127914"/>
              <a:gd name="connsiteY24864" fmla="*/ 2318946 h 3944039"/>
              <a:gd name="connsiteX24865" fmla="*/ 3572435 w 7127914"/>
              <a:gd name="connsiteY24865" fmla="*/ 2318946 h 3944039"/>
              <a:gd name="connsiteX24866" fmla="*/ 3563052 w 7127914"/>
              <a:gd name="connsiteY24866" fmla="*/ 2328373 h 3944039"/>
              <a:gd name="connsiteX24867" fmla="*/ 3572435 w 7127914"/>
              <a:gd name="connsiteY24867" fmla="*/ 2337800 h 3944039"/>
              <a:gd name="connsiteX24868" fmla="*/ 3581818 w 7127914"/>
              <a:gd name="connsiteY24868" fmla="*/ 2328373 h 3944039"/>
              <a:gd name="connsiteX24869" fmla="*/ 3572435 w 7127914"/>
              <a:gd name="connsiteY24869" fmla="*/ 2318946 h 3944039"/>
              <a:gd name="connsiteX24870" fmla="*/ 3603711 w 7127914"/>
              <a:gd name="connsiteY24870" fmla="*/ 2318946 h 3944039"/>
              <a:gd name="connsiteX24871" fmla="*/ 3594328 w 7127914"/>
              <a:gd name="connsiteY24871" fmla="*/ 2328373 h 3944039"/>
              <a:gd name="connsiteX24872" fmla="*/ 3603711 w 7127914"/>
              <a:gd name="connsiteY24872" fmla="*/ 2337800 h 3944039"/>
              <a:gd name="connsiteX24873" fmla="*/ 3613094 w 7127914"/>
              <a:gd name="connsiteY24873" fmla="*/ 2328373 h 3944039"/>
              <a:gd name="connsiteX24874" fmla="*/ 3603711 w 7127914"/>
              <a:gd name="connsiteY24874" fmla="*/ 2318946 h 3944039"/>
              <a:gd name="connsiteX24875" fmla="*/ 3634987 w 7127914"/>
              <a:gd name="connsiteY24875" fmla="*/ 2318946 h 3944039"/>
              <a:gd name="connsiteX24876" fmla="*/ 3625604 w 7127914"/>
              <a:gd name="connsiteY24876" fmla="*/ 2328373 h 3944039"/>
              <a:gd name="connsiteX24877" fmla="*/ 3634987 w 7127914"/>
              <a:gd name="connsiteY24877" fmla="*/ 2337800 h 3944039"/>
              <a:gd name="connsiteX24878" fmla="*/ 3644370 w 7127914"/>
              <a:gd name="connsiteY24878" fmla="*/ 2328373 h 3944039"/>
              <a:gd name="connsiteX24879" fmla="*/ 3634987 w 7127914"/>
              <a:gd name="connsiteY24879" fmla="*/ 2318946 h 3944039"/>
              <a:gd name="connsiteX24880" fmla="*/ 3666263 w 7127914"/>
              <a:gd name="connsiteY24880" fmla="*/ 2318946 h 3944039"/>
              <a:gd name="connsiteX24881" fmla="*/ 3656880 w 7127914"/>
              <a:gd name="connsiteY24881" fmla="*/ 2328373 h 3944039"/>
              <a:gd name="connsiteX24882" fmla="*/ 3666263 w 7127914"/>
              <a:gd name="connsiteY24882" fmla="*/ 2337800 h 3944039"/>
              <a:gd name="connsiteX24883" fmla="*/ 3675646 w 7127914"/>
              <a:gd name="connsiteY24883" fmla="*/ 2328373 h 3944039"/>
              <a:gd name="connsiteX24884" fmla="*/ 3666263 w 7127914"/>
              <a:gd name="connsiteY24884" fmla="*/ 2318946 h 3944039"/>
              <a:gd name="connsiteX24885" fmla="*/ 3697540 w 7127914"/>
              <a:gd name="connsiteY24885" fmla="*/ 2318946 h 3944039"/>
              <a:gd name="connsiteX24886" fmla="*/ 3688157 w 7127914"/>
              <a:gd name="connsiteY24886" fmla="*/ 2328373 h 3944039"/>
              <a:gd name="connsiteX24887" fmla="*/ 3697540 w 7127914"/>
              <a:gd name="connsiteY24887" fmla="*/ 2337800 h 3944039"/>
              <a:gd name="connsiteX24888" fmla="*/ 3706923 w 7127914"/>
              <a:gd name="connsiteY24888" fmla="*/ 2328373 h 3944039"/>
              <a:gd name="connsiteX24889" fmla="*/ 3697540 w 7127914"/>
              <a:gd name="connsiteY24889" fmla="*/ 2318946 h 3944039"/>
              <a:gd name="connsiteX24890" fmla="*/ 3728816 w 7127914"/>
              <a:gd name="connsiteY24890" fmla="*/ 2318946 h 3944039"/>
              <a:gd name="connsiteX24891" fmla="*/ 3719433 w 7127914"/>
              <a:gd name="connsiteY24891" fmla="*/ 2328373 h 3944039"/>
              <a:gd name="connsiteX24892" fmla="*/ 3728816 w 7127914"/>
              <a:gd name="connsiteY24892" fmla="*/ 2337800 h 3944039"/>
              <a:gd name="connsiteX24893" fmla="*/ 3738199 w 7127914"/>
              <a:gd name="connsiteY24893" fmla="*/ 2328373 h 3944039"/>
              <a:gd name="connsiteX24894" fmla="*/ 3728816 w 7127914"/>
              <a:gd name="connsiteY24894" fmla="*/ 2318946 h 3944039"/>
              <a:gd name="connsiteX24895" fmla="*/ 3760092 w 7127914"/>
              <a:gd name="connsiteY24895" fmla="*/ 2318946 h 3944039"/>
              <a:gd name="connsiteX24896" fmla="*/ 3750709 w 7127914"/>
              <a:gd name="connsiteY24896" fmla="*/ 2328373 h 3944039"/>
              <a:gd name="connsiteX24897" fmla="*/ 3760092 w 7127914"/>
              <a:gd name="connsiteY24897" fmla="*/ 2337800 h 3944039"/>
              <a:gd name="connsiteX24898" fmla="*/ 3769475 w 7127914"/>
              <a:gd name="connsiteY24898" fmla="*/ 2328373 h 3944039"/>
              <a:gd name="connsiteX24899" fmla="*/ 3760092 w 7127914"/>
              <a:gd name="connsiteY24899" fmla="*/ 2318946 h 3944039"/>
              <a:gd name="connsiteX24900" fmla="*/ 3791368 w 7127914"/>
              <a:gd name="connsiteY24900" fmla="*/ 2318946 h 3944039"/>
              <a:gd name="connsiteX24901" fmla="*/ 3781985 w 7127914"/>
              <a:gd name="connsiteY24901" fmla="*/ 2328373 h 3944039"/>
              <a:gd name="connsiteX24902" fmla="*/ 3791368 w 7127914"/>
              <a:gd name="connsiteY24902" fmla="*/ 2337800 h 3944039"/>
              <a:gd name="connsiteX24903" fmla="*/ 3800751 w 7127914"/>
              <a:gd name="connsiteY24903" fmla="*/ 2328373 h 3944039"/>
              <a:gd name="connsiteX24904" fmla="*/ 3791368 w 7127914"/>
              <a:gd name="connsiteY24904" fmla="*/ 2318946 h 3944039"/>
              <a:gd name="connsiteX24905" fmla="*/ 3822644 w 7127914"/>
              <a:gd name="connsiteY24905" fmla="*/ 2318946 h 3944039"/>
              <a:gd name="connsiteX24906" fmla="*/ 3813261 w 7127914"/>
              <a:gd name="connsiteY24906" fmla="*/ 2328373 h 3944039"/>
              <a:gd name="connsiteX24907" fmla="*/ 3822644 w 7127914"/>
              <a:gd name="connsiteY24907" fmla="*/ 2337800 h 3944039"/>
              <a:gd name="connsiteX24908" fmla="*/ 3832027 w 7127914"/>
              <a:gd name="connsiteY24908" fmla="*/ 2328373 h 3944039"/>
              <a:gd name="connsiteX24909" fmla="*/ 3822644 w 7127914"/>
              <a:gd name="connsiteY24909" fmla="*/ 2318946 h 3944039"/>
              <a:gd name="connsiteX24910" fmla="*/ 3853920 w 7127914"/>
              <a:gd name="connsiteY24910" fmla="*/ 2318946 h 3944039"/>
              <a:gd name="connsiteX24911" fmla="*/ 3844537 w 7127914"/>
              <a:gd name="connsiteY24911" fmla="*/ 2328373 h 3944039"/>
              <a:gd name="connsiteX24912" fmla="*/ 3853920 w 7127914"/>
              <a:gd name="connsiteY24912" fmla="*/ 2337800 h 3944039"/>
              <a:gd name="connsiteX24913" fmla="*/ 3863303 w 7127914"/>
              <a:gd name="connsiteY24913" fmla="*/ 2328373 h 3944039"/>
              <a:gd name="connsiteX24914" fmla="*/ 3853920 w 7127914"/>
              <a:gd name="connsiteY24914" fmla="*/ 2318946 h 3944039"/>
              <a:gd name="connsiteX24915" fmla="*/ 3885196 w 7127914"/>
              <a:gd name="connsiteY24915" fmla="*/ 2318946 h 3944039"/>
              <a:gd name="connsiteX24916" fmla="*/ 3875813 w 7127914"/>
              <a:gd name="connsiteY24916" fmla="*/ 2328373 h 3944039"/>
              <a:gd name="connsiteX24917" fmla="*/ 3885196 w 7127914"/>
              <a:gd name="connsiteY24917" fmla="*/ 2337800 h 3944039"/>
              <a:gd name="connsiteX24918" fmla="*/ 3894579 w 7127914"/>
              <a:gd name="connsiteY24918" fmla="*/ 2328373 h 3944039"/>
              <a:gd name="connsiteX24919" fmla="*/ 3885196 w 7127914"/>
              <a:gd name="connsiteY24919" fmla="*/ 2318946 h 3944039"/>
              <a:gd name="connsiteX24920" fmla="*/ 3916472 w 7127914"/>
              <a:gd name="connsiteY24920" fmla="*/ 2318946 h 3944039"/>
              <a:gd name="connsiteX24921" fmla="*/ 3907089 w 7127914"/>
              <a:gd name="connsiteY24921" fmla="*/ 2328373 h 3944039"/>
              <a:gd name="connsiteX24922" fmla="*/ 3916472 w 7127914"/>
              <a:gd name="connsiteY24922" fmla="*/ 2337800 h 3944039"/>
              <a:gd name="connsiteX24923" fmla="*/ 3925855 w 7127914"/>
              <a:gd name="connsiteY24923" fmla="*/ 2328373 h 3944039"/>
              <a:gd name="connsiteX24924" fmla="*/ 3916472 w 7127914"/>
              <a:gd name="connsiteY24924" fmla="*/ 2318946 h 3944039"/>
              <a:gd name="connsiteX24925" fmla="*/ 3947749 w 7127914"/>
              <a:gd name="connsiteY24925" fmla="*/ 2318946 h 3944039"/>
              <a:gd name="connsiteX24926" fmla="*/ 3938366 w 7127914"/>
              <a:gd name="connsiteY24926" fmla="*/ 2328373 h 3944039"/>
              <a:gd name="connsiteX24927" fmla="*/ 3947749 w 7127914"/>
              <a:gd name="connsiteY24927" fmla="*/ 2337800 h 3944039"/>
              <a:gd name="connsiteX24928" fmla="*/ 3957132 w 7127914"/>
              <a:gd name="connsiteY24928" fmla="*/ 2328373 h 3944039"/>
              <a:gd name="connsiteX24929" fmla="*/ 3947749 w 7127914"/>
              <a:gd name="connsiteY24929" fmla="*/ 2318946 h 3944039"/>
              <a:gd name="connsiteX24930" fmla="*/ 5198793 w 7127914"/>
              <a:gd name="connsiteY24930" fmla="*/ 2318946 h 3944039"/>
              <a:gd name="connsiteX24931" fmla="*/ 5189410 w 7127914"/>
              <a:gd name="connsiteY24931" fmla="*/ 2328373 h 3944039"/>
              <a:gd name="connsiteX24932" fmla="*/ 5198793 w 7127914"/>
              <a:gd name="connsiteY24932" fmla="*/ 2337800 h 3944039"/>
              <a:gd name="connsiteX24933" fmla="*/ 5208176 w 7127914"/>
              <a:gd name="connsiteY24933" fmla="*/ 2328373 h 3944039"/>
              <a:gd name="connsiteX24934" fmla="*/ 5198793 w 7127914"/>
              <a:gd name="connsiteY24934" fmla="*/ 2318946 h 3944039"/>
              <a:gd name="connsiteX24935" fmla="*/ 5230069 w 7127914"/>
              <a:gd name="connsiteY24935" fmla="*/ 2318946 h 3944039"/>
              <a:gd name="connsiteX24936" fmla="*/ 5220686 w 7127914"/>
              <a:gd name="connsiteY24936" fmla="*/ 2328373 h 3944039"/>
              <a:gd name="connsiteX24937" fmla="*/ 5230069 w 7127914"/>
              <a:gd name="connsiteY24937" fmla="*/ 2337800 h 3944039"/>
              <a:gd name="connsiteX24938" fmla="*/ 5239452 w 7127914"/>
              <a:gd name="connsiteY24938" fmla="*/ 2328373 h 3944039"/>
              <a:gd name="connsiteX24939" fmla="*/ 5230069 w 7127914"/>
              <a:gd name="connsiteY24939" fmla="*/ 2318946 h 3944039"/>
              <a:gd name="connsiteX24940" fmla="*/ 5261346 w 7127914"/>
              <a:gd name="connsiteY24940" fmla="*/ 2318946 h 3944039"/>
              <a:gd name="connsiteX24941" fmla="*/ 5251963 w 7127914"/>
              <a:gd name="connsiteY24941" fmla="*/ 2328373 h 3944039"/>
              <a:gd name="connsiteX24942" fmla="*/ 5261346 w 7127914"/>
              <a:gd name="connsiteY24942" fmla="*/ 2337800 h 3944039"/>
              <a:gd name="connsiteX24943" fmla="*/ 5270729 w 7127914"/>
              <a:gd name="connsiteY24943" fmla="*/ 2328373 h 3944039"/>
              <a:gd name="connsiteX24944" fmla="*/ 5261346 w 7127914"/>
              <a:gd name="connsiteY24944" fmla="*/ 2318946 h 3944039"/>
              <a:gd name="connsiteX24945" fmla="*/ 5386450 w 7127914"/>
              <a:gd name="connsiteY24945" fmla="*/ 2318946 h 3944039"/>
              <a:gd name="connsiteX24946" fmla="*/ 5377067 w 7127914"/>
              <a:gd name="connsiteY24946" fmla="*/ 2328373 h 3944039"/>
              <a:gd name="connsiteX24947" fmla="*/ 5386450 w 7127914"/>
              <a:gd name="connsiteY24947" fmla="*/ 2337800 h 3944039"/>
              <a:gd name="connsiteX24948" fmla="*/ 5395833 w 7127914"/>
              <a:gd name="connsiteY24948" fmla="*/ 2328373 h 3944039"/>
              <a:gd name="connsiteX24949" fmla="*/ 5386450 w 7127914"/>
              <a:gd name="connsiteY24949" fmla="*/ 2318946 h 3944039"/>
              <a:gd name="connsiteX24950" fmla="*/ 5417726 w 7127914"/>
              <a:gd name="connsiteY24950" fmla="*/ 2318946 h 3944039"/>
              <a:gd name="connsiteX24951" fmla="*/ 5408343 w 7127914"/>
              <a:gd name="connsiteY24951" fmla="*/ 2328373 h 3944039"/>
              <a:gd name="connsiteX24952" fmla="*/ 5417726 w 7127914"/>
              <a:gd name="connsiteY24952" fmla="*/ 2337800 h 3944039"/>
              <a:gd name="connsiteX24953" fmla="*/ 5427109 w 7127914"/>
              <a:gd name="connsiteY24953" fmla="*/ 2328373 h 3944039"/>
              <a:gd name="connsiteX24954" fmla="*/ 5417726 w 7127914"/>
              <a:gd name="connsiteY24954" fmla="*/ 2318946 h 3944039"/>
              <a:gd name="connsiteX24955" fmla="*/ 5449002 w 7127914"/>
              <a:gd name="connsiteY24955" fmla="*/ 2318946 h 3944039"/>
              <a:gd name="connsiteX24956" fmla="*/ 5439619 w 7127914"/>
              <a:gd name="connsiteY24956" fmla="*/ 2328373 h 3944039"/>
              <a:gd name="connsiteX24957" fmla="*/ 5449002 w 7127914"/>
              <a:gd name="connsiteY24957" fmla="*/ 2337800 h 3944039"/>
              <a:gd name="connsiteX24958" fmla="*/ 5458385 w 7127914"/>
              <a:gd name="connsiteY24958" fmla="*/ 2328373 h 3944039"/>
              <a:gd name="connsiteX24959" fmla="*/ 5449002 w 7127914"/>
              <a:gd name="connsiteY24959" fmla="*/ 2318946 h 3944039"/>
              <a:gd name="connsiteX24960" fmla="*/ 5480278 w 7127914"/>
              <a:gd name="connsiteY24960" fmla="*/ 2318946 h 3944039"/>
              <a:gd name="connsiteX24961" fmla="*/ 5470895 w 7127914"/>
              <a:gd name="connsiteY24961" fmla="*/ 2328373 h 3944039"/>
              <a:gd name="connsiteX24962" fmla="*/ 5480278 w 7127914"/>
              <a:gd name="connsiteY24962" fmla="*/ 2337800 h 3944039"/>
              <a:gd name="connsiteX24963" fmla="*/ 5489661 w 7127914"/>
              <a:gd name="connsiteY24963" fmla="*/ 2328373 h 3944039"/>
              <a:gd name="connsiteX24964" fmla="*/ 5480278 w 7127914"/>
              <a:gd name="connsiteY24964" fmla="*/ 2318946 h 3944039"/>
              <a:gd name="connsiteX24965" fmla="*/ 5511554 w 7127914"/>
              <a:gd name="connsiteY24965" fmla="*/ 2318946 h 3944039"/>
              <a:gd name="connsiteX24966" fmla="*/ 5502171 w 7127914"/>
              <a:gd name="connsiteY24966" fmla="*/ 2328373 h 3944039"/>
              <a:gd name="connsiteX24967" fmla="*/ 5511554 w 7127914"/>
              <a:gd name="connsiteY24967" fmla="*/ 2337800 h 3944039"/>
              <a:gd name="connsiteX24968" fmla="*/ 5520937 w 7127914"/>
              <a:gd name="connsiteY24968" fmla="*/ 2328373 h 3944039"/>
              <a:gd name="connsiteX24969" fmla="*/ 5511554 w 7127914"/>
              <a:gd name="connsiteY24969" fmla="*/ 2318946 h 3944039"/>
              <a:gd name="connsiteX24970" fmla="*/ 5574107 w 7127914"/>
              <a:gd name="connsiteY24970" fmla="*/ 2318946 h 3944039"/>
              <a:gd name="connsiteX24971" fmla="*/ 5564724 w 7127914"/>
              <a:gd name="connsiteY24971" fmla="*/ 2328373 h 3944039"/>
              <a:gd name="connsiteX24972" fmla="*/ 5574107 w 7127914"/>
              <a:gd name="connsiteY24972" fmla="*/ 2337800 h 3944039"/>
              <a:gd name="connsiteX24973" fmla="*/ 5583490 w 7127914"/>
              <a:gd name="connsiteY24973" fmla="*/ 2328373 h 3944039"/>
              <a:gd name="connsiteX24974" fmla="*/ 5574107 w 7127914"/>
              <a:gd name="connsiteY24974" fmla="*/ 2318946 h 3944039"/>
              <a:gd name="connsiteX24975" fmla="*/ 5605383 w 7127914"/>
              <a:gd name="connsiteY24975" fmla="*/ 2318946 h 3944039"/>
              <a:gd name="connsiteX24976" fmla="*/ 5596000 w 7127914"/>
              <a:gd name="connsiteY24976" fmla="*/ 2328373 h 3944039"/>
              <a:gd name="connsiteX24977" fmla="*/ 5605383 w 7127914"/>
              <a:gd name="connsiteY24977" fmla="*/ 2337800 h 3944039"/>
              <a:gd name="connsiteX24978" fmla="*/ 5614766 w 7127914"/>
              <a:gd name="connsiteY24978" fmla="*/ 2328373 h 3944039"/>
              <a:gd name="connsiteX24979" fmla="*/ 5605383 w 7127914"/>
              <a:gd name="connsiteY24979" fmla="*/ 2318946 h 3944039"/>
              <a:gd name="connsiteX24980" fmla="*/ 5636659 w 7127914"/>
              <a:gd name="connsiteY24980" fmla="*/ 2318946 h 3944039"/>
              <a:gd name="connsiteX24981" fmla="*/ 5627276 w 7127914"/>
              <a:gd name="connsiteY24981" fmla="*/ 2328373 h 3944039"/>
              <a:gd name="connsiteX24982" fmla="*/ 5636659 w 7127914"/>
              <a:gd name="connsiteY24982" fmla="*/ 2337800 h 3944039"/>
              <a:gd name="connsiteX24983" fmla="*/ 5646042 w 7127914"/>
              <a:gd name="connsiteY24983" fmla="*/ 2328373 h 3944039"/>
              <a:gd name="connsiteX24984" fmla="*/ 5636659 w 7127914"/>
              <a:gd name="connsiteY24984" fmla="*/ 2318946 h 3944039"/>
              <a:gd name="connsiteX24985" fmla="*/ 5824316 w 7127914"/>
              <a:gd name="connsiteY24985" fmla="*/ 2318946 h 3944039"/>
              <a:gd name="connsiteX24986" fmla="*/ 5814933 w 7127914"/>
              <a:gd name="connsiteY24986" fmla="*/ 2328373 h 3944039"/>
              <a:gd name="connsiteX24987" fmla="*/ 5824316 w 7127914"/>
              <a:gd name="connsiteY24987" fmla="*/ 2337800 h 3944039"/>
              <a:gd name="connsiteX24988" fmla="*/ 5833699 w 7127914"/>
              <a:gd name="connsiteY24988" fmla="*/ 2328373 h 3944039"/>
              <a:gd name="connsiteX24989" fmla="*/ 5824316 w 7127914"/>
              <a:gd name="connsiteY24989" fmla="*/ 2318946 h 3944039"/>
              <a:gd name="connsiteX24990" fmla="*/ 5855592 w 7127914"/>
              <a:gd name="connsiteY24990" fmla="*/ 2318946 h 3944039"/>
              <a:gd name="connsiteX24991" fmla="*/ 5846209 w 7127914"/>
              <a:gd name="connsiteY24991" fmla="*/ 2328373 h 3944039"/>
              <a:gd name="connsiteX24992" fmla="*/ 5855592 w 7127914"/>
              <a:gd name="connsiteY24992" fmla="*/ 2337800 h 3944039"/>
              <a:gd name="connsiteX24993" fmla="*/ 5864975 w 7127914"/>
              <a:gd name="connsiteY24993" fmla="*/ 2328373 h 3944039"/>
              <a:gd name="connsiteX24994" fmla="*/ 5855592 w 7127914"/>
              <a:gd name="connsiteY24994" fmla="*/ 2318946 h 3944039"/>
              <a:gd name="connsiteX24995" fmla="*/ 1445659 w 7127914"/>
              <a:gd name="connsiteY24995" fmla="*/ 2350369 h 3944039"/>
              <a:gd name="connsiteX24996" fmla="*/ 1436276 w 7127914"/>
              <a:gd name="connsiteY24996" fmla="*/ 2359796 h 3944039"/>
              <a:gd name="connsiteX24997" fmla="*/ 1445659 w 7127914"/>
              <a:gd name="connsiteY24997" fmla="*/ 2369223 h 3944039"/>
              <a:gd name="connsiteX24998" fmla="*/ 1455042 w 7127914"/>
              <a:gd name="connsiteY24998" fmla="*/ 2359796 h 3944039"/>
              <a:gd name="connsiteX24999" fmla="*/ 1445659 w 7127914"/>
              <a:gd name="connsiteY24999" fmla="*/ 2350369 h 3944039"/>
              <a:gd name="connsiteX25000" fmla="*/ 1476935 w 7127914"/>
              <a:gd name="connsiteY25000" fmla="*/ 2350369 h 3944039"/>
              <a:gd name="connsiteX25001" fmla="*/ 1467552 w 7127914"/>
              <a:gd name="connsiteY25001" fmla="*/ 2359796 h 3944039"/>
              <a:gd name="connsiteX25002" fmla="*/ 1476935 w 7127914"/>
              <a:gd name="connsiteY25002" fmla="*/ 2369223 h 3944039"/>
              <a:gd name="connsiteX25003" fmla="*/ 1486318 w 7127914"/>
              <a:gd name="connsiteY25003" fmla="*/ 2359796 h 3944039"/>
              <a:gd name="connsiteX25004" fmla="*/ 1476935 w 7127914"/>
              <a:gd name="connsiteY25004" fmla="*/ 2350369 h 3944039"/>
              <a:gd name="connsiteX25005" fmla="*/ 1508211 w 7127914"/>
              <a:gd name="connsiteY25005" fmla="*/ 2350369 h 3944039"/>
              <a:gd name="connsiteX25006" fmla="*/ 1498828 w 7127914"/>
              <a:gd name="connsiteY25006" fmla="*/ 2359796 h 3944039"/>
              <a:gd name="connsiteX25007" fmla="*/ 1508211 w 7127914"/>
              <a:gd name="connsiteY25007" fmla="*/ 2369223 h 3944039"/>
              <a:gd name="connsiteX25008" fmla="*/ 1517594 w 7127914"/>
              <a:gd name="connsiteY25008" fmla="*/ 2359796 h 3944039"/>
              <a:gd name="connsiteX25009" fmla="*/ 1508211 w 7127914"/>
              <a:gd name="connsiteY25009" fmla="*/ 2350369 h 3944039"/>
              <a:gd name="connsiteX25010" fmla="*/ 1539487 w 7127914"/>
              <a:gd name="connsiteY25010" fmla="*/ 2350369 h 3944039"/>
              <a:gd name="connsiteX25011" fmla="*/ 1530104 w 7127914"/>
              <a:gd name="connsiteY25011" fmla="*/ 2359796 h 3944039"/>
              <a:gd name="connsiteX25012" fmla="*/ 1539487 w 7127914"/>
              <a:gd name="connsiteY25012" fmla="*/ 2369223 h 3944039"/>
              <a:gd name="connsiteX25013" fmla="*/ 1548870 w 7127914"/>
              <a:gd name="connsiteY25013" fmla="*/ 2359796 h 3944039"/>
              <a:gd name="connsiteX25014" fmla="*/ 1539487 w 7127914"/>
              <a:gd name="connsiteY25014" fmla="*/ 2350369 h 3944039"/>
              <a:gd name="connsiteX25015" fmla="*/ 1570763 w 7127914"/>
              <a:gd name="connsiteY25015" fmla="*/ 2350369 h 3944039"/>
              <a:gd name="connsiteX25016" fmla="*/ 1561380 w 7127914"/>
              <a:gd name="connsiteY25016" fmla="*/ 2359796 h 3944039"/>
              <a:gd name="connsiteX25017" fmla="*/ 1570763 w 7127914"/>
              <a:gd name="connsiteY25017" fmla="*/ 2369223 h 3944039"/>
              <a:gd name="connsiteX25018" fmla="*/ 1580146 w 7127914"/>
              <a:gd name="connsiteY25018" fmla="*/ 2359796 h 3944039"/>
              <a:gd name="connsiteX25019" fmla="*/ 1570763 w 7127914"/>
              <a:gd name="connsiteY25019" fmla="*/ 2350369 h 3944039"/>
              <a:gd name="connsiteX25020" fmla="*/ 1602040 w 7127914"/>
              <a:gd name="connsiteY25020" fmla="*/ 2350369 h 3944039"/>
              <a:gd name="connsiteX25021" fmla="*/ 1592657 w 7127914"/>
              <a:gd name="connsiteY25021" fmla="*/ 2359796 h 3944039"/>
              <a:gd name="connsiteX25022" fmla="*/ 1602040 w 7127914"/>
              <a:gd name="connsiteY25022" fmla="*/ 2369223 h 3944039"/>
              <a:gd name="connsiteX25023" fmla="*/ 1611423 w 7127914"/>
              <a:gd name="connsiteY25023" fmla="*/ 2359796 h 3944039"/>
              <a:gd name="connsiteX25024" fmla="*/ 1602040 w 7127914"/>
              <a:gd name="connsiteY25024" fmla="*/ 2350369 h 3944039"/>
              <a:gd name="connsiteX25025" fmla="*/ 1633316 w 7127914"/>
              <a:gd name="connsiteY25025" fmla="*/ 2350369 h 3944039"/>
              <a:gd name="connsiteX25026" fmla="*/ 1623933 w 7127914"/>
              <a:gd name="connsiteY25026" fmla="*/ 2359796 h 3944039"/>
              <a:gd name="connsiteX25027" fmla="*/ 1633316 w 7127914"/>
              <a:gd name="connsiteY25027" fmla="*/ 2369223 h 3944039"/>
              <a:gd name="connsiteX25028" fmla="*/ 1642699 w 7127914"/>
              <a:gd name="connsiteY25028" fmla="*/ 2359796 h 3944039"/>
              <a:gd name="connsiteX25029" fmla="*/ 1633316 w 7127914"/>
              <a:gd name="connsiteY25029" fmla="*/ 2350369 h 3944039"/>
              <a:gd name="connsiteX25030" fmla="*/ 1664592 w 7127914"/>
              <a:gd name="connsiteY25030" fmla="*/ 2350369 h 3944039"/>
              <a:gd name="connsiteX25031" fmla="*/ 1655209 w 7127914"/>
              <a:gd name="connsiteY25031" fmla="*/ 2359796 h 3944039"/>
              <a:gd name="connsiteX25032" fmla="*/ 1664592 w 7127914"/>
              <a:gd name="connsiteY25032" fmla="*/ 2369223 h 3944039"/>
              <a:gd name="connsiteX25033" fmla="*/ 1673975 w 7127914"/>
              <a:gd name="connsiteY25033" fmla="*/ 2359796 h 3944039"/>
              <a:gd name="connsiteX25034" fmla="*/ 1664592 w 7127914"/>
              <a:gd name="connsiteY25034" fmla="*/ 2350369 h 3944039"/>
              <a:gd name="connsiteX25035" fmla="*/ 1695868 w 7127914"/>
              <a:gd name="connsiteY25035" fmla="*/ 2350369 h 3944039"/>
              <a:gd name="connsiteX25036" fmla="*/ 1686485 w 7127914"/>
              <a:gd name="connsiteY25036" fmla="*/ 2359796 h 3944039"/>
              <a:gd name="connsiteX25037" fmla="*/ 1695868 w 7127914"/>
              <a:gd name="connsiteY25037" fmla="*/ 2369223 h 3944039"/>
              <a:gd name="connsiteX25038" fmla="*/ 1705251 w 7127914"/>
              <a:gd name="connsiteY25038" fmla="*/ 2359796 h 3944039"/>
              <a:gd name="connsiteX25039" fmla="*/ 1695868 w 7127914"/>
              <a:gd name="connsiteY25039" fmla="*/ 2350369 h 3944039"/>
              <a:gd name="connsiteX25040" fmla="*/ 1727144 w 7127914"/>
              <a:gd name="connsiteY25040" fmla="*/ 2350369 h 3944039"/>
              <a:gd name="connsiteX25041" fmla="*/ 1717761 w 7127914"/>
              <a:gd name="connsiteY25041" fmla="*/ 2359796 h 3944039"/>
              <a:gd name="connsiteX25042" fmla="*/ 1727144 w 7127914"/>
              <a:gd name="connsiteY25042" fmla="*/ 2369223 h 3944039"/>
              <a:gd name="connsiteX25043" fmla="*/ 1736527 w 7127914"/>
              <a:gd name="connsiteY25043" fmla="*/ 2359796 h 3944039"/>
              <a:gd name="connsiteX25044" fmla="*/ 1727144 w 7127914"/>
              <a:gd name="connsiteY25044" fmla="*/ 2350369 h 3944039"/>
              <a:gd name="connsiteX25045" fmla="*/ 1758420 w 7127914"/>
              <a:gd name="connsiteY25045" fmla="*/ 2350369 h 3944039"/>
              <a:gd name="connsiteX25046" fmla="*/ 1749037 w 7127914"/>
              <a:gd name="connsiteY25046" fmla="*/ 2359796 h 3944039"/>
              <a:gd name="connsiteX25047" fmla="*/ 1758420 w 7127914"/>
              <a:gd name="connsiteY25047" fmla="*/ 2369223 h 3944039"/>
              <a:gd name="connsiteX25048" fmla="*/ 1767803 w 7127914"/>
              <a:gd name="connsiteY25048" fmla="*/ 2359796 h 3944039"/>
              <a:gd name="connsiteX25049" fmla="*/ 1758420 w 7127914"/>
              <a:gd name="connsiteY25049" fmla="*/ 2350369 h 3944039"/>
              <a:gd name="connsiteX25050" fmla="*/ 1789696 w 7127914"/>
              <a:gd name="connsiteY25050" fmla="*/ 2350369 h 3944039"/>
              <a:gd name="connsiteX25051" fmla="*/ 1780313 w 7127914"/>
              <a:gd name="connsiteY25051" fmla="*/ 2359796 h 3944039"/>
              <a:gd name="connsiteX25052" fmla="*/ 1789696 w 7127914"/>
              <a:gd name="connsiteY25052" fmla="*/ 2369223 h 3944039"/>
              <a:gd name="connsiteX25053" fmla="*/ 1799079 w 7127914"/>
              <a:gd name="connsiteY25053" fmla="*/ 2359796 h 3944039"/>
              <a:gd name="connsiteX25054" fmla="*/ 1789696 w 7127914"/>
              <a:gd name="connsiteY25054" fmla="*/ 2350369 h 3944039"/>
              <a:gd name="connsiteX25055" fmla="*/ 1820972 w 7127914"/>
              <a:gd name="connsiteY25055" fmla="*/ 2350369 h 3944039"/>
              <a:gd name="connsiteX25056" fmla="*/ 1811589 w 7127914"/>
              <a:gd name="connsiteY25056" fmla="*/ 2359796 h 3944039"/>
              <a:gd name="connsiteX25057" fmla="*/ 1820972 w 7127914"/>
              <a:gd name="connsiteY25057" fmla="*/ 2369223 h 3944039"/>
              <a:gd name="connsiteX25058" fmla="*/ 1830355 w 7127914"/>
              <a:gd name="connsiteY25058" fmla="*/ 2359796 h 3944039"/>
              <a:gd name="connsiteX25059" fmla="*/ 1820972 w 7127914"/>
              <a:gd name="connsiteY25059" fmla="*/ 2350369 h 3944039"/>
              <a:gd name="connsiteX25060" fmla="*/ 1852249 w 7127914"/>
              <a:gd name="connsiteY25060" fmla="*/ 2350369 h 3944039"/>
              <a:gd name="connsiteX25061" fmla="*/ 1842866 w 7127914"/>
              <a:gd name="connsiteY25061" fmla="*/ 2359796 h 3944039"/>
              <a:gd name="connsiteX25062" fmla="*/ 1852249 w 7127914"/>
              <a:gd name="connsiteY25062" fmla="*/ 2369223 h 3944039"/>
              <a:gd name="connsiteX25063" fmla="*/ 1861632 w 7127914"/>
              <a:gd name="connsiteY25063" fmla="*/ 2359796 h 3944039"/>
              <a:gd name="connsiteX25064" fmla="*/ 1852249 w 7127914"/>
              <a:gd name="connsiteY25064" fmla="*/ 2350369 h 3944039"/>
              <a:gd name="connsiteX25065" fmla="*/ 1883525 w 7127914"/>
              <a:gd name="connsiteY25065" fmla="*/ 2350369 h 3944039"/>
              <a:gd name="connsiteX25066" fmla="*/ 1874142 w 7127914"/>
              <a:gd name="connsiteY25066" fmla="*/ 2359796 h 3944039"/>
              <a:gd name="connsiteX25067" fmla="*/ 1883525 w 7127914"/>
              <a:gd name="connsiteY25067" fmla="*/ 2369223 h 3944039"/>
              <a:gd name="connsiteX25068" fmla="*/ 1892908 w 7127914"/>
              <a:gd name="connsiteY25068" fmla="*/ 2359796 h 3944039"/>
              <a:gd name="connsiteX25069" fmla="*/ 1883525 w 7127914"/>
              <a:gd name="connsiteY25069" fmla="*/ 2350369 h 3944039"/>
              <a:gd name="connsiteX25070" fmla="*/ 1914801 w 7127914"/>
              <a:gd name="connsiteY25070" fmla="*/ 2350369 h 3944039"/>
              <a:gd name="connsiteX25071" fmla="*/ 1905418 w 7127914"/>
              <a:gd name="connsiteY25071" fmla="*/ 2359796 h 3944039"/>
              <a:gd name="connsiteX25072" fmla="*/ 1914801 w 7127914"/>
              <a:gd name="connsiteY25072" fmla="*/ 2369223 h 3944039"/>
              <a:gd name="connsiteX25073" fmla="*/ 1924184 w 7127914"/>
              <a:gd name="connsiteY25073" fmla="*/ 2359796 h 3944039"/>
              <a:gd name="connsiteX25074" fmla="*/ 1914801 w 7127914"/>
              <a:gd name="connsiteY25074" fmla="*/ 2350369 h 3944039"/>
              <a:gd name="connsiteX25075" fmla="*/ 1946077 w 7127914"/>
              <a:gd name="connsiteY25075" fmla="*/ 2350369 h 3944039"/>
              <a:gd name="connsiteX25076" fmla="*/ 1936694 w 7127914"/>
              <a:gd name="connsiteY25076" fmla="*/ 2359796 h 3944039"/>
              <a:gd name="connsiteX25077" fmla="*/ 1946077 w 7127914"/>
              <a:gd name="connsiteY25077" fmla="*/ 2369223 h 3944039"/>
              <a:gd name="connsiteX25078" fmla="*/ 1955460 w 7127914"/>
              <a:gd name="connsiteY25078" fmla="*/ 2359796 h 3944039"/>
              <a:gd name="connsiteX25079" fmla="*/ 1946077 w 7127914"/>
              <a:gd name="connsiteY25079" fmla="*/ 2350369 h 3944039"/>
              <a:gd name="connsiteX25080" fmla="*/ 1977353 w 7127914"/>
              <a:gd name="connsiteY25080" fmla="*/ 2350369 h 3944039"/>
              <a:gd name="connsiteX25081" fmla="*/ 1967970 w 7127914"/>
              <a:gd name="connsiteY25081" fmla="*/ 2359796 h 3944039"/>
              <a:gd name="connsiteX25082" fmla="*/ 1977353 w 7127914"/>
              <a:gd name="connsiteY25082" fmla="*/ 2369223 h 3944039"/>
              <a:gd name="connsiteX25083" fmla="*/ 1986736 w 7127914"/>
              <a:gd name="connsiteY25083" fmla="*/ 2359796 h 3944039"/>
              <a:gd name="connsiteX25084" fmla="*/ 1977353 w 7127914"/>
              <a:gd name="connsiteY25084" fmla="*/ 2350369 h 3944039"/>
              <a:gd name="connsiteX25085" fmla="*/ 2008629 w 7127914"/>
              <a:gd name="connsiteY25085" fmla="*/ 2350369 h 3944039"/>
              <a:gd name="connsiteX25086" fmla="*/ 1999246 w 7127914"/>
              <a:gd name="connsiteY25086" fmla="*/ 2359796 h 3944039"/>
              <a:gd name="connsiteX25087" fmla="*/ 2008629 w 7127914"/>
              <a:gd name="connsiteY25087" fmla="*/ 2369223 h 3944039"/>
              <a:gd name="connsiteX25088" fmla="*/ 2018012 w 7127914"/>
              <a:gd name="connsiteY25088" fmla="*/ 2359796 h 3944039"/>
              <a:gd name="connsiteX25089" fmla="*/ 2008629 w 7127914"/>
              <a:gd name="connsiteY25089" fmla="*/ 2350369 h 3944039"/>
              <a:gd name="connsiteX25090" fmla="*/ 2039905 w 7127914"/>
              <a:gd name="connsiteY25090" fmla="*/ 2350369 h 3944039"/>
              <a:gd name="connsiteX25091" fmla="*/ 2030522 w 7127914"/>
              <a:gd name="connsiteY25091" fmla="*/ 2359796 h 3944039"/>
              <a:gd name="connsiteX25092" fmla="*/ 2039905 w 7127914"/>
              <a:gd name="connsiteY25092" fmla="*/ 2369223 h 3944039"/>
              <a:gd name="connsiteX25093" fmla="*/ 2049288 w 7127914"/>
              <a:gd name="connsiteY25093" fmla="*/ 2359796 h 3944039"/>
              <a:gd name="connsiteX25094" fmla="*/ 2039905 w 7127914"/>
              <a:gd name="connsiteY25094" fmla="*/ 2350369 h 3944039"/>
              <a:gd name="connsiteX25095" fmla="*/ 2071181 w 7127914"/>
              <a:gd name="connsiteY25095" fmla="*/ 2350369 h 3944039"/>
              <a:gd name="connsiteX25096" fmla="*/ 2061798 w 7127914"/>
              <a:gd name="connsiteY25096" fmla="*/ 2359796 h 3944039"/>
              <a:gd name="connsiteX25097" fmla="*/ 2071181 w 7127914"/>
              <a:gd name="connsiteY25097" fmla="*/ 2369223 h 3944039"/>
              <a:gd name="connsiteX25098" fmla="*/ 2080564 w 7127914"/>
              <a:gd name="connsiteY25098" fmla="*/ 2359796 h 3944039"/>
              <a:gd name="connsiteX25099" fmla="*/ 2071181 w 7127914"/>
              <a:gd name="connsiteY25099" fmla="*/ 2350369 h 3944039"/>
              <a:gd name="connsiteX25100" fmla="*/ 2102457 w 7127914"/>
              <a:gd name="connsiteY25100" fmla="*/ 2350369 h 3944039"/>
              <a:gd name="connsiteX25101" fmla="*/ 2093074 w 7127914"/>
              <a:gd name="connsiteY25101" fmla="*/ 2359796 h 3944039"/>
              <a:gd name="connsiteX25102" fmla="*/ 2102457 w 7127914"/>
              <a:gd name="connsiteY25102" fmla="*/ 2369223 h 3944039"/>
              <a:gd name="connsiteX25103" fmla="*/ 2111840 w 7127914"/>
              <a:gd name="connsiteY25103" fmla="*/ 2359796 h 3944039"/>
              <a:gd name="connsiteX25104" fmla="*/ 2102457 w 7127914"/>
              <a:gd name="connsiteY25104" fmla="*/ 2350369 h 3944039"/>
              <a:gd name="connsiteX25105" fmla="*/ 2133734 w 7127914"/>
              <a:gd name="connsiteY25105" fmla="*/ 2350369 h 3944039"/>
              <a:gd name="connsiteX25106" fmla="*/ 2124351 w 7127914"/>
              <a:gd name="connsiteY25106" fmla="*/ 2359796 h 3944039"/>
              <a:gd name="connsiteX25107" fmla="*/ 2133734 w 7127914"/>
              <a:gd name="connsiteY25107" fmla="*/ 2369223 h 3944039"/>
              <a:gd name="connsiteX25108" fmla="*/ 2143117 w 7127914"/>
              <a:gd name="connsiteY25108" fmla="*/ 2359796 h 3944039"/>
              <a:gd name="connsiteX25109" fmla="*/ 2133734 w 7127914"/>
              <a:gd name="connsiteY25109" fmla="*/ 2350369 h 3944039"/>
              <a:gd name="connsiteX25110" fmla="*/ 2165010 w 7127914"/>
              <a:gd name="connsiteY25110" fmla="*/ 2350369 h 3944039"/>
              <a:gd name="connsiteX25111" fmla="*/ 2155627 w 7127914"/>
              <a:gd name="connsiteY25111" fmla="*/ 2359796 h 3944039"/>
              <a:gd name="connsiteX25112" fmla="*/ 2165010 w 7127914"/>
              <a:gd name="connsiteY25112" fmla="*/ 2369223 h 3944039"/>
              <a:gd name="connsiteX25113" fmla="*/ 2174393 w 7127914"/>
              <a:gd name="connsiteY25113" fmla="*/ 2359796 h 3944039"/>
              <a:gd name="connsiteX25114" fmla="*/ 2165010 w 7127914"/>
              <a:gd name="connsiteY25114" fmla="*/ 2350369 h 3944039"/>
              <a:gd name="connsiteX25115" fmla="*/ 2196286 w 7127914"/>
              <a:gd name="connsiteY25115" fmla="*/ 2350369 h 3944039"/>
              <a:gd name="connsiteX25116" fmla="*/ 2186903 w 7127914"/>
              <a:gd name="connsiteY25116" fmla="*/ 2359796 h 3944039"/>
              <a:gd name="connsiteX25117" fmla="*/ 2196286 w 7127914"/>
              <a:gd name="connsiteY25117" fmla="*/ 2369223 h 3944039"/>
              <a:gd name="connsiteX25118" fmla="*/ 2205669 w 7127914"/>
              <a:gd name="connsiteY25118" fmla="*/ 2359796 h 3944039"/>
              <a:gd name="connsiteX25119" fmla="*/ 2196286 w 7127914"/>
              <a:gd name="connsiteY25119" fmla="*/ 2350369 h 3944039"/>
              <a:gd name="connsiteX25120" fmla="*/ 2227562 w 7127914"/>
              <a:gd name="connsiteY25120" fmla="*/ 2350369 h 3944039"/>
              <a:gd name="connsiteX25121" fmla="*/ 2218179 w 7127914"/>
              <a:gd name="connsiteY25121" fmla="*/ 2359796 h 3944039"/>
              <a:gd name="connsiteX25122" fmla="*/ 2227562 w 7127914"/>
              <a:gd name="connsiteY25122" fmla="*/ 2369223 h 3944039"/>
              <a:gd name="connsiteX25123" fmla="*/ 2236945 w 7127914"/>
              <a:gd name="connsiteY25123" fmla="*/ 2359796 h 3944039"/>
              <a:gd name="connsiteX25124" fmla="*/ 2227562 w 7127914"/>
              <a:gd name="connsiteY25124" fmla="*/ 2350369 h 3944039"/>
              <a:gd name="connsiteX25125" fmla="*/ 2258838 w 7127914"/>
              <a:gd name="connsiteY25125" fmla="*/ 2350369 h 3944039"/>
              <a:gd name="connsiteX25126" fmla="*/ 2249455 w 7127914"/>
              <a:gd name="connsiteY25126" fmla="*/ 2359796 h 3944039"/>
              <a:gd name="connsiteX25127" fmla="*/ 2258838 w 7127914"/>
              <a:gd name="connsiteY25127" fmla="*/ 2369223 h 3944039"/>
              <a:gd name="connsiteX25128" fmla="*/ 2268221 w 7127914"/>
              <a:gd name="connsiteY25128" fmla="*/ 2359796 h 3944039"/>
              <a:gd name="connsiteX25129" fmla="*/ 2258838 w 7127914"/>
              <a:gd name="connsiteY25129" fmla="*/ 2350369 h 3944039"/>
              <a:gd name="connsiteX25130" fmla="*/ 3322226 w 7127914"/>
              <a:gd name="connsiteY25130" fmla="*/ 2350369 h 3944039"/>
              <a:gd name="connsiteX25131" fmla="*/ 3312843 w 7127914"/>
              <a:gd name="connsiteY25131" fmla="*/ 2359796 h 3944039"/>
              <a:gd name="connsiteX25132" fmla="*/ 3322226 w 7127914"/>
              <a:gd name="connsiteY25132" fmla="*/ 2369223 h 3944039"/>
              <a:gd name="connsiteX25133" fmla="*/ 3331609 w 7127914"/>
              <a:gd name="connsiteY25133" fmla="*/ 2359796 h 3944039"/>
              <a:gd name="connsiteX25134" fmla="*/ 3322226 w 7127914"/>
              <a:gd name="connsiteY25134" fmla="*/ 2350369 h 3944039"/>
              <a:gd name="connsiteX25135" fmla="*/ 3353502 w 7127914"/>
              <a:gd name="connsiteY25135" fmla="*/ 2350369 h 3944039"/>
              <a:gd name="connsiteX25136" fmla="*/ 3344119 w 7127914"/>
              <a:gd name="connsiteY25136" fmla="*/ 2359796 h 3944039"/>
              <a:gd name="connsiteX25137" fmla="*/ 3353502 w 7127914"/>
              <a:gd name="connsiteY25137" fmla="*/ 2369223 h 3944039"/>
              <a:gd name="connsiteX25138" fmla="*/ 3362885 w 7127914"/>
              <a:gd name="connsiteY25138" fmla="*/ 2359796 h 3944039"/>
              <a:gd name="connsiteX25139" fmla="*/ 3353502 w 7127914"/>
              <a:gd name="connsiteY25139" fmla="*/ 2350369 h 3944039"/>
              <a:gd name="connsiteX25140" fmla="*/ 3384778 w 7127914"/>
              <a:gd name="connsiteY25140" fmla="*/ 2350369 h 3944039"/>
              <a:gd name="connsiteX25141" fmla="*/ 3375395 w 7127914"/>
              <a:gd name="connsiteY25141" fmla="*/ 2359796 h 3944039"/>
              <a:gd name="connsiteX25142" fmla="*/ 3384778 w 7127914"/>
              <a:gd name="connsiteY25142" fmla="*/ 2369223 h 3944039"/>
              <a:gd name="connsiteX25143" fmla="*/ 3394161 w 7127914"/>
              <a:gd name="connsiteY25143" fmla="*/ 2359796 h 3944039"/>
              <a:gd name="connsiteX25144" fmla="*/ 3384778 w 7127914"/>
              <a:gd name="connsiteY25144" fmla="*/ 2350369 h 3944039"/>
              <a:gd name="connsiteX25145" fmla="*/ 3416054 w 7127914"/>
              <a:gd name="connsiteY25145" fmla="*/ 2350369 h 3944039"/>
              <a:gd name="connsiteX25146" fmla="*/ 3406671 w 7127914"/>
              <a:gd name="connsiteY25146" fmla="*/ 2359796 h 3944039"/>
              <a:gd name="connsiteX25147" fmla="*/ 3416054 w 7127914"/>
              <a:gd name="connsiteY25147" fmla="*/ 2369223 h 3944039"/>
              <a:gd name="connsiteX25148" fmla="*/ 3425437 w 7127914"/>
              <a:gd name="connsiteY25148" fmla="*/ 2359796 h 3944039"/>
              <a:gd name="connsiteX25149" fmla="*/ 3416054 w 7127914"/>
              <a:gd name="connsiteY25149" fmla="*/ 2350369 h 3944039"/>
              <a:gd name="connsiteX25150" fmla="*/ 3447331 w 7127914"/>
              <a:gd name="connsiteY25150" fmla="*/ 2350369 h 3944039"/>
              <a:gd name="connsiteX25151" fmla="*/ 3437948 w 7127914"/>
              <a:gd name="connsiteY25151" fmla="*/ 2359796 h 3944039"/>
              <a:gd name="connsiteX25152" fmla="*/ 3447331 w 7127914"/>
              <a:gd name="connsiteY25152" fmla="*/ 2369223 h 3944039"/>
              <a:gd name="connsiteX25153" fmla="*/ 3456714 w 7127914"/>
              <a:gd name="connsiteY25153" fmla="*/ 2359796 h 3944039"/>
              <a:gd name="connsiteX25154" fmla="*/ 3447331 w 7127914"/>
              <a:gd name="connsiteY25154" fmla="*/ 2350369 h 3944039"/>
              <a:gd name="connsiteX25155" fmla="*/ 3478607 w 7127914"/>
              <a:gd name="connsiteY25155" fmla="*/ 2350369 h 3944039"/>
              <a:gd name="connsiteX25156" fmla="*/ 3469224 w 7127914"/>
              <a:gd name="connsiteY25156" fmla="*/ 2359796 h 3944039"/>
              <a:gd name="connsiteX25157" fmla="*/ 3478607 w 7127914"/>
              <a:gd name="connsiteY25157" fmla="*/ 2369223 h 3944039"/>
              <a:gd name="connsiteX25158" fmla="*/ 3487990 w 7127914"/>
              <a:gd name="connsiteY25158" fmla="*/ 2359796 h 3944039"/>
              <a:gd name="connsiteX25159" fmla="*/ 3478607 w 7127914"/>
              <a:gd name="connsiteY25159" fmla="*/ 2350369 h 3944039"/>
              <a:gd name="connsiteX25160" fmla="*/ 3509883 w 7127914"/>
              <a:gd name="connsiteY25160" fmla="*/ 2350369 h 3944039"/>
              <a:gd name="connsiteX25161" fmla="*/ 3500500 w 7127914"/>
              <a:gd name="connsiteY25161" fmla="*/ 2359796 h 3944039"/>
              <a:gd name="connsiteX25162" fmla="*/ 3509883 w 7127914"/>
              <a:gd name="connsiteY25162" fmla="*/ 2369223 h 3944039"/>
              <a:gd name="connsiteX25163" fmla="*/ 3519266 w 7127914"/>
              <a:gd name="connsiteY25163" fmla="*/ 2359796 h 3944039"/>
              <a:gd name="connsiteX25164" fmla="*/ 3509883 w 7127914"/>
              <a:gd name="connsiteY25164" fmla="*/ 2350369 h 3944039"/>
              <a:gd name="connsiteX25165" fmla="*/ 3541159 w 7127914"/>
              <a:gd name="connsiteY25165" fmla="*/ 2350369 h 3944039"/>
              <a:gd name="connsiteX25166" fmla="*/ 3531776 w 7127914"/>
              <a:gd name="connsiteY25166" fmla="*/ 2359796 h 3944039"/>
              <a:gd name="connsiteX25167" fmla="*/ 3541159 w 7127914"/>
              <a:gd name="connsiteY25167" fmla="*/ 2369223 h 3944039"/>
              <a:gd name="connsiteX25168" fmla="*/ 3550542 w 7127914"/>
              <a:gd name="connsiteY25168" fmla="*/ 2359796 h 3944039"/>
              <a:gd name="connsiteX25169" fmla="*/ 3541159 w 7127914"/>
              <a:gd name="connsiteY25169" fmla="*/ 2350369 h 3944039"/>
              <a:gd name="connsiteX25170" fmla="*/ 3572435 w 7127914"/>
              <a:gd name="connsiteY25170" fmla="*/ 2350369 h 3944039"/>
              <a:gd name="connsiteX25171" fmla="*/ 3563052 w 7127914"/>
              <a:gd name="connsiteY25171" fmla="*/ 2359796 h 3944039"/>
              <a:gd name="connsiteX25172" fmla="*/ 3572435 w 7127914"/>
              <a:gd name="connsiteY25172" fmla="*/ 2369223 h 3944039"/>
              <a:gd name="connsiteX25173" fmla="*/ 3581818 w 7127914"/>
              <a:gd name="connsiteY25173" fmla="*/ 2359796 h 3944039"/>
              <a:gd name="connsiteX25174" fmla="*/ 3572435 w 7127914"/>
              <a:gd name="connsiteY25174" fmla="*/ 2350369 h 3944039"/>
              <a:gd name="connsiteX25175" fmla="*/ 3603711 w 7127914"/>
              <a:gd name="connsiteY25175" fmla="*/ 2350369 h 3944039"/>
              <a:gd name="connsiteX25176" fmla="*/ 3594328 w 7127914"/>
              <a:gd name="connsiteY25176" fmla="*/ 2359796 h 3944039"/>
              <a:gd name="connsiteX25177" fmla="*/ 3603711 w 7127914"/>
              <a:gd name="connsiteY25177" fmla="*/ 2369223 h 3944039"/>
              <a:gd name="connsiteX25178" fmla="*/ 3613094 w 7127914"/>
              <a:gd name="connsiteY25178" fmla="*/ 2359796 h 3944039"/>
              <a:gd name="connsiteX25179" fmla="*/ 3603711 w 7127914"/>
              <a:gd name="connsiteY25179" fmla="*/ 2350369 h 3944039"/>
              <a:gd name="connsiteX25180" fmla="*/ 3634987 w 7127914"/>
              <a:gd name="connsiteY25180" fmla="*/ 2350369 h 3944039"/>
              <a:gd name="connsiteX25181" fmla="*/ 3625604 w 7127914"/>
              <a:gd name="connsiteY25181" fmla="*/ 2359796 h 3944039"/>
              <a:gd name="connsiteX25182" fmla="*/ 3634987 w 7127914"/>
              <a:gd name="connsiteY25182" fmla="*/ 2369223 h 3944039"/>
              <a:gd name="connsiteX25183" fmla="*/ 3644370 w 7127914"/>
              <a:gd name="connsiteY25183" fmla="*/ 2359796 h 3944039"/>
              <a:gd name="connsiteX25184" fmla="*/ 3634987 w 7127914"/>
              <a:gd name="connsiteY25184" fmla="*/ 2350369 h 3944039"/>
              <a:gd name="connsiteX25185" fmla="*/ 3666263 w 7127914"/>
              <a:gd name="connsiteY25185" fmla="*/ 2350369 h 3944039"/>
              <a:gd name="connsiteX25186" fmla="*/ 3656880 w 7127914"/>
              <a:gd name="connsiteY25186" fmla="*/ 2359796 h 3944039"/>
              <a:gd name="connsiteX25187" fmla="*/ 3666263 w 7127914"/>
              <a:gd name="connsiteY25187" fmla="*/ 2369223 h 3944039"/>
              <a:gd name="connsiteX25188" fmla="*/ 3675646 w 7127914"/>
              <a:gd name="connsiteY25188" fmla="*/ 2359796 h 3944039"/>
              <a:gd name="connsiteX25189" fmla="*/ 3666263 w 7127914"/>
              <a:gd name="connsiteY25189" fmla="*/ 2350369 h 3944039"/>
              <a:gd name="connsiteX25190" fmla="*/ 3697540 w 7127914"/>
              <a:gd name="connsiteY25190" fmla="*/ 2350369 h 3944039"/>
              <a:gd name="connsiteX25191" fmla="*/ 3688157 w 7127914"/>
              <a:gd name="connsiteY25191" fmla="*/ 2359796 h 3944039"/>
              <a:gd name="connsiteX25192" fmla="*/ 3697540 w 7127914"/>
              <a:gd name="connsiteY25192" fmla="*/ 2369223 h 3944039"/>
              <a:gd name="connsiteX25193" fmla="*/ 3706923 w 7127914"/>
              <a:gd name="connsiteY25193" fmla="*/ 2359796 h 3944039"/>
              <a:gd name="connsiteX25194" fmla="*/ 3697540 w 7127914"/>
              <a:gd name="connsiteY25194" fmla="*/ 2350369 h 3944039"/>
              <a:gd name="connsiteX25195" fmla="*/ 3728816 w 7127914"/>
              <a:gd name="connsiteY25195" fmla="*/ 2350369 h 3944039"/>
              <a:gd name="connsiteX25196" fmla="*/ 3719433 w 7127914"/>
              <a:gd name="connsiteY25196" fmla="*/ 2359796 h 3944039"/>
              <a:gd name="connsiteX25197" fmla="*/ 3728816 w 7127914"/>
              <a:gd name="connsiteY25197" fmla="*/ 2369223 h 3944039"/>
              <a:gd name="connsiteX25198" fmla="*/ 3738199 w 7127914"/>
              <a:gd name="connsiteY25198" fmla="*/ 2359796 h 3944039"/>
              <a:gd name="connsiteX25199" fmla="*/ 3728816 w 7127914"/>
              <a:gd name="connsiteY25199" fmla="*/ 2350369 h 3944039"/>
              <a:gd name="connsiteX25200" fmla="*/ 3760092 w 7127914"/>
              <a:gd name="connsiteY25200" fmla="*/ 2350369 h 3944039"/>
              <a:gd name="connsiteX25201" fmla="*/ 3750709 w 7127914"/>
              <a:gd name="connsiteY25201" fmla="*/ 2359796 h 3944039"/>
              <a:gd name="connsiteX25202" fmla="*/ 3760092 w 7127914"/>
              <a:gd name="connsiteY25202" fmla="*/ 2369223 h 3944039"/>
              <a:gd name="connsiteX25203" fmla="*/ 3769475 w 7127914"/>
              <a:gd name="connsiteY25203" fmla="*/ 2359796 h 3944039"/>
              <a:gd name="connsiteX25204" fmla="*/ 3760092 w 7127914"/>
              <a:gd name="connsiteY25204" fmla="*/ 2350369 h 3944039"/>
              <a:gd name="connsiteX25205" fmla="*/ 3791368 w 7127914"/>
              <a:gd name="connsiteY25205" fmla="*/ 2350369 h 3944039"/>
              <a:gd name="connsiteX25206" fmla="*/ 3781985 w 7127914"/>
              <a:gd name="connsiteY25206" fmla="*/ 2359796 h 3944039"/>
              <a:gd name="connsiteX25207" fmla="*/ 3791368 w 7127914"/>
              <a:gd name="connsiteY25207" fmla="*/ 2369223 h 3944039"/>
              <a:gd name="connsiteX25208" fmla="*/ 3800751 w 7127914"/>
              <a:gd name="connsiteY25208" fmla="*/ 2359796 h 3944039"/>
              <a:gd name="connsiteX25209" fmla="*/ 3791368 w 7127914"/>
              <a:gd name="connsiteY25209" fmla="*/ 2350369 h 3944039"/>
              <a:gd name="connsiteX25210" fmla="*/ 3822644 w 7127914"/>
              <a:gd name="connsiteY25210" fmla="*/ 2350369 h 3944039"/>
              <a:gd name="connsiteX25211" fmla="*/ 3813261 w 7127914"/>
              <a:gd name="connsiteY25211" fmla="*/ 2359796 h 3944039"/>
              <a:gd name="connsiteX25212" fmla="*/ 3822644 w 7127914"/>
              <a:gd name="connsiteY25212" fmla="*/ 2369223 h 3944039"/>
              <a:gd name="connsiteX25213" fmla="*/ 3832027 w 7127914"/>
              <a:gd name="connsiteY25213" fmla="*/ 2359796 h 3944039"/>
              <a:gd name="connsiteX25214" fmla="*/ 3822644 w 7127914"/>
              <a:gd name="connsiteY25214" fmla="*/ 2350369 h 3944039"/>
              <a:gd name="connsiteX25215" fmla="*/ 3853920 w 7127914"/>
              <a:gd name="connsiteY25215" fmla="*/ 2350369 h 3944039"/>
              <a:gd name="connsiteX25216" fmla="*/ 3844537 w 7127914"/>
              <a:gd name="connsiteY25216" fmla="*/ 2359796 h 3944039"/>
              <a:gd name="connsiteX25217" fmla="*/ 3853920 w 7127914"/>
              <a:gd name="connsiteY25217" fmla="*/ 2369223 h 3944039"/>
              <a:gd name="connsiteX25218" fmla="*/ 3863303 w 7127914"/>
              <a:gd name="connsiteY25218" fmla="*/ 2359796 h 3944039"/>
              <a:gd name="connsiteX25219" fmla="*/ 3853920 w 7127914"/>
              <a:gd name="connsiteY25219" fmla="*/ 2350369 h 3944039"/>
              <a:gd name="connsiteX25220" fmla="*/ 3885196 w 7127914"/>
              <a:gd name="connsiteY25220" fmla="*/ 2350369 h 3944039"/>
              <a:gd name="connsiteX25221" fmla="*/ 3875813 w 7127914"/>
              <a:gd name="connsiteY25221" fmla="*/ 2359796 h 3944039"/>
              <a:gd name="connsiteX25222" fmla="*/ 3885196 w 7127914"/>
              <a:gd name="connsiteY25222" fmla="*/ 2369223 h 3944039"/>
              <a:gd name="connsiteX25223" fmla="*/ 3894579 w 7127914"/>
              <a:gd name="connsiteY25223" fmla="*/ 2359796 h 3944039"/>
              <a:gd name="connsiteX25224" fmla="*/ 3885196 w 7127914"/>
              <a:gd name="connsiteY25224" fmla="*/ 2350369 h 3944039"/>
              <a:gd name="connsiteX25225" fmla="*/ 3916472 w 7127914"/>
              <a:gd name="connsiteY25225" fmla="*/ 2350369 h 3944039"/>
              <a:gd name="connsiteX25226" fmla="*/ 3907089 w 7127914"/>
              <a:gd name="connsiteY25226" fmla="*/ 2359796 h 3944039"/>
              <a:gd name="connsiteX25227" fmla="*/ 3916472 w 7127914"/>
              <a:gd name="connsiteY25227" fmla="*/ 2369223 h 3944039"/>
              <a:gd name="connsiteX25228" fmla="*/ 3925855 w 7127914"/>
              <a:gd name="connsiteY25228" fmla="*/ 2359796 h 3944039"/>
              <a:gd name="connsiteX25229" fmla="*/ 3916472 w 7127914"/>
              <a:gd name="connsiteY25229" fmla="*/ 2350369 h 3944039"/>
              <a:gd name="connsiteX25230" fmla="*/ 5198793 w 7127914"/>
              <a:gd name="connsiteY25230" fmla="*/ 2350369 h 3944039"/>
              <a:gd name="connsiteX25231" fmla="*/ 5189410 w 7127914"/>
              <a:gd name="connsiteY25231" fmla="*/ 2359796 h 3944039"/>
              <a:gd name="connsiteX25232" fmla="*/ 5198793 w 7127914"/>
              <a:gd name="connsiteY25232" fmla="*/ 2369223 h 3944039"/>
              <a:gd name="connsiteX25233" fmla="*/ 5208176 w 7127914"/>
              <a:gd name="connsiteY25233" fmla="*/ 2359796 h 3944039"/>
              <a:gd name="connsiteX25234" fmla="*/ 5198793 w 7127914"/>
              <a:gd name="connsiteY25234" fmla="*/ 2350369 h 3944039"/>
              <a:gd name="connsiteX25235" fmla="*/ 5230069 w 7127914"/>
              <a:gd name="connsiteY25235" fmla="*/ 2350369 h 3944039"/>
              <a:gd name="connsiteX25236" fmla="*/ 5220686 w 7127914"/>
              <a:gd name="connsiteY25236" fmla="*/ 2359796 h 3944039"/>
              <a:gd name="connsiteX25237" fmla="*/ 5230069 w 7127914"/>
              <a:gd name="connsiteY25237" fmla="*/ 2369223 h 3944039"/>
              <a:gd name="connsiteX25238" fmla="*/ 5239452 w 7127914"/>
              <a:gd name="connsiteY25238" fmla="*/ 2359796 h 3944039"/>
              <a:gd name="connsiteX25239" fmla="*/ 5230069 w 7127914"/>
              <a:gd name="connsiteY25239" fmla="*/ 2350369 h 3944039"/>
              <a:gd name="connsiteX25240" fmla="*/ 5261346 w 7127914"/>
              <a:gd name="connsiteY25240" fmla="*/ 2350369 h 3944039"/>
              <a:gd name="connsiteX25241" fmla="*/ 5251963 w 7127914"/>
              <a:gd name="connsiteY25241" fmla="*/ 2359796 h 3944039"/>
              <a:gd name="connsiteX25242" fmla="*/ 5261346 w 7127914"/>
              <a:gd name="connsiteY25242" fmla="*/ 2369223 h 3944039"/>
              <a:gd name="connsiteX25243" fmla="*/ 5270729 w 7127914"/>
              <a:gd name="connsiteY25243" fmla="*/ 2359796 h 3944039"/>
              <a:gd name="connsiteX25244" fmla="*/ 5261346 w 7127914"/>
              <a:gd name="connsiteY25244" fmla="*/ 2350369 h 3944039"/>
              <a:gd name="connsiteX25245" fmla="*/ 5292622 w 7127914"/>
              <a:gd name="connsiteY25245" fmla="*/ 2350369 h 3944039"/>
              <a:gd name="connsiteX25246" fmla="*/ 5283239 w 7127914"/>
              <a:gd name="connsiteY25246" fmla="*/ 2359796 h 3944039"/>
              <a:gd name="connsiteX25247" fmla="*/ 5292622 w 7127914"/>
              <a:gd name="connsiteY25247" fmla="*/ 2369223 h 3944039"/>
              <a:gd name="connsiteX25248" fmla="*/ 5302005 w 7127914"/>
              <a:gd name="connsiteY25248" fmla="*/ 2359796 h 3944039"/>
              <a:gd name="connsiteX25249" fmla="*/ 5292622 w 7127914"/>
              <a:gd name="connsiteY25249" fmla="*/ 2350369 h 3944039"/>
              <a:gd name="connsiteX25250" fmla="*/ 5386450 w 7127914"/>
              <a:gd name="connsiteY25250" fmla="*/ 2350369 h 3944039"/>
              <a:gd name="connsiteX25251" fmla="*/ 5377067 w 7127914"/>
              <a:gd name="connsiteY25251" fmla="*/ 2359796 h 3944039"/>
              <a:gd name="connsiteX25252" fmla="*/ 5386450 w 7127914"/>
              <a:gd name="connsiteY25252" fmla="*/ 2369223 h 3944039"/>
              <a:gd name="connsiteX25253" fmla="*/ 5395833 w 7127914"/>
              <a:gd name="connsiteY25253" fmla="*/ 2359796 h 3944039"/>
              <a:gd name="connsiteX25254" fmla="*/ 5386450 w 7127914"/>
              <a:gd name="connsiteY25254" fmla="*/ 2350369 h 3944039"/>
              <a:gd name="connsiteX25255" fmla="*/ 5417726 w 7127914"/>
              <a:gd name="connsiteY25255" fmla="*/ 2350369 h 3944039"/>
              <a:gd name="connsiteX25256" fmla="*/ 5408343 w 7127914"/>
              <a:gd name="connsiteY25256" fmla="*/ 2359796 h 3944039"/>
              <a:gd name="connsiteX25257" fmla="*/ 5417726 w 7127914"/>
              <a:gd name="connsiteY25257" fmla="*/ 2369223 h 3944039"/>
              <a:gd name="connsiteX25258" fmla="*/ 5427109 w 7127914"/>
              <a:gd name="connsiteY25258" fmla="*/ 2359796 h 3944039"/>
              <a:gd name="connsiteX25259" fmla="*/ 5417726 w 7127914"/>
              <a:gd name="connsiteY25259" fmla="*/ 2350369 h 3944039"/>
              <a:gd name="connsiteX25260" fmla="*/ 5449002 w 7127914"/>
              <a:gd name="connsiteY25260" fmla="*/ 2350369 h 3944039"/>
              <a:gd name="connsiteX25261" fmla="*/ 5439619 w 7127914"/>
              <a:gd name="connsiteY25261" fmla="*/ 2359796 h 3944039"/>
              <a:gd name="connsiteX25262" fmla="*/ 5449002 w 7127914"/>
              <a:gd name="connsiteY25262" fmla="*/ 2369223 h 3944039"/>
              <a:gd name="connsiteX25263" fmla="*/ 5458385 w 7127914"/>
              <a:gd name="connsiteY25263" fmla="*/ 2359796 h 3944039"/>
              <a:gd name="connsiteX25264" fmla="*/ 5449002 w 7127914"/>
              <a:gd name="connsiteY25264" fmla="*/ 2350369 h 3944039"/>
              <a:gd name="connsiteX25265" fmla="*/ 5480278 w 7127914"/>
              <a:gd name="connsiteY25265" fmla="*/ 2350369 h 3944039"/>
              <a:gd name="connsiteX25266" fmla="*/ 5470895 w 7127914"/>
              <a:gd name="connsiteY25266" fmla="*/ 2359796 h 3944039"/>
              <a:gd name="connsiteX25267" fmla="*/ 5480278 w 7127914"/>
              <a:gd name="connsiteY25267" fmla="*/ 2369223 h 3944039"/>
              <a:gd name="connsiteX25268" fmla="*/ 5489661 w 7127914"/>
              <a:gd name="connsiteY25268" fmla="*/ 2359796 h 3944039"/>
              <a:gd name="connsiteX25269" fmla="*/ 5480278 w 7127914"/>
              <a:gd name="connsiteY25269" fmla="*/ 2350369 h 3944039"/>
              <a:gd name="connsiteX25270" fmla="*/ 5511554 w 7127914"/>
              <a:gd name="connsiteY25270" fmla="*/ 2350369 h 3944039"/>
              <a:gd name="connsiteX25271" fmla="*/ 5502171 w 7127914"/>
              <a:gd name="connsiteY25271" fmla="*/ 2359796 h 3944039"/>
              <a:gd name="connsiteX25272" fmla="*/ 5511554 w 7127914"/>
              <a:gd name="connsiteY25272" fmla="*/ 2369223 h 3944039"/>
              <a:gd name="connsiteX25273" fmla="*/ 5520937 w 7127914"/>
              <a:gd name="connsiteY25273" fmla="*/ 2359796 h 3944039"/>
              <a:gd name="connsiteX25274" fmla="*/ 5511554 w 7127914"/>
              <a:gd name="connsiteY25274" fmla="*/ 2350369 h 3944039"/>
              <a:gd name="connsiteX25275" fmla="*/ 5574107 w 7127914"/>
              <a:gd name="connsiteY25275" fmla="*/ 2350369 h 3944039"/>
              <a:gd name="connsiteX25276" fmla="*/ 5564724 w 7127914"/>
              <a:gd name="connsiteY25276" fmla="*/ 2359796 h 3944039"/>
              <a:gd name="connsiteX25277" fmla="*/ 5574107 w 7127914"/>
              <a:gd name="connsiteY25277" fmla="*/ 2369223 h 3944039"/>
              <a:gd name="connsiteX25278" fmla="*/ 5583490 w 7127914"/>
              <a:gd name="connsiteY25278" fmla="*/ 2359796 h 3944039"/>
              <a:gd name="connsiteX25279" fmla="*/ 5574107 w 7127914"/>
              <a:gd name="connsiteY25279" fmla="*/ 2350369 h 3944039"/>
              <a:gd name="connsiteX25280" fmla="*/ 5605383 w 7127914"/>
              <a:gd name="connsiteY25280" fmla="*/ 2350369 h 3944039"/>
              <a:gd name="connsiteX25281" fmla="*/ 5596000 w 7127914"/>
              <a:gd name="connsiteY25281" fmla="*/ 2359796 h 3944039"/>
              <a:gd name="connsiteX25282" fmla="*/ 5605383 w 7127914"/>
              <a:gd name="connsiteY25282" fmla="*/ 2369223 h 3944039"/>
              <a:gd name="connsiteX25283" fmla="*/ 5614766 w 7127914"/>
              <a:gd name="connsiteY25283" fmla="*/ 2359796 h 3944039"/>
              <a:gd name="connsiteX25284" fmla="*/ 5605383 w 7127914"/>
              <a:gd name="connsiteY25284" fmla="*/ 2350369 h 3944039"/>
              <a:gd name="connsiteX25285" fmla="*/ 5636659 w 7127914"/>
              <a:gd name="connsiteY25285" fmla="*/ 2350369 h 3944039"/>
              <a:gd name="connsiteX25286" fmla="*/ 5627276 w 7127914"/>
              <a:gd name="connsiteY25286" fmla="*/ 2359796 h 3944039"/>
              <a:gd name="connsiteX25287" fmla="*/ 5636659 w 7127914"/>
              <a:gd name="connsiteY25287" fmla="*/ 2369223 h 3944039"/>
              <a:gd name="connsiteX25288" fmla="*/ 5646042 w 7127914"/>
              <a:gd name="connsiteY25288" fmla="*/ 2359796 h 3944039"/>
              <a:gd name="connsiteX25289" fmla="*/ 5636659 w 7127914"/>
              <a:gd name="connsiteY25289" fmla="*/ 2350369 h 3944039"/>
              <a:gd name="connsiteX25290" fmla="*/ 5761763 w 7127914"/>
              <a:gd name="connsiteY25290" fmla="*/ 2350369 h 3944039"/>
              <a:gd name="connsiteX25291" fmla="*/ 5752380 w 7127914"/>
              <a:gd name="connsiteY25291" fmla="*/ 2359796 h 3944039"/>
              <a:gd name="connsiteX25292" fmla="*/ 5761763 w 7127914"/>
              <a:gd name="connsiteY25292" fmla="*/ 2369223 h 3944039"/>
              <a:gd name="connsiteX25293" fmla="*/ 5771146 w 7127914"/>
              <a:gd name="connsiteY25293" fmla="*/ 2359796 h 3944039"/>
              <a:gd name="connsiteX25294" fmla="*/ 5761763 w 7127914"/>
              <a:gd name="connsiteY25294" fmla="*/ 2350369 h 3944039"/>
              <a:gd name="connsiteX25295" fmla="*/ 5855592 w 7127914"/>
              <a:gd name="connsiteY25295" fmla="*/ 2350369 h 3944039"/>
              <a:gd name="connsiteX25296" fmla="*/ 5846209 w 7127914"/>
              <a:gd name="connsiteY25296" fmla="*/ 2359796 h 3944039"/>
              <a:gd name="connsiteX25297" fmla="*/ 5855592 w 7127914"/>
              <a:gd name="connsiteY25297" fmla="*/ 2369223 h 3944039"/>
              <a:gd name="connsiteX25298" fmla="*/ 5864975 w 7127914"/>
              <a:gd name="connsiteY25298" fmla="*/ 2359796 h 3944039"/>
              <a:gd name="connsiteX25299" fmla="*/ 5855592 w 7127914"/>
              <a:gd name="connsiteY25299" fmla="*/ 2350369 h 3944039"/>
              <a:gd name="connsiteX25300" fmla="*/ 5886868 w 7127914"/>
              <a:gd name="connsiteY25300" fmla="*/ 2350369 h 3944039"/>
              <a:gd name="connsiteX25301" fmla="*/ 5877485 w 7127914"/>
              <a:gd name="connsiteY25301" fmla="*/ 2359796 h 3944039"/>
              <a:gd name="connsiteX25302" fmla="*/ 5886868 w 7127914"/>
              <a:gd name="connsiteY25302" fmla="*/ 2369223 h 3944039"/>
              <a:gd name="connsiteX25303" fmla="*/ 5896251 w 7127914"/>
              <a:gd name="connsiteY25303" fmla="*/ 2359796 h 3944039"/>
              <a:gd name="connsiteX25304" fmla="*/ 5886868 w 7127914"/>
              <a:gd name="connsiteY25304" fmla="*/ 2350369 h 3944039"/>
              <a:gd name="connsiteX25305" fmla="*/ 5949420 w 7127914"/>
              <a:gd name="connsiteY25305" fmla="*/ 2350369 h 3944039"/>
              <a:gd name="connsiteX25306" fmla="*/ 5940037 w 7127914"/>
              <a:gd name="connsiteY25306" fmla="*/ 2359796 h 3944039"/>
              <a:gd name="connsiteX25307" fmla="*/ 5949420 w 7127914"/>
              <a:gd name="connsiteY25307" fmla="*/ 2369223 h 3944039"/>
              <a:gd name="connsiteX25308" fmla="*/ 5958803 w 7127914"/>
              <a:gd name="connsiteY25308" fmla="*/ 2359796 h 3944039"/>
              <a:gd name="connsiteX25309" fmla="*/ 5949420 w 7127914"/>
              <a:gd name="connsiteY25309" fmla="*/ 2350369 h 3944039"/>
              <a:gd name="connsiteX25310" fmla="*/ 5980696 w 7127914"/>
              <a:gd name="connsiteY25310" fmla="*/ 2350369 h 3944039"/>
              <a:gd name="connsiteX25311" fmla="*/ 5971313 w 7127914"/>
              <a:gd name="connsiteY25311" fmla="*/ 2359796 h 3944039"/>
              <a:gd name="connsiteX25312" fmla="*/ 5980696 w 7127914"/>
              <a:gd name="connsiteY25312" fmla="*/ 2369223 h 3944039"/>
              <a:gd name="connsiteX25313" fmla="*/ 5990079 w 7127914"/>
              <a:gd name="connsiteY25313" fmla="*/ 2359796 h 3944039"/>
              <a:gd name="connsiteX25314" fmla="*/ 5980696 w 7127914"/>
              <a:gd name="connsiteY25314" fmla="*/ 2350369 h 3944039"/>
              <a:gd name="connsiteX25315" fmla="*/ 6011972 w 7127914"/>
              <a:gd name="connsiteY25315" fmla="*/ 2350369 h 3944039"/>
              <a:gd name="connsiteX25316" fmla="*/ 6002589 w 7127914"/>
              <a:gd name="connsiteY25316" fmla="*/ 2359796 h 3944039"/>
              <a:gd name="connsiteX25317" fmla="*/ 6011972 w 7127914"/>
              <a:gd name="connsiteY25317" fmla="*/ 2369223 h 3944039"/>
              <a:gd name="connsiteX25318" fmla="*/ 6021355 w 7127914"/>
              <a:gd name="connsiteY25318" fmla="*/ 2359796 h 3944039"/>
              <a:gd name="connsiteX25319" fmla="*/ 6011972 w 7127914"/>
              <a:gd name="connsiteY25319" fmla="*/ 2350369 h 3944039"/>
              <a:gd name="connsiteX25320" fmla="*/ 6230905 w 7127914"/>
              <a:gd name="connsiteY25320" fmla="*/ 2350369 h 3944039"/>
              <a:gd name="connsiteX25321" fmla="*/ 6221522 w 7127914"/>
              <a:gd name="connsiteY25321" fmla="*/ 2359796 h 3944039"/>
              <a:gd name="connsiteX25322" fmla="*/ 6230905 w 7127914"/>
              <a:gd name="connsiteY25322" fmla="*/ 2369223 h 3944039"/>
              <a:gd name="connsiteX25323" fmla="*/ 6240288 w 7127914"/>
              <a:gd name="connsiteY25323" fmla="*/ 2359796 h 3944039"/>
              <a:gd name="connsiteX25324" fmla="*/ 6230905 w 7127914"/>
              <a:gd name="connsiteY25324" fmla="*/ 2350369 h 3944039"/>
              <a:gd name="connsiteX25325" fmla="*/ 1445659 w 7127914"/>
              <a:gd name="connsiteY25325" fmla="*/ 2381792 h 3944039"/>
              <a:gd name="connsiteX25326" fmla="*/ 1436276 w 7127914"/>
              <a:gd name="connsiteY25326" fmla="*/ 2391219 h 3944039"/>
              <a:gd name="connsiteX25327" fmla="*/ 1445659 w 7127914"/>
              <a:gd name="connsiteY25327" fmla="*/ 2400646 h 3944039"/>
              <a:gd name="connsiteX25328" fmla="*/ 1455042 w 7127914"/>
              <a:gd name="connsiteY25328" fmla="*/ 2391219 h 3944039"/>
              <a:gd name="connsiteX25329" fmla="*/ 1445659 w 7127914"/>
              <a:gd name="connsiteY25329" fmla="*/ 2381792 h 3944039"/>
              <a:gd name="connsiteX25330" fmla="*/ 1476935 w 7127914"/>
              <a:gd name="connsiteY25330" fmla="*/ 2381792 h 3944039"/>
              <a:gd name="connsiteX25331" fmla="*/ 1467552 w 7127914"/>
              <a:gd name="connsiteY25331" fmla="*/ 2391219 h 3944039"/>
              <a:gd name="connsiteX25332" fmla="*/ 1476935 w 7127914"/>
              <a:gd name="connsiteY25332" fmla="*/ 2400646 h 3944039"/>
              <a:gd name="connsiteX25333" fmla="*/ 1486318 w 7127914"/>
              <a:gd name="connsiteY25333" fmla="*/ 2391219 h 3944039"/>
              <a:gd name="connsiteX25334" fmla="*/ 1476935 w 7127914"/>
              <a:gd name="connsiteY25334" fmla="*/ 2381792 h 3944039"/>
              <a:gd name="connsiteX25335" fmla="*/ 1508211 w 7127914"/>
              <a:gd name="connsiteY25335" fmla="*/ 2381792 h 3944039"/>
              <a:gd name="connsiteX25336" fmla="*/ 1498828 w 7127914"/>
              <a:gd name="connsiteY25336" fmla="*/ 2391219 h 3944039"/>
              <a:gd name="connsiteX25337" fmla="*/ 1508211 w 7127914"/>
              <a:gd name="connsiteY25337" fmla="*/ 2400646 h 3944039"/>
              <a:gd name="connsiteX25338" fmla="*/ 1517594 w 7127914"/>
              <a:gd name="connsiteY25338" fmla="*/ 2391219 h 3944039"/>
              <a:gd name="connsiteX25339" fmla="*/ 1508211 w 7127914"/>
              <a:gd name="connsiteY25339" fmla="*/ 2381792 h 3944039"/>
              <a:gd name="connsiteX25340" fmla="*/ 1539487 w 7127914"/>
              <a:gd name="connsiteY25340" fmla="*/ 2381792 h 3944039"/>
              <a:gd name="connsiteX25341" fmla="*/ 1530104 w 7127914"/>
              <a:gd name="connsiteY25341" fmla="*/ 2391219 h 3944039"/>
              <a:gd name="connsiteX25342" fmla="*/ 1539487 w 7127914"/>
              <a:gd name="connsiteY25342" fmla="*/ 2400646 h 3944039"/>
              <a:gd name="connsiteX25343" fmla="*/ 1548870 w 7127914"/>
              <a:gd name="connsiteY25343" fmla="*/ 2391219 h 3944039"/>
              <a:gd name="connsiteX25344" fmla="*/ 1539487 w 7127914"/>
              <a:gd name="connsiteY25344" fmla="*/ 2381792 h 3944039"/>
              <a:gd name="connsiteX25345" fmla="*/ 1570763 w 7127914"/>
              <a:gd name="connsiteY25345" fmla="*/ 2381792 h 3944039"/>
              <a:gd name="connsiteX25346" fmla="*/ 1561380 w 7127914"/>
              <a:gd name="connsiteY25346" fmla="*/ 2391219 h 3944039"/>
              <a:gd name="connsiteX25347" fmla="*/ 1570763 w 7127914"/>
              <a:gd name="connsiteY25347" fmla="*/ 2400646 h 3944039"/>
              <a:gd name="connsiteX25348" fmla="*/ 1580146 w 7127914"/>
              <a:gd name="connsiteY25348" fmla="*/ 2391219 h 3944039"/>
              <a:gd name="connsiteX25349" fmla="*/ 1570763 w 7127914"/>
              <a:gd name="connsiteY25349" fmla="*/ 2381792 h 3944039"/>
              <a:gd name="connsiteX25350" fmla="*/ 1602040 w 7127914"/>
              <a:gd name="connsiteY25350" fmla="*/ 2381792 h 3944039"/>
              <a:gd name="connsiteX25351" fmla="*/ 1592657 w 7127914"/>
              <a:gd name="connsiteY25351" fmla="*/ 2391219 h 3944039"/>
              <a:gd name="connsiteX25352" fmla="*/ 1602040 w 7127914"/>
              <a:gd name="connsiteY25352" fmla="*/ 2400646 h 3944039"/>
              <a:gd name="connsiteX25353" fmla="*/ 1611423 w 7127914"/>
              <a:gd name="connsiteY25353" fmla="*/ 2391219 h 3944039"/>
              <a:gd name="connsiteX25354" fmla="*/ 1602040 w 7127914"/>
              <a:gd name="connsiteY25354" fmla="*/ 2381792 h 3944039"/>
              <a:gd name="connsiteX25355" fmla="*/ 1633316 w 7127914"/>
              <a:gd name="connsiteY25355" fmla="*/ 2381792 h 3944039"/>
              <a:gd name="connsiteX25356" fmla="*/ 1623933 w 7127914"/>
              <a:gd name="connsiteY25356" fmla="*/ 2391219 h 3944039"/>
              <a:gd name="connsiteX25357" fmla="*/ 1633316 w 7127914"/>
              <a:gd name="connsiteY25357" fmla="*/ 2400646 h 3944039"/>
              <a:gd name="connsiteX25358" fmla="*/ 1642699 w 7127914"/>
              <a:gd name="connsiteY25358" fmla="*/ 2391219 h 3944039"/>
              <a:gd name="connsiteX25359" fmla="*/ 1633316 w 7127914"/>
              <a:gd name="connsiteY25359" fmla="*/ 2381792 h 3944039"/>
              <a:gd name="connsiteX25360" fmla="*/ 1664592 w 7127914"/>
              <a:gd name="connsiteY25360" fmla="*/ 2381792 h 3944039"/>
              <a:gd name="connsiteX25361" fmla="*/ 1655209 w 7127914"/>
              <a:gd name="connsiteY25361" fmla="*/ 2391219 h 3944039"/>
              <a:gd name="connsiteX25362" fmla="*/ 1664592 w 7127914"/>
              <a:gd name="connsiteY25362" fmla="*/ 2400646 h 3944039"/>
              <a:gd name="connsiteX25363" fmla="*/ 1673975 w 7127914"/>
              <a:gd name="connsiteY25363" fmla="*/ 2391219 h 3944039"/>
              <a:gd name="connsiteX25364" fmla="*/ 1664592 w 7127914"/>
              <a:gd name="connsiteY25364" fmla="*/ 2381792 h 3944039"/>
              <a:gd name="connsiteX25365" fmla="*/ 1695868 w 7127914"/>
              <a:gd name="connsiteY25365" fmla="*/ 2381792 h 3944039"/>
              <a:gd name="connsiteX25366" fmla="*/ 1686485 w 7127914"/>
              <a:gd name="connsiteY25366" fmla="*/ 2391219 h 3944039"/>
              <a:gd name="connsiteX25367" fmla="*/ 1695868 w 7127914"/>
              <a:gd name="connsiteY25367" fmla="*/ 2400646 h 3944039"/>
              <a:gd name="connsiteX25368" fmla="*/ 1705251 w 7127914"/>
              <a:gd name="connsiteY25368" fmla="*/ 2391219 h 3944039"/>
              <a:gd name="connsiteX25369" fmla="*/ 1695868 w 7127914"/>
              <a:gd name="connsiteY25369" fmla="*/ 2381792 h 3944039"/>
              <a:gd name="connsiteX25370" fmla="*/ 1727144 w 7127914"/>
              <a:gd name="connsiteY25370" fmla="*/ 2381792 h 3944039"/>
              <a:gd name="connsiteX25371" fmla="*/ 1717761 w 7127914"/>
              <a:gd name="connsiteY25371" fmla="*/ 2391219 h 3944039"/>
              <a:gd name="connsiteX25372" fmla="*/ 1727144 w 7127914"/>
              <a:gd name="connsiteY25372" fmla="*/ 2400646 h 3944039"/>
              <a:gd name="connsiteX25373" fmla="*/ 1736527 w 7127914"/>
              <a:gd name="connsiteY25373" fmla="*/ 2391219 h 3944039"/>
              <a:gd name="connsiteX25374" fmla="*/ 1727144 w 7127914"/>
              <a:gd name="connsiteY25374" fmla="*/ 2381792 h 3944039"/>
              <a:gd name="connsiteX25375" fmla="*/ 1758420 w 7127914"/>
              <a:gd name="connsiteY25375" fmla="*/ 2381792 h 3944039"/>
              <a:gd name="connsiteX25376" fmla="*/ 1749037 w 7127914"/>
              <a:gd name="connsiteY25376" fmla="*/ 2391219 h 3944039"/>
              <a:gd name="connsiteX25377" fmla="*/ 1758420 w 7127914"/>
              <a:gd name="connsiteY25377" fmla="*/ 2400646 h 3944039"/>
              <a:gd name="connsiteX25378" fmla="*/ 1767803 w 7127914"/>
              <a:gd name="connsiteY25378" fmla="*/ 2391219 h 3944039"/>
              <a:gd name="connsiteX25379" fmla="*/ 1758420 w 7127914"/>
              <a:gd name="connsiteY25379" fmla="*/ 2381792 h 3944039"/>
              <a:gd name="connsiteX25380" fmla="*/ 1789696 w 7127914"/>
              <a:gd name="connsiteY25380" fmla="*/ 2381792 h 3944039"/>
              <a:gd name="connsiteX25381" fmla="*/ 1780313 w 7127914"/>
              <a:gd name="connsiteY25381" fmla="*/ 2391219 h 3944039"/>
              <a:gd name="connsiteX25382" fmla="*/ 1789696 w 7127914"/>
              <a:gd name="connsiteY25382" fmla="*/ 2400646 h 3944039"/>
              <a:gd name="connsiteX25383" fmla="*/ 1799079 w 7127914"/>
              <a:gd name="connsiteY25383" fmla="*/ 2391219 h 3944039"/>
              <a:gd name="connsiteX25384" fmla="*/ 1789696 w 7127914"/>
              <a:gd name="connsiteY25384" fmla="*/ 2381792 h 3944039"/>
              <a:gd name="connsiteX25385" fmla="*/ 1820972 w 7127914"/>
              <a:gd name="connsiteY25385" fmla="*/ 2381792 h 3944039"/>
              <a:gd name="connsiteX25386" fmla="*/ 1811589 w 7127914"/>
              <a:gd name="connsiteY25386" fmla="*/ 2391219 h 3944039"/>
              <a:gd name="connsiteX25387" fmla="*/ 1820972 w 7127914"/>
              <a:gd name="connsiteY25387" fmla="*/ 2400646 h 3944039"/>
              <a:gd name="connsiteX25388" fmla="*/ 1830355 w 7127914"/>
              <a:gd name="connsiteY25388" fmla="*/ 2391219 h 3944039"/>
              <a:gd name="connsiteX25389" fmla="*/ 1820972 w 7127914"/>
              <a:gd name="connsiteY25389" fmla="*/ 2381792 h 3944039"/>
              <a:gd name="connsiteX25390" fmla="*/ 1852249 w 7127914"/>
              <a:gd name="connsiteY25390" fmla="*/ 2381792 h 3944039"/>
              <a:gd name="connsiteX25391" fmla="*/ 1842866 w 7127914"/>
              <a:gd name="connsiteY25391" fmla="*/ 2391219 h 3944039"/>
              <a:gd name="connsiteX25392" fmla="*/ 1852249 w 7127914"/>
              <a:gd name="connsiteY25392" fmla="*/ 2400646 h 3944039"/>
              <a:gd name="connsiteX25393" fmla="*/ 1861632 w 7127914"/>
              <a:gd name="connsiteY25393" fmla="*/ 2391219 h 3944039"/>
              <a:gd name="connsiteX25394" fmla="*/ 1852249 w 7127914"/>
              <a:gd name="connsiteY25394" fmla="*/ 2381792 h 3944039"/>
              <a:gd name="connsiteX25395" fmla="*/ 1883525 w 7127914"/>
              <a:gd name="connsiteY25395" fmla="*/ 2381792 h 3944039"/>
              <a:gd name="connsiteX25396" fmla="*/ 1874142 w 7127914"/>
              <a:gd name="connsiteY25396" fmla="*/ 2391219 h 3944039"/>
              <a:gd name="connsiteX25397" fmla="*/ 1883525 w 7127914"/>
              <a:gd name="connsiteY25397" fmla="*/ 2400646 h 3944039"/>
              <a:gd name="connsiteX25398" fmla="*/ 1892908 w 7127914"/>
              <a:gd name="connsiteY25398" fmla="*/ 2391219 h 3944039"/>
              <a:gd name="connsiteX25399" fmla="*/ 1883525 w 7127914"/>
              <a:gd name="connsiteY25399" fmla="*/ 2381792 h 3944039"/>
              <a:gd name="connsiteX25400" fmla="*/ 1914801 w 7127914"/>
              <a:gd name="connsiteY25400" fmla="*/ 2381792 h 3944039"/>
              <a:gd name="connsiteX25401" fmla="*/ 1905418 w 7127914"/>
              <a:gd name="connsiteY25401" fmla="*/ 2391219 h 3944039"/>
              <a:gd name="connsiteX25402" fmla="*/ 1914801 w 7127914"/>
              <a:gd name="connsiteY25402" fmla="*/ 2400646 h 3944039"/>
              <a:gd name="connsiteX25403" fmla="*/ 1924184 w 7127914"/>
              <a:gd name="connsiteY25403" fmla="*/ 2391219 h 3944039"/>
              <a:gd name="connsiteX25404" fmla="*/ 1914801 w 7127914"/>
              <a:gd name="connsiteY25404" fmla="*/ 2381792 h 3944039"/>
              <a:gd name="connsiteX25405" fmla="*/ 1946077 w 7127914"/>
              <a:gd name="connsiteY25405" fmla="*/ 2381792 h 3944039"/>
              <a:gd name="connsiteX25406" fmla="*/ 1936694 w 7127914"/>
              <a:gd name="connsiteY25406" fmla="*/ 2391219 h 3944039"/>
              <a:gd name="connsiteX25407" fmla="*/ 1946077 w 7127914"/>
              <a:gd name="connsiteY25407" fmla="*/ 2400646 h 3944039"/>
              <a:gd name="connsiteX25408" fmla="*/ 1955460 w 7127914"/>
              <a:gd name="connsiteY25408" fmla="*/ 2391219 h 3944039"/>
              <a:gd name="connsiteX25409" fmla="*/ 1946077 w 7127914"/>
              <a:gd name="connsiteY25409" fmla="*/ 2381792 h 3944039"/>
              <a:gd name="connsiteX25410" fmla="*/ 1977353 w 7127914"/>
              <a:gd name="connsiteY25410" fmla="*/ 2381792 h 3944039"/>
              <a:gd name="connsiteX25411" fmla="*/ 1967970 w 7127914"/>
              <a:gd name="connsiteY25411" fmla="*/ 2391219 h 3944039"/>
              <a:gd name="connsiteX25412" fmla="*/ 1977353 w 7127914"/>
              <a:gd name="connsiteY25412" fmla="*/ 2400646 h 3944039"/>
              <a:gd name="connsiteX25413" fmla="*/ 1986736 w 7127914"/>
              <a:gd name="connsiteY25413" fmla="*/ 2391219 h 3944039"/>
              <a:gd name="connsiteX25414" fmla="*/ 1977353 w 7127914"/>
              <a:gd name="connsiteY25414" fmla="*/ 2381792 h 3944039"/>
              <a:gd name="connsiteX25415" fmla="*/ 2008629 w 7127914"/>
              <a:gd name="connsiteY25415" fmla="*/ 2381792 h 3944039"/>
              <a:gd name="connsiteX25416" fmla="*/ 1999246 w 7127914"/>
              <a:gd name="connsiteY25416" fmla="*/ 2391219 h 3944039"/>
              <a:gd name="connsiteX25417" fmla="*/ 2008629 w 7127914"/>
              <a:gd name="connsiteY25417" fmla="*/ 2400646 h 3944039"/>
              <a:gd name="connsiteX25418" fmla="*/ 2018012 w 7127914"/>
              <a:gd name="connsiteY25418" fmla="*/ 2391219 h 3944039"/>
              <a:gd name="connsiteX25419" fmla="*/ 2008629 w 7127914"/>
              <a:gd name="connsiteY25419" fmla="*/ 2381792 h 3944039"/>
              <a:gd name="connsiteX25420" fmla="*/ 2039905 w 7127914"/>
              <a:gd name="connsiteY25420" fmla="*/ 2381792 h 3944039"/>
              <a:gd name="connsiteX25421" fmla="*/ 2030522 w 7127914"/>
              <a:gd name="connsiteY25421" fmla="*/ 2391219 h 3944039"/>
              <a:gd name="connsiteX25422" fmla="*/ 2039905 w 7127914"/>
              <a:gd name="connsiteY25422" fmla="*/ 2400646 h 3944039"/>
              <a:gd name="connsiteX25423" fmla="*/ 2049288 w 7127914"/>
              <a:gd name="connsiteY25423" fmla="*/ 2391219 h 3944039"/>
              <a:gd name="connsiteX25424" fmla="*/ 2039905 w 7127914"/>
              <a:gd name="connsiteY25424" fmla="*/ 2381792 h 3944039"/>
              <a:gd name="connsiteX25425" fmla="*/ 2071181 w 7127914"/>
              <a:gd name="connsiteY25425" fmla="*/ 2381792 h 3944039"/>
              <a:gd name="connsiteX25426" fmla="*/ 2061798 w 7127914"/>
              <a:gd name="connsiteY25426" fmla="*/ 2391219 h 3944039"/>
              <a:gd name="connsiteX25427" fmla="*/ 2071181 w 7127914"/>
              <a:gd name="connsiteY25427" fmla="*/ 2400646 h 3944039"/>
              <a:gd name="connsiteX25428" fmla="*/ 2080564 w 7127914"/>
              <a:gd name="connsiteY25428" fmla="*/ 2391219 h 3944039"/>
              <a:gd name="connsiteX25429" fmla="*/ 2071181 w 7127914"/>
              <a:gd name="connsiteY25429" fmla="*/ 2381792 h 3944039"/>
              <a:gd name="connsiteX25430" fmla="*/ 2102457 w 7127914"/>
              <a:gd name="connsiteY25430" fmla="*/ 2381792 h 3944039"/>
              <a:gd name="connsiteX25431" fmla="*/ 2093074 w 7127914"/>
              <a:gd name="connsiteY25431" fmla="*/ 2391219 h 3944039"/>
              <a:gd name="connsiteX25432" fmla="*/ 2102457 w 7127914"/>
              <a:gd name="connsiteY25432" fmla="*/ 2400646 h 3944039"/>
              <a:gd name="connsiteX25433" fmla="*/ 2111840 w 7127914"/>
              <a:gd name="connsiteY25433" fmla="*/ 2391219 h 3944039"/>
              <a:gd name="connsiteX25434" fmla="*/ 2102457 w 7127914"/>
              <a:gd name="connsiteY25434" fmla="*/ 2381792 h 3944039"/>
              <a:gd name="connsiteX25435" fmla="*/ 2133734 w 7127914"/>
              <a:gd name="connsiteY25435" fmla="*/ 2381792 h 3944039"/>
              <a:gd name="connsiteX25436" fmla="*/ 2124351 w 7127914"/>
              <a:gd name="connsiteY25436" fmla="*/ 2391219 h 3944039"/>
              <a:gd name="connsiteX25437" fmla="*/ 2133734 w 7127914"/>
              <a:gd name="connsiteY25437" fmla="*/ 2400646 h 3944039"/>
              <a:gd name="connsiteX25438" fmla="*/ 2143117 w 7127914"/>
              <a:gd name="connsiteY25438" fmla="*/ 2391219 h 3944039"/>
              <a:gd name="connsiteX25439" fmla="*/ 2133734 w 7127914"/>
              <a:gd name="connsiteY25439" fmla="*/ 2381792 h 3944039"/>
              <a:gd name="connsiteX25440" fmla="*/ 2165010 w 7127914"/>
              <a:gd name="connsiteY25440" fmla="*/ 2381792 h 3944039"/>
              <a:gd name="connsiteX25441" fmla="*/ 2155627 w 7127914"/>
              <a:gd name="connsiteY25441" fmla="*/ 2391219 h 3944039"/>
              <a:gd name="connsiteX25442" fmla="*/ 2165010 w 7127914"/>
              <a:gd name="connsiteY25442" fmla="*/ 2400646 h 3944039"/>
              <a:gd name="connsiteX25443" fmla="*/ 2174393 w 7127914"/>
              <a:gd name="connsiteY25443" fmla="*/ 2391219 h 3944039"/>
              <a:gd name="connsiteX25444" fmla="*/ 2165010 w 7127914"/>
              <a:gd name="connsiteY25444" fmla="*/ 2381792 h 3944039"/>
              <a:gd name="connsiteX25445" fmla="*/ 2196286 w 7127914"/>
              <a:gd name="connsiteY25445" fmla="*/ 2381792 h 3944039"/>
              <a:gd name="connsiteX25446" fmla="*/ 2186903 w 7127914"/>
              <a:gd name="connsiteY25446" fmla="*/ 2391219 h 3944039"/>
              <a:gd name="connsiteX25447" fmla="*/ 2196286 w 7127914"/>
              <a:gd name="connsiteY25447" fmla="*/ 2400646 h 3944039"/>
              <a:gd name="connsiteX25448" fmla="*/ 2205669 w 7127914"/>
              <a:gd name="connsiteY25448" fmla="*/ 2391219 h 3944039"/>
              <a:gd name="connsiteX25449" fmla="*/ 2196286 w 7127914"/>
              <a:gd name="connsiteY25449" fmla="*/ 2381792 h 3944039"/>
              <a:gd name="connsiteX25450" fmla="*/ 2227562 w 7127914"/>
              <a:gd name="connsiteY25450" fmla="*/ 2381792 h 3944039"/>
              <a:gd name="connsiteX25451" fmla="*/ 2218179 w 7127914"/>
              <a:gd name="connsiteY25451" fmla="*/ 2391219 h 3944039"/>
              <a:gd name="connsiteX25452" fmla="*/ 2227562 w 7127914"/>
              <a:gd name="connsiteY25452" fmla="*/ 2400646 h 3944039"/>
              <a:gd name="connsiteX25453" fmla="*/ 2236945 w 7127914"/>
              <a:gd name="connsiteY25453" fmla="*/ 2391219 h 3944039"/>
              <a:gd name="connsiteX25454" fmla="*/ 2227562 w 7127914"/>
              <a:gd name="connsiteY25454" fmla="*/ 2381792 h 3944039"/>
              <a:gd name="connsiteX25455" fmla="*/ 2258838 w 7127914"/>
              <a:gd name="connsiteY25455" fmla="*/ 2381792 h 3944039"/>
              <a:gd name="connsiteX25456" fmla="*/ 2249455 w 7127914"/>
              <a:gd name="connsiteY25456" fmla="*/ 2391219 h 3944039"/>
              <a:gd name="connsiteX25457" fmla="*/ 2258838 w 7127914"/>
              <a:gd name="connsiteY25457" fmla="*/ 2400646 h 3944039"/>
              <a:gd name="connsiteX25458" fmla="*/ 2268221 w 7127914"/>
              <a:gd name="connsiteY25458" fmla="*/ 2391219 h 3944039"/>
              <a:gd name="connsiteX25459" fmla="*/ 2258838 w 7127914"/>
              <a:gd name="connsiteY25459" fmla="*/ 2381792 h 3944039"/>
              <a:gd name="connsiteX25460" fmla="*/ 2290114 w 7127914"/>
              <a:gd name="connsiteY25460" fmla="*/ 2381792 h 3944039"/>
              <a:gd name="connsiteX25461" fmla="*/ 2280731 w 7127914"/>
              <a:gd name="connsiteY25461" fmla="*/ 2391219 h 3944039"/>
              <a:gd name="connsiteX25462" fmla="*/ 2290114 w 7127914"/>
              <a:gd name="connsiteY25462" fmla="*/ 2400646 h 3944039"/>
              <a:gd name="connsiteX25463" fmla="*/ 2299497 w 7127914"/>
              <a:gd name="connsiteY25463" fmla="*/ 2391219 h 3944039"/>
              <a:gd name="connsiteX25464" fmla="*/ 2290114 w 7127914"/>
              <a:gd name="connsiteY25464" fmla="*/ 2381792 h 3944039"/>
              <a:gd name="connsiteX25465" fmla="*/ 3353502 w 7127914"/>
              <a:gd name="connsiteY25465" fmla="*/ 2381792 h 3944039"/>
              <a:gd name="connsiteX25466" fmla="*/ 3344119 w 7127914"/>
              <a:gd name="connsiteY25466" fmla="*/ 2391219 h 3944039"/>
              <a:gd name="connsiteX25467" fmla="*/ 3353502 w 7127914"/>
              <a:gd name="connsiteY25467" fmla="*/ 2400646 h 3944039"/>
              <a:gd name="connsiteX25468" fmla="*/ 3362885 w 7127914"/>
              <a:gd name="connsiteY25468" fmla="*/ 2391219 h 3944039"/>
              <a:gd name="connsiteX25469" fmla="*/ 3353502 w 7127914"/>
              <a:gd name="connsiteY25469" fmla="*/ 2381792 h 3944039"/>
              <a:gd name="connsiteX25470" fmla="*/ 3384778 w 7127914"/>
              <a:gd name="connsiteY25470" fmla="*/ 2381792 h 3944039"/>
              <a:gd name="connsiteX25471" fmla="*/ 3375395 w 7127914"/>
              <a:gd name="connsiteY25471" fmla="*/ 2391219 h 3944039"/>
              <a:gd name="connsiteX25472" fmla="*/ 3384778 w 7127914"/>
              <a:gd name="connsiteY25472" fmla="*/ 2400646 h 3944039"/>
              <a:gd name="connsiteX25473" fmla="*/ 3394161 w 7127914"/>
              <a:gd name="connsiteY25473" fmla="*/ 2391219 h 3944039"/>
              <a:gd name="connsiteX25474" fmla="*/ 3384778 w 7127914"/>
              <a:gd name="connsiteY25474" fmla="*/ 2381792 h 3944039"/>
              <a:gd name="connsiteX25475" fmla="*/ 3416054 w 7127914"/>
              <a:gd name="connsiteY25475" fmla="*/ 2381792 h 3944039"/>
              <a:gd name="connsiteX25476" fmla="*/ 3406671 w 7127914"/>
              <a:gd name="connsiteY25476" fmla="*/ 2391219 h 3944039"/>
              <a:gd name="connsiteX25477" fmla="*/ 3416054 w 7127914"/>
              <a:gd name="connsiteY25477" fmla="*/ 2400646 h 3944039"/>
              <a:gd name="connsiteX25478" fmla="*/ 3425437 w 7127914"/>
              <a:gd name="connsiteY25478" fmla="*/ 2391219 h 3944039"/>
              <a:gd name="connsiteX25479" fmla="*/ 3416054 w 7127914"/>
              <a:gd name="connsiteY25479" fmla="*/ 2381792 h 3944039"/>
              <a:gd name="connsiteX25480" fmla="*/ 3447331 w 7127914"/>
              <a:gd name="connsiteY25480" fmla="*/ 2381792 h 3944039"/>
              <a:gd name="connsiteX25481" fmla="*/ 3437948 w 7127914"/>
              <a:gd name="connsiteY25481" fmla="*/ 2391219 h 3944039"/>
              <a:gd name="connsiteX25482" fmla="*/ 3447331 w 7127914"/>
              <a:gd name="connsiteY25482" fmla="*/ 2400646 h 3944039"/>
              <a:gd name="connsiteX25483" fmla="*/ 3456714 w 7127914"/>
              <a:gd name="connsiteY25483" fmla="*/ 2391219 h 3944039"/>
              <a:gd name="connsiteX25484" fmla="*/ 3447331 w 7127914"/>
              <a:gd name="connsiteY25484" fmla="*/ 2381792 h 3944039"/>
              <a:gd name="connsiteX25485" fmla="*/ 3478607 w 7127914"/>
              <a:gd name="connsiteY25485" fmla="*/ 2381792 h 3944039"/>
              <a:gd name="connsiteX25486" fmla="*/ 3469224 w 7127914"/>
              <a:gd name="connsiteY25486" fmla="*/ 2391219 h 3944039"/>
              <a:gd name="connsiteX25487" fmla="*/ 3478607 w 7127914"/>
              <a:gd name="connsiteY25487" fmla="*/ 2400646 h 3944039"/>
              <a:gd name="connsiteX25488" fmla="*/ 3487990 w 7127914"/>
              <a:gd name="connsiteY25488" fmla="*/ 2391219 h 3944039"/>
              <a:gd name="connsiteX25489" fmla="*/ 3478607 w 7127914"/>
              <a:gd name="connsiteY25489" fmla="*/ 2381792 h 3944039"/>
              <a:gd name="connsiteX25490" fmla="*/ 3509883 w 7127914"/>
              <a:gd name="connsiteY25490" fmla="*/ 2381792 h 3944039"/>
              <a:gd name="connsiteX25491" fmla="*/ 3500500 w 7127914"/>
              <a:gd name="connsiteY25491" fmla="*/ 2391219 h 3944039"/>
              <a:gd name="connsiteX25492" fmla="*/ 3509883 w 7127914"/>
              <a:gd name="connsiteY25492" fmla="*/ 2400646 h 3944039"/>
              <a:gd name="connsiteX25493" fmla="*/ 3519266 w 7127914"/>
              <a:gd name="connsiteY25493" fmla="*/ 2391219 h 3944039"/>
              <a:gd name="connsiteX25494" fmla="*/ 3509883 w 7127914"/>
              <a:gd name="connsiteY25494" fmla="*/ 2381792 h 3944039"/>
              <a:gd name="connsiteX25495" fmla="*/ 3541159 w 7127914"/>
              <a:gd name="connsiteY25495" fmla="*/ 2381792 h 3944039"/>
              <a:gd name="connsiteX25496" fmla="*/ 3531776 w 7127914"/>
              <a:gd name="connsiteY25496" fmla="*/ 2391219 h 3944039"/>
              <a:gd name="connsiteX25497" fmla="*/ 3541159 w 7127914"/>
              <a:gd name="connsiteY25497" fmla="*/ 2400646 h 3944039"/>
              <a:gd name="connsiteX25498" fmla="*/ 3550542 w 7127914"/>
              <a:gd name="connsiteY25498" fmla="*/ 2391219 h 3944039"/>
              <a:gd name="connsiteX25499" fmla="*/ 3541159 w 7127914"/>
              <a:gd name="connsiteY25499" fmla="*/ 2381792 h 3944039"/>
              <a:gd name="connsiteX25500" fmla="*/ 3572435 w 7127914"/>
              <a:gd name="connsiteY25500" fmla="*/ 2381792 h 3944039"/>
              <a:gd name="connsiteX25501" fmla="*/ 3563052 w 7127914"/>
              <a:gd name="connsiteY25501" fmla="*/ 2391219 h 3944039"/>
              <a:gd name="connsiteX25502" fmla="*/ 3572435 w 7127914"/>
              <a:gd name="connsiteY25502" fmla="*/ 2400646 h 3944039"/>
              <a:gd name="connsiteX25503" fmla="*/ 3581818 w 7127914"/>
              <a:gd name="connsiteY25503" fmla="*/ 2391219 h 3944039"/>
              <a:gd name="connsiteX25504" fmla="*/ 3572435 w 7127914"/>
              <a:gd name="connsiteY25504" fmla="*/ 2381792 h 3944039"/>
              <a:gd name="connsiteX25505" fmla="*/ 3603711 w 7127914"/>
              <a:gd name="connsiteY25505" fmla="*/ 2381792 h 3944039"/>
              <a:gd name="connsiteX25506" fmla="*/ 3594328 w 7127914"/>
              <a:gd name="connsiteY25506" fmla="*/ 2391219 h 3944039"/>
              <a:gd name="connsiteX25507" fmla="*/ 3603711 w 7127914"/>
              <a:gd name="connsiteY25507" fmla="*/ 2400646 h 3944039"/>
              <a:gd name="connsiteX25508" fmla="*/ 3613094 w 7127914"/>
              <a:gd name="connsiteY25508" fmla="*/ 2391219 h 3944039"/>
              <a:gd name="connsiteX25509" fmla="*/ 3603711 w 7127914"/>
              <a:gd name="connsiteY25509" fmla="*/ 2381792 h 3944039"/>
              <a:gd name="connsiteX25510" fmla="*/ 3634987 w 7127914"/>
              <a:gd name="connsiteY25510" fmla="*/ 2381792 h 3944039"/>
              <a:gd name="connsiteX25511" fmla="*/ 3625604 w 7127914"/>
              <a:gd name="connsiteY25511" fmla="*/ 2391219 h 3944039"/>
              <a:gd name="connsiteX25512" fmla="*/ 3634987 w 7127914"/>
              <a:gd name="connsiteY25512" fmla="*/ 2400646 h 3944039"/>
              <a:gd name="connsiteX25513" fmla="*/ 3644370 w 7127914"/>
              <a:gd name="connsiteY25513" fmla="*/ 2391219 h 3944039"/>
              <a:gd name="connsiteX25514" fmla="*/ 3634987 w 7127914"/>
              <a:gd name="connsiteY25514" fmla="*/ 2381792 h 3944039"/>
              <a:gd name="connsiteX25515" fmla="*/ 3666263 w 7127914"/>
              <a:gd name="connsiteY25515" fmla="*/ 2381792 h 3944039"/>
              <a:gd name="connsiteX25516" fmla="*/ 3656880 w 7127914"/>
              <a:gd name="connsiteY25516" fmla="*/ 2391219 h 3944039"/>
              <a:gd name="connsiteX25517" fmla="*/ 3666263 w 7127914"/>
              <a:gd name="connsiteY25517" fmla="*/ 2400646 h 3944039"/>
              <a:gd name="connsiteX25518" fmla="*/ 3675646 w 7127914"/>
              <a:gd name="connsiteY25518" fmla="*/ 2391219 h 3944039"/>
              <a:gd name="connsiteX25519" fmla="*/ 3666263 w 7127914"/>
              <a:gd name="connsiteY25519" fmla="*/ 2381792 h 3944039"/>
              <a:gd name="connsiteX25520" fmla="*/ 3697540 w 7127914"/>
              <a:gd name="connsiteY25520" fmla="*/ 2381792 h 3944039"/>
              <a:gd name="connsiteX25521" fmla="*/ 3688157 w 7127914"/>
              <a:gd name="connsiteY25521" fmla="*/ 2391219 h 3944039"/>
              <a:gd name="connsiteX25522" fmla="*/ 3697540 w 7127914"/>
              <a:gd name="connsiteY25522" fmla="*/ 2400646 h 3944039"/>
              <a:gd name="connsiteX25523" fmla="*/ 3706923 w 7127914"/>
              <a:gd name="connsiteY25523" fmla="*/ 2391219 h 3944039"/>
              <a:gd name="connsiteX25524" fmla="*/ 3697540 w 7127914"/>
              <a:gd name="connsiteY25524" fmla="*/ 2381792 h 3944039"/>
              <a:gd name="connsiteX25525" fmla="*/ 3728816 w 7127914"/>
              <a:gd name="connsiteY25525" fmla="*/ 2381792 h 3944039"/>
              <a:gd name="connsiteX25526" fmla="*/ 3719433 w 7127914"/>
              <a:gd name="connsiteY25526" fmla="*/ 2391219 h 3944039"/>
              <a:gd name="connsiteX25527" fmla="*/ 3728816 w 7127914"/>
              <a:gd name="connsiteY25527" fmla="*/ 2400646 h 3944039"/>
              <a:gd name="connsiteX25528" fmla="*/ 3738199 w 7127914"/>
              <a:gd name="connsiteY25528" fmla="*/ 2391219 h 3944039"/>
              <a:gd name="connsiteX25529" fmla="*/ 3728816 w 7127914"/>
              <a:gd name="connsiteY25529" fmla="*/ 2381792 h 3944039"/>
              <a:gd name="connsiteX25530" fmla="*/ 3760092 w 7127914"/>
              <a:gd name="connsiteY25530" fmla="*/ 2381792 h 3944039"/>
              <a:gd name="connsiteX25531" fmla="*/ 3750709 w 7127914"/>
              <a:gd name="connsiteY25531" fmla="*/ 2391219 h 3944039"/>
              <a:gd name="connsiteX25532" fmla="*/ 3760092 w 7127914"/>
              <a:gd name="connsiteY25532" fmla="*/ 2400646 h 3944039"/>
              <a:gd name="connsiteX25533" fmla="*/ 3769475 w 7127914"/>
              <a:gd name="connsiteY25533" fmla="*/ 2391219 h 3944039"/>
              <a:gd name="connsiteX25534" fmla="*/ 3760092 w 7127914"/>
              <a:gd name="connsiteY25534" fmla="*/ 2381792 h 3944039"/>
              <a:gd name="connsiteX25535" fmla="*/ 3791368 w 7127914"/>
              <a:gd name="connsiteY25535" fmla="*/ 2381792 h 3944039"/>
              <a:gd name="connsiteX25536" fmla="*/ 3781985 w 7127914"/>
              <a:gd name="connsiteY25536" fmla="*/ 2391219 h 3944039"/>
              <a:gd name="connsiteX25537" fmla="*/ 3791368 w 7127914"/>
              <a:gd name="connsiteY25537" fmla="*/ 2400646 h 3944039"/>
              <a:gd name="connsiteX25538" fmla="*/ 3800751 w 7127914"/>
              <a:gd name="connsiteY25538" fmla="*/ 2391219 h 3944039"/>
              <a:gd name="connsiteX25539" fmla="*/ 3791368 w 7127914"/>
              <a:gd name="connsiteY25539" fmla="*/ 2381792 h 3944039"/>
              <a:gd name="connsiteX25540" fmla="*/ 3822644 w 7127914"/>
              <a:gd name="connsiteY25540" fmla="*/ 2381792 h 3944039"/>
              <a:gd name="connsiteX25541" fmla="*/ 3813261 w 7127914"/>
              <a:gd name="connsiteY25541" fmla="*/ 2391219 h 3944039"/>
              <a:gd name="connsiteX25542" fmla="*/ 3822644 w 7127914"/>
              <a:gd name="connsiteY25542" fmla="*/ 2400646 h 3944039"/>
              <a:gd name="connsiteX25543" fmla="*/ 3832027 w 7127914"/>
              <a:gd name="connsiteY25543" fmla="*/ 2391219 h 3944039"/>
              <a:gd name="connsiteX25544" fmla="*/ 3822644 w 7127914"/>
              <a:gd name="connsiteY25544" fmla="*/ 2381792 h 3944039"/>
              <a:gd name="connsiteX25545" fmla="*/ 3853920 w 7127914"/>
              <a:gd name="connsiteY25545" fmla="*/ 2381792 h 3944039"/>
              <a:gd name="connsiteX25546" fmla="*/ 3844537 w 7127914"/>
              <a:gd name="connsiteY25546" fmla="*/ 2391219 h 3944039"/>
              <a:gd name="connsiteX25547" fmla="*/ 3853920 w 7127914"/>
              <a:gd name="connsiteY25547" fmla="*/ 2400646 h 3944039"/>
              <a:gd name="connsiteX25548" fmla="*/ 3863303 w 7127914"/>
              <a:gd name="connsiteY25548" fmla="*/ 2391219 h 3944039"/>
              <a:gd name="connsiteX25549" fmla="*/ 3853920 w 7127914"/>
              <a:gd name="connsiteY25549" fmla="*/ 2381792 h 3944039"/>
              <a:gd name="connsiteX25550" fmla="*/ 3885196 w 7127914"/>
              <a:gd name="connsiteY25550" fmla="*/ 2381792 h 3944039"/>
              <a:gd name="connsiteX25551" fmla="*/ 3875813 w 7127914"/>
              <a:gd name="connsiteY25551" fmla="*/ 2391219 h 3944039"/>
              <a:gd name="connsiteX25552" fmla="*/ 3885196 w 7127914"/>
              <a:gd name="connsiteY25552" fmla="*/ 2400646 h 3944039"/>
              <a:gd name="connsiteX25553" fmla="*/ 3894579 w 7127914"/>
              <a:gd name="connsiteY25553" fmla="*/ 2391219 h 3944039"/>
              <a:gd name="connsiteX25554" fmla="*/ 3885196 w 7127914"/>
              <a:gd name="connsiteY25554" fmla="*/ 2381792 h 3944039"/>
              <a:gd name="connsiteX25555" fmla="*/ 3916472 w 7127914"/>
              <a:gd name="connsiteY25555" fmla="*/ 2381792 h 3944039"/>
              <a:gd name="connsiteX25556" fmla="*/ 3907089 w 7127914"/>
              <a:gd name="connsiteY25556" fmla="*/ 2391219 h 3944039"/>
              <a:gd name="connsiteX25557" fmla="*/ 3916472 w 7127914"/>
              <a:gd name="connsiteY25557" fmla="*/ 2400646 h 3944039"/>
              <a:gd name="connsiteX25558" fmla="*/ 3925855 w 7127914"/>
              <a:gd name="connsiteY25558" fmla="*/ 2391219 h 3944039"/>
              <a:gd name="connsiteX25559" fmla="*/ 3916472 w 7127914"/>
              <a:gd name="connsiteY25559" fmla="*/ 2381792 h 3944039"/>
              <a:gd name="connsiteX25560" fmla="*/ 5230069 w 7127914"/>
              <a:gd name="connsiteY25560" fmla="*/ 2381792 h 3944039"/>
              <a:gd name="connsiteX25561" fmla="*/ 5220686 w 7127914"/>
              <a:gd name="connsiteY25561" fmla="*/ 2391219 h 3944039"/>
              <a:gd name="connsiteX25562" fmla="*/ 5230069 w 7127914"/>
              <a:gd name="connsiteY25562" fmla="*/ 2400646 h 3944039"/>
              <a:gd name="connsiteX25563" fmla="*/ 5239452 w 7127914"/>
              <a:gd name="connsiteY25563" fmla="*/ 2391219 h 3944039"/>
              <a:gd name="connsiteX25564" fmla="*/ 5230069 w 7127914"/>
              <a:gd name="connsiteY25564" fmla="*/ 2381792 h 3944039"/>
              <a:gd name="connsiteX25565" fmla="*/ 5261346 w 7127914"/>
              <a:gd name="connsiteY25565" fmla="*/ 2381792 h 3944039"/>
              <a:gd name="connsiteX25566" fmla="*/ 5251963 w 7127914"/>
              <a:gd name="connsiteY25566" fmla="*/ 2391219 h 3944039"/>
              <a:gd name="connsiteX25567" fmla="*/ 5261346 w 7127914"/>
              <a:gd name="connsiteY25567" fmla="*/ 2400646 h 3944039"/>
              <a:gd name="connsiteX25568" fmla="*/ 5270729 w 7127914"/>
              <a:gd name="connsiteY25568" fmla="*/ 2391219 h 3944039"/>
              <a:gd name="connsiteX25569" fmla="*/ 5261346 w 7127914"/>
              <a:gd name="connsiteY25569" fmla="*/ 2381792 h 3944039"/>
              <a:gd name="connsiteX25570" fmla="*/ 5292622 w 7127914"/>
              <a:gd name="connsiteY25570" fmla="*/ 2381792 h 3944039"/>
              <a:gd name="connsiteX25571" fmla="*/ 5283239 w 7127914"/>
              <a:gd name="connsiteY25571" fmla="*/ 2391219 h 3944039"/>
              <a:gd name="connsiteX25572" fmla="*/ 5292622 w 7127914"/>
              <a:gd name="connsiteY25572" fmla="*/ 2400646 h 3944039"/>
              <a:gd name="connsiteX25573" fmla="*/ 5302005 w 7127914"/>
              <a:gd name="connsiteY25573" fmla="*/ 2391219 h 3944039"/>
              <a:gd name="connsiteX25574" fmla="*/ 5292622 w 7127914"/>
              <a:gd name="connsiteY25574" fmla="*/ 2381792 h 3944039"/>
              <a:gd name="connsiteX25575" fmla="*/ 5574107 w 7127914"/>
              <a:gd name="connsiteY25575" fmla="*/ 2381792 h 3944039"/>
              <a:gd name="connsiteX25576" fmla="*/ 5564724 w 7127914"/>
              <a:gd name="connsiteY25576" fmla="*/ 2391219 h 3944039"/>
              <a:gd name="connsiteX25577" fmla="*/ 5574107 w 7127914"/>
              <a:gd name="connsiteY25577" fmla="*/ 2400646 h 3944039"/>
              <a:gd name="connsiteX25578" fmla="*/ 5583490 w 7127914"/>
              <a:gd name="connsiteY25578" fmla="*/ 2391219 h 3944039"/>
              <a:gd name="connsiteX25579" fmla="*/ 5574107 w 7127914"/>
              <a:gd name="connsiteY25579" fmla="*/ 2381792 h 3944039"/>
              <a:gd name="connsiteX25580" fmla="*/ 5636659 w 7127914"/>
              <a:gd name="connsiteY25580" fmla="*/ 2381792 h 3944039"/>
              <a:gd name="connsiteX25581" fmla="*/ 5627276 w 7127914"/>
              <a:gd name="connsiteY25581" fmla="*/ 2391219 h 3944039"/>
              <a:gd name="connsiteX25582" fmla="*/ 5636659 w 7127914"/>
              <a:gd name="connsiteY25582" fmla="*/ 2400646 h 3944039"/>
              <a:gd name="connsiteX25583" fmla="*/ 5646042 w 7127914"/>
              <a:gd name="connsiteY25583" fmla="*/ 2391219 h 3944039"/>
              <a:gd name="connsiteX25584" fmla="*/ 5636659 w 7127914"/>
              <a:gd name="connsiteY25584" fmla="*/ 2381792 h 3944039"/>
              <a:gd name="connsiteX25585" fmla="*/ 5886868 w 7127914"/>
              <a:gd name="connsiteY25585" fmla="*/ 2381792 h 3944039"/>
              <a:gd name="connsiteX25586" fmla="*/ 5877485 w 7127914"/>
              <a:gd name="connsiteY25586" fmla="*/ 2391219 h 3944039"/>
              <a:gd name="connsiteX25587" fmla="*/ 5886868 w 7127914"/>
              <a:gd name="connsiteY25587" fmla="*/ 2400646 h 3944039"/>
              <a:gd name="connsiteX25588" fmla="*/ 5896251 w 7127914"/>
              <a:gd name="connsiteY25588" fmla="*/ 2391219 h 3944039"/>
              <a:gd name="connsiteX25589" fmla="*/ 5886868 w 7127914"/>
              <a:gd name="connsiteY25589" fmla="*/ 2381792 h 3944039"/>
              <a:gd name="connsiteX25590" fmla="*/ 5918144 w 7127914"/>
              <a:gd name="connsiteY25590" fmla="*/ 2381792 h 3944039"/>
              <a:gd name="connsiteX25591" fmla="*/ 5908761 w 7127914"/>
              <a:gd name="connsiteY25591" fmla="*/ 2391219 h 3944039"/>
              <a:gd name="connsiteX25592" fmla="*/ 5918144 w 7127914"/>
              <a:gd name="connsiteY25592" fmla="*/ 2400646 h 3944039"/>
              <a:gd name="connsiteX25593" fmla="*/ 5927527 w 7127914"/>
              <a:gd name="connsiteY25593" fmla="*/ 2391219 h 3944039"/>
              <a:gd name="connsiteX25594" fmla="*/ 5918144 w 7127914"/>
              <a:gd name="connsiteY25594" fmla="*/ 2381792 h 3944039"/>
              <a:gd name="connsiteX25595" fmla="*/ 5949420 w 7127914"/>
              <a:gd name="connsiteY25595" fmla="*/ 2381792 h 3944039"/>
              <a:gd name="connsiteX25596" fmla="*/ 5940037 w 7127914"/>
              <a:gd name="connsiteY25596" fmla="*/ 2391219 h 3944039"/>
              <a:gd name="connsiteX25597" fmla="*/ 5949420 w 7127914"/>
              <a:gd name="connsiteY25597" fmla="*/ 2400646 h 3944039"/>
              <a:gd name="connsiteX25598" fmla="*/ 5958803 w 7127914"/>
              <a:gd name="connsiteY25598" fmla="*/ 2391219 h 3944039"/>
              <a:gd name="connsiteX25599" fmla="*/ 5949420 w 7127914"/>
              <a:gd name="connsiteY25599" fmla="*/ 2381792 h 3944039"/>
              <a:gd name="connsiteX25600" fmla="*/ 5980696 w 7127914"/>
              <a:gd name="connsiteY25600" fmla="*/ 2381792 h 3944039"/>
              <a:gd name="connsiteX25601" fmla="*/ 5971313 w 7127914"/>
              <a:gd name="connsiteY25601" fmla="*/ 2391219 h 3944039"/>
              <a:gd name="connsiteX25602" fmla="*/ 5980696 w 7127914"/>
              <a:gd name="connsiteY25602" fmla="*/ 2400646 h 3944039"/>
              <a:gd name="connsiteX25603" fmla="*/ 5990079 w 7127914"/>
              <a:gd name="connsiteY25603" fmla="*/ 2391219 h 3944039"/>
              <a:gd name="connsiteX25604" fmla="*/ 5980696 w 7127914"/>
              <a:gd name="connsiteY25604" fmla="*/ 2381792 h 3944039"/>
              <a:gd name="connsiteX25605" fmla="*/ 6011972 w 7127914"/>
              <a:gd name="connsiteY25605" fmla="*/ 2381792 h 3944039"/>
              <a:gd name="connsiteX25606" fmla="*/ 6002589 w 7127914"/>
              <a:gd name="connsiteY25606" fmla="*/ 2391219 h 3944039"/>
              <a:gd name="connsiteX25607" fmla="*/ 6011972 w 7127914"/>
              <a:gd name="connsiteY25607" fmla="*/ 2400646 h 3944039"/>
              <a:gd name="connsiteX25608" fmla="*/ 6021355 w 7127914"/>
              <a:gd name="connsiteY25608" fmla="*/ 2391219 h 3944039"/>
              <a:gd name="connsiteX25609" fmla="*/ 6011972 w 7127914"/>
              <a:gd name="connsiteY25609" fmla="*/ 2381792 h 3944039"/>
              <a:gd name="connsiteX25610" fmla="*/ 6043249 w 7127914"/>
              <a:gd name="connsiteY25610" fmla="*/ 2381792 h 3944039"/>
              <a:gd name="connsiteX25611" fmla="*/ 6033866 w 7127914"/>
              <a:gd name="connsiteY25611" fmla="*/ 2391219 h 3944039"/>
              <a:gd name="connsiteX25612" fmla="*/ 6043249 w 7127914"/>
              <a:gd name="connsiteY25612" fmla="*/ 2400646 h 3944039"/>
              <a:gd name="connsiteX25613" fmla="*/ 6052632 w 7127914"/>
              <a:gd name="connsiteY25613" fmla="*/ 2391219 h 3944039"/>
              <a:gd name="connsiteX25614" fmla="*/ 6043249 w 7127914"/>
              <a:gd name="connsiteY25614" fmla="*/ 2381792 h 3944039"/>
              <a:gd name="connsiteX25615" fmla="*/ 6074525 w 7127914"/>
              <a:gd name="connsiteY25615" fmla="*/ 2381792 h 3944039"/>
              <a:gd name="connsiteX25616" fmla="*/ 6065142 w 7127914"/>
              <a:gd name="connsiteY25616" fmla="*/ 2391219 h 3944039"/>
              <a:gd name="connsiteX25617" fmla="*/ 6074525 w 7127914"/>
              <a:gd name="connsiteY25617" fmla="*/ 2400646 h 3944039"/>
              <a:gd name="connsiteX25618" fmla="*/ 6083908 w 7127914"/>
              <a:gd name="connsiteY25618" fmla="*/ 2391219 h 3944039"/>
              <a:gd name="connsiteX25619" fmla="*/ 6074525 w 7127914"/>
              <a:gd name="connsiteY25619" fmla="*/ 2381792 h 3944039"/>
              <a:gd name="connsiteX25620" fmla="*/ 6262181 w 7127914"/>
              <a:gd name="connsiteY25620" fmla="*/ 2381792 h 3944039"/>
              <a:gd name="connsiteX25621" fmla="*/ 6252798 w 7127914"/>
              <a:gd name="connsiteY25621" fmla="*/ 2391219 h 3944039"/>
              <a:gd name="connsiteX25622" fmla="*/ 6262181 w 7127914"/>
              <a:gd name="connsiteY25622" fmla="*/ 2400646 h 3944039"/>
              <a:gd name="connsiteX25623" fmla="*/ 6271564 w 7127914"/>
              <a:gd name="connsiteY25623" fmla="*/ 2391219 h 3944039"/>
              <a:gd name="connsiteX25624" fmla="*/ 6262181 w 7127914"/>
              <a:gd name="connsiteY25624" fmla="*/ 2381792 h 3944039"/>
              <a:gd name="connsiteX25625" fmla="*/ 1445659 w 7127914"/>
              <a:gd name="connsiteY25625" fmla="*/ 2413214 h 3944039"/>
              <a:gd name="connsiteX25626" fmla="*/ 1436276 w 7127914"/>
              <a:gd name="connsiteY25626" fmla="*/ 2422641 h 3944039"/>
              <a:gd name="connsiteX25627" fmla="*/ 1445659 w 7127914"/>
              <a:gd name="connsiteY25627" fmla="*/ 2432068 h 3944039"/>
              <a:gd name="connsiteX25628" fmla="*/ 1455042 w 7127914"/>
              <a:gd name="connsiteY25628" fmla="*/ 2422641 h 3944039"/>
              <a:gd name="connsiteX25629" fmla="*/ 1445659 w 7127914"/>
              <a:gd name="connsiteY25629" fmla="*/ 2413214 h 3944039"/>
              <a:gd name="connsiteX25630" fmla="*/ 1476935 w 7127914"/>
              <a:gd name="connsiteY25630" fmla="*/ 2413214 h 3944039"/>
              <a:gd name="connsiteX25631" fmla="*/ 1467552 w 7127914"/>
              <a:gd name="connsiteY25631" fmla="*/ 2422641 h 3944039"/>
              <a:gd name="connsiteX25632" fmla="*/ 1476935 w 7127914"/>
              <a:gd name="connsiteY25632" fmla="*/ 2432068 h 3944039"/>
              <a:gd name="connsiteX25633" fmla="*/ 1486318 w 7127914"/>
              <a:gd name="connsiteY25633" fmla="*/ 2422641 h 3944039"/>
              <a:gd name="connsiteX25634" fmla="*/ 1476935 w 7127914"/>
              <a:gd name="connsiteY25634" fmla="*/ 2413214 h 3944039"/>
              <a:gd name="connsiteX25635" fmla="*/ 1508211 w 7127914"/>
              <a:gd name="connsiteY25635" fmla="*/ 2413214 h 3944039"/>
              <a:gd name="connsiteX25636" fmla="*/ 1498828 w 7127914"/>
              <a:gd name="connsiteY25636" fmla="*/ 2422641 h 3944039"/>
              <a:gd name="connsiteX25637" fmla="*/ 1508211 w 7127914"/>
              <a:gd name="connsiteY25637" fmla="*/ 2432068 h 3944039"/>
              <a:gd name="connsiteX25638" fmla="*/ 1517594 w 7127914"/>
              <a:gd name="connsiteY25638" fmla="*/ 2422641 h 3944039"/>
              <a:gd name="connsiteX25639" fmla="*/ 1508211 w 7127914"/>
              <a:gd name="connsiteY25639" fmla="*/ 2413214 h 3944039"/>
              <a:gd name="connsiteX25640" fmla="*/ 1539487 w 7127914"/>
              <a:gd name="connsiteY25640" fmla="*/ 2413214 h 3944039"/>
              <a:gd name="connsiteX25641" fmla="*/ 1530104 w 7127914"/>
              <a:gd name="connsiteY25641" fmla="*/ 2422641 h 3944039"/>
              <a:gd name="connsiteX25642" fmla="*/ 1539487 w 7127914"/>
              <a:gd name="connsiteY25642" fmla="*/ 2432068 h 3944039"/>
              <a:gd name="connsiteX25643" fmla="*/ 1548870 w 7127914"/>
              <a:gd name="connsiteY25643" fmla="*/ 2422641 h 3944039"/>
              <a:gd name="connsiteX25644" fmla="*/ 1539487 w 7127914"/>
              <a:gd name="connsiteY25644" fmla="*/ 2413214 h 3944039"/>
              <a:gd name="connsiteX25645" fmla="*/ 1570763 w 7127914"/>
              <a:gd name="connsiteY25645" fmla="*/ 2413214 h 3944039"/>
              <a:gd name="connsiteX25646" fmla="*/ 1561380 w 7127914"/>
              <a:gd name="connsiteY25646" fmla="*/ 2422641 h 3944039"/>
              <a:gd name="connsiteX25647" fmla="*/ 1570763 w 7127914"/>
              <a:gd name="connsiteY25647" fmla="*/ 2432068 h 3944039"/>
              <a:gd name="connsiteX25648" fmla="*/ 1580146 w 7127914"/>
              <a:gd name="connsiteY25648" fmla="*/ 2422641 h 3944039"/>
              <a:gd name="connsiteX25649" fmla="*/ 1570763 w 7127914"/>
              <a:gd name="connsiteY25649" fmla="*/ 2413214 h 3944039"/>
              <a:gd name="connsiteX25650" fmla="*/ 1602040 w 7127914"/>
              <a:gd name="connsiteY25650" fmla="*/ 2413214 h 3944039"/>
              <a:gd name="connsiteX25651" fmla="*/ 1592657 w 7127914"/>
              <a:gd name="connsiteY25651" fmla="*/ 2422641 h 3944039"/>
              <a:gd name="connsiteX25652" fmla="*/ 1602040 w 7127914"/>
              <a:gd name="connsiteY25652" fmla="*/ 2432068 h 3944039"/>
              <a:gd name="connsiteX25653" fmla="*/ 1611423 w 7127914"/>
              <a:gd name="connsiteY25653" fmla="*/ 2422641 h 3944039"/>
              <a:gd name="connsiteX25654" fmla="*/ 1602040 w 7127914"/>
              <a:gd name="connsiteY25654" fmla="*/ 2413214 h 3944039"/>
              <a:gd name="connsiteX25655" fmla="*/ 1633316 w 7127914"/>
              <a:gd name="connsiteY25655" fmla="*/ 2413214 h 3944039"/>
              <a:gd name="connsiteX25656" fmla="*/ 1623933 w 7127914"/>
              <a:gd name="connsiteY25656" fmla="*/ 2422641 h 3944039"/>
              <a:gd name="connsiteX25657" fmla="*/ 1633316 w 7127914"/>
              <a:gd name="connsiteY25657" fmla="*/ 2432068 h 3944039"/>
              <a:gd name="connsiteX25658" fmla="*/ 1642699 w 7127914"/>
              <a:gd name="connsiteY25658" fmla="*/ 2422641 h 3944039"/>
              <a:gd name="connsiteX25659" fmla="*/ 1633316 w 7127914"/>
              <a:gd name="connsiteY25659" fmla="*/ 2413214 h 3944039"/>
              <a:gd name="connsiteX25660" fmla="*/ 1664592 w 7127914"/>
              <a:gd name="connsiteY25660" fmla="*/ 2413214 h 3944039"/>
              <a:gd name="connsiteX25661" fmla="*/ 1655209 w 7127914"/>
              <a:gd name="connsiteY25661" fmla="*/ 2422641 h 3944039"/>
              <a:gd name="connsiteX25662" fmla="*/ 1664592 w 7127914"/>
              <a:gd name="connsiteY25662" fmla="*/ 2432068 h 3944039"/>
              <a:gd name="connsiteX25663" fmla="*/ 1673975 w 7127914"/>
              <a:gd name="connsiteY25663" fmla="*/ 2422641 h 3944039"/>
              <a:gd name="connsiteX25664" fmla="*/ 1664592 w 7127914"/>
              <a:gd name="connsiteY25664" fmla="*/ 2413214 h 3944039"/>
              <a:gd name="connsiteX25665" fmla="*/ 1695868 w 7127914"/>
              <a:gd name="connsiteY25665" fmla="*/ 2413214 h 3944039"/>
              <a:gd name="connsiteX25666" fmla="*/ 1686485 w 7127914"/>
              <a:gd name="connsiteY25666" fmla="*/ 2422641 h 3944039"/>
              <a:gd name="connsiteX25667" fmla="*/ 1695868 w 7127914"/>
              <a:gd name="connsiteY25667" fmla="*/ 2432068 h 3944039"/>
              <a:gd name="connsiteX25668" fmla="*/ 1705251 w 7127914"/>
              <a:gd name="connsiteY25668" fmla="*/ 2422641 h 3944039"/>
              <a:gd name="connsiteX25669" fmla="*/ 1695868 w 7127914"/>
              <a:gd name="connsiteY25669" fmla="*/ 2413214 h 3944039"/>
              <a:gd name="connsiteX25670" fmla="*/ 1727144 w 7127914"/>
              <a:gd name="connsiteY25670" fmla="*/ 2413214 h 3944039"/>
              <a:gd name="connsiteX25671" fmla="*/ 1717761 w 7127914"/>
              <a:gd name="connsiteY25671" fmla="*/ 2422641 h 3944039"/>
              <a:gd name="connsiteX25672" fmla="*/ 1727144 w 7127914"/>
              <a:gd name="connsiteY25672" fmla="*/ 2432068 h 3944039"/>
              <a:gd name="connsiteX25673" fmla="*/ 1736527 w 7127914"/>
              <a:gd name="connsiteY25673" fmla="*/ 2422641 h 3944039"/>
              <a:gd name="connsiteX25674" fmla="*/ 1727144 w 7127914"/>
              <a:gd name="connsiteY25674" fmla="*/ 2413214 h 3944039"/>
              <a:gd name="connsiteX25675" fmla="*/ 1758420 w 7127914"/>
              <a:gd name="connsiteY25675" fmla="*/ 2413214 h 3944039"/>
              <a:gd name="connsiteX25676" fmla="*/ 1749037 w 7127914"/>
              <a:gd name="connsiteY25676" fmla="*/ 2422641 h 3944039"/>
              <a:gd name="connsiteX25677" fmla="*/ 1758420 w 7127914"/>
              <a:gd name="connsiteY25677" fmla="*/ 2432068 h 3944039"/>
              <a:gd name="connsiteX25678" fmla="*/ 1767803 w 7127914"/>
              <a:gd name="connsiteY25678" fmla="*/ 2422641 h 3944039"/>
              <a:gd name="connsiteX25679" fmla="*/ 1758420 w 7127914"/>
              <a:gd name="connsiteY25679" fmla="*/ 2413214 h 3944039"/>
              <a:gd name="connsiteX25680" fmla="*/ 1789696 w 7127914"/>
              <a:gd name="connsiteY25680" fmla="*/ 2413214 h 3944039"/>
              <a:gd name="connsiteX25681" fmla="*/ 1780313 w 7127914"/>
              <a:gd name="connsiteY25681" fmla="*/ 2422641 h 3944039"/>
              <a:gd name="connsiteX25682" fmla="*/ 1789696 w 7127914"/>
              <a:gd name="connsiteY25682" fmla="*/ 2432068 h 3944039"/>
              <a:gd name="connsiteX25683" fmla="*/ 1799079 w 7127914"/>
              <a:gd name="connsiteY25683" fmla="*/ 2422641 h 3944039"/>
              <a:gd name="connsiteX25684" fmla="*/ 1789696 w 7127914"/>
              <a:gd name="connsiteY25684" fmla="*/ 2413214 h 3944039"/>
              <a:gd name="connsiteX25685" fmla="*/ 1820972 w 7127914"/>
              <a:gd name="connsiteY25685" fmla="*/ 2413214 h 3944039"/>
              <a:gd name="connsiteX25686" fmla="*/ 1811589 w 7127914"/>
              <a:gd name="connsiteY25686" fmla="*/ 2422641 h 3944039"/>
              <a:gd name="connsiteX25687" fmla="*/ 1820972 w 7127914"/>
              <a:gd name="connsiteY25687" fmla="*/ 2432068 h 3944039"/>
              <a:gd name="connsiteX25688" fmla="*/ 1830355 w 7127914"/>
              <a:gd name="connsiteY25688" fmla="*/ 2422641 h 3944039"/>
              <a:gd name="connsiteX25689" fmla="*/ 1820972 w 7127914"/>
              <a:gd name="connsiteY25689" fmla="*/ 2413214 h 3944039"/>
              <a:gd name="connsiteX25690" fmla="*/ 1852249 w 7127914"/>
              <a:gd name="connsiteY25690" fmla="*/ 2413214 h 3944039"/>
              <a:gd name="connsiteX25691" fmla="*/ 1842866 w 7127914"/>
              <a:gd name="connsiteY25691" fmla="*/ 2422641 h 3944039"/>
              <a:gd name="connsiteX25692" fmla="*/ 1852249 w 7127914"/>
              <a:gd name="connsiteY25692" fmla="*/ 2432068 h 3944039"/>
              <a:gd name="connsiteX25693" fmla="*/ 1861632 w 7127914"/>
              <a:gd name="connsiteY25693" fmla="*/ 2422641 h 3944039"/>
              <a:gd name="connsiteX25694" fmla="*/ 1852249 w 7127914"/>
              <a:gd name="connsiteY25694" fmla="*/ 2413214 h 3944039"/>
              <a:gd name="connsiteX25695" fmla="*/ 1883525 w 7127914"/>
              <a:gd name="connsiteY25695" fmla="*/ 2413214 h 3944039"/>
              <a:gd name="connsiteX25696" fmla="*/ 1874142 w 7127914"/>
              <a:gd name="connsiteY25696" fmla="*/ 2422641 h 3944039"/>
              <a:gd name="connsiteX25697" fmla="*/ 1883525 w 7127914"/>
              <a:gd name="connsiteY25697" fmla="*/ 2432068 h 3944039"/>
              <a:gd name="connsiteX25698" fmla="*/ 1892908 w 7127914"/>
              <a:gd name="connsiteY25698" fmla="*/ 2422641 h 3944039"/>
              <a:gd name="connsiteX25699" fmla="*/ 1883525 w 7127914"/>
              <a:gd name="connsiteY25699" fmla="*/ 2413214 h 3944039"/>
              <a:gd name="connsiteX25700" fmla="*/ 1914801 w 7127914"/>
              <a:gd name="connsiteY25700" fmla="*/ 2413214 h 3944039"/>
              <a:gd name="connsiteX25701" fmla="*/ 1905418 w 7127914"/>
              <a:gd name="connsiteY25701" fmla="*/ 2422641 h 3944039"/>
              <a:gd name="connsiteX25702" fmla="*/ 1914801 w 7127914"/>
              <a:gd name="connsiteY25702" fmla="*/ 2432068 h 3944039"/>
              <a:gd name="connsiteX25703" fmla="*/ 1924184 w 7127914"/>
              <a:gd name="connsiteY25703" fmla="*/ 2422641 h 3944039"/>
              <a:gd name="connsiteX25704" fmla="*/ 1914801 w 7127914"/>
              <a:gd name="connsiteY25704" fmla="*/ 2413214 h 3944039"/>
              <a:gd name="connsiteX25705" fmla="*/ 1946077 w 7127914"/>
              <a:gd name="connsiteY25705" fmla="*/ 2413214 h 3944039"/>
              <a:gd name="connsiteX25706" fmla="*/ 1936694 w 7127914"/>
              <a:gd name="connsiteY25706" fmla="*/ 2422641 h 3944039"/>
              <a:gd name="connsiteX25707" fmla="*/ 1946077 w 7127914"/>
              <a:gd name="connsiteY25707" fmla="*/ 2432068 h 3944039"/>
              <a:gd name="connsiteX25708" fmla="*/ 1955460 w 7127914"/>
              <a:gd name="connsiteY25708" fmla="*/ 2422641 h 3944039"/>
              <a:gd name="connsiteX25709" fmla="*/ 1946077 w 7127914"/>
              <a:gd name="connsiteY25709" fmla="*/ 2413214 h 3944039"/>
              <a:gd name="connsiteX25710" fmla="*/ 1977353 w 7127914"/>
              <a:gd name="connsiteY25710" fmla="*/ 2413214 h 3944039"/>
              <a:gd name="connsiteX25711" fmla="*/ 1967970 w 7127914"/>
              <a:gd name="connsiteY25711" fmla="*/ 2422641 h 3944039"/>
              <a:gd name="connsiteX25712" fmla="*/ 1977353 w 7127914"/>
              <a:gd name="connsiteY25712" fmla="*/ 2432068 h 3944039"/>
              <a:gd name="connsiteX25713" fmla="*/ 1986736 w 7127914"/>
              <a:gd name="connsiteY25713" fmla="*/ 2422641 h 3944039"/>
              <a:gd name="connsiteX25714" fmla="*/ 1977353 w 7127914"/>
              <a:gd name="connsiteY25714" fmla="*/ 2413214 h 3944039"/>
              <a:gd name="connsiteX25715" fmla="*/ 2008629 w 7127914"/>
              <a:gd name="connsiteY25715" fmla="*/ 2413214 h 3944039"/>
              <a:gd name="connsiteX25716" fmla="*/ 1999246 w 7127914"/>
              <a:gd name="connsiteY25716" fmla="*/ 2422641 h 3944039"/>
              <a:gd name="connsiteX25717" fmla="*/ 2008629 w 7127914"/>
              <a:gd name="connsiteY25717" fmla="*/ 2432068 h 3944039"/>
              <a:gd name="connsiteX25718" fmla="*/ 2018012 w 7127914"/>
              <a:gd name="connsiteY25718" fmla="*/ 2422641 h 3944039"/>
              <a:gd name="connsiteX25719" fmla="*/ 2008629 w 7127914"/>
              <a:gd name="connsiteY25719" fmla="*/ 2413214 h 3944039"/>
              <a:gd name="connsiteX25720" fmla="*/ 2039905 w 7127914"/>
              <a:gd name="connsiteY25720" fmla="*/ 2413214 h 3944039"/>
              <a:gd name="connsiteX25721" fmla="*/ 2030522 w 7127914"/>
              <a:gd name="connsiteY25721" fmla="*/ 2422641 h 3944039"/>
              <a:gd name="connsiteX25722" fmla="*/ 2039905 w 7127914"/>
              <a:gd name="connsiteY25722" fmla="*/ 2432068 h 3944039"/>
              <a:gd name="connsiteX25723" fmla="*/ 2049288 w 7127914"/>
              <a:gd name="connsiteY25723" fmla="*/ 2422641 h 3944039"/>
              <a:gd name="connsiteX25724" fmla="*/ 2039905 w 7127914"/>
              <a:gd name="connsiteY25724" fmla="*/ 2413214 h 3944039"/>
              <a:gd name="connsiteX25725" fmla="*/ 2071181 w 7127914"/>
              <a:gd name="connsiteY25725" fmla="*/ 2413214 h 3944039"/>
              <a:gd name="connsiteX25726" fmla="*/ 2061798 w 7127914"/>
              <a:gd name="connsiteY25726" fmla="*/ 2422641 h 3944039"/>
              <a:gd name="connsiteX25727" fmla="*/ 2071181 w 7127914"/>
              <a:gd name="connsiteY25727" fmla="*/ 2432068 h 3944039"/>
              <a:gd name="connsiteX25728" fmla="*/ 2080564 w 7127914"/>
              <a:gd name="connsiteY25728" fmla="*/ 2422641 h 3944039"/>
              <a:gd name="connsiteX25729" fmla="*/ 2071181 w 7127914"/>
              <a:gd name="connsiteY25729" fmla="*/ 2413214 h 3944039"/>
              <a:gd name="connsiteX25730" fmla="*/ 2102457 w 7127914"/>
              <a:gd name="connsiteY25730" fmla="*/ 2413214 h 3944039"/>
              <a:gd name="connsiteX25731" fmla="*/ 2093074 w 7127914"/>
              <a:gd name="connsiteY25731" fmla="*/ 2422641 h 3944039"/>
              <a:gd name="connsiteX25732" fmla="*/ 2102457 w 7127914"/>
              <a:gd name="connsiteY25732" fmla="*/ 2432068 h 3944039"/>
              <a:gd name="connsiteX25733" fmla="*/ 2111840 w 7127914"/>
              <a:gd name="connsiteY25733" fmla="*/ 2422641 h 3944039"/>
              <a:gd name="connsiteX25734" fmla="*/ 2102457 w 7127914"/>
              <a:gd name="connsiteY25734" fmla="*/ 2413214 h 3944039"/>
              <a:gd name="connsiteX25735" fmla="*/ 2133734 w 7127914"/>
              <a:gd name="connsiteY25735" fmla="*/ 2413214 h 3944039"/>
              <a:gd name="connsiteX25736" fmla="*/ 2124351 w 7127914"/>
              <a:gd name="connsiteY25736" fmla="*/ 2422641 h 3944039"/>
              <a:gd name="connsiteX25737" fmla="*/ 2133734 w 7127914"/>
              <a:gd name="connsiteY25737" fmla="*/ 2432068 h 3944039"/>
              <a:gd name="connsiteX25738" fmla="*/ 2143117 w 7127914"/>
              <a:gd name="connsiteY25738" fmla="*/ 2422641 h 3944039"/>
              <a:gd name="connsiteX25739" fmla="*/ 2133734 w 7127914"/>
              <a:gd name="connsiteY25739" fmla="*/ 2413214 h 3944039"/>
              <a:gd name="connsiteX25740" fmla="*/ 2165010 w 7127914"/>
              <a:gd name="connsiteY25740" fmla="*/ 2413214 h 3944039"/>
              <a:gd name="connsiteX25741" fmla="*/ 2155627 w 7127914"/>
              <a:gd name="connsiteY25741" fmla="*/ 2422641 h 3944039"/>
              <a:gd name="connsiteX25742" fmla="*/ 2165010 w 7127914"/>
              <a:gd name="connsiteY25742" fmla="*/ 2432068 h 3944039"/>
              <a:gd name="connsiteX25743" fmla="*/ 2174393 w 7127914"/>
              <a:gd name="connsiteY25743" fmla="*/ 2422641 h 3944039"/>
              <a:gd name="connsiteX25744" fmla="*/ 2165010 w 7127914"/>
              <a:gd name="connsiteY25744" fmla="*/ 2413214 h 3944039"/>
              <a:gd name="connsiteX25745" fmla="*/ 2196286 w 7127914"/>
              <a:gd name="connsiteY25745" fmla="*/ 2413214 h 3944039"/>
              <a:gd name="connsiteX25746" fmla="*/ 2186903 w 7127914"/>
              <a:gd name="connsiteY25746" fmla="*/ 2422641 h 3944039"/>
              <a:gd name="connsiteX25747" fmla="*/ 2196286 w 7127914"/>
              <a:gd name="connsiteY25747" fmla="*/ 2432068 h 3944039"/>
              <a:gd name="connsiteX25748" fmla="*/ 2205669 w 7127914"/>
              <a:gd name="connsiteY25748" fmla="*/ 2422641 h 3944039"/>
              <a:gd name="connsiteX25749" fmla="*/ 2196286 w 7127914"/>
              <a:gd name="connsiteY25749" fmla="*/ 2413214 h 3944039"/>
              <a:gd name="connsiteX25750" fmla="*/ 2227562 w 7127914"/>
              <a:gd name="connsiteY25750" fmla="*/ 2413214 h 3944039"/>
              <a:gd name="connsiteX25751" fmla="*/ 2218179 w 7127914"/>
              <a:gd name="connsiteY25751" fmla="*/ 2422641 h 3944039"/>
              <a:gd name="connsiteX25752" fmla="*/ 2227562 w 7127914"/>
              <a:gd name="connsiteY25752" fmla="*/ 2432068 h 3944039"/>
              <a:gd name="connsiteX25753" fmla="*/ 2236945 w 7127914"/>
              <a:gd name="connsiteY25753" fmla="*/ 2422641 h 3944039"/>
              <a:gd name="connsiteX25754" fmla="*/ 2227562 w 7127914"/>
              <a:gd name="connsiteY25754" fmla="*/ 2413214 h 3944039"/>
              <a:gd name="connsiteX25755" fmla="*/ 2258838 w 7127914"/>
              <a:gd name="connsiteY25755" fmla="*/ 2413214 h 3944039"/>
              <a:gd name="connsiteX25756" fmla="*/ 2249455 w 7127914"/>
              <a:gd name="connsiteY25756" fmla="*/ 2422641 h 3944039"/>
              <a:gd name="connsiteX25757" fmla="*/ 2258838 w 7127914"/>
              <a:gd name="connsiteY25757" fmla="*/ 2432068 h 3944039"/>
              <a:gd name="connsiteX25758" fmla="*/ 2268221 w 7127914"/>
              <a:gd name="connsiteY25758" fmla="*/ 2422641 h 3944039"/>
              <a:gd name="connsiteX25759" fmla="*/ 2258838 w 7127914"/>
              <a:gd name="connsiteY25759" fmla="*/ 2413214 h 3944039"/>
              <a:gd name="connsiteX25760" fmla="*/ 2290114 w 7127914"/>
              <a:gd name="connsiteY25760" fmla="*/ 2413214 h 3944039"/>
              <a:gd name="connsiteX25761" fmla="*/ 2280731 w 7127914"/>
              <a:gd name="connsiteY25761" fmla="*/ 2422641 h 3944039"/>
              <a:gd name="connsiteX25762" fmla="*/ 2290114 w 7127914"/>
              <a:gd name="connsiteY25762" fmla="*/ 2432068 h 3944039"/>
              <a:gd name="connsiteX25763" fmla="*/ 2299497 w 7127914"/>
              <a:gd name="connsiteY25763" fmla="*/ 2422641 h 3944039"/>
              <a:gd name="connsiteX25764" fmla="*/ 2290114 w 7127914"/>
              <a:gd name="connsiteY25764" fmla="*/ 2413214 h 3944039"/>
              <a:gd name="connsiteX25765" fmla="*/ 2321390 w 7127914"/>
              <a:gd name="connsiteY25765" fmla="*/ 2413214 h 3944039"/>
              <a:gd name="connsiteX25766" fmla="*/ 2312007 w 7127914"/>
              <a:gd name="connsiteY25766" fmla="*/ 2422641 h 3944039"/>
              <a:gd name="connsiteX25767" fmla="*/ 2321390 w 7127914"/>
              <a:gd name="connsiteY25767" fmla="*/ 2432068 h 3944039"/>
              <a:gd name="connsiteX25768" fmla="*/ 2330773 w 7127914"/>
              <a:gd name="connsiteY25768" fmla="*/ 2422641 h 3944039"/>
              <a:gd name="connsiteX25769" fmla="*/ 2321390 w 7127914"/>
              <a:gd name="connsiteY25769" fmla="*/ 2413214 h 3944039"/>
              <a:gd name="connsiteX25770" fmla="*/ 2352666 w 7127914"/>
              <a:gd name="connsiteY25770" fmla="*/ 2413214 h 3944039"/>
              <a:gd name="connsiteX25771" fmla="*/ 2343283 w 7127914"/>
              <a:gd name="connsiteY25771" fmla="*/ 2422641 h 3944039"/>
              <a:gd name="connsiteX25772" fmla="*/ 2352666 w 7127914"/>
              <a:gd name="connsiteY25772" fmla="*/ 2432068 h 3944039"/>
              <a:gd name="connsiteX25773" fmla="*/ 2362049 w 7127914"/>
              <a:gd name="connsiteY25773" fmla="*/ 2422641 h 3944039"/>
              <a:gd name="connsiteX25774" fmla="*/ 2352666 w 7127914"/>
              <a:gd name="connsiteY25774" fmla="*/ 2413214 h 3944039"/>
              <a:gd name="connsiteX25775" fmla="*/ 3353502 w 7127914"/>
              <a:gd name="connsiteY25775" fmla="*/ 2413214 h 3944039"/>
              <a:gd name="connsiteX25776" fmla="*/ 3344119 w 7127914"/>
              <a:gd name="connsiteY25776" fmla="*/ 2422641 h 3944039"/>
              <a:gd name="connsiteX25777" fmla="*/ 3353502 w 7127914"/>
              <a:gd name="connsiteY25777" fmla="*/ 2432068 h 3944039"/>
              <a:gd name="connsiteX25778" fmla="*/ 3362885 w 7127914"/>
              <a:gd name="connsiteY25778" fmla="*/ 2422641 h 3944039"/>
              <a:gd name="connsiteX25779" fmla="*/ 3353502 w 7127914"/>
              <a:gd name="connsiteY25779" fmla="*/ 2413214 h 3944039"/>
              <a:gd name="connsiteX25780" fmla="*/ 3384778 w 7127914"/>
              <a:gd name="connsiteY25780" fmla="*/ 2413214 h 3944039"/>
              <a:gd name="connsiteX25781" fmla="*/ 3375395 w 7127914"/>
              <a:gd name="connsiteY25781" fmla="*/ 2422641 h 3944039"/>
              <a:gd name="connsiteX25782" fmla="*/ 3384778 w 7127914"/>
              <a:gd name="connsiteY25782" fmla="*/ 2432068 h 3944039"/>
              <a:gd name="connsiteX25783" fmla="*/ 3394161 w 7127914"/>
              <a:gd name="connsiteY25783" fmla="*/ 2422641 h 3944039"/>
              <a:gd name="connsiteX25784" fmla="*/ 3384778 w 7127914"/>
              <a:gd name="connsiteY25784" fmla="*/ 2413214 h 3944039"/>
              <a:gd name="connsiteX25785" fmla="*/ 3416054 w 7127914"/>
              <a:gd name="connsiteY25785" fmla="*/ 2413214 h 3944039"/>
              <a:gd name="connsiteX25786" fmla="*/ 3406671 w 7127914"/>
              <a:gd name="connsiteY25786" fmla="*/ 2422641 h 3944039"/>
              <a:gd name="connsiteX25787" fmla="*/ 3416054 w 7127914"/>
              <a:gd name="connsiteY25787" fmla="*/ 2432068 h 3944039"/>
              <a:gd name="connsiteX25788" fmla="*/ 3425437 w 7127914"/>
              <a:gd name="connsiteY25788" fmla="*/ 2422641 h 3944039"/>
              <a:gd name="connsiteX25789" fmla="*/ 3416054 w 7127914"/>
              <a:gd name="connsiteY25789" fmla="*/ 2413214 h 3944039"/>
              <a:gd name="connsiteX25790" fmla="*/ 3447331 w 7127914"/>
              <a:gd name="connsiteY25790" fmla="*/ 2413214 h 3944039"/>
              <a:gd name="connsiteX25791" fmla="*/ 3437948 w 7127914"/>
              <a:gd name="connsiteY25791" fmla="*/ 2422641 h 3944039"/>
              <a:gd name="connsiteX25792" fmla="*/ 3447331 w 7127914"/>
              <a:gd name="connsiteY25792" fmla="*/ 2432068 h 3944039"/>
              <a:gd name="connsiteX25793" fmla="*/ 3456714 w 7127914"/>
              <a:gd name="connsiteY25793" fmla="*/ 2422641 h 3944039"/>
              <a:gd name="connsiteX25794" fmla="*/ 3447331 w 7127914"/>
              <a:gd name="connsiteY25794" fmla="*/ 2413214 h 3944039"/>
              <a:gd name="connsiteX25795" fmla="*/ 3478607 w 7127914"/>
              <a:gd name="connsiteY25795" fmla="*/ 2413214 h 3944039"/>
              <a:gd name="connsiteX25796" fmla="*/ 3469224 w 7127914"/>
              <a:gd name="connsiteY25796" fmla="*/ 2422641 h 3944039"/>
              <a:gd name="connsiteX25797" fmla="*/ 3478607 w 7127914"/>
              <a:gd name="connsiteY25797" fmla="*/ 2432068 h 3944039"/>
              <a:gd name="connsiteX25798" fmla="*/ 3487990 w 7127914"/>
              <a:gd name="connsiteY25798" fmla="*/ 2422641 h 3944039"/>
              <a:gd name="connsiteX25799" fmla="*/ 3478607 w 7127914"/>
              <a:gd name="connsiteY25799" fmla="*/ 2413214 h 3944039"/>
              <a:gd name="connsiteX25800" fmla="*/ 3509883 w 7127914"/>
              <a:gd name="connsiteY25800" fmla="*/ 2413214 h 3944039"/>
              <a:gd name="connsiteX25801" fmla="*/ 3500500 w 7127914"/>
              <a:gd name="connsiteY25801" fmla="*/ 2422641 h 3944039"/>
              <a:gd name="connsiteX25802" fmla="*/ 3509883 w 7127914"/>
              <a:gd name="connsiteY25802" fmla="*/ 2432068 h 3944039"/>
              <a:gd name="connsiteX25803" fmla="*/ 3519266 w 7127914"/>
              <a:gd name="connsiteY25803" fmla="*/ 2422641 h 3944039"/>
              <a:gd name="connsiteX25804" fmla="*/ 3509883 w 7127914"/>
              <a:gd name="connsiteY25804" fmla="*/ 2413214 h 3944039"/>
              <a:gd name="connsiteX25805" fmla="*/ 3541159 w 7127914"/>
              <a:gd name="connsiteY25805" fmla="*/ 2413214 h 3944039"/>
              <a:gd name="connsiteX25806" fmla="*/ 3531776 w 7127914"/>
              <a:gd name="connsiteY25806" fmla="*/ 2422641 h 3944039"/>
              <a:gd name="connsiteX25807" fmla="*/ 3541159 w 7127914"/>
              <a:gd name="connsiteY25807" fmla="*/ 2432068 h 3944039"/>
              <a:gd name="connsiteX25808" fmla="*/ 3550542 w 7127914"/>
              <a:gd name="connsiteY25808" fmla="*/ 2422641 h 3944039"/>
              <a:gd name="connsiteX25809" fmla="*/ 3541159 w 7127914"/>
              <a:gd name="connsiteY25809" fmla="*/ 2413214 h 3944039"/>
              <a:gd name="connsiteX25810" fmla="*/ 3572435 w 7127914"/>
              <a:gd name="connsiteY25810" fmla="*/ 2413214 h 3944039"/>
              <a:gd name="connsiteX25811" fmla="*/ 3563052 w 7127914"/>
              <a:gd name="connsiteY25811" fmla="*/ 2422641 h 3944039"/>
              <a:gd name="connsiteX25812" fmla="*/ 3572435 w 7127914"/>
              <a:gd name="connsiteY25812" fmla="*/ 2432068 h 3944039"/>
              <a:gd name="connsiteX25813" fmla="*/ 3581818 w 7127914"/>
              <a:gd name="connsiteY25813" fmla="*/ 2422641 h 3944039"/>
              <a:gd name="connsiteX25814" fmla="*/ 3572435 w 7127914"/>
              <a:gd name="connsiteY25814" fmla="*/ 2413214 h 3944039"/>
              <a:gd name="connsiteX25815" fmla="*/ 3603711 w 7127914"/>
              <a:gd name="connsiteY25815" fmla="*/ 2413214 h 3944039"/>
              <a:gd name="connsiteX25816" fmla="*/ 3594328 w 7127914"/>
              <a:gd name="connsiteY25816" fmla="*/ 2422641 h 3944039"/>
              <a:gd name="connsiteX25817" fmla="*/ 3603711 w 7127914"/>
              <a:gd name="connsiteY25817" fmla="*/ 2432068 h 3944039"/>
              <a:gd name="connsiteX25818" fmla="*/ 3613094 w 7127914"/>
              <a:gd name="connsiteY25818" fmla="*/ 2422641 h 3944039"/>
              <a:gd name="connsiteX25819" fmla="*/ 3603711 w 7127914"/>
              <a:gd name="connsiteY25819" fmla="*/ 2413214 h 3944039"/>
              <a:gd name="connsiteX25820" fmla="*/ 3634987 w 7127914"/>
              <a:gd name="connsiteY25820" fmla="*/ 2413214 h 3944039"/>
              <a:gd name="connsiteX25821" fmla="*/ 3625604 w 7127914"/>
              <a:gd name="connsiteY25821" fmla="*/ 2422641 h 3944039"/>
              <a:gd name="connsiteX25822" fmla="*/ 3634987 w 7127914"/>
              <a:gd name="connsiteY25822" fmla="*/ 2432068 h 3944039"/>
              <a:gd name="connsiteX25823" fmla="*/ 3644370 w 7127914"/>
              <a:gd name="connsiteY25823" fmla="*/ 2422641 h 3944039"/>
              <a:gd name="connsiteX25824" fmla="*/ 3634987 w 7127914"/>
              <a:gd name="connsiteY25824" fmla="*/ 2413214 h 3944039"/>
              <a:gd name="connsiteX25825" fmla="*/ 3666263 w 7127914"/>
              <a:gd name="connsiteY25825" fmla="*/ 2413214 h 3944039"/>
              <a:gd name="connsiteX25826" fmla="*/ 3656880 w 7127914"/>
              <a:gd name="connsiteY25826" fmla="*/ 2422641 h 3944039"/>
              <a:gd name="connsiteX25827" fmla="*/ 3666263 w 7127914"/>
              <a:gd name="connsiteY25827" fmla="*/ 2432068 h 3944039"/>
              <a:gd name="connsiteX25828" fmla="*/ 3675646 w 7127914"/>
              <a:gd name="connsiteY25828" fmla="*/ 2422641 h 3944039"/>
              <a:gd name="connsiteX25829" fmla="*/ 3666263 w 7127914"/>
              <a:gd name="connsiteY25829" fmla="*/ 2413214 h 3944039"/>
              <a:gd name="connsiteX25830" fmla="*/ 3697540 w 7127914"/>
              <a:gd name="connsiteY25830" fmla="*/ 2413214 h 3944039"/>
              <a:gd name="connsiteX25831" fmla="*/ 3688157 w 7127914"/>
              <a:gd name="connsiteY25831" fmla="*/ 2422641 h 3944039"/>
              <a:gd name="connsiteX25832" fmla="*/ 3697540 w 7127914"/>
              <a:gd name="connsiteY25832" fmla="*/ 2432068 h 3944039"/>
              <a:gd name="connsiteX25833" fmla="*/ 3706923 w 7127914"/>
              <a:gd name="connsiteY25833" fmla="*/ 2422641 h 3944039"/>
              <a:gd name="connsiteX25834" fmla="*/ 3697540 w 7127914"/>
              <a:gd name="connsiteY25834" fmla="*/ 2413214 h 3944039"/>
              <a:gd name="connsiteX25835" fmla="*/ 3728816 w 7127914"/>
              <a:gd name="connsiteY25835" fmla="*/ 2413214 h 3944039"/>
              <a:gd name="connsiteX25836" fmla="*/ 3719433 w 7127914"/>
              <a:gd name="connsiteY25836" fmla="*/ 2422641 h 3944039"/>
              <a:gd name="connsiteX25837" fmla="*/ 3728816 w 7127914"/>
              <a:gd name="connsiteY25837" fmla="*/ 2432068 h 3944039"/>
              <a:gd name="connsiteX25838" fmla="*/ 3738199 w 7127914"/>
              <a:gd name="connsiteY25838" fmla="*/ 2422641 h 3944039"/>
              <a:gd name="connsiteX25839" fmla="*/ 3728816 w 7127914"/>
              <a:gd name="connsiteY25839" fmla="*/ 2413214 h 3944039"/>
              <a:gd name="connsiteX25840" fmla="*/ 3760092 w 7127914"/>
              <a:gd name="connsiteY25840" fmla="*/ 2413214 h 3944039"/>
              <a:gd name="connsiteX25841" fmla="*/ 3750709 w 7127914"/>
              <a:gd name="connsiteY25841" fmla="*/ 2422641 h 3944039"/>
              <a:gd name="connsiteX25842" fmla="*/ 3760092 w 7127914"/>
              <a:gd name="connsiteY25842" fmla="*/ 2432068 h 3944039"/>
              <a:gd name="connsiteX25843" fmla="*/ 3769475 w 7127914"/>
              <a:gd name="connsiteY25843" fmla="*/ 2422641 h 3944039"/>
              <a:gd name="connsiteX25844" fmla="*/ 3760092 w 7127914"/>
              <a:gd name="connsiteY25844" fmla="*/ 2413214 h 3944039"/>
              <a:gd name="connsiteX25845" fmla="*/ 3791368 w 7127914"/>
              <a:gd name="connsiteY25845" fmla="*/ 2413214 h 3944039"/>
              <a:gd name="connsiteX25846" fmla="*/ 3781985 w 7127914"/>
              <a:gd name="connsiteY25846" fmla="*/ 2422641 h 3944039"/>
              <a:gd name="connsiteX25847" fmla="*/ 3791368 w 7127914"/>
              <a:gd name="connsiteY25847" fmla="*/ 2432068 h 3944039"/>
              <a:gd name="connsiteX25848" fmla="*/ 3800751 w 7127914"/>
              <a:gd name="connsiteY25848" fmla="*/ 2422641 h 3944039"/>
              <a:gd name="connsiteX25849" fmla="*/ 3791368 w 7127914"/>
              <a:gd name="connsiteY25849" fmla="*/ 2413214 h 3944039"/>
              <a:gd name="connsiteX25850" fmla="*/ 3822644 w 7127914"/>
              <a:gd name="connsiteY25850" fmla="*/ 2413214 h 3944039"/>
              <a:gd name="connsiteX25851" fmla="*/ 3813261 w 7127914"/>
              <a:gd name="connsiteY25851" fmla="*/ 2422641 h 3944039"/>
              <a:gd name="connsiteX25852" fmla="*/ 3822644 w 7127914"/>
              <a:gd name="connsiteY25852" fmla="*/ 2432068 h 3944039"/>
              <a:gd name="connsiteX25853" fmla="*/ 3832027 w 7127914"/>
              <a:gd name="connsiteY25853" fmla="*/ 2422641 h 3944039"/>
              <a:gd name="connsiteX25854" fmla="*/ 3822644 w 7127914"/>
              <a:gd name="connsiteY25854" fmla="*/ 2413214 h 3944039"/>
              <a:gd name="connsiteX25855" fmla="*/ 3853920 w 7127914"/>
              <a:gd name="connsiteY25855" fmla="*/ 2413214 h 3944039"/>
              <a:gd name="connsiteX25856" fmla="*/ 3844537 w 7127914"/>
              <a:gd name="connsiteY25856" fmla="*/ 2422641 h 3944039"/>
              <a:gd name="connsiteX25857" fmla="*/ 3853920 w 7127914"/>
              <a:gd name="connsiteY25857" fmla="*/ 2432068 h 3944039"/>
              <a:gd name="connsiteX25858" fmla="*/ 3863303 w 7127914"/>
              <a:gd name="connsiteY25858" fmla="*/ 2422641 h 3944039"/>
              <a:gd name="connsiteX25859" fmla="*/ 3853920 w 7127914"/>
              <a:gd name="connsiteY25859" fmla="*/ 2413214 h 3944039"/>
              <a:gd name="connsiteX25860" fmla="*/ 3885196 w 7127914"/>
              <a:gd name="connsiteY25860" fmla="*/ 2413214 h 3944039"/>
              <a:gd name="connsiteX25861" fmla="*/ 3875813 w 7127914"/>
              <a:gd name="connsiteY25861" fmla="*/ 2422641 h 3944039"/>
              <a:gd name="connsiteX25862" fmla="*/ 3885196 w 7127914"/>
              <a:gd name="connsiteY25862" fmla="*/ 2432068 h 3944039"/>
              <a:gd name="connsiteX25863" fmla="*/ 3894579 w 7127914"/>
              <a:gd name="connsiteY25863" fmla="*/ 2422641 h 3944039"/>
              <a:gd name="connsiteX25864" fmla="*/ 3885196 w 7127914"/>
              <a:gd name="connsiteY25864" fmla="*/ 2413214 h 3944039"/>
              <a:gd name="connsiteX25865" fmla="*/ 5261346 w 7127914"/>
              <a:gd name="connsiteY25865" fmla="*/ 2413214 h 3944039"/>
              <a:gd name="connsiteX25866" fmla="*/ 5251963 w 7127914"/>
              <a:gd name="connsiteY25866" fmla="*/ 2422641 h 3944039"/>
              <a:gd name="connsiteX25867" fmla="*/ 5261346 w 7127914"/>
              <a:gd name="connsiteY25867" fmla="*/ 2432068 h 3944039"/>
              <a:gd name="connsiteX25868" fmla="*/ 5270729 w 7127914"/>
              <a:gd name="connsiteY25868" fmla="*/ 2422641 h 3944039"/>
              <a:gd name="connsiteX25869" fmla="*/ 5261346 w 7127914"/>
              <a:gd name="connsiteY25869" fmla="*/ 2413214 h 3944039"/>
              <a:gd name="connsiteX25870" fmla="*/ 5292622 w 7127914"/>
              <a:gd name="connsiteY25870" fmla="*/ 2413214 h 3944039"/>
              <a:gd name="connsiteX25871" fmla="*/ 5283239 w 7127914"/>
              <a:gd name="connsiteY25871" fmla="*/ 2422641 h 3944039"/>
              <a:gd name="connsiteX25872" fmla="*/ 5292622 w 7127914"/>
              <a:gd name="connsiteY25872" fmla="*/ 2432068 h 3944039"/>
              <a:gd name="connsiteX25873" fmla="*/ 5302005 w 7127914"/>
              <a:gd name="connsiteY25873" fmla="*/ 2422641 h 3944039"/>
              <a:gd name="connsiteX25874" fmla="*/ 5292622 w 7127914"/>
              <a:gd name="connsiteY25874" fmla="*/ 2413214 h 3944039"/>
              <a:gd name="connsiteX25875" fmla="*/ 5574107 w 7127914"/>
              <a:gd name="connsiteY25875" fmla="*/ 2413214 h 3944039"/>
              <a:gd name="connsiteX25876" fmla="*/ 5564724 w 7127914"/>
              <a:gd name="connsiteY25876" fmla="*/ 2422641 h 3944039"/>
              <a:gd name="connsiteX25877" fmla="*/ 5574107 w 7127914"/>
              <a:gd name="connsiteY25877" fmla="*/ 2432068 h 3944039"/>
              <a:gd name="connsiteX25878" fmla="*/ 5583490 w 7127914"/>
              <a:gd name="connsiteY25878" fmla="*/ 2422641 h 3944039"/>
              <a:gd name="connsiteX25879" fmla="*/ 5574107 w 7127914"/>
              <a:gd name="connsiteY25879" fmla="*/ 2413214 h 3944039"/>
              <a:gd name="connsiteX25880" fmla="*/ 5949420 w 7127914"/>
              <a:gd name="connsiteY25880" fmla="*/ 2413214 h 3944039"/>
              <a:gd name="connsiteX25881" fmla="*/ 5940037 w 7127914"/>
              <a:gd name="connsiteY25881" fmla="*/ 2422641 h 3944039"/>
              <a:gd name="connsiteX25882" fmla="*/ 5949420 w 7127914"/>
              <a:gd name="connsiteY25882" fmla="*/ 2432068 h 3944039"/>
              <a:gd name="connsiteX25883" fmla="*/ 5958803 w 7127914"/>
              <a:gd name="connsiteY25883" fmla="*/ 2422641 h 3944039"/>
              <a:gd name="connsiteX25884" fmla="*/ 5949420 w 7127914"/>
              <a:gd name="connsiteY25884" fmla="*/ 2413214 h 3944039"/>
              <a:gd name="connsiteX25885" fmla="*/ 5980696 w 7127914"/>
              <a:gd name="connsiteY25885" fmla="*/ 2413214 h 3944039"/>
              <a:gd name="connsiteX25886" fmla="*/ 5971313 w 7127914"/>
              <a:gd name="connsiteY25886" fmla="*/ 2422641 h 3944039"/>
              <a:gd name="connsiteX25887" fmla="*/ 5980696 w 7127914"/>
              <a:gd name="connsiteY25887" fmla="*/ 2432068 h 3944039"/>
              <a:gd name="connsiteX25888" fmla="*/ 5990079 w 7127914"/>
              <a:gd name="connsiteY25888" fmla="*/ 2422641 h 3944039"/>
              <a:gd name="connsiteX25889" fmla="*/ 5980696 w 7127914"/>
              <a:gd name="connsiteY25889" fmla="*/ 2413214 h 3944039"/>
              <a:gd name="connsiteX25890" fmla="*/ 6011972 w 7127914"/>
              <a:gd name="connsiteY25890" fmla="*/ 2413214 h 3944039"/>
              <a:gd name="connsiteX25891" fmla="*/ 6002589 w 7127914"/>
              <a:gd name="connsiteY25891" fmla="*/ 2422641 h 3944039"/>
              <a:gd name="connsiteX25892" fmla="*/ 6011972 w 7127914"/>
              <a:gd name="connsiteY25892" fmla="*/ 2432068 h 3944039"/>
              <a:gd name="connsiteX25893" fmla="*/ 6021355 w 7127914"/>
              <a:gd name="connsiteY25893" fmla="*/ 2422641 h 3944039"/>
              <a:gd name="connsiteX25894" fmla="*/ 6011972 w 7127914"/>
              <a:gd name="connsiteY25894" fmla="*/ 2413214 h 3944039"/>
              <a:gd name="connsiteX25895" fmla="*/ 6043249 w 7127914"/>
              <a:gd name="connsiteY25895" fmla="*/ 2413214 h 3944039"/>
              <a:gd name="connsiteX25896" fmla="*/ 6033866 w 7127914"/>
              <a:gd name="connsiteY25896" fmla="*/ 2422641 h 3944039"/>
              <a:gd name="connsiteX25897" fmla="*/ 6043249 w 7127914"/>
              <a:gd name="connsiteY25897" fmla="*/ 2432068 h 3944039"/>
              <a:gd name="connsiteX25898" fmla="*/ 6052632 w 7127914"/>
              <a:gd name="connsiteY25898" fmla="*/ 2422641 h 3944039"/>
              <a:gd name="connsiteX25899" fmla="*/ 6043249 w 7127914"/>
              <a:gd name="connsiteY25899" fmla="*/ 2413214 h 3944039"/>
              <a:gd name="connsiteX25900" fmla="*/ 6074525 w 7127914"/>
              <a:gd name="connsiteY25900" fmla="*/ 2413214 h 3944039"/>
              <a:gd name="connsiteX25901" fmla="*/ 6065142 w 7127914"/>
              <a:gd name="connsiteY25901" fmla="*/ 2422641 h 3944039"/>
              <a:gd name="connsiteX25902" fmla="*/ 6074525 w 7127914"/>
              <a:gd name="connsiteY25902" fmla="*/ 2432068 h 3944039"/>
              <a:gd name="connsiteX25903" fmla="*/ 6083908 w 7127914"/>
              <a:gd name="connsiteY25903" fmla="*/ 2422641 h 3944039"/>
              <a:gd name="connsiteX25904" fmla="*/ 6074525 w 7127914"/>
              <a:gd name="connsiteY25904" fmla="*/ 2413214 h 3944039"/>
              <a:gd name="connsiteX25905" fmla="*/ 6105801 w 7127914"/>
              <a:gd name="connsiteY25905" fmla="*/ 2413214 h 3944039"/>
              <a:gd name="connsiteX25906" fmla="*/ 6096418 w 7127914"/>
              <a:gd name="connsiteY25906" fmla="*/ 2422641 h 3944039"/>
              <a:gd name="connsiteX25907" fmla="*/ 6105801 w 7127914"/>
              <a:gd name="connsiteY25907" fmla="*/ 2432068 h 3944039"/>
              <a:gd name="connsiteX25908" fmla="*/ 6115184 w 7127914"/>
              <a:gd name="connsiteY25908" fmla="*/ 2422641 h 3944039"/>
              <a:gd name="connsiteX25909" fmla="*/ 6105801 w 7127914"/>
              <a:gd name="connsiteY25909" fmla="*/ 2413214 h 3944039"/>
              <a:gd name="connsiteX25910" fmla="*/ 6137077 w 7127914"/>
              <a:gd name="connsiteY25910" fmla="*/ 2413214 h 3944039"/>
              <a:gd name="connsiteX25911" fmla="*/ 6127694 w 7127914"/>
              <a:gd name="connsiteY25911" fmla="*/ 2422641 h 3944039"/>
              <a:gd name="connsiteX25912" fmla="*/ 6137077 w 7127914"/>
              <a:gd name="connsiteY25912" fmla="*/ 2432068 h 3944039"/>
              <a:gd name="connsiteX25913" fmla="*/ 6146460 w 7127914"/>
              <a:gd name="connsiteY25913" fmla="*/ 2422641 h 3944039"/>
              <a:gd name="connsiteX25914" fmla="*/ 6137077 w 7127914"/>
              <a:gd name="connsiteY25914" fmla="*/ 2413214 h 3944039"/>
              <a:gd name="connsiteX25915" fmla="*/ 6199629 w 7127914"/>
              <a:gd name="connsiteY25915" fmla="*/ 2413214 h 3944039"/>
              <a:gd name="connsiteX25916" fmla="*/ 6190246 w 7127914"/>
              <a:gd name="connsiteY25916" fmla="*/ 2422641 h 3944039"/>
              <a:gd name="connsiteX25917" fmla="*/ 6199629 w 7127914"/>
              <a:gd name="connsiteY25917" fmla="*/ 2432068 h 3944039"/>
              <a:gd name="connsiteX25918" fmla="*/ 6209012 w 7127914"/>
              <a:gd name="connsiteY25918" fmla="*/ 2422641 h 3944039"/>
              <a:gd name="connsiteX25919" fmla="*/ 6199629 w 7127914"/>
              <a:gd name="connsiteY25919" fmla="*/ 2413214 h 3944039"/>
              <a:gd name="connsiteX25920" fmla="*/ 6230905 w 7127914"/>
              <a:gd name="connsiteY25920" fmla="*/ 2413214 h 3944039"/>
              <a:gd name="connsiteX25921" fmla="*/ 6221522 w 7127914"/>
              <a:gd name="connsiteY25921" fmla="*/ 2422641 h 3944039"/>
              <a:gd name="connsiteX25922" fmla="*/ 6230905 w 7127914"/>
              <a:gd name="connsiteY25922" fmla="*/ 2432068 h 3944039"/>
              <a:gd name="connsiteX25923" fmla="*/ 6240288 w 7127914"/>
              <a:gd name="connsiteY25923" fmla="*/ 2422641 h 3944039"/>
              <a:gd name="connsiteX25924" fmla="*/ 6230905 w 7127914"/>
              <a:gd name="connsiteY25924" fmla="*/ 2413214 h 3944039"/>
              <a:gd name="connsiteX25925" fmla="*/ 6293457 w 7127914"/>
              <a:gd name="connsiteY25925" fmla="*/ 2413214 h 3944039"/>
              <a:gd name="connsiteX25926" fmla="*/ 6284074 w 7127914"/>
              <a:gd name="connsiteY25926" fmla="*/ 2422641 h 3944039"/>
              <a:gd name="connsiteX25927" fmla="*/ 6293457 w 7127914"/>
              <a:gd name="connsiteY25927" fmla="*/ 2432068 h 3944039"/>
              <a:gd name="connsiteX25928" fmla="*/ 6302840 w 7127914"/>
              <a:gd name="connsiteY25928" fmla="*/ 2422641 h 3944039"/>
              <a:gd name="connsiteX25929" fmla="*/ 6293457 w 7127914"/>
              <a:gd name="connsiteY25929" fmla="*/ 2413214 h 3944039"/>
              <a:gd name="connsiteX25930" fmla="*/ 1476935 w 7127914"/>
              <a:gd name="connsiteY25930" fmla="*/ 2444637 h 3944039"/>
              <a:gd name="connsiteX25931" fmla="*/ 1467552 w 7127914"/>
              <a:gd name="connsiteY25931" fmla="*/ 2454064 h 3944039"/>
              <a:gd name="connsiteX25932" fmla="*/ 1476935 w 7127914"/>
              <a:gd name="connsiteY25932" fmla="*/ 2463491 h 3944039"/>
              <a:gd name="connsiteX25933" fmla="*/ 1486318 w 7127914"/>
              <a:gd name="connsiteY25933" fmla="*/ 2454064 h 3944039"/>
              <a:gd name="connsiteX25934" fmla="*/ 1476935 w 7127914"/>
              <a:gd name="connsiteY25934" fmla="*/ 2444637 h 3944039"/>
              <a:gd name="connsiteX25935" fmla="*/ 1508211 w 7127914"/>
              <a:gd name="connsiteY25935" fmla="*/ 2444637 h 3944039"/>
              <a:gd name="connsiteX25936" fmla="*/ 1498828 w 7127914"/>
              <a:gd name="connsiteY25936" fmla="*/ 2454064 h 3944039"/>
              <a:gd name="connsiteX25937" fmla="*/ 1508211 w 7127914"/>
              <a:gd name="connsiteY25937" fmla="*/ 2463491 h 3944039"/>
              <a:gd name="connsiteX25938" fmla="*/ 1517594 w 7127914"/>
              <a:gd name="connsiteY25938" fmla="*/ 2454064 h 3944039"/>
              <a:gd name="connsiteX25939" fmla="*/ 1508211 w 7127914"/>
              <a:gd name="connsiteY25939" fmla="*/ 2444637 h 3944039"/>
              <a:gd name="connsiteX25940" fmla="*/ 1539487 w 7127914"/>
              <a:gd name="connsiteY25940" fmla="*/ 2444637 h 3944039"/>
              <a:gd name="connsiteX25941" fmla="*/ 1530104 w 7127914"/>
              <a:gd name="connsiteY25941" fmla="*/ 2454064 h 3944039"/>
              <a:gd name="connsiteX25942" fmla="*/ 1539487 w 7127914"/>
              <a:gd name="connsiteY25942" fmla="*/ 2463491 h 3944039"/>
              <a:gd name="connsiteX25943" fmla="*/ 1548870 w 7127914"/>
              <a:gd name="connsiteY25943" fmla="*/ 2454064 h 3944039"/>
              <a:gd name="connsiteX25944" fmla="*/ 1539487 w 7127914"/>
              <a:gd name="connsiteY25944" fmla="*/ 2444637 h 3944039"/>
              <a:gd name="connsiteX25945" fmla="*/ 1570763 w 7127914"/>
              <a:gd name="connsiteY25945" fmla="*/ 2444637 h 3944039"/>
              <a:gd name="connsiteX25946" fmla="*/ 1561380 w 7127914"/>
              <a:gd name="connsiteY25946" fmla="*/ 2454064 h 3944039"/>
              <a:gd name="connsiteX25947" fmla="*/ 1570763 w 7127914"/>
              <a:gd name="connsiteY25947" fmla="*/ 2463491 h 3944039"/>
              <a:gd name="connsiteX25948" fmla="*/ 1580146 w 7127914"/>
              <a:gd name="connsiteY25948" fmla="*/ 2454064 h 3944039"/>
              <a:gd name="connsiteX25949" fmla="*/ 1570763 w 7127914"/>
              <a:gd name="connsiteY25949" fmla="*/ 2444637 h 3944039"/>
              <a:gd name="connsiteX25950" fmla="*/ 1602040 w 7127914"/>
              <a:gd name="connsiteY25950" fmla="*/ 2444637 h 3944039"/>
              <a:gd name="connsiteX25951" fmla="*/ 1592657 w 7127914"/>
              <a:gd name="connsiteY25951" fmla="*/ 2454064 h 3944039"/>
              <a:gd name="connsiteX25952" fmla="*/ 1602040 w 7127914"/>
              <a:gd name="connsiteY25952" fmla="*/ 2463491 h 3944039"/>
              <a:gd name="connsiteX25953" fmla="*/ 1611423 w 7127914"/>
              <a:gd name="connsiteY25953" fmla="*/ 2454064 h 3944039"/>
              <a:gd name="connsiteX25954" fmla="*/ 1602040 w 7127914"/>
              <a:gd name="connsiteY25954" fmla="*/ 2444637 h 3944039"/>
              <a:gd name="connsiteX25955" fmla="*/ 1633316 w 7127914"/>
              <a:gd name="connsiteY25955" fmla="*/ 2444637 h 3944039"/>
              <a:gd name="connsiteX25956" fmla="*/ 1623933 w 7127914"/>
              <a:gd name="connsiteY25956" fmla="*/ 2454064 h 3944039"/>
              <a:gd name="connsiteX25957" fmla="*/ 1633316 w 7127914"/>
              <a:gd name="connsiteY25957" fmla="*/ 2463491 h 3944039"/>
              <a:gd name="connsiteX25958" fmla="*/ 1642699 w 7127914"/>
              <a:gd name="connsiteY25958" fmla="*/ 2454064 h 3944039"/>
              <a:gd name="connsiteX25959" fmla="*/ 1633316 w 7127914"/>
              <a:gd name="connsiteY25959" fmla="*/ 2444637 h 3944039"/>
              <a:gd name="connsiteX25960" fmla="*/ 1664592 w 7127914"/>
              <a:gd name="connsiteY25960" fmla="*/ 2444637 h 3944039"/>
              <a:gd name="connsiteX25961" fmla="*/ 1655209 w 7127914"/>
              <a:gd name="connsiteY25961" fmla="*/ 2454064 h 3944039"/>
              <a:gd name="connsiteX25962" fmla="*/ 1664592 w 7127914"/>
              <a:gd name="connsiteY25962" fmla="*/ 2463491 h 3944039"/>
              <a:gd name="connsiteX25963" fmla="*/ 1673975 w 7127914"/>
              <a:gd name="connsiteY25963" fmla="*/ 2454064 h 3944039"/>
              <a:gd name="connsiteX25964" fmla="*/ 1664592 w 7127914"/>
              <a:gd name="connsiteY25964" fmla="*/ 2444637 h 3944039"/>
              <a:gd name="connsiteX25965" fmla="*/ 1695868 w 7127914"/>
              <a:gd name="connsiteY25965" fmla="*/ 2444637 h 3944039"/>
              <a:gd name="connsiteX25966" fmla="*/ 1686485 w 7127914"/>
              <a:gd name="connsiteY25966" fmla="*/ 2454064 h 3944039"/>
              <a:gd name="connsiteX25967" fmla="*/ 1695868 w 7127914"/>
              <a:gd name="connsiteY25967" fmla="*/ 2463491 h 3944039"/>
              <a:gd name="connsiteX25968" fmla="*/ 1705251 w 7127914"/>
              <a:gd name="connsiteY25968" fmla="*/ 2454064 h 3944039"/>
              <a:gd name="connsiteX25969" fmla="*/ 1695868 w 7127914"/>
              <a:gd name="connsiteY25969" fmla="*/ 2444637 h 3944039"/>
              <a:gd name="connsiteX25970" fmla="*/ 1727144 w 7127914"/>
              <a:gd name="connsiteY25970" fmla="*/ 2444637 h 3944039"/>
              <a:gd name="connsiteX25971" fmla="*/ 1717761 w 7127914"/>
              <a:gd name="connsiteY25971" fmla="*/ 2454064 h 3944039"/>
              <a:gd name="connsiteX25972" fmla="*/ 1727144 w 7127914"/>
              <a:gd name="connsiteY25972" fmla="*/ 2463491 h 3944039"/>
              <a:gd name="connsiteX25973" fmla="*/ 1736527 w 7127914"/>
              <a:gd name="connsiteY25973" fmla="*/ 2454064 h 3944039"/>
              <a:gd name="connsiteX25974" fmla="*/ 1727144 w 7127914"/>
              <a:gd name="connsiteY25974" fmla="*/ 2444637 h 3944039"/>
              <a:gd name="connsiteX25975" fmla="*/ 1758420 w 7127914"/>
              <a:gd name="connsiteY25975" fmla="*/ 2444637 h 3944039"/>
              <a:gd name="connsiteX25976" fmla="*/ 1749037 w 7127914"/>
              <a:gd name="connsiteY25976" fmla="*/ 2454064 h 3944039"/>
              <a:gd name="connsiteX25977" fmla="*/ 1758420 w 7127914"/>
              <a:gd name="connsiteY25977" fmla="*/ 2463491 h 3944039"/>
              <a:gd name="connsiteX25978" fmla="*/ 1767803 w 7127914"/>
              <a:gd name="connsiteY25978" fmla="*/ 2454064 h 3944039"/>
              <a:gd name="connsiteX25979" fmla="*/ 1758420 w 7127914"/>
              <a:gd name="connsiteY25979" fmla="*/ 2444637 h 3944039"/>
              <a:gd name="connsiteX25980" fmla="*/ 1789696 w 7127914"/>
              <a:gd name="connsiteY25980" fmla="*/ 2444637 h 3944039"/>
              <a:gd name="connsiteX25981" fmla="*/ 1780313 w 7127914"/>
              <a:gd name="connsiteY25981" fmla="*/ 2454064 h 3944039"/>
              <a:gd name="connsiteX25982" fmla="*/ 1789696 w 7127914"/>
              <a:gd name="connsiteY25982" fmla="*/ 2463491 h 3944039"/>
              <a:gd name="connsiteX25983" fmla="*/ 1799079 w 7127914"/>
              <a:gd name="connsiteY25983" fmla="*/ 2454064 h 3944039"/>
              <a:gd name="connsiteX25984" fmla="*/ 1789696 w 7127914"/>
              <a:gd name="connsiteY25984" fmla="*/ 2444637 h 3944039"/>
              <a:gd name="connsiteX25985" fmla="*/ 1820972 w 7127914"/>
              <a:gd name="connsiteY25985" fmla="*/ 2444637 h 3944039"/>
              <a:gd name="connsiteX25986" fmla="*/ 1811589 w 7127914"/>
              <a:gd name="connsiteY25986" fmla="*/ 2454064 h 3944039"/>
              <a:gd name="connsiteX25987" fmla="*/ 1820972 w 7127914"/>
              <a:gd name="connsiteY25987" fmla="*/ 2463491 h 3944039"/>
              <a:gd name="connsiteX25988" fmla="*/ 1830355 w 7127914"/>
              <a:gd name="connsiteY25988" fmla="*/ 2454064 h 3944039"/>
              <a:gd name="connsiteX25989" fmla="*/ 1820972 w 7127914"/>
              <a:gd name="connsiteY25989" fmla="*/ 2444637 h 3944039"/>
              <a:gd name="connsiteX25990" fmla="*/ 1852249 w 7127914"/>
              <a:gd name="connsiteY25990" fmla="*/ 2444637 h 3944039"/>
              <a:gd name="connsiteX25991" fmla="*/ 1842866 w 7127914"/>
              <a:gd name="connsiteY25991" fmla="*/ 2454064 h 3944039"/>
              <a:gd name="connsiteX25992" fmla="*/ 1852249 w 7127914"/>
              <a:gd name="connsiteY25992" fmla="*/ 2463491 h 3944039"/>
              <a:gd name="connsiteX25993" fmla="*/ 1861632 w 7127914"/>
              <a:gd name="connsiteY25993" fmla="*/ 2454064 h 3944039"/>
              <a:gd name="connsiteX25994" fmla="*/ 1852249 w 7127914"/>
              <a:gd name="connsiteY25994" fmla="*/ 2444637 h 3944039"/>
              <a:gd name="connsiteX25995" fmla="*/ 1883525 w 7127914"/>
              <a:gd name="connsiteY25995" fmla="*/ 2444637 h 3944039"/>
              <a:gd name="connsiteX25996" fmla="*/ 1874142 w 7127914"/>
              <a:gd name="connsiteY25996" fmla="*/ 2454064 h 3944039"/>
              <a:gd name="connsiteX25997" fmla="*/ 1883525 w 7127914"/>
              <a:gd name="connsiteY25997" fmla="*/ 2463491 h 3944039"/>
              <a:gd name="connsiteX25998" fmla="*/ 1892908 w 7127914"/>
              <a:gd name="connsiteY25998" fmla="*/ 2454064 h 3944039"/>
              <a:gd name="connsiteX25999" fmla="*/ 1883525 w 7127914"/>
              <a:gd name="connsiteY25999" fmla="*/ 2444637 h 3944039"/>
              <a:gd name="connsiteX26000" fmla="*/ 1914801 w 7127914"/>
              <a:gd name="connsiteY26000" fmla="*/ 2444637 h 3944039"/>
              <a:gd name="connsiteX26001" fmla="*/ 1905418 w 7127914"/>
              <a:gd name="connsiteY26001" fmla="*/ 2454064 h 3944039"/>
              <a:gd name="connsiteX26002" fmla="*/ 1914801 w 7127914"/>
              <a:gd name="connsiteY26002" fmla="*/ 2463491 h 3944039"/>
              <a:gd name="connsiteX26003" fmla="*/ 1924184 w 7127914"/>
              <a:gd name="connsiteY26003" fmla="*/ 2454064 h 3944039"/>
              <a:gd name="connsiteX26004" fmla="*/ 1914801 w 7127914"/>
              <a:gd name="connsiteY26004" fmla="*/ 2444637 h 3944039"/>
              <a:gd name="connsiteX26005" fmla="*/ 1946077 w 7127914"/>
              <a:gd name="connsiteY26005" fmla="*/ 2444637 h 3944039"/>
              <a:gd name="connsiteX26006" fmla="*/ 1936694 w 7127914"/>
              <a:gd name="connsiteY26006" fmla="*/ 2454064 h 3944039"/>
              <a:gd name="connsiteX26007" fmla="*/ 1946077 w 7127914"/>
              <a:gd name="connsiteY26007" fmla="*/ 2463491 h 3944039"/>
              <a:gd name="connsiteX26008" fmla="*/ 1955460 w 7127914"/>
              <a:gd name="connsiteY26008" fmla="*/ 2454064 h 3944039"/>
              <a:gd name="connsiteX26009" fmla="*/ 1946077 w 7127914"/>
              <a:gd name="connsiteY26009" fmla="*/ 2444637 h 3944039"/>
              <a:gd name="connsiteX26010" fmla="*/ 1977353 w 7127914"/>
              <a:gd name="connsiteY26010" fmla="*/ 2444637 h 3944039"/>
              <a:gd name="connsiteX26011" fmla="*/ 1967970 w 7127914"/>
              <a:gd name="connsiteY26011" fmla="*/ 2454064 h 3944039"/>
              <a:gd name="connsiteX26012" fmla="*/ 1977353 w 7127914"/>
              <a:gd name="connsiteY26012" fmla="*/ 2463491 h 3944039"/>
              <a:gd name="connsiteX26013" fmla="*/ 1986736 w 7127914"/>
              <a:gd name="connsiteY26013" fmla="*/ 2454064 h 3944039"/>
              <a:gd name="connsiteX26014" fmla="*/ 1977353 w 7127914"/>
              <a:gd name="connsiteY26014" fmla="*/ 2444637 h 3944039"/>
              <a:gd name="connsiteX26015" fmla="*/ 2008629 w 7127914"/>
              <a:gd name="connsiteY26015" fmla="*/ 2444637 h 3944039"/>
              <a:gd name="connsiteX26016" fmla="*/ 1999246 w 7127914"/>
              <a:gd name="connsiteY26016" fmla="*/ 2454064 h 3944039"/>
              <a:gd name="connsiteX26017" fmla="*/ 2008629 w 7127914"/>
              <a:gd name="connsiteY26017" fmla="*/ 2463491 h 3944039"/>
              <a:gd name="connsiteX26018" fmla="*/ 2018012 w 7127914"/>
              <a:gd name="connsiteY26018" fmla="*/ 2454064 h 3944039"/>
              <a:gd name="connsiteX26019" fmla="*/ 2008629 w 7127914"/>
              <a:gd name="connsiteY26019" fmla="*/ 2444637 h 3944039"/>
              <a:gd name="connsiteX26020" fmla="*/ 2039905 w 7127914"/>
              <a:gd name="connsiteY26020" fmla="*/ 2444637 h 3944039"/>
              <a:gd name="connsiteX26021" fmla="*/ 2030522 w 7127914"/>
              <a:gd name="connsiteY26021" fmla="*/ 2454064 h 3944039"/>
              <a:gd name="connsiteX26022" fmla="*/ 2039905 w 7127914"/>
              <a:gd name="connsiteY26022" fmla="*/ 2463491 h 3944039"/>
              <a:gd name="connsiteX26023" fmla="*/ 2049288 w 7127914"/>
              <a:gd name="connsiteY26023" fmla="*/ 2454064 h 3944039"/>
              <a:gd name="connsiteX26024" fmla="*/ 2039905 w 7127914"/>
              <a:gd name="connsiteY26024" fmla="*/ 2444637 h 3944039"/>
              <a:gd name="connsiteX26025" fmla="*/ 2071181 w 7127914"/>
              <a:gd name="connsiteY26025" fmla="*/ 2444637 h 3944039"/>
              <a:gd name="connsiteX26026" fmla="*/ 2061798 w 7127914"/>
              <a:gd name="connsiteY26026" fmla="*/ 2454064 h 3944039"/>
              <a:gd name="connsiteX26027" fmla="*/ 2071181 w 7127914"/>
              <a:gd name="connsiteY26027" fmla="*/ 2463491 h 3944039"/>
              <a:gd name="connsiteX26028" fmla="*/ 2080564 w 7127914"/>
              <a:gd name="connsiteY26028" fmla="*/ 2454064 h 3944039"/>
              <a:gd name="connsiteX26029" fmla="*/ 2071181 w 7127914"/>
              <a:gd name="connsiteY26029" fmla="*/ 2444637 h 3944039"/>
              <a:gd name="connsiteX26030" fmla="*/ 2102457 w 7127914"/>
              <a:gd name="connsiteY26030" fmla="*/ 2444637 h 3944039"/>
              <a:gd name="connsiteX26031" fmla="*/ 2093074 w 7127914"/>
              <a:gd name="connsiteY26031" fmla="*/ 2454064 h 3944039"/>
              <a:gd name="connsiteX26032" fmla="*/ 2102457 w 7127914"/>
              <a:gd name="connsiteY26032" fmla="*/ 2463491 h 3944039"/>
              <a:gd name="connsiteX26033" fmla="*/ 2111840 w 7127914"/>
              <a:gd name="connsiteY26033" fmla="*/ 2454064 h 3944039"/>
              <a:gd name="connsiteX26034" fmla="*/ 2102457 w 7127914"/>
              <a:gd name="connsiteY26034" fmla="*/ 2444637 h 3944039"/>
              <a:gd name="connsiteX26035" fmla="*/ 2133734 w 7127914"/>
              <a:gd name="connsiteY26035" fmla="*/ 2444637 h 3944039"/>
              <a:gd name="connsiteX26036" fmla="*/ 2124351 w 7127914"/>
              <a:gd name="connsiteY26036" fmla="*/ 2454064 h 3944039"/>
              <a:gd name="connsiteX26037" fmla="*/ 2133734 w 7127914"/>
              <a:gd name="connsiteY26037" fmla="*/ 2463491 h 3944039"/>
              <a:gd name="connsiteX26038" fmla="*/ 2143117 w 7127914"/>
              <a:gd name="connsiteY26038" fmla="*/ 2454064 h 3944039"/>
              <a:gd name="connsiteX26039" fmla="*/ 2133734 w 7127914"/>
              <a:gd name="connsiteY26039" fmla="*/ 2444637 h 3944039"/>
              <a:gd name="connsiteX26040" fmla="*/ 2165010 w 7127914"/>
              <a:gd name="connsiteY26040" fmla="*/ 2444637 h 3944039"/>
              <a:gd name="connsiteX26041" fmla="*/ 2155627 w 7127914"/>
              <a:gd name="connsiteY26041" fmla="*/ 2454064 h 3944039"/>
              <a:gd name="connsiteX26042" fmla="*/ 2165010 w 7127914"/>
              <a:gd name="connsiteY26042" fmla="*/ 2463491 h 3944039"/>
              <a:gd name="connsiteX26043" fmla="*/ 2174393 w 7127914"/>
              <a:gd name="connsiteY26043" fmla="*/ 2454064 h 3944039"/>
              <a:gd name="connsiteX26044" fmla="*/ 2165010 w 7127914"/>
              <a:gd name="connsiteY26044" fmla="*/ 2444637 h 3944039"/>
              <a:gd name="connsiteX26045" fmla="*/ 2196286 w 7127914"/>
              <a:gd name="connsiteY26045" fmla="*/ 2444637 h 3944039"/>
              <a:gd name="connsiteX26046" fmla="*/ 2186903 w 7127914"/>
              <a:gd name="connsiteY26046" fmla="*/ 2454064 h 3944039"/>
              <a:gd name="connsiteX26047" fmla="*/ 2196286 w 7127914"/>
              <a:gd name="connsiteY26047" fmla="*/ 2463491 h 3944039"/>
              <a:gd name="connsiteX26048" fmla="*/ 2205669 w 7127914"/>
              <a:gd name="connsiteY26048" fmla="*/ 2454064 h 3944039"/>
              <a:gd name="connsiteX26049" fmla="*/ 2196286 w 7127914"/>
              <a:gd name="connsiteY26049" fmla="*/ 2444637 h 3944039"/>
              <a:gd name="connsiteX26050" fmla="*/ 2227562 w 7127914"/>
              <a:gd name="connsiteY26050" fmla="*/ 2444637 h 3944039"/>
              <a:gd name="connsiteX26051" fmla="*/ 2218179 w 7127914"/>
              <a:gd name="connsiteY26051" fmla="*/ 2454064 h 3944039"/>
              <a:gd name="connsiteX26052" fmla="*/ 2227562 w 7127914"/>
              <a:gd name="connsiteY26052" fmla="*/ 2463491 h 3944039"/>
              <a:gd name="connsiteX26053" fmla="*/ 2236945 w 7127914"/>
              <a:gd name="connsiteY26053" fmla="*/ 2454064 h 3944039"/>
              <a:gd name="connsiteX26054" fmla="*/ 2227562 w 7127914"/>
              <a:gd name="connsiteY26054" fmla="*/ 2444637 h 3944039"/>
              <a:gd name="connsiteX26055" fmla="*/ 2258838 w 7127914"/>
              <a:gd name="connsiteY26055" fmla="*/ 2444637 h 3944039"/>
              <a:gd name="connsiteX26056" fmla="*/ 2249455 w 7127914"/>
              <a:gd name="connsiteY26056" fmla="*/ 2454064 h 3944039"/>
              <a:gd name="connsiteX26057" fmla="*/ 2258838 w 7127914"/>
              <a:gd name="connsiteY26057" fmla="*/ 2463491 h 3944039"/>
              <a:gd name="connsiteX26058" fmla="*/ 2268221 w 7127914"/>
              <a:gd name="connsiteY26058" fmla="*/ 2454064 h 3944039"/>
              <a:gd name="connsiteX26059" fmla="*/ 2258838 w 7127914"/>
              <a:gd name="connsiteY26059" fmla="*/ 2444637 h 3944039"/>
              <a:gd name="connsiteX26060" fmla="*/ 2290114 w 7127914"/>
              <a:gd name="connsiteY26060" fmla="*/ 2444637 h 3944039"/>
              <a:gd name="connsiteX26061" fmla="*/ 2280731 w 7127914"/>
              <a:gd name="connsiteY26061" fmla="*/ 2454064 h 3944039"/>
              <a:gd name="connsiteX26062" fmla="*/ 2290114 w 7127914"/>
              <a:gd name="connsiteY26062" fmla="*/ 2463491 h 3944039"/>
              <a:gd name="connsiteX26063" fmla="*/ 2299497 w 7127914"/>
              <a:gd name="connsiteY26063" fmla="*/ 2454064 h 3944039"/>
              <a:gd name="connsiteX26064" fmla="*/ 2290114 w 7127914"/>
              <a:gd name="connsiteY26064" fmla="*/ 2444637 h 3944039"/>
              <a:gd name="connsiteX26065" fmla="*/ 2321390 w 7127914"/>
              <a:gd name="connsiteY26065" fmla="*/ 2444637 h 3944039"/>
              <a:gd name="connsiteX26066" fmla="*/ 2312007 w 7127914"/>
              <a:gd name="connsiteY26066" fmla="*/ 2454064 h 3944039"/>
              <a:gd name="connsiteX26067" fmla="*/ 2321390 w 7127914"/>
              <a:gd name="connsiteY26067" fmla="*/ 2463491 h 3944039"/>
              <a:gd name="connsiteX26068" fmla="*/ 2330773 w 7127914"/>
              <a:gd name="connsiteY26068" fmla="*/ 2454064 h 3944039"/>
              <a:gd name="connsiteX26069" fmla="*/ 2321390 w 7127914"/>
              <a:gd name="connsiteY26069" fmla="*/ 2444637 h 3944039"/>
              <a:gd name="connsiteX26070" fmla="*/ 2352666 w 7127914"/>
              <a:gd name="connsiteY26070" fmla="*/ 2444637 h 3944039"/>
              <a:gd name="connsiteX26071" fmla="*/ 2343283 w 7127914"/>
              <a:gd name="connsiteY26071" fmla="*/ 2454064 h 3944039"/>
              <a:gd name="connsiteX26072" fmla="*/ 2352666 w 7127914"/>
              <a:gd name="connsiteY26072" fmla="*/ 2463491 h 3944039"/>
              <a:gd name="connsiteX26073" fmla="*/ 2362049 w 7127914"/>
              <a:gd name="connsiteY26073" fmla="*/ 2454064 h 3944039"/>
              <a:gd name="connsiteX26074" fmla="*/ 2352666 w 7127914"/>
              <a:gd name="connsiteY26074" fmla="*/ 2444637 h 3944039"/>
              <a:gd name="connsiteX26075" fmla="*/ 2383943 w 7127914"/>
              <a:gd name="connsiteY26075" fmla="*/ 2444637 h 3944039"/>
              <a:gd name="connsiteX26076" fmla="*/ 2374560 w 7127914"/>
              <a:gd name="connsiteY26076" fmla="*/ 2454064 h 3944039"/>
              <a:gd name="connsiteX26077" fmla="*/ 2383943 w 7127914"/>
              <a:gd name="connsiteY26077" fmla="*/ 2463491 h 3944039"/>
              <a:gd name="connsiteX26078" fmla="*/ 2393326 w 7127914"/>
              <a:gd name="connsiteY26078" fmla="*/ 2454064 h 3944039"/>
              <a:gd name="connsiteX26079" fmla="*/ 2383943 w 7127914"/>
              <a:gd name="connsiteY26079" fmla="*/ 2444637 h 3944039"/>
              <a:gd name="connsiteX26080" fmla="*/ 3384778 w 7127914"/>
              <a:gd name="connsiteY26080" fmla="*/ 2444637 h 3944039"/>
              <a:gd name="connsiteX26081" fmla="*/ 3375395 w 7127914"/>
              <a:gd name="connsiteY26081" fmla="*/ 2454064 h 3944039"/>
              <a:gd name="connsiteX26082" fmla="*/ 3384778 w 7127914"/>
              <a:gd name="connsiteY26082" fmla="*/ 2463491 h 3944039"/>
              <a:gd name="connsiteX26083" fmla="*/ 3394161 w 7127914"/>
              <a:gd name="connsiteY26083" fmla="*/ 2454064 h 3944039"/>
              <a:gd name="connsiteX26084" fmla="*/ 3384778 w 7127914"/>
              <a:gd name="connsiteY26084" fmla="*/ 2444637 h 3944039"/>
              <a:gd name="connsiteX26085" fmla="*/ 3416054 w 7127914"/>
              <a:gd name="connsiteY26085" fmla="*/ 2444637 h 3944039"/>
              <a:gd name="connsiteX26086" fmla="*/ 3406671 w 7127914"/>
              <a:gd name="connsiteY26086" fmla="*/ 2454064 h 3944039"/>
              <a:gd name="connsiteX26087" fmla="*/ 3416054 w 7127914"/>
              <a:gd name="connsiteY26087" fmla="*/ 2463491 h 3944039"/>
              <a:gd name="connsiteX26088" fmla="*/ 3425437 w 7127914"/>
              <a:gd name="connsiteY26088" fmla="*/ 2454064 h 3944039"/>
              <a:gd name="connsiteX26089" fmla="*/ 3416054 w 7127914"/>
              <a:gd name="connsiteY26089" fmla="*/ 2444637 h 3944039"/>
              <a:gd name="connsiteX26090" fmla="*/ 3447331 w 7127914"/>
              <a:gd name="connsiteY26090" fmla="*/ 2444637 h 3944039"/>
              <a:gd name="connsiteX26091" fmla="*/ 3437948 w 7127914"/>
              <a:gd name="connsiteY26091" fmla="*/ 2454064 h 3944039"/>
              <a:gd name="connsiteX26092" fmla="*/ 3447331 w 7127914"/>
              <a:gd name="connsiteY26092" fmla="*/ 2463491 h 3944039"/>
              <a:gd name="connsiteX26093" fmla="*/ 3456714 w 7127914"/>
              <a:gd name="connsiteY26093" fmla="*/ 2454064 h 3944039"/>
              <a:gd name="connsiteX26094" fmla="*/ 3447331 w 7127914"/>
              <a:gd name="connsiteY26094" fmla="*/ 2444637 h 3944039"/>
              <a:gd name="connsiteX26095" fmla="*/ 3478607 w 7127914"/>
              <a:gd name="connsiteY26095" fmla="*/ 2444637 h 3944039"/>
              <a:gd name="connsiteX26096" fmla="*/ 3469224 w 7127914"/>
              <a:gd name="connsiteY26096" fmla="*/ 2454064 h 3944039"/>
              <a:gd name="connsiteX26097" fmla="*/ 3478607 w 7127914"/>
              <a:gd name="connsiteY26097" fmla="*/ 2463491 h 3944039"/>
              <a:gd name="connsiteX26098" fmla="*/ 3487990 w 7127914"/>
              <a:gd name="connsiteY26098" fmla="*/ 2454064 h 3944039"/>
              <a:gd name="connsiteX26099" fmla="*/ 3478607 w 7127914"/>
              <a:gd name="connsiteY26099" fmla="*/ 2444637 h 3944039"/>
              <a:gd name="connsiteX26100" fmla="*/ 3509883 w 7127914"/>
              <a:gd name="connsiteY26100" fmla="*/ 2444637 h 3944039"/>
              <a:gd name="connsiteX26101" fmla="*/ 3500500 w 7127914"/>
              <a:gd name="connsiteY26101" fmla="*/ 2454064 h 3944039"/>
              <a:gd name="connsiteX26102" fmla="*/ 3509883 w 7127914"/>
              <a:gd name="connsiteY26102" fmla="*/ 2463491 h 3944039"/>
              <a:gd name="connsiteX26103" fmla="*/ 3519266 w 7127914"/>
              <a:gd name="connsiteY26103" fmla="*/ 2454064 h 3944039"/>
              <a:gd name="connsiteX26104" fmla="*/ 3509883 w 7127914"/>
              <a:gd name="connsiteY26104" fmla="*/ 2444637 h 3944039"/>
              <a:gd name="connsiteX26105" fmla="*/ 3541159 w 7127914"/>
              <a:gd name="connsiteY26105" fmla="*/ 2444637 h 3944039"/>
              <a:gd name="connsiteX26106" fmla="*/ 3531776 w 7127914"/>
              <a:gd name="connsiteY26106" fmla="*/ 2454064 h 3944039"/>
              <a:gd name="connsiteX26107" fmla="*/ 3541159 w 7127914"/>
              <a:gd name="connsiteY26107" fmla="*/ 2463491 h 3944039"/>
              <a:gd name="connsiteX26108" fmla="*/ 3550542 w 7127914"/>
              <a:gd name="connsiteY26108" fmla="*/ 2454064 h 3944039"/>
              <a:gd name="connsiteX26109" fmla="*/ 3541159 w 7127914"/>
              <a:gd name="connsiteY26109" fmla="*/ 2444637 h 3944039"/>
              <a:gd name="connsiteX26110" fmla="*/ 3572435 w 7127914"/>
              <a:gd name="connsiteY26110" fmla="*/ 2444637 h 3944039"/>
              <a:gd name="connsiteX26111" fmla="*/ 3563052 w 7127914"/>
              <a:gd name="connsiteY26111" fmla="*/ 2454064 h 3944039"/>
              <a:gd name="connsiteX26112" fmla="*/ 3572435 w 7127914"/>
              <a:gd name="connsiteY26112" fmla="*/ 2463491 h 3944039"/>
              <a:gd name="connsiteX26113" fmla="*/ 3581818 w 7127914"/>
              <a:gd name="connsiteY26113" fmla="*/ 2454064 h 3944039"/>
              <a:gd name="connsiteX26114" fmla="*/ 3572435 w 7127914"/>
              <a:gd name="connsiteY26114" fmla="*/ 2444637 h 3944039"/>
              <a:gd name="connsiteX26115" fmla="*/ 3603711 w 7127914"/>
              <a:gd name="connsiteY26115" fmla="*/ 2444637 h 3944039"/>
              <a:gd name="connsiteX26116" fmla="*/ 3594328 w 7127914"/>
              <a:gd name="connsiteY26116" fmla="*/ 2454064 h 3944039"/>
              <a:gd name="connsiteX26117" fmla="*/ 3603711 w 7127914"/>
              <a:gd name="connsiteY26117" fmla="*/ 2463491 h 3944039"/>
              <a:gd name="connsiteX26118" fmla="*/ 3613094 w 7127914"/>
              <a:gd name="connsiteY26118" fmla="*/ 2454064 h 3944039"/>
              <a:gd name="connsiteX26119" fmla="*/ 3603711 w 7127914"/>
              <a:gd name="connsiteY26119" fmla="*/ 2444637 h 3944039"/>
              <a:gd name="connsiteX26120" fmla="*/ 3634987 w 7127914"/>
              <a:gd name="connsiteY26120" fmla="*/ 2444637 h 3944039"/>
              <a:gd name="connsiteX26121" fmla="*/ 3625604 w 7127914"/>
              <a:gd name="connsiteY26121" fmla="*/ 2454064 h 3944039"/>
              <a:gd name="connsiteX26122" fmla="*/ 3634987 w 7127914"/>
              <a:gd name="connsiteY26122" fmla="*/ 2463491 h 3944039"/>
              <a:gd name="connsiteX26123" fmla="*/ 3644370 w 7127914"/>
              <a:gd name="connsiteY26123" fmla="*/ 2454064 h 3944039"/>
              <a:gd name="connsiteX26124" fmla="*/ 3634987 w 7127914"/>
              <a:gd name="connsiteY26124" fmla="*/ 2444637 h 3944039"/>
              <a:gd name="connsiteX26125" fmla="*/ 3666263 w 7127914"/>
              <a:gd name="connsiteY26125" fmla="*/ 2444637 h 3944039"/>
              <a:gd name="connsiteX26126" fmla="*/ 3656880 w 7127914"/>
              <a:gd name="connsiteY26126" fmla="*/ 2454064 h 3944039"/>
              <a:gd name="connsiteX26127" fmla="*/ 3666263 w 7127914"/>
              <a:gd name="connsiteY26127" fmla="*/ 2463491 h 3944039"/>
              <a:gd name="connsiteX26128" fmla="*/ 3675646 w 7127914"/>
              <a:gd name="connsiteY26128" fmla="*/ 2454064 h 3944039"/>
              <a:gd name="connsiteX26129" fmla="*/ 3666263 w 7127914"/>
              <a:gd name="connsiteY26129" fmla="*/ 2444637 h 3944039"/>
              <a:gd name="connsiteX26130" fmla="*/ 3697540 w 7127914"/>
              <a:gd name="connsiteY26130" fmla="*/ 2444637 h 3944039"/>
              <a:gd name="connsiteX26131" fmla="*/ 3688157 w 7127914"/>
              <a:gd name="connsiteY26131" fmla="*/ 2454064 h 3944039"/>
              <a:gd name="connsiteX26132" fmla="*/ 3697540 w 7127914"/>
              <a:gd name="connsiteY26132" fmla="*/ 2463491 h 3944039"/>
              <a:gd name="connsiteX26133" fmla="*/ 3706923 w 7127914"/>
              <a:gd name="connsiteY26133" fmla="*/ 2454064 h 3944039"/>
              <a:gd name="connsiteX26134" fmla="*/ 3697540 w 7127914"/>
              <a:gd name="connsiteY26134" fmla="*/ 2444637 h 3944039"/>
              <a:gd name="connsiteX26135" fmla="*/ 3728816 w 7127914"/>
              <a:gd name="connsiteY26135" fmla="*/ 2444637 h 3944039"/>
              <a:gd name="connsiteX26136" fmla="*/ 3719433 w 7127914"/>
              <a:gd name="connsiteY26136" fmla="*/ 2454064 h 3944039"/>
              <a:gd name="connsiteX26137" fmla="*/ 3728816 w 7127914"/>
              <a:gd name="connsiteY26137" fmla="*/ 2463491 h 3944039"/>
              <a:gd name="connsiteX26138" fmla="*/ 3738199 w 7127914"/>
              <a:gd name="connsiteY26138" fmla="*/ 2454064 h 3944039"/>
              <a:gd name="connsiteX26139" fmla="*/ 3728816 w 7127914"/>
              <a:gd name="connsiteY26139" fmla="*/ 2444637 h 3944039"/>
              <a:gd name="connsiteX26140" fmla="*/ 3760092 w 7127914"/>
              <a:gd name="connsiteY26140" fmla="*/ 2444637 h 3944039"/>
              <a:gd name="connsiteX26141" fmla="*/ 3750709 w 7127914"/>
              <a:gd name="connsiteY26141" fmla="*/ 2454064 h 3944039"/>
              <a:gd name="connsiteX26142" fmla="*/ 3760092 w 7127914"/>
              <a:gd name="connsiteY26142" fmla="*/ 2463491 h 3944039"/>
              <a:gd name="connsiteX26143" fmla="*/ 3769475 w 7127914"/>
              <a:gd name="connsiteY26143" fmla="*/ 2454064 h 3944039"/>
              <a:gd name="connsiteX26144" fmla="*/ 3760092 w 7127914"/>
              <a:gd name="connsiteY26144" fmla="*/ 2444637 h 3944039"/>
              <a:gd name="connsiteX26145" fmla="*/ 3791368 w 7127914"/>
              <a:gd name="connsiteY26145" fmla="*/ 2444637 h 3944039"/>
              <a:gd name="connsiteX26146" fmla="*/ 3781985 w 7127914"/>
              <a:gd name="connsiteY26146" fmla="*/ 2454064 h 3944039"/>
              <a:gd name="connsiteX26147" fmla="*/ 3791368 w 7127914"/>
              <a:gd name="connsiteY26147" fmla="*/ 2463491 h 3944039"/>
              <a:gd name="connsiteX26148" fmla="*/ 3800751 w 7127914"/>
              <a:gd name="connsiteY26148" fmla="*/ 2454064 h 3944039"/>
              <a:gd name="connsiteX26149" fmla="*/ 3791368 w 7127914"/>
              <a:gd name="connsiteY26149" fmla="*/ 2444637 h 3944039"/>
              <a:gd name="connsiteX26150" fmla="*/ 3822644 w 7127914"/>
              <a:gd name="connsiteY26150" fmla="*/ 2444637 h 3944039"/>
              <a:gd name="connsiteX26151" fmla="*/ 3813261 w 7127914"/>
              <a:gd name="connsiteY26151" fmla="*/ 2454064 h 3944039"/>
              <a:gd name="connsiteX26152" fmla="*/ 3822644 w 7127914"/>
              <a:gd name="connsiteY26152" fmla="*/ 2463491 h 3944039"/>
              <a:gd name="connsiteX26153" fmla="*/ 3832027 w 7127914"/>
              <a:gd name="connsiteY26153" fmla="*/ 2454064 h 3944039"/>
              <a:gd name="connsiteX26154" fmla="*/ 3822644 w 7127914"/>
              <a:gd name="connsiteY26154" fmla="*/ 2444637 h 3944039"/>
              <a:gd name="connsiteX26155" fmla="*/ 3853920 w 7127914"/>
              <a:gd name="connsiteY26155" fmla="*/ 2444637 h 3944039"/>
              <a:gd name="connsiteX26156" fmla="*/ 3844537 w 7127914"/>
              <a:gd name="connsiteY26156" fmla="*/ 2454064 h 3944039"/>
              <a:gd name="connsiteX26157" fmla="*/ 3853920 w 7127914"/>
              <a:gd name="connsiteY26157" fmla="*/ 2463491 h 3944039"/>
              <a:gd name="connsiteX26158" fmla="*/ 3863303 w 7127914"/>
              <a:gd name="connsiteY26158" fmla="*/ 2454064 h 3944039"/>
              <a:gd name="connsiteX26159" fmla="*/ 3853920 w 7127914"/>
              <a:gd name="connsiteY26159" fmla="*/ 2444637 h 3944039"/>
              <a:gd name="connsiteX26160" fmla="*/ 3885196 w 7127914"/>
              <a:gd name="connsiteY26160" fmla="*/ 2444637 h 3944039"/>
              <a:gd name="connsiteX26161" fmla="*/ 3875813 w 7127914"/>
              <a:gd name="connsiteY26161" fmla="*/ 2454064 h 3944039"/>
              <a:gd name="connsiteX26162" fmla="*/ 3885196 w 7127914"/>
              <a:gd name="connsiteY26162" fmla="*/ 2463491 h 3944039"/>
              <a:gd name="connsiteX26163" fmla="*/ 3894579 w 7127914"/>
              <a:gd name="connsiteY26163" fmla="*/ 2454064 h 3944039"/>
              <a:gd name="connsiteX26164" fmla="*/ 3885196 w 7127914"/>
              <a:gd name="connsiteY26164" fmla="*/ 2444637 h 3944039"/>
              <a:gd name="connsiteX26165" fmla="*/ 5292622 w 7127914"/>
              <a:gd name="connsiteY26165" fmla="*/ 2444637 h 3944039"/>
              <a:gd name="connsiteX26166" fmla="*/ 5283239 w 7127914"/>
              <a:gd name="connsiteY26166" fmla="*/ 2454064 h 3944039"/>
              <a:gd name="connsiteX26167" fmla="*/ 5292622 w 7127914"/>
              <a:gd name="connsiteY26167" fmla="*/ 2463491 h 3944039"/>
              <a:gd name="connsiteX26168" fmla="*/ 5302005 w 7127914"/>
              <a:gd name="connsiteY26168" fmla="*/ 2454064 h 3944039"/>
              <a:gd name="connsiteX26169" fmla="*/ 5292622 w 7127914"/>
              <a:gd name="connsiteY26169" fmla="*/ 2444637 h 3944039"/>
              <a:gd name="connsiteX26170" fmla="*/ 5323898 w 7127914"/>
              <a:gd name="connsiteY26170" fmla="*/ 2444637 h 3944039"/>
              <a:gd name="connsiteX26171" fmla="*/ 5314515 w 7127914"/>
              <a:gd name="connsiteY26171" fmla="*/ 2454064 h 3944039"/>
              <a:gd name="connsiteX26172" fmla="*/ 5323898 w 7127914"/>
              <a:gd name="connsiteY26172" fmla="*/ 2463491 h 3944039"/>
              <a:gd name="connsiteX26173" fmla="*/ 5333281 w 7127914"/>
              <a:gd name="connsiteY26173" fmla="*/ 2454064 h 3944039"/>
              <a:gd name="connsiteX26174" fmla="*/ 5323898 w 7127914"/>
              <a:gd name="connsiteY26174" fmla="*/ 2444637 h 3944039"/>
              <a:gd name="connsiteX26175" fmla="*/ 5355174 w 7127914"/>
              <a:gd name="connsiteY26175" fmla="*/ 2444637 h 3944039"/>
              <a:gd name="connsiteX26176" fmla="*/ 5345791 w 7127914"/>
              <a:gd name="connsiteY26176" fmla="*/ 2454064 h 3944039"/>
              <a:gd name="connsiteX26177" fmla="*/ 5355174 w 7127914"/>
              <a:gd name="connsiteY26177" fmla="*/ 2463491 h 3944039"/>
              <a:gd name="connsiteX26178" fmla="*/ 5364557 w 7127914"/>
              <a:gd name="connsiteY26178" fmla="*/ 2454064 h 3944039"/>
              <a:gd name="connsiteX26179" fmla="*/ 5355174 w 7127914"/>
              <a:gd name="connsiteY26179" fmla="*/ 2444637 h 3944039"/>
              <a:gd name="connsiteX26180" fmla="*/ 5386450 w 7127914"/>
              <a:gd name="connsiteY26180" fmla="*/ 2444637 h 3944039"/>
              <a:gd name="connsiteX26181" fmla="*/ 5377067 w 7127914"/>
              <a:gd name="connsiteY26181" fmla="*/ 2454064 h 3944039"/>
              <a:gd name="connsiteX26182" fmla="*/ 5386450 w 7127914"/>
              <a:gd name="connsiteY26182" fmla="*/ 2463491 h 3944039"/>
              <a:gd name="connsiteX26183" fmla="*/ 5395833 w 7127914"/>
              <a:gd name="connsiteY26183" fmla="*/ 2454064 h 3944039"/>
              <a:gd name="connsiteX26184" fmla="*/ 5386450 w 7127914"/>
              <a:gd name="connsiteY26184" fmla="*/ 2444637 h 3944039"/>
              <a:gd name="connsiteX26185" fmla="*/ 5417726 w 7127914"/>
              <a:gd name="connsiteY26185" fmla="*/ 2444637 h 3944039"/>
              <a:gd name="connsiteX26186" fmla="*/ 5408343 w 7127914"/>
              <a:gd name="connsiteY26186" fmla="*/ 2454064 h 3944039"/>
              <a:gd name="connsiteX26187" fmla="*/ 5417726 w 7127914"/>
              <a:gd name="connsiteY26187" fmla="*/ 2463491 h 3944039"/>
              <a:gd name="connsiteX26188" fmla="*/ 5427109 w 7127914"/>
              <a:gd name="connsiteY26188" fmla="*/ 2454064 h 3944039"/>
              <a:gd name="connsiteX26189" fmla="*/ 5417726 w 7127914"/>
              <a:gd name="connsiteY26189" fmla="*/ 2444637 h 3944039"/>
              <a:gd name="connsiteX26190" fmla="*/ 5980696 w 7127914"/>
              <a:gd name="connsiteY26190" fmla="*/ 2444637 h 3944039"/>
              <a:gd name="connsiteX26191" fmla="*/ 5971313 w 7127914"/>
              <a:gd name="connsiteY26191" fmla="*/ 2454064 h 3944039"/>
              <a:gd name="connsiteX26192" fmla="*/ 5980696 w 7127914"/>
              <a:gd name="connsiteY26192" fmla="*/ 2463491 h 3944039"/>
              <a:gd name="connsiteX26193" fmla="*/ 5990079 w 7127914"/>
              <a:gd name="connsiteY26193" fmla="*/ 2454064 h 3944039"/>
              <a:gd name="connsiteX26194" fmla="*/ 5980696 w 7127914"/>
              <a:gd name="connsiteY26194" fmla="*/ 2444637 h 3944039"/>
              <a:gd name="connsiteX26195" fmla="*/ 6011972 w 7127914"/>
              <a:gd name="connsiteY26195" fmla="*/ 2444637 h 3944039"/>
              <a:gd name="connsiteX26196" fmla="*/ 6002589 w 7127914"/>
              <a:gd name="connsiteY26196" fmla="*/ 2454064 h 3944039"/>
              <a:gd name="connsiteX26197" fmla="*/ 6011972 w 7127914"/>
              <a:gd name="connsiteY26197" fmla="*/ 2463491 h 3944039"/>
              <a:gd name="connsiteX26198" fmla="*/ 6021355 w 7127914"/>
              <a:gd name="connsiteY26198" fmla="*/ 2454064 h 3944039"/>
              <a:gd name="connsiteX26199" fmla="*/ 6011972 w 7127914"/>
              <a:gd name="connsiteY26199" fmla="*/ 2444637 h 3944039"/>
              <a:gd name="connsiteX26200" fmla="*/ 6043249 w 7127914"/>
              <a:gd name="connsiteY26200" fmla="*/ 2444637 h 3944039"/>
              <a:gd name="connsiteX26201" fmla="*/ 6033866 w 7127914"/>
              <a:gd name="connsiteY26201" fmla="*/ 2454064 h 3944039"/>
              <a:gd name="connsiteX26202" fmla="*/ 6043249 w 7127914"/>
              <a:gd name="connsiteY26202" fmla="*/ 2463491 h 3944039"/>
              <a:gd name="connsiteX26203" fmla="*/ 6052632 w 7127914"/>
              <a:gd name="connsiteY26203" fmla="*/ 2454064 h 3944039"/>
              <a:gd name="connsiteX26204" fmla="*/ 6043249 w 7127914"/>
              <a:gd name="connsiteY26204" fmla="*/ 2444637 h 3944039"/>
              <a:gd name="connsiteX26205" fmla="*/ 6074525 w 7127914"/>
              <a:gd name="connsiteY26205" fmla="*/ 2444637 h 3944039"/>
              <a:gd name="connsiteX26206" fmla="*/ 6065142 w 7127914"/>
              <a:gd name="connsiteY26206" fmla="*/ 2454064 h 3944039"/>
              <a:gd name="connsiteX26207" fmla="*/ 6074525 w 7127914"/>
              <a:gd name="connsiteY26207" fmla="*/ 2463491 h 3944039"/>
              <a:gd name="connsiteX26208" fmla="*/ 6083908 w 7127914"/>
              <a:gd name="connsiteY26208" fmla="*/ 2454064 h 3944039"/>
              <a:gd name="connsiteX26209" fmla="*/ 6074525 w 7127914"/>
              <a:gd name="connsiteY26209" fmla="*/ 2444637 h 3944039"/>
              <a:gd name="connsiteX26210" fmla="*/ 6105801 w 7127914"/>
              <a:gd name="connsiteY26210" fmla="*/ 2444637 h 3944039"/>
              <a:gd name="connsiteX26211" fmla="*/ 6096418 w 7127914"/>
              <a:gd name="connsiteY26211" fmla="*/ 2454064 h 3944039"/>
              <a:gd name="connsiteX26212" fmla="*/ 6105801 w 7127914"/>
              <a:gd name="connsiteY26212" fmla="*/ 2463491 h 3944039"/>
              <a:gd name="connsiteX26213" fmla="*/ 6115184 w 7127914"/>
              <a:gd name="connsiteY26213" fmla="*/ 2454064 h 3944039"/>
              <a:gd name="connsiteX26214" fmla="*/ 6105801 w 7127914"/>
              <a:gd name="connsiteY26214" fmla="*/ 2444637 h 3944039"/>
              <a:gd name="connsiteX26215" fmla="*/ 6137077 w 7127914"/>
              <a:gd name="connsiteY26215" fmla="*/ 2444637 h 3944039"/>
              <a:gd name="connsiteX26216" fmla="*/ 6127694 w 7127914"/>
              <a:gd name="connsiteY26216" fmla="*/ 2454064 h 3944039"/>
              <a:gd name="connsiteX26217" fmla="*/ 6137077 w 7127914"/>
              <a:gd name="connsiteY26217" fmla="*/ 2463491 h 3944039"/>
              <a:gd name="connsiteX26218" fmla="*/ 6146460 w 7127914"/>
              <a:gd name="connsiteY26218" fmla="*/ 2454064 h 3944039"/>
              <a:gd name="connsiteX26219" fmla="*/ 6137077 w 7127914"/>
              <a:gd name="connsiteY26219" fmla="*/ 2444637 h 3944039"/>
              <a:gd name="connsiteX26220" fmla="*/ 6293457 w 7127914"/>
              <a:gd name="connsiteY26220" fmla="*/ 2444637 h 3944039"/>
              <a:gd name="connsiteX26221" fmla="*/ 6284074 w 7127914"/>
              <a:gd name="connsiteY26221" fmla="*/ 2454064 h 3944039"/>
              <a:gd name="connsiteX26222" fmla="*/ 6293457 w 7127914"/>
              <a:gd name="connsiteY26222" fmla="*/ 2463491 h 3944039"/>
              <a:gd name="connsiteX26223" fmla="*/ 6302840 w 7127914"/>
              <a:gd name="connsiteY26223" fmla="*/ 2454064 h 3944039"/>
              <a:gd name="connsiteX26224" fmla="*/ 6293457 w 7127914"/>
              <a:gd name="connsiteY26224" fmla="*/ 2444637 h 3944039"/>
              <a:gd name="connsiteX26225" fmla="*/ 6324734 w 7127914"/>
              <a:gd name="connsiteY26225" fmla="*/ 2444637 h 3944039"/>
              <a:gd name="connsiteX26226" fmla="*/ 6315351 w 7127914"/>
              <a:gd name="connsiteY26226" fmla="*/ 2454064 h 3944039"/>
              <a:gd name="connsiteX26227" fmla="*/ 6324734 w 7127914"/>
              <a:gd name="connsiteY26227" fmla="*/ 2463491 h 3944039"/>
              <a:gd name="connsiteX26228" fmla="*/ 6334117 w 7127914"/>
              <a:gd name="connsiteY26228" fmla="*/ 2454064 h 3944039"/>
              <a:gd name="connsiteX26229" fmla="*/ 6324734 w 7127914"/>
              <a:gd name="connsiteY26229" fmla="*/ 2444637 h 3944039"/>
              <a:gd name="connsiteX26230" fmla="*/ 1476935 w 7127914"/>
              <a:gd name="connsiteY26230" fmla="*/ 2476060 h 3944039"/>
              <a:gd name="connsiteX26231" fmla="*/ 1467552 w 7127914"/>
              <a:gd name="connsiteY26231" fmla="*/ 2485487 h 3944039"/>
              <a:gd name="connsiteX26232" fmla="*/ 1476935 w 7127914"/>
              <a:gd name="connsiteY26232" fmla="*/ 2494914 h 3944039"/>
              <a:gd name="connsiteX26233" fmla="*/ 1486318 w 7127914"/>
              <a:gd name="connsiteY26233" fmla="*/ 2485487 h 3944039"/>
              <a:gd name="connsiteX26234" fmla="*/ 1476935 w 7127914"/>
              <a:gd name="connsiteY26234" fmla="*/ 2476060 h 3944039"/>
              <a:gd name="connsiteX26235" fmla="*/ 1508211 w 7127914"/>
              <a:gd name="connsiteY26235" fmla="*/ 2476060 h 3944039"/>
              <a:gd name="connsiteX26236" fmla="*/ 1498828 w 7127914"/>
              <a:gd name="connsiteY26236" fmla="*/ 2485487 h 3944039"/>
              <a:gd name="connsiteX26237" fmla="*/ 1508211 w 7127914"/>
              <a:gd name="connsiteY26237" fmla="*/ 2494914 h 3944039"/>
              <a:gd name="connsiteX26238" fmla="*/ 1517594 w 7127914"/>
              <a:gd name="connsiteY26238" fmla="*/ 2485487 h 3944039"/>
              <a:gd name="connsiteX26239" fmla="*/ 1508211 w 7127914"/>
              <a:gd name="connsiteY26239" fmla="*/ 2476060 h 3944039"/>
              <a:gd name="connsiteX26240" fmla="*/ 1539487 w 7127914"/>
              <a:gd name="connsiteY26240" fmla="*/ 2476060 h 3944039"/>
              <a:gd name="connsiteX26241" fmla="*/ 1530104 w 7127914"/>
              <a:gd name="connsiteY26241" fmla="*/ 2485487 h 3944039"/>
              <a:gd name="connsiteX26242" fmla="*/ 1539487 w 7127914"/>
              <a:gd name="connsiteY26242" fmla="*/ 2494914 h 3944039"/>
              <a:gd name="connsiteX26243" fmla="*/ 1548870 w 7127914"/>
              <a:gd name="connsiteY26243" fmla="*/ 2485487 h 3944039"/>
              <a:gd name="connsiteX26244" fmla="*/ 1539487 w 7127914"/>
              <a:gd name="connsiteY26244" fmla="*/ 2476060 h 3944039"/>
              <a:gd name="connsiteX26245" fmla="*/ 1570763 w 7127914"/>
              <a:gd name="connsiteY26245" fmla="*/ 2476060 h 3944039"/>
              <a:gd name="connsiteX26246" fmla="*/ 1561380 w 7127914"/>
              <a:gd name="connsiteY26246" fmla="*/ 2485487 h 3944039"/>
              <a:gd name="connsiteX26247" fmla="*/ 1570763 w 7127914"/>
              <a:gd name="connsiteY26247" fmla="*/ 2494914 h 3944039"/>
              <a:gd name="connsiteX26248" fmla="*/ 1580146 w 7127914"/>
              <a:gd name="connsiteY26248" fmla="*/ 2485487 h 3944039"/>
              <a:gd name="connsiteX26249" fmla="*/ 1570763 w 7127914"/>
              <a:gd name="connsiteY26249" fmla="*/ 2476060 h 3944039"/>
              <a:gd name="connsiteX26250" fmla="*/ 1602040 w 7127914"/>
              <a:gd name="connsiteY26250" fmla="*/ 2476060 h 3944039"/>
              <a:gd name="connsiteX26251" fmla="*/ 1592657 w 7127914"/>
              <a:gd name="connsiteY26251" fmla="*/ 2485487 h 3944039"/>
              <a:gd name="connsiteX26252" fmla="*/ 1602040 w 7127914"/>
              <a:gd name="connsiteY26252" fmla="*/ 2494914 h 3944039"/>
              <a:gd name="connsiteX26253" fmla="*/ 1611423 w 7127914"/>
              <a:gd name="connsiteY26253" fmla="*/ 2485487 h 3944039"/>
              <a:gd name="connsiteX26254" fmla="*/ 1602040 w 7127914"/>
              <a:gd name="connsiteY26254" fmla="*/ 2476060 h 3944039"/>
              <a:gd name="connsiteX26255" fmla="*/ 1633316 w 7127914"/>
              <a:gd name="connsiteY26255" fmla="*/ 2476060 h 3944039"/>
              <a:gd name="connsiteX26256" fmla="*/ 1623933 w 7127914"/>
              <a:gd name="connsiteY26256" fmla="*/ 2485487 h 3944039"/>
              <a:gd name="connsiteX26257" fmla="*/ 1633316 w 7127914"/>
              <a:gd name="connsiteY26257" fmla="*/ 2494914 h 3944039"/>
              <a:gd name="connsiteX26258" fmla="*/ 1642699 w 7127914"/>
              <a:gd name="connsiteY26258" fmla="*/ 2485487 h 3944039"/>
              <a:gd name="connsiteX26259" fmla="*/ 1633316 w 7127914"/>
              <a:gd name="connsiteY26259" fmla="*/ 2476060 h 3944039"/>
              <a:gd name="connsiteX26260" fmla="*/ 1664592 w 7127914"/>
              <a:gd name="connsiteY26260" fmla="*/ 2476060 h 3944039"/>
              <a:gd name="connsiteX26261" fmla="*/ 1655209 w 7127914"/>
              <a:gd name="connsiteY26261" fmla="*/ 2485487 h 3944039"/>
              <a:gd name="connsiteX26262" fmla="*/ 1664592 w 7127914"/>
              <a:gd name="connsiteY26262" fmla="*/ 2494914 h 3944039"/>
              <a:gd name="connsiteX26263" fmla="*/ 1673975 w 7127914"/>
              <a:gd name="connsiteY26263" fmla="*/ 2485487 h 3944039"/>
              <a:gd name="connsiteX26264" fmla="*/ 1664592 w 7127914"/>
              <a:gd name="connsiteY26264" fmla="*/ 2476060 h 3944039"/>
              <a:gd name="connsiteX26265" fmla="*/ 1695868 w 7127914"/>
              <a:gd name="connsiteY26265" fmla="*/ 2476060 h 3944039"/>
              <a:gd name="connsiteX26266" fmla="*/ 1686485 w 7127914"/>
              <a:gd name="connsiteY26266" fmla="*/ 2485487 h 3944039"/>
              <a:gd name="connsiteX26267" fmla="*/ 1695868 w 7127914"/>
              <a:gd name="connsiteY26267" fmla="*/ 2494914 h 3944039"/>
              <a:gd name="connsiteX26268" fmla="*/ 1705251 w 7127914"/>
              <a:gd name="connsiteY26268" fmla="*/ 2485487 h 3944039"/>
              <a:gd name="connsiteX26269" fmla="*/ 1695868 w 7127914"/>
              <a:gd name="connsiteY26269" fmla="*/ 2476060 h 3944039"/>
              <a:gd name="connsiteX26270" fmla="*/ 1727144 w 7127914"/>
              <a:gd name="connsiteY26270" fmla="*/ 2476060 h 3944039"/>
              <a:gd name="connsiteX26271" fmla="*/ 1717761 w 7127914"/>
              <a:gd name="connsiteY26271" fmla="*/ 2485487 h 3944039"/>
              <a:gd name="connsiteX26272" fmla="*/ 1727144 w 7127914"/>
              <a:gd name="connsiteY26272" fmla="*/ 2494914 h 3944039"/>
              <a:gd name="connsiteX26273" fmla="*/ 1736527 w 7127914"/>
              <a:gd name="connsiteY26273" fmla="*/ 2485487 h 3944039"/>
              <a:gd name="connsiteX26274" fmla="*/ 1727144 w 7127914"/>
              <a:gd name="connsiteY26274" fmla="*/ 2476060 h 3944039"/>
              <a:gd name="connsiteX26275" fmla="*/ 1758420 w 7127914"/>
              <a:gd name="connsiteY26275" fmla="*/ 2476060 h 3944039"/>
              <a:gd name="connsiteX26276" fmla="*/ 1749037 w 7127914"/>
              <a:gd name="connsiteY26276" fmla="*/ 2485487 h 3944039"/>
              <a:gd name="connsiteX26277" fmla="*/ 1758420 w 7127914"/>
              <a:gd name="connsiteY26277" fmla="*/ 2494914 h 3944039"/>
              <a:gd name="connsiteX26278" fmla="*/ 1767803 w 7127914"/>
              <a:gd name="connsiteY26278" fmla="*/ 2485487 h 3944039"/>
              <a:gd name="connsiteX26279" fmla="*/ 1758420 w 7127914"/>
              <a:gd name="connsiteY26279" fmla="*/ 2476060 h 3944039"/>
              <a:gd name="connsiteX26280" fmla="*/ 1789696 w 7127914"/>
              <a:gd name="connsiteY26280" fmla="*/ 2476060 h 3944039"/>
              <a:gd name="connsiteX26281" fmla="*/ 1780313 w 7127914"/>
              <a:gd name="connsiteY26281" fmla="*/ 2485487 h 3944039"/>
              <a:gd name="connsiteX26282" fmla="*/ 1789696 w 7127914"/>
              <a:gd name="connsiteY26282" fmla="*/ 2494914 h 3944039"/>
              <a:gd name="connsiteX26283" fmla="*/ 1799079 w 7127914"/>
              <a:gd name="connsiteY26283" fmla="*/ 2485487 h 3944039"/>
              <a:gd name="connsiteX26284" fmla="*/ 1789696 w 7127914"/>
              <a:gd name="connsiteY26284" fmla="*/ 2476060 h 3944039"/>
              <a:gd name="connsiteX26285" fmla="*/ 1820972 w 7127914"/>
              <a:gd name="connsiteY26285" fmla="*/ 2476060 h 3944039"/>
              <a:gd name="connsiteX26286" fmla="*/ 1811589 w 7127914"/>
              <a:gd name="connsiteY26286" fmla="*/ 2485487 h 3944039"/>
              <a:gd name="connsiteX26287" fmla="*/ 1820972 w 7127914"/>
              <a:gd name="connsiteY26287" fmla="*/ 2494914 h 3944039"/>
              <a:gd name="connsiteX26288" fmla="*/ 1830355 w 7127914"/>
              <a:gd name="connsiteY26288" fmla="*/ 2485487 h 3944039"/>
              <a:gd name="connsiteX26289" fmla="*/ 1820972 w 7127914"/>
              <a:gd name="connsiteY26289" fmla="*/ 2476060 h 3944039"/>
              <a:gd name="connsiteX26290" fmla="*/ 1852249 w 7127914"/>
              <a:gd name="connsiteY26290" fmla="*/ 2476060 h 3944039"/>
              <a:gd name="connsiteX26291" fmla="*/ 1842866 w 7127914"/>
              <a:gd name="connsiteY26291" fmla="*/ 2485487 h 3944039"/>
              <a:gd name="connsiteX26292" fmla="*/ 1852249 w 7127914"/>
              <a:gd name="connsiteY26292" fmla="*/ 2494914 h 3944039"/>
              <a:gd name="connsiteX26293" fmla="*/ 1861632 w 7127914"/>
              <a:gd name="connsiteY26293" fmla="*/ 2485487 h 3944039"/>
              <a:gd name="connsiteX26294" fmla="*/ 1852249 w 7127914"/>
              <a:gd name="connsiteY26294" fmla="*/ 2476060 h 3944039"/>
              <a:gd name="connsiteX26295" fmla="*/ 1883525 w 7127914"/>
              <a:gd name="connsiteY26295" fmla="*/ 2476060 h 3944039"/>
              <a:gd name="connsiteX26296" fmla="*/ 1874142 w 7127914"/>
              <a:gd name="connsiteY26296" fmla="*/ 2485487 h 3944039"/>
              <a:gd name="connsiteX26297" fmla="*/ 1883525 w 7127914"/>
              <a:gd name="connsiteY26297" fmla="*/ 2494914 h 3944039"/>
              <a:gd name="connsiteX26298" fmla="*/ 1892908 w 7127914"/>
              <a:gd name="connsiteY26298" fmla="*/ 2485487 h 3944039"/>
              <a:gd name="connsiteX26299" fmla="*/ 1883525 w 7127914"/>
              <a:gd name="connsiteY26299" fmla="*/ 2476060 h 3944039"/>
              <a:gd name="connsiteX26300" fmla="*/ 1914801 w 7127914"/>
              <a:gd name="connsiteY26300" fmla="*/ 2476060 h 3944039"/>
              <a:gd name="connsiteX26301" fmla="*/ 1905418 w 7127914"/>
              <a:gd name="connsiteY26301" fmla="*/ 2485487 h 3944039"/>
              <a:gd name="connsiteX26302" fmla="*/ 1914801 w 7127914"/>
              <a:gd name="connsiteY26302" fmla="*/ 2494914 h 3944039"/>
              <a:gd name="connsiteX26303" fmla="*/ 1924184 w 7127914"/>
              <a:gd name="connsiteY26303" fmla="*/ 2485487 h 3944039"/>
              <a:gd name="connsiteX26304" fmla="*/ 1914801 w 7127914"/>
              <a:gd name="connsiteY26304" fmla="*/ 2476060 h 3944039"/>
              <a:gd name="connsiteX26305" fmla="*/ 1946077 w 7127914"/>
              <a:gd name="connsiteY26305" fmla="*/ 2476060 h 3944039"/>
              <a:gd name="connsiteX26306" fmla="*/ 1936694 w 7127914"/>
              <a:gd name="connsiteY26306" fmla="*/ 2485487 h 3944039"/>
              <a:gd name="connsiteX26307" fmla="*/ 1946077 w 7127914"/>
              <a:gd name="connsiteY26307" fmla="*/ 2494914 h 3944039"/>
              <a:gd name="connsiteX26308" fmla="*/ 1955460 w 7127914"/>
              <a:gd name="connsiteY26308" fmla="*/ 2485487 h 3944039"/>
              <a:gd name="connsiteX26309" fmla="*/ 1946077 w 7127914"/>
              <a:gd name="connsiteY26309" fmla="*/ 2476060 h 3944039"/>
              <a:gd name="connsiteX26310" fmla="*/ 1977353 w 7127914"/>
              <a:gd name="connsiteY26310" fmla="*/ 2476060 h 3944039"/>
              <a:gd name="connsiteX26311" fmla="*/ 1967970 w 7127914"/>
              <a:gd name="connsiteY26311" fmla="*/ 2485487 h 3944039"/>
              <a:gd name="connsiteX26312" fmla="*/ 1977353 w 7127914"/>
              <a:gd name="connsiteY26312" fmla="*/ 2494914 h 3944039"/>
              <a:gd name="connsiteX26313" fmla="*/ 1986736 w 7127914"/>
              <a:gd name="connsiteY26313" fmla="*/ 2485487 h 3944039"/>
              <a:gd name="connsiteX26314" fmla="*/ 1977353 w 7127914"/>
              <a:gd name="connsiteY26314" fmla="*/ 2476060 h 3944039"/>
              <a:gd name="connsiteX26315" fmla="*/ 2008629 w 7127914"/>
              <a:gd name="connsiteY26315" fmla="*/ 2476060 h 3944039"/>
              <a:gd name="connsiteX26316" fmla="*/ 1999246 w 7127914"/>
              <a:gd name="connsiteY26316" fmla="*/ 2485487 h 3944039"/>
              <a:gd name="connsiteX26317" fmla="*/ 2008629 w 7127914"/>
              <a:gd name="connsiteY26317" fmla="*/ 2494914 h 3944039"/>
              <a:gd name="connsiteX26318" fmla="*/ 2018012 w 7127914"/>
              <a:gd name="connsiteY26318" fmla="*/ 2485487 h 3944039"/>
              <a:gd name="connsiteX26319" fmla="*/ 2008629 w 7127914"/>
              <a:gd name="connsiteY26319" fmla="*/ 2476060 h 3944039"/>
              <a:gd name="connsiteX26320" fmla="*/ 2039905 w 7127914"/>
              <a:gd name="connsiteY26320" fmla="*/ 2476060 h 3944039"/>
              <a:gd name="connsiteX26321" fmla="*/ 2030522 w 7127914"/>
              <a:gd name="connsiteY26321" fmla="*/ 2485487 h 3944039"/>
              <a:gd name="connsiteX26322" fmla="*/ 2039905 w 7127914"/>
              <a:gd name="connsiteY26322" fmla="*/ 2494914 h 3944039"/>
              <a:gd name="connsiteX26323" fmla="*/ 2049288 w 7127914"/>
              <a:gd name="connsiteY26323" fmla="*/ 2485487 h 3944039"/>
              <a:gd name="connsiteX26324" fmla="*/ 2039905 w 7127914"/>
              <a:gd name="connsiteY26324" fmla="*/ 2476060 h 3944039"/>
              <a:gd name="connsiteX26325" fmla="*/ 2071181 w 7127914"/>
              <a:gd name="connsiteY26325" fmla="*/ 2476060 h 3944039"/>
              <a:gd name="connsiteX26326" fmla="*/ 2061798 w 7127914"/>
              <a:gd name="connsiteY26326" fmla="*/ 2485487 h 3944039"/>
              <a:gd name="connsiteX26327" fmla="*/ 2071181 w 7127914"/>
              <a:gd name="connsiteY26327" fmla="*/ 2494914 h 3944039"/>
              <a:gd name="connsiteX26328" fmla="*/ 2080564 w 7127914"/>
              <a:gd name="connsiteY26328" fmla="*/ 2485487 h 3944039"/>
              <a:gd name="connsiteX26329" fmla="*/ 2071181 w 7127914"/>
              <a:gd name="connsiteY26329" fmla="*/ 2476060 h 3944039"/>
              <a:gd name="connsiteX26330" fmla="*/ 2102457 w 7127914"/>
              <a:gd name="connsiteY26330" fmla="*/ 2476060 h 3944039"/>
              <a:gd name="connsiteX26331" fmla="*/ 2093074 w 7127914"/>
              <a:gd name="connsiteY26331" fmla="*/ 2485487 h 3944039"/>
              <a:gd name="connsiteX26332" fmla="*/ 2102457 w 7127914"/>
              <a:gd name="connsiteY26332" fmla="*/ 2494914 h 3944039"/>
              <a:gd name="connsiteX26333" fmla="*/ 2111840 w 7127914"/>
              <a:gd name="connsiteY26333" fmla="*/ 2485487 h 3944039"/>
              <a:gd name="connsiteX26334" fmla="*/ 2102457 w 7127914"/>
              <a:gd name="connsiteY26334" fmla="*/ 2476060 h 3944039"/>
              <a:gd name="connsiteX26335" fmla="*/ 2133734 w 7127914"/>
              <a:gd name="connsiteY26335" fmla="*/ 2476060 h 3944039"/>
              <a:gd name="connsiteX26336" fmla="*/ 2124351 w 7127914"/>
              <a:gd name="connsiteY26336" fmla="*/ 2485487 h 3944039"/>
              <a:gd name="connsiteX26337" fmla="*/ 2133734 w 7127914"/>
              <a:gd name="connsiteY26337" fmla="*/ 2494914 h 3944039"/>
              <a:gd name="connsiteX26338" fmla="*/ 2143117 w 7127914"/>
              <a:gd name="connsiteY26338" fmla="*/ 2485487 h 3944039"/>
              <a:gd name="connsiteX26339" fmla="*/ 2133734 w 7127914"/>
              <a:gd name="connsiteY26339" fmla="*/ 2476060 h 3944039"/>
              <a:gd name="connsiteX26340" fmla="*/ 2165010 w 7127914"/>
              <a:gd name="connsiteY26340" fmla="*/ 2476060 h 3944039"/>
              <a:gd name="connsiteX26341" fmla="*/ 2155627 w 7127914"/>
              <a:gd name="connsiteY26341" fmla="*/ 2485487 h 3944039"/>
              <a:gd name="connsiteX26342" fmla="*/ 2165010 w 7127914"/>
              <a:gd name="connsiteY26342" fmla="*/ 2494914 h 3944039"/>
              <a:gd name="connsiteX26343" fmla="*/ 2174393 w 7127914"/>
              <a:gd name="connsiteY26343" fmla="*/ 2485487 h 3944039"/>
              <a:gd name="connsiteX26344" fmla="*/ 2165010 w 7127914"/>
              <a:gd name="connsiteY26344" fmla="*/ 2476060 h 3944039"/>
              <a:gd name="connsiteX26345" fmla="*/ 2196286 w 7127914"/>
              <a:gd name="connsiteY26345" fmla="*/ 2476060 h 3944039"/>
              <a:gd name="connsiteX26346" fmla="*/ 2186903 w 7127914"/>
              <a:gd name="connsiteY26346" fmla="*/ 2485487 h 3944039"/>
              <a:gd name="connsiteX26347" fmla="*/ 2196286 w 7127914"/>
              <a:gd name="connsiteY26347" fmla="*/ 2494914 h 3944039"/>
              <a:gd name="connsiteX26348" fmla="*/ 2205669 w 7127914"/>
              <a:gd name="connsiteY26348" fmla="*/ 2485487 h 3944039"/>
              <a:gd name="connsiteX26349" fmla="*/ 2196286 w 7127914"/>
              <a:gd name="connsiteY26349" fmla="*/ 2476060 h 3944039"/>
              <a:gd name="connsiteX26350" fmla="*/ 2227562 w 7127914"/>
              <a:gd name="connsiteY26350" fmla="*/ 2476060 h 3944039"/>
              <a:gd name="connsiteX26351" fmla="*/ 2218179 w 7127914"/>
              <a:gd name="connsiteY26351" fmla="*/ 2485487 h 3944039"/>
              <a:gd name="connsiteX26352" fmla="*/ 2227562 w 7127914"/>
              <a:gd name="connsiteY26352" fmla="*/ 2494914 h 3944039"/>
              <a:gd name="connsiteX26353" fmla="*/ 2236945 w 7127914"/>
              <a:gd name="connsiteY26353" fmla="*/ 2485487 h 3944039"/>
              <a:gd name="connsiteX26354" fmla="*/ 2227562 w 7127914"/>
              <a:gd name="connsiteY26354" fmla="*/ 2476060 h 3944039"/>
              <a:gd name="connsiteX26355" fmla="*/ 2258838 w 7127914"/>
              <a:gd name="connsiteY26355" fmla="*/ 2476060 h 3944039"/>
              <a:gd name="connsiteX26356" fmla="*/ 2249455 w 7127914"/>
              <a:gd name="connsiteY26356" fmla="*/ 2485487 h 3944039"/>
              <a:gd name="connsiteX26357" fmla="*/ 2258838 w 7127914"/>
              <a:gd name="connsiteY26357" fmla="*/ 2494914 h 3944039"/>
              <a:gd name="connsiteX26358" fmla="*/ 2268221 w 7127914"/>
              <a:gd name="connsiteY26358" fmla="*/ 2485487 h 3944039"/>
              <a:gd name="connsiteX26359" fmla="*/ 2258838 w 7127914"/>
              <a:gd name="connsiteY26359" fmla="*/ 2476060 h 3944039"/>
              <a:gd name="connsiteX26360" fmla="*/ 2290114 w 7127914"/>
              <a:gd name="connsiteY26360" fmla="*/ 2476060 h 3944039"/>
              <a:gd name="connsiteX26361" fmla="*/ 2280731 w 7127914"/>
              <a:gd name="connsiteY26361" fmla="*/ 2485487 h 3944039"/>
              <a:gd name="connsiteX26362" fmla="*/ 2290114 w 7127914"/>
              <a:gd name="connsiteY26362" fmla="*/ 2494914 h 3944039"/>
              <a:gd name="connsiteX26363" fmla="*/ 2299497 w 7127914"/>
              <a:gd name="connsiteY26363" fmla="*/ 2485487 h 3944039"/>
              <a:gd name="connsiteX26364" fmla="*/ 2290114 w 7127914"/>
              <a:gd name="connsiteY26364" fmla="*/ 2476060 h 3944039"/>
              <a:gd name="connsiteX26365" fmla="*/ 2321390 w 7127914"/>
              <a:gd name="connsiteY26365" fmla="*/ 2476060 h 3944039"/>
              <a:gd name="connsiteX26366" fmla="*/ 2312007 w 7127914"/>
              <a:gd name="connsiteY26366" fmla="*/ 2485487 h 3944039"/>
              <a:gd name="connsiteX26367" fmla="*/ 2321390 w 7127914"/>
              <a:gd name="connsiteY26367" fmla="*/ 2494914 h 3944039"/>
              <a:gd name="connsiteX26368" fmla="*/ 2330773 w 7127914"/>
              <a:gd name="connsiteY26368" fmla="*/ 2485487 h 3944039"/>
              <a:gd name="connsiteX26369" fmla="*/ 2321390 w 7127914"/>
              <a:gd name="connsiteY26369" fmla="*/ 2476060 h 3944039"/>
              <a:gd name="connsiteX26370" fmla="*/ 2352666 w 7127914"/>
              <a:gd name="connsiteY26370" fmla="*/ 2476060 h 3944039"/>
              <a:gd name="connsiteX26371" fmla="*/ 2343283 w 7127914"/>
              <a:gd name="connsiteY26371" fmla="*/ 2485487 h 3944039"/>
              <a:gd name="connsiteX26372" fmla="*/ 2352666 w 7127914"/>
              <a:gd name="connsiteY26372" fmla="*/ 2494914 h 3944039"/>
              <a:gd name="connsiteX26373" fmla="*/ 2362049 w 7127914"/>
              <a:gd name="connsiteY26373" fmla="*/ 2485487 h 3944039"/>
              <a:gd name="connsiteX26374" fmla="*/ 2352666 w 7127914"/>
              <a:gd name="connsiteY26374" fmla="*/ 2476060 h 3944039"/>
              <a:gd name="connsiteX26375" fmla="*/ 2383943 w 7127914"/>
              <a:gd name="connsiteY26375" fmla="*/ 2476060 h 3944039"/>
              <a:gd name="connsiteX26376" fmla="*/ 2374560 w 7127914"/>
              <a:gd name="connsiteY26376" fmla="*/ 2485487 h 3944039"/>
              <a:gd name="connsiteX26377" fmla="*/ 2383943 w 7127914"/>
              <a:gd name="connsiteY26377" fmla="*/ 2494914 h 3944039"/>
              <a:gd name="connsiteX26378" fmla="*/ 2393326 w 7127914"/>
              <a:gd name="connsiteY26378" fmla="*/ 2485487 h 3944039"/>
              <a:gd name="connsiteX26379" fmla="*/ 2383943 w 7127914"/>
              <a:gd name="connsiteY26379" fmla="*/ 2476060 h 3944039"/>
              <a:gd name="connsiteX26380" fmla="*/ 3384778 w 7127914"/>
              <a:gd name="connsiteY26380" fmla="*/ 2476060 h 3944039"/>
              <a:gd name="connsiteX26381" fmla="*/ 3375395 w 7127914"/>
              <a:gd name="connsiteY26381" fmla="*/ 2485487 h 3944039"/>
              <a:gd name="connsiteX26382" fmla="*/ 3384778 w 7127914"/>
              <a:gd name="connsiteY26382" fmla="*/ 2494914 h 3944039"/>
              <a:gd name="connsiteX26383" fmla="*/ 3394161 w 7127914"/>
              <a:gd name="connsiteY26383" fmla="*/ 2485487 h 3944039"/>
              <a:gd name="connsiteX26384" fmla="*/ 3384778 w 7127914"/>
              <a:gd name="connsiteY26384" fmla="*/ 2476060 h 3944039"/>
              <a:gd name="connsiteX26385" fmla="*/ 3416054 w 7127914"/>
              <a:gd name="connsiteY26385" fmla="*/ 2476060 h 3944039"/>
              <a:gd name="connsiteX26386" fmla="*/ 3406671 w 7127914"/>
              <a:gd name="connsiteY26386" fmla="*/ 2485487 h 3944039"/>
              <a:gd name="connsiteX26387" fmla="*/ 3416054 w 7127914"/>
              <a:gd name="connsiteY26387" fmla="*/ 2494914 h 3944039"/>
              <a:gd name="connsiteX26388" fmla="*/ 3425437 w 7127914"/>
              <a:gd name="connsiteY26388" fmla="*/ 2485487 h 3944039"/>
              <a:gd name="connsiteX26389" fmla="*/ 3416054 w 7127914"/>
              <a:gd name="connsiteY26389" fmla="*/ 2476060 h 3944039"/>
              <a:gd name="connsiteX26390" fmla="*/ 3447331 w 7127914"/>
              <a:gd name="connsiteY26390" fmla="*/ 2476060 h 3944039"/>
              <a:gd name="connsiteX26391" fmla="*/ 3437948 w 7127914"/>
              <a:gd name="connsiteY26391" fmla="*/ 2485487 h 3944039"/>
              <a:gd name="connsiteX26392" fmla="*/ 3447331 w 7127914"/>
              <a:gd name="connsiteY26392" fmla="*/ 2494914 h 3944039"/>
              <a:gd name="connsiteX26393" fmla="*/ 3456714 w 7127914"/>
              <a:gd name="connsiteY26393" fmla="*/ 2485487 h 3944039"/>
              <a:gd name="connsiteX26394" fmla="*/ 3447331 w 7127914"/>
              <a:gd name="connsiteY26394" fmla="*/ 2476060 h 3944039"/>
              <a:gd name="connsiteX26395" fmla="*/ 3478607 w 7127914"/>
              <a:gd name="connsiteY26395" fmla="*/ 2476060 h 3944039"/>
              <a:gd name="connsiteX26396" fmla="*/ 3469224 w 7127914"/>
              <a:gd name="connsiteY26396" fmla="*/ 2485487 h 3944039"/>
              <a:gd name="connsiteX26397" fmla="*/ 3478607 w 7127914"/>
              <a:gd name="connsiteY26397" fmla="*/ 2494914 h 3944039"/>
              <a:gd name="connsiteX26398" fmla="*/ 3487990 w 7127914"/>
              <a:gd name="connsiteY26398" fmla="*/ 2485487 h 3944039"/>
              <a:gd name="connsiteX26399" fmla="*/ 3478607 w 7127914"/>
              <a:gd name="connsiteY26399" fmla="*/ 2476060 h 3944039"/>
              <a:gd name="connsiteX26400" fmla="*/ 3509883 w 7127914"/>
              <a:gd name="connsiteY26400" fmla="*/ 2476060 h 3944039"/>
              <a:gd name="connsiteX26401" fmla="*/ 3500500 w 7127914"/>
              <a:gd name="connsiteY26401" fmla="*/ 2485487 h 3944039"/>
              <a:gd name="connsiteX26402" fmla="*/ 3509883 w 7127914"/>
              <a:gd name="connsiteY26402" fmla="*/ 2494914 h 3944039"/>
              <a:gd name="connsiteX26403" fmla="*/ 3519266 w 7127914"/>
              <a:gd name="connsiteY26403" fmla="*/ 2485487 h 3944039"/>
              <a:gd name="connsiteX26404" fmla="*/ 3509883 w 7127914"/>
              <a:gd name="connsiteY26404" fmla="*/ 2476060 h 3944039"/>
              <a:gd name="connsiteX26405" fmla="*/ 3541159 w 7127914"/>
              <a:gd name="connsiteY26405" fmla="*/ 2476060 h 3944039"/>
              <a:gd name="connsiteX26406" fmla="*/ 3531776 w 7127914"/>
              <a:gd name="connsiteY26406" fmla="*/ 2485487 h 3944039"/>
              <a:gd name="connsiteX26407" fmla="*/ 3541159 w 7127914"/>
              <a:gd name="connsiteY26407" fmla="*/ 2494914 h 3944039"/>
              <a:gd name="connsiteX26408" fmla="*/ 3550542 w 7127914"/>
              <a:gd name="connsiteY26408" fmla="*/ 2485487 h 3944039"/>
              <a:gd name="connsiteX26409" fmla="*/ 3541159 w 7127914"/>
              <a:gd name="connsiteY26409" fmla="*/ 2476060 h 3944039"/>
              <a:gd name="connsiteX26410" fmla="*/ 3572435 w 7127914"/>
              <a:gd name="connsiteY26410" fmla="*/ 2476060 h 3944039"/>
              <a:gd name="connsiteX26411" fmla="*/ 3563052 w 7127914"/>
              <a:gd name="connsiteY26411" fmla="*/ 2485487 h 3944039"/>
              <a:gd name="connsiteX26412" fmla="*/ 3572435 w 7127914"/>
              <a:gd name="connsiteY26412" fmla="*/ 2494914 h 3944039"/>
              <a:gd name="connsiteX26413" fmla="*/ 3581818 w 7127914"/>
              <a:gd name="connsiteY26413" fmla="*/ 2485487 h 3944039"/>
              <a:gd name="connsiteX26414" fmla="*/ 3572435 w 7127914"/>
              <a:gd name="connsiteY26414" fmla="*/ 2476060 h 3944039"/>
              <a:gd name="connsiteX26415" fmla="*/ 3603711 w 7127914"/>
              <a:gd name="connsiteY26415" fmla="*/ 2476060 h 3944039"/>
              <a:gd name="connsiteX26416" fmla="*/ 3594328 w 7127914"/>
              <a:gd name="connsiteY26416" fmla="*/ 2485487 h 3944039"/>
              <a:gd name="connsiteX26417" fmla="*/ 3603711 w 7127914"/>
              <a:gd name="connsiteY26417" fmla="*/ 2494914 h 3944039"/>
              <a:gd name="connsiteX26418" fmla="*/ 3613094 w 7127914"/>
              <a:gd name="connsiteY26418" fmla="*/ 2485487 h 3944039"/>
              <a:gd name="connsiteX26419" fmla="*/ 3603711 w 7127914"/>
              <a:gd name="connsiteY26419" fmla="*/ 2476060 h 3944039"/>
              <a:gd name="connsiteX26420" fmla="*/ 3634987 w 7127914"/>
              <a:gd name="connsiteY26420" fmla="*/ 2476060 h 3944039"/>
              <a:gd name="connsiteX26421" fmla="*/ 3625604 w 7127914"/>
              <a:gd name="connsiteY26421" fmla="*/ 2485487 h 3944039"/>
              <a:gd name="connsiteX26422" fmla="*/ 3634987 w 7127914"/>
              <a:gd name="connsiteY26422" fmla="*/ 2494914 h 3944039"/>
              <a:gd name="connsiteX26423" fmla="*/ 3644370 w 7127914"/>
              <a:gd name="connsiteY26423" fmla="*/ 2485487 h 3944039"/>
              <a:gd name="connsiteX26424" fmla="*/ 3634987 w 7127914"/>
              <a:gd name="connsiteY26424" fmla="*/ 2476060 h 3944039"/>
              <a:gd name="connsiteX26425" fmla="*/ 3666263 w 7127914"/>
              <a:gd name="connsiteY26425" fmla="*/ 2476060 h 3944039"/>
              <a:gd name="connsiteX26426" fmla="*/ 3656880 w 7127914"/>
              <a:gd name="connsiteY26426" fmla="*/ 2485487 h 3944039"/>
              <a:gd name="connsiteX26427" fmla="*/ 3666263 w 7127914"/>
              <a:gd name="connsiteY26427" fmla="*/ 2494914 h 3944039"/>
              <a:gd name="connsiteX26428" fmla="*/ 3675646 w 7127914"/>
              <a:gd name="connsiteY26428" fmla="*/ 2485487 h 3944039"/>
              <a:gd name="connsiteX26429" fmla="*/ 3666263 w 7127914"/>
              <a:gd name="connsiteY26429" fmla="*/ 2476060 h 3944039"/>
              <a:gd name="connsiteX26430" fmla="*/ 3697540 w 7127914"/>
              <a:gd name="connsiteY26430" fmla="*/ 2476060 h 3944039"/>
              <a:gd name="connsiteX26431" fmla="*/ 3688157 w 7127914"/>
              <a:gd name="connsiteY26431" fmla="*/ 2485487 h 3944039"/>
              <a:gd name="connsiteX26432" fmla="*/ 3697540 w 7127914"/>
              <a:gd name="connsiteY26432" fmla="*/ 2494914 h 3944039"/>
              <a:gd name="connsiteX26433" fmla="*/ 3706923 w 7127914"/>
              <a:gd name="connsiteY26433" fmla="*/ 2485487 h 3944039"/>
              <a:gd name="connsiteX26434" fmla="*/ 3697540 w 7127914"/>
              <a:gd name="connsiteY26434" fmla="*/ 2476060 h 3944039"/>
              <a:gd name="connsiteX26435" fmla="*/ 3728816 w 7127914"/>
              <a:gd name="connsiteY26435" fmla="*/ 2476060 h 3944039"/>
              <a:gd name="connsiteX26436" fmla="*/ 3719433 w 7127914"/>
              <a:gd name="connsiteY26436" fmla="*/ 2485487 h 3944039"/>
              <a:gd name="connsiteX26437" fmla="*/ 3728816 w 7127914"/>
              <a:gd name="connsiteY26437" fmla="*/ 2494914 h 3944039"/>
              <a:gd name="connsiteX26438" fmla="*/ 3738199 w 7127914"/>
              <a:gd name="connsiteY26438" fmla="*/ 2485487 h 3944039"/>
              <a:gd name="connsiteX26439" fmla="*/ 3728816 w 7127914"/>
              <a:gd name="connsiteY26439" fmla="*/ 2476060 h 3944039"/>
              <a:gd name="connsiteX26440" fmla="*/ 3760092 w 7127914"/>
              <a:gd name="connsiteY26440" fmla="*/ 2476060 h 3944039"/>
              <a:gd name="connsiteX26441" fmla="*/ 3750709 w 7127914"/>
              <a:gd name="connsiteY26441" fmla="*/ 2485487 h 3944039"/>
              <a:gd name="connsiteX26442" fmla="*/ 3760092 w 7127914"/>
              <a:gd name="connsiteY26442" fmla="*/ 2494914 h 3944039"/>
              <a:gd name="connsiteX26443" fmla="*/ 3769475 w 7127914"/>
              <a:gd name="connsiteY26443" fmla="*/ 2485487 h 3944039"/>
              <a:gd name="connsiteX26444" fmla="*/ 3760092 w 7127914"/>
              <a:gd name="connsiteY26444" fmla="*/ 2476060 h 3944039"/>
              <a:gd name="connsiteX26445" fmla="*/ 3791368 w 7127914"/>
              <a:gd name="connsiteY26445" fmla="*/ 2476060 h 3944039"/>
              <a:gd name="connsiteX26446" fmla="*/ 3781985 w 7127914"/>
              <a:gd name="connsiteY26446" fmla="*/ 2485487 h 3944039"/>
              <a:gd name="connsiteX26447" fmla="*/ 3791368 w 7127914"/>
              <a:gd name="connsiteY26447" fmla="*/ 2494914 h 3944039"/>
              <a:gd name="connsiteX26448" fmla="*/ 3800751 w 7127914"/>
              <a:gd name="connsiteY26448" fmla="*/ 2485487 h 3944039"/>
              <a:gd name="connsiteX26449" fmla="*/ 3791368 w 7127914"/>
              <a:gd name="connsiteY26449" fmla="*/ 2476060 h 3944039"/>
              <a:gd name="connsiteX26450" fmla="*/ 3822644 w 7127914"/>
              <a:gd name="connsiteY26450" fmla="*/ 2476060 h 3944039"/>
              <a:gd name="connsiteX26451" fmla="*/ 3813261 w 7127914"/>
              <a:gd name="connsiteY26451" fmla="*/ 2485487 h 3944039"/>
              <a:gd name="connsiteX26452" fmla="*/ 3822644 w 7127914"/>
              <a:gd name="connsiteY26452" fmla="*/ 2494914 h 3944039"/>
              <a:gd name="connsiteX26453" fmla="*/ 3832027 w 7127914"/>
              <a:gd name="connsiteY26453" fmla="*/ 2485487 h 3944039"/>
              <a:gd name="connsiteX26454" fmla="*/ 3822644 w 7127914"/>
              <a:gd name="connsiteY26454" fmla="*/ 2476060 h 3944039"/>
              <a:gd name="connsiteX26455" fmla="*/ 3853920 w 7127914"/>
              <a:gd name="connsiteY26455" fmla="*/ 2476060 h 3944039"/>
              <a:gd name="connsiteX26456" fmla="*/ 3844537 w 7127914"/>
              <a:gd name="connsiteY26456" fmla="*/ 2485487 h 3944039"/>
              <a:gd name="connsiteX26457" fmla="*/ 3853920 w 7127914"/>
              <a:gd name="connsiteY26457" fmla="*/ 2494914 h 3944039"/>
              <a:gd name="connsiteX26458" fmla="*/ 3863303 w 7127914"/>
              <a:gd name="connsiteY26458" fmla="*/ 2485487 h 3944039"/>
              <a:gd name="connsiteX26459" fmla="*/ 3853920 w 7127914"/>
              <a:gd name="connsiteY26459" fmla="*/ 2476060 h 3944039"/>
              <a:gd name="connsiteX26460" fmla="*/ 3885196 w 7127914"/>
              <a:gd name="connsiteY26460" fmla="*/ 2476060 h 3944039"/>
              <a:gd name="connsiteX26461" fmla="*/ 3875813 w 7127914"/>
              <a:gd name="connsiteY26461" fmla="*/ 2485487 h 3944039"/>
              <a:gd name="connsiteX26462" fmla="*/ 3885196 w 7127914"/>
              <a:gd name="connsiteY26462" fmla="*/ 2494914 h 3944039"/>
              <a:gd name="connsiteX26463" fmla="*/ 3894579 w 7127914"/>
              <a:gd name="connsiteY26463" fmla="*/ 2485487 h 3944039"/>
              <a:gd name="connsiteX26464" fmla="*/ 3885196 w 7127914"/>
              <a:gd name="connsiteY26464" fmla="*/ 2476060 h 3944039"/>
              <a:gd name="connsiteX26465" fmla="*/ 3916472 w 7127914"/>
              <a:gd name="connsiteY26465" fmla="*/ 2476060 h 3944039"/>
              <a:gd name="connsiteX26466" fmla="*/ 3907089 w 7127914"/>
              <a:gd name="connsiteY26466" fmla="*/ 2485487 h 3944039"/>
              <a:gd name="connsiteX26467" fmla="*/ 3916472 w 7127914"/>
              <a:gd name="connsiteY26467" fmla="*/ 2494914 h 3944039"/>
              <a:gd name="connsiteX26468" fmla="*/ 3925855 w 7127914"/>
              <a:gd name="connsiteY26468" fmla="*/ 2485487 h 3944039"/>
              <a:gd name="connsiteX26469" fmla="*/ 3916472 w 7127914"/>
              <a:gd name="connsiteY26469" fmla="*/ 2476060 h 3944039"/>
              <a:gd name="connsiteX26470" fmla="*/ 5386450 w 7127914"/>
              <a:gd name="connsiteY26470" fmla="*/ 2476060 h 3944039"/>
              <a:gd name="connsiteX26471" fmla="*/ 5377067 w 7127914"/>
              <a:gd name="connsiteY26471" fmla="*/ 2485487 h 3944039"/>
              <a:gd name="connsiteX26472" fmla="*/ 5386450 w 7127914"/>
              <a:gd name="connsiteY26472" fmla="*/ 2494914 h 3944039"/>
              <a:gd name="connsiteX26473" fmla="*/ 5395833 w 7127914"/>
              <a:gd name="connsiteY26473" fmla="*/ 2485487 h 3944039"/>
              <a:gd name="connsiteX26474" fmla="*/ 5386450 w 7127914"/>
              <a:gd name="connsiteY26474" fmla="*/ 2476060 h 3944039"/>
              <a:gd name="connsiteX26475" fmla="*/ 5417726 w 7127914"/>
              <a:gd name="connsiteY26475" fmla="*/ 2476060 h 3944039"/>
              <a:gd name="connsiteX26476" fmla="*/ 5408343 w 7127914"/>
              <a:gd name="connsiteY26476" fmla="*/ 2485487 h 3944039"/>
              <a:gd name="connsiteX26477" fmla="*/ 5417726 w 7127914"/>
              <a:gd name="connsiteY26477" fmla="*/ 2494914 h 3944039"/>
              <a:gd name="connsiteX26478" fmla="*/ 5427109 w 7127914"/>
              <a:gd name="connsiteY26478" fmla="*/ 2485487 h 3944039"/>
              <a:gd name="connsiteX26479" fmla="*/ 5417726 w 7127914"/>
              <a:gd name="connsiteY26479" fmla="*/ 2476060 h 3944039"/>
              <a:gd name="connsiteX26480" fmla="*/ 5449002 w 7127914"/>
              <a:gd name="connsiteY26480" fmla="*/ 2476060 h 3944039"/>
              <a:gd name="connsiteX26481" fmla="*/ 5439619 w 7127914"/>
              <a:gd name="connsiteY26481" fmla="*/ 2485487 h 3944039"/>
              <a:gd name="connsiteX26482" fmla="*/ 5449002 w 7127914"/>
              <a:gd name="connsiteY26482" fmla="*/ 2494914 h 3944039"/>
              <a:gd name="connsiteX26483" fmla="*/ 5458385 w 7127914"/>
              <a:gd name="connsiteY26483" fmla="*/ 2485487 h 3944039"/>
              <a:gd name="connsiteX26484" fmla="*/ 5449002 w 7127914"/>
              <a:gd name="connsiteY26484" fmla="*/ 2476060 h 3944039"/>
              <a:gd name="connsiteX26485" fmla="*/ 5480278 w 7127914"/>
              <a:gd name="connsiteY26485" fmla="*/ 2476060 h 3944039"/>
              <a:gd name="connsiteX26486" fmla="*/ 5470895 w 7127914"/>
              <a:gd name="connsiteY26486" fmla="*/ 2485487 h 3944039"/>
              <a:gd name="connsiteX26487" fmla="*/ 5480278 w 7127914"/>
              <a:gd name="connsiteY26487" fmla="*/ 2494914 h 3944039"/>
              <a:gd name="connsiteX26488" fmla="*/ 5489661 w 7127914"/>
              <a:gd name="connsiteY26488" fmla="*/ 2485487 h 3944039"/>
              <a:gd name="connsiteX26489" fmla="*/ 5480278 w 7127914"/>
              <a:gd name="connsiteY26489" fmla="*/ 2476060 h 3944039"/>
              <a:gd name="connsiteX26490" fmla="*/ 5542831 w 7127914"/>
              <a:gd name="connsiteY26490" fmla="*/ 2476060 h 3944039"/>
              <a:gd name="connsiteX26491" fmla="*/ 5533448 w 7127914"/>
              <a:gd name="connsiteY26491" fmla="*/ 2485487 h 3944039"/>
              <a:gd name="connsiteX26492" fmla="*/ 5542831 w 7127914"/>
              <a:gd name="connsiteY26492" fmla="*/ 2494914 h 3944039"/>
              <a:gd name="connsiteX26493" fmla="*/ 5552214 w 7127914"/>
              <a:gd name="connsiteY26493" fmla="*/ 2485487 h 3944039"/>
              <a:gd name="connsiteX26494" fmla="*/ 5542831 w 7127914"/>
              <a:gd name="connsiteY26494" fmla="*/ 2476060 h 3944039"/>
              <a:gd name="connsiteX26495" fmla="*/ 5605383 w 7127914"/>
              <a:gd name="connsiteY26495" fmla="*/ 2476060 h 3944039"/>
              <a:gd name="connsiteX26496" fmla="*/ 5596000 w 7127914"/>
              <a:gd name="connsiteY26496" fmla="*/ 2485487 h 3944039"/>
              <a:gd name="connsiteX26497" fmla="*/ 5605383 w 7127914"/>
              <a:gd name="connsiteY26497" fmla="*/ 2494914 h 3944039"/>
              <a:gd name="connsiteX26498" fmla="*/ 5614766 w 7127914"/>
              <a:gd name="connsiteY26498" fmla="*/ 2485487 h 3944039"/>
              <a:gd name="connsiteX26499" fmla="*/ 5605383 w 7127914"/>
              <a:gd name="connsiteY26499" fmla="*/ 2476060 h 3944039"/>
              <a:gd name="connsiteX26500" fmla="*/ 5699211 w 7127914"/>
              <a:gd name="connsiteY26500" fmla="*/ 2476060 h 3944039"/>
              <a:gd name="connsiteX26501" fmla="*/ 5689828 w 7127914"/>
              <a:gd name="connsiteY26501" fmla="*/ 2485487 h 3944039"/>
              <a:gd name="connsiteX26502" fmla="*/ 5699211 w 7127914"/>
              <a:gd name="connsiteY26502" fmla="*/ 2494914 h 3944039"/>
              <a:gd name="connsiteX26503" fmla="*/ 5708594 w 7127914"/>
              <a:gd name="connsiteY26503" fmla="*/ 2485487 h 3944039"/>
              <a:gd name="connsiteX26504" fmla="*/ 5699211 w 7127914"/>
              <a:gd name="connsiteY26504" fmla="*/ 2476060 h 3944039"/>
              <a:gd name="connsiteX26505" fmla="*/ 5980696 w 7127914"/>
              <a:gd name="connsiteY26505" fmla="*/ 2476060 h 3944039"/>
              <a:gd name="connsiteX26506" fmla="*/ 5971313 w 7127914"/>
              <a:gd name="connsiteY26506" fmla="*/ 2485487 h 3944039"/>
              <a:gd name="connsiteX26507" fmla="*/ 5980696 w 7127914"/>
              <a:gd name="connsiteY26507" fmla="*/ 2494914 h 3944039"/>
              <a:gd name="connsiteX26508" fmla="*/ 5990079 w 7127914"/>
              <a:gd name="connsiteY26508" fmla="*/ 2485487 h 3944039"/>
              <a:gd name="connsiteX26509" fmla="*/ 5980696 w 7127914"/>
              <a:gd name="connsiteY26509" fmla="*/ 2476060 h 3944039"/>
              <a:gd name="connsiteX26510" fmla="*/ 6011972 w 7127914"/>
              <a:gd name="connsiteY26510" fmla="*/ 2476060 h 3944039"/>
              <a:gd name="connsiteX26511" fmla="*/ 6002589 w 7127914"/>
              <a:gd name="connsiteY26511" fmla="*/ 2485487 h 3944039"/>
              <a:gd name="connsiteX26512" fmla="*/ 6011972 w 7127914"/>
              <a:gd name="connsiteY26512" fmla="*/ 2494914 h 3944039"/>
              <a:gd name="connsiteX26513" fmla="*/ 6021355 w 7127914"/>
              <a:gd name="connsiteY26513" fmla="*/ 2485487 h 3944039"/>
              <a:gd name="connsiteX26514" fmla="*/ 6011972 w 7127914"/>
              <a:gd name="connsiteY26514" fmla="*/ 2476060 h 3944039"/>
              <a:gd name="connsiteX26515" fmla="*/ 6043249 w 7127914"/>
              <a:gd name="connsiteY26515" fmla="*/ 2476060 h 3944039"/>
              <a:gd name="connsiteX26516" fmla="*/ 6033866 w 7127914"/>
              <a:gd name="connsiteY26516" fmla="*/ 2485487 h 3944039"/>
              <a:gd name="connsiteX26517" fmla="*/ 6043249 w 7127914"/>
              <a:gd name="connsiteY26517" fmla="*/ 2494914 h 3944039"/>
              <a:gd name="connsiteX26518" fmla="*/ 6052632 w 7127914"/>
              <a:gd name="connsiteY26518" fmla="*/ 2485487 h 3944039"/>
              <a:gd name="connsiteX26519" fmla="*/ 6043249 w 7127914"/>
              <a:gd name="connsiteY26519" fmla="*/ 2476060 h 3944039"/>
              <a:gd name="connsiteX26520" fmla="*/ 6074525 w 7127914"/>
              <a:gd name="connsiteY26520" fmla="*/ 2476060 h 3944039"/>
              <a:gd name="connsiteX26521" fmla="*/ 6065142 w 7127914"/>
              <a:gd name="connsiteY26521" fmla="*/ 2485487 h 3944039"/>
              <a:gd name="connsiteX26522" fmla="*/ 6074525 w 7127914"/>
              <a:gd name="connsiteY26522" fmla="*/ 2494914 h 3944039"/>
              <a:gd name="connsiteX26523" fmla="*/ 6083908 w 7127914"/>
              <a:gd name="connsiteY26523" fmla="*/ 2485487 h 3944039"/>
              <a:gd name="connsiteX26524" fmla="*/ 6074525 w 7127914"/>
              <a:gd name="connsiteY26524" fmla="*/ 2476060 h 3944039"/>
              <a:gd name="connsiteX26525" fmla="*/ 6137077 w 7127914"/>
              <a:gd name="connsiteY26525" fmla="*/ 2476060 h 3944039"/>
              <a:gd name="connsiteX26526" fmla="*/ 6127694 w 7127914"/>
              <a:gd name="connsiteY26526" fmla="*/ 2485487 h 3944039"/>
              <a:gd name="connsiteX26527" fmla="*/ 6137077 w 7127914"/>
              <a:gd name="connsiteY26527" fmla="*/ 2494914 h 3944039"/>
              <a:gd name="connsiteX26528" fmla="*/ 6146460 w 7127914"/>
              <a:gd name="connsiteY26528" fmla="*/ 2485487 h 3944039"/>
              <a:gd name="connsiteX26529" fmla="*/ 6137077 w 7127914"/>
              <a:gd name="connsiteY26529" fmla="*/ 2476060 h 3944039"/>
              <a:gd name="connsiteX26530" fmla="*/ 6168353 w 7127914"/>
              <a:gd name="connsiteY26530" fmla="*/ 2476060 h 3944039"/>
              <a:gd name="connsiteX26531" fmla="*/ 6158970 w 7127914"/>
              <a:gd name="connsiteY26531" fmla="*/ 2485487 h 3944039"/>
              <a:gd name="connsiteX26532" fmla="*/ 6168353 w 7127914"/>
              <a:gd name="connsiteY26532" fmla="*/ 2494914 h 3944039"/>
              <a:gd name="connsiteX26533" fmla="*/ 6177736 w 7127914"/>
              <a:gd name="connsiteY26533" fmla="*/ 2485487 h 3944039"/>
              <a:gd name="connsiteX26534" fmla="*/ 6168353 w 7127914"/>
              <a:gd name="connsiteY26534" fmla="*/ 2476060 h 3944039"/>
              <a:gd name="connsiteX26535" fmla="*/ 6356010 w 7127914"/>
              <a:gd name="connsiteY26535" fmla="*/ 2476060 h 3944039"/>
              <a:gd name="connsiteX26536" fmla="*/ 6346627 w 7127914"/>
              <a:gd name="connsiteY26536" fmla="*/ 2485487 h 3944039"/>
              <a:gd name="connsiteX26537" fmla="*/ 6356010 w 7127914"/>
              <a:gd name="connsiteY26537" fmla="*/ 2494914 h 3944039"/>
              <a:gd name="connsiteX26538" fmla="*/ 6365393 w 7127914"/>
              <a:gd name="connsiteY26538" fmla="*/ 2485487 h 3944039"/>
              <a:gd name="connsiteX26539" fmla="*/ 6356010 w 7127914"/>
              <a:gd name="connsiteY26539" fmla="*/ 2476060 h 3944039"/>
              <a:gd name="connsiteX26540" fmla="*/ 6387286 w 7127914"/>
              <a:gd name="connsiteY26540" fmla="*/ 2476060 h 3944039"/>
              <a:gd name="connsiteX26541" fmla="*/ 6377903 w 7127914"/>
              <a:gd name="connsiteY26541" fmla="*/ 2485487 h 3944039"/>
              <a:gd name="connsiteX26542" fmla="*/ 6387286 w 7127914"/>
              <a:gd name="connsiteY26542" fmla="*/ 2494914 h 3944039"/>
              <a:gd name="connsiteX26543" fmla="*/ 6396669 w 7127914"/>
              <a:gd name="connsiteY26543" fmla="*/ 2485487 h 3944039"/>
              <a:gd name="connsiteX26544" fmla="*/ 6387286 w 7127914"/>
              <a:gd name="connsiteY26544" fmla="*/ 2476060 h 3944039"/>
              <a:gd name="connsiteX26545" fmla="*/ 1508211 w 7127914"/>
              <a:gd name="connsiteY26545" fmla="*/ 2507482 h 3944039"/>
              <a:gd name="connsiteX26546" fmla="*/ 1498828 w 7127914"/>
              <a:gd name="connsiteY26546" fmla="*/ 2516909 h 3944039"/>
              <a:gd name="connsiteX26547" fmla="*/ 1508211 w 7127914"/>
              <a:gd name="connsiteY26547" fmla="*/ 2526336 h 3944039"/>
              <a:gd name="connsiteX26548" fmla="*/ 1517594 w 7127914"/>
              <a:gd name="connsiteY26548" fmla="*/ 2516909 h 3944039"/>
              <a:gd name="connsiteX26549" fmla="*/ 1508211 w 7127914"/>
              <a:gd name="connsiteY26549" fmla="*/ 2507482 h 3944039"/>
              <a:gd name="connsiteX26550" fmla="*/ 1539487 w 7127914"/>
              <a:gd name="connsiteY26550" fmla="*/ 2507482 h 3944039"/>
              <a:gd name="connsiteX26551" fmla="*/ 1530104 w 7127914"/>
              <a:gd name="connsiteY26551" fmla="*/ 2516909 h 3944039"/>
              <a:gd name="connsiteX26552" fmla="*/ 1539487 w 7127914"/>
              <a:gd name="connsiteY26552" fmla="*/ 2526336 h 3944039"/>
              <a:gd name="connsiteX26553" fmla="*/ 1548870 w 7127914"/>
              <a:gd name="connsiteY26553" fmla="*/ 2516909 h 3944039"/>
              <a:gd name="connsiteX26554" fmla="*/ 1539487 w 7127914"/>
              <a:gd name="connsiteY26554" fmla="*/ 2507482 h 3944039"/>
              <a:gd name="connsiteX26555" fmla="*/ 1570763 w 7127914"/>
              <a:gd name="connsiteY26555" fmla="*/ 2507482 h 3944039"/>
              <a:gd name="connsiteX26556" fmla="*/ 1561380 w 7127914"/>
              <a:gd name="connsiteY26556" fmla="*/ 2516909 h 3944039"/>
              <a:gd name="connsiteX26557" fmla="*/ 1570763 w 7127914"/>
              <a:gd name="connsiteY26557" fmla="*/ 2526336 h 3944039"/>
              <a:gd name="connsiteX26558" fmla="*/ 1580146 w 7127914"/>
              <a:gd name="connsiteY26558" fmla="*/ 2516909 h 3944039"/>
              <a:gd name="connsiteX26559" fmla="*/ 1570763 w 7127914"/>
              <a:gd name="connsiteY26559" fmla="*/ 2507482 h 3944039"/>
              <a:gd name="connsiteX26560" fmla="*/ 1602040 w 7127914"/>
              <a:gd name="connsiteY26560" fmla="*/ 2507482 h 3944039"/>
              <a:gd name="connsiteX26561" fmla="*/ 1592657 w 7127914"/>
              <a:gd name="connsiteY26561" fmla="*/ 2516909 h 3944039"/>
              <a:gd name="connsiteX26562" fmla="*/ 1602040 w 7127914"/>
              <a:gd name="connsiteY26562" fmla="*/ 2526336 h 3944039"/>
              <a:gd name="connsiteX26563" fmla="*/ 1611423 w 7127914"/>
              <a:gd name="connsiteY26563" fmla="*/ 2516909 h 3944039"/>
              <a:gd name="connsiteX26564" fmla="*/ 1602040 w 7127914"/>
              <a:gd name="connsiteY26564" fmla="*/ 2507482 h 3944039"/>
              <a:gd name="connsiteX26565" fmla="*/ 1633316 w 7127914"/>
              <a:gd name="connsiteY26565" fmla="*/ 2507482 h 3944039"/>
              <a:gd name="connsiteX26566" fmla="*/ 1623933 w 7127914"/>
              <a:gd name="connsiteY26566" fmla="*/ 2516909 h 3944039"/>
              <a:gd name="connsiteX26567" fmla="*/ 1633316 w 7127914"/>
              <a:gd name="connsiteY26567" fmla="*/ 2526336 h 3944039"/>
              <a:gd name="connsiteX26568" fmla="*/ 1642699 w 7127914"/>
              <a:gd name="connsiteY26568" fmla="*/ 2516909 h 3944039"/>
              <a:gd name="connsiteX26569" fmla="*/ 1633316 w 7127914"/>
              <a:gd name="connsiteY26569" fmla="*/ 2507482 h 3944039"/>
              <a:gd name="connsiteX26570" fmla="*/ 1664592 w 7127914"/>
              <a:gd name="connsiteY26570" fmla="*/ 2507482 h 3944039"/>
              <a:gd name="connsiteX26571" fmla="*/ 1655209 w 7127914"/>
              <a:gd name="connsiteY26571" fmla="*/ 2516909 h 3944039"/>
              <a:gd name="connsiteX26572" fmla="*/ 1664592 w 7127914"/>
              <a:gd name="connsiteY26572" fmla="*/ 2526336 h 3944039"/>
              <a:gd name="connsiteX26573" fmla="*/ 1673975 w 7127914"/>
              <a:gd name="connsiteY26573" fmla="*/ 2516909 h 3944039"/>
              <a:gd name="connsiteX26574" fmla="*/ 1664592 w 7127914"/>
              <a:gd name="connsiteY26574" fmla="*/ 2507482 h 3944039"/>
              <a:gd name="connsiteX26575" fmla="*/ 1695868 w 7127914"/>
              <a:gd name="connsiteY26575" fmla="*/ 2507482 h 3944039"/>
              <a:gd name="connsiteX26576" fmla="*/ 1686485 w 7127914"/>
              <a:gd name="connsiteY26576" fmla="*/ 2516909 h 3944039"/>
              <a:gd name="connsiteX26577" fmla="*/ 1695868 w 7127914"/>
              <a:gd name="connsiteY26577" fmla="*/ 2526336 h 3944039"/>
              <a:gd name="connsiteX26578" fmla="*/ 1705251 w 7127914"/>
              <a:gd name="connsiteY26578" fmla="*/ 2516909 h 3944039"/>
              <a:gd name="connsiteX26579" fmla="*/ 1695868 w 7127914"/>
              <a:gd name="connsiteY26579" fmla="*/ 2507482 h 3944039"/>
              <a:gd name="connsiteX26580" fmla="*/ 1727144 w 7127914"/>
              <a:gd name="connsiteY26580" fmla="*/ 2507482 h 3944039"/>
              <a:gd name="connsiteX26581" fmla="*/ 1717761 w 7127914"/>
              <a:gd name="connsiteY26581" fmla="*/ 2516909 h 3944039"/>
              <a:gd name="connsiteX26582" fmla="*/ 1727144 w 7127914"/>
              <a:gd name="connsiteY26582" fmla="*/ 2526336 h 3944039"/>
              <a:gd name="connsiteX26583" fmla="*/ 1736527 w 7127914"/>
              <a:gd name="connsiteY26583" fmla="*/ 2516909 h 3944039"/>
              <a:gd name="connsiteX26584" fmla="*/ 1727144 w 7127914"/>
              <a:gd name="connsiteY26584" fmla="*/ 2507482 h 3944039"/>
              <a:gd name="connsiteX26585" fmla="*/ 1758420 w 7127914"/>
              <a:gd name="connsiteY26585" fmla="*/ 2507482 h 3944039"/>
              <a:gd name="connsiteX26586" fmla="*/ 1749037 w 7127914"/>
              <a:gd name="connsiteY26586" fmla="*/ 2516909 h 3944039"/>
              <a:gd name="connsiteX26587" fmla="*/ 1758420 w 7127914"/>
              <a:gd name="connsiteY26587" fmla="*/ 2526336 h 3944039"/>
              <a:gd name="connsiteX26588" fmla="*/ 1767803 w 7127914"/>
              <a:gd name="connsiteY26588" fmla="*/ 2516909 h 3944039"/>
              <a:gd name="connsiteX26589" fmla="*/ 1758420 w 7127914"/>
              <a:gd name="connsiteY26589" fmla="*/ 2507482 h 3944039"/>
              <a:gd name="connsiteX26590" fmla="*/ 1789696 w 7127914"/>
              <a:gd name="connsiteY26590" fmla="*/ 2507482 h 3944039"/>
              <a:gd name="connsiteX26591" fmla="*/ 1780313 w 7127914"/>
              <a:gd name="connsiteY26591" fmla="*/ 2516909 h 3944039"/>
              <a:gd name="connsiteX26592" fmla="*/ 1789696 w 7127914"/>
              <a:gd name="connsiteY26592" fmla="*/ 2526336 h 3944039"/>
              <a:gd name="connsiteX26593" fmla="*/ 1799079 w 7127914"/>
              <a:gd name="connsiteY26593" fmla="*/ 2516909 h 3944039"/>
              <a:gd name="connsiteX26594" fmla="*/ 1789696 w 7127914"/>
              <a:gd name="connsiteY26594" fmla="*/ 2507482 h 3944039"/>
              <a:gd name="connsiteX26595" fmla="*/ 1820972 w 7127914"/>
              <a:gd name="connsiteY26595" fmla="*/ 2507482 h 3944039"/>
              <a:gd name="connsiteX26596" fmla="*/ 1811589 w 7127914"/>
              <a:gd name="connsiteY26596" fmla="*/ 2516909 h 3944039"/>
              <a:gd name="connsiteX26597" fmla="*/ 1820972 w 7127914"/>
              <a:gd name="connsiteY26597" fmla="*/ 2526336 h 3944039"/>
              <a:gd name="connsiteX26598" fmla="*/ 1830355 w 7127914"/>
              <a:gd name="connsiteY26598" fmla="*/ 2516909 h 3944039"/>
              <a:gd name="connsiteX26599" fmla="*/ 1820972 w 7127914"/>
              <a:gd name="connsiteY26599" fmla="*/ 2507482 h 3944039"/>
              <a:gd name="connsiteX26600" fmla="*/ 1852249 w 7127914"/>
              <a:gd name="connsiteY26600" fmla="*/ 2507482 h 3944039"/>
              <a:gd name="connsiteX26601" fmla="*/ 1842866 w 7127914"/>
              <a:gd name="connsiteY26601" fmla="*/ 2516909 h 3944039"/>
              <a:gd name="connsiteX26602" fmla="*/ 1852249 w 7127914"/>
              <a:gd name="connsiteY26602" fmla="*/ 2526336 h 3944039"/>
              <a:gd name="connsiteX26603" fmla="*/ 1861632 w 7127914"/>
              <a:gd name="connsiteY26603" fmla="*/ 2516909 h 3944039"/>
              <a:gd name="connsiteX26604" fmla="*/ 1852249 w 7127914"/>
              <a:gd name="connsiteY26604" fmla="*/ 2507482 h 3944039"/>
              <a:gd name="connsiteX26605" fmla="*/ 1883525 w 7127914"/>
              <a:gd name="connsiteY26605" fmla="*/ 2507482 h 3944039"/>
              <a:gd name="connsiteX26606" fmla="*/ 1874142 w 7127914"/>
              <a:gd name="connsiteY26606" fmla="*/ 2516909 h 3944039"/>
              <a:gd name="connsiteX26607" fmla="*/ 1883525 w 7127914"/>
              <a:gd name="connsiteY26607" fmla="*/ 2526336 h 3944039"/>
              <a:gd name="connsiteX26608" fmla="*/ 1892908 w 7127914"/>
              <a:gd name="connsiteY26608" fmla="*/ 2516909 h 3944039"/>
              <a:gd name="connsiteX26609" fmla="*/ 1883525 w 7127914"/>
              <a:gd name="connsiteY26609" fmla="*/ 2507482 h 3944039"/>
              <a:gd name="connsiteX26610" fmla="*/ 1914801 w 7127914"/>
              <a:gd name="connsiteY26610" fmla="*/ 2507482 h 3944039"/>
              <a:gd name="connsiteX26611" fmla="*/ 1905418 w 7127914"/>
              <a:gd name="connsiteY26611" fmla="*/ 2516909 h 3944039"/>
              <a:gd name="connsiteX26612" fmla="*/ 1914801 w 7127914"/>
              <a:gd name="connsiteY26612" fmla="*/ 2526336 h 3944039"/>
              <a:gd name="connsiteX26613" fmla="*/ 1924184 w 7127914"/>
              <a:gd name="connsiteY26613" fmla="*/ 2516909 h 3944039"/>
              <a:gd name="connsiteX26614" fmla="*/ 1914801 w 7127914"/>
              <a:gd name="connsiteY26614" fmla="*/ 2507482 h 3944039"/>
              <a:gd name="connsiteX26615" fmla="*/ 1946077 w 7127914"/>
              <a:gd name="connsiteY26615" fmla="*/ 2507482 h 3944039"/>
              <a:gd name="connsiteX26616" fmla="*/ 1936694 w 7127914"/>
              <a:gd name="connsiteY26616" fmla="*/ 2516909 h 3944039"/>
              <a:gd name="connsiteX26617" fmla="*/ 1946077 w 7127914"/>
              <a:gd name="connsiteY26617" fmla="*/ 2526336 h 3944039"/>
              <a:gd name="connsiteX26618" fmla="*/ 1955460 w 7127914"/>
              <a:gd name="connsiteY26618" fmla="*/ 2516909 h 3944039"/>
              <a:gd name="connsiteX26619" fmla="*/ 1946077 w 7127914"/>
              <a:gd name="connsiteY26619" fmla="*/ 2507482 h 3944039"/>
              <a:gd name="connsiteX26620" fmla="*/ 1977353 w 7127914"/>
              <a:gd name="connsiteY26620" fmla="*/ 2507482 h 3944039"/>
              <a:gd name="connsiteX26621" fmla="*/ 1967970 w 7127914"/>
              <a:gd name="connsiteY26621" fmla="*/ 2516909 h 3944039"/>
              <a:gd name="connsiteX26622" fmla="*/ 1977353 w 7127914"/>
              <a:gd name="connsiteY26622" fmla="*/ 2526336 h 3944039"/>
              <a:gd name="connsiteX26623" fmla="*/ 1986736 w 7127914"/>
              <a:gd name="connsiteY26623" fmla="*/ 2516909 h 3944039"/>
              <a:gd name="connsiteX26624" fmla="*/ 1977353 w 7127914"/>
              <a:gd name="connsiteY26624" fmla="*/ 2507482 h 3944039"/>
              <a:gd name="connsiteX26625" fmla="*/ 2008629 w 7127914"/>
              <a:gd name="connsiteY26625" fmla="*/ 2507482 h 3944039"/>
              <a:gd name="connsiteX26626" fmla="*/ 1999246 w 7127914"/>
              <a:gd name="connsiteY26626" fmla="*/ 2516909 h 3944039"/>
              <a:gd name="connsiteX26627" fmla="*/ 2008629 w 7127914"/>
              <a:gd name="connsiteY26627" fmla="*/ 2526336 h 3944039"/>
              <a:gd name="connsiteX26628" fmla="*/ 2018012 w 7127914"/>
              <a:gd name="connsiteY26628" fmla="*/ 2516909 h 3944039"/>
              <a:gd name="connsiteX26629" fmla="*/ 2008629 w 7127914"/>
              <a:gd name="connsiteY26629" fmla="*/ 2507482 h 3944039"/>
              <a:gd name="connsiteX26630" fmla="*/ 2039905 w 7127914"/>
              <a:gd name="connsiteY26630" fmla="*/ 2507482 h 3944039"/>
              <a:gd name="connsiteX26631" fmla="*/ 2030522 w 7127914"/>
              <a:gd name="connsiteY26631" fmla="*/ 2516909 h 3944039"/>
              <a:gd name="connsiteX26632" fmla="*/ 2039905 w 7127914"/>
              <a:gd name="connsiteY26632" fmla="*/ 2526336 h 3944039"/>
              <a:gd name="connsiteX26633" fmla="*/ 2049288 w 7127914"/>
              <a:gd name="connsiteY26633" fmla="*/ 2516909 h 3944039"/>
              <a:gd name="connsiteX26634" fmla="*/ 2039905 w 7127914"/>
              <a:gd name="connsiteY26634" fmla="*/ 2507482 h 3944039"/>
              <a:gd name="connsiteX26635" fmla="*/ 2071181 w 7127914"/>
              <a:gd name="connsiteY26635" fmla="*/ 2507482 h 3944039"/>
              <a:gd name="connsiteX26636" fmla="*/ 2061798 w 7127914"/>
              <a:gd name="connsiteY26636" fmla="*/ 2516909 h 3944039"/>
              <a:gd name="connsiteX26637" fmla="*/ 2071181 w 7127914"/>
              <a:gd name="connsiteY26637" fmla="*/ 2526336 h 3944039"/>
              <a:gd name="connsiteX26638" fmla="*/ 2080564 w 7127914"/>
              <a:gd name="connsiteY26638" fmla="*/ 2516909 h 3944039"/>
              <a:gd name="connsiteX26639" fmla="*/ 2071181 w 7127914"/>
              <a:gd name="connsiteY26639" fmla="*/ 2507482 h 3944039"/>
              <a:gd name="connsiteX26640" fmla="*/ 2102457 w 7127914"/>
              <a:gd name="connsiteY26640" fmla="*/ 2507482 h 3944039"/>
              <a:gd name="connsiteX26641" fmla="*/ 2093074 w 7127914"/>
              <a:gd name="connsiteY26641" fmla="*/ 2516909 h 3944039"/>
              <a:gd name="connsiteX26642" fmla="*/ 2102457 w 7127914"/>
              <a:gd name="connsiteY26642" fmla="*/ 2526336 h 3944039"/>
              <a:gd name="connsiteX26643" fmla="*/ 2111840 w 7127914"/>
              <a:gd name="connsiteY26643" fmla="*/ 2516909 h 3944039"/>
              <a:gd name="connsiteX26644" fmla="*/ 2102457 w 7127914"/>
              <a:gd name="connsiteY26644" fmla="*/ 2507482 h 3944039"/>
              <a:gd name="connsiteX26645" fmla="*/ 2133734 w 7127914"/>
              <a:gd name="connsiteY26645" fmla="*/ 2507482 h 3944039"/>
              <a:gd name="connsiteX26646" fmla="*/ 2124351 w 7127914"/>
              <a:gd name="connsiteY26646" fmla="*/ 2516909 h 3944039"/>
              <a:gd name="connsiteX26647" fmla="*/ 2133734 w 7127914"/>
              <a:gd name="connsiteY26647" fmla="*/ 2526336 h 3944039"/>
              <a:gd name="connsiteX26648" fmla="*/ 2143117 w 7127914"/>
              <a:gd name="connsiteY26648" fmla="*/ 2516909 h 3944039"/>
              <a:gd name="connsiteX26649" fmla="*/ 2133734 w 7127914"/>
              <a:gd name="connsiteY26649" fmla="*/ 2507482 h 3944039"/>
              <a:gd name="connsiteX26650" fmla="*/ 2165010 w 7127914"/>
              <a:gd name="connsiteY26650" fmla="*/ 2507482 h 3944039"/>
              <a:gd name="connsiteX26651" fmla="*/ 2155627 w 7127914"/>
              <a:gd name="connsiteY26651" fmla="*/ 2516909 h 3944039"/>
              <a:gd name="connsiteX26652" fmla="*/ 2165010 w 7127914"/>
              <a:gd name="connsiteY26652" fmla="*/ 2526336 h 3944039"/>
              <a:gd name="connsiteX26653" fmla="*/ 2174393 w 7127914"/>
              <a:gd name="connsiteY26653" fmla="*/ 2516909 h 3944039"/>
              <a:gd name="connsiteX26654" fmla="*/ 2165010 w 7127914"/>
              <a:gd name="connsiteY26654" fmla="*/ 2507482 h 3944039"/>
              <a:gd name="connsiteX26655" fmla="*/ 2196286 w 7127914"/>
              <a:gd name="connsiteY26655" fmla="*/ 2507482 h 3944039"/>
              <a:gd name="connsiteX26656" fmla="*/ 2186903 w 7127914"/>
              <a:gd name="connsiteY26656" fmla="*/ 2516909 h 3944039"/>
              <a:gd name="connsiteX26657" fmla="*/ 2196286 w 7127914"/>
              <a:gd name="connsiteY26657" fmla="*/ 2526336 h 3944039"/>
              <a:gd name="connsiteX26658" fmla="*/ 2205669 w 7127914"/>
              <a:gd name="connsiteY26658" fmla="*/ 2516909 h 3944039"/>
              <a:gd name="connsiteX26659" fmla="*/ 2196286 w 7127914"/>
              <a:gd name="connsiteY26659" fmla="*/ 2507482 h 3944039"/>
              <a:gd name="connsiteX26660" fmla="*/ 2227562 w 7127914"/>
              <a:gd name="connsiteY26660" fmla="*/ 2507482 h 3944039"/>
              <a:gd name="connsiteX26661" fmla="*/ 2218179 w 7127914"/>
              <a:gd name="connsiteY26661" fmla="*/ 2516909 h 3944039"/>
              <a:gd name="connsiteX26662" fmla="*/ 2227562 w 7127914"/>
              <a:gd name="connsiteY26662" fmla="*/ 2526336 h 3944039"/>
              <a:gd name="connsiteX26663" fmla="*/ 2236945 w 7127914"/>
              <a:gd name="connsiteY26663" fmla="*/ 2516909 h 3944039"/>
              <a:gd name="connsiteX26664" fmla="*/ 2227562 w 7127914"/>
              <a:gd name="connsiteY26664" fmla="*/ 2507482 h 3944039"/>
              <a:gd name="connsiteX26665" fmla="*/ 2258838 w 7127914"/>
              <a:gd name="connsiteY26665" fmla="*/ 2507482 h 3944039"/>
              <a:gd name="connsiteX26666" fmla="*/ 2249455 w 7127914"/>
              <a:gd name="connsiteY26666" fmla="*/ 2516909 h 3944039"/>
              <a:gd name="connsiteX26667" fmla="*/ 2258838 w 7127914"/>
              <a:gd name="connsiteY26667" fmla="*/ 2526336 h 3944039"/>
              <a:gd name="connsiteX26668" fmla="*/ 2268221 w 7127914"/>
              <a:gd name="connsiteY26668" fmla="*/ 2516909 h 3944039"/>
              <a:gd name="connsiteX26669" fmla="*/ 2258838 w 7127914"/>
              <a:gd name="connsiteY26669" fmla="*/ 2507482 h 3944039"/>
              <a:gd name="connsiteX26670" fmla="*/ 2290114 w 7127914"/>
              <a:gd name="connsiteY26670" fmla="*/ 2507482 h 3944039"/>
              <a:gd name="connsiteX26671" fmla="*/ 2280731 w 7127914"/>
              <a:gd name="connsiteY26671" fmla="*/ 2516909 h 3944039"/>
              <a:gd name="connsiteX26672" fmla="*/ 2290114 w 7127914"/>
              <a:gd name="connsiteY26672" fmla="*/ 2526336 h 3944039"/>
              <a:gd name="connsiteX26673" fmla="*/ 2299497 w 7127914"/>
              <a:gd name="connsiteY26673" fmla="*/ 2516909 h 3944039"/>
              <a:gd name="connsiteX26674" fmla="*/ 2290114 w 7127914"/>
              <a:gd name="connsiteY26674" fmla="*/ 2507482 h 3944039"/>
              <a:gd name="connsiteX26675" fmla="*/ 2321390 w 7127914"/>
              <a:gd name="connsiteY26675" fmla="*/ 2507482 h 3944039"/>
              <a:gd name="connsiteX26676" fmla="*/ 2312007 w 7127914"/>
              <a:gd name="connsiteY26676" fmla="*/ 2516909 h 3944039"/>
              <a:gd name="connsiteX26677" fmla="*/ 2321390 w 7127914"/>
              <a:gd name="connsiteY26677" fmla="*/ 2526336 h 3944039"/>
              <a:gd name="connsiteX26678" fmla="*/ 2330773 w 7127914"/>
              <a:gd name="connsiteY26678" fmla="*/ 2516909 h 3944039"/>
              <a:gd name="connsiteX26679" fmla="*/ 2321390 w 7127914"/>
              <a:gd name="connsiteY26679" fmla="*/ 2507482 h 3944039"/>
              <a:gd name="connsiteX26680" fmla="*/ 2352666 w 7127914"/>
              <a:gd name="connsiteY26680" fmla="*/ 2507482 h 3944039"/>
              <a:gd name="connsiteX26681" fmla="*/ 2343283 w 7127914"/>
              <a:gd name="connsiteY26681" fmla="*/ 2516909 h 3944039"/>
              <a:gd name="connsiteX26682" fmla="*/ 2352666 w 7127914"/>
              <a:gd name="connsiteY26682" fmla="*/ 2526336 h 3944039"/>
              <a:gd name="connsiteX26683" fmla="*/ 2362049 w 7127914"/>
              <a:gd name="connsiteY26683" fmla="*/ 2516909 h 3944039"/>
              <a:gd name="connsiteX26684" fmla="*/ 2352666 w 7127914"/>
              <a:gd name="connsiteY26684" fmla="*/ 2507482 h 3944039"/>
              <a:gd name="connsiteX26685" fmla="*/ 3384778 w 7127914"/>
              <a:gd name="connsiteY26685" fmla="*/ 2507482 h 3944039"/>
              <a:gd name="connsiteX26686" fmla="*/ 3375395 w 7127914"/>
              <a:gd name="connsiteY26686" fmla="*/ 2516909 h 3944039"/>
              <a:gd name="connsiteX26687" fmla="*/ 3384778 w 7127914"/>
              <a:gd name="connsiteY26687" fmla="*/ 2526336 h 3944039"/>
              <a:gd name="connsiteX26688" fmla="*/ 3394161 w 7127914"/>
              <a:gd name="connsiteY26688" fmla="*/ 2516909 h 3944039"/>
              <a:gd name="connsiteX26689" fmla="*/ 3384778 w 7127914"/>
              <a:gd name="connsiteY26689" fmla="*/ 2507482 h 3944039"/>
              <a:gd name="connsiteX26690" fmla="*/ 3416054 w 7127914"/>
              <a:gd name="connsiteY26690" fmla="*/ 2507482 h 3944039"/>
              <a:gd name="connsiteX26691" fmla="*/ 3406671 w 7127914"/>
              <a:gd name="connsiteY26691" fmla="*/ 2516909 h 3944039"/>
              <a:gd name="connsiteX26692" fmla="*/ 3416054 w 7127914"/>
              <a:gd name="connsiteY26692" fmla="*/ 2526336 h 3944039"/>
              <a:gd name="connsiteX26693" fmla="*/ 3425437 w 7127914"/>
              <a:gd name="connsiteY26693" fmla="*/ 2516909 h 3944039"/>
              <a:gd name="connsiteX26694" fmla="*/ 3416054 w 7127914"/>
              <a:gd name="connsiteY26694" fmla="*/ 2507482 h 3944039"/>
              <a:gd name="connsiteX26695" fmla="*/ 3447331 w 7127914"/>
              <a:gd name="connsiteY26695" fmla="*/ 2507482 h 3944039"/>
              <a:gd name="connsiteX26696" fmla="*/ 3437948 w 7127914"/>
              <a:gd name="connsiteY26696" fmla="*/ 2516909 h 3944039"/>
              <a:gd name="connsiteX26697" fmla="*/ 3447331 w 7127914"/>
              <a:gd name="connsiteY26697" fmla="*/ 2526336 h 3944039"/>
              <a:gd name="connsiteX26698" fmla="*/ 3456714 w 7127914"/>
              <a:gd name="connsiteY26698" fmla="*/ 2516909 h 3944039"/>
              <a:gd name="connsiteX26699" fmla="*/ 3447331 w 7127914"/>
              <a:gd name="connsiteY26699" fmla="*/ 2507482 h 3944039"/>
              <a:gd name="connsiteX26700" fmla="*/ 3478607 w 7127914"/>
              <a:gd name="connsiteY26700" fmla="*/ 2507482 h 3944039"/>
              <a:gd name="connsiteX26701" fmla="*/ 3469224 w 7127914"/>
              <a:gd name="connsiteY26701" fmla="*/ 2516909 h 3944039"/>
              <a:gd name="connsiteX26702" fmla="*/ 3478607 w 7127914"/>
              <a:gd name="connsiteY26702" fmla="*/ 2526336 h 3944039"/>
              <a:gd name="connsiteX26703" fmla="*/ 3487990 w 7127914"/>
              <a:gd name="connsiteY26703" fmla="*/ 2516909 h 3944039"/>
              <a:gd name="connsiteX26704" fmla="*/ 3478607 w 7127914"/>
              <a:gd name="connsiteY26704" fmla="*/ 2507482 h 3944039"/>
              <a:gd name="connsiteX26705" fmla="*/ 3509883 w 7127914"/>
              <a:gd name="connsiteY26705" fmla="*/ 2507482 h 3944039"/>
              <a:gd name="connsiteX26706" fmla="*/ 3500500 w 7127914"/>
              <a:gd name="connsiteY26706" fmla="*/ 2516909 h 3944039"/>
              <a:gd name="connsiteX26707" fmla="*/ 3509883 w 7127914"/>
              <a:gd name="connsiteY26707" fmla="*/ 2526336 h 3944039"/>
              <a:gd name="connsiteX26708" fmla="*/ 3519266 w 7127914"/>
              <a:gd name="connsiteY26708" fmla="*/ 2516909 h 3944039"/>
              <a:gd name="connsiteX26709" fmla="*/ 3509883 w 7127914"/>
              <a:gd name="connsiteY26709" fmla="*/ 2507482 h 3944039"/>
              <a:gd name="connsiteX26710" fmla="*/ 3541159 w 7127914"/>
              <a:gd name="connsiteY26710" fmla="*/ 2507482 h 3944039"/>
              <a:gd name="connsiteX26711" fmla="*/ 3531776 w 7127914"/>
              <a:gd name="connsiteY26711" fmla="*/ 2516909 h 3944039"/>
              <a:gd name="connsiteX26712" fmla="*/ 3541159 w 7127914"/>
              <a:gd name="connsiteY26712" fmla="*/ 2526336 h 3944039"/>
              <a:gd name="connsiteX26713" fmla="*/ 3550542 w 7127914"/>
              <a:gd name="connsiteY26713" fmla="*/ 2516909 h 3944039"/>
              <a:gd name="connsiteX26714" fmla="*/ 3541159 w 7127914"/>
              <a:gd name="connsiteY26714" fmla="*/ 2507482 h 3944039"/>
              <a:gd name="connsiteX26715" fmla="*/ 3572435 w 7127914"/>
              <a:gd name="connsiteY26715" fmla="*/ 2507482 h 3944039"/>
              <a:gd name="connsiteX26716" fmla="*/ 3563052 w 7127914"/>
              <a:gd name="connsiteY26716" fmla="*/ 2516909 h 3944039"/>
              <a:gd name="connsiteX26717" fmla="*/ 3572435 w 7127914"/>
              <a:gd name="connsiteY26717" fmla="*/ 2526336 h 3944039"/>
              <a:gd name="connsiteX26718" fmla="*/ 3581818 w 7127914"/>
              <a:gd name="connsiteY26718" fmla="*/ 2516909 h 3944039"/>
              <a:gd name="connsiteX26719" fmla="*/ 3572435 w 7127914"/>
              <a:gd name="connsiteY26719" fmla="*/ 2507482 h 3944039"/>
              <a:gd name="connsiteX26720" fmla="*/ 3603711 w 7127914"/>
              <a:gd name="connsiteY26720" fmla="*/ 2507482 h 3944039"/>
              <a:gd name="connsiteX26721" fmla="*/ 3594328 w 7127914"/>
              <a:gd name="connsiteY26721" fmla="*/ 2516909 h 3944039"/>
              <a:gd name="connsiteX26722" fmla="*/ 3603711 w 7127914"/>
              <a:gd name="connsiteY26722" fmla="*/ 2526336 h 3944039"/>
              <a:gd name="connsiteX26723" fmla="*/ 3613094 w 7127914"/>
              <a:gd name="connsiteY26723" fmla="*/ 2516909 h 3944039"/>
              <a:gd name="connsiteX26724" fmla="*/ 3603711 w 7127914"/>
              <a:gd name="connsiteY26724" fmla="*/ 2507482 h 3944039"/>
              <a:gd name="connsiteX26725" fmla="*/ 3634987 w 7127914"/>
              <a:gd name="connsiteY26725" fmla="*/ 2507482 h 3944039"/>
              <a:gd name="connsiteX26726" fmla="*/ 3625604 w 7127914"/>
              <a:gd name="connsiteY26726" fmla="*/ 2516909 h 3944039"/>
              <a:gd name="connsiteX26727" fmla="*/ 3634987 w 7127914"/>
              <a:gd name="connsiteY26727" fmla="*/ 2526336 h 3944039"/>
              <a:gd name="connsiteX26728" fmla="*/ 3644370 w 7127914"/>
              <a:gd name="connsiteY26728" fmla="*/ 2516909 h 3944039"/>
              <a:gd name="connsiteX26729" fmla="*/ 3634987 w 7127914"/>
              <a:gd name="connsiteY26729" fmla="*/ 2507482 h 3944039"/>
              <a:gd name="connsiteX26730" fmla="*/ 3666263 w 7127914"/>
              <a:gd name="connsiteY26730" fmla="*/ 2507482 h 3944039"/>
              <a:gd name="connsiteX26731" fmla="*/ 3656880 w 7127914"/>
              <a:gd name="connsiteY26731" fmla="*/ 2516909 h 3944039"/>
              <a:gd name="connsiteX26732" fmla="*/ 3666263 w 7127914"/>
              <a:gd name="connsiteY26732" fmla="*/ 2526336 h 3944039"/>
              <a:gd name="connsiteX26733" fmla="*/ 3675646 w 7127914"/>
              <a:gd name="connsiteY26733" fmla="*/ 2516909 h 3944039"/>
              <a:gd name="connsiteX26734" fmla="*/ 3666263 w 7127914"/>
              <a:gd name="connsiteY26734" fmla="*/ 2507482 h 3944039"/>
              <a:gd name="connsiteX26735" fmla="*/ 3697540 w 7127914"/>
              <a:gd name="connsiteY26735" fmla="*/ 2507482 h 3944039"/>
              <a:gd name="connsiteX26736" fmla="*/ 3688157 w 7127914"/>
              <a:gd name="connsiteY26736" fmla="*/ 2516909 h 3944039"/>
              <a:gd name="connsiteX26737" fmla="*/ 3697540 w 7127914"/>
              <a:gd name="connsiteY26737" fmla="*/ 2526336 h 3944039"/>
              <a:gd name="connsiteX26738" fmla="*/ 3706923 w 7127914"/>
              <a:gd name="connsiteY26738" fmla="*/ 2516909 h 3944039"/>
              <a:gd name="connsiteX26739" fmla="*/ 3697540 w 7127914"/>
              <a:gd name="connsiteY26739" fmla="*/ 2507482 h 3944039"/>
              <a:gd name="connsiteX26740" fmla="*/ 3728816 w 7127914"/>
              <a:gd name="connsiteY26740" fmla="*/ 2507482 h 3944039"/>
              <a:gd name="connsiteX26741" fmla="*/ 3719433 w 7127914"/>
              <a:gd name="connsiteY26741" fmla="*/ 2516909 h 3944039"/>
              <a:gd name="connsiteX26742" fmla="*/ 3728816 w 7127914"/>
              <a:gd name="connsiteY26742" fmla="*/ 2526336 h 3944039"/>
              <a:gd name="connsiteX26743" fmla="*/ 3738199 w 7127914"/>
              <a:gd name="connsiteY26743" fmla="*/ 2516909 h 3944039"/>
              <a:gd name="connsiteX26744" fmla="*/ 3728816 w 7127914"/>
              <a:gd name="connsiteY26744" fmla="*/ 2507482 h 3944039"/>
              <a:gd name="connsiteX26745" fmla="*/ 3760092 w 7127914"/>
              <a:gd name="connsiteY26745" fmla="*/ 2507482 h 3944039"/>
              <a:gd name="connsiteX26746" fmla="*/ 3750709 w 7127914"/>
              <a:gd name="connsiteY26746" fmla="*/ 2516909 h 3944039"/>
              <a:gd name="connsiteX26747" fmla="*/ 3760092 w 7127914"/>
              <a:gd name="connsiteY26747" fmla="*/ 2526336 h 3944039"/>
              <a:gd name="connsiteX26748" fmla="*/ 3769475 w 7127914"/>
              <a:gd name="connsiteY26748" fmla="*/ 2516909 h 3944039"/>
              <a:gd name="connsiteX26749" fmla="*/ 3760092 w 7127914"/>
              <a:gd name="connsiteY26749" fmla="*/ 2507482 h 3944039"/>
              <a:gd name="connsiteX26750" fmla="*/ 3791368 w 7127914"/>
              <a:gd name="connsiteY26750" fmla="*/ 2507482 h 3944039"/>
              <a:gd name="connsiteX26751" fmla="*/ 3781985 w 7127914"/>
              <a:gd name="connsiteY26751" fmla="*/ 2516909 h 3944039"/>
              <a:gd name="connsiteX26752" fmla="*/ 3791368 w 7127914"/>
              <a:gd name="connsiteY26752" fmla="*/ 2526336 h 3944039"/>
              <a:gd name="connsiteX26753" fmla="*/ 3800751 w 7127914"/>
              <a:gd name="connsiteY26753" fmla="*/ 2516909 h 3944039"/>
              <a:gd name="connsiteX26754" fmla="*/ 3791368 w 7127914"/>
              <a:gd name="connsiteY26754" fmla="*/ 2507482 h 3944039"/>
              <a:gd name="connsiteX26755" fmla="*/ 3822644 w 7127914"/>
              <a:gd name="connsiteY26755" fmla="*/ 2507482 h 3944039"/>
              <a:gd name="connsiteX26756" fmla="*/ 3813261 w 7127914"/>
              <a:gd name="connsiteY26756" fmla="*/ 2516909 h 3944039"/>
              <a:gd name="connsiteX26757" fmla="*/ 3822644 w 7127914"/>
              <a:gd name="connsiteY26757" fmla="*/ 2526336 h 3944039"/>
              <a:gd name="connsiteX26758" fmla="*/ 3832027 w 7127914"/>
              <a:gd name="connsiteY26758" fmla="*/ 2516909 h 3944039"/>
              <a:gd name="connsiteX26759" fmla="*/ 3822644 w 7127914"/>
              <a:gd name="connsiteY26759" fmla="*/ 2507482 h 3944039"/>
              <a:gd name="connsiteX26760" fmla="*/ 3853920 w 7127914"/>
              <a:gd name="connsiteY26760" fmla="*/ 2507482 h 3944039"/>
              <a:gd name="connsiteX26761" fmla="*/ 3844537 w 7127914"/>
              <a:gd name="connsiteY26761" fmla="*/ 2516909 h 3944039"/>
              <a:gd name="connsiteX26762" fmla="*/ 3853920 w 7127914"/>
              <a:gd name="connsiteY26762" fmla="*/ 2526336 h 3944039"/>
              <a:gd name="connsiteX26763" fmla="*/ 3863303 w 7127914"/>
              <a:gd name="connsiteY26763" fmla="*/ 2516909 h 3944039"/>
              <a:gd name="connsiteX26764" fmla="*/ 3853920 w 7127914"/>
              <a:gd name="connsiteY26764" fmla="*/ 2507482 h 3944039"/>
              <a:gd name="connsiteX26765" fmla="*/ 3885196 w 7127914"/>
              <a:gd name="connsiteY26765" fmla="*/ 2507482 h 3944039"/>
              <a:gd name="connsiteX26766" fmla="*/ 3875813 w 7127914"/>
              <a:gd name="connsiteY26766" fmla="*/ 2516909 h 3944039"/>
              <a:gd name="connsiteX26767" fmla="*/ 3885196 w 7127914"/>
              <a:gd name="connsiteY26767" fmla="*/ 2526336 h 3944039"/>
              <a:gd name="connsiteX26768" fmla="*/ 3894579 w 7127914"/>
              <a:gd name="connsiteY26768" fmla="*/ 2516909 h 3944039"/>
              <a:gd name="connsiteX26769" fmla="*/ 3885196 w 7127914"/>
              <a:gd name="connsiteY26769" fmla="*/ 2507482 h 3944039"/>
              <a:gd name="connsiteX26770" fmla="*/ 3916472 w 7127914"/>
              <a:gd name="connsiteY26770" fmla="*/ 2507482 h 3944039"/>
              <a:gd name="connsiteX26771" fmla="*/ 3907089 w 7127914"/>
              <a:gd name="connsiteY26771" fmla="*/ 2516909 h 3944039"/>
              <a:gd name="connsiteX26772" fmla="*/ 3916472 w 7127914"/>
              <a:gd name="connsiteY26772" fmla="*/ 2526336 h 3944039"/>
              <a:gd name="connsiteX26773" fmla="*/ 3925855 w 7127914"/>
              <a:gd name="connsiteY26773" fmla="*/ 2516909 h 3944039"/>
              <a:gd name="connsiteX26774" fmla="*/ 3916472 w 7127914"/>
              <a:gd name="connsiteY26774" fmla="*/ 2507482 h 3944039"/>
              <a:gd name="connsiteX26775" fmla="*/ 4260510 w 7127914"/>
              <a:gd name="connsiteY26775" fmla="*/ 2507482 h 3944039"/>
              <a:gd name="connsiteX26776" fmla="*/ 4251127 w 7127914"/>
              <a:gd name="connsiteY26776" fmla="*/ 2516909 h 3944039"/>
              <a:gd name="connsiteX26777" fmla="*/ 4260510 w 7127914"/>
              <a:gd name="connsiteY26777" fmla="*/ 2526336 h 3944039"/>
              <a:gd name="connsiteX26778" fmla="*/ 4269893 w 7127914"/>
              <a:gd name="connsiteY26778" fmla="*/ 2516909 h 3944039"/>
              <a:gd name="connsiteX26779" fmla="*/ 4260510 w 7127914"/>
              <a:gd name="connsiteY26779" fmla="*/ 2507482 h 3944039"/>
              <a:gd name="connsiteX26780" fmla="*/ 5574107 w 7127914"/>
              <a:gd name="connsiteY26780" fmla="*/ 2507482 h 3944039"/>
              <a:gd name="connsiteX26781" fmla="*/ 5564724 w 7127914"/>
              <a:gd name="connsiteY26781" fmla="*/ 2516909 h 3944039"/>
              <a:gd name="connsiteX26782" fmla="*/ 5574107 w 7127914"/>
              <a:gd name="connsiteY26782" fmla="*/ 2526336 h 3944039"/>
              <a:gd name="connsiteX26783" fmla="*/ 5583490 w 7127914"/>
              <a:gd name="connsiteY26783" fmla="*/ 2516909 h 3944039"/>
              <a:gd name="connsiteX26784" fmla="*/ 5574107 w 7127914"/>
              <a:gd name="connsiteY26784" fmla="*/ 2507482 h 3944039"/>
              <a:gd name="connsiteX26785" fmla="*/ 5667935 w 7127914"/>
              <a:gd name="connsiteY26785" fmla="*/ 2507482 h 3944039"/>
              <a:gd name="connsiteX26786" fmla="*/ 5658552 w 7127914"/>
              <a:gd name="connsiteY26786" fmla="*/ 2516909 h 3944039"/>
              <a:gd name="connsiteX26787" fmla="*/ 5667935 w 7127914"/>
              <a:gd name="connsiteY26787" fmla="*/ 2526336 h 3944039"/>
              <a:gd name="connsiteX26788" fmla="*/ 5677318 w 7127914"/>
              <a:gd name="connsiteY26788" fmla="*/ 2516909 h 3944039"/>
              <a:gd name="connsiteX26789" fmla="*/ 5667935 w 7127914"/>
              <a:gd name="connsiteY26789" fmla="*/ 2507482 h 3944039"/>
              <a:gd name="connsiteX26790" fmla="*/ 6168353 w 7127914"/>
              <a:gd name="connsiteY26790" fmla="*/ 2507482 h 3944039"/>
              <a:gd name="connsiteX26791" fmla="*/ 6158970 w 7127914"/>
              <a:gd name="connsiteY26791" fmla="*/ 2516909 h 3944039"/>
              <a:gd name="connsiteX26792" fmla="*/ 6168353 w 7127914"/>
              <a:gd name="connsiteY26792" fmla="*/ 2526336 h 3944039"/>
              <a:gd name="connsiteX26793" fmla="*/ 6177736 w 7127914"/>
              <a:gd name="connsiteY26793" fmla="*/ 2516909 h 3944039"/>
              <a:gd name="connsiteX26794" fmla="*/ 6168353 w 7127914"/>
              <a:gd name="connsiteY26794" fmla="*/ 2507482 h 3944039"/>
              <a:gd name="connsiteX26795" fmla="*/ 6199629 w 7127914"/>
              <a:gd name="connsiteY26795" fmla="*/ 2507482 h 3944039"/>
              <a:gd name="connsiteX26796" fmla="*/ 6190246 w 7127914"/>
              <a:gd name="connsiteY26796" fmla="*/ 2516909 h 3944039"/>
              <a:gd name="connsiteX26797" fmla="*/ 6199629 w 7127914"/>
              <a:gd name="connsiteY26797" fmla="*/ 2526336 h 3944039"/>
              <a:gd name="connsiteX26798" fmla="*/ 6209012 w 7127914"/>
              <a:gd name="connsiteY26798" fmla="*/ 2516909 h 3944039"/>
              <a:gd name="connsiteX26799" fmla="*/ 6199629 w 7127914"/>
              <a:gd name="connsiteY26799" fmla="*/ 2507482 h 3944039"/>
              <a:gd name="connsiteX26800" fmla="*/ 6387286 w 7127914"/>
              <a:gd name="connsiteY26800" fmla="*/ 2507482 h 3944039"/>
              <a:gd name="connsiteX26801" fmla="*/ 6377903 w 7127914"/>
              <a:gd name="connsiteY26801" fmla="*/ 2516909 h 3944039"/>
              <a:gd name="connsiteX26802" fmla="*/ 6387286 w 7127914"/>
              <a:gd name="connsiteY26802" fmla="*/ 2526336 h 3944039"/>
              <a:gd name="connsiteX26803" fmla="*/ 6396669 w 7127914"/>
              <a:gd name="connsiteY26803" fmla="*/ 2516909 h 3944039"/>
              <a:gd name="connsiteX26804" fmla="*/ 6387286 w 7127914"/>
              <a:gd name="connsiteY26804" fmla="*/ 2507482 h 3944039"/>
              <a:gd name="connsiteX26805" fmla="*/ 6418562 w 7127914"/>
              <a:gd name="connsiteY26805" fmla="*/ 2507482 h 3944039"/>
              <a:gd name="connsiteX26806" fmla="*/ 6409179 w 7127914"/>
              <a:gd name="connsiteY26806" fmla="*/ 2516909 h 3944039"/>
              <a:gd name="connsiteX26807" fmla="*/ 6418562 w 7127914"/>
              <a:gd name="connsiteY26807" fmla="*/ 2526336 h 3944039"/>
              <a:gd name="connsiteX26808" fmla="*/ 6427945 w 7127914"/>
              <a:gd name="connsiteY26808" fmla="*/ 2516909 h 3944039"/>
              <a:gd name="connsiteX26809" fmla="*/ 6418562 w 7127914"/>
              <a:gd name="connsiteY26809" fmla="*/ 2507482 h 3944039"/>
              <a:gd name="connsiteX26810" fmla="*/ 1508211 w 7127914"/>
              <a:gd name="connsiteY26810" fmla="*/ 2538905 h 3944039"/>
              <a:gd name="connsiteX26811" fmla="*/ 1498828 w 7127914"/>
              <a:gd name="connsiteY26811" fmla="*/ 2548332 h 3944039"/>
              <a:gd name="connsiteX26812" fmla="*/ 1508211 w 7127914"/>
              <a:gd name="connsiteY26812" fmla="*/ 2557759 h 3944039"/>
              <a:gd name="connsiteX26813" fmla="*/ 1517594 w 7127914"/>
              <a:gd name="connsiteY26813" fmla="*/ 2548332 h 3944039"/>
              <a:gd name="connsiteX26814" fmla="*/ 1508211 w 7127914"/>
              <a:gd name="connsiteY26814" fmla="*/ 2538905 h 3944039"/>
              <a:gd name="connsiteX26815" fmla="*/ 1539487 w 7127914"/>
              <a:gd name="connsiteY26815" fmla="*/ 2538905 h 3944039"/>
              <a:gd name="connsiteX26816" fmla="*/ 1530104 w 7127914"/>
              <a:gd name="connsiteY26816" fmla="*/ 2548332 h 3944039"/>
              <a:gd name="connsiteX26817" fmla="*/ 1539487 w 7127914"/>
              <a:gd name="connsiteY26817" fmla="*/ 2557759 h 3944039"/>
              <a:gd name="connsiteX26818" fmla="*/ 1548870 w 7127914"/>
              <a:gd name="connsiteY26818" fmla="*/ 2548332 h 3944039"/>
              <a:gd name="connsiteX26819" fmla="*/ 1539487 w 7127914"/>
              <a:gd name="connsiteY26819" fmla="*/ 2538905 h 3944039"/>
              <a:gd name="connsiteX26820" fmla="*/ 1570763 w 7127914"/>
              <a:gd name="connsiteY26820" fmla="*/ 2538905 h 3944039"/>
              <a:gd name="connsiteX26821" fmla="*/ 1561380 w 7127914"/>
              <a:gd name="connsiteY26821" fmla="*/ 2548332 h 3944039"/>
              <a:gd name="connsiteX26822" fmla="*/ 1570763 w 7127914"/>
              <a:gd name="connsiteY26822" fmla="*/ 2557759 h 3944039"/>
              <a:gd name="connsiteX26823" fmla="*/ 1580146 w 7127914"/>
              <a:gd name="connsiteY26823" fmla="*/ 2548332 h 3944039"/>
              <a:gd name="connsiteX26824" fmla="*/ 1570763 w 7127914"/>
              <a:gd name="connsiteY26824" fmla="*/ 2538905 h 3944039"/>
              <a:gd name="connsiteX26825" fmla="*/ 1602040 w 7127914"/>
              <a:gd name="connsiteY26825" fmla="*/ 2538905 h 3944039"/>
              <a:gd name="connsiteX26826" fmla="*/ 1592657 w 7127914"/>
              <a:gd name="connsiteY26826" fmla="*/ 2548332 h 3944039"/>
              <a:gd name="connsiteX26827" fmla="*/ 1602040 w 7127914"/>
              <a:gd name="connsiteY26827" fmla="*/ 2557759 h 3944039"/>
              <a:gd name="connsiteX26828" fmla="*/ 1611423 w 7127914"/>
              <a:gd name="connsiteY26828" fmla="*/ 2548332 h 3944039"/>
              <a:gd name="connsiteX26829" fmla="*/ 1602040 w 7127914"/>
              <a:gd name="connsiteY26829" fmla="*/ 2538905 h 3944039"/>
              <a:gd name="connsiteX26830" fmla="*/ 1633316 w 7127914"/>
              <a:gd name="connsiteY26830" fmla="*/ 2538905 h 3944039"/>
              <a:gd name="connsiteX26831" fmla="*/ 1623933 w 7127914"/>
              <a:gd name="connsiteY26831" fmla="*/ 2548332 h 3944039"/>
              <a:gd name="connsiteX26832" fmla="*/ 1633316 w 7127914"/>
              <a:gd name="connsiteY26832" fmla="*/ 2557759 h 3944039"/>
              <a:gd name="connsiteX26833" fmla="*/ 1642699 w 7127914"/>
              <a:gd name="connsiteY26833" fmla="*/ 2548332 h 3944039"/>
              <a:gd name="connsiteX26834" fmla="*/ 1633316 w 7127914"/>
              <a:gd name="connsiteY26834" fmla="*/ 2538905 h 3944039"/>
              <a:gd name="connsiteX26835" fmla="*/ 1664592 w 7127914"/>
              <a:gd name="connsiteY26835" fmla="*/ 2538905 h 3944039"/>
              <a:gd name="connsiteX26836" fmla="*/ 1655209 w 7127914"/>
              <a:gd name="connsiteY26836" fmla="*/ 2548332 h 3944039"/>
              <a:gd name="connsiteX26837" fmla="*/ 1664592 w 7127914"/>
              <a:gd name="connsiteY26837" fmla="*/ 2557759 h 3944039"/>
              <a:gd name="connsiteX26838" fmla="*/ 1673975 w 7127914"/>
              <a:gd name="connsiteY26838" fmla="*/ 2548332 h 3944039"/>
              <a:gd name="connsiteX26839" fmla="*/ 1664592 w 7127914"/>
              <a:gd name="connsiteY26839" fmla="*/ 2538905 h 3944039"/>
              <a:gd name="connsiteX26840" fmla="*/ 1695868 w 7127914"/>
              <a:gd name="connsiteY26840" fmla="*/ 2538905 h 3944039"/>
              <a:gd name="connsiteX26841" fmla="*/ 1686485 w 7127914"/>
              <a:gd name="connsiteY26841" fmla="*/ 2548332 h 3944039"/>
              <a:gd name="connsiteX26842" fmla="*/ 1695868 w 7127914"/>
              <a:gd name="connsiteY26842" fmla="*/ 2557759 h 3944039"/>
              <a:gd name="connsiteX26843" fmla="*/ 1705251 w 7127914"/>
              <a:gd name="connsiteY26843" fmla="*/ 2548332 h 3944039"/>
              <a:gd name="connsiteX26844" fmla="*/ 1695868 w 7127914"/>
              <a:gd name="connsiteY26844" fmla="*/ 2538905 h 3944039"/>
              <a:gd name="connsiteX26845" fmla="*/ 1727144 w 7127914"/>
              <a:gd name="connsiteY26845" fmla="*/ 2538905 h 3944039"/>
              <a:gd name="connsiteX26846" fmla="*/ 1717761 w 7127914"/>
              <a:gd name="connsiteY26846" fmla="*/ 2548332 h 3944039"/>
              <a:gd name="connsiteX26847" fmla="*/ 1727144 w 7127914"/>
              <a:gd name="connsiteY26847" fmla="*/ 2557759 h 3944039"/>
              <a:gd name="connsiteX26848" fmla="*/ 1736527 w 7127914"/>
              <a:gd name="connsiteY26848" fmla="*/ 2548332 h 3944039"/>
              <a:gd name="connsiteX26849" fmla="*/ 1727144 w 7127914"/>
              <a:gd name="connsiteY26849" fmla="*/ 2538905 h 3944039"/>
              <a:gd name="connsiteX26850" fmla="*/ 1758420 w 7127914"/>
              <a:gd name="connsiteY26850" fmla="*/ 2538905 h 3944039"/>
              <a:gd name="connsiteX26851" fmla="*/ 1749037 w 7127914"/>
              <a:gd name="connsiteY26851" fmla="*/ 2548332 h 3944039"/>
              <a:gd name="connsiteX26852" fmla="*/ 1758420 w 7127914"/>
              <a:gd name="connsiteY26852" fmla="*/ 2557759 h 3944039"/>
              <a:gd name="connsiteX26853" fmla="*/ 1767803 w 7127914"/>
              <a:gd name="connsiteY26853" fmla="*/ 2548332 h 3944039"/>
              <a:gd name="connsiteX26854" fmla="*/ 1758420 w 7127914"/>
              <a:gd name="connsiteY26854" fmla="*/ 2538905 h 3944039"/>
              <a:gd name="connsiteX26855" fmla="*/ 1789696 w 7127914"/>
              <a:gd name="connsiteY26855" fmla="*/ 2538905 h 3944039"/>
              <a:gd name="connsiteX26856" fmla="*/ 1780313 w 7127914"/>
              <a:gd name="connsiteY26856" fmla="*/ 2548332 h 3944039"/>
              <a:gd name="connsiteX26857" fmla="*/ 1789696 w 7127914"/>
              <a:gd name="connsiteY26857" fmla="*/ 2557759 h 3944039"/>
              <a:gd name="connsiteX26858" fmla="*/ 1799079 w 7127914"/>
              <a:gd name="connsiteY26858" fmla="*/ 2548332 h 3944039"/>
              <a:gd name="connsiteX26859" fmla="*/ 1789696 w 7127914"/>
              <a:gd name="connsiteY26859" fmla="*/ 2538905 h 3944039"/>
              <a:gd name="connsiteX26860" fmla="*/ 1820972 w 7127914"/>
              <a:gd name="connsiteY26860" fmla="*/ 2538905 h 3944039"/>
              <a:gd name="connsiteX26861" fmla="*/ 1811589 w 7127914"/>
              <a:gd name="connsiteY26861" fmla="*/ 2548332 h 3944039"/>
              <a:gd name="connsiteX26862" fmla="*/ 1820972 w 7127914"/>
              <a:gd name="connsiteY26862" fmla="*/ 2557759 h 3944039"/>
              <a:gd name="connsiteX26863" fmla="*/ 1830355 w 7127914"/>
              <a:gd name="connsiteY26863" fmla="*/ 2548332 h 3944039"/>
              <a:gd name="connsiteX26864" fmla="*/ 1820972 w 7127914"/>
              <a:gd name="connsiteY26864" fmla="*/ 2538905 h 3944039"/>
              <a:gd name="connsiteX26865" fmla="*/ 1852249 w 7127914"/>
              <a:gd name="connsiteY26865" fmla="*/ 2538905 h 3944039"/>
              <a:gd name="connsiteX26866" fmla="*/ 1842866 w 7127914"/>
              <a:gd name="connsiteY26866" fmla="*/ 2548332 h 3944039"/>
              <a:gd name="connsiteX26867" fmla="*/ 1852249 w 7127914"/>
              <a:gd name="connsiteY26867" fmla="*/ 2557759 h 3944039"/>
              <a:gd name="connsiteX26868" fmla="*/ 1861632 w 7127914"/>
              <a:gd name="connsiteY26868" fmla="*/ 2548332 h 3944039"/>
              <a:gd name="connsiteX26869" fmla="*/ 1852249 w 7127914"/>
              <a:gd name="connsiteY26869" fmla="*/ 2538905 h 3944039"/>
              <a:gd name="connsiteX26870" fmla="*/ 1883525 w 7127914"/>
              <a:gd name="connsiteY26870" fmla="*/ 2538905 h 3944039"/>
              <a:gd name="connsiteX26871" fmla="*/ 1874142 w 7127914"/>
              <a:gd name="connsiteY26871" fmla="*/ 2548332 h 3944039"/>
              <a:gd name="connsiteX26872" fmla="*/ 1883525 w 7127914"/>
              <a:gd name="connsiteY26872" fmla="*/ 2557759 h 3944039"/>
              <a:gd name="connsiteX26873" fmla="*/ 1892908 w 7127914"/>
              <a:gd name="connsiteY26873" fmla="*/ 2548332 h 3944039"/>
              <a:gd name="connsiteX26874" fmla="*/ 1883525 w 7127914"/>
              <a:gd name="connsiteY26874" fmla="*/ 2538905 h 3944039"/>
              <a:gd name="connsiteX26875" fmla="*/ 1914801 w 7127914"/>
              <a:gd name="connsiteY26875" fmla="*/ 2538905 h 3944039"/>
              <a:gd name="connsiteX26876" fmla="*/ 1905418 w 7127914"/>
              <a:gd name="connsiteY26876" fmla="*/ 2548332 h 3944039"/>
              <a:gd name="connsiteX26877" fmla="*/ 1914801 w 7127914"/>
              <a:gd name="connsiteY26877" fmla="*/ 2557759 h 3944039"/>
              <a:gd name="connsiteX26878" fmla="*/ 1924184 w 7127914"/>
              <a:gd name="connsiteY26878" fmla="*/ 2548332 h 3944039"/>
              <a:gd name="connsiteX26879" fmla="*/ 1914801 w 7127914"/>
              <a:gd name="connsiteY26879" fmla="*/ 2538905 h 3944039"/>
              <a:gd name="connsiteX26880" fmla="*/ 1946077 w 7127914"/>
              <a:gd name="connsiteY26880" fmla="*/ 2538905 h 3944039"/>
              <a:gd name="connsiteX26881" fmla="*/ 1936694 w 7127914"/>
              <a:gd name="connsiteY26881" fmla="*/ 2548332 h 3944039"/>
              <a:gd name="connsiteX26882" fmla="*/ 1946077 w 7127914"/>
              <a:gd name="connsiteY26882" fmla="*/ 2557759 h 3944039"/>
              <a:gd name="connsiteX26883" fmla="*/ 1955460 w 7127914"/>
              <a:gd name="connsiteY26883" fmla="*/ 2548332 h 3944039"/>
              <a:gd name="connsiteX26884" fmla="*/ 1946077 w 7127914"/>
              <a:gd name="connsiteY26884" fmla="*/ 2538905 h 3944039"/>
              <a:gd name="connsiteX26885" fmla="*/ 1977353 w 7127914"/>
              <a:gd name="connsiteY26885" fmla="*/ 2538905 h 3944039"/>
              <a:gd name="connsiteX26886" fmla="*/ 1967970 w 7127914"/>
              <a:gd name="connsiteY26886" fmla="*/ 2548332 h 3944039"/>
              <a:gd name="connsiteX26887" fmla="*/ 1977353 w 7127914"/>
              <a:gd name="connsiteY26887" fmla="*/ 2557759 h 3944039"/>
              <a:gd name="connsiteX26888" fmla="*/ 1986736 w 7127914"/>
              <a:gd name="connsiteY26888" fmla="*/ 2548332 h 3944039"/>
              <a:gd name="connsiteX26889" fmla="*/ 1977353 w 7127914"/>
              <a:gd name="connsiteY26889" fmla="*/ 2538905 h 3944039"/>
              <a:gd name="connsiteX26890" fmla="*/ 2008629 w 7127914"/>
              <a:gd name="connsiteY26890" fmla="*/ 2538905 h 3944039"/>
              <a:gd name="connsiteX26891" fmla="*/ 1999246 w 7127914"/>
              <a:gd name="connsiteY26891" fmla="*/ 2548332 h 3944039"/>
              <a:gd name="connsiteX26892" fmla="*/ 2008629 w 7127914"/>
              <a:gd name="connsiteY26892" fmla="*/ 2557759 h 3944039"/>
              <a:gd name="connsiteX26893" fmla="*/ 2018012 w 7127914"/>
              <a:gd name="connsiteY26893" fmla="*/ 2548332 h 3944039"/>
              <a:gd name="connsiteX26894" fmla="*/ 2008629 w 7127914"/>
              <a:gd name="connsiteY26894" fmla="*/ 2538905 h 3944039"/>
              <a:gd name="connsiteX26895" fmla="*/ 2039905 w 7127914"/>
              <a:gd name="connsiteY26895" fmla="*/ 2538905 h 3944039"/>
              <a:gd name="connsiteX26896" fmla="*/ 2030522 w 7127914"/>
              <a:gd name="connsiteY26896" fmla="*/ 2548332 h 3944039"/>
              <a:gd name="connsiteX26897" fmla="*/ 2039905 w 7127914"/>
              <a:gd name="connsiteY26897" fmla="*/ 2557759 h 3944039"/>
              <a:gd name="connsiteX26898" fmla="*/ 2049288 w 7127914"/>
              <a:gd name="connsiteY26898" fmla="*/ 2548332 h 3944039"/>
              <a:gd name="connsiteX26899" fmla="*/ 2039905 w 7127914"/>
              <a:gd name="connsiteY26899" fmla="*/ 2538905 h 3944039"/>
              <a:gd name="connsiteX26900" fmla="*/ 2071181 w 7127914"/>
              <a:gd name="connsiteY26900" fmla="*/ 2538905 h 3944039"/>
              <a:gd name="connsiteX26901" fmla="*/ 2061798 w 7127914"/>
              <a:gd name="connsiteY26901" fmla="*/ 2548332 h 3944039"/>
              <a:gd name="connsiteX26902" fmla="*/ 2071181 w 7127914"/>
              <a:gd name="connsiteY26902" fmla="*/ 2557759 h 3944039"/>
              <a:gd name="connsiteX26903" fmla="*/ 2080564 w 7127914"/>
              <a:gd name="connsiteY26903" fmla="*/ 2548332 h 3944039"/>
              <a:gd name="connsiteX26904" fmla="*/ 2071181 w 7127914"/>
              <a:gd name="connsiteY26904" fmla="*/ 2538905 h 3944039"/>
              <a:gd name="connsiteX26905" fmla="*/ 2102457 w 7127914"/>
              <a:gd name="connsiteY26905" fmla="*/ 2538905 h 3944039"/>
              <a:gd name="connsiteX26906" fmla="*/ 2093074 w 7127914"/>
              <a:gd name="connsiteY26906" fmla="*/ 2548332 h 3944039"/>
              <a:gd name="connsiteX26907" fmla="*/ 2102457 w 7127914"/>
              <a:gd name="connsiteY26907" fmla="*/ 2557759 h 3944039"/>
              <a:gd name="connsiteX26908" fmla="*/ 2111840 w 7127914"/>
              <a:gd name="connsiteY26908" fmla="*/ 2548332 h 3944039"/>
              <a:gd name="connsiteX26909" fmla="*/ 2102457 w 7127914"/>
              <a:gd name="connsiteY26909" fmla="*/ 2538905 h 3944039"/>
              <a:gd name="connsiteX26910" fmla="*/ 2133734 w 7127914"/>
              <a:gd name="connsiteY26910" fmla="*/ 2538905 h 3944039"/>
              <a:gd name="connsiteX26911" fmla="*/ 2124351 w 7127914"/>
              <a:gd name="connsiteY26911" fmla="*/ 2548332 h 3944039"/>
              <a:gd name="connsiteX26912" fmla="*/ 2133734 w 7127914"/>
              <a:gd name="connsiteY26912" fmla="*/ 2557759 h 3944039"/>
              <a:gd name="connsiteX26913" fmla="*/ 2143117 w 7127914"/>
              <a:gd name="connsiteY26913" fmla="*/ 2548332 h 3944039"/>
              <a:gd name="connsiteX26914" fmla="*/ 2133734 w 7127914"/>
              <a:gd name="connsiteY26914" fmla="*/ 2538905 h 3944039"/>
              <a:gd name="connsiteX26915" fmla="*/ 2165010 w 7127914"/>
              <a:gd name="connsiteY26915" fmla="*/ 2538905 h 3944039"/>
              <a:gd name="connsiteX26916" fmla="*/ 2155627 w 7127914"/>
              <a:gd name="connsiteY26916" fmla="*/ 2548332 h 3944039"/>
              <a:gd name="connsiteX26917" fmla="*/ 2165010 w 7127914"/>
              <a:gd name="connsiteY26917" fmla="*/ 2557759 h 3944039"/>
              <a:gd name="connsiteX26918" fmla="*/ 2174393 w 7127914"/>
              <a:gd name="connsiteY26918" fmla="*/ 2548332 h 3944039"/>
              <a:gd name="connsiteX26919" fmla="*/ 2165010 w 7127914"/>
              <a:gd name="connsiteY26919" fmla="*/ 2538905 h 3944039"/>
              <a:gd name="connsiteX26920" fmla="*/ 2196286 w 7127914"/>
              <a:gd name="connsiteY26920" fmla="*/ 2538905 h 3944039"/>
              <a:gd name="connsiteX26921" fmla="*/ 2186903 w 7127914"/>
              <a:gd name="connsiteY26921" fmla="*/ 2548332 h 3944039"/>
              <a:gd name="connsiteX26922" fmla="*/ 2196286 w 7127914"/>
              <a:gd name="connsiteY26922" fmla="*/ 2557759 h 3944039"/>
              <a:gd name="connsiteX26923" fmla="*/ 2205669 w 7127914"/>
              <a:gd name="connsiteY26923" fmla="*/ 2548332 h 3944039"/>
              <a:gd name="connsiteX26924" fmla="*/ 2196286 w 7127914"/>
              <a:gd name="connsiteY26924" fmla="*/ 2538905 h 3944039"/>
              <a:gd name="connsiteX26925" fmla="*/ 2227562 w 7127914"/>
              <a:gd name="connsiteY26925" fmla="*/ 2538905 h 3944039"/>
              <a:gd name="connsiteX26926" fmla="*/ 2218179 w 7127914"/>
              <a:gd name="connsiteY26926" fmla="*/ 2548332 h 3944039"/>
              <a:gd name="connsiteX26927" fmla="*/ 2227562 w 7127914"/>
              <a:gd name="connsiteY26927" fmla="*/ 2557759 h 3944039"/>
              <a:gd name="connsiteX26928" fmla="*/ 2236945 w 7127914"/>
              <a:gd name="connsiteY26928" fmla="*/ 2548332 h 3944039"/>
              <a:gd name="connsiteX26929" fmla="*/ 2227562 w 7127914"/>
              <a:gd name="connsiteY26929" fmla="*/ 2538905 h 3944039"/>
              <a:gd name="connsiteX26930" fmla="*/ 2258838 w 7127914"/>
              <a:gd name="connsiteY26930" fmla="*/ 2538905 h 3944039"/>
              <a:gd name="connsiteX26931" fmla="*/ 2249455 w 7127914"/>
              <a:gd name="connsiteY26931" fmla="*/ 2548332 h 3944039"/>
              <a:gd name="connsiteX26932" fmla="*/ 2258838 w 7127914"/>
              <a:gd name="connsiteY26932" fmla="*/ 2557759 h 3944039"/>
              <a:gd name="connsiteX26933" fmla="*/ 2268221 w 7127914"/>
              <a:gd name="connsiteY26933" fmla="*/ 2548332 h 3944039"/>
              <a:gd name="connsiteX26934" fmla="*/ 2258838 w 7127914"/>
              <a:gd name="connsiteY26934" fmla="*/ 2538905 h 3944039"/>
              <a:gd name="connsiteX26935" fmla="*/ 2290114 w 7127914"/>
              <a:gd name="connsiteY26935" fmla="*/ 2538905 h 3944039"/>
              <a:gd name="connsiteX26936" fmla="*/ 2280731 w 7127914"/>
              <a:gd name="connsiteY26936" fmla="*/ 2548332 h 3944039"/>
              <a:gd name="connsiteX26937" fmla="*/ 2290114 w 7127914"/>
              <a:gd name="connsiteY26937" fmla="*/ 2557759 h 3944039"/>
              <a:gd name="connsiteX26938" fmla="*/ 2299497 w 7127914"/>
              <a:gd name="connsiteY26938" fmla="*/ 2548332 h 3944039"/>
              <a:gd name="connsiteX26939" fmla="*/ 2290114 w 7127914"/>
              <a:gd name="connsiteY26939" fmla="*/ 2538905 h 3944039"/>
              <a:gd name="connsiteX26940" fmla="*/ 2321390 w 7127914"/>
              <a:gd name="connsiteY26940" fmla="*/ 2538905 h 3944039"/>
              <a:gd name="connsiteX26941" fmla="*/ 2312007 w 7127914"/>
              <a:gd name="connsiteY26941" fmla="*/ 2548332 h 3944039"/>
              <a:gd name="connsiteX26942" fmla="*/ 2321390 w 7127914"/>
              <a:gd name="connsiteY26942" fmla="*/ 2557759 h 3944039"/>
              <a:gd name="connsiteX26943" fmla="*/ 2330773 w 7127914"/>
              <a:gd name="connsiteY26943" fmla="*/ 2548332 h 3944039"/>
              <a:gd name="connsiteX26944" fmla="*/ 2321390 w 7127914"/>
              <a:gd name="connsiteY26944" fmla="*/ 2538905 h 3944039"/>
              <a:gd name="connsiteX26945" fmla="*/ 3384778 w 7127914"/>
              <a:gd name="connsiteY26945" fmla="*/ 2538905 h 3944039"/>
              <a:gd name="connsiteX26946" fmla="*/ 3375395 w 7127914"/>
              <a:gd name="connsiteY26946" fmla="*/ 2548332 h 3944039"/>
              <a:gd name="connsiteX26947" fmla="*/ 3384778 w 7127914"/>
              <a:gd name="connsiteY26947" fmla="*/ 2557759 h 3944039"/>
              <a:gd name="connsiteX26948" fmla="*/ 3394161 w 7127914"/>
              <a:gd name="connsiteY26948" fmla="*/ 2548332 h 3944039"/>
              <a:gd name="connsiteX26949" fmla="*/ 3384778 w 7127914"/>
              <a:gd name="connsiteY26949" fmla="*/ 2538905 h 3944039"/>
              <a:gd name="connsiteX26950" fmla="*/ 3416054 w 7127914"/>
              <a:gd name="connsiteY26950" fmla="*/ 2538905 h 3944039"/>
              <a:gd name="connsiteX26951" fmla="*/ 3406671 w 7127914"/>
              <a:gd name="connsiteY26951" fmla="*/ 2548332 h 3944039"/>
              <a:gd name="connsiteX26952" fmla="*/ 3416054 w 7127914"/>
              <a:gd name="connsiteY26952" fmla="*/ 2557759 h 3944039"/>
              <a:gd name="connsiteX26953" fmla="*/ 3425437 w 7127914"/>
              <a:gd name="connsiteY26953" fmla="*/ 2548332 h 3944039"/>
              <a:gd name="connsiteX26954" fmla="*/ 3416054 w 7127914"/>
              <a:gd name="connsiteY26954" fmla="*/ 2538905 h 3944039"/>
              <a:gd name="connsiteX26955" fmla="*/ 3447331 w 7127914"/>
              <a:gd name="connsiteY26955" fmla="*/ 2538905 h 3944039"/>
              <a:gd name="connsiteX26956" fmla="*/ 3437948 w 7127914"/>
              <a:gd name="connsiteY26956" fmla="*/ 2548332 h 3944039"/>
              <a:gd name="connsiteX26957" fmla="*/ 3447331 w 7127914"/>
              <a:gd name="connsiteY26957" fmla="*/ 2557759 h 3944039"/>
              <a:gd name="connsiteX26958" fmla="*/ 3456714 w 7127914"/>
              <a:gd name="connsiteY26958" fmla="*/ 2548332 h 3944039"/>
              <a:gd name="connsiteX26959" fmla="*/ 3447331 w 7127914"/>
              <a:gd name="connsiteY26959" fmla="*/ 2538905 h 3944039"/>
              <a:gd name="connsiteX26960" fmla="*/ 3478607 w 7127914"/>
              <a:gd name="connsiteY26960" fmla="*/ 2538905 h 3944039"/>
              <a:gd name="connsiteX26961" fmla="*/ 3469224 w 7127914"/>
              <a:gd name="connsiteY26961" fmla="*/ 2548332 h 3944039"/>
              <a:gd name="connsiteX26962" fmla="*/ 3478607 w 7127914"/>
              <a:gd name="connsiteY26962" fmla="*/ 2557759 h 3944039"/>
              <a:gd name="connsiteX26963" fmla="*/ 3487990 w 7127914"/>
              <a:gd name="connsiteY26963" fmla="*/ 2548332 h 3944039"/>
              <a:gd name="connsiteX26964" fmla="*/ 3478607 w 7127914"/>
              <a:gd name="connsiteY26964" fmla="*/ 2538905 h 3944039"/>
              <a:gd name="connsiteX26965" fmla="*/ 3509883 w 7127914"/>
              <a:gd name="connsiteY26965" fmla="*/ 2538905 h 3944039"/>
              <a:gd name="connsiteX26966" fmla="*/ 3500500 w 7127914"/>
              <a:gd name="connsiteY26966" fmla="*/ 2548332 h 3944039"/>
              <a:gd name="connsiteX26967" fmla="*/ 3509883 w 7127914"/>
              <a:gd name="connsiteY26967" fmla="*/ 2557759 h 3944039"/>
              <a:gd name="connsiteX26968" fmla="*/ 3519266 w 7127914"/>
              <a:gd name="connsiteY26968" fmla="*/ 2548332 h 3944039"/>
              <a:gd name="connsiteX26969" fmla="*/ 3509883 w 7127914"/>
              <a:gd name="connsiteY26969" fmla="*/ 2538905 h 3944039"/>
              <a:gd name="connsiteX26970" fmla="*/ 3541159 w 7127914"/>
              <a:gd name="connsiteY26970" fmla="*/ 2538905 h 3944039"/>
              <a:gd name="connsiteX26971" fmla="*/ 3531776 w 7127914"/>
              <a:gd name="connsiteY26971" fmla="*/ 2548332 h 3944039"/>
              <a:gd name="connsiteX26972" fmla="*/ 3541159 w 7127914"/>
              <a:gd name="connsiteY26972" fmla="*/ 2557759 h 3944039"/>
              <a:gd name="connsiteX26973" fmla="*/ 3550542 w 7127914"/>
              <a:gd name="connsiteY26973" fmla="*/ 2548332 h 3944039"/>
              <a:gd name="connsiteX26974" fmla="*/ 3541159 w 7127914"/>
              <a:gd name="connsiteY26974" fmla="*/ 2538905 h 3944039"/>
              <a:gd name="connsiteX26975" fmla="*/ 3572435 w 7127914"/>
              <a:gd name="connsiteY26975" fmla="*/ 2538905 h 3944039"/>
              <a:gd name="connsiteX26976" fmla="*/ 3563052 w 7127914"/>
              <a:gd name="connsiteY26976" fmla="*/ 2548332 h 3944039"/>
              <a:gd name="connsiteX26977" fmla="*/ 3572435 w 7127914"/>
              <a:gd name="connsiteY26977" fmla="*/ 2557759 h 3944039"/>
              <a:gd name="connsiteX26978" fmla="*/ 3581818 w 7127914"/>
              <a:gd name="connsiteY26978" fmla="*/ 2548332 h 3944039"/>
              <a:gd name="connsiteX26979" fmla="*/ 3572435 w 7127914"/>
              <a:gd name="connsiteY26979" fmla="*/ 2538905 h 3944039"/>
              <a:gd name="connsiteX26980" fmla="*/ 3603711 w 7127914"/>
              <a:gd name="connsiteY26980" fmla="*/ 2538905 h 3944039"/>
              <a:gd name="connsiteX26981" fmla="*/ 3594328 w 7127914"/>
              <a:gd name="connsiteY26981" fmla="*/ 2548332 h 3944039"/>
              <a:gd name="connsiteX26982" fmla="*/ 3603711 w 7127914"/>
              <a:gd name="connsiteY26982" fmla="*/ 2557759 h 3944039"/>
              <a:gd name="connsiteX26983" fmla="*/ 3613094 w 7127914"/>
              <a:gd name="connsiteY26983" fmla="*/ 2548332 h 3944039"/>
              <a:gd name="connsiteX26984" fmla="*/ 3603711 w 7127914"/>
              <a:gd name="connsiteY26984" fmla="*/ 2538905 h 3944039"/>
              <a:gd name="connsiteX26985" fmla="*/ 3634987 w 7127914"/>
              <a:gd name="connsiteY26985" fmla="*/ 2538905 h 3944039"/>
              <a:gd name="connsiteX26986" fmla="*/ 3625604 w 7127914"/>
              <a:gd name="connsiteY26986" fmla="*/ 2548332 h 3944039"/>
              <a:gd name="connsiteX26987" fmla="*/ 3634987 w 7127914"/>
              <a:gd name="connsiteY26987" fmla="*/ 2557759 h 3944039"/>
              <a:gd name="connsiteX26988" fmla="*/ 3644370 w 7127914"/>
              <a:gd name="connsiteY26988" fmla="*/ 2548332 h 3944039"/>
              <a:gd name="connsiteX26989" fmla="*/ 3634987 w 7127914"/>
              <a:gd name="connsiteY26989" fmla="*/ 2538905 h 3944039"/>
              <a:gd name="connsiteX26990" fmla="*/ 3666263 w 7127914"/>
              <a:gd name="connsiteY26990" fmla="*/ 2538905 h 3944039"/>
              <a:gd name="connsiteX26991" fmla="*/ 3656880 w 7127914"/>
              <a:gd name="connsiteY26991" fmla="*/ 2548332 h 3944039"/>
              <a:gd name="connsiteX26992" fmla="*/ 3666263 w 7127914"/>
              <a:gd name="connsiteY26992" fmla="*/ 2557759 h 3944039"/>
              <a:gd name="connsiteX26993" fmla="*/ 3675646 w 7127914"/>
              <a:gd name="connsiteY26993" fmla="*/ 2548332 h 3944039"/>
              <a:gd name="connsiteX26994" fmla="*/ 3666263 w 7127914"/>
              <a:gd name="connsiteY26994" fmla="*/ 2538905 h 3944039"/>
              <a:gd name="connsiteX26995" fmla="*/ 3697540 w 7127914"/>
              <a:gd name="connsiteY26995" fmla="*/ 2538905 h 3944039"/>
              <a:gd name="connsiteX26996" fmla="*/ 3688157 w 7127914"/>
              <a:gd name="connsiteY26996" fmla="*/ 2548332 h 3944039"/>
              <a:gd name="connsiteX26997" fmla="*/ 3697540 w 7127914"/>
              <a:gd name="connsiteY26997" fmla="*/ 2557759 h 3944039"/>
              <a:gd name="connsiteX26998" fmla="*/ 3706923 w 7127914"/>
              <a:gd name="connsiteY26998" fmla="*/ 2548332 h 3944039"/>
              <a:gd name="connsiteX26999" fmla="*/ 3697540 w 7127914"/>
              <a:gd name="connsiteY26999" fmla="*/ 2538905 h 3944039"/>
              <a:gd name="connsiteX27000" fmla="*/ 3728816 w 7127914"/>
              <a:gd name="connsiteY27000" fmla="*/ 2538905 h 3944039"/>
              <a:gd name="connsiteX27001" fmla="*/ 3719433 w 7127914"/>
              <a:gd name="connsiteY27001" fmla="*/ 2548332 h 3944039"/>
              <a:gd name="connsiteX27002" fmla="*/ 3728816 w 7127914"/>
              <a:gd name="connsiteY27002" fmla="*/ 2557759 h 3944039"/>
              <a:gd name="connsiteX27003" fmla="*/ 3738199 w 7127914"/>
              <a:gd name="connsiteY27003" fmla="*/ 2548332 h 3944039"/>
              <a:gd name="connsiteX27004" fmla="*/ 3728816 w 7127914"/>
              <a:gd name="connsiteY27004" fmla="*/ 2538905 h 3944039"/>
              <a:gd name="connsiteX27005" fmla="*/ 3760092 w 7127914"/>
              <a:gd name="connsiteY27005" fmla="*/ 2538905 h 3944039"/>
              <a:gd name="connsiteX27006" fmla="*/ 3750709 w 7127914"/>
              <a:gd name="connsiteY27006" fmla="*/ 2548332 h 3944039"/>
              <a:gd name="connsiteX27007" fmla="*/ 3760092 w 7127914"/>
              <a:gd name="connsiteY27007" fmla="*/ 2557759 h 3944039"/>
              <a:gd name="connsiteX27008" fmla="*/ 3769475 w 7127914"/>
              <a:gd name="connsiteY27008" fmla="*/ 2548332 h 3944039"/>
              <a:gd name="connsiteX27009" fmla="*/ 3760092 w 7127914"/>
              <a:gd name="connsiteY27009" fmla="*/ 2538905 h 3944039"/>
              <a:gd name="connsiteX27010" fmla="*/ 3791368 w 7127914"/>
              <a:gd name="connsiteY27010" fmla="*/ 2538905 h 3944039"/>
              <a:gd name="connsiteX27011" fmla="*/ 3781985 w 7127914"/>
              <a:gd name="connsiteY27011" fmla="*/ 2548332 h 3944039"/>
              <a:gd name="connsiteX27012" fmla="*/ 3791368 w 7127914"/>
              <a:gd name="connsiteY27012" fmla="*/ 2557759 h 3944039"/>
              <a:gd name="connsiteX27013" fmla="*/ 3800751 w 7127914"/>
              <a:gd name="connsiteY27013" fmla="*/ 2548332 h 3944039"/>
              <a:gd name="connsiteX27014" fmla="*/ 3791368 w 7127914"/>
              <a:gd name="connsiteY27014" fmla="*/ 2538905 h 3944039"/>
              <a:gd name="connsiteX27015" fmla="*/ 3822644 w 7127914"/>
              <a:gd name="connsiteY27015" fmla="*/ 2538905 h 3944039"/>
              <a:gd name="connsiteX27016" fmla="*/ 3813261 w 7127914"/>
              <a:gd name="connsiteY27016" fmla="*/ 2548332 h 3944039"/>
              <a:gd name="connsiteX27017" fmla="*/ 3822644 w 7127914"/>
              <a:gd name="connsiteY27017" fmla="*/ 2557759 h 3944039"/>
              <a:gd name="connsiteX27018" fmla="*/ 3832027 w 7127914"/>
              <a:gd name="connsiteY27018" fmla="*/ 2548332 h 3944039"/>
              <a:gd name="connsiteX27019" fmla="*/ 3822644 w 7127914"/>
              <a:gd name="connsiteY27019" fmla="*/ 2538905 h 3944039"/>
              <a:gd name="connsiteX27020" fmla="*/ 3853920 w 7127914"/>
              <a:gd name="connsiteY27020" fmla="*/ 2538905 h 3944039"/>
              <a:gd name="connsiteX27021" fmla="*/ 3844537 w 7127914"/>
              <a:gd name="connsiteY27021" fmla="*/ 2548332 h 3944039"/>
              <a:gd name="connsiteX27022" fmla="*/ 3853920 w 7127914"/>
              <a:gd name="connsiteY27022" fmla="*/ 2557759 h 3944039"/>
              <a:gd name="connsiteX27023" fmla="*/ 3863303 w 7127914"/>
              <a:gd name="connsiteY27023" fmla="*/ 2548332 h 3944039"/>
              <a:gd name="connsiteX27024" fmla="*/ 3853920 w 7127914"/>
              <a:gd name="connsiteY27024" fmla="*/ 2538905 h 3944039"/>
              <a:gd name="connsiteX27025" fmla="*/ 3885196 w 7127914"/>
              <a:gd name="connsiteY27025" fmla="*/ 2538905 h 3944039"/>
              <a:gd name="connsiteX27026" fmla="*/ 3875813 w 7127914"/>
              <a:gd name="connsiteY27026" fmla="*/ 2548332 h 3944039"/>
              <a:gd name="connsiteX27027" fmla="*/ 3885196 w 7127914"/>
              <a:gd name="connsiteY27027" fmla="*/ 2557759 h 3944039"/>
              <a:gd name="connsiteX27028" fmla="*/ 3894579 w 7127914"/>
              <a:gd name="connsiteY27028" fmla="*/ 2548332 h 3944039"/>
              <a:gd name="connsiteX27029" fmla="*/ 3885196 w 7127914"/>
              <a:gd name="connsiteY27029" fmla="*/ 2538905 h 3944039"/>
              <a:gd name="connsiteX27030" fmla="*/ 3916472 w 7127914"/>
              <a:gd name="connsiteY27030" fmla="*/ 2538905 h 3944039"/>
              <a:gd name="connsiteX27031" fmla="*/ 3907089 w 7127914"/>
              <a:gd name="connsiteY27031" fmla="*/ 2548332 h 3944039"/>
              <a:gd name="connsiteX27032" fmla="*/ 3916472 w 7127914"/>
              <a:gd name="connsiteY27032" fmla="*/ 2557759 h 3944039"/>
              <a:gd name="connsiteX27033" fmla="*/ 3925855 w 7127914"/>
              <a:gd name="connsiteY27033" fmla="*/ 2548332 h 3944039"/>
              <a:gd name="connsiteX27034" fmla="*/ 3916472 w 7127914"/>
              <a:gd name="connsiteY27034" fmla="*/ 2538905 h 3944039"/>
              <a:gd name="connsiteX27035" fmla="*/ 6418562 w 7127914"/>
              <a:gd name="connsiteY27035" fmla="*/ 2538905 h 3944039"/>
              <a:gd name="connsiteX27036" fmla="*/ 6409179 w 7127914"/>
              <a:gd name="connsiteY27036" fmla="*/ 2548332 h 3944039"/>
              <a:gd name="connsiteX27037" fmla="*/ 6418562 w 7127914"/>
              <a:gd name="connsiteY27037" fmla="*/ 2557759 h 3944039"/>
              <a:gd name="connsiteX27038" fmla="*/ 6427945 w 7127914"/>
              <a:gd name="connsiteY27038" fmla="*/ 2548332 h 3944039"/>
              <a:gd name="connsiteX27039" fmla="*/ 6418562 w 7127914"/>
              <a:gd name="connsiteY27039" fmla="*/ 2538905 h 3944039"/>
              <a:gd name="connsiteX27040" fmla="*/ 1539487 w 7127914"/>
              <a:gd name="connsiteY27040" fmla="*/ 2570328 h 3944039"/>
              <a:gd name="connsiteX27041" fmla="*/ 1530104 w 7127914"/>
              <a:gd name="connsiteY27041" fmla="*/ 2579755 h 3944039"/>
              <a:gd name="connsiteX27042" fmla="*/ 1539487 w 7127914"/>
              <a:gd name="connsiteY27042" fmla="*/ 2589182 h 3944039"/>
              <a:gd name="connsiteX27043" fmla="*/ 1548870 w 7127914"/>
              <a:gd name="connsiteY27043" fmla="*/ 2579755 h 3944039"/>
              <a:gd name="connsiteX27044" fmla="*/ 1539487 w 7127914"/>
              <a:gd name="connsiteY27044" fmla="*/ 2570328 h 3944039"/>
              <a:gd name="connsiteX27045" fmla="*/ 1570763 w 7127914"/>
              <a:gd name="connsiteY27045" fmla="*/ 2570328 h 3944039"/>
              <a:gd name="connsiteX27046" fmla="*/ 1561380 w 7127914"/>
              <a:gd name="connsiteY27046" fmla="*/ 2579755 h 3944039"/>
              <a:gd name="connsiteX27047" fmla="*/ 1570763 w 7127914"/>
              <a:gd name="connsiteY27047" fmla="*/ 2589182 h 3944039"/>
              <a:gd name="connsiteX27048" fmla="*/ 1580146 w 7127914"/>
              <a:gd name="connsiteY27048" fmla="*/ 2579755 h 3944039"/>
              <a:gd name="connsiteX27049" fmla="*/ 1570763 w 7127914"/>
              <a:gd name="connsiteY27049" fmla="*/ 2570328 h 3944039"/>
              <a:gd name="connsiteX27050" fmla="*/ 1602040 w 7127914"/>
              <a:gd name="connsiteY27050" fmla="*/ 2570328 h 3944039"/>
              <a:gd name="connsiteX27051" fmla="*/ 1592657 w 7127914"/>
              <a:gd name="connsiteY27051" fmla="*/ 2579755 h 3944039"/>
              <a:gd name="connsiteX27052" fmla="*/ 1602040 w 7127914"/>
              <a:gd name="connsiteY27052" fmla="*/ 2589182 h 3944039"/>
              <a:gd name="connsiteX27053" fmla="*/ 1611423 w 7127914"/>
              <a:gd name="connsiteY27053" fmla="*/ 2579755 h 3944039"/>
              <a:gd name="connsiteX27054" fmla="*/ 1602040 w 7127914"/>
              <a:gd name="connsiteY27054" fmla="*/ 2570328 h 3944039"/>
              <a:gd name="connsiteX27055" fmla="*/ 1633316 w 7127914"/>
              <a:gd name="connsiteY27055" fmla="*/ 2570328 h 3944039"/>
              <a:gd name="connsiteX27056" fmla="*/ 1623933 w 7127914"/>
              <a:gd name="connsiteY27056" fmla="*/ 2579755 h 3944039"/>
              <a:gd name="connsiteX27057" fmla="*/ 1633316 w 7127914"/>
              <a:gd name="connsiteY27057" fmla="*/ 2589182 h 3944039"/>
              <a:gd name="connsiteX27058" fmla="*/ 1642699 w 7127914"/>
              <a:gd name="connsiteY27058" fmla="*/ 2579755 h 3944039"/>
              <a:gd name="connsiteX27059" fmla="*/ 1633316 w 7127914"/>
              <a:gd name="connsiteY27059" fmla="*/ 2570328 h 3944039"/>
              <a:gd name="connsiteX27060" fmla="*/ 1664592 w 7127914"/>
              <a:gd name="connsiteY27060" fmla="*/ 2570328 h 3944039"/>
              <a:gd name="connsiteX27061" fmla="*/ 1655209 w 7127914"/>
              <a:gd name="connsiteY27061" fmla="*/ 2579755 h 3944039"/>
              <a:gd name="connsiteX27062" fmla="*/ 1664592 w 7127914"/>
              <a:gd name="connsiteY27062" fmla="*/ 2589182 h 3944039"/>
              <a:gd name="connsiteX27063" fmla="*/ 1673975 w 7127914"/>
              <a:gd name="connsiteY27063" fmla="*/ 2579755 h 3944039"/>
              <a:gd name="connsiteX27064" fmla="*/ 1664592 w 7127914"/>
              <a:gd name="connsiteY27064" fmla="*/ 2570328 h 3944039"/>
              <a:gd name="connsiteX27065" fmla="*/ 1695868 w 7127914"/>
              <a:gd name="connsiteY27065" fmla="*/ 2570328 h 3944039"/>
              <a:gd name="connsiteX27066" fmla="*/ 1686485 w 7127914"/>
              <a:gd name="connsiteY27066" fmla="*/ 2579755 h 3944039"/>
              <a:gd name="connsiteX27067" fmla="*/ 1695868 w 7127914"/>
              <a:gd name="connsiteY27067" fmla="*/ 2589182 h 3944039"/>
              <a:gd name="connsiteX27068" fmla="*/ 1705251 w 7127914"/>
              <a:gd name="connsiteY27068" fmla="*/ 2579755 h 3944039"/>
              <a:gd name="connsiteX27069" fmla="*/ 1695868 w 7127914"/>
              <a:gd name="connsiteY27069" fmla="*/ 2570328 h 3944039"/>
              <a:gd name="connsiteX27070" fmla="*/ 1727144 w 7127914"/>
              <a:gd name="connsiteY27070" fmla="*/ 2570328 h 3944039"/>
              <a:gd name="connsiteX27071" fmla="*/ 1717761 w 7127914"/>
              <a:gd name="connsiteY27071" fmla="*/ 2579755 h 3944039"/>
              <a:gd name="connsiteX27072" fmla="*/ 1727144 w 7127914"/>
              <a:gd name="connsiteY27072" fmla="*/ 2589182 h 3944039"/>
              <a:gd name="connsiteX27073" fmla="*/ 1736527 w 7127914"/>
              <a:gd name="connsiteY27073" fmla="*/ 2579755 h 3944039"/>
              <a:gd name="connsiteX27074" fmla="*/ 1727144 w 7127914"/>
              <a:gd name="connsiteY27074" fmla="*/ 2570328 h 3944039"/>
              <a:gd name="connsiteX27075" fmla="*/ 1758420 w 7127914"/>
              <a:gd name="connsiteY27075" fmla="*/ 2570328 h 3944039"/>
              <a:gd name="connsiteX27076" fmla="*/ 1749037 w 7127914"/>
              <a:gd name="connsiteY27076" fmla="*/ 2579755 h 3944039"/>
              <a:gd name="connsiteX27077" fmla="*/ 1758420 w 7127914"/>
              <a:gd name="connsiteY27077" fmla="*/ 2589182 h 3944039"/>
              <a:gd name="connsiteX27078" fmla="*/ 1767803 w 7127914"/>
              <a:gd name="connsiteY27078" fmla="*/ 2579755 h 3944039"/>
              <a:gd name="connsiteX27079" fmla="*/ 1758420 w 7127914"/>
              <a:gd name="connsiteY27079" fmla="*/ 2570328 h 3944039"/>
              <a:gd name="connsiteX27080" fmla="*/ 1789696 w 7127914"/>
              <a:gd name="connsiteY27080" fmla="*/ 2570328 h 3944039"/>
              <a:gd name="connsiteX27081" fmla="*/ 1780313 w 7127914"/>
              <a:gd name="connsiteY27081" fmla="*/ 2579755 h 3944039"/>
              <a:gd name="connsiteX27082" fmla="*/ 1789696 w 7127914"/>
              <a:gd name="connsiteY27082" fmla="*/ 2589182 h 3944039"/>
              <a:gd name="connsiteX27083" fmla="*/ 1799079 w 7127914"/>
              <a:gd name="connsiteY27083" fmla="*/ 2579755 h 3944039"/>
              <a:gd name="connsiteX27084" fmla="*/ 1789696 w 7127914"/>
              <a:gd name="connsiteY27084" fmla="*/ 2570328 h 3944039"/>
              <a:gd name="connsiteX27085" fmla="*/ 1820972 w 7127914"/>
              <a:gd name="connsiteY27085" fmla="*/ 2570328 h 3944039"/>
              <a:gd name="connsiteX27086" fmla="*/ 1811589 w 7127914"/>
              <a:gd name="connsiteY27086" fmla="*/ 2579755 h 3944039"/>
              <a:gd name="connsiteX27087" fmla="*/ 1820972 w 7127914"/>
              <a:gd name="connsiteY27087" fmla="*/ 2589182 h 3944039"/>
              <a:gd name="connsiteX27088" fmla="*/ 1830355 w 7127914"/>
              <a:gd name="connsiteY27088" fmla="*/ 2579755 h 3944039"/>
              <a:gd name="connsiteX27089" fmla="*/ 1820972 w 7127914"/>
              <a:gd name="connsiteY27089" fmla="*/ 2570328 h 3944039"/>
              <a:gd name="connsiteX27090" fmla="*/ 1852249 w 7127914"/>
              <a:gd name="connsiteY27090" fmla="*/ 2570328 h 3944039"/>
              <a:gd name="connsiteX27091" fmla="*/ 1842866 w 7127914"/>
              <a:gd name="connsiteY27091" fmla="*/ 2579755 h 3944039"/>
              <a:gd name="connsiteX27092" fmla="*/ 1852249 w 7127914"/>
              <a:gd name="connsiteY27092" fmla="*/ 2589182 h 3944039"/>
              <a:gd name="connsiteX27093" fmla="*/ 1861632 w 7127914"/>
              <a:gd name="connsiteY27093" fmla="*/ 2579755 h 3944039"/>
              <a:gd name="connsiteX27094" fmla="*/ 1852249 w 7127914"/>
              <a:gd name="connsiteY27094" fmla="*/ 2570328 h 3944039"/>
              <a:gd name="connsiteX27095" fmla="*/ 1883525 w 7127914"/>
              <a:gd name="connsiteY27095" fmla="*/ 2570328 h 3944039"/>
              <a:gd name="connsiteX27096" fmla="*/ 1874142 w 7127914"/>
              <a:gd name="connsiteY27096" fmla="*/ 2579755 h 3944039"/>
              <a:gd name="connsiteX27097" fmla="*/ 1883525 w 7127914"/>
              <a:gd name="connsiteY27097" fmla="*/ 2589182 h 3944039"/>
              <a:gd name="connsiteX27098" fmla="*/ 1892908 w 7127914"/>
              <a:gd name="connsiteY27098" fmla="*/ 2579755 h 3944039"/>
              <a:gd name="connsiteX27099" fmla="*/ 1883525 w 7127914"/>
              <a:gd name="connsiteY27099" fmla="*/ 2570328 h 3944039"/>
              <a:gd name="connsiteX27100" fmla="*/ 1914801 w 7127914"/>
              <a:gd name="connsiteY27100" fmla="*/ 2570328 h 3944039"/>
              <a:gd name="connsiteX27101" fmla="*/ 1905418 w 7127914"/>
              <a:gd name="connsiteY27101" fmla="*/ 2579755 h 3944039"/>
              <a:gd name="connsiteX27102" fmla="*/ 1914801 w 7127914"/>
              <a:gd name="connsiteY27102" fmla="*/ 2589182 h 3944039"/>
              <a:gd name="connsiteX27103" fmla="*/ 1924184 w 7127914"/>
              <a:gd name="connsiteY27103" fmla="*/ 2579755 h 3944039"/>
              <a:gd name="connsiteX27104" fmla="*/ 1914801 w 7127914"/>
              <a:gd name="connsiteY27104" fmla="*/ 2570328 h 3944039"/>
              <a:gd name="connsiteX27105" fmla="*/ 1946077 w 7127914"/>
              <a:gd name="connsiteY27105" fmla="*/ 2570328 h 3944039"/>
              <a:gd name="connsiteX27106" fmla="*/ 1936694 w 7127914"/>
              <a:gd name="connsiteY27106" fmla="*/ 2579755 h 3944039"/>
              <a:gd name="connsiteX27107" fmla="*/ 1946077 w 7127914"/>
              <a:gd name="connsiteY27107" fmla="*/ 2589182 h 3944039"/>
              <a:gd name="connsiteX27108" fmla="*/ 1955460 w 7127914"/>
              <a:gd name="connsiteY27108" fmla="*/ 2579755 h 3944039"/>
              <a:gd name="connsiteX27109" fmla="*/ 1946077 w 7127914"/>
              <a:gd name="connsiteY27109" fmla="*/ 2570328 h 3944039"/>
              <a:gd name="connsiteX27110" fmla="*/ 1977353 w 7127914"/>
              <a:gd name="connsiteY27110" fmla="*/ 2570328 h 3944039"/>
              <a:gd name="connsiteX27111" fmla="*/ 1967970 w 7127914"/>
              <a:gd name="connsiteY27111" fmla="*/ 2579755 h 3944039"/>
              <a:gd name="connsiteX27112" fmla="*/ 1977353 w 7127914"/>
              <a:gd name="connsiteY27112" fmla="*/ 2589182 h 3944039"/>
              <a:gd name="connsiteX27113" fmla="*/ 1986736 w 7127914"/>
              <a:gd name="connsiteY27113" fmla="*/ 2579755 h 3944039"/>
              <a:gd name="connsiteX27114" fmla="*/ 1977353 w 7127914"/>
              <a:gd name="connsiteY27114" fmla="*/ 2570328 h 3944039"/>
              <a:gd name="connsiteX27115" fmla="*/ 2008629 w 7127914"/>
              <a:gd name="connsiteY27115" fmla="*/ 2570328 h 3944039"/>
              <a:gd name="connsiteX27116" fmla="*/ 1999246 w 7127914"/>
              <a:gd name="connsiteY27116" fmla="*/ 2579755 h 3944039"/>
              <a:gd name="connsiteX27117" fmla="*/ 2008629 w 7127914"/>
              <a:gd name="connsiteY27117" fmla="*/ 2589182 h 3944039"/>
              <a:gd name="connsiteX27118" fmla="*/ 2018012 w 7127914"/>
              <a:gd name="connsiteY27118" fmla="*/ 2579755 h 3944039"/>
              <a:gd name="connsiteX27119" fmla="*/ 2008629 w 7127914"/>
              <a:gd name="connsiteY27119" fmla="*/ 2570328 h 3944039"/>
              <a:gd name="connsiteX27120" fmla="*/ 2039905 w 7127914"/>
              <a:gd name="connsiteY27120" fmla="*/ 2570328 h 3944039"/>
              <a:gd name="connsiteX27121" fmla="*/ 2030522 w 7127914"/>
              <a:gd name="connsiteY27121" fmla="*/ 2579755 h 3944039"/>
              <a:gd name="connsiteX27122" fmla="*/ 2039905 w 7127914"/>
              <a:gd name="connsiteY27122" fmla="*/ 2589182 h 3944039"/>
              <a:gd name="connsiteX27123" fmla="*/ 2049288 w 7127914"/>
              <a:gd name="connsiteY27123" fmla="*/ 2579755 h 3944039"/>
              <a:gd name="connsiteX27124" fmla="*/ 2039905 w 7127914"/>
              <a:gd name="connsiteY27124" fmla="*/ 2570328 h 3944039"/>
              <a:gd name="connsiteX27125" fmla="*/ 2071181 w 7127914"/>
              <a:gd name="connsiteY27125" fmla="*/ 2570328 h 3944039"/>
              <a:gd name="connsiteX27126" fmla="*/ 2061798 w 7127914"/>
              <a:gd name="connsiteY27126" fmla="*/ 2579755 h 3944039"/>
              <a:gd name="connsiteX27127" fmla="*/ 2071181 w 7127914"/>
              <a:gd name="connsiteY27127" fmla="*/ 2589182 h 3944039"/>
              <a:gd name="connsiteX27128" fmla="*/ 2080564 w 7127914"/>
              <a:gd name="connsiteY27128" fmla="*/ 2579755 h 3944039"/>
              <a:gd name="connsiteX27129" fmla="*/ 2071181 w 7127914"/>
              <a:gd name="connsiteY27129" fmla="*/ 2570328 h 3944039"/>
              <a:gd name="connsiteX27130" fmla="*/ 2102457 w 7127914"/>
              <a:gd name="connsiteY27130" fmla="*/ 2570328 h 3944039"/>
              <a:gd name="connsiteX27131" fmla="*/ 2093074 w 7127914"/>
              <a:gd name="connsiteY27131" fmla="*/ 2579755 h 3944039"/>
              <a:gd name="connsiteX27132" fmla="*/ 2102457 w 7127914"/>
              <a:gd name="connsiteY27132" fmla="*/ 2589182 h 3944039"/>
              <a:gd name="connsiteX27133" fmla="*/ 2111840 w 7127914"/>
              <a:gd name="connsiteY27133" fmla="*/ 2579755 h 3944039"/>
              <a:gd name="connsiteX27134" fmla="*/ 2102457 w 7127914"/>
              <a:gd name="connsiteY27134" fmla="*/ 2570328 h 3944039"/>
              <a:gd name="connsiteX27135" fmla="*/ 2133734 w 7127914"/>
              <a:gd name="connsiteY27135" fmla="*/ 2570328 h 3944039"/>
              <a:gd name="connsiteX27136" fmla="*/ 2124351 w 7127914"/>
              <a:gd name="connsiteY27136" fmla="*/ 2579755 h 3944039"/>
              <a:gd name="connsiteX27137" fmla="*/ 2133734 w 7127914"/>
              <a:gd name="connsiteY27137" fmla="*/ 2589182 h 3944039"/>
              <a:gd name="connsiteX27138" fmla="*/ 2143117 w 7127914"/>
              <a:gd name="connsiteY27138" fmla="*/ 2579755 h 3944039"/>
              <a:gd name="connsiteX27139" fmla="*/ 2133734 w 7127914"/>
              <a:gd name="connsiteY27139" fmla="*/ 2570328 h 3944039"/>
              <a:gd name="connsiteX27140" fmla="*/ 2165010 w 7127914"/>
              <a:gd name="connsiteY27140" fmla="*/ 2570328 h 3944039"/>
              <a:gd name="connsiteX27141" fmla="*/ 2155627 w 7127914"/>
              <a:gd name="connsiteY27141" fmla="*/ 2579755 h 3944039"/>
              <a:gd name="connsiteX27142" fmla="*/ 2165010 w 7127914"/>
              <a:gd name="connsiteY27142" fmla="*/ 2589182 h 3944039"/>
              <a:gd name="connsiteX27143" fmla="*/ 2174393 w 7127914"/>
              <a:gd name="connsiteY27143" fmla="*/ 2579755 h 3944039"/>
              <a:gd name="connsiteX27144" fmla="*/ 2165010 w 7127914"/>
              <a:gd name="connsiteY27144" fmla="*/ 2570328 h 3944039"/>
              <a:gd name="connsiteX27145" fmla="*/ 2196286 w 7127914"/>
              <a:gd name="connsiteY27145" fmla="*/ 2570328 h 3944039"/>
              <a:gd name="connsiteX27146" fmla="*/ 2186903 w 7127914"/>
              <a:gd name="connsiteY27146" fmla="*/ 2579755 h 3944039"/>
              <a:gd name="connsiteX27147" fmla="*/ 2196286 w 7127914"/>
              <a:gd name="connsiteY27147" fmla="*/ 2589182 h 3944039"/>
              <a:gd name="connsiteX27148" fmla="*/ 2205669 w 7127914"/>
              <a:gd name="connsiteY27148" fmla="*/ 2579755 h 3944039"/>
              <a:gd name="connsiteX27149" fmla="*/ 2196286 w 7127914"/>
              <a:gd name="connsiteY27149" fmla="*/ 2570328 h 3944039"/>
              <a:gd name="connsiteX27150" fmla="*/ 2227562 w 7127914"/>
              <a:gd name="connsiteY27150" fmla="*/ 2570328 h 3944039"/>
              <a:gd name="connsiteX27151" fmla="*/ 2218179 w 7127914"/>
              <a:gd name="connsiteY27151" fmla="*/ 2579755 h 3944039"/>
              <a:gd name="connsiteX27152" fmla="*/ 2227562 w 7127914"/>
              <a:gd name="connsiteY27152" fmla="*/ 2589182 h 3944039"/>
              <a:gd name="connsiteX27153" fmla="*/ 2236945 w 7127914"/>
              <a:gd name="connsiteY27153" fmla="*/ 2579755 h 3944039"/>
              <a:gd name="connsiteX27154" fmla="*/ 2227562 w 7127914"/>
              <a:gd name="connsiteY27154" fmla="*/ 2570328 h 3944039"/>
              <a:gd name="connsiteX27155" fmla="*/ 2258838 w 7127914"/>
              <a:gd name="connsiteY27155" fmla="*/ 2570328 h 3944039"/>
              <a:gd name="connsiteX27156" fmla="*/ 2249455 w 7127914"/>
              <a:gd name="connsiteY27156" fmla="*/ 2579755 h 3944039"/>
              <a:gd name="connsiteX27157" fmla="*/ 2258838 w 7127914"/>
              <a:gd name="connsiteY27157" fmla="*/ 2589182 h 3944039"/>
              <a:gd name="connsiteX27158" fmla="*/ 2268221 w 7127914"/>
              <a:gd name="connsiteY27158" fmla="*/ 2579755 h 3944039"/>
              <a:gd name="connsiteX27159" fmla="*/ 2258838 w 7127914"/>
              <a:gd name="connsiteY27159" fmla="*/ 2570328 h 3944039"/>
              <a:gd name="connsiteX27160" fmla="*/ 2290114 w 7127914"/>
              <a:gd name="connsiteY27160" fmla="*/ 2570328 h 3944039"/>
              <a:gd name="connsiteX27161" fmla="*/ 2280731 w 7127914"/>
              <a:gd name="connsiteY27161" fmla="*/ 2579755 h 3944039"/>
              <a:gd name="connsiteX27162" fmla="*/ 2290114 w 7127914"/>
              <a:gd name="connsiteY27162" fmla="*/ 2589182 h 3944039"/>
              <a:gd name="connsiteX27163" fmla="*/ 2299497 w 7127914"/>
              <a:gd name="connsiteY27163" fmla="*/ 2579755 h 3944039"/>
              <a:gd name="connsiteX27164" fmla="*/ 2290114 w 7127914"/>
              <a:gd name="connsiteY27164" fmla="*/ 2570328 h 3944039"/>
              <a:gd name="connsiteX27165" fmla="*/ 2321390 w 7127914"/>
              <a:gd name="connsiteY27165" fmla="*/ 2570328 h 3944039"/>
              <a:gd name="connsiteX27166" fmla="*/ 2312007 w 7127914"/>
              <a:gd name="connsiteY27166" fmla="*/ 2579755 h 3944039"/>
              <a:gd name="connsiteX27167" fmla="*/ 2321390 w 7127914"/>
              <a:gd name="connsiteY27167" fmla="*/ 2589182 h 3944039"/>
              <a:gd name="connsiteX27168" fmla="*/ 2330773 w 7127914"/>
              <a:gd name="connsiteY27168" fmla="*/ 2579755 h 3944039"/>
              <a:gd name="connsiteX27169" fmla="*/ 2321390 w 7127914"/>
              <a:gd name="connsiteY27169" fmla="*/ 2570328 h 3944039"/>
              <a:gd name="connsiteX27170" fmla="*/ 3384778 w 7127914"/>
              <a:gd name="connsiteY27170" fmla="*/ 2570328 h 3944039"/>
              <a:gd name="connsiteX27171" fmla="*/ 3375395 w 7127914"/>
              <a:gd name="connsiteY27171" fmla="*/ 2579755 h 3944039"/>
              <a:gd name="connsiteX27172" fmla="*/ 3384778 w 7127914"/>
              <a:gd name="connsiteY27172" fmla="*/ 2589182 h 3944039"/>
              <a:gd name="connsiteX27173" fmla="*/ 3394161 w 7127914"/>
              <a:gd name="connsiteY27173" fmla="*/ 2579755 h 3944039"/>
              <a:gd name="connsiteX27174" fmla="*/ 3384778 w 7127914"/>
              <a:gd name="connsiteY27174" fmla="*/ 2570328 h 3944039"/>
              <a:gd name="connsiteX27175" fmla="*/ 3416054 w 7127914"/>
              <a:gd name="connsiteY27175" fmla="*/ 2570328 h 3944039"/>
              <a:gd name="connsiteX27176" fmla="*/ 3406671 w 7127914"/>
              <a:gd name="connsiteY27176" fmla="*/ 2579755 h 3944039"/>
              <a:gd name="connsiteX27177" fmla="*/ 3416054 w 7127914"/>
              <a:gd name="connsiteY27177" fmla="*/ 2589182 h 3944039"/>
              <a:gd name="connsiteX27178" fmla="*/ 3425437 w 7127914"/>
              <a:gd name="connsiteY27178" fmla="*/ 2579755 h 3944039"/>
              <a:gd name="connsiteX27179" fmla="*/ 3416054 w 7127914"/>
              <a:gd name="connsiteY27179" fmla="*/ 2570328 h 3944039"/>
              <a:gd name="connsiteX27180" fmla="*/ 3447331 w 7127914"/>
              <a:gd name="connsiteY27180" fmla="*/ 2570328 h 3944039"/>
              <a:gd name="connsiteX27181" fmla="*/ 3437948 w 7127914"/>
              <a:gd name="connsiteY27181" fmla="*/ 2579755 h 3944039"/>
              <a:gd name="connsiteX27182" fmla="*/ 3447331 w 7127914"/>
              <a:gd name="connsiteY27182" fmla="*/ 2589182 h 3944039"/>
              <a:gd name="connsiteX27183" fmla="*/ 3456714 w 7127914"/>
              <a:gd name="connsiteY27183" fmla="*/ 2579755 h 3944039"/>
              <a:gd name="connsiteX27184" fmla="*/ 3447331 w 7127914"/>
              <a:gd name="connsiteY27184" fmla="*/ 2570328 h 3944039"/>
              <a:gd name="connsiteX27185" fmla="*/ 3478607 w 7127914"/>
              <a:gd name="connsiteY27185" fmla="*/ 2570328 h 3944039"/>
              <a:gd name="connsiteX27186" fmla="*/ 3469224 w 7127914"/>
              <a:gd name="connsiteY27186" fmla="*/ 2579755 h 3944039"/>
              <a:gd name="connsiteX27187" fmla="*/ 3478607 w 7127914"/>
              <a:gd name="connsiteY27187" fmla="*/ 2589182 h 3944039"/>
              <a:gd name="connsiteX27188" fmla="*/ 3487990 w 7127914"/>
              <a:gd name="connsiteY27188" fmla="*/ 2579755 h 3944039"/>
              <a:gd name="connsiteX27189" fmla="*/ 3478607 w 7127914"/>
              <a:gd name="connsiteY27189" fmla="*/ 2570328 h 3944039"/>
              <a:gd name="connsiteX27190" fmla="*/ 3509883 w 7127914"/>
              <a:gd name="connsiteY27190" fmla="*/ 2570328 h 3944039"/>
              <a:gd name="connsiteX27191" fmla="*/ 3500500 w 7127914"/>
              <a:gd name="connsiteY27191" fmla="*/ 2579755 h 3944039"/>
              <a:gd name="connsiteX27192" fmla="*/ 3509883 w 7127914"/>
              <a:gd name="connsiteY27192" fmla="*/ 2589182 h 3944039"/>
              <a:gd name="connsiteX27193" fmla="*/ 3519266 w 7127914"/>
              <a:gd name="connsiteY27193" fmla="*/ 2579755 h 3944039"/>
              <a:gd name="connsiteX27194" fmla="*/ 3509883 w 7127914"/>
              <a:gd name="connsiteY27194" fmla="*/ 2570328 h 3944039"/>
              <a:gd name="connsiteX27195" fmla="*/ 3541159 w 7127914"/>
              <a:gd name="connsiteY27195" fmla="*/ 2570328 h 3944039"/>
              <a:gd name="connsiteX27196" fmla="*/ 3531776 w 7127914"/>
              <a:gd name="connsiteY27196" fmla="*/ 2579755 h 3944039"/>
              <a:gd name="connsiteX27197" fmla="*/ 3541159 w 7127914"/>
              <a:gd name="connsiteY27197" fmla="*/ 2589182 h 3944039"/>
              <a:gd name="connsiteX27198" fmla="*/ 3550542 w 7127914"/>
              <a:gd name="connsiteY27198" fmla="*/ 2579755 h 3944039"/>
              <a:gd name="connsiteX27199" fmla="*/ 3541159 w 7127914"/>
              <a:gd name="connsiteY27199" fmla="*/ 2570328 h 3944039"/>
              <a:gd name="connsiteX27200" fmla="*/ 3572435 w 7127914"/>
              <a:gd name="connsiteY27200" fmla="*/ 2570328 h 3944039"/>
              <a:gd name="connsiteX27201" fmla="*/ 3563052 w 7127914"/>
              <a:gd name="connsiteY27201" fmla="*/ 2579755 h 3944039"/>
              <a:gd name="connsiteX27202" fmla="*/ 3572435 w 7127914"/>
              <a:gd name="connsiteY27202" fmla="*/ 2589182 h 3944039"/>
              <a:gd name="connsiteX27203" fmla="*/ 3581818 w 7127914"/>
              <a:gd name="connsiteY27203" fmla="*/ 2579755 h 3944039"/>
              <a:gd name="connsiteX27204" fmla="*/ 3572435 w 7127914"/>
              <a:gd name="connsiteY27204" fmla="*/ 2570328 h 3944039"/>
              <a:gd name="connsiteX27205" fmla="*/ 3603711 w 7127914"/>
              <a:gd name="connsiteY27205" fmla="*/ 2570328 h 3944039"/>
              <a:gd name="connsiteX27206" fmla="*/ 3594328 w 7127914"/>
              <a:gd name="connsiteY27206" fmla="*/ 2579755 h 3944039"/>
              <a:gd name="connsiteX27207" fmla="*/ 3603711 w 7127914"/>
              <a:gd name="connsiteY27207" fmla="*/ 2589182 h 3944039"/>
              <a:gd name="connsiteX27208" fmla="*/ 3613094 w 7127914"/>
              <a:gd name="connsiteY27208" fmla="*/ 2579755 h 3944039"/>
              <a:gd name="connsiteX27209" fmla="*/ 3603711 w 7127914"/>
              <a:gd name="connsiteY27209" fmla="*/ 2570328 h 3944039"/>
              <a:gd name="connsiteX27210" fmla="*/ 3634987 w 7127914"/>
              <a:gd name="connsiteY27210" fmla="*/ 2570328 h 3944039"/>
              <a:gd name="connsiteX27211" fmla="*/ 3625604 w 7127914"/>
              <a:gd name="connsiteY27211" fmla="*/ 2579755 h 3944039"/>
              <a:gd name="connsiteX27212" fmla="*/ 3634987 w 7127914"/>
              <a:gd name="connsiteY27212" fmla="*/ 2589182 h 3944039"/>
              <a:gd name="connsiteX27213" fmla="*/ 3644370 w 7127914"/>
              <a:gd name="connsiteY27213" fmla="*/ 2579755 h 3944039"/>
              <a:gd name="connsiteX27214" fmla="*/ 3634987 w 7127914"/>
              <a:gd name="connsiteY27214" fmla="*/ 2570328 h 3944039"/>
              <a:gd name="connsiteX27215" fmla="*/ 3666263 w 7127914"/>
              <a:gd name="connsiteY27215" fmla="*/ 2570328 h 3944039"/>
              <a:gd name="connsiteX27216" fmla="*/ 3656880 w 7127914"/>
              <a:gd name="connsiteY27216" fmla="*/ 2579755 h 3944039"/>
              <a:gd name="connsiteX27217" fmla="*/ 3666263 w 7127914"/>
              <a:gd name="connsiteY27217" fmla="*/ 2589182 h 3944039"/>
              <a:gd name="connsiteX27218" fmla="*/ 3675646 w 7127914"/>
              <a:gd name="connsiteY27218" fmla="*/ 2579755 h 3944039"/>
              <a:gd name="connsiteX27219" fmla="*/ 3666263 w 7127914"/>
              <a:gd name="connsiteY27219" fmla="*/ 2570328 h 3944039"/>
              <a:gd name="connsiteX27220" fmla="*/ 3697540 w 7127914"/>
              <a:gd name="connsiteY27220" fmla="*/ 2570328 h 3944039"/>
              <a:gd name="connsiteX27221" fmla="*/ 3688157 w 7127914"/>
              <a:gd name="connsiteY27221" fmla="*/ 2579755 h 3944039"/>
              <a:gd name="connsiteX27222" fmla="*/ 3697540 w 7127914"/>
              <a:gd name="connsiteY27222" fmla="*/ 2589182 h 3944039"/>
              <a:gd name="connsiteX27223" fmla="*/ 3706923 w 7127914"/>
              <a:gd name="connsiteY27223" fmla="*/ 2579755 h 3944039"/>
              <a:gd name="connsiteX27224" fmla="*/ 3697540 w 7127914"/>
              <a:gd name="connsiteY27224" fmla="*/ 2570328 h 3944039"/>
              <a:gd name="connsiteX27225" fmla="*/ 3728816 w 7127914"/>
              <a:gd name="connsiteY27225" fmla="*/ 2570328 h 3944039"/>
              <a:gd name="connsiteX27226" fmla="*/ 3719433 w 7127914"/>
              <a:gd name="connsiteY27226" fmla="*/ 2579755 h 3944039"/>
              <a:gd name="connsiteX27227" fmla="*/ 3728816 w 7127914"/>
              <a:gd name="connsiteY27227" fmla="*/ 2589182 h 3944039"/>
              <a:gd name="connsiteX27228" fmla="*/ 3738199 w 7127914"/>
              <a:gd name="connsiteY27228" fmla="*/ 2579755 h 3944039"/>
              <a:gd name="connsiteX27229" fmla="*/ 3728816 w 7127914"/>
              <a:gd name="connsiteY27229" fmla="*/ 2570328 h 3944039"/>
              <a:gd name="connsiteX27230" fmla="*/ 3760092 w 7127914"/>
              <a:gd name="connsiteY27230" fmla="*/ 2570328 h 3944039"/>
              <a:gd name="connsiteX27231" fmla="*/ 3750709 w 7127914"/>
              <a:gd name="connsiteY27231" fmla="*/ 2579755 h 3944039"/>
              <a:gd name="connsiteX27232" fmla="*/ 3760092 w 7127914"/>
              <a:gd name="connsiteY27232" fmla="*/ 2589182 h 3944039"/>
              <a:gd name="connsiteX27233" fmla="*/ 3769475 w 7127914"/>
              <a:gd name="connsiteY27233" fmla="*/ 2579755 h 3944039"/>
              <a:gd name="connsiteX27234" fmla="*/ 3760092 w 7127914"/>
              <a:gd name="connsiteY27234" fmla="*/ 2570328 h 3944039"/>
              <a:gd name="connsiteX27235" fmla="*/ 3791368 w 7127914"/>
              <a:gd name="connsiteY27235" fmla="*/ 2570328 h 3944039"/>
              <a:gd name="connsiteX27236" fmla="*/ 3781985 w 7127914"/>
              <a:gd name="connsiteY27236" fmla="*/ 2579755 h 3944039"/>
              <a:gd name="connsiteX27237" fmla="*/ 3791368 w 7127914"/>
              <a:gd name="connsiteY27237" fmla="*/ 2589182 h 3944039"/>
              <a:gd name="connsiteX27238" fmla="*/ 3800751 w 7127914"/>
              <a:gd name="connsiteY27238" fmla="*/ 2579755 h 3944039"/>
              <a:gd name="connsiteX27239" fmla="*/ 3791368 w 7127914"/>
              <a:gd name="connsiteY27239" fmla="*/ 2570328 h 3944039"/>
              <a:gd name="connsiteX27240" fmla="*/ 3822644 w 7127914"/>
              <a:gd name="connsiteY27240" fmla="*/ 2570328 h 3944039"/>
              <a:gd name="connsiteX27241" fmla="*/ 3813261 w 7127914"/>
              <a:gd name="connsiteY27241" fmla="*/ 2579755 h 3944039"/>
              <a:gd name="connsiteX27242" fmla="*/ 3822644 w 7127914"/>
              <a:gd name="connsiteY27242" fmla="*/ 2589182 h 3944039"/>
              <a:gd name="connsiteX27243" fmla="*/ 3832027 w 7127914"/>
              <a:gd name="connsiteY27243" fmla="*/ 2579755 h 3944039"/>
              <a:gd name="connsiteX27244" fmla="*/ 3822644 w 7127914"/>
              <a:gd name="connsiteY27244" fmla="*/ 2570328 h 3944039"/>
              <a:gd name="connsiteX27245" fmla="*/ 3853920 w 7127914"/>
              <a:gd name="connsiteY27245" fmla="*/ 2570328 h 3944039"/>
              <a:gd name="connsiteX27246" fmla="*/ 3844537 w 7127914"/>
              <a:gd name="connsiteY27246" fmla="*/ 2579755 h 3944039"/>
              <a:gd name="connsiteX27247" fmla="*/ 3853920 w 7127914"/>
              <a:gd name="connsiteY27247" fmla="*/ 2589182 h 3944039"/>
              <a:gd name="connsiteX27248" fmla="*/ 3863303 w 7127914"/>
              <a:gd name="connsiteY27248" fmla="*/ 2579755 h 3944039"/>
              <a:gd name="connsiteX27249" fmla="*/ 3853920 w 7127914"/>
              <a:gd name="connsiteY27249" fmla="*/ 2570328 h 3944039"/>
              <a:gd name="connsiteX27250" fmla="*/ 3885196 w 7127914"/>
              <a:gd name="connsiteY27250" fmla="*/ 2570328 h 3944039"/>
              <a:gd name="connsiteX27251" fmla="*/ 3875813 w 7127914"/>
              <a:gd name="connsiteY27251" fmla="*/ 2579755 h 3944039"/>
              <a:gd name="connsiteX27252" fmla="*/ 3885196 w 7127914"/>
              <a:gd name="connsiteY27252" fmla="*/ 2589182 h 3944039"/>
              <a:gd name="connsiteX27253" fmla="*/ 3894579 w 7127914"/>
              <a:gd name="connsiteY27253" fmla="*/ 2579755 h 3944039"/>
              <a:gd name="connsiteX27254" fmla="*/ 3885196 w 7127914"/>
              <a:gd name="connsiteY27254" fmla="*/ 2570328 h 3944039"/>
              <a:gd name="connsiteX27255" fmla="*/ 3916472 w 7127914"/>
              <a:gd name="connsiteY27255" fmla="*/ 2570328 h 3944039"/>
              <a:gd name="connsiteX27256" fmla="*/ 3907089 w 7127914"/>
              <a:gd name="connsiteY27256" fmla="*/ 2579755 h 3944039"/>
              <a:gd name="connsiteX27257" fmla="*/ 3916472 w 7127914"/>
              <a:gd name="connsiteY27257" fmla="*/ 2589182 h 3944039"/>
              <a:gd name="connsiteX27258" fmla="*/ 3925855 w 7127914"/>
              <a:gd name="connsiteY27258" fmla="*/ 2579755 h 3944039"/>
              <a:gd name="connsiteX27259" fmla="*/ 3916472 w 7127914"/>
              <a:gd name="connsiteY27259" fmla="*/ 2570328 h 3944039"/>
              <a:gd name="connsiteX27260" fmla="*/ 4104129 w 7127914"/>
              <a:gd name="connsiteY27260" fmla="*/ 2570328 h 3944039"/>
              <a:gd name="connsiteX27261" fmla="*/ 4094746 w 7127914"/>
              <a:gd name="connsiteY27261" fmla="*/ 2579755 h 3944039"/>
              <a:gd name="connsiteX27262" fmla="*/ 4104129 w 7127914"/>
              <a:gd name="connsiteY27262" fmla="*/ 2589182 h 3944039"/>
              <a:gd name="connsiteX27263" fmla="*/ 4113512 w 7127914"/>
              <a:gd name="connsiteY27263" fmla="*/ 2579755 h 3944039"/>
              <a:gd name="connsiteX27264" fmla="*/ 4104129 w 7127914"/>
              <a:gd name="connsiteY27264" fmla="*/ 2570328 h 3944039"/>
              <a:gd name="connsiteX27265" fmla="*/ 5824316 w 7127914"/>
              <a:gd name="connsiteY27265" fmla="*/ 2570328 h 3944039"/>
              <a:gd name="connsiteX27266" fmla="*/ 5814933 w 7127914"/>
              <a:gd name="connsiteY27266" fmla="*/ 2579755 h 3944039"/>
              <a:gd name="connsiteX27267" fmla="*/ 5824316 w 7127914"/>
              <a:gd name="connsiteY27267" fmla="*/ 2589182 h 3944039"/>
              <a:gd name="connsiteX27268" fmla="*/ 5833699 w 7127914"/>
              <a:gd name="connsiteY27268" fmla="*/ 2579755 h 3944039"/>
              <a:gd name="connsiteX27269" fmla="*/ 5824316 w 7127914"/>
              <a:gd name="connsiteY27269" fmla="*/ 2570328 h 3944039"/>
              <a:gd name="connsiteX27270" fmla="*/ 5855592 w 7127914"/>
              <a:gd name="connsiteY27270" fmla="*/ 2570328 h 3944039"/>
              <a:gd name="connsiteX27271" fmla="*/ 5846209 w 7127914"/>
              <a:gd name="connsiteY27271" fmla="*/ 2579755 h 3944039"/>
              <a:gd name="connsiteX27272" fmla="*/ 5855592 w 7127914"/>
              <a:gd name="connsiteY27272" fmla="*/ 2589182 h 3944039"/>
              <a:gd name="connsiteX27273" fmla="*/ 5864975 w 7127914"/>
              <a:gd name="connsiteY27273" fmla="*/ 2579755 h 3944039"/>
              <a:gd name="connsiteX27274" fmla="*/ 5855592 w 7127914"/>
              <a:gd name="connsiteY27274" fmla="*/ 2570328 h 3944039"/>
              <a:gd name="connsiteX27275" fmla="*/ 5886868 w 7127914"/>
              <a:gd name="connsiteY27275" fmla="*/ 2570328 h 3944039"/>
              <a:gd name="connsiteX27276" fmla="*/ 5877485 w 7127914"/>
              <a:gd name="connsiteY27276" fmla="*/ 2579755 h 3944039"/>
              <a:gd name="connsiteX27277" fmla="*/ 5886868 w 7127914"/>
              <a:gd name="connsiteY27277" fmla="*/ 2589182 h 3944039"/>
              <a:gd name="connsiteX27278" fmla="*/ 5896251 w 7127914"/>
              <a:gd name="connsiteY27278" fmla="*/ 2579755 h 3944039"/>
              <a:gd name="connsiteX27279" fmla="*/ 5886868 w 7127914"/>
              <a:gd name="connsiteY27279" fmla="*/ 2570328 h 3944039"/>
              <a:gd name="connsiteX27280" fmla="*/ 6043249 w 7127914"/>
              <a:gd name="connsiteY27280" fmla="*/ 2570328 h 3944039"/>
              <a:gd name="connsiteX27281" fmla="*/ 6033866 w 7127914"/>
              <a:gd name="connsiteY27281" fmla="*/ 2579755 h 3944039"/>
              <a:gd name="connsiteX27282" fmla="*/ 6043249 w 7127914"/>
              <a:gd name="connsiteY27282" fmla="*/ 2589182 h 3944039"/>
              <a:gd name="connsiteX27283" fmla="*/ 6052632 w 7127914"/>
              <a:gd name="connsiteY27283" fmla="*/ 2579755 h 3944039"/>
              <a:gd name="connsiteX27284" fmla="*/ 6043249 w 7127914"/>
              <a:gd name="connsiteY27284" fmla="*/ 2570328 h 3944039"/>
              <a:gd name="connsiteX27285" fmla="*/ 1539487 w 7127914"/>
              <a:gd name="connsiteY27285" fmla="*/ 2601750 h 3944039"/>
              <a:gd name="connsiteX27286" fmla="*/ 1530104 w 7127914"/>
              <a:gd name="connsiteY27286" fmla="*/ 2611177 h 3944039"/>
              <a:gd name="connsiteX27287" fmla="*/ 1539487 w 7127914"/>
              <a:gd name="connsiteY27287" fmla="*/ 2620604 h 3944039"/>
              <a:gd name="connsiteX27288" fmla="*/ 1548870 w 7127914"/>
              <a:gd name="connsiteY27288" fmla="*/ 2611177 h 3944039"/>
              <a:gd name="connsiteX27289" fmla="*/ 1539487 w 7127914"/>
              <a:gd name="connsiteY27289" fmla="*/ 2601750 h 3944039"/>
              <a:gd name="connsiteX27290" fmla="*/ 1570763 w 7127914"/>
              <a:gd name="connsiteY27290" fmla="*/ 2601750 h 3944039"/>
              <a:gd name="connsiteX27291" fmla="*/ 1561380 w 7127914"/>
              <a:gd name="connsiteY27291" fmla="*/ 2611177 h 3944039"/>
              <a:gd name="connsiteX27292" fmla="*/ 1570763 w 7127914"/>
              <a:gd name="connsiteY27292" fmla="*/ 2620604 h 3944039"/>
              <a:gd name="connsiteX27293" fmla="*/ 1580146 w 7127914"/>
              <a:gd name="connsiteY27293" fmla="*/ 2611177 h 3944039"/>
              <a:gd name="connsiteX27294" fmla="*/ 1570763 w 7127914"/>
              <a:gd name="connsiteY27294" fmla="*/ 2601750 h 3944039"/>
              <a:gd name="connsiteX27295" fmla="*/ 1602040 w 7127914"/>
              <a:gd name="connsiteY27295" fmla="*/ 2601750 h 3944039"/>
              <a:gd name="connsiteX27296" fmla="*/ 1592657 w 7127914"/>
              <a:gd name="connsiteY27296" fmla="*/ 2611177 h 3944039"/>
              <a:gd name="connsiteX27297" fmla="*/ 1602040 w 7127914"/>
              <a:gd name="connsiteY27297" fmla="*/ 2620604 h 3944039"/>
              <a:gd name="connsiteX27298" fmla="*/ 1611423 w 7127914"/>
              <a:gd name="connsiteY27298" fmla="*/ 2611177 h 3944039"/>
              <a:gd name="connsiteX27299" fmla="*/ 1602040 w 7127914"/>
              <a:gd name="connsiteY27299" fmla="*/ 2601750 h 3944039"/>
              <a:gd name="connsiteX27300" fmla="*/ 1633316 w 7127914"/>
              <a:gd name="connsiteY27300" fmla="*/ 2601750 h 3944039"/>
              <a:gd name="connsiteX27301" fmla="*/ 1623933 w 7127914"/>
              <a:gd name="connsiteY27301" fmla="*/ 2611177 h 3944039"/>
              <a:gd name="connsiteX27302" fmla="*/ 1633316 w 7127914"/>
              <a:gd name="connsiteY27302" fmla="*/ 2620604 h 3944039"/>
              <a:gd name="connsiteX27303" fmla="*/ 1642699 w 7127914"/>
              <a:gd name="connsiteY27303" fmla="*/ 2611177 h 3944039"/>
              <a:gd name="connsiteX27304" fmla="*/ 1633316 w 7127914"/>
              <a:gd name="connsiteY27304" fmla="*/ 2601750 h 3944039"/>
              <a:gd name="connsiteX27305" fmla="*/ 1664592 w 7127914"/>
              <a:gd name="connsiteY27305" fmla="*/ 2601750 h 3944039"/>
              <a:gd name="connsiteX27306" fmla="*/ 1655209 w 7127914"/>
              <a:gd name="connsiteY27306" fmla="*/ 2611177 h 3944039"/>
              <a:gd name="connsiteX27307" fmla="*/ 1664592 w 7127914"/>
              <a:gd name="connsiteY27307" fmla="*/ 2620604 h 3944039"/>
              <a:gd name="connsiteX27308" fmla="*/ 1673975 w 7127914"/>
              <a:gd name="connsiteY27308" fmla="*/ 2611177 h 3944039"/>
              <a:gd name="connsiteX27309" fmla="*/ 1664592 w 7127914"/>
              <a:gd name="connsiteY27309" fmla="*/ 2601750 h 3944039"/>
              <a:gd name="connsiteX27310" fmla="*/ 1695868 w 7127914"/>
              <a:gd name="connsiteY27310" fmla="*/ 2601750 h 3944039"/>
              <a:gd name="connsiteX27311" fmla="*/ 1686485 w 7127914"/>
              <a:gd name="connsiteY27311" fmla="*/ 2611177 h 3944039"/>
              <a:gd name="connsiteX27312" fmla="*/ 1695868 w 7127914"/>
              <a:gd name="connsiteY27312" fmla="*/ 2620604 h 3944039"/>
              <a:gd name="connsiteX27313" fmla="*/ 1705251 w 7127914"/>
              <a:gd name="connsiteY27313" fmla="*/ 2611177 h 3944039"/>
              <a:gd name="connsiteX27314" fmla="*/ 1695868 w 7127914"/>
              <a:gd name="connsiteY27314" fmla="*/ 2601750 h 3944039"/>
              <a:gd name="connsiteX27315" fmla="*/ 1727144 w 7127914"/>
              <a:gd name="connsiteY27315" fmla="*/ 2601750 h 3944039"/>
              <a:gd name="connsiteX27316" fmla="*/ 1717761 w 7127914"/>
              <a:gd name="connsiteY27316" fmla="*/ 2611177 h 3944039"/>
              <a:gd name="connsiteX27317" fmla="*/ 1727144 w 7127914"/>
              <a:gd name="connsiteY27317" fmla="*/ 2620604 h 3944039"/>
              <a:gd name="connsiteX27318" fmla="*/ 1736527 w 7127914"/>
              <a:gd name="connsiteY27318" fmla="*/ 2611177 h 3944039"/>
              <a:gd name="connsiteX27319" fmla="*/ 1727144 w 7127914"/>
              <a:gd name="connsiteY27319" fmla="*/ 2601750 h 3944039"/>
              <a:gd name="connsiteX27320" fmla="*/ 1758420 w 7127914"/>
              <a:gd name="connsiteY27320" fmla="*/ 2601750 h 3944039"/>
              <a:gd name="connsiteX27321" fmla="*/ 1749037 w 7127914"/>
              <a:gd name="connsiteY27321" fmla="*/ 2611177 h 3944039"/>
              <a:gd name="connsiteX27322" fmla="*/ 1758420 w 7127914"/>
              <a:gd name="connsiteY27322" fmla="*/ 2620604 h 3944039"/>
              <a:gd name="connsiteX27323" fmla="*/ 1767803 w 7127914"/>
              <a:gd name="connsiteY27323" fmla="*/ 2611177 h 3944039"/>
              <a:gd name="connsiteX27324" fmla="*/ 1758420 w 7127914"/>
              <a:gd name="connsiteY27324" fmla="*/ 2601750 h 3944039"/>
              <a:gd name="connsiteX27325" fmla="*/ 1789696 w 7127914"/>
              <a:gd name="connsiteY27325" fmla="*/ 2601750 h 3944039"/>
              <a:gd name="connsiteX27326" fmla="*/ 1780313 w 7127914"/>
              <a:gd name="connsiteY27326" fmla="*/ 2611177 h 3944039"/>
              <a:gd name="connsiteX27327" fmla="*/ 1789696 w 7127914"/>
              <a:gd name="connsiteY27327" fmla="*/ 2620604 h 3944039"/>
              <a:gd name="connsiteX27328" fmla="*/ 1799079 w 7127914"/>
              <a:gd name="connsiteY27328" fmla="*/ 2611177 h 3944039"/>
              <a:gd name="connsiteX27329" fmla="*/ 1789696 w 7127914"/>
              <a:gd name="connsiteY27329" fmla="*/ 2601750 h 3944039"/>
              <a:gd name="connsiteX27330" fmla="*/ 1820972 w 7127914"/>
              <a:gd name="connsiteY27330" fmla="*/ 2601750 h 3944039"/>
              <a:gd name="connsiteX27331" fmla="*/ 1811589 w 7127914"/>
              <a:gd name="connsiteY27331" fmla="*/ 2611177 h 3944039"/>
              <a:gd name="connsiteX27332" fmla="*/ 1820972 w 7127914"/>
              <a:gd name="connsiteY27332" fmla="*/ 2620604 h 3944039"/>
              <a:gd name="connsiteX27333" fmla="*/ 1830355 w 7127914"/>
              <a:gd name="connsiteY27333" fmla="*/ 2611177 h 3944039"/>
              <a:gd name="connsiteX27334" fmla="*/ 1820972 w 7127914"/>
              <a:gd name="connsiteY27334" fmla="*/ 2601750 h 3944039"/>
              <a:gd name="connsiteX27335" fmla="*/ 1852249 w 7127914"/>
              <a:gd name="connsiteY27335" fmla="*/ 2601750 h 3944039"/>
              <a:gd name="connsiteX27336" fmla="*/ 1842866 w 7127914"/>
              <a:gd name="connsiteY27336" fmla="*/ 2611177 h 3944039"/>
              <a:gd name="connsiteX27337" fmla="*/ 1852249 w 7127914"/>
              <a:gd name="connsiteY27337" fmla="*/ 2620604 h 3944039"/>
              <a:gd name="connsiteX27338" fmla="*/ 1861632 w 7127914"/>
              <a:gd name="connsiteY27338" fmla="*/ 2611177 h 3944039"/>
              <a:gd name="connsiteX27339" fmla="*/ 1852249 w 7127914"/>
              <a:gd name="connsiteY27339" fmla="*/ 2601750 h 3944039"/>
              <a:gd name="connsiteX27340" fmla="*/ 1883525 w 7127914"/>
              <a:gd name="connsiteY27340" fmla="*/ 2601750 h 3944039"/>
              <a:gd name="connsiteX27341" fmla="*/ 1874142 w 7127914"/>
              <a:gd name="connsiteY27341" fmla="*/ 2611177 h 3944039"/>
              <a:gd name="connsiteX27342" fmla="*/ 1883525 w 7127914"/>
              <a:gd name="connsiteY27342" fmla="*/ 2620604 h 3944039"/>
              <a:gd name="connsiteX27343" fmla="*/ 1892908 w 7127914"/>
              <a:gd name="connsiteY27343" fmla="*/ 2611177 h 3944039"/>
              <a:gd name="connsiteX27344" fmla="*/ 1883525 w 7127914"/>
              <a:gd name="connsiteY27344" fmla="*/ 2601750 h 3944039"/>
              <a:gd name="connsiteX27345" fmla="*/ 1914801 w 7127914"/>
              <a:gd name="connsiteY27345" fmla="*/ 2601750 h 3944039"/>
              <a:gd name="connsiteX27346" fmla="*/ 1905418 w 7127914"/>
              <a:gd name="connsiteY27346" fmla="*/ 2611177 h 3944039"/>
              <a:gd name="connsiteX27347" fmla="*/ 1914801 w 7127914"/>
              <a:gd name="connsiteY27347" fmla="*/ 2620604 h 3944039"/>
              <a:gd name="connsiteX27348" fmla="*/ 1924184 w 7127914"/>
              <a:gd name="connsiteY27348" fmla="*/ 2611177 h 3944039"/>
              <a:gd name="connsiteX27349" fmla="*/ 1914801 w 7127914"/>
              <a:gd name="connsiteY27349" fmla="*/ 2601750 h 3944039"/>
              <a:gd name="connsiteX27350" fmla="*/ 1946077 w 7127914"/>
              <a:gd name="connsiteY27350" fmla="*/ 2601750 h 3944039"/>
              <a:gd name="connsiteX27351" fmla="*/ 1936694 w 7127914"/>
              <a:gd name="connsiteY27351" fmla="*/ 2611177 h 3944039"/>
              <a:gd name="connsiteX27352" fmla="*/ 1946077 w 7127914"/>
              <a:gd name="connsiteY27352" fmla="*/ 2620604 h 3944039"/>
              <a:gd name="connsiteX27353" fmla="*/ 1955460 w 7127914"/>
              <a:gd name="connsiteY27353" fmla="*/ 2611177 h 3944039"/>
              <a:gd name="connsiteX27354" fmla="*/ 1946077 w 7127914"/>
              <a:gd name="connsiteY27354" fmla="*/ 2601750 h 3944039"/>
              <a:gd name="connsiteX27355" fmla="*/ 1977353 w 7127914"/>
              <a:gd name="connsiteY27355" fmla="*/ 2601750 h 3944039"/>
              <a:gd name="connsiteX27356" fmla="*/ 1967970 w 7127914"/>
              <a:gd name="connsiteY27356" fmla="*/ 2611177 h 3944039"/>
              <a:gd name="connsiteX27357" fmla="*/ 1977353 w 7127914"/>
              <a:gd name="connsiteY27357" fmla="*/ 2620604 h 3944039"/>
              <a:gd name="connsiteX27358" fmla="*/ 1986736 w 7127914"/>
              <a:gd name="connsiteY27358" fmla="*/ 2611177 h 3944039"/>
              <a:gd name="connsiteX27359" fmla="*/ 1977353 w 7127914"/>
              <a:gd name="connsiteY27359" fmla="*/ 2601750 h 3944039"/>
              <a:gd name="connsiteX27360" fmla="*/ 2008629 w 7127914"/>
              <a:gd name="connsiteY27360" fmla="*/ 2601750 h 3944039"/>
              <a:gd name="connsiteX27361" fmla="*/ 1999246 w 7127914"/>
              <a:gd name="connsiteY27361" fmla="*/ 2611177 h 3944039"/>
              <a:gd name="connsiteX27362" fmla="*/ 2008629 w 7127914"/>
              <a:gd name="connsiteY27362" fmla="*/ 2620604 h 3944039"/>
              <a:gd name="connsiteX27363" fmla="*/ 2018012 w 7127914"/>
              <a:gd name="connsiteY27363" fmla="*/ 2611177 h 3944039"/>
              <a:gd name="connsiteX27364" fmla="*/ 2008629 w 7127914"/>
              <a:gd name="connsiteY27364" fmla="*/ 2601750 h 3944039"/>
              <a:gd name="connsiteX27365" fmla="*/ 2039905 w 7127914"/>
              <a:gd name="connsiteY27365" fmla="*/ 2601750 h 3944039"/>
              <a:gd name="connsiteX27366" fmla="*/ 2030522 w 7127914"/>
              <a:gd name="connsiteY27366" fmla="*/ 2611177 h 3944039"/>
              <a:gd name="connsiteX27367" fmla="*/ 2039905 w 7127914"/>
              <a:gd name="connsiteY27367" fmla="*/ 2620604 h 3944039"/>
              <a:gd name="connsiteX27368" fmla="*/ 2049288 w 7127914"/>
              <a:gd name="connsiteY27368" fmla="*/ 2611177 h 3944039"/>
              <a:gd name="connsiteX27369" fmla="*/ 2039905 w 7127914"/>
              <a:gd name="connsiteY27369" fmla="*/ 2601750 h 3944039"/>
              <a:gd name="connsiteX27370" fmla="*/ 2071181 w 7127914"/>
              <a:gd name="connsiteY27370" fmla="*/ 2601750 h 3944039"/>
              <a:gd name="connsiteX27371" fmla="*/ 2061798 w 7127914"/>
              <a:gd name="connsiteY27371" fmla="*/ 2611177 h 3944039"/>
              <a:gd name="connsiteX27372" fmla="*/ 2071181 w 7127914"/>
              <a:gd name="connsiteY27372" fmla="*/ 2620604 h 3944039"/>
              <a:gd name="connsiteX27373" fmla="*/ 2080564 w 7127914"/>
              <a:gd name="connsiteY27373" fmla="*/ 2611177 h 3944039"/>
              <a:gd name="connsiteX27374" fmla="*/ 2071181 w 7127914"/>
              <a:gd name="connsiteY27374" fmla="*/ 2601750 h 3944039"/>
              <a:gd name="connsiteX27375" fmla="*/ 2102457 w 7127914"/>
              <a:gd name="connsiteY27375" fmla="*/ 2601750 h 3944039"/>
              <a:gd name="connsiteX27376" fmla="*/ 2093074 w 7127914"/>
              <a:gd name="connsiteY27376" fmla="*/ 2611177 h 3944039"/>
              <a:gd name="connsiteX27377" fmla="*/ 2102457 w 7127914"/>
              <a:gd name="connsiteY27377" fmla="*/ 2620604 h 3944039"/>
              <a:gd name="connsiteX27378" fmla="*/ 2111840 w 7127914"/>
              <a:gd name="connsiteY27378" fmla="*/ 2611177 h 3944039"/>
              <a:gd name="connsiteX27379" fmla="*/ 2102457 w 7127914"/>
              <a:gd name="connsiteY27379" fmla="*/ 2601750 h 3944039"/>
              <a:gd name="connsiteX27380" fmla="*/ 2133734 w 7127914"/>
              <a:gd name="connsiteY27380" fmla="*/ 2601750 h 3944039"/>
              <a:gd name="connsiteX27381" fmla="*/ 2124351 w 7127914"/>
              <a:gd name="connsiteY27381" fmla="*/ 2611177 h 3944039"/>
              <a:gd name="connsiteX27382" fmla="*/ 2133734 w 7127914"/>
              <a:gd name="connsiteY27382" fmla="*/ 2620604 h 3944039"/>
              <a:gd name="connsiteX27383" fmla="*/ 2143117 w 7127914"/>
              <a:gd name="connsiteY27383" fmla="*/ 2611177 h 3944039"/>
              <a:gd name="connsiteX27384" fmla="*/ 2133734 w 7127914"/>
              <a:gd name="connsiteY27384" fmla="*/ 2601750 h 3944039"/>
              <a:gd name="connsiteX27385" fmla="*/ 2165010 w 7127914"/>
              <a:gd name="connsiteY27385" fmla="*/ 2601750 h 3944039"/>
              <a:gd name="connsiteX27386" fmla="*/ 2155627 w 7127914"/>
              <a:gd name="connsiteY27386" fmla="*/ 2611177 h 3944039"/>
              <a:gd name="connsiteX27387" fmla="*/ 2165010 w 7127914"/>
              <a:gd name="connsiteY27387" fmla="*/ 2620604 h 3944039"/>
              <a:gd name="connsiteX27388" fmla="*/ 2174393 w 7127914"/>
              <a:gd name="connsiteY27388" fmla="*/ 2611177 h 3944039"/>
              <a:gd name="connsiteX27389" fmla="*/ 2165010 w 7127914"/>
              <a:gd name="connsiteY27389" fmla="*/ 2601750 h 3944039"/>
              <a:gd name="connsiteX27390" fmla="*/ 2196286 w 7127914"/>
              <a:gd name="connsiteY27390" fmla="*/ 2601750 h 3944039"/>
              <a:gd name="connsiteX27391" fmla="*/ 2186903 w 7127914"/>
              <a:gd name="connsiteY27391" fmla="*/ 2611177 h 3944039"/>
              <a:gd name="connsiteX27392" fmla="*/ 2196286 w 7127914"/>
              <a:gd name="connsiteY27392" fmla="*/ 2620604 h 3944039"/>
              <a:gd name="connsiteX27393" fmla="*/ 2205669 w 7127914"/>
              <a:gd name="connsiteY27393" fmla="*/ 2611177 h 3944039"/>
              <a:gd name="connsiteX27394" fmla="*/ 2196286 w 7127914"/>
              <a:gd name="connsiteY27394" fmla="*/ 2601750 h 3944039"/>
              <a:gd name="connsiteX27395" fmla="*/ 2227562 w 7127914"/>
              <a:gd name="connsiteY27395" fmla="*/ 2601750 h 3944039"/>
              <a:gd name="connsiteX27396" fmla="*/ 2218179 w 7127914"/>
              <a:gd name="connsiteY27396" fmla="*/ 2611177 h 3944039"/>
              <a:gd name="connsiteX27397" fmla="*/ 2227562 w 7127914"/>
              <a:gd name="connsiteY27397" fmla="*/ 2620604 h 3944039"/>
              <a:gd name="connsiteX27398" fmla="*/ 2236945 w 7127914"/>
              <a:gd name="connsiteY27398" fmla="*/ 2611177 h 3944039"/>
              <a:gd name="connsiteX27399" fmla="*/ 2227562 w 7127914"/>
              <a:gd name="connsiteY27399" fmla="*/ 2601750 h 3944039"/>
              <a:gd name="connsiteX27400" fmla="*/ 2258838 w 7127914"/>
              <a:gd name="connsiteY27400" fmla="*/ 2601750 h 3944039"/>
              <a:gd name="connsiteX27401" fmla="*/ 2249455 w 7127914"/>
              <a:gd name="connsiteY27401" fmla="*/ 2611177 h 3944039"/>
              <a:gd name="connsiteX27402" fmla="*/ 2258838 w 7127914"/>
              <a:gd name="connsiteY27402" fmla="*/ 2620604 h 3944039"/>
              <a:gd name="connsiteX27403" fmla="*/ 2268221 w 7127914"/>
              <a:gd name="connsiteY27403" fmla="*/ 2611177 h 3944039"/>
              <a:gd name="connsiteX27404" fmla="*/ 2258838 w 7127914"/>
              <a:gd name="connsiteY27404" fmla="*/ 2601750 h 3944039"/>
              <a:gd name="connsiteX27405" fmla="*/ 2290114 w 7127914"/>
              <a:gd name="connsiteY27405" fmla="*/ 2601750 h 3944039"/>
              <a:gd name="connsiteX27406" fmla="*/ 2280731 w 7127914"/>
              <a:gd name="connsiteY27406" fmla="*/ 2611177 h 3944039"/>
              <a:gd name="connsiteX27407" fmla="*/ 2290114 w 7127914"/>
              <a:gd name="connsiteY27407" fmla="*/ 2620604 h 3944039"/>
              <a:gd name="connsiteX27408" fmla="*/ 2299497 w 7127914"/>
              <a:gd name="connsiteY27408" fmla="*/ 2611177 h 3944039"/>
              <a:gd name="connsiteX27409" fmla="*/ 2290114 w 7127914"/>
              <a:gd name="connsiteY27409" fmla="*/ 2601750 h 3944039"/>
              <a:gd name="connsiteX27410" fmla="*/ 3384778 w 7127914"/>
              <a:gd name="connsiteY27410" fmla="*/ 2601750 h 3944039"/>
              <a:gd name="connsiteX27411" fmla="*/ 3375395 w 7127914"/>
              <a:gd name="connsiteY27411" fmla="*/ 2611177 h 3944039"/>
              <a:gd name="connsiteX27412" fmla="*/ 3384778 w 7127914"/>
              <a:gd name="connsiteY27412" fmla="*/ 2620604 h 3944039"/>
              <a:gd name="connsiteX27413" fmla="*/ 3394161 w 7127914"/>
              <a:gd name="connsiteY27413" fmla="*/ 2611177 h 3944039"/>
              <a:gd name="connsiteX27414" fmla="*/ 3384778 w 7127914"/>
              <a:gd name="connsiteY27414" fmla="*/ 2601750 h 3944039"/>
              <a:gd name="connsiteX27415" fmla="*/ 3416054 w 7127914"/>
              <a:gd name="connsiteY27415" fmla="*/ 2601750 h 3944039"/>
              <a:gd name="connsiteX27416" fmla="*/ 3406671 w 7127914"/>
              <a:gd name="connsiteY27416" fmla="*/ 2611177 h 3944039"/>
              <a:gd name="connsiteX27417" fmla="*/ 3416054 w 7127914"/>
              <a:gd name="connsiteY27417" fmla="*/ 2620604 h 3944039"/>
              <a:gd name="connsiteX27418" fmla="*/ 3425437 w 7127914"/>
              <a:gd name="connsiteY27418" fmla="*/ 2611177 h 3944039"/>
              <a:gd name="connsiteX27419" fmla="*/ 3416054 w 7127914"/>
              <a:gd name="connsiteY27419" fmla="*/ 2601750 h 3944039"/>
              <a:gd name="connsiteX27420" fmla="*/ 3447331 w 7127914"/>
              <a:gd name="connsiteY27420" fmla="*/ 2601750 h 3944039"/>
              <a:gd name="connsiteX27421" fmla="*/ 3437948 w 7127914"/>
              <a:gd name="connsiteY27421" fmla="*/ 2611177 h 3944039"/>
              <a:gd name="connsiteX27422" fmla="*/ 3447331 w 7127914"/>
              <a:gd name="connsiteY27422" fmla="*/ 2620604 h 3944039"/>
              <a:gd name="connsiteX27423" fmla="*/ 3456714 w 7127914"/>
              <a:gd name="connsiteY27423" fmla="*/ 2611177 h 3944039"/>
              <a:gd name="connsiteX27424" fmla="*/ 3447331 w 7127914"/>
              <a:gd name="connsiteY27424" fmla="*/ 2601750 h 3944039"/>
              <a:gd name="connsiteX27425" fmla="*/ 3478607 w 7127914"/>
              <a:gd name="connsiteY27425" fmla="*/ 2601750 h 3944039"/>
              <a:gd name="connsiteX27426" fmla="*/ 3469224 w 7127914"/>
              <a:gd name="connsiteY27426" fmla="*/ 2611177 h 3944039"/>
              <a:gd name="connsiteX27427" fmla="*/ 3478607 w 7127914"/>
              <a:gd name="connsiteY27427" fmla="*/ 2620604 h 3944039"/>
              <a:gd name="connsiteX27428" fmla="*/ 3487990 w 7127914"/>
              <a:gd name="connsiteY27428" fmla="*/ 2611177 h 3944039"/>
              <a:gd name="connsiteX27429" fmla="*/ 3478607 w 7127914"/>
              <a:gd name="connsiteY27429" fmla="*/ 2601750 h 3944039"/>
              <a:gd name="connsiteX27430" fmla="*/ 3509883 w 7127914"/>
              <a:gd name="connsiteY27430" fmla="*/ 2601750 h 3944039"/>
              <a:gd name="connsiteX27431" fmla="*/ 3500500 w 7127914"/>
              <a:gd name="connsiteY27431" fmla="*/ 2611177 h 3944039"/>
              <a:gd name="connsiteX27432" fmla="*/ 3509883 w 7127914"/>
              <a:gd name="connsiteY27432" fmla="*/ 2620604 h 3944039"/>
              <a:gd name="connsiteX27433" fmla="*/ 3519266 w 7127914"/>
              <a:gd name="connsiteY27433" fmla="*/ 2611177 h 3944039"/>
              <a:gd name="connsiteX27434" fmla="*/ 3509883 w 7127914"/>
              <a:gd name="connsiteY27434" fmla="*/ 2601750 h 3944039"/>
              <a:gd name="connsiteX27435" fmla="*/ 3541159 w 7127914"/>
              <a:gd name="connsiteY27435" fmla="*/ 2601750 h 3944039"/>
              <a:gd name="connsiteX27436" fmla="*/ 3531776 w 7127914"/>
              <a:gd name="connsiteY27436" fmla="*/ 2611177 h 3944039"/>
              <a:gd name="connsiteX27437" fmla="*/ 3541159 w 7127914"/>
              <a:gd name="connsiteY27437" fmla="*/ 2620604 h 3944039"/>
              <a:gd name="connsiteX27438" fmla="*/ 3550542 w 7127914"/>
              <a:gd name="connsiteY27438" fmla="*/ 2611177 h 3944039"/>
              <a:gd name="connsiteX27439" fmla="*/ 3541159 w 7127914"/>
              <a:gd name="connsiteY27439" fmla="*/ 2601750 h 3944039"/>
              <a:gd name="connsiteX27440" fmla="*/ 3572435 w 7127914"/>
              <a:gd name="connsiteY27440" fmla="*/ 2601750 h 3944039"/>
              <a:gd name="connsiteX27441" fmla="*/ 3563052 w 7127914"/>
              <a:gd name="connsiteY27441" fmla="*/ 2611177 h 3944039"/>
              <a:gd name="connsiteX27442" fmla="*/ 3572435 w 7127914"/>
              <a:gd name="connsiteY27442" fmla="*/ 2620604 h 3944039"/>
              <a:gd name="connsiteX27443" fmla="*/ 3581818 w 7127914"/>
              <a:gd name="connsiteY27443" fmla="*/ 2611177 h 3944039"/>
              <a:gd name="connsiteX27444" fmla="*/ 3572435 w 7127914"/>
              <a:gd name="connsiteY27444" fmla="*/ 2601750 h 3944039"/>
              <a:gd name="connsiteX27445" fmla="*/ 3603711 w 7127914"/>
              <a:gd name="connsiteY27445" fmla="*/ 2601750 h 3944039"/>
              <a:gd name="connsiteX27446" fmla="*/ 3594328 w 7127914"/>
              <a:gd name="connsiteY27446" fmla="*/ 2611177 h 3944039"/>
              <a:gd name="connsiteX27447" fmla="*/ 3603711 w 7127914"/>
              <a:gd name="connsiteY27447" fmla="*/ 2620604 h 3944039"/>
              <a:gd name="connsiteX27448" fmla="*/ 3613094 w 7127914"/>
              <a:gd name="connsiteY27448" fmla="*/ 2611177 h 3944039"/>
              <a:gd name="connsiteX27449" fmla="*/ 3603711 w 7127914"/>
              <a:gd name="connsiteY27449" fmla="*/ 2601750 h 3944039"/>
              <a:gd name="connsiteX27450" fmla="*/ 3634987 w 7127914"/>
              <a:gd name="connsiteY27450" fmla="*/ 2601750 h 3944039"/>
              <a:gd name="connsiteX27451" fmla="*/ 3625604 w 7127914"/>
              <a:gd name="connsiteY27451" fmla="*/ 2611177 h 3944039"/>
              <a:gd name="connsiteX27452" fmla="*/ 3634987 w 7127914"/>
              <a:gd name="connsiteY27452" fmla="*/ 2620604 h 3944039"/>
              <a:gd name="connsiteX27453" fmla="*/ 3644370 w 7127914"/>
              <a:gd name="connsiteY27453" fmla="*/ 2611177 h 3944039"/>
              <a:gd name="connsiteX27454" fmla="*/ 3634987 w 7127914"/>
              <a:gd name="connsiteY27454" fmla="*/ 2601750 h 3944039"/>
              <a:gd name="connsiteX27455" fmla="*/ 3666263 w 7127914"/>
              <a:gd name="connsiteY27455" fmla="*/ 2601750 h 3944039"/>
              <a:gd name="connsiteX27456" fmla="*/ 3656880 w 7127914"/>
              <a:gd name="connsiteY27456" fmla="*/ 2611177 h 3944039"/>
              <a:gd name="connsiteX27457" fmla="*/ 3666263 w 7127914"/>
              <a:gd name="connsiteY27457" fmla="*/ 2620604 h 3944039"/>
              <a:gd name="connsiteX27458" fmla="*/ 3675646 w 7127914"/>
              <a:gd name="connsiteY27458" fmla="*/ 2611177 h 3944039"/>
              <a:gd name="connsiteX27459" fmla="*/ 3666263 w 7127914"/>
              <a:gd name="connsiteY27459" fmla="*/ 2601750 h 3944039"/>
              <a:gd name="connsiteX27460" fmla="*/ 3697540 w 7127914"/>
              <a:gd name="connsiteY27460" fmla="*/ 2601750 h 3944039"/>
              <a:gd name="connsiteX27461" fmla="*/ 3688157 w 7127914"/>
              <a:gd name="connsiteY27461" fmla="*/ 2611177 h 3944039"/>
              <a:gd name="connsiteX27462" fmla="*/ 3697540 w 7127914"/>
              <a:gd name="connsiteY27462" fmla="*/ 2620604 h 3944039"/>
              <a:gd name="connsiteX27463" fmla="*/ 3706923 w 7127914"/>
              <a:gd name="connsiteY27463" fmla="*/ 2611177 h 3944039"/>
              <a:gd name="connsiteX27464" fmla="*/ 3697540 w 7127914"/>
              <a:gd name="connsiteY27464" fmla="*/ 2601750 h 3944039"/>
              <a:gd name="connsiteX27465" fmla="*/ 3728816 w 7127914"/>
              <a:gd name="connsiteY27465" fmla="*/ 2601750 h 3944039"/>
              <a:gd name="connsiteX27466" fmla="*/ 3719433 w 7127914"/>
              <a:gd name="connsiteY27466" fmla="*/ 2611177 h 3944039"/>
              <a:gd name="connsiteX27467" fmla="*/ 3728816 w 7127914"/>
              <a:gd name="connsiteY27467" fmla="*/ 2620604 h 3944039"/>
              <a:gd name="connsiteX27468" fmla="*/ 3738199 w 7127914"/>
              <a:gd name="connsiteY27468" fmla="*/ 2611177 h 3944039"/>
              <a:gd name="connsiteX27469" fmla="*/ 3728816 w 7127914"/>
              <a:gd name="connsiteY27469" fmla="*/ 2601750 h 3944039"/>
              <a:gd name="connsiteX27470" fmla="*/ 3760092 w 7127914"/>
              <a:gd name="connsiteY27470" fmla="*/ 2601750 h 3944039"/>
              <a:gd name="connsiteX27471" fmla="*/ 3750709 w 7127914"/>
              <a:gd name="connsiteY27471" fmla="*/ 2611177 h 3944039"/>
              <a:gd name="connsiteX27472" fmla="*/ 3760092 w 7127914"/>
              <a:gd name="connsiteY27472" fmla="*/ 2620604 h 3944039"/>
              <a:gd name="connsiteX27473" fmla="*/ 3769475 w 7127914"/>
              <a:gd name="connsiteY27473" fmla="*/ 2611177 h 3944039"/>
              <a:gd name="connsiteX27474" fmla="*/ 3760092 w 7127914"/>
              <a:gd name="connsiteY27474" fmla="*/ 2601750 h 3944039"/>
              <a:gd name="connsiteX27475" fmla="*/ 3791368 w 7127914"/>
              <a:gd name="connsiteY27475" fmla="*/ 2601750 h 3944039"/>
              <a:gd name="connsiteX27476" fmla="*/ 3781985 w 7127914"/>
              <a:gd name="connsiteY27476" fmla="*/ 2611177 h 3944039"/>
              <a:gd name="connsiteX27477" fmla="*/ 3791368 w 7127914"/>
              <a:gd name="connsiteY27477" fmla="*/ 2620604 h 3944039"/>
              <a:gd name="connsiteX27478" fmla="*/ 3800751 w 7127914"/>
              <a:gd name="connsiteY27478" fmla="*/ 2611177 h 3944039"/>
              <a:gd name="connsiteX27479" fmla="*/ 3791368 w 7127914"/>
              <a:gd name="connsiteY27479" fmla="*/ 2601750 h 3944039"/>
              <a:gd name="connsiteX27480" fmla="*/ 3822644 w 7127914"/>
              <a:gd name="connsiteY27480" fmla="*/ 2601750 h 3944039"/>
              <a:gd name="connsiteX27481" fmla="*/ 3813261 w 7127914"/>
              <a:gd name="connsiteY27481" fmla="*/ 2611177 h 3944039"/>
              <a:gd name="connsiteX27482" fmla="*/ 3822644 w 7127914"/>
              <a:gd name="connsiteY27482" fmla="*/ 2620604 h 3944039"/>
              <a:gd name="connsiteX27483" fmla="*/ 3832027 w 7127914"/>
              <a:gd name="connsiteY27483" fmla="*/ 2611177 h 3944039"/>
              <a:gd name="connsiteX27484" fmla="*/ 3822644 w 7127914"/>
              <a:gd name="connsiteY27484" fmla="*/ 2601750 h 3944039"/>
              <a:gd name="connsiteX27485" fmla="*/ 3853920 w 7127914"/>
              <a:gd name="connsiteY27485" fmla="*/ 2601750 h 3944039"/>
              <a:gd name="connsiteX27486" fmla="*/ 3844537 w 7127914"/>
              <a:gd name="connsiteY27486" fmla="*/ 2611177 h 3944039"/>
              <a:gd name="connsiteX27487" fmla="*/ 3853920 w 7127914"/>
              <a:gd name="connsiteY27487" fmla="*/ 2620604 h 3944039"/>
              <a:gd name="connsiteX27488" fmla="*/ 3863303 w 7127914"/>
              <a:gd name="connsiteY27488" fmla="*/ 2611177 h 3944039"/>
              <a:gd name="connsiteX27489" fmla="*/ 3853920 w 7127914"/>
              <a:gd name="connsiteY27489" fmla="*/ 2601750 h 3944039"/>
              <a:gd name="connsiteX27490" fmla="*/ 3885196 w 7127914"/>
              <a:gd name="connsiteY27490" fmla="*/ 2601750 h 3944039"/>
              <a:gd name="connsiteX27491" fmla="*/ 3875813 w 7127914"/>
              <a:gd name="connsiteY27491" fmla="*/ 2611177 h 3944039"/>
              <a:gd name="connsiteX27492" fmla="*/ 3885196 w 7127914"/>
              <a:gd name="connsiteY27492" fmla="*/ 2620604 h 3944039"/>
              <a:gd name="connsiteX27493" fmla="*/ 3894579 w 7127914"/>
              <a:gd name="connsiteY27493" fmla="*/ 2611177 h 3944039"/>
              <a:gd name="connsiteX27494" fmla="*/ 3885196 w 7127914"/>
              <a:gd name="connsiteY27494" fmla="*/ 2601750 h 3944039"/>
              <a:gd name="connsiteX27495" fmla="*/ 3916472 w 7127914"/>
              <a:gd name="connsiteY27495" fmla="*/ 2601750 h 3944039"/>
              <a:gd name="connsiteX27496" fmla="*/ 3907089 w 7127914"/>
              <a:gd name="connsiteY27496" fmla="*/ 2611177 h 3944039"/>
              <a:gd name="connsiteX27497" fmla="*/ 3916472 w 7127914"/>
              <a:gd name="connsiteY27497" fmla="*/ 2620604 h 3944039"/>
              <a:gd name="connsiteX27498" fmla="*/ 3925855 w 7127914"/>
              <a:gd name="connsiteY27498" fmla="*/ 2611177 h 3944039"/>
              <a:gd name="connsiteX27499" fmla="*/ 3916472 w 7127914"/>
              <a:gd name="connsiteY27499" fmla="*/ 2601750 h 3944039"/>
              <a:gd name="connsiteX27500" fmla="*/ 4104129 w 7127914"/>
              <a:gd name="connsiteY27500" fmla="*/ 2601750 h 3944039"/>
              <a:gd name="connsiteX27501" fmla="*/ 4094746 w 7127914"/>
              <a:gd name="connsiteY27501" fmla="*/ 2611177 h 3944039"/>
              <a:gd name="connsiteX27502" fmla="*/ 4104129 w 7127914"/>
              <a:gd name="connsiteY27502" fmla="*/ 2620604 h 3944039"/>
              <a:gd name="connsiteX27503" fmla="*/ 4113512 w 7127914"/>
              <a:gd name="connsiteY27503" fmla="*/ 2611177 h 3944039"/>
              <a:gd name="connsiteX27504" fmla="*/ 4104129 w 7127914"/>
              <a:gd name="connsiteY27504" fmla="*/ 2601750 h 3944039"/>
              <a:gd name="connsiteX27505" fmla="*/ 4135405 w 7127914"/>
              <a:gd name="connsiteY27505" fmla="*/ 2601750 h 3944039"/>
              <a:gd name="connsiteX27506" fmla="*/ 4126022 w 7127914"/>
              <a:gd name="connsiteY27506" fmla="*/ 2611177 h 3944039"/>
              <a:gd name="connsiteX27507" fmla="*/ 4135405 w 7127914"/>
              <a:gd name="connsiteY27507" fmla="*/ 2620604 h 3944039"/>
              <a:gd name="connsiteX27508" fmla="*/ 4144788 w 7127914"/>
              <a:gd name="connsiteY27508" fmla="*/ 2611177 h 3944039"/>
              <a:gd name="connsiteX27509" fmla="*/ 4135405 w 7127914"/>
              <a:gd name="connsiteY27509" fmla="*/ 2601750 h 3944039"/>
              <a:gd name="connsiteX27510" fmla="*/ 5793040 w 7127914"/>
              <a:gd name="connsiteY27510" fmla="*/ 2601750 h 3944039"/>
              <a:gd name="connsiteX27511" fmla="*/ 5783657 w 7127914"/>
              <a:gd name="connsiteY27511" fmla="*/ 2611177 h 3944039"/>
              <a:gd name="connsiteX27512" fmla="*/ 5793040 w 7127914"/>
              <a:gd name="connsiteY27512" fmla="*/ 2620604 h 3944039"/>
              <a:gd name="connsiteX27513" fmla="*/ 5802423 w 7127914"/>
              <a:gd name="connsiteY27513" fmla="*/ 2611177 h 3944039"/>
              <a:gd name="connsiteX27514" fmla="*/ 5793040 w 7127914"/>
              <a:gd name="connsiteY27514" fmla="*/ 2601750 h 3944039"/>
              <a:gd name="connsiteX27515" fmla="*/ 5824316 w 7127914"/>
              <a:gd name="connsiteY27515" fmla="*/ 2601750 h 3944039"/>
              <a:gd name="connsiteX27516" fmla="*/ 5814933 w 7127914"/>
              <a:gd name="connsiteY27516" fmla="*/ 2611177 h 3944039"/>
              <a:gd name="connsiteX27517" fmla="*/ 5824316 w 7127914"/>
              <a:gd name="connsiteY27517" fmla="*/ 2620604 h 3944039"/>
              <a:gd name="connsiteX27518" fmla="*/ 5833699 w 7127914"/>
              <a:gd name="connsiteY27518" fmla="*/ 2611177 h 3944039"/>
              <a:gd name="connsiteX27519" fmla="*/ 5824316 w 7127914"/>
              <a:gd name="connsiteY27519" fmla="*/ 2601750 h 3944039"/>
              <a:gd name="connsiteX27520" fmla="*/ 5855592 w 7127914"/>
              <a:gd name="connsiteY27520" fmla="*/ 2601750 h 3944039"/>
              <a:gd name="connsiteX27521" fmla="*/ 5846209 w 7127914"/>
              <a:gd name="connsiteY27521" fmla="*/ 2611177 h 3944039"/>
              <a:gd name="connsiteX27522" fmla="*/ 5855592 w 7127914"/>
              <a:gd name="connsiteY27522" fmla="*/ 2620604 h 3944039"/>
              <a:gd name="connsiteX27523" fmla="*/ 5864975 w 7127914"/>
              <a:gd name="connsiteY27523" fmla="*/ 2611177 h 3944039"/>
              <a:gd name="connsiteX27524" fmla="*/ 5855592 w 7127914"/>
              <a:gd name="connsiteY27524" fmla="*/ 2601750 h 3944039"/>
              <a:gd name="connsiteX27525" fmla="*/ 5886868 w 7127914"/>
              <a:gd name="connsiteY27525" fmla="*/ 2601750 h 3944039"/>
              <a:gd name="connsiteX27526" fmla="*/ 5877485 w 7127914"/>
              <a:gd name="connsiteY27526" fmla="*/ 2611177 h 3944039"/>
              <a:gd name="connsiteX27527" fmla="*/ 5886868 w 7127914"/>
              <a:gd name="connsiteY27527" fmla="*/ 2620604 h 3944039"/>
              <a:gd name="connsiteX27528" fmla="*/ 5896251 w 7127914"/>
              <a:gd name="connsiteY27528" fmla="*/ 2611177 h 3944039"/>
              <a:gd name="connsiteX27529" fmla="*/ 5886868 w 7127914"/>
              <a:gd name="connsiteY27529" fmla="*/ 2601750 h 3944039"/>
              <a:gd name="connsiteX27530" fmla="*/ 6011972 w 7127914"/>
              <a:gd name="connsiteY27530" fmla="*/ 2601750 h 3944039"/>
              <a:gd name="connsiteX27531" fmla="*/ 6002589 w 7127914"/>
              <a:gd name="connsiteY27531" fmla="*/ 2611177 h 3944039"/>
              <a:gd name="connsiteX27532" fmla="*/ 6011972 w 7127914"/>
              <a:gd name="connsiteY27532" fmla="*/ 2620604 h 3944039"/>
              <a:gd name="connsiteX27533" fmla="*/ 6021355 w 7127914"/>
              <a:gd name="connsiteY27533" fmla="*/ 2611177 h 3944039"/>
              <a:gd name="connsiteX27534" fmla="*/ 6011972 w 7127914"/>
              <a:gd name="connsiteY27534" fmla="*/ 2601750 h 3944039"/>
              <a:gd name="connsiteX27535" fmla="*/ 6043249 w 7127914"/>
              <a:gd name="connsiteY27535" fmla="*/ 2601750 h 3944039"/>
              <a:gd name="connsiteX27536" fmla="*/ 6033866 w 7127914"/>
              <a:gd name="connsiteY27536" fmla="*/ 2611177 h 3944039"/>
              <a:gd name="connsiteX27537" fmla="*/ 6043249 w 7127914"/>
              <a:gd name="connsiteY27537" fmla="*/ 2620604 h 3944039"/>
              <a:gd name="connsiteX27538" fmla="*/ 6052632 w 7127914"/>
              <a:gd name="connsiteY27538" fmla="*/ 2611177 h 3944039"/>
              <a:gd name="connsiteX27539" fmla="*/ 6043249 w 7127914"/>
              <a:gd name="connsiteY27539" fmla="*/ 2601750 h 3944039"/>
              <a:gd name="connsiteX27540" fmla="*/ 6074525 w 7127914"/>
              <a:gd name="connsiteY27540" fmla="*/ 2601750 h 3944039"/>
              <a:gd name="connsiteX27541" fmla="*/ 6065142 w 7127914"/>
              <a:gd name="connsiteY27541" fmla="*/ 2611177 h 3944039"/>
              <a:gd name="connsiteX27542" fmla="*/ 6074525 w 7127914"/>
              <a:gd name="connsiteY27542" fmla="*/ 2620604 h 3944039"/>
              <a:gd name="connsiteX27543" fmla="*/ 6083908 w 7127914"/>
              <a:gd name="connsiteY27543" fmla="*/ 2611177 h 3944039"/>
              <a:gd name="connsiteX27544" fmla="*/ 6074525 w 7127914"/>
              <a:gd name="connsiteY27544" fmla="*/ 2601750 h 3944039"/>
              <a:gd name="connsiteX27545" fmla="*/ 1570763 w 7127914"/>
              <a:gd name="connsiteY27545" fmla="*/ 2633173 h 3944039"/>
              <a:gd name="connsiteX27546" fmla="*/ 1561380 w 7127914"/>
              <a:gd name="connsiteY27546" fmla="*/ 2642600 h 3944039"/>
              <a:gd name="connsiteX27547" fmla="*/ 1570763 w 7127914"/>
              <a:gd name="connsiteY27547" fmla="*/ 2652027 h 3944039"/>
              <a:gd name="connsiteX27548" fmla="*/ 1580146 w 7127914"/>
              <a:gd name="connsiteY27548" fmla="*/ 2642600 h 3944039"/>
              <a:gd name="connsiteX27549" fmla="*/ 1570763 w 7127914"/>
              <a:gd name="connsiteY27549" fmla="*/ 2633173 h 3944039"/>
              <a:gd name="connsiteX27550" fmla="*/ 1602040 w 7127914"/>
              <a:gd name="connsiteY27550" fmla="*/ 2633173 h 3944039"/>
              <a:gd name="connsiteX27551" fmla="*/ 1592657 w 7127914"/>
              <a:gd name="connsiteY27551" fmla="*/ 2642600 h 3944039"/>
              <a:gd name="connsiteX27552" fmla="*/ 1602040 w 7127914"/>
              <a:gd name="connsiteY27552" fmla="*/ 2652027 h 3944039"/>
              <a:gd name="connsiteX27553" fmla="*/ 1611423 w 7127914"/>
              <a:gd name="connsiteY27553" fmla="*/ 2642600 h 3944039"/>
              <a:gd name="connsiteX27554" fmla="*/ 1602040 w 7127914"/>
              <a:gd name="connsiteY27554" fmla="*/ 2633173 h 3944039"/>
              <a:gd name="connsiteX27555" fmla="*/ 1633316 w 7127914"/>
              <a:gd name="connsiteY27555" fmla="*/ 2633173 h 3944039"/>
              <a:gd name="connsiteX27556" fmla="*/ 1623933 w 7127914"/>
              <a:gd name="connsiteY27556" fmla="*/ 2642600 h 3944039"/>
              <a:gd name="connsiteX27557" fmla="*/ 1633316 w 7127914"/>
              <a:gd name="connsiteY27557" fmla="*/ 2652027 h 3944039"/>
              <a:gd name="connsiteX27558" fmla="*/ 1642699 w 7127914"/>
              <a:gd name="connsiteY27558" fmla="*/ 2642600 h 3944039"/>
              <a:gd name="connsiteX27559" fmla="*/ 1633316 w 7127914"/>
              <a:gd name="connsiteY27559" fmla="*/ 2633173 h 3944039"/>
              <a:gd name="connsiteX27560" fmla="*/ 1664592 w 7127914"/>
              <a:gd name="connsiteY27560" fmla="*/ 2633173 h 3944039"/>
              <a:gd name="connsiteX27561" fmla="*/ 1655209 w 7127914"/>
              <a:gd name="connsiteY27561" fmla="*/ 2642600 h 3944039"/>
              <a:gd name="connsiteX27562" fmla="*/ 1664592 w 7127914"/>
              <a:gd name="connsiteY27562" fmla="*/ 2652027 h 3944039"/>
              <a:gd name="connsiteX27563" fmla="*/ 1673975 w 7127914"/>
              <a:gd name="connsiteY27563" fmla="*/ 2642600 h 3944039"/>
              <a:gd name="connsiteX27564" fmla="*/ 1664592 w 7127914"/>
              <a:gd name="connsiteY27564" fmla="*/ 2633173 h 3944039"/>
              <a:gd name="connsiteX27565" fmla="*/ 1695868 w 7127914"/>
              <a:gd name="connsiteY27565" fmla="*/ 2633173 h 3944039"/>
              <a:gd name="connsiteX27566" fmla="*/ 1686485 w 7127914"/>
              <a:gd name="connsiteY27566" fmla="*/ 2642600 h 3944039"/>
              <a:gd name="connsiteX27567" fmla="*/ 1695868 w 7127914"/>
              <a:gd name="connsiteY27567" fmla="*/ 2652027 h 3944039"/>
              <a:gd name="connsiteX27568" fmla="*/ 1705251 w 7127914"/>
              <a:gd name="connsiteY27568" fmla="*/ 2642600 h 3944039"/>
              <a:gd name="connsiteX27569" fmla="*/ 1695868 w 7127914"/>
              <a:gd name="connsiteY27569" fmla="*/ 2633173 h 3944039"/>
              <a:gd name="connsiteX27570" fmla="*/ 1727144 w 7127914"/>
              <a:gd name="connsiteY27570" fmla="*/ 2633173 h 3944039"/>
              <a:gd name="connsiteX27571" fmla="*/ 1717761 w 7127914"/>
              <a:gd name="connsiteY27571" fmla="*/ 2642600 h 3944039"/>
              <a:gd name="connsiteX27572" fmla="*/ 1727144 w 7127914"/>
              <a:gd name="connsiteY27572" fmla="*/ 2652027 h 3944039"/>
              <a:gd name="connsiteX27573" fmla="*/ 1736527 w 7127914"/>
              <a:gd name="connsiteY27573" fmla="*/ 2642600 h 3944039"/>
              <a:gd name="connsiteX27574" fmla="*/ 1727144 w 7127914"/>
              <a:gd name="connsiteY27574" fmla="*/ 2633173 h 3944039"/>
              <a:gd name="connsiteX27575" fmla="*/ 1758420 w 7127914"/>
              <a:gd name="connsiteY27575" fmla="*/ 2633173 h 3944039"/>
              <a:gd name="connsiteX27576" fmla="*/ 1749037 w 7127914"/>
              <a:gd name="connsiteY27576" fmla="*/ 2642600 h 3944039"/>
              <a:gd name="connsiteX27577" fmla="*/ 1758420 w 7127914"/>
              <a:gd name="connsiteY27577" fmla="*/ 2652027 h 3944039"/>
              <a:gd name="connsiteX27578" fmla="*/ 1767803 w 7127914"/>
              <a:gd name="connsiteY27578" fmla="*/ 2642600 h 3944039"/>
              <a:gd name="connsiteX27579" fmla="*/ 1758420 w 7127914"/>
              <a:gd name="connsiteY27579" fmla="*/ 2633173 h 3944039"/>
              <a:gd name="connsiteX27580" fmla="*/ 1789696 w 7127914"/>
              <a:gd name="connsiteY27580" fmla="*/ 2633173 h 3944039"/>
              <a:gd name="connsiteX27581" fmla="*/ 1780313 w 7127914"/>
              <a:gd name="connsiteY27581" fmla="*/ 2642600 h 3944039"/>
              <a:gd name="connsiteX27582" fmla="*/ 1789696 w 7127914"/>
              <a:gd name="connsiteY27582" fmla="*/ 2652027 h 3944039"/>
              <a:gd name="connsiteX27583" fmla="*/ 1799079 w 7127914"/>
              <a:gd name="connsiteY27583" fmla="*/ 2642600 h 3944039"/>
              <a:gd name="connsiteX27584" fmla="*/ 1789696 w 7127914"/>
              <a:gd name="connsiteY27584" fmla="*/ 2633173 h 3944039"/>
              <a:gd name="connsiteX27585" fmla="*/ 1820972 w 7127914"/>
              <a:gd name="connsiteY27585" fmla="*/ 2633173 h 3944039"/>
              <a:gd name="connsiteX27586" fmla="*/ 1811589 w 7127914"/>
              <a:gd name="connsiteY27586" fmla="*/ 2642600 h 3944039"/>
              <a:gd name="connsiteX27587" fmla="*/ 1820972 w 7127914"/>
              <a:gd name="connsiteY27587" fmla="*/ 2652027 h 3944039"/>
              <a:gd name="connsiteX27588" fmla="*/ 1830355 w 7127914"/>
              <a:gd name="connsiteY27588" fmla="*/ 2642600 h 3944039"/>
              <a:gd name="connsiteX27589" fmla="*/ 1820972 w 7127914"/>
              <a:gd name="connsiteY27589" fmla="*/ 2633173 h 3944039"/>
              <a:gd name="connsiteX27590" fmla="*/ 1852249 w 7127914"/>
              <a:gd name="connsiteY27590" fmla="*/ 2633173 h 3944039"/>
              <a:gd name="connsiteX27591" fmla="*/ 1842866 w 7127914"/>
              <a:gd name="connsiteY27591" fmla="*/ 2642600 h 3944039"/>
              <a:gd name="connsiteX27592" fmla="*/ 1852249 w 7127914"/>
              <a:gd name="connsiteY27592" fmla="*/ 2652027 h 3944039"/>
              <a:gd name="connsiteX27593" fmla="*/ 1861632 w 7127914"/>
              <a:gd name="connsiteY27593" fmla="*/ 2642600 h 3944039"/>
              <a:gd name="connsiteX27594" fmla="*/ 1852249 w 7127914"/>
              <a:gd name="connsiteY27594" fmla="*/ 2633173 h 3944039"/>
              <a:gd name="connsiteX27595" fmla="*/ 1883525 w 7127914"/>
              <a:gd name="connsiteY27595" fmla="*/ 2633173 h 3944039"/>
              <a:gd name="connsiteX27596" fmla="*/ 1874142 w 7127914"/>
              <a:gd name="connsiteY27596" fmla="*/ 2642600 h 3944039"/>
              <a:gd name="connsiteX27597" fmla="*/ 1883525 w 7127914"/>
              <a:gd name="connsiteY27597" fmla="*/ 2652027 h 3944039"/>
              <a:gd name="connsiteX27598" fmla="*/ 1892908 w 7127914"/>
              <a:gd name="connsiteY27598" fmla="*/ 2642600 h 3944039"/>
              <a:gd name="connsiteX27599" fmla="*/ 1883525 w 7127914"/>
              <a:gd name="connsiteY27599" fmla="*/ 2633173 h 3944039"/>
              <a:gd name="connsiteX27600" fmla="*/ 1914801 w 7127914"/>
              <a:gd name="connsiteY27600" fmla="*/ 2633173 h 3944039"/>
              <a:gd name="connsiteX27601" fmla="*/ 1905418 w 7127914"/>
              <a:gd name="connsiteY27601" fmla="*/ 2642600 h 3944039"/>
              <a:gd name="connsiteX27602" fmla="*/ 1914801 w 7127914"/>
              <a:gd name="connsiteY27602" fmla="*/ 2652027 h 3944039"/>
              <a:gd name="connsiteX27603" fmla="*/ 1924184 w 7127914"/>
              <a:gd name="connsiteY27603" fmla="*/ 2642600 h 3944039"/>
              <a:gd name="connsiteX27604" fmla="*/ 1914801 w 7127914"/>
              <a:gd name="connsiteY27604" fmla="*/ 2633173 h 3944039"/>
              <a:gd name="connsiteX27605" fmla="*/ 1946077 w 7127914"/>
              <a:gd name="connsiteY27605" fmla="*/ 2633173 h 3944039"/>
              <a:gd name="connsiteX27606" fmla="*/ 1936694 w 7127914"/>
              <a:gd name="connsiteY27606" fmla="*/ 2642600 h 3944039"/>
              <a:gd name="connsiteX27607" fmla="*/ 1946077 w 7127914"/>
              <a:gd name="connsiteY27607" fmla="*/ 2652027 h 3944039"/>
              <a:gd name="connsiteX27608" fmla="*/ 1955460 w 7127914"/>
              <a:gd name="connsiteY27608" fmla="*/ 2642600 h 3944039"/>
              <a:gd name="connsiteX27609" fmla="*/ 1946077 w 7127914"/>
              <a:gd name="connsiteY27609" fmla="*/ 2633173 h 3944039"/>
              <a:gd name="connsiteX27610" fmla="*/ 1977353 w 7127914"/>
              <a:gd name="connsiteY27610" fmla="*/ 2633173 h 3944039"/>
              <a:gd name="connsiteX27611" fmla="*/ 1967970 w 7127914"/>
              <a:gd name="connsiteY27611" fmla="*/ 2642600 h 3944039"/>
              <a:gd name="connsiteX27612" fmla="*/ 1977353 w 7127914"/>
              <a:gd name="connsiteY27612" fmla="*/ 2652027 h 3944039"/>
              <a:gd name="connsiteX27613" fmla="*/ 1986736 w 7127914"/>
              <a:gd name="connsiteY27613" fmla="*/ 2642600 h 3944039"/>
              <a:gd name="connsiteX27614" fmla="*/ 1977353 w 7127914"/>
              <a:gd name="connsiteY27614" fmla="*/ 2633173 h 3944039"/>
              <a:gd name="connsiteX27615" fmla="*/ 2008629 w 7127914"/>
              <a:gd name="connsiteY27615" fmla="*/ 2633173 h 3944039"/>
              <a:gd name="connsiteX27616" fmla="*/ 1999246 w 7127914"/>
              <a:gd name="connsiteY27616" fmla="*/ 2642600 h 3944039"/>
              <a:gd name="connsiteX27617" fmla="*/ 2008629 w 7127914"/>
              <a:gd name="connsiteY27617" fmla="*/ 2652027 h 3944039"/>
              <a:gd name="connsiteX27618" fmla="*/ 2018012 w 7127914"/>
              <a:gd name="connsiteY27618" fmla="*/ 2642600 h 3944039"/>
              <a:gd name="connsiteX27619" fmla="*/ 2008629 w 7127914"/>
              <a:gd name="connsiteY27619" fmla="*/ 2633173 h 3944039"/>
              <a:gd name="connsiteX27620" fmla="*/ 2039905 w 7127914"/>
              <a:gd name="connsiteY27620" fmla="*/ 2633173 h 3944039"/>
              <a:gd name="connsiteX27621" fmla="*/ 2030522 w 7127914"/>
              <a:gd name="connsiteY27621" fmla="*/ 2642600 h 3944039"/>
              <a:gd name="connsiteX27622" fmla="*/ 2039905 w 7127914"/>
              <a:gd name="connsiteY27622" fmla="*/ 2652027 h 3944039"/>
              <a:gd name="connsiteX27623" fmla="*/ 2049288 w 7127914"/>
              <a:gd name="connsiteY27623" fmla="*/ 2642600 h 3944039"/>
              <a:gd name="connsiteX27624" fmla="*/ 2039905 w 7127914"/>
              <a:gd name="connsiteY27624" fmla="*/ 2633173 h 3944039"/>
              <a:gd name="connsiteX27625" fmla="*/ 2071181 w 7127914"/>
              <a:gd name="connsiteY27625" fmla="*/ 2633173 h 3944039"/>
              <a:gd name="connsiteX27626" fmla="*/ 2061798 w 7127914"/>
              <a:gd name="connsiteY27626" fmla="*/ 2642600 h 3944039"/>
              <a:gd name="connsiteX27627" fmla="*/ 2071181 w 7127914"/>
              <a:gd name="connsiteY27627" fmla="*/ 2652027 h 3944039"/>
              <a:gd name="connsiteX27628" fmla="*/ 2080564 w 7127914"/>
              <a:gd name="connsiteY27628" fmla="*/ 2642600 h 3944039"/>
              <a:gd name="connsiteX27629" fmla="*/ 2071181 w 7127914"/>
              <a:gd name="connsiteY27629" fmla="*/ 2633173 h 3944039"/>
              <a:gd name="connsiteX27630" fmla="*/ 2102457 w 7127914"/>
              <a:gd name="connsiteY27630" fmla="*/ 2633173 h 3944039"/>
              <a:gd name="connsiteX27631" fmla="*/ 2093074 w 7127914"/>
              <a:gd name="connsiteY27631" fmla="*/ 2642600 h 3944039"/>
              <a:gd name="connsiteX27632" fmla="*/ 2102457 w 7127914"/>
              <a:gd name="connsiteY27632" fmla="*/ 2652027 h 3944039"/>
              <a:gd name="connsiteX27633" fmla="*/ 2111840 w 7127914"/>
              <a:gd name="connsiteY27633" fmla="*/ 2642600 h 3944039"/>
              <a:gd name="connsiteX27634" fmla="*/ 2102457 w 7127914"/>
              <a:gd name="connsiteY27634" fmla="*/ 2633173 h 3944039"/>
              <a:gd name="connsiteX27635" fmla="*/ 2133734 w 7127914"/>
              <a:gd name="connsiteY27635" fmla="*/ 2633173 h 3944039"/>
              <a:gd name="connsiteX27636" fmla="*/ 2124351 w 7127914"/>
              <a:gd name="connsiteY27636" fmla="*/ 2642600 h 3944039"/>
              <a:gd name="connsiteX27637" fmla="*/ 2133734 w 7127914"/>
              <a:gd name="connsiteY27637" fmla="*/ 2652027 h 3944039"/>
              <a:gd name="connsiteX27638" fmla="*/ 2143117 w 7127914"/>
              <a:gd name="connsiteY27638" fmla="*/ 2642600 h 3944039"/>
              <a:gd name="connsiteX27639" fmla="*/ 2133734 w 7127914"/>
              <a:gd name="connsiteY27639" fmla="*/ 2633173 h 3944039"/>
              <a:gd name="connsiteX27640" fmla="*/ 2165010 w 7127914"/>
              <a:gd name="connsiteY27640" fmla="*/ 2633173 h 3944039"/>
              <a:gd name="connsiteX27641" fmla="*/ 2155627 w 7127914"/>
              <a:gd name="connsiteY27641" fmla="*/ 2642600 h 3944039"/>
              <a:gd name="connsiteX27642" fmla="*/ 2165010 w 7127914"/>
              <a:gd name="connsiteY27642" fmla="*/ 2652027 h 3944039"/>
              <a:gd name="connsiteX27643" fmla="*/ 2174393 w 7127914"/>
              <a:gd name="connsiteY27643" fmla="*/ 2642600 h 3944039"/>
              <a:gd name="connsiteX27644" fmla="*/ 2165010 w 7127914"/>
              <a:gd name="connsiteY27644" fmla="*/ 2633173 h 3944039"/>
              <a:gd name="connsiteX27645" fmla="*/ 2196286 w 7127914"/>
              <a:gd name="connsiteY27645" fmla="*/ 2633173 h 3944039"/>
              <a:gd name="connsiteX27646" fmla="*/ 2186903 w 7127914"/>
              <a:gd name="connsiteY27646" fmla="*/ 2642600 h 3944039"/>
              <a:gd name="connsiteX27647" fmla="*/ 2196286 w 7127914"/>
              <a:gd name="connsiteY27647" fmla="*/ 2652027 h 3944039"/>
              <a:gd name="connsiteX27648" fmla="*/ 2205669 w 7127914"/>
              <a:gd name="connsiteY27648" fmla="*/ 2642600 h 3944039"/>
              <a:gd name="connsiteX27649" fmla="*/ 2196286 w 7127914"/>
              <a:gd name="connsiteY27649" fmla="*/ 2633173 h 3944039"/>
              <a:gd name="connsiteX27650" fmla="*/ 2227562 w 7127914"/>
              <a:gd name="connsiteY27650" fmla="*/ 2633173 h 3944039"/>
              <a:gd name="connsiteX27651" fmla="*/ 2218179 w 7127914"/>
              <a:gd name="connsiteY27651" fmla="*/ 2642600 h 3944039"/>
              <a:gd name="connsiteX27652" fmla="*/ 2227562 w 7127914"/>
              <a:gd name="connsiteY27652" fmla="*/ 2652027 h 3944039"/>
              <a:gd name="connsiteX27653" fmla="*/ 2236945 w 7127914"/>
              <a:gd name="connsiteY27653" fmla="*/ 2642600 h 3944039"/>
              <a:gd name="connsiteX27654" fmla="*/ 2227562 w 7127914"/>
              <a:gd name="connsiteY27654" fmla="*/ 2633173 h 3944039"/>
              <a:gd name="connsiteX27655" fmla="*/ 2258838 w 7127914"/>
              <a:gd name="connsiteY27655" fmla="*/ 2633173 h 3944039"/>
              <a:gd name="connsiteX27656" fmla="*/ 2249455 w 7127914"/>
              <a:gd name="connsiteY27656" fmla="*/ 2642600 h 3944039"/>
              <a:gd name="connsiteX27657" fmla="*/ 2258838 w 7127914"/>
              <a:gd name="connsiteY27657" fmla="*/ 2652027 h 3944039"/>
              <a:gd name="connsiteX27658" fmla="*/ 2268221 w 7127914"/>
              <a:gd name="connsiteY27658" fmla="*/ 2642600 h 3944039"/>
              <a:gd name="connsiteX27659" fmla="*/ 2258838 w 7127914"/>
              <a:gd name="connsiteY27659" fmla="*/ 2633173 h 3944039"/>
              <a:gd name="connsiteX27660" fmla="*/ 2290114 w 7127914"/>
              <a:gd name="connsiteY27660" fmla="*/ 2633173 h 3944039"/>
              <a:gd name="connsiteX27661" fmla="*/ 2280731 w 7127914"/>
              <a:gd name="connsiteY27661" fmla="*/ 2642600 h 3944039"/>
              <a:gd name="connsiteX27662" fmla="*/ 2290114 w 7127914"/>
              <a:gd name="connsiteY27662" fmla="*/ 2652027 h 3944039"/>
              <a:gd name="connsiteX27663" fmla="*/ 2299497 w 7127914"/>
              <a:gd name="connsiteY27663" fmla="*/ 2642600 h 3944039"/>
              <a:gd name="connsiteX27664" fmla="*/ 2290114 w 7127914"/>
              <a:gd name="connsiteY27664" fmla="*/ 2633173 h 3944039"/>
              <a:gd name="connsiteX27665" fmla="*/ 3353502 w 7127914"/>
              <a:gd name="connsiteY27665" fmla="*/ 2633173 h 3944039"/>
              <a:gd name="connsiteX27666" fmla="*/ 3344119 w 7127914"/>
              <a:gd name="connsiteY27666" fmla="*/ 2642600 h 3944039"/>
              <a:gd name="connsiteX27667" fmla="*/ 3353502 w 7127914"/>
              <a:gd name="connsiteY27667" fmla="*/ 2652027 h 3944039"/>
              <a:gd name="connsiteX27668" fmla="*/ 3362885 w 7127914"/>
              <a:gd name="connsiteY27668" fmla="*/ 2642600 h 3944039"/>
              <a:gd name="connsiteX27669" fmla="*/ 3353502 w 7127914"/>
              <a:gd name="connsiteY27669" fmla="*/ 2633173 h 3944039"/>
              <a:gd name="connsiteX27670" fmla="*/ 3384778 w 7127914"/>
              <a:gd name="connsiteY27670" fmla="*/ 2633173 h 3944039"/>
              <a:gd name="connsiteX27671" fmla="*/ 3375395 w 7127914"/>
              <a:gd name="connsiteY27671" fmla="*/ 2642600 h 3944039"/>
              <a:gd name="connsiteX27672" fmla="*/ 3384778 w 7127914"/>
              <a:gd name="connsiteY27672" fmla="*/ 2652027 h 3944039"/>
              <a:gd name="connsiteX27673" fmla="*/ 3394161 w 7127914"/>
              <a:gd name="connsiteY27673" fmla="*/ 2642600 h 3944039"/>
              <a:gd name="connsiteX27674" fmla="*/ 3384778 w 7127914"/>
              <a:gd name="connsiteY27674" fmla="*/ 2633173 h 3944039"/>
              <a:gd name="connsiteX27675" fmla="*/ 3416054 w 7127914"/>
              <a:gd name="connsiteY27675" fmla="*/ 2633173 h 3944039"/>
              <a:gd name="connsiteX27676" fmla="*/ 3406671 w 7127914"/>
              <a:gd name="connsiteY27676" fmla="*/ 2642600 h 3944039"/>
              <a:gd name="connsiteX27677" fmla="*/ 3416054 w 7127914"/>
              <a:gd name="connsiteY27677" fmla="*/ 2652027 h 3944039"/>
              <a:gd name="connsiteX27678" fmla="*/ 3425437 w 7127914"/>
              <a:gd name="connsiteY27678" fmla="*/ 2642600 h 3944039"/>
              <a:gd name="connsiteX27679" fmla="*/ 3416054 w 7127914"/>
              <a:gd name="connsiteY27679" fmla="*/ 2633173 h 3944039"/>
              <a:gd name="connsiteX27680" fmla="*/ 3447331 w 7127914"/>
              <a:gd name="connsiteY27680" fmla="*/ 2633173 h 3944039"/>
              <a:gd name="connsiteX27681" fmla="*/ 3437948 w 7127914"/>
              <a:gd name="connsiteY27681" fmla="*/ 2642600 h 3944039"/>
              <a:gd name="connsiteX27682" fmla="*/ 3447331 w 7127914"/>
              <a:gd name="connsiteY27682" fmla="*/ 2652027 h 3944039"/>
              <a:gd name="connsiteX27683" fmla="*/ 3456714 w 7127914"/>
              <a:gd name="connsiteY27683" fmla="*/ 2642600 h 3944039"/>
              <a:gd name="connsiteX27684" fmla="*/ 3447331 w 7127914"/>
              <a:gd name="connsiteY27684" fmla="*/ 2633173 h 3944039"/>
              <a:gd name="connsiteX27685" fmla="*/ 3478607 w 7127914"/>
              <a:gd name="connsiteY27685" fmla="*/ 2633173 h 3944039"/>
              <a:gd name="connsiteX27686" fmla="*/ 3469224 w 7127914"/>
              <a:gd name="connsiteY27686" fmla="*/ 2642600 h 3944039"/>
              <a:gd name="connsiteX27687" fmla="*/ 3478607 w 7127914"/>
              <a:gd name="connsiteY27687" fmla="*/ 2652027 h 3944039"/>
              <a:gd name="connsiteX27688" fmla="*/ 3487990 w 7127914"/>
              <a:gd name="connsiteY27688" fmla="*/ 2642600 h 3944039"/>
              <a:gd name="connsiteX27689" fmla="*/ 3478607 w 7127914"/>
              <a:gd name="connsiteY27689" fmla="*/ 2633173 h 3944039"/>
              <a:gd name="connsiteX27690" fmla="*/ 3509883 w 7127914"/>
              <a:gd name="connsiteY27690" fmla="*/ 2633173 h 3944039"/>
              <a:gd name="connsiteX27691" fmla="*/ 3500500 w 7127914"/>
              <a:gd name="connsiteY27691" fmla="*/ 2642600 h 3944039"/>
              <a:gd name="connsiteX27692" fmla="*/ 3509883 w 7127914"/>
              <a:gd name="connsiteY27692" fmla="*/ 2652027 h 3944039"/>
              <a:gd name="connsiteX27693" fmla="*/ 3519266 w 7127914"/>
              <a:gd name="connsiteY27693" fmla="*/ 2642600 h 3944039"/>
              <a:gd name="connsiteX27694" fmla="*/ 3509883 w 7127914"/>
              <a:gd name="connsiteY27694" fmla="*/ 2633173 h 3944039"/>
              <a:gd name="connsiteX27695" fmla="*/ 3541159 w 7127914"/>
              <a:gd name="connsiteY27695" fmla="*/ 2633173 h 3944039"/>
              <a:gd name="connsiteX27696" fmla="*/ 3531776 w 7127914"/>
              <a:gd name="connsiteY27696" fmla="*/ 2642600 h 3944039"/>
              <a:gd name="connsiteX27697" fmla="*/ 3541159 w 7127914"/>
              <a:gd name="connsiteY27697" fmla="*/ 2652027 h 3944039"/>
              <a:gd name="connsiteX27698" fmla="*/ 3550542 w 7127914"/>
              <a:gd name="connsiteY27698" fmla="*/ 2642600 h 3944039"/>
              <a:gd name="connsiteX27699" fmla="*/ 3541159 w 7127914"/>
              <a:gd name="connsiteY27699" fmla="*/ 2633173 h 3944039"/>
              <a:gd name="connsiteX27700" fmla="*/ 3572435 w 7127914"/>
              <a:gd name="connsiteY27700" fmla="*/ 2633173 h 3944039"/>
              <a:gd name="connsiteX27701" fmla="*/ 3563052 w 7127914"/>
              <a:gd name="connsiteY27701" fmla="*/ 2642600 h 3944039"/>
              <a:gd name="connsiteX27702" fmla="*/ 3572435 w 7127914"/>
              <a:gd name="connsiteY27702" fmla="*/ 2652027 h 3944039"/>
              <a:gd name="connsiteX27703" fmla="*/ 3581818 w 7127914"/>
              <a:gd name="connsiteY27703" fmla="*/ 2642600 h 3944039"/>
              <a:gd name="connsiteX27704" fmla="*/ 3572435 w 7127914"/>
              <a:gd name="connsiteY27704" fmla="*/ 2633173 h 3944039"/>
              <a:gd name="connsiteX27705" fmla="*/ 3603711 w 7127914"/>
              <a:gd name="connsiteY27705" fmla="*/ 2633173 h 3944039"/>
              <a:gd name="connsiteX27706" fmla="*/ 3594328 w 7127914"/>
              <a:gd name="connsiteY27706" fmla="*/ 2642600 h 3944039"/>
              <a:gd name="connsiteX27707" fmla="*/ 3603711 w 7127914"/>
              <a:gd name="connsiteY27707" fmla="*/ 2652027 h 3944039"/>
              <a:gd name="connsiteX27708" fmla="*/ 3613094 w 7127914"/>
              <a:gd name="connsiteY27708" fmla="*/ 2642600 h 3944039"/>
              <a:gd name="connsiteX27709" fmla="*/ 3603711 w 7127914"/>
              <a:gd name="connsiteY27709" fmla="*/ 2633173 h 3944039"/>
              <a:gd name="connsiteX27710" fmla="*/ 3634987 w 7127914"/>
              <a:gd name="connsiteY27710" fmla="*/ 2633173 h 3944039"/>
              <a:gd name="connsiteX27711" fmla="*/ 3625604 w 7127914"/>
              <a:gd name="connsiteY27711" fmla="*/ 2642600 h 3944039"/>
              <a:gd name="connsiteX27712" fmla="*/ 3634987 w 7127914"/>
              <a:gd name="connsiteY27712" fmla="*/ 2652027 h 3944039"/>
              <a:gd name="connsiteX27713" fmla="*/ 3644370 w 7127914"/>
              <a:gd name="connsiteY27713" fmla="*/ 2642600 h 3944039"/>
              <a:gd name="connsiteX27714" fmla="*/ 3634987 w 7127914"/>
              <a:gd name="connsiteY27714" fmla="*/ 2633173 h 3944039"/>
              <a:gd name="connsiteX27715" fmla="*/ 3666263 w 7127914"/>
              <a:gd name="connsiteY27715" fmla="*/ 2633173 h 3944039"/>
              <a:gd name="connsiteX27716" fmla="*/ 3656880 w 7127914"/>
              <a:gd name="connsiteY27716" fmla="*/ 2642600 h 3944039"/>
              <a:gd name="connsiteX27717" fmla="*/ 3666263 w 7127914"/>
              <a:gd name="connsiteY27717" fmla="*/ 2652027 h 3944039"/>
              <a:gd name="connsiteX27718" fmla="*/ 3675646 w 7127914"/>
              <a:gd name="connsiteY27718" fmla="*/ 2642600 h 3944039"/>
              <a:gd name="connsiteX27719" fmla="*/ 3666263 w 7127914"/>
              <a:gd name="connsiteY27719" fmla="*/ 2633173 h 3944039"/>
              <a:gd name="connsiteX27720" fmla="*/ 3697540 w 7127914"/>
              <a:gd name="connsiteY27720" fmla="*/ 2633173 h 3944039"/>
              <a:gd name="connsiteX27721" fmla="*/ 3688157 w 7127914"/>
              <a:gd name="connsiteY27721" fmla="*/ 2642600 h 3944039"/>
              <a:gd name="connsiteX27722" fmla="*/ 3697540 w 7127914"/>
              <a:gd name="connsiteY27722" fmla="*/ 2652027 h 3944039"/>
              <a:gd name="connsiteX27723" fmla="*/ 3706923 w 7127914"/>
              <a:gd name="connsiteY27723" fmla="*/ 2642600 h 3944039"/>
              <a:gd name="connsiteX27724" fmla="*/ 3697540 w 7127914"/>
              <a:gd name="connsiteY27724" fmla="*/ 2633173 h 3944039"/>
              <a:gd name="connsiteX27725" fmla="*/ 3728816 w 7127914"/>
              <a:gd name="connsiteY27725" fmla="*/ 2633173 h 3944039"/>
              <a:gd name="connsiteX27726" fmla="*/ 3719433 w 7127914"/>
              <a:gd name="connsiteY27726" fmla="*/ 2642600 h 3944039"/>
              <a:gd name="connsiteX27727" fmla="*/ 3728816 w 7127914"/>
              <a:gd name="connsiteY27727" fmla="*/ 2652027 h 3944039"/>
              <a:gd name="connsiteX27728" fmla="*/ 3738199 w 7127914"/>
              <a:gd name="connsiteY27728" fmla="*/ 2642600 h 3944039"/>
              <a:gd name="connsiteX27729" fmla="*/ 3728816 w 7127914"/>
              <a:gd name="connsiteY27729" fmla="*/ 2633173 h 3944039"/>
              <a:gd name="connsiteX27730" fmla="*/ 3760092 w 7127914"/>
              <a:gd name="connsiteY27730" fmla="*/ 2633173 h 3944039"/>
              <a:gd name="connsiteX27731" fmla="*/ 3750709 w 7127914"/>
              <a:gd name="connsiteY27731" fmla="*/ 2642600 h 3944039"/>
              <a:gd name="connsiteX27732" fmla="*/ 3760092 w 7127914"/>
              <a:gd name="connsiteY27732" fmla="*/ 2652027 h 3944039"/>
              <a:gd name="connsiteX27733" fmla="*/ 3769475 w 7127914"/>
              <a:gd name="connsiteY27733" fmla="*/ 2642600 h 3944039"/>
              <a:gd name="connsiteX27734" fmla="*/ 3760092 w 7127914"/>
              <a:gd name="connsiteY27734" fmla="*/ 2633173 h 3944039"/>
              <a:gd name="connsiteX27735" fmla="*/ 3791368 w 7127914"/>
              <a:gd name="connsiteY27735" fmla="*/ 2633173 h 3944039"/>
              <a:gd name="connsiteX27736" fmla="*/ 3781985 w 7127914"/>
              <a:gd name="connsiteY27736" fmla="*/ 2642600 h 3944039"/>
              <a:gd name="connsiteX27737" fmla="*/ 3791368 w 7127914"/>
              <a:gd name="connsiteY27737" fmla="*/ 2652027 h 3944039"/>
              <a:gd name="connsiteX27738" fmla="*/ 3800751 w 7127914"/>
              <a:gd name="connsiteY27738" fmla="*/ 2642600 h 3944039"/>
              <a:gd name="connsiteX27739" fmla="*/ 3791368 w 7127914"/>
              <a:gd name="connsiteY27739" fmla="*/ 2633173 h 3944039"/>
              <a:gd name="connsiteX27740" fmla="*/ 3822644 w 7127914"/>
              <a:gd name="connsiteY27740" fmla="*/ 2633173 h 3944039"/>
              <a:gd name="connsiteX27741" fmla="*/ 3813261 w 7127914"/>
              <a:gd name="connsiteY27741" fmla="*/ 2642600 h 3944039"/>
              <a:gd name="connsiteX27742" fmla="*/ 3822644 w 7127914"/>
              <a:gd name="connsiteY27742" fmla="*/ 2652027 h 3944039"/>
              <a:gd name="connsiteX27743" fmla="*/ 3832027 w 7127914"/>
              <a:gd name="connsiteY27743" fmla="*/ 2642600 h 3944039"/>
              <a:gd name="connsiteX27744" fmla="*/ 3822644 w 7127914"/>
              <a:gd name="connsiteY27744" fmla="*/ 2633173 h 3944039"/>
              <a:gd name="connsiteX27745" fmla="*/ 3853920 w 7127914"/>
              <a:gd name="connsiteY27745" fmla="*/ 2633173 h 3944039"/>
              <a:gd name="connsiteX27746" fmla="*/ 3844537 w 7127914"/>
              <a:gd name="connsiteY27746" fmla="*/ 2642600 h 3944039"/>
              <a:gd name="connsiteX27747" fmla="*/ 3853920 w 7127914"/>
              <a:gd name="connsiteY27747" fmla="*/ 2652027 h 3944039"/>
              <a:gd name="connsiteX27748" fmla="*/ 3863303 w 7127914"/>
              <a:gd name="connsiteY27748" fmla="*/ 2642600 h 3944039"/>
              <a:gd name="connsiteX27749" fmla="*/ 3853920 w 7127914"/>
              <a:gd name="connsiteY27749" fmla="*/ 2633173 h 3944039"/>
              <a:gd name="connsiteX27750" fmla="*/ 3885196 w 7127914"/>
              <a:gd name="connsiteY27750" fmla="*/ 2633173 h 3944039"/>
              <a:gd name="connsiteX27751" fmla="*/ 3875813 w 7127914"/>
              <a:gd name="connsiteY27751" fmla="*/ 2642600 h 3944039"/>
              <a:gd name="connsiteX27752" fmla="*/ 3885196 w 7127914"/>
              <a:gd name="connsiteY27752" fmla="*/ 2652027 h 3944039"/>
              <a:gd name="connsiteX27753" fmla="*/ 3894579 w 7127914"/>
              <a:gd name="connsiteY27753" fmla="*/ 2642600 h 3944039"/>
              <a:gd name="connsiteX27754" fmla="*/ 3885196 w 7127914"/>
              <a:gd name="connsiteY27754" fmla="*/ 2633173 h 3944039"/>
              <a:gd name="connsiteX27755" fmla="*/ 3916472 w 7127914"/>
              <a:gd name="connsiteY27755" fmla="*/ 2633173 h 3944039"/>
              <a:gd name="connsiteX27756" fmla="*/ 3907089 w 7127914"/>
              <a:gd name="connsiteY27756" fmla="*/ 2642600 h 3944039"/>
              <a:gd name="connsiteX27757" fmla="*/ 3916472 w 7127914"/>
              <a:gd name="connsiteY27757" fmla="*/ 2652027 h 3944039"/>
              <a:gd name="connsiteX27758" fmla="*/ 3925855 w 7127914"/>
              <a:gd name="connsiteY27758" fmla="*/ 2642600 h 3944039"/>
              <a:gd name="connsiteX27759" fmla="*/ 3916472 w 7127914"/>
              <a:gd name="connsiteY27759" fmla="*/ 2633173 h 3944039"/>
              <a:gd name="connsiteX27760" fmla="*/ 4072853 w 7127914"/>
              <a:gd name="connsiteY27760" fmla="*/ 2633173 h 3944039"/>
              <a:gd name="connsiteX27761" fmla="*/ 4063470 w 7127914"/>
              <a:gd name="connsiteY27761" fmla="*/ 2642600 h 3944039"/>
              <a:gd name="connsiteX27762" fmla="*/ 4072853 w 7127914"/>
              <a:gd name="connsiteY27762" fmla="*/ 2652027 h 3944039"/>
              <a:gd name="connsiteX27763" fmla="*/ 4082236 w 7127914"/>
              <a:gd name="connsiteY27763" fmla="*/ 2642600 h 3944039"/>
              <a:gd name="connsiteX27764" fmla="*/ 4072853 w 7127914"/>
              <a:gd name="connsiteY27764" fmla="*/ 2633173 h 3944039"/>
              <a:gd name="connsiteX27765" fmla="*/ 4104129 w 7127914"/>
              <a:gd name="connsiteY27765" fmla="*/ 2633173 h 3944039"/>
              <a:gd name="connsiteX27766" fmla="*/ 4094746 w 7127914"/>
              <a:gd name="connsiteY27766" fmla="*/ 2642600 h 3944039"/>
              <a:gd name="connsiteX27767" fmla="*/ 4104129 w 7127914"/>
              <a:gd name="connsiteY27767" fmla="*/ 2652027 h 3944039"/>
              <a:gd name="connsiteX27768" fmla="*/ 4113512 w 7127914"/>
              <a:gd name="connsiteY27768" fmla="*/ 2642600 h 3944039"/>
              <a:gd name="connsiteX27769" fmla="*/ 4104129 w 7127914"/>
              <a:gd name="connsiteY27769" fmla="*/ 2633173 h 3944039"/>
              <a:gd name="connsiteX27770" fmla="*/ 4135405 w 7127914"/>
              <a:gd name="connsiteY27770" fmla="*/ 2633173 h 3944039"/>
              <a:gd name="connsiteX27771" fmla="*/ 4126022 w 7127914"/>
              <a:gd name="connsiteY27771" fmla="*/ 2642600 h 3944039"/>
              <a:gd name="connsiteX27772" fmla="*/ 4135405 w 7127914"/>
              <a:gd name="connsiteY27772" fmla="*/ 2652027 h 3944039"/>
              <a:gd name="connsiteX27773" fmla="*/ 4144788 w 7127914"/>
              <a:gd name="connsiteY27773" fmla="*/ 2642600 h 3944039"/>
              <a:gd name="connsiteX27774" fmla="*/ 4135405 w 7127914"/>
              <a:gd name="connsiteY27774" fmla="*/ 2633173 h 3944039"/>
              <a:gd name="connsiteX27775" fmla="*/ 5667935 w 7127914"/>
              <a:gd name="connsiteY27775" fmla="*/ 2633173 h 3944039"/>
              <a:gd name="connsiteX27776" fmla="*/ 5658552 w 7127914"/>
              <a:gd name="connsiteY27776" fmla="*/ 2642600 h 3944039"/>
              <a:gd name="connsiteX27777" fmla="*/ 5667935 w 7127914"/>
              <a:gd name="connsiteY27777" fmla="*/ 2652027 h 3944039"/>
              <a:gd name="connsiteX27778" fmla="*/ 5677318 w 7127914"/>
              <a:gd name="connsiteY27778" fmla="*/ 2642600 h 3944039"/>
              <a:gd name="connsiteX27779" fmla="*/ 5667935 w 7127914"/>
              <a:gd name="connsiteY27779" fmla="*/ 2633173 h 3944039"/>
              <a:gd name="connsiteX27780" fmla="*/ 5699211 w 7127914"/>
              <a:gd name="connsiteY27780" fmla="*/ 2633173 h 3944039"/>
              <a:gd name="connsiteX27781" fmla="*/ 5689828 w 7127914"/>
              <a:gd name="connsiteY27781" fmla="*/ 2642600 h 3944039"/>
              <a:gd name="connsiteX27782" fmla="*/ 5699211 w 7127914"/>
              <a:gd name="connsiteY27782" fmla="*/ 2652027 h 3944039"/>
              <a:gd name="connsiteX27783" fmla="*/ 5708594 w 7127914"/>
              <a:gd name="connsiteY27783" fmla="*/ 2642600 h 3944039"/>
              <a:gd name="connsiteX27784" fmla="*/ 5699211 w 7127914"/>
              <a:gd name="connsiteY27784" fmla="*/ 2633173 h 3944039"/>
              <a:gd name="connsiteX27785" fmla="*/ 5730487 w 7127914"/>
              <a:gd name="connsiteY27785" fmla="*/ 2633173 h 3944039"/>
              <a:gd name="connsiteX27786" fmla="*/ 5721104 w 7127914"/>
              <a:gd name="connsiteY27786" fmla="*/ 2642600 h 3944039"/>
              <a:gd name="connsiteX27787" fmla="*/ 5730487 w 7127914"/>
              <a:gd name="connsiteY27787" fmla="*/ 2652027 h 3944039"/>
              <a:gd name="connsiteX27788" fmla="*/ 5739870 w 7127914"/>
              <a:gd name="connsiteY27788" fmla="*/ 2642600 h 3944039"/>
              <a:gd name="connsiteX27789" fmla="*/ 5730487 w 7127914"/>
              <a:gd name="connsiteY27789" fmla="*/ 2633173 h 3944039"/>
              <a:gd name="connsiteX27790" fmla="*/ 5761763 w 7127914"/>
              <a:gd name="connsiteY27790" fmla="*/ 2633173 h 3944039"/>
              <a:gd name="connsiteX27791" fmla="*/ 5752380 w 7127914"/>
              <a:gd name="connsiteY27791" fmla="*/ 2642600 h 3944039"/>
              <a:gd name="connsiteX27792" fmla="*/ 5761763 w 7127914"/>
              <a:gd name="connsiteY27792" fmla="*/ 2652027 h 3944039"/>
              <a:gd name="connsiteX27793" fmla="*/ 5771146 w 7127914"/>
              <a:gd name="connsiteY27793" fmla="*/ 2642600 h 3944039"/>
              <a:gd name="connsiteX27794" fmla="*/ 5761763 w 7127914"/>
              <a:gd name="connsiteY27794" fmla="*/ 2633173 h 3944039"/>
              <a:gd name="connsiteX27795" fmla="*/ 5793040 w 7127914"/>
              <a:gd name="connsiteY27795" fmla="*/ 2633173 h 3944039"/>
              <a:gd name="connsiteX27796" fmla="*/ 5783657 w 7127914"/>
              <a:gd name="connsiteY27796" fmla="*/ 2642600 h 3944039"/>
              <a:gd name="connsiteX27797" fmla="*/ 5793040 w 7127914"/>
              <a:gd name="connsiteY27797" fmla="*/ 2652027 h 3944039"/>
              <a:gd name="connsiteX27798" fmla="*/ 5802423 w 7127914"/>
              <a:gd name="connsiteY27798" fmla="*/ 2642600 h 3944039"/>
              <a:gd name="connsiteX27799" fmla="*/ 5793040 w 7127914"/>
              <a:gd name="connsiteY27799" fmla="*/ 2633173 h 3944039"/>
              <a:gd name="connsiteX27800" fmla="*/ 5824316 w 7127914"/>
              <a:gd name="connsiteY27800" fmla="*/ 2633173 h 3944039"/>
              <a:gd name="connsiteX27801" fmla="*/ 5814933 w 7127914"/>
              <a:gd name="connsiteY27801" fmla="*/ 2642600 h 3944039"/>
              <a:gd name="connsiteX27802" fmla="*/ 5824316 w 7127914"/>
              <a:gd name="connsiteY27802" fmla="*/ 2652027 h 3944039"/>
              <a:gd name="connsiteX27803" fmla="*/ 5833699 w 7127914"/>
              <a:gd name="connsiteY27803" fmla="*/ 2642600 h 3944039"/>
              <a:gd name="connsiteX27804" fmla="*/ 5824316 w 7127914"/>
              <a:gd name="connsiteY27804" fmla="*/ 2633173 h 3944039"/>
              <a:gd name="connsiteX27805" fmla="*/ 5855592 w 7127914"/>
              <a:gd name="connsiteY27805" fmla="*/ 2633173 h 3944039"/>
              <a:gd name="connsiteX27806" fmla="*/ 5846209 w 7127914"/>
              <a:gd name="connsiteY27806" fmla="*/ 2642600 h 3944039"/>
              <a:gd name="connsiteX27807" fmla="*/ 5855592 w 7127914"/>
              <a:gd name="connsiteY27807" fmla="*/ 2652027 h 3944039"/>
              <a:gd name="connsiteX27808" fmla="*/ 5864975 w 7127914"/>
              <a:gd name="connsiteY27808" fmla="*/ 2642600 h 3944039"/>
              <a:gd name="connsiteX27809" fmla="*/ 5855592 w 7127914"/>
              <a:gd name="connsiteY27809" fmla="*/ 2633173 h 3944039"/>
              <a:gd name="connsiteX27810" fmla="*/ 5886868 w 7127914"/>
              <a:gd name="connsiteY27810" fmla="*/ 2633173 h 3944039"/>
              <a:gd name="connsiteX27811" fmla="*/ 5877485 w 7127914"/>
              <a:gd name="connsiteY27811" fmla="*/ 2642600 h 3944039"/>
              <a:gd name="connsiteX27812" fmla="*/ 5886868 w 7127914"/>
              <a:gd name="connsiteY27812" fmla="*/ 2652027 h 3944039"/>
              <a:gd name="connsiteX27813" fmla="*/ 5896251 w 7127914"/>
              <a:gd name="connsiteY27813" fmla="*/ 2642600 h 3944039"/>
              <a:gd name="connsiteX27814" fmla="*/ 5886868 w 7127914"/>
              <a:gd name="connsiteY27814" fmla="*/ 2633173 h 3944039"/>
              <a:gd name="connsiteX27815" fmla="*/ 6011972 w 7127914"/>
              <a:gd name="connsiteY27815" fmla="*/ 2633173 h 3944039"/>
              <a:gd name="connsiteX27816" fmla="*/ 6002589 w 7127914"/>
              <a:gd name="connsiteY27816" fmla="*/ 2642600 h 3944039"/>
              <a:gd name="connsiteX27817" fmla="*/ 6011972 w 7127914"/>
              <a:gd name="connsiteY27817" fmla="*/ 2652027 h 3944039"/>
              <a:gd name="connsiteX27818" fmla="*/ 6021355 w 7127914"/>
              <a:gd name="connsiteY27818" fmla="*/ 2642600 h 3944039"/>
              <a:gd name="connsiteX27819" fmla="*/ 6011972 w 7127914"/>
              <a:gd name="connsiteY27819" fmla="*/ 2633173 h 3944039"/>
              <a:gd name="connsiteX27820" fmla="*/ 6043249 w 7127914"/>
              <a:gd name="connsiteY27820" fmla="*/ 2633173 h 3944039"/>
              <a:gd name="connsiteX27821" fmla="*/ 6033866 w 7127914"/>
              <a:gd name="connsiteY27821" fmla="*/ 2642600 h 3944039"/>
              <a:gd name="connsiteX27822" fmla="*/ 6043249 w 7127914"/>
              <a:gd name="connsiteY27822" fmla="*/ 2652027 h 3944039"/>
              <a:gd name="connsiteX27823" fmla="*/ 6052632 w 7127914"/>
              <a:gd name="connsiteY27823" fmla="*/ 2642600 h 3944039"/>
              <a:gd name="connsiteX27824" fmla="*/ 6043249 w 7127914"/>
              <a:gd name="connsiteY27824" fmla="*/ 2633173 h 3944039"/>
              <a:gd name="connsiteX27825" fmla="*/ 6074525 w 7127914"/>
              <a:gd name="connsiteY27825" fmla="*/ 2633173 h 3944039"/>
              <a:gd name="connsiteX27826" fmla="*/ 6065142 w 7127914"/>
              <a:gd name="connsiteY27826" fmla="*/ 2642600 h 3944039"/>
              <a:gd name="connsiteX27827" fmla="*/ 6074525 w 7127914"/>
              <a:gd name="connsiteY27827" fmla="*/ 2652027 h 3944039"/>
              <a:gd name="connsiteX27828" fmla="*/ 6083908 w 7127914"/>
              <a:gd name="connsiteY27828" fmla="*/ 2642600 h 3944039"/>
              <a:gd name="connsiteX27829" fmla="*/ 6074525 w 7127914"/>
              <a:gd name="connsiteY27829" fmla="*/ 2633173 h 3944039"/>
              <a:gd name="connsiteX27830" fmla="*/ 1633316 w 7127914"/>
              <a:gd name="connsiteY27830" fmla="*/ 2664596 h 3944039"/>
              <a:gd name="connsiteX27831" fmla="*/ 1623933 w 7127914"/>
              <a:gd name="connsiteY27831" fmla="*/ 2674023 h 3944039"/>
              <a:gd name="connsiteX27832" fmla="*/ 1633316 w 7127914"/>
              <a:gd name="connsiteY27832" fmla="*/ 2683450 h 3944039"/>
              <a:gd name="connsiteX27833" fmla="*/ 1642699 w 7127914"/>
              <a:gd name="connsiteY27833" fmla="*/ 2674023 h 3944039"/>
              <a:gd name="connsiteX27834" fmla="*/ 1633316 w 7127914"/>
              <a:gd name="connsiteY27834" fmla="*/ 2664596 h 3944039"/>
              <a:gd name="connsiteX27835" fmla="*/ 1664592 w 7127914"/>
              <a:gd name="connsiteY27835" fmla="*/ 2664596 h 3944039"/>
              <a:gd name="connsiteX27836" fmla="*/ 1655209 w 7127914"/>
              <a:gd name="connsiteY27836" fmla="*/ 2674023 h 3944039"/>
              <a:gd name="connsiteX27837" fmla="*/ 1664592 w 7127914"/>
              <a:gd name="connsiteY27837" fmla="*/ 2683450 h 3944039"/>
              <a:gd name="connsiteX27838" fmla="*/ 1673975 w 7127914"/>
              <a:gd name="connsiteY27838" fmla="*/ 2674023 h 3944039"/>
              <a:gd name="connsiteX27839" fmla="*/ 1664592 w 7127914"/>
              <a:gd name="connsiteY27839" fmla="*/ 2664596 h 3944039"/>
              <a:gd name="connsiteX27840" fmla="*/ 1695868 w 7127914"/>
              <a:gd name="connsiteY27840" fmla="*/ 2664596 h 3944039"/>
              <a:gd name="connsiteX27841" fmla="*/ 1686485 w 7127914"/>
              <a:gd name="connsiteY27841" fmla="*/ 2674023 h 3944039"/>
              <a:gd name="connsiteX27842" fmla="*/ 1695868 w 7127914"/>
              <a:gd name="connsiteY27842" fmla="*/ 2683450 h 3944039"/>
              <a:gd name="connsiteX27843" fmla="*/ 1705251 w 7127914"/>
              <a:gd name="connsiteY27843" fmla="*/ 2674023 h 3944039"/>
              <a:gd name="connsiteX27844" fmla="*/ 1695868 w 7127914"/>
              <a:gd name="connsiteY27844" fmla="*/ 2664596 h 3944039"/>
              <a:gd name="connsiteX27845" fmla="*/ 1727144 w 7127914"/>
              <a:gd name="connsiteY27845" fmla="*/ 2664596 h 3944039"/>
              <a:gd name="connsiteX27846" fmla="*/ 1717761 w 7127914"/>
              <a:gd name="connsiteY27846" fmla="*/ 2674023 h 3944039"/>
              <a:gd name="connsiteX27847" fmla="*/ 1727144 w 7127914"/>
              <a:gd name="connsiteY27847" fmla="*/ 2683450 h 3944039"/>
              <a:gd name="connsiteX27848" fmla="*/ 1736527 w 7127914"/>
              <a:gd name="connsiteY27848" fmla="*/ 2674023 h 3944039"/>
              <a:gd name="connsiteX27849" fmla="*/ 1727144 w 7127914"/>
              <a:gd name="connsiteY27849" fmla="*/ 2664596 h 3944039"/>
              <a:gd name="connsiteX27850" fmla="*/ 1758420 w 7127914"/>
              <a:gd name="connsiteY27850" fmla="*/ 2664596 h 3944039"/>
              <a:gd name="connsiteX27851" fmla="*/ 1749037 w 7127914"/>
              <a:gd name="connsiteY27851" fmla="*/ 2674023 h 3944039"/>
              <a:gd name="connsiteX27852" fmla="*/ 1758420 w 7127914"/>
              <a:gd name="connsiteY27852" fmla="*/ 2683450 h 3944039"/>
              <a:gd name="connsiteX27853" fmla="*/ 1767803 w 7127914"/>
              <a:gd name="connsiteY27853" fmla="*/ 2674023 h 3944039"/>
              <a:gd name="connsiteX27854" fmla="*/ 1758420 w 7127914"/>
              <a:gd name="connsiteY27854" fmla="*/ 2664596 h 3944039"/>
              <a:gd name="connsiteX27855" fmla="*/ 1789696 w 7127914"/>
              <a:gd name="connsiteY27855" fmla="*/ 2664596 h 3944039"/>
              <a:gd name="connsiteX27856" fmla="*/ 1780313 w 7127914"/>
              <a:gd name="connsiteY27856" fmla="*/ 2674023 h 3944039"/>
              <a:gd name="connsiteX27857" fmla="*/ 1789696 w 7127914"/>
              <a:gd name="connsiteY27857" fmla="*/ 2683450 h 3944039"/>
              <a:gd name="connsiteX27858" fmla="*/ 1799079 w 7127914"/>
              <a:gd name="connsiteY27858" fmla="*/ 2674023 h 3944039"/>
              <a:gd name="connsiteX27859" fmla="*/ 1789696 w 7127914"/>
              <a:gd name="connsiteY27859" fmla="*/ 2664596 h 3944039"/>
              <a:gd name="connsiteX27860" fmla="*/ 1820972 w 7127914"/>
              <a:gd name="connsiteY27860" fmla="*/ 2664596 h 3944039"/>
              <a:gd name="connsiteX27861" fmla="*/ 1811589 w 7127914"/>
              <a:gd name="connsiteY27861" fmla="*/ 2674023 h 3944039"/>
              <a:gd name="connsiteX27862" fmla="*/ 1820972 w 7127914"/>
              <a:gd name="connsiteY27862" fmla="*/ 2683450 h 3944039"/>
              <a:gd name="connsiteX27863" fmla="*/ 1830355 w 7127914"/>
              <a:gd name="connsiteY27863" fmla="*/ 2674023 h 3944039"/>
              <a:gd name="connsiteX27864" fmla="*/ 1820972 w 7127914"/>
              <a:gd name="connsiteY27864" fmla="*/ 2664596 h 3944039"/>
              <a:gd name="connsiteX27865" fmla="*/ 1852249 w 7127914"/>
              <a:gd name="connsiteY27865" fmla="*/ 2664596 h 3944039"/>
              <a:gd name="connsiteX27866" fmla="*/ 1842866 w 7127914"/>
              <a:gd name="connsiteY27866" fmla="*/ 2674023 h 3944039"/>
              <a:gd name="connsiteX27867" fmla="*/ 1852249 w 7127914"/>
              <a:gd name="connsiteY27867" fmla="*/ 2683450 h 3944039"/>
              <a:gd name="connsiteX27868" fmla="*/ 1861632 w 7127914"/>
              <a:gd name="connsiteY27868" fmla="*/ 2674023 h 3944039"/>
              <a:gd name="connsiteX27869" fmla="*/ 1852249 w 7127914"/>
              <a:gd name="connsiteY27869" fmla="*/ 2664596 h 3944039"/>
              <a:gd name="connsiteX27870" fmla="*/ 1883525 w 7127914"/>
              <a:gd name="connsiteY27870" fmla="*/ 2664596 h 3944039"/>
              <a:gd name="connsiteX27871" fmla="*/ 1874142 w 7127914"/>
              <a:gd name="connsiteY27871" fmla="*/ 2674023 h 3944039"/>
              <a:gd name="connsiteX27872" fmla="*/ 1883525 w 7127914"/>
              <a:gd name="connsiteY27872" fmla="*/ 2683450 h 3944039"/>
              <a:gd name="connsiteX27873" fmla="*/ 1892908 w 7127914"/>
              <a:gd name="connsiteY27873" fmla="*/ 2674023 h 3944039"/>
              <a:gd name="connsiteX27874" fmla="*/ 1883525 w 7127914"/>
              <a:gd name="connsiteY27874" fmla="*/ 2664596 h 3944039"/>
              <a:gd name="connsiteX27875" fmla="*/ 1914801 w 7127914"/>
              <a:gd name="connsiteY27875" fmla="*/ 2664596 h 3944039"/>
              <a:gd name="connsiteX27876" fmla="*/ 1905418 w 7127914"/>
              <a:gd name="connsiteY27876" fmla="*/ 2674023 h 3944039"/>
              <a:gd name="connsiteX27877" fmla="*/ 1914801 w 7127914"/>
              <a:gd name="connsiteY27877" fmla="*/ 2683450 h 3944039"/>
              <a:gd name="connsiteX27878" fmla="*/ 1924184 w 7127914"/>
              <a:gd name="connsiteY27878" fmla="*/ 2674023 h 3944039"/>
              <a:gd name="connsiteX27879" fmla="*/ 1914801 w 7127914"/>
              <a:gd name="connsiteY27879" fmla="*/ 2664596 h 3944039"/>
              <a:gd name="connsiteX27880" fmla="*/ 1946077 w 7127914"/>
              <a:gd name="connsiteY27880" fmla="*/ 2664596 h 3944039"/>
              <a:gd name="connsiteX27881" fmla="*/ 1936694 w 7127914"/>
              <a:gd name="connsiteY27881" fmla="*/ 2674023 h 3944039"/>
              <a:gd name="connsiteX27882" fmla="*/ 1946077 w 7127914"/>
              <a:gd name="connsiteY27882" fmla="*/ 2683450 h 3944039"/>
              <a:gd name="connsiteX27883" fmla="*/ 1955460 w 7127914"/>
              <a:gd name="connsiteY27883" fmla="*/ 2674023 h 3944039"/>
              <a:gd name="connsiteX27884" fmla="*/ 1946077 w 7127914"/>
              <a:gd name="connsiteY27884" fmla="*/ 2664596 h 3944039"/>
              <a:gd name="connsiteX27885" fmla="*/ 1977353 w 7127914"/>
              <a:gd name="connsiteY27885" fmla="*/ 2664596 h 3944039"/>
              <a:gd name="connsiteX27886" fmla="*/ 1967970 w 7127914"/>
              <a:gd name="connsiteY27886" fmla="*/ 2674023 h 3944039"/>
              <a:gd name="connsiteX27887" fmla="*/ 1977353 w 7127914"/>
              <a:gd name="connsiteY27887" fmla="*/ 2683450 h 3944039"/>
              <a:gd name="connsiteX27888" fmla="*/ 1986736 w 7127914"/>
              <a:gd name="connsiteY27888" fmla="*/ 2674023 h 3944039"/>
              <a:gd name="connsiteX27889" fmla="*/ 1977353 w 7127914"/>
              <a:gd name="connsiteY27889" fmla="*/ 2664596 h 3944039"/>
              <a:gd name="connsiteX27890" fmla="*/ 2008629 w 7127914"/>
              <a:gd name="connsiteY27890" fmla="*/ 2664596 h 3944039"/>
              <a:gd name="connsiteX27891" fmla="*/ 1999246 w 7127914"/>
              <a:gd name="connsiteY27891" fmla="*/ 2674023 h 3944039"/>
              <a:gd name="connsiteX27892" fmla="*/ 2008629 w 7127914"/>
              <a:gd name="connsiteY27892" fmla="*/ 2683450 h 3944039"/>
              <a:gd name="connsiteX27893" fmla="*/ 2018012 w 7127914"/>
              <a:gd name="connsiteY27893" fmla="*/ 2674023 h 3944039"/>
              <a:gd name="connsiteX27894" fmla="*/ 2008629 w 7127914"/>
              <a:gd name="connsiteY27894" fmla="*/ 2664596 h 3944039"/>
              <a:gd name="connsiteX27895" fmla="*/ 2039905 w 7127914"/>
              <a:gd name="connsiteY27895" fmla="*/ 2664596 h 3944039"/>
              <a:gd name="connsiteX27896" fmla="*/ 2030522 w 7127914"/>
              <a:gd name="connsiteY27896" fmla="*/ 2674023 h 3944039"/>
              <a:gd name="connsiteX27897" fmla="*/ 2039905 w 7127914"/>
              <a:gd name="connsiteY27897" fmla="*/ 2683450 h 3944039"/>
              <a:gd name="connsiteX27898" fmla="*/ 2049288 w 7127914"/>
              <a:gd name="connsiteY27898" fmla="*/ 2674023 h 3944039"/>
              <a:gd name="connsiteX27899" fmla="*/ 2039905 w 7127914"/>
              <a:gd name="connsiteY27899" fmla="*/ 2664596 h 3944039"/>
              <a:gd name="connsiteX27900" fmla="*/ 2071181 w 7127914"/>
              <a:gd name="connsiteY27900" fmla="*/ 2664596 h 3944039"/>
              <a:gd name="connsiteX27901" fmla="*/ 2061798 w 7127914"/>
              <a:gd name="connsiteY27901" fmla="*/ 2674023 h 3944039"/>
              <a:gd name="connsiteX27902" fmla="*/ 2071181 w 7127914"/>
              <a:gd name="connsiteY27902" fmla="*/ 2683450 h 3944039"/>
              <a:gd name="connsiteX27903" fmla="*/ 2080564 w 7127914"/>
              <a:gd name="connsiteY27903" fmla="*/ 2674023 h 3944039"/>
              <a:gd name="connsiteX27904" fmla="*/ 2071181 w 7127914"/>
              <a:gd name="connsiteY27904" fmla="*/ 2664596 h 3944039"/>
              <a:gd name="connsiteX27905" fmla="*/ 2102457 w 7127914"/>
              <a:gd name="connsiteY27905" fmla="*/ 2664596 h 3944039"/>
              <a:gd name="connsiteX27906" fmla="*/ 2093074 w 7127914"/>
              <a:gd name="connsiteY27906" fmla="*/ 2674023 h 3944039"/>
              <a:gd name="connsiteX27907" fmla="*/ 2102457 w 7127914"/>
              <a:gd name="connsiteY27907" fmla="*/ 2683450 h 3944039"/>
              <a:gd name="connsiteX27908" fmla="*/ 2111840 w 7127914"/>
              <a:gd name="connsiteY27908" fmla="*/ 2674023 h 3944039"/>
              <a:gd name="connsiteX27909" fmla="*/ 2102457 w 7127914"/>
              <a:gd name="connsiteY27909" fmla="*/ 2664596 h 3944039"/>
              <a:gd name="connsiteX27910" fmla="*/ 2133734 w 7127914"/>
              <a:gd name="connsiteY27910" fmla="*/ 2664596 h 3944039"/>
              <a:gd name="connsiteX27911" fmla="*/ 2124351 w 7127914"/>
              <a:gd name="connsiteY27911" fmla="*/ 2674023 h 3944039"/>
              <a:gd name="connsiteX27912" fmla="*/ 2133734 w 7127914"/>
              <a:gd name="connsiteY27912" fmla="*/ 2683450 h 3944039"/>
              <a:gd name="connsiteX27913" fmla="*/ 2143117 w 7127914"/>
              <a:gd name="connsiteY27913" fmla="*/ 2674023 h 3944039"/>
              <a:gd name="connsiteX27914" fmla="*/ 2133734 w 7127914"/>
              <a:gd name="connsiteY27914" fmla="*/ 2664596 h 3944039"/>
              <a:gd name="connsiteX27915" fmla="*/ 2165010 w 7127914"/>
              <a:gd name="connsiteY27915" fmla="*/ 2664596 h 3944039"/>
              <a:gd name="connsiteX27916" fmla="*/ 2155627 w 7127914"/>
              <a:gd name="connsiteY27916" fmla="*/ 2674023 h 3944039"/>
              <a:gd name="connsiteX27917" fmla="*/ 2165010 w 7127914"/>
              <a:gd name="connsiteY27917" fmla="*/ 2683450 h 3944039"/>
              <a:gd name="connsiteX27918" fmla="*/ 2174393 w 7127914"/>
              <a:gd name="connsiteY27918" fmla="*/ 2674023 h 3944039"/>
              <a:gd name="connsiteX27919" fmla="*/ 2165010 w 7127914"/>
              <a:gd name="connsiteY27919" fmla="*/ 2664596 h 3944039"/>
              <a:gd name="connsiteX27920" fmla="*/ 2196286 w 7127914"/>
              <a:gd name="connsiteY27920" fmla="*/ 2664596 h 3944039"/>
              <a:gd name="connsiteX27921" fmla="*/ 2186903 w 7127914"/>
              <a:gd name="connsiteY27921" fmla="*/ 2674023 h 3944039"/>
              <a:gd name="connsiteX27922" fmla="*/ 2196286 w 7127914"/>
              <a:gd name="connsiteY27922" fmla="*/ 2683450 h 3944039"/>
              <a:gd name="connsiteX27923" fmla="*/ 2205669 w 7127914"/>
              <a:gd name="connsiteY27923" fmla="*/ 2674023 h 3944039"/>
              <a:gd name="connsiteX27924" fmla="*/ 2196286 w 7127914"/>
              <a:gd name="connsiteY27924" fmla="*/ 2664596 h 3944039"/>
              <a:gd name="connsiteX27925" fmla="*/ 2227562 w 7127914"/>
              <a:gd name="connsiteY27925" fmla="*/ 2664596 h 3944039"/>
              <a:gd name="connsiteX27926" fmla="*/ 2218179 w 7127914"/>
              <a:gd name="connsiteY27926" fmla="*/ 2674023 h 3944039"/>
              <a:gd name="connsiteX27927" fmla="*/ 2227562 w 7127914"/>
              <a:gd name="connsiteY27927" fmla="*/ 2683450 h 3944039"/>
              <a:gd name="connsiteX27928" fmla="*/ 2236945 w 7127914"/>
              <a:gd name="connsiteY27928" fmla="*/ 2674023 h 3944039"/>
              <a:gd name="connsiteX27929" fmla="*/ 2227562 w 7127914"/>
              <a:gd name="connsiteY27929" fmla="*/ 2664596 h 3944039"/>
              <a:gd name="connsiteX27930" fmla="*/ 2258838 w 7127914"/>
              <a:gd name="connsiteY27930" fmla="*/ 2664596 h 3944039"/>
              <a:gd name="connsiteX27931" fmla="*/ 2249455 w 7127914"/>
              <a:gd name="connsiteY27931" fmla="*/ 2674023 h 3944039"/>
              <a:gd name="connsiteX27932" fmla="*/ 2258838 w 7127914"/>
              <a:gd name="connsiteY27932" fmla="*/ 2683450 h 3944039"/>
              <a:gd name="connsiteX27933" fmla="*/ 2268221 w 7127914"/>
              <a:gd name="connsiteY27933" fmla="*/ 2674023 h 3944039"/>
              <a:gd name="connsiteX27934" fmla="*/ 2258838 w 7127914"/>
              <a:gd name="connsiteY27934" fmla="*/ 2664596 h 3944039"/>
              <a:gd name="connsiteX27935" fmla="*/ 2290114 w 7127914"/>
              <a:gd name="connsiteY27935" fmla="*/ 2664596 h 3944039"/>
              <a:gd name="connsiteX27936" fmla="*/ 2280731 w 7127914"/>
              <a:gd name="connsiteY27936" fmla="*/ 2674023 h 3944039"/>
              <a:gd name="connsiteX27937" fmla="*/ 2290114 w 7127914"/>
              <a:gd name="connsiteY27937" fmla="*/ 2683450 h 3944039"/>
              <a:gd name="connsiteX27938" fmla="*/ 2299497 w 7127914"/>
              <a:gd name="connsiteY27938" fmla="*/ 2674023 h 3944039"/>
              <a:gd name="connsiteX27939" fmla="*/ 2290114 w 7127914"/>
              <a:gd name="connsiteY27939" fmla="*/ 2664596 h 3944039"/>
              <a:gd name="connsiteX27940" fmla="*/ 3353502 w 7127914"/>
              <a:gd name="connsiteY27940" fmla="*/ 2664596 h 3944039"/>
              <a:gd name="connsiteX27941" fmla="*/ 3344119 w 7127914"/>
              <a:gd name="connsiteY27941" fmla="*/ 2674023 h 3944039"/>
              <a:gd name="connsiteX27942" fmla="*/ 3353502 w 7127914"/>
              <a:gd name="connsiteY27942" fmla="*/ 2683450 h 3944039"/>
              <a:gd name="connsiteX27943" fmla="*/ 3362885 w 7127914"/>
              <a:gd name="connsiteY27943" fmla="*/ 2674023 h 3944039"/>
              <a:gd name="connsiteX27944" fmla="*/ 3353502 w 7127914"/>
              <a:gd name="connsiteY27944" fmla="*/ 2664596 h 3944039"/>
              <a:gd name="connsiteX27945" fmla="*/ 3384778 w 7127914"/>
              <a:gd name="connsiteY27945" fmla="*/ 2664596 h 3944039"/>
              <a:gd name="connsiteX27946" fmla="*/ 3375395 w 7127914"/>
              <a:gd name="connsiteY27946" fmla="*/ 2674023 h 3944039"/>
              <a:gd name="connsiteX27947" fmla="*/ 3384778 w 7127914"/>
              <a:gd name="connsiteY27947" fmla="*/ 2683450 h 3944039"/>
              <a:gd name="connsiteX27948" fmla="*/ 3394161 w 7127914"/>
              <a:gd name="connsiteY27948" fmla="*/ 2674023 h 3944039"/>
              <a:gd name="connsiteX27949" fmla="*/ 3384778 w 7127914"/>
              <a:gd name="connsiteY27949" fmla="*/ 2664596 h 3944039"/>
              <a:gd name="connsiteX27950" fmla="*/ 3416054 w 7127914"/>
              <a:gd name="connsiteY27950" fmla="*/ 2664596 h 3944039"/>
              <a:gd name="connsiteX27951" fmla="*/ 3406671 w 7127914"/>
              <a:gd name="connsiteY27951" fmla="*/ 2674023 h 3944039"/>
              <a:gd name="connsiteX27952" fmla="*/ 3416054 w 7127914"/>
              <a:gd name="connsiteY27952" fmla="*/ 2683450 h 3944039"/>
              <a:gd name="connsiteX27953" fmla="*/ 3425437 w 7127914"/>
              <a:gd name="connsiteY27953" fmla="*/ 2674023 h 3944039"/>
              <a:gd name="connsiteX27954" fmla="*/ 3416054 w 7127914"/>
              <a:gd name="connsiteY27954" fmla="*/ 2664596 h 3944039"/>
              <a:gd name="connsiteX27955" fmla="*/ 3447331 w 7127914"/>
              <a:gd name="connsiteY27955" fmla="*/ 2664596 h 3944039"/>
              <a:gd name="connsiteX27956" fmla="*/ 3437948 w 7127914"/>
              <a:gd name="connsiteY27956" fmla="*/ 2674023 h 3944039"/>
              <a:gd name="connsiteX27957" fmla="*/ 3447331 w 7127914"/>
              <a:gd name="connsiteY27957" fmla="*/ 2683450 h 3944039"/>
              <a:gd name="connsiteX27958" fmla="*/ 3456714 w 7127914"/>
              <a:gd name="connsiteY27958" fmla="*/ 2674023 h 3944039"/>
              <a:gd name="connsiteX27959" fmla="*/ 3447331 w 7127914"/>
              <a:gd name="connsiteY27959" fmla="*/ 2664596 h 3944039"/>
              <a:gd name="connsiteX27960" fmla="*/ 3478607 w 7127914"/>
              <a:gd name="connsiteY27960" fmla="*/ 2664596 h 3944039"/>
              <a:gd name="connsiteX27961" fmla="*/ 3469224 w 7127914"/>
              <a:gd name="connsiteY27961" fmla="*/ 2674023 h 3944039"/>
              <a:gd name="connsiteX27962" fmla="*/ 3478607 w 7127914"/>
              <a:gd name="connsiteY27962" fmla="*/ 2683450 h 3944039"/>
              <a:gd name="connsiteX27963" fmla="*/ 3487990 w 7127914"/>
              <a:gd name="connsiteY27963" fmla="*/ 2674023 h 3944039"/>
              <a:gd name="connsiteX27964" fmla="*/ 3478607 w 7127914"/>
              <a:gd name="connsiteY27964" fmla="*/ 2664596 h 3944039"/>
              <a:gd name="connsiteX27965" fmla="*/ 3509883 w 7127914"/>
              <a:gd name="connsiteY27965" fmla="*/ 2664596 h 3944039"/>
              <a:gd name="connsiteX27966" fmla="*/ 3500500 w 7127914"/>
              <a:gd name="connsiteY27966" fmla="*/ 2674023 h 3944039"/>
              <a:gd name="connsiteX27967" fmla="*/ 3509883 w 7127914"/>
              <a:gd name="connsiteY27967" fmla="*/ 2683450 h 3944039"/>
              <a:gd name="connsiteX27968" fmla="*/ 3519266 w 7127914"/>
              <a:gd name="connsiteY27968" fmla="*/ 2674023 h 3944039"/>
              <a:gd name="connsiteX27969" fmla="*/ 3509883 w 7127914"/>
              <a:gd name="connsiteY27969" fmla="*/ 2664596 h 3944039"/>
              <a:gd name="connsiteX27970" fmla="*/ 3541159 w 7127914"/>
              <a:gd name="connsiteY27970" fmla="*/ 2664596 h 3944039"/>
              <a:gd name="connsiteX27971" fmla="*/ 3531776 w 7127914"/>
              <a:gd name="connsiteY27971" fmla="*/ 2674023 h 3944039"/>
              <a:gd name="connsiteX27972" fmla="*/ 3541159 w 7127914"/>
              <a:gd name="connsiteY27972" fmla="*/ 2683450 h 3944039"/>
              <a:gd name="connsiteX27973" fmla="*/ 3550542 w 7127914"/>
              <a:gd name="connsiteY27973" fmla="*/ 2674023 h 3944039"/>
              <a:gd name="connsiteX27974" fmla="*/ 3541159 w 7127914"/>
              <a:gd name="connsiteY27974" fmla="*/ 2664596 h 3944039"/>
              <a:gd name="connsiteX27975" fmla="*/ 3572435 w 7127914"/>
              <a:gd name="connsiteY27975" fmla="*/ 2664596 h 3944039"/>
              <a:gd name="connsiteX27976" fmla="*/ 3563052 w 7127914"/>
              <a:gd name="connsiteY27976" fmla="*/ 2674023 h 3944039"/>
              <a:gd name="connsiteX27977" fmla="*/ 3572435 w 7127914"/>
              <a:gd name="connsiteY27977" fmla="*/ 2683450 h 3944039"/>
              <a:gd name="connsiteX27978" fmla="*/ 3581818 w 7127914"/>
              <a:gd name="connsiteY27978" fmla="*/ 2674023 h 3944039"/>
              <a:gd name="connsiteX27979" fmla="*/ 3572435 w 7127914"/>
              <a:gd name="connsiteY27979" fmla="*/ 2664596 h 3944039"/>
              <a:gd name="connsiteX27980" fmla="*/ 3603711 w 7127914"/>
              <a:gd name="connsiteY27980" fmla="*/ 2664596 h 3944039"/>
              <a:gd name="connsiteX27981" fmla="*/ 3594328 w 7127914"/>
              <a:gd name="connsiteY27981" fmla="*/ 2674023 h 3944039"/>
              <a:gd name="connsiteX27982" fmla="*/ 3603711 w 7127914"/>
              <a:gd name="connsiteY27982" fmla="*/ 2683450 h 3944039"/>
              <a:gd name="connsiteX27983" fmla="*/ 3613094 w 7127914"/>
              <a:gd name="connsiteY27983" fmla="*/ 2674023 h 3944039"/>
              <a:gd name="connsiteX27984" fmla="*/ 3603711 w 7127914"/>
              <a:gd name="connsiteY27984" fmla="*/ 2664596 h 3944039"/>
              <a:gd name="connsiteX27985" fmla="*/ 3634987 w 7127914"/>
              <a:gd name="connsiteY27985" fmla="*/ 2664596 h 3944039"/>
              <a:gd name="connsiteX27986" fmla="*/ 3625604 w 7127914"/>
              <a:gd name="connsiteY27986" fmla="*/ 2674023 h 3944039"/>
              <a:gd name="connsiteX27987" fmla="*/ 3634987 w 7127914"/>
              <a:gd name="connsiteY27987" fmla="*/ 2683450 h 3944039"/>
              <a:gd name="connsiteX27988" fmla="*/ 3644370 w 7127914"/>
              <a:gd name="connsiteY27988" fmla="*/ 2674023 h 3944039"/>
              <a:gd name="connsiteX27989" fmla="*/ 3634987 w 7127914"/>
              <a:gd name="connsiteY27989" fmla="*/ 2664596 h 3944039"/>
              <a:gd name="connsiteX27990" fmla="*/ 3666263 w 7127914"/>
              <a:gd name="connsiteY27990" fmla="*/ 2664596 h 3944039"/>
              <a:gd name="connsiteX27991" fmla="*/ 3656880 w 7127914"/>
              <a:gd name="connsiteY27991" fmla="*/ 2674023 h 3944039"/>
              <a:gd name="connsiteX27992" fmla="*/ 3666263 w 7127914"/>
              <a:gd name="connsiteY27992" fmla="*/ 2683450 h 3944039"/>
              <a:gd name="connsiteX27993" fmla="*/ 3675646 w 7127914"/>
              <a:gd name="connsiteY27993" fmla="*/ 2674023 h 3944039"/>
              <a:gd name="connsiteX27994" fmla="*/ 3666263 w 7127914"/>
              <a:gd name="connsiteY27994" fmla="*/ 2664596 h 3944039"/>
              <a:gd name="connsiteX27995" fmla="*/ 3697540 w 7127914"/>
              <a:gd name="connsiteY27995" fmla="*/ 2664596 h 3944039"/>
              <a:gd name="connsiteX27996" fmla="*/ 3688157 w 7127914"/>
              <a:gd name="connsiteY27996" fmla="*/ 2674023 h 3944039"/>
              <a:gd name="connsiteX27997" fmla="*/ 3697540 w 7127914"/>
              <a:gd name="connsiteY27997" fmla="*/ 2683450 h 3944039"/>
              <a:gd name="connsiteX27998" fmla="*/ 3706923 w 7127914"/>
              <a:gd name="connsiteY27998" fmla="*/ 2674023 h 3944039"/>
              <a:gd name="connsiteX27999" fmla="*/ 3697540 w 7127914"/>
              <a:gd name="connsiteY27999" fmla="*/ 2664596 h 3944039"/>
              <a:gd name="connsiteX28000" fmla="*/ 3728816 w 7127914"/>
              <a:gd name="connsiteY28000" fmla="*/ 2664596 h 3944039"/>
              <a:gd name="connsiteX28001" fmla="*/ 3719433 w 7127914"/>
              <a:gd name="connsiteY28001" fmla="*/ 2674023 h 3944039"/>
              <a:gd name="connsiteX28002" fmla="*/ 3728816 w 7127914"/>
              <a:gd name="connsiteY28002" fmla="*/ 2683450 h 3944039"/>
              <a:gd name="connsiteX28003" fmla="*/ 3738199 w 7127914"/>
              <a:gd name="connsiteY28003" fmla="*/ 2674023 h 3944039"/>
              <a:gd name="connsiteX28004" fmla="*/ 3728816 w 7127914"/>
              <a:gd name="connsiteY28004" fmla="*/ 2664596 h 3944039"/>
              <a:gd name="connsiteX28005" fmla="*/ 3760092 w 7127914"/>
              <a:gd name="connsiteY28005" fmla="*/ 2664596 h 3944039"/>
              <a:gd name="connsiteX28006" fmla="*/ 3750709 w 7127914"/>
              <a:gd name="connsiteY28006" fmla="*/ 2674023 h 3944039"/>
              <a:gd name="connsiteX28007" fmla="*/ 3760092 w 7127914"/>
              <a:gd name="connsiteY28007" fmla="*/ 2683450 h 3944039"/>
              <a:gd name="connsiteX28008" fmla="*/ 3769475 w 7127914"/>
              <a:gd name="connsiteY28008" fmla="*/ 2674023 h 3944039"/>
              <a:gd name="connsiteX28009" fmla="*/ 3760092 w 7127914"/>
              <a:gd name="connsiteY28009" fmla="*/ 2664596 h 3944039"/>
              <a:gd name="connsiteX28010" fmla="*/ 3791368 w 7127914"/>
              <a:gd name="connsiteY28010" fmla="*/ 2664596 h 3944039"/>
              <a:gd name="connsiteX28011" fmla="*/ 3781985 w 7127914"/>
              <a:gd name="connsiteY28011" fmla="*/ 2674023 h 3944039"/>
              <a:gd name="connsiteX28012" fmla="*/ 3791368 w 7127914"/>
              <a:gd name="connsiteY28012" fmla="*/ 2683450 h 3944039"/>
              <a:gd name="connsiteX28013" fmla="*/ 3800751 w 7127914"/>
              <a:gd name="connsiteY28013" fmla="*/ 2674023 h 3944039"/>
              <a:gd name="connsiteX28014" fmla="*/ 3791368 w 7127914"/>
              <a:gd name="connsiteY28014" fmla="*/ 2664596 h 3944039"/>
              <a:gd name="connsiteX28015" fmla="*/ 3822644 w 7127914"/>
              <a:gd name="connsiteY28015" fmla="*/ 2664596 h 3944039"/>
              <a:gd name="connsiteX28016" fmla="*/ 3813261 w 7127914"/>
              <a:gd name="connsiteY28016" fmla="*/ 2674023 h 3944039"/>
              <a:gd name="connsiteX28017" fmla="*/ 3822644 w 7127914"/>
              <a:gd name="connsiteY28017" fmla="*/ 2683450 h 3944039"/>
              <a:gd name="connsiteX28018" fmla="*/ 3832027 w 7127914"/>
              <a:gd name="connsiteY28018" fmla="*/ 2674023 h 3944039"/>
              <a:gd name="connsiteX28019" fmla="*/ 3822644 w 7127914"/>
              <a:gd name="connsiteY28019" fmla="*/ 2664596 h 3944039"/>
              <a:gd name="connsiteX28020" fmla="*/ 3853920 w 7127914"/>
              <a:gd name="connsiteY28020" fmla="*/ 2664596 h 3944039"/>
              <a:gd name="connsiteX28021" fmla="*/ 3844537 w 7127914"/>
              <a:gd name="connsiteY28021" fmla="*/ 2674023 h 3944039"/>
              <a:gd name="connsiteX28022" fmla="*/ 3853920 w 7127914"/>
              <a:gd name="connsiteY28022" fmla="*/ 2683450 h 3944039"/>
              <a:gd name="connsiteX28023" fmla="*/ 3863303 w 7127914"/>
              <a:gd name="connsiteY28023" fmla="*/ 2674023 h 3944039"/>
              <a:gd name="connsiteX28024" fmla="*/ 3853920 w 7127914"/>
              <a:gd name="connsiteY28024" fmla="*/ 2664596 h 3944039"/>
              <a:gd name="connsiteX28025" fmla="*/ 3885196 w 7127914"/>
              <a:gd name="connsiteY28025" fmla="*/ 2664596 h 3944039"/>
              <a:gd name="connsiteX28026" fmla="*/ 3875813 w 7127914"/>
              <a:gd name="connsiteY28026" fmla="*/ 2674023 h 3944039"/>
              <a:gd name="connsiteX28027" fmla="*/ 3885196 w 7127914"/>
              <a:gd name="connsiteY28027" fmla="*/ 2683450 h 3944039"/>
              <a:gd name="connsiteX28028" fmla="*/ 3894579 w 7127914"/>
              <a:gd name="connsiteY28028" fmla="*/ 2674023 h 3944039"/>
              <a:gd name="connsiteX28029" fmla="*/ 3885196 w 7127914"/>
              <a:gd name="connsiteY28029" fmla="*/ 2664596 h 3944039"/>
              <a:gd name="connsiteX28030" fmla="*/ 4010301 w 7127914"/>
              <a:gd name="connsiteY28030" fmla="*/ 2664596 h 3944039"/>
              <a:gd name="connsiteX28031" fmla="*/ 4000918 w 7127914"/>
              <a:gd name="connsiteY28031" fmla="*/ 2674023 h 3944039"/>
              <a:gd name="connsiteX28032" fmla="*/ 4010301 w 7127914"/>
              <a:gd name="connsiteY28032" fmla="*/ 2683450 h 3944039"/>
              <a:gd name="connsiteX28033" fmla="*/ 4019684 w 7127914"/>
              <a:gd name="connsiteY28033" fmla="*/ 2674023 h 3944039"/>
              <a:gd name="connsiteX28034" fmla="*/ 4010301 w 7127914"/>
              <a:gd name="connsiteY28034" fmla="*/ 2664596 h 3944039"/>
              <a:gd name="connsiteX28035" fmla="*/ 4041577 w 7127914"/>
              <a:gd name="connsiteY28035" fmla="*/ 2664596 h 3944039"/>
              <a:gd name="connsiteX28036" fmla="*/ 4032194 w 7127914"/>
              <a:gd name="connsiteY28036" fmla="*/ 2674023 h 3944039"/>
              <a:gd name="connsiteX28037" fmla="*/ 4041577 w 7127914"/>
              <a:gd name="connsiteY28037" fmla="*/ 2683450 h 3944039"/>
              <a:gd name="connsiteX28038" fmla="*/ 4050960 w 7127914"/>
              <a:gd name="connsiteY28038" fmla="*/ 2674023 h 3944039"/>
              <a:gd name="connsiteX28039" fmla="*/ 4041577 w 7127914"/>
              <a:gd name="connsiteY28039" fmla="*/ 2664596 h 3944039"/>
              <a:gd name="connsiteX28040" fmla="*/ 4072853 w 7127914"/>
              <a:gd name="connsiteY28040" fmla="*/ 2664596 h 3944039"/>
              <a:gd name="connsiteX28041" fmla="*/ 4063470 w 7127914"/>
              <a:gd name="connsiteY28041" fmla="*/ 2674023 h 3944039"/>
              <a:gd name="connsiteX28042" fmla="*/ 4072853 w 7127914"/>
              <a:gd name="connsiteY28042" fmla="*/ 2683450 h 3944039"/>
              <a:gd name="connsiteX28043" fmla="*/ 4082236 w 7127914"/>
              <a:gd name="connsiteY28043" fmla="*/ 2674023 h 3944039"/>
              <a:gd name="connsiteX28044" fmla="*/ 4072853 w 7127914"/>
              <a:gd name="connsiteY28044" fmla="*/ 2664596 h 3944039"/>
              <a:gd name="connsiteX28045" fmla="*/ 4104129 w 7127914"/>
              <a:gd name="connsiteY28045" fmla="*/ 2664596 h 3944039"/>
              <a:gd name="connsiteX28046" fmla="*/ 4094746 w 7127914"/>
              <a:gd name="connsiteY28046" fmla="*/ 2674023 h 3944039"/>
              <a:gd name="connsiteX28047" fmla="*/ 4104129 w 7127914"/>
              <a:gd name="connsiteY28047" fmla="*/ 2683450 h 3944039"/>
              <a:gd name="connsiteX28048" fmla="*/ 4113512 w 7127914"/>
              <a:gd name="connsiteY28048" fmla="*/ 2674023 h 3944039"/>
              <a:gd name="connsiteX28049" fmla="*/ 4104129 w 7127914"/>
              <a:gd name="connsiteY28049" fmla="*/ 2664596 h 3944039"/>
              <a:gd name="connsiteX28050" fmla="*/ 5636659 w 7127914"/>
              <a:gd name="connsiteY28050" fmla="*/ 2664596 h 3944039"/>
              <a:gd name="connsiteX28051" fmla="*/ 5627276 w 7127914"/>
              <a:gd name="connsiteY28051" fmla="*/ 2674023 h 3944039"/>
              <a:gd name="connsiteX28052" fmla="*/ 5636659 w 7127914"/>
              <a:gd name="connsiteY28052" fmla="*/ 2683450 h 3944039"/>
              <a:gd name="connsiteX28053" fmla="*/ 5646042 w 7127914"/>
              <a:gd name="connsiteY28053" fmla="*/ 2674023 h 3944039"/>
              <a:gd name="connsiteX28054" fmla="*/ 5636659 w 7127914"/>
              <a:gd name="connsiteY28054" fmla="*/ 2664596 h 3944039"/>
              <a:gd name="connsiteX28055" fmla="*/ 5667935 w 7127914"/>
              <a:gd name="connsiteY28055" fmla="*/ 2664596 h 3944039"/>
              <a:gd name="connsiteX28056" fmla="*/ 5658552 w 7127914"/>
              <a:gd name="connsiteY28056" fmla="*/ 2674023 h 3944039"/>
              <a:gd name="connsiteX28057" fmla="*/ 5667935 w 7127914"/>
              <a:gd name="connsiteY28057" fmla="*/ 2683450 h 3944039"/>
              <a:gd name="connsiteX28058" fmla="*/ 5677318 w 7127914"/>
              <a:gd name="connsiteY28058" fmla="*/ 2674023 h 3944039"/>
              <a:gd name="connsiteX28059" fmla="*/ 5667935 w 7127914"/>
              <a:gd name="connsiteY28059" fmla="*/ 2664596 h 3944039"/>
              <a:gd name="connsiteX28060" fmla="*/ 5699211 w 7127914"/>
              <a:gd name="connsiteY28060" fmla="*/ 2664596 h 3944039"/>
              <a:gd name="connsiteX28061" fmla="*/ 5689828 w 7127914"/>
              <a:gd name="connsiteY28061" fmla="*/ 2674023 h 3944039"/>
              <a:gd name="connsiteX28062" fmla="*/ 5699211 w 7127914"/>
              <a:gd name="connsiteY28062" fmla="*/ 2683450 h 3944039"/>
              <a:gd name="connsiteX28063" fmla="*/ 5708594 w 7127914"/>
              <a:gd name="connsiteY28063" fmla="*/ 2674023 h 3944039"/>
              <a:gd name="connsiteX28064" fmla="*/ 5699211 w 7127914"/>
              <a:gd name="connsiteY28064" fmla="*/ 2664596 h 3944039"/>
              <a:gd name="connsiteX28065" fmla="*/ 5730487 w 7127914"/>
              <a:gd name="connsiteY28065" fmla="*/ 2664596 h 3944039"/>
              <a:gd name="connsiteX28066" fmla="*/ 5721104 w 7127914"/>
              <a:gd name="connsiteY28066" fmla="*/ 2674023 h 3944039"/>
              <a:gd name="connsiteX28067" fmla="*/ 5730487 w 7127914"/>
              <a:gd name="connsiteY28067" fmla="*/ 2683450 h 3944039"/>
              <a:gd name="connsiteX28068" fmla="*/ 5739870 w 7127914"/>
              <a:gd name="connsiteY28068" fmla="*/ 2674023 h 3944039"/>
              <a:gd name="connsiteX28069" fmla="*/ 5730487 w 7127914"/>
              <a:gd name="connsiteY28069" fmla="*/ 2664596 h 3944039"/>
              <a:gd name="connsiteX28070" fmla="*/ 5761763 w 7127914"/>
              <a:gd name="connsiteY28070" fmla="*/ 2664596 h 3944039"/>
              <a:gd name="connsiteX28071" fmla="*/ 5752380 w 7127914"/>
              <a:gd name="connsiteY28071" fmla="*/ 2674023 h 3944039"/>
              <a:gd name="connsiteX28072" fmla="*/ 5761763 w 7127914"/>
              <a:gd name="connsiteY28072" fmla="*/ 2683450 h 3944039"/>
              <a:gd name="connsiteX28073" fmla="*/ 5771146 w 7127914"/>
              <a:gd name="connsiteY28073" fmla="*/ 2674023 h 3944039"/>
              <a:gd name="connsiteX28074" fmla="*/ 5761763 w 7127914"/>
              <a:gd name="connsiteY28074" fmla="*/ 2664596 h 3944039"/>
              <a:gd name="connsiteX28075" fmla="*/ 5793040 w 7127914"/>
              <a:gd name="connsiteY28075" fmla="*/ 2664596 h 3944039"/>
              <a:gd name="connsiteX28076" fmla="*/ 5783657 w 7127914"/>
              <a:gd name="connsiteY28076" fmla="*/ 2674023 h 3944039"/>
              <a:gd name="connsiteX28077" fmla="*/ 5793040 w 7127914"/>
              <a:gd name="connsiteY28077" fmla="*/ 2683450 h 3944039"/>
              <a:gd name="connsiteX28078" fmla="*/ 5802423 w 7127914"/>
              <a:gd name="connsiteY28078" fmla="*/ 2674023 h 3944039"/>
              <a:gd name="connsiteX28079" fmla="*/ 5793040 w 7127914"/>
              <a:gd name="connsiteY28079" fmla="*/ 2664596 h 3944039"/>
              <a:gd name="connsiteX28080" fmla="*/ 5824316 w 7127914"/>
              <a:gd name="connsiteY28080" fmla="*/ 2664596 h 3944039"/>
              <a:gd name="connsiteX28081" fmla="*/ 5814933 w 7127914"/>
              <a:gd name="connsiteY28081" fmla="*/ 2674023 h 3944039"/>
              <a:gd name="connsiteX28082" fmla="*/ 5824316 w 7127914"/>
              <a:gd name="connsiteY28082" fmla="*/ 2683450 h 3944039"/>
              <a:gd name="connsiteX28083" fmla="*/ 5833699 w 7127914"/>
              <a:gd name="connsiteY28083" fmla="*/ 2674023 h 3944039"/>
              <a:gd name="connsiteX28084" fmla="*/ 5824316 w 7127914"/>
              <a:gd name="connsiteY28084" fmla="*/ 2664596 h 3944039"/>
              <a:gd name="connsiteX28085" fmla="*/ 5855592 w 7127914"/>
              <a:gd name="connsiteY28085" fmla="*/ 2664596 h 3944039"/>
              <a:gd name="connsiteX28086" fmla="*/ 5846209 w 7127914"/>
              <a:gd name="connsiteY28086" fmla="*/ 2674023 h 3944039"/>
              <a:gd name="connsiteX28087" fmla="*/ 5855592 w 7127914"/>
              <a:gd name="connsiteY28087" fmla="*/ 2683450 h 3944039"/>
              <a:gd name="connsiteX28088" fmla="*/ 5864975 w 7127914"/>
              <a:gd name="connsiteY28088" fmla="*/ 2674023 h 3944039"/>
              <a:gd name="connsiteX28089" fmla="*/ 5855592 w 7127914"/>
              <a:gd name="connsiteY28089" fmla="*/ 2664596 h 3944039"/>
              <a:gd name="connsiteX28090" fmla="*/ 5886868 w 7127914"/>
              <a:gd name="connsiteY28090" fmla="*/ 2664596 h 3944039"/>
              <a:gd name="connsiteX28091" fmla="*/ 5877485 w 7127914"/>
              <a:gd name="connsiteY28091" fmla="*/ 2674023 h 3944039"/>
              <a:gd name="connsiteX28092" fmla="*/ 5886868 w 7127914"/>
              <a:gd name="connsiteY28092" fmla="*/ 2683450 h 3944039"/>
              <a:gd name="connsiteX28093" fmla="*/ 5896251 w 7127914"/>
              <a:gd name="connsiteY28093" fmla="*/ 2674023 h 3944039"/>
              <a:gd name="connsiteX28094" fmla="*/ 5886868 w 7127914"/>
              <a:gd name="connsiteY28094" fmla="*/ 2664596 h 3944039"/>
              <a:gd name="connsiteX28095" fmla="*/ 5918144 w 7127914"/>
              <a:gd name="connsiteY28095" fmla="*/ 2664596 h 3944039"/>
              <a:gd name="connsiteX28096" fmla="*/ 5908761 w 7127914"/>
              <a:gd name="connsiteY28096" fmla="*/ 2674023 h 3944039"/>
              <a:gd name="connsiteX28097" fmla="*/ 5918144 w 7127914"/>
              <a:gd name="connsiteY28097" fmla="*/ 2683450 h 3944039"/>
              <a:gd name="connsiteX28098" fmla="*/ 5927527 w 7127914"/>
              <a:gd name="connsiteY28098" fmla="*/ 2674023 h 3944039"/>
              <a:gd name="connsiteX28099" fmla="*/ 5918144 w 7127914"/>
              <a:gd name="connsiteY28099" fmla="*/ 2664596 h 3944039"/>
              <a:gd name="connsiteX28100" fmla="*/ 6011972 w 7127914"/>
              <a:gd name="connsiteY28100" fmla="*/ 2664596 h 3944039"/>
              <a:gd name="connsiteX28101" fmla="*/ 6002589 w 7127914"/>
              <a:gd name="connsiteY28101" fmla="*/ 2674023 h 3944039"/>
              <a:gd name="connsiteX28102" fmla="*/ 6011972 w 7127914"/>
              <a:gd name="connsiteY28102" fmla="*/ 2683450 h 3944039"/>
              <a:gd name="connsiteX28103" fmla="*/ 6021355 w 7127914"/>
              <a:gd name="connsiteY28103" fmla="*/ 2674023 h 3944039"/>
              <a:gd name="connsiteX28104" fmla="*/ 6011972 w 7127914"/>
              <a:gd name="connsiteY28104" fmla="*/ 2664596 h 3944039"/>
              <a:gd name="connsiteX28105" fmla="*/ 6043249 w 7127914"/>
              <a:gd name="connsiteY28105" fmla="*/ 2664596 h 3944039"/>
              <a:gd name="connsiteX28106" fmla="*/ 6033866 w 7127914"/>
              <a:gd name="connsiteY28106" fmla="*/ 2674023 h 3944039"/>
              <a:gd name="connsiteX28107" fmla="*/ 6043249 w 7127914"/>
              <a:gd name="connsiteY28107" fmla="*/ 2683450 h 3944039"/>
              <a:gd name="connsiteX28108" fmla="*/ 6052632 w 7127914"/>
              <a:gd name="connsiteY28108" fmla="*/ 2674023 h 3944039"/>
              <a:gd name="connsiteX28109" fmla="*/ 6043249 w 7127914"/>
              <a:gd name="connsiteY28109" fmla="*/ 2664596 h 3944039"/>
              <a:gd name="connsiteX28110" fmla="*/ 6074525 w 7127914"/>
              <a:gd name="connsiteY28110" fmla="*/ 2664596 h 3944039"/>
              <a:gd name="connsiteX28111" fmla="*/ 6065142 w 7127914"/>
              <a:gd name="connsiteY28111" fmla="*/ 2674023 h 3944039"/>
              <a:gd name="connsiteX28112" fmla="*/ 6074525 w 7127914"/>
              <a:gd name="connsiteY28112" fmla="*/ 2683450 h 3944039"/>
              <a:gd name="connsiteX28113" fmla="*/ 6083908 w 7127914"/>
              <a:gd name="connsiteY28113" fmla="*/ 2674023 h 3944039"/>
              <a:gd name="connsiteX28114" fmla="*/ 6074525 w 7127914"/>
              <a:gd name="connsiteY28114" fmla="*/ 2664596 h 3944039"/>
              <a:gd name="connsiteX28115" fmla="*/ 6543666 w 7127914"/>
              <a:gd name="connsiteY28115" fmla="*/ 2664596 h 3944039"/>
              <a:gd name="connsiteX28116" fmla="*/ 6534283 w 7127914"/>
              <a:gd name="connsiteY28116" fmla="*/ 2674023 h 3944039"/>
              <a:gd name="connsiteX28117" fmla="*/ 6543666 w 7127914"/>
              <a:gd name="connsiteY28117" fmla="*/ 2683450 h 3944039"/>
              <a:gd name="connsiteX28118" fmla="*/ 6553049 w 7127914"/>
              <a:gd name="connsiteY28118" fmla="*/ 2674023 h 3944039"/>
              <a:gd name="connsiteX28119" fmla="*/ 6543666 w 7127914"/>
              <a:gd name="connsiteY28119" fmla="*/ 2664596 h 3944039"/>
              <a:gd name="connsiteX28120" fmla="*/ 1664592 w 7127914"/>
              <a:gd name="connsiteY28120" fmla="*/ 2696018 h 3944039"/>
              <a:gd name="connsiteX28121" fmla="*/ 1655209 w 7127914"/>
              <a:gd name="connsiteY28121" fmla="*/ 2705445 h 3944039"/>
              <a:gd name="connsiteX28122" fmla="*/ 1664592 w 7127914"/>
              <a:gd name="connsiteY28122" fmla="*/ 2714872 h 3944039"/>
              <a:gd name="connsiteX28123" fmla="*/ 1673975 w 7127914"/>
              <a:gd name="connsiteY28123" fmla="*/ 2705445 h 3944039"/>
              <a:gd name="connsiteX28124" fmla="*/ 1664592 w 7127914"/>
              <a:gd name="connsiteY28124" fmla="*/ 2696018 h 3944039"/>
              <a:gd name="connsiteX28125" fmla="*/ 1695868 w 7127914"/>
              <a:gd name="connsiteY28125" fmla="*/ 2696018 h 3944039"/>
              <a:gd name="connsiteX28126" fmla="*/ 1686485 w 7127914"/>
              <a:gd name="connsiteY28126" fmla="*/ 2705445 h 3944039"/>
              <a:gd name="connsiteX28127" fmla="*/ 1695868 w 7127914"/>
              <a:gd name="connsiteY28127" fmla="*/ 2714872 h 3944039"/>
              <a:gd name="connsiteX28128" fmla="*/ 1705251 w 7127914"/>
              <a:gd name="connsiteY28128" fmla="*/ 2705445 h 3944039"/>
              <a:gd name="connsiteX28129" fmla="*/ 1695868 w 7127914"/>
              <a:gd name="connsiteY28129" fmla="*/ 2696018 h 3944039"/>
              <a:gd name="connsiteX28130" fmla="*/ 1727144 w 7127914"/>
              <a:gd name="connsiteY28130" fmla="*/ 2696018 h 3944039"/>
              <a:gd name="connsiteX28131" fmla="*/ 1717761 w 7127914"/>
              <a:gd name="connsiteY28131" fmla="*/ 2705445 h 3944039"/>
              <a:gd name="connsiteX28132" fmla="*/ 1727144 w 7127914"/>
              <a:gd name="connsiteY28132" fmla="*/ 2714872 h 3944039"/>
              <a:gd name="connsiteX28133" fmla="*/ 1736527 w 7127914"/>
              <a:gd name="connsiteY28133" fmla="*/ 2705445 h 3944039"/>
              <a:gd name="connsiteX28134" fmla="*/ 1727144 w 7127914"/>
              <a:gd name="connsiteY28134" fmla="*/ 2696018 h 3944039"/>
              <a:gd name="connsiteX28135" fmla="*/ 1758420 w 7127914"/>
              <a:gd name="connsiteY28135" fmla="*/ 2696018 h 3944039"/>
              <a:gd name="connsiteX28136" fmla="*/ 1749037 w 7127914"/>
              <a:gd name="connsiteY28136" fmla="*/ 2705445 h 3944039"/>
              <a:gd name="connsiteX28137" fmla="*/ 1758420 w 7127914"/>
              <a:gd name="connsiteY28137" fmla="*/ 2714872 h 3944039"/>
              <a:gd name="connsiteX28138" fmla="*/ 1767803 w 7127914"/>
              <a:gd name="connsiteY28138" fmla="*/ 2705445 h 3944039"/>
              <a:gd name="connsiteX28139" fmla="*/ 1758420 w 7127914"/>
              <a:gd name="connsiteY28139" fmla="*/ 2696018 h 3944039"/>
              <a:gd name="connsiteX28140" fmla="*/ 1789696 w 7127914"/>
              <a:gd name="connsiteY28140" fmla="*/ 2696018 h 3944039"/>
              <a:gd name="connsiteX28141" fmla="*/ 1780313 w 7127914"/>
              <a:gd name="connsiteY28141" fmla="*/ 2705445 h 3944039"/>
              <a:gd name="connsiteX28142" fmla="*/ 1789696 w 7127914"/>
              <a:gd name="connsiteY28142" fmla="*/ 2714872 h 3944039"/>
              <a:gd name="connsiteX28143" fmla="*/ 1799079 w 7127914"/>
              <a:gd name="connsiteY28143" fmla="*/ 2705445 h 3944039"/>
              <a:gd name="connsiteX28144" fmla="*/ 1789696 w 7127914"/>
              <a:gd name="connsiteY28144" fmla="*/ 2696018 h 3944039"/>
              <a:gd name="connsiteX28145" fmla="*/ 1820972 w 7127914"/>
              <a:gd name="connsiteY28145" fmla="*/ 2696018 h 3944039"/>
              <a:gd name="connsiteX28146" fmla="*/ 1811589 w 7127914"/>
              <a:gd name="connsiteY28146" fmla="*/ 2705445 h 3944039"/>
              <a:gd name="connsiteX28147" fmla="*/ 1820972 w 7127914"/>
              <a:gd name="connsiteY28147" fmla="*/ 2714872 h 3944039"/>
              <a:gd name="connsiteX28148" fmla="*/ 1830355 w 7127914"/>
              <a:gd name="connsiteY28148" fmla="*/ 2705445 h 3944039"/>
              <a:gd name="connsiteX28149" fmla="*/ 1820972 w 7127914"/>
              <a:gd name="connsiteY28149" fmla="*/ 2696018 h 3944039"/>
              <a:gd name="connsiteX28150" fmla="*/ 1852249 w 7127914"/>
              <a:gd name="connsiteY28150" fmla="*/ 2696018 h 3944039"/>
              <a:gd name="connsiteX28151" fmla="*/ 1842866 w 7127914"/>
              <a:gd name="connsiteY28151" fmla="*/ 2705445 h 3944039"/>
              <a:gd name="connsiteX28152" fmla="*/ 1852249 w 7127914"/>
              <a:gd name="connsiteY28152" fmla="*/ 2714872 h 3944039"/>
              <a:gd name="connsiteX28153" fmla="*/ 1861632 w 7127914"/>
              <a:gd name="connsiteY28153" fmla="*/ 2705445 h 3944039"/>
              <a:gd name="connsiteX28154" fmla="*/ 1852249 w 7127914"/>
              <a:gd name="connsiteY28154" fmla="*/ 2696018 h 3944039"/>
              <a:gd name="connsiteX28155" fmla="*/ 1883525 w 7127914"/>
              <a:gd name="connsiteY28155" fmla="*/ 2696018 h 3944039"/>
              <a:gd name="connsiteX28156" fmla="*/ 1874142 w 7127914"/>
              <a:gd name="connsiteY28156" fmla="*/ 2705445 h 3944039"/>
              <a:gd name="connsiteX28157" fmla="*/ 1883525 w 7127914"/>
              <a:gd name="connsiteY28157" fmla="*/ 2714872 h 3944039"/>
              <a:gd name="connsiteX28158" fmla="*/ 1892908 w 7127914"/>
              <a:gd name="connsiteY28158" fmla="*/ 2705445 h 3944039"/>
              <a:gd name="connsiteX28159" fmla="*/ 1883525 w 7127914"/>
              <a:gd name="connsiteY28159" fmla="*/ 2696018 h 3944039"/>
              <a:gd name="connsiteX28160" fmla="*/ 1914801 w 7127914"/>
              <a:gd name="connsiteY28160" fmla="*/ 2696018 h 3944039"/>
              <a:gd name="connsiteX28161" fmla="*/ 1905418 w 7127914"/>
              <a:gd name="connsiteY28161" fmla="*/ 2705445 h 3944039"/>
              <a:gd name="connsiteX28162" fmla="*/ 1914801 w 7127914"/>
              <a:gd name="connsiteY28162" fmla="*/ 2714872 h 3944039"/>
              <a:gd name="connsiteX28163" fmla="*/ 1924184 w 7127914"/>
              <a:gd name="connsiteY28163" fmla="*/ 2705445 h 3944039"/>
              <a:gd name="connsiteX28164" fmla="*/ 1914801 w 7127914"/>
              <a:gd name="connsiteY28164" fmla="*/ 2696018 h 3944039"/>
              <a:gd name="connsiteX28165" fmla="*/ 1946077 w 7127914"/>
              <a:gd name="connsiteY28165" fmla="*/ 2696018 h 3944039"/>
              <a:gd name="connsiteX28166" fmla="*/ 1936694 w 7127914"/>
              <a:gd name="connsiteY28166" fmla="*/ 2705445 h 3944039"/>
              <a:gd name="connsiteX28167" fmla="*/ 1946077 w 7127914"/>
              <a:gd name="connsiteY28167" fmla="*/ 2714872 h 3944039"/>
              <a:gd name="connsiteX28168" fmla="*/ 1955460 w 7127914"/>
              <a:gd name="connsiteY28168" fmla="*/ 2705445 h 3944039"/>
              <a:gd name="connsiteX28169" fmla="*/ 1946077 w 7127914"/>
              <a:gd name="connsiteY28169" fmla="*/ 2696018 h 3944039"/>
              <a:gd name="connsiteX28170" fmla="*/ 1977353 w 7127914"/>
              <a:gd name="connsiteY28170" fmla="*/ 2696018 h 3944039"/>
              <a:gd name="connsiteX28171" fmla="*/ 1967970 w 7127914"/>
              <a:gd name="connsiteY28171" fmla="*/ 2705445 h 3944039"/>
              <a:gd name="connsiteX28172" fmla="*/ 1977353 w 7127914"/>
              <a:gd name="connsiteY28172" fmla="*/ 2714872 h 3944039"/>
              <a:gd name="connsiteX28173" fmla="*/ 1986736 w 7127914"/>
              <a:gd name="connsiteY28173" fmla="*/ 2705445 h 3944039"/>
              <a:gd name="connsiteX28174" fmla="*/ 1977353 w 7127914"/>
              <a:gd name="connsiteY28174" fmla="*/ 2696018 h 3944039"/>
              <a:gd name="connsiteX28175" fmla="*/ 2008629 w 7127914"/>
              <a:gd name="connsiteY28175" fmla="*/ 2696018 h 3944039"/>
              <a:gd name="connsiteX28176" fmla="*/ 1999246 w 7127914"/>
              <a:gd name="connsiteY28176" fmla="*/ 2705445 h 3944039"/>
              <a:gd name="connsiteX28177" fmla="*/ 2008629 w 7127914"/>
              <a:gd name="connsiteY28177" fmla="*/ 2714872 h 3944039"/>
              <a:gd name="connsiteX28178" fmla="*/ 2018012 w 7127914"/>
              <a:gd name="connsiteY28178" fmla="*/ 2705445 h 3944039"/>
              <a:gd name="connsiteX28179" fmla="*/ 2008629 w 7127914"/>
              <a:gd name="connsiteY28179" fmla="*/ 2696018 h 3944039"/>
              <a:gd name="connsiteX28180" fmla="*/ 2039905 w 7127914"/>
              <a:gd name="connsiteY28180" fmla="*/ 2696018 h 3944039"/>
              <a:gd name="connsiteX28181" fmla="*/ 2030522 w 7127914"/>
              <a:gd name="connsiteY28181" fmla="*/ 2705445 h 3944039"/>
              <a:gd name="connsiteX28182" fmla="*/ 2039905 w 7127914"/>
              <a:gd name="connsiteY28182" fmla="*/ 2714872 h 3944039"/>
              <a:gd name="connsiteX28183" fmla="*/ 2049288 w 7127914"/>
              <a:gd name="connsiteY28183" fmla="*/ 2705445 h 3944039"/>
              <a:gd name="connsiteX28184" fmla="*/ 2039905 w 7127914"/>
              <a:gd name="connsiteY28184" fmla="*/ 2696018 h 3944039"/>
              <a:gd name="connsiteX28185" fmla="*/ 2071181 w 7127914"/>
              <a:gd name="connsiteY28185" fmla="*/ 2696018 h 3944039"/>
              <a:gd name="connsiteX28186" fmla="*/ 2061798 w 7127914"/>
              <a:gd name="connsiteY28186" fmla="*/ 2705445 h 3944039"/>
              <a:gd name="connsiteX28187" fmla="*/ 2071181 w 7127914"/>
              <a:gd name="connsiteY28187" fmla="*/ 2714872 h 3944039"/>
              <a:gd name="connsiteX28188" fmla="*/ 2080564 w 7127914"/>
              <a:gd name="connsiteY28188" fmla="*/ 2705445 h 3944039"/>
              <a:gd name="connsiteX28189" fmla="*/ 2071181 w 7127914"/>
              <a:gd name="connsiteY28189" fmla="*/ 2696018 h 3944039"/>
              <a:gd name="connsiteX28190" fmla="*/ 2102457 w 7127914"/>
              <a:gd name="connsiteY28190" fmla="*/ 2696018 h 3944039"/>
              <a:gd name="connsiteX28191" fmla="*/ 2093074 w 7127914"/>
              <a:gd name="connsiteY28191" fmla="*/ 2705445 h 3944039"/>
              <a:gd name="connsiteX28192" fmla="*/ 2102457 w 7127914"/>
              <a:gd name="connsiteY28192" fmla="*/ 2714872 h 3944039"/>
              <a:gd name="connsiteX28193" fmla="*/ 2111840 w 7127914"/>
              <a:gd name="connsiteY28193" fmla="*/ 2705445 h 3944039"/>
              <a:gd name="connsiteX28194" fmla="*/ 2102457 w 7127914"/>
              <a:gd name="connsiteY28194" fmla="*/ 2696018 h 3944039"/>
              <a:gd name="connsiteX28195" fmla="*/ 2133734 w 7127914"/>
              <a:gd name="connsiteY28195" fmla="*/ 2696018 h 3944039"/>
              <a:gd name="connsiteX28196" fmla="*/ 2124351 w 7127914"/>
              <a:gd name="connsiteY28196" fmla="*/ 2705445 h 3944039"/>
              <a:gd name="connsiteX28197" fmla="*/ 2133734 w 7127914"/>
              <a:gd name="connsiteY28197" fmla="*/ 2714872 h 3944039"/>
              <a:gd name="connsiteX28198" fmla="*/ 2143117 w 7127914"/>
              <a:gd name="connsiteY28198" fmla="*/ 2705445 h 3944039"/>
              <a:gd name="connsiteX28199" fmla="*/ 2133734 w 7127914"/>
              <a:gd name="connsiteY28199" fmla="*/ 2696018 h 3944039"/>
              <a:gd name="connsiteX28200" fmla="*/ 2165010 w 7127914"/>
              <a:gd name="connsiteY28200" fmla="*/ 2696018 h 3944039"/>
              <a:gd name="connsiteX28201" fmla="*/ 2155627 w 7127914"/>
              <a:gd name="connsiteY28201" fmla="*/ 2705445 h 3944039"/>
              <a:gd name="connsiteX28202" fmla="*/ 2165010 w 7127914"/>
              <a:gd name="connsiteY28202" fmla="*/ 2714872 h 3944039"/>
              <a:gd name="connsiteX28203" fmla="*/ 2174393 w 7127914"/>
              <a:gd name="connsiteY28203" fmla="*/ 2705445 h 3944039"/>
              <a:gd name="connsiteX28204" fmla="*/ 2165010 w 7127914"/>
              <a:gd name="connsiteY28204" fmla="*/ 2696018 h 3944039"/>
              <a:gd name="connsiteX28205" fmla="*/ 2196286 w 7127914"/>
              <a:gd name="connsiteY28205" fmla="*/ 2696018 h 3944039"/>
              <a:gd name="connsiteX28206" fmla="*/ 2186903 w 7127914"/>
              <a:gd name="connsiteY28206" fmla="*/ 2705445 h 3944039"/>
              <a:gd name="connsiteX28207" fmla="*/ 2196286 w 7127914"/>
              <a:gd name="connsiteY28207" fmla="*/ 2714872 h 3944039"/>
              <a:gd name="connsiteX28208" fmla="*/ 2205669 w 7127914"/>
              <a:gd name="connsiteY28208" fmla="*/ 2705445 h 3944039"/>
              <a:gd name="connsiteX28209" fmla="*/ 2196286 w 7127914"/>
              <a:gd name="connsiteY28209" fmla="*/ 2696018 h 3944039"/>
              <a:gd name="connsiteX28210" fmla="*/ 2227562 w 7127914"/>
              <a:gd name="connsiteY28210" fmla="*/ 2696018 h 3944039"/>
              <a:gd name="connsiteX28211" fmla="*/ 2218179 w 7127914"/>
              <a:gd name="connsiteY28211" fmla="*/ 2705445 h 3944039"/>
              <a:gd name="connsiteX28212" fmla="*/ 2227562 w 7127914"/>
              <a:gd name="connsiteY28212" fmla="*/ 2714872 h 3944039"/>
              <a:gd name="connsiteX28213" fmla="*/ 2236945 w 7127914"/>
              <a:gd name="connsiteY28213" fmla="*/ 2705445 h 3944039"/>
              <a:gd name="connsiteX28214" fmla="*/ 2227562 w 7127914"/>
              <a:gd name="connsiteY28214" fmla="*/ 2696018 h 3944039"/>
              <a:gd name="connsiteX28215" fmla="*/ 2258838 w 7127914"/>
              <a:gd name="connsiteY28215" fmla="*/ 2696018 h 3944039"/>
              <a:gd name="connsiteX28216" fmla="*/ 2249455 w 7127914"/>
              <a:gd name="connsiteY28216" fmla="*/ 2705445 h 3944039"/>
              <a:gd name="connsiteX28217" fmla="*/ 2258838 w 7127914"/>
              <a:gd name="connsiteY28217" fmla="*/ 2714872 h 3944039"/>
              <a:gd name="connsiteX28218" fmla="*/ 2268221 w 7127914"/>
              <a:gd name="connsiteY28218" fmla="*/ 2705445 h 3944039"/>
              <a:gd name="connsiteX28219" fmla="*/ 2258838 w 7127914"/>
              <a:gd name="connsiteY28219" fmla="*/ 2696018 h 3944039"/>
              <a:gd name="connsiteX28220" fmla="*/ 2290114 w 7127914"/>
              <a:gd name="connsiteY28220" fmla="*/ 2696018 h 3944039"/>
              <a:gd name="connsiteX28221" fmla="*/ 2280731 w 7127914"/>
              <a:gd name="connsiteY28221" fmla="*/ 2705445 h 3944039"/>
              <a:gd name="connsiteX28222" fmla="*/ 2290114 w 7127914"/>
              <a:gd name="connsiteY28222" fmla="*/ 2714872 h 3944039"/>
              <a:gd name="connsiteX28223" fmla="*/ 2299497 w 7127914"/>
              <a:gd name="connsiteY28223" fmla="*/ 2705445 h 3944039"/>
              <a:gd name="connsiteX28224" fmla="*/ 2290114 w 7127914"/>
              <a:gd name="connsiteY28224" fmla="*/ 2696018 h 3944039"/>
              <a:gd name="connsiteX28225" fmla="*/ 3353502 w 7127914"/>
              <a:gd name="connsiteY28225" fmla="*/ 2696018 h 3944039"/>
              <a:gd name="connsiteX28226" fmla="*/ 3344119 w 7127914"/>
              <a:gd name="connsiteY28226" fmla="*/ 2705445 h 3944039"/>
              <a:gd name="connsiteX28227" fmla="*/ 3353502 w 7127914"/>
              <a:gd name="connsiteY28227" fmla="*/ 2714872 h 3944039"/>
              <a:gd name="connsiteX28228" fmla="*/ 3362885 w 7127914"/>
              <a:gd name="connsiteY28228" fmla="*/ 2705445 h 3944039"/>
              <a:gd name="connsiteX28229" fmla="*/ 3353502 w 7127914"/>
              <a:gd name="connsiteY28229" fmla="*/ 2696018 h 3944039"/>
              <a:gd name="connsiteX28230" fmla="*/ 3384778 w 7127914"/>
              <a:gd name="connsiteY28230" fmla="*/ 2696018 h 3944039"/>
              <a:gd name="connsiteX28231" fmla="*/ 3375395 w 7127914"/>
              <a:gd name="connsiteY28231" fmla="*/ 2705445 h 3944039"/>
              <a:gd name="connsiteX28232" fmla="*/ 3384778 w 7127914"/>
              <a:gd name="connsiteY28232" fmla="*/ 2714872 h 3944039"/>
              <a:gd name="connsiteX28233" fmla="*/ 3394161 w 7127914"/>
              <a:gd name="connsiteY28233" fmla="*/ 2705445 h 3944039"/>
              <a:gd name="connsiteX28234" fmla="*/ 3384778 w 7127914"/>
              <a:gd name="connsiteY28234" fmla="*/ 2696018 h 3944039"/>
              <a:gd name="connsiteX28235" fmla="*/ 3416054 w 7127914"/>
              <a:gd name="connsiteY28235" fmla="*/ 2696018 h 3944039"/>
              <a:gd name="connsiteX28236" fmla="*/ 3406671 w 7127914"/>
              <a:gd name="connsiteY28236" fmla="*/ 2705445 h 3944039"/>
              <a:gd name="connsiteX28237" fmla="*/ 3416054 w 7127914"/>
              <a:gd name="connsiteY28237" fmla="*/ 2714872 h 3944039"/>
              <a:gd name="connsiteX28238" fmla="*/ 3425437 w 7127914"/>
              <a:gd name="connsiteY28238" fmla="*/ 2705445 h 3944039"/>
              <a:gd name="connsiteX28239" fmla="*/ 3416054 w 7127914"/>
              <a:gd name="connsiteY28239" fmla="*/ 2696018 h 3944039"/>
              <a:gd name="connsiteX28240" fmla="*/ 3447331 w 7127914"/>
              <a:gd name="connsiteY28240" fmla="*/ 2696018 h 3944039"/>
              <a:gd name="connsiteX28241" fmla="*/ 3437948 w 7127914"/>
              <a:gd name="connsiteY28241" fmla="*/ 2705445 h 3944039"/>
              <a:gd name="connsiteX28242" fmla="*/ 3447331 w 7127914"/>
              <a:gd name="connsiteY28242" fmla="*/ 2714872 h 3944039"/>
              <a:gd name="connsiteX28243" fmla="*/ 3456714 w 7127914"/>
              <a:gd name="connsiteY28243" fmla="*/ 2705445 h 3944039"/>
              <a:gd name="connsiteX28244" fmla="*/ 3447331 w 7127914"/>
              <a:gd name="connsiteY28244" fmla="*/ 2696018 h 3944039"/>
              <a:gd name="connsiteX28245" fmla="*/ 3478607 w 7127914"/>
              <a:gd name="connsiteY28245" fmla="*/ 2696018 h 3944039"/>
              <a:gd name="connsiteX28246" fmla="*/ 3469224 w 7127914"/>
              <a:gd name="connsiteY28246" fmla="*/ 2705445 h 3944039"/>
              <a:gd name="connsiteX28247" fmla="*/ 3478607 w 7127914"/>
              <a:gd name="connsiteY28247" fmla="*/ 2714872 h 3944039"/>
              <a:gd name="connsiteX28248" fmla="*/ 3487990 w 7127914"/>
              <a:gd name="connsiteY28248" fmla="*/ 2705445 h 3944039"/>
              <a:gd name="connsiteX28249" fmla="*/ 3478607 w 7127914"/>
              <a:gd name="connsiteY28249" fmla="*/ 2696018 h 3944039"/>
              <a:gd name="connsiteX28250" fmla="*/ 3509883 w 7127914"/>
              <a:gd name="connsiteY28250" fmla="*/ 2696018 h 3944039"/>
              <a:gd name="connsiteX28251" fmla="*/ 3500500 w 7127914"/>
              <a:gd name="connsiteY28251" fmla="*/ 2705445 h 3944039"/>
              <a:gd name="connsiteX28252" fmla="*/ 3509883 w 7127914"/>
              <a:gd name="connsiteY28252" fmla="*/ 2714872 h 3944039"/>
              <a:gd name="connsiteX28253" fmla="*/ 3519266 w 7127914"/>
              <a:gd name="connsiteY28253" fmla="*/ 2705445 h 3944039"/>
              <a:gd name="connsiteX28254" fmla="*/ 3509883 w 7127914"/>
              <a:gd name="connsiteY28254" fmla="*/ 2696018 h 3944039"/>
              <a:gd name="connsiteX28255" fmla="*/ 3541159 w 7127914"/>
              <a:gd name="connsiteY28255" fmla="*/ 2696018 h 3944039"/>
              <a:gd name="connsiteX28256" fmla="*/ 3531776 w 7127914"/>
              <a:gd name="connsiteY28256" fmla="*/ 2705445 h 3944039"/>
              <a:gd name="connsiteX28257" fmla="*/ 3541159 w 7127914"/>
              <a:gd name="connsiteY28257" fmla="*/ 2714872 h 3944039"/>
              <a:gd name="connsiteX28258" fmla="*/ 3550542 w 7127914"/>
              <a:gd name="connsiteY28258" fmla="*/ 2705445 h 3944039"/>
              <a:gd name="connsiteX28259" fmla="*/ 3541159 w 7127914"/>
              <a:gd name="connsiteY28259" fmla="*/ 2696018 h 3944039"/>
              <a:gd name="connsiteX28260" fmla="*/ 3572435 w 7127914"/>
              <a:gd name="connsiteY28260" fmla="*/ 2696018 h 3944039"/>
              <a:gd name="connsiteX28261" fmla="*/ 3563052 w 7127914"/>
              <a:gd name="connsiteY28261" fmla="*/ 2705445 h 3944039"/>
              <a:gd name="connsiteX28262" fmla="*/ 3572435 w 7127914"/>
              <a:gd name="connsiteY28262" fmla="*/ 2714872 h 3944039"/>
              <a:gd name="connsiteX28263" fmla="*/ 3581818 w 7127914"/>
              <a:gd name="connsiteY28263" fmla="*/ 2705445 h 3944039"/>
              <a:gd name="connsiteX28264" fmla="*/ 3572435 w 7127914"/>
              <a:gd name="connsiteY28264" fmla="*/ 2696018 h 3944039"/>
              <a:gd name="connsiteX28265" fmla="*/ 3603711 w 7127914"/>
              <a:gd name="connsiteY28265" fmla="*/ 2696018 h 3944039"/>
              <a:gd name="connsiteX28266" fmla="*/ 3594328 w 7127914"/>
              <a:gd name="connsiteY28266" fmla="*/ 2705445 h 3944039"/>
              <a:gd name="connsiteX28267" fmla="*/ 3603711 w 7127914"/>
              <a:gd name="connsiteY28267" fmla="*/ 2714872 h 3944039"/>
              <a:gd name="connsiteX28268" fmla="*/ 3613094 w 7127914"/>
              <a:gd name="connsiteY28268" fmla="*/ 2705445 h 3944039"/>
              <a:gd name="connsiteX28269" fmla="*/ 3603711 w 7127914"/>
              <a:gd name="connsiteY28269" fmla="*/ 2696018 h 3944039"/>
              <a:gd name="connsiteX28270" fmla="*/ 3634987 w 7127914"/>
              <a:gd name="connsiteY28270" fmla="*/ 2696018 h 3944039"/>
              <a:gd name="connsiteX28271" fmla="*/ 3625604 w 7127914"/>
              <a:gd name="connsiteY28271" fmla="*/ 2705445 h 3944039"/>
              <a:gd name="connsiteX28272" fmla="*/ 3634987 w 7127914"/>
              <a:gd name="connsiteY28272" fmla="*/ 2714872 h 3944039"/>
              <a:gd name="connsiteX28273" fmla="*/ 3644370 w 7127914"/>
              <a:gd name="connsiteY28273" fmla="*/ 2705445 h 3944039"/>
              <a:gd name="connsiteX28274" fmla="*/ 3634987 w 7127914"/>
              <a:gd name="connsiteY28274" fmla="*/ 2696018 h 3944039"/>
              <a:gd name="connsiteX28275" fmla="*/ 3666263 w 7127914"/>
              <a:gd name="connsiteY28275" fmla="*/ 2696018 h 3944039"/>
              <a:gd name="connsiteX28276" fmla="*/ 3656880 w 7127914"/>
              <a:gd name="connsiteY28276" fmla="*/ 2705445 h 3944039"/>
              <a:gd name="connsiteX28277" fmla="*/ 3666263 w 7127914"/>
              <a:gd name="connsiteY28277" fmla="*/ 2714872 h 3944039"/>
              <a:gd name="connsiteX28278" fmla="*/ 3675646 w 7127914"/>
              <a:gd name="connsiteY28278" fmla="*/ 2705445 h 3944039"/>
              <a:gd name="connsiteX28279" fmla="*/ 3666263 w 7127914"/>
              <a:gd name="connsiteY28279" fmla="*/ 2696018 h 3944039"/>
              <a:gd name="connsiteX28280" fmla="*/ 3697540 w 7127914"/>
              <a:gd name="connsiteY28280" fmla="*/ 2696018 h 3944039"/>
              <a:gd name="connsiteX28281" fmla="*/ 3688157 w 7127914"/>
              <a:gd name="connsiteY28281" fmla="*/ 2705445 h 3944039"/>
              <a:gd name="connsiteX28282" fmla="*/ 3697540 w 7127914"/>
              <a:gd name="connsiteY28282" fmla="*/ 2714872 h 3944039"/>
              <a:gd name="connsiteX28283" fmla="*/ 3706923 w 7127914"/>
              <a:gd name="connsiteY28283" fmla="*/ 2705445 h 3944039"/>
              <a:gd name="connsiteX28284" fmla="*/ 3697540 w 7127914"/>
              <a:gd name="connsiteY28284" fmla="*/ 2696018 h 3944039"/>
              <a:gd name="connsiteX28285" fmla="*/ 3728816 w 7127914"/>
              <a:gd name="connsiteY28285" fmla="*/ 2696018 h 3944039"/>
              <a:gd name="connsiteX28286" fmla="*/ 3719433 w 7127914"/>
              <a:gd name="connsiteY28286" fmla="*/ 2705445 h 3944039"/>
              <a:gd name="connsiteX28287" fmla="*/ 3728816 w 7127914"/>
              <a:gd name="connsiteY28287" fmla="*/ 2714872 h 3944039"/>
              <a:gd name="connsiteX28288" fmla="*/ 3738199 w 7127914"/>
              <a:gd name="connsiteY28288" fmla="*/ 2705445 h 3944039"/>
              <a:gd name="connsiteX28289" fmla="*/ 3728816 w 7127914"/>
              <a:gd name="connsiteY28289" fmla="*/ 2696018 h 3944039"/>
              <a:gd name="connsiteX28290" fmla="*/ 3760092 w 7127914"/>
              <a:gd name="connsiteY28290" fmla="*/ 2696018 h 3944039"/>
              <a:gd name="connsiteX28291" fmla="*/ 3750709 w 7127914"/>
              <a:gd name="connsiteY28291" fmla="*/ 2705445 h 3944039"/>
              <a:gd name="connsiteX28292" fmla="*/ 3760092 w 7127914"/>
              <a:gd name="connsiteY28292" fmla="*/ 2714872 h 3944039"/>
              <a:gd name="connsiteX28293" fmla="*/ 3769475 w 7127914"/>
              <a:gd name="connsiteY28293" fmla="*/ 2705445 h 3944039"/>
              <a:gd name="connsiteX28294" fmla="*/ 3760092 w 7127914"/>
              <a:gd name="connsiteY28294" fmla="*/ 2696018 h 3944039"/>
              <a:gd name="connsiteX28295" fmla="*/ 3791368 w 7127914"/>
              <a:gd name="connsiteY28295" fmla="*/ 2696018 h 3944039"/>
              <a:gd name="connsiteX28296" fmla="*/ 3781985 w 7127914"/>
              <a:gd name="connsiteY28296" fmla="*/ 2705445 h 3944039"/>
              <a:gd name="connsiteX28297" fmla="*/ 3791368 w 7127914"/>
              <a:gd name="connsiteY28297" fmla="*/ 2714872 h 3944039"/>
              <a:gd name="connsiteX28298" fmla="*/ 3800751 w 7127914"/>
              <a:gd name="connsiteY28298" fmla="*/ 2705445 h 3944039"/>
              <a:gd name="connsiteX28299" fmla="*/ 3791368 w 7127914"/>
              <a:gd name="connsiteY28299" fmla="*/ 2696018 h 3944039"/>
              <a:gd name="connsiteX28300" fmla="*/ 3822644 w 7127914"/>
              <a:gd name="connsiteY28300" fmla="*/ 2696018 h 3944039"/>
              <a:gd name="connsiteX28301" fmla="*/ 3813261 w 7127914"/>
              <a:gd name="connsiteY28301" fmla="*/ 2705445 h 3944039"/>
              <a:gd name="connsiteX28302" fmla="*/ 3822644 w 7127914"/>
              <a:gd name="connsiteY28302" fmla="*/ 2714872 h 3944039"/>
              <a:gd name="connsiteX28303" fmla="*/ 3832027 w 7127914"/>
              <a:gd name="connsiteY28303" fmla="*/ 2705445 h 3944039"/>
              <a:gd name="connsiteX28304" fmla="*/ 3822644 w 7127914"/>
              <a:gd name="connsiteY28304" fmla="*/ 2696018 h 3944039"/>
              <a:gd name="connsiteX28305" fmla="*/ 4010301 w 7127914"/>
              <a:gd name="connsiteY28305" fmla="*/ 2696018 h 3944039"/>
              <a:gd name="connsiteX28306" fmla="*/ 4000918 w 7127914"/>
              <a:gd name="connsiteY28306" fmla="*/ 2705445 h 3944039"/>
              <a:gd name="connsiteX28307" fmla="*/ 4010301 w 7127914"/>
              <a:gd name="connsiteY28307" fmla="*/ 2714872 h 3944039"/>
              <a:gd name="connsiteX28308" fmla="*/ 4019684 w 7127914"/>
              <a:gd name="connsiteY28308" fmla="*/ 2705445 h 3944039"/>
              <a:gd name="connsiteX28309" fmla="*/ 4010301 w 7127914"/>
              <a:gd name="connsiteY28309" fmla="*/ 2696018 h 3944039"/>
              <a:gd name="connsiteX28310" fmla="*/ 4041577 w 7127914"/>
              <a:gd name="connsiteY28310" fmla="*/ 2696018 h 3944039"/>
              <a:gd name="connsiteX28311" fmla="*/ 4032194 w 7127914"/>
              <a:gd name="connsiteY28311" fmla="*/ 2705445 h 3944039"/>
              <a:gd name="connsiteX28312" fmla="*/ 4041577 w 7127914"/>
              <a:gd name="connsiteY28312" fmla="*/ 2714872 h 3944039"/>
              <a:gd name="connsiteX28313" fmla="*/ 4050960 w 7127914"/>
              <a:gd name="connsiteY28313" fmla="*/ 2705445 h 3944039"/>
              <a:gd name="connsiteX28314" fmla="*/ 4041577 w 7127914"/>
              <a:gd name="connsiteY28314" fmla="*/ 2696018 h 3944039"/>
              <a:gd name="connsiteX28315" fmla="*/ 4072853 w 7127914"/>
              <a:gd name="connsiteY28315" fmla="*/ 2696018 h 3944039"/>
              <a:gd name="connsiteX28316" fmla="*/ 4063470 w 7127914"/>
              <a:gd name="connsiteY28316" fmla="*/ 2705445 h 3944039"/>
              <a:gd name="connsiteX28317" fmla="*/ 4072853 w 7127914"/>
              <a:gd name="connsiteY28317" fmla="*/ 2714872 h 3944039"/>
              <a:gd name="connsiteX28318" fmla="*/ 4082236 w 7127914"/>
              <a:gd name="connsiteY28318" fmla="*/ 2705445 h 3944039"/>
              <a:gd name="connsiteX28319" fmla="*/ 4072853 w 7127914"/>
              <a:gd name="connsiteY28319" fmla="*/ 2696018 h 3944039"/>
              <a:gd name="connsiteX28320" fmla="*/ 4104129 w 7127914"/>
              <a:gd name="connsiteY28320" fmla="*/ 2696018 h 3944039"/>
              <a:gd name="connsiteX28321" fmla="*/ 4094746 w 7127914"/>
              <a:gd name="connsiteY28321" fmla="*/ 2705445 h 3944039"/>
              <a:gd name="connsiteX28322" fmla="*/ 4104129 w 7127914"/>
              <a:gd name="connsiteY28322" fmla="*/ 2714872 h 3944039"/>
              <a:gd name="connsiteX28323" fmla="*/ 4113512 w 7127914"/>
              <a:gd name="connsiteY28323" fmla="*/ 2705445 h 3944039"/>
              <a:gd name="connsiteX28324" fmla="*/ 4104129 w 7127914"/>
              <a:gd name="connsiteY28324" fmla="*/ 2696018 h 3944039"/>
              <a:gd name="connsiteX28325" fmla="*/ 5605383 w 7127914"/>
              <a:gd name="connsiteY28325" fmla="*/ 2696018 h 3944039"/>
              <a:gd name="connsiteX28326" fmla="*/ 5596000 w 7127914"/>
              <a:gd name="connsiteY28326" fmla="*/ 2705445 h 3944039"/>
              <a:gd name="connsiteX28327" fmla="*/ 5605383 w 7127914"/>
              <a:gd name="connsiteY28327" fmla="*/ 2714872 h 3944039"/>
              <a:gd name="connsiteX28328" fmla="*/ 5614766 w 7127914"/>
              <a:gd name="connsiteY28328" fmla="*/ 2705445 h 3944039"/>
              <a:gd name="connsiteX28329" fmla="*/ 5605383 w 7127914"/>
              <a:gd name="connsiteY28329" fmla="*/ 2696018 h 3944039"/>
              <a:gd name="connsiteX28330" fmla="*/ 5636659 w 7127914"/>
              <a:gd name="connsiteY28330" fmla="*/ 2696018 h 3944039"/>
              <a:gd name="connsiteX28331" fmla="*/ 5627276 w 7127914"/>
              <a:gd name="connsiteY28331" fmla="*/ 2705445 h 3944039"/>
              <a:gd name="connsiteX28332" fmla="*/ 5636659 w 7127914"/>
              <a:gd name="connsiteY28332" fmla="*/ 2714872 h 3944039"/>
              <a:gd name="connsiteX28333" fmla="*/ 5646042 w 7127914"/>
              <a:gd name="connsiteY28333" fmla="*/ 2705445 h 3944039"/>
              <a:gd name="connsiteX28334" fmla="*/ 5636659 w 7127914"/>
              <a:gd name="connsiteY28334" fmla="*/ 2696018 h 3944039"/>
              <a:gd name="connsiteX28335" fmla="*/ 5667935 w 7127914"/>
              <a:gd name="connsiteY28335" fmla="*/ 2696018 h 3944039"/>
              <a:gd name="connsiteX28336" fmla="*/ 5658552 w 7127914"/>
              <a:gd name="connsiteY28336" fmla="*/ 2705445 h 3944039"/>
              <a:gd name="connsiteX28337" fmla="*/ 5667935 w 7127914"/>
              <a:gd name="connsiteY28337" fmla="*/ 2714872 h 3944039"/>
              <a:gd name="connsiteX28338" fmla="*/ 5677318 w 7127914"/>
              <a:gd name="connsiteY28338" fmla="*/ 2705445 h 3944039"/>
              <a:gd name="connsiteX28339" fmla="*/ 5667935 w 7127914"/>
              <a:gd name="connsiteY28339" fmla="*/ 2696018 h 3944039"/>
              <a:gd name="connsiteX28340" fmla="*/ 5699211 w 7127914"/>
              <a:gd name="connsiteY28340" fmla="*/ 2696018 h 3944039"/>
              <a:gd name="connsiteX28341" fmla="*/ 5689828 w 7127914"/>
              <a:gd name="connsiteY28341" fmla="*/ 2705445 h 3944039"/>
              <a:gd name="connsiteX28342" fmla="*/ 5699211 w 7127914"/>
              <a:gd name="connsiteY28342" fmla="*/ 2714872 h 3944039"/>
              <a:gd name="connsiteX28343" fmla="*/ 5708594 w 7127914"/>
              <a:gd name="connsiteY28343" fmla="*/ 2705445 h 3944039"/>
              <a:gd name="connsiteX28344" fmla="*/ 5699211 w 7127914"/>
              <a:gd name="connsiteY28344" fmla="*/ 2696018 h 3944039"/>
              <a:gd name="connsiteX28345" fmla="*/ 5730487 w 7127914"/>
              <a:gd name="connsiteY28345" fmla="*/ 2696018 h 3944039"/>
              <a:gd name="connsiteX28346" fmla="*/ 5721104 w 7127914"/>
              <a:gd name="connsiteY28346" fmla="*/ 2705445 h 3944039"/>
              <a:gd name="connsiteX28347" fmla="*/ 5730487 w 7127914"/>
              <a:gd name="connsiteY28347" fmla="*/ 2714872 h 3944039"/>
              <a:gd name="connsiteX28348" fmla="*/ 5739870 w 7127914"/>
              <a:gd name="connsiteY28348" fmla="*/ 2705445 h 3944039"/>
              <a:gd name="connsiteX28349" fmla="*/ 5730487 w 7127914"/>
              <a:gd name="connsiteY28349" fmla="*/ 2696018 h 3944039"/>
              <a:gd name="connsiteX28350" fmla="*/ 5761763 w 7127914"/>
              <a:gd name="connsiteY28350" fmla="*/ 2696018 h 3944039"/>
              <a:gd name="connsiteX28351" fmla="*/ 5752380 w 7127914"/>
              <a:gd name="connsiteY28351" fmla="*/ 2705445 h 3944039"/>
              <a:gd name="connsiteX28352" fmla="*/ 5761763 w 7127914"/>
              <a:gd name="connsiteY28352" fmla="*/ 2714872 h 3944039"/>
              <a:gd name="connsiteX28353" fmla="*/ 5771146 w 7127914"/>
              <a:gd name="connsiteY28353" fmla="*/ 2705445 h 3944039"/>
              <a:gd name="connsiteX28354" fmla="*/ 5761763 w 7127914"/>
              <a:gd name="connsiteY28354" fmla="*/ 2696018 h 3944039"/>
              <a:gd name="connsiteX28355" fmla="*/ 5793040 w 7127914"/>
              <a:gd name="connsiteY28355" fmla="*/ 2696018 h 3944039"/>
              <a:gd name="connsiteX28356" fmla="*/ 5783657 w 7127914"/>
              <a:gd name="connsiteY28356" fmla="*/ 2705445 h 3944039"/>
              <a:gd name="connsiteX28357" fmla="*/ 5793040 w 7127914"/>
              <a:gd name="connsiteY28357" fmla="*/ 2714872 h 3944039"/>
              <a:gd name="connsiteX28358" fmla="*/ 5802423 w 7127914"/>
              <a:gd name="connsiteY28358" fmla="*/ 2705445 h 3944039"/>
              <a:gd name="connsiteX28359" fmla="*/ 5793040 w 7127914"/>
              <a:gd name="connsiteY28359" fmla="*/ 2696018 h 3944039"/>
              <a:gd name="connsiteX28360" fmla="*/ 5824316 w 7127914"/>
              <a:gd name="connsiteY28360" fmla="*/ 2696018 h 3944039"/>
              <a:gd name="connsiteX28361" fmla="*/ 5814933 w 7127914"/>
              <a:gd name="connsiteY28361" fmla="*/ 2705445 h 3944039"/>
              <a:gd name="connsiteX28362" fmla="*/ 5824316 w 7127914"/>
              <a:gd name="connsiteY28362" fmla="*/ 2714872 h 3944039"/>
              <a:gd name="connsiteX28363" fmla="*/ 5833699 w 7127914"/>
              <a:gd name="connsiteY28363" fmla="*/ 2705445 h 3944039"/>
              <a:gd name="connsiteX28364" fmla="*/ 5824316 w 7127914"/>
              <a:gd name="connsiteY28364" fmla="*/ 2696018 h 3944039"/>
              <a:gd name="connsiteX28365" fmla="*/ 5855592 w 7127914"/>
              <a:gd name="connsiteY28365" fmla="*/ 2696018 h 3944039"/>
              <a:gd name="connsiteX28366" fmla="*/ 5846209 w 7127914"/>
              <a:gd name="connsiteY28366" fmla="*/ 2705445 h 3944039"/>
              <a:gd name="connsiteX28367" fmla="*/ 5855592 w 7127914"/>
              <a:gd name="connsiteY28367" fmla="*/ 2714872 h 3944039"/>
              <a:gd name="connsiteX28368" fmla="*/ 5864975 w 7127914"/>
              <a:gd name="connsiteY28368" fmla="*/ 2705445 h 3944039"/>
              <a:gd name="connsiteX28369" fmla="*/ 5855592 w 7127914"/>
              <a:gd name="connsiteY28369" fmla="*/ 2696018 h 3944039"/>
              <a:gd name="connsiteX28370" fmla="*/ 5886868 w 7127914"/>
              <a:gd name="connsiteY28370" fmla="*/ 2696018 h 3944039"/>
              <a:gd name="connsiteX28371" fmla="*/ 5877485 w 7127914"/>
              <a:gd name="connsiteY28371" fmla="*/ 2705445 h 3944039"/>
              <a:gd name="connsiteX28372" fmla="*/ 5886868 w 7127914"/>
              <a:gd name="connsiteY28372" fmla="*/ 2714872 h 3944039"/>
              <a:gd name="connsiteX28373" fmla="*/ 5896251 w 7127914"/>
              <a:gd name="connsiteY28373" fmla="*/ 2705445 h 3944039"/>
              <a:gd name="connsiteX28374" fmla="*/ 5886868 w 7127914"/>
              <a:gd name="connsiteY28374" fmla="*/ 2696018 h 3944039"/>
              <a:gd name="connsiteX28375" fmla="*/ 5918144 w 7127914"/>
              <a:gd name="connsiteY28375" fmla="*/ 2696018 h 3944039"/>
              <a:gd name="connsiteX28376" fmla="*/ 5908761 w 7127914"/>
              <a:gd name="connsiteY28376" fmla="*/ 2705445 h 3944039"/>
              <a:gd name="connsiteX28377" fmla="*/ 5918144 w 7127914"/>
              <a:gd name="connsiteY28377" fmla="*/ 2714872 h 3944039"/>
              <a:gd name="connsiteX28378" fmla="*/ 5927527 w 7127914"/>
              <a:gd name="connsiteY28378" fmla="*/ 2705445 h 3944039"/>
              <a:gd name="connsiteX28379" fmla="*/ 5918144 w 7127914"/>
              <a:gd name="connsiteY28379" fmla="*/ 2696018 h 3944039"/>
              <a:gd name="connsiteX28380" fmla="*/ 5949420 w 7127914"/>
              <a:gd name="connsiteY28380" fmla="*/ 2696018 h 3944039"/>
              <a:gd name="connsiteX28381" fmla="*/ 5940037 w 7127914"/>
              <a:gd name="connsiteY28381" fmla="*/ 2705445 h 3944039"/>
              <a:gd name="connsiteX28382" fmla="*/ 5949420 w 7127914"/>
              <a:gd name="connsiteY28382" fmla="*/ 2714872 h 3944039"/>
              <a:gd name="connsiteX28383" fmla="*/ 5958803 w 7127914"/>
              <a:gd name="connsiteY28383" fmla="*/ 2705445 h 3944039"/>
              <a:gd name="connsiteX28384" fmla="*/ 5949420 w 7127914"/>
              <a:gd name="connsiteY28384" fmla="*/ 2696018 h 3944039"/>
              <a:gd name="connsiteX28385" fmla="*/ 5980696 w 7127914"/>
              <a:gd name="connsiteY28385" fmla="*/ 2696018 h 3944039"/>
              <a:gd name="connsiteX28386" fmla="*/ 5971313 w 7127914"/>
              <a:gd name="connsiteY28386" fmla="*/ 2705445 h 3944039"/>
              <a:gd name="connsiteX28387" fmla="*/ 5980696 w 7127914"/>
              <a:gd name="connsiteY28387" fmla="*/ 2714872 h 3944039"/>
              <a:gd name="connsiteX28388" fmla="*/ 5990079 w 7127914"/>
              <a:gd name="connsiteY28388" fmla="*/ 2705445 h 3944039"/>
              <a:gd name="connsiteX28389" fmla="*/ 5980696 w 7127914"/>
              <a:gd name="connsiteY28389" fmla="*/ 2696018 h 3944039"/>
              <a:gd name="connsiteX28390" fmla="*/ 6011972 w 7127914"/>
              <a:gd name="connsiteY28390" fmla="*/ 2696018 h 3944039"/>
              <a:gd name="connsiteX28391" fmla="*/ 6002589 w 7127914"/>
              <a:gd name="connsiteY28391" fmla="*/ 2705445 h 3944039"/>
              <a:gd name="connsiteX28392" fmla="*/ 6011972 w 7127914"/>
              <a:gd name="connsiteY28392" fmla="*/ 2714872 h 3944039"/>
              <a:gd name="connsiteX28393" fmla="*/ 6021355 w 7127914"/>
              <a:gd name="connsiteY28393" fmla="*/ 2705445 h 3944039"/>
              <a:gd name="connsiteX28394" fmla="*/ 6011972 w 7127914"/>
              <a:gd name="connsiteY28394" fmla="*/ 2696018 h 3944039"/>
              <a:gd name="connsiteX28395" fmla="*/ 6043249 w 7127914"/>
              <a:gd name="connsiteY28395" fmla="*/ 2696018 h 3944039"/>
              <a:gd name="connsiteX28396" fmla="*/ 6033866 w 7127914"/>
              <a:gd name="connsiteY28396" fmla="*/ 2705445 h 3944039"/>
              <a:gd name="connsiteX28397" fmla="*/ 6043249 w 7127914"/>
              <a:gd name="connsiteY28397" fmla="*/ 2714872 h 3944039"/>
              <a:gd name="connsiteX28398" fmla="*/ 6052632 w 7127914"/>
              <a:gd name="connsiteY28398" fmla="*/ 2705445 h 3944039"/>
              <a:gd name="connsiteX28399" fmla="*/ 6043249 w 7127914"/>
              <a:gd name="connsiteY28399" fmla="*/ 2696018 h 3944039"/>
              <a:gd name="connsiteX28400" fmla="*/ 6074525 w 7127914"/>
              <a:gd name="connsiteY28400" fmla="*/ 2696018 h 3944039"/>
              <a:gd name="connsiteX28401" fmla="*/ 6065142 w 7127914"/>
              <a:gd name="connsiteY28401" fmla="*/ 2705445 h 3944039"/>
              <a:gd name="connsiteX28402" fmla="*/ 6074525 w 7127914"/>
              <a:gd name="connsiteY28402" fmla="*/ 2714872 h 3944039"/>
              <a:gd name="connsiteX28403" fmla="*/ 6083908 w 7127914"/>
              <a:gd name="connsiteY28403" fmla="*/ 2705445 h 3944039"/>
              <a:gd name="connsiteX28404" fmla="*/ 6074525 w 7127914"/>
              <a:gd name="connsiteY28404" fmla="*/ 2696018 h 3944039"/>
              <a:gd name="connsiteX28405" fmla="*/ 1695868 w 7127914"/>
              <a:gd name="connsiteY28405" fmla="*/ 2727441 h 3944039"/>
              <a:gd name="connsiteX28406" fmla="*/ 1686485 w 7127914"/>
              <a:gd name="connsiteY28406" fmla="*/ 2736868 h 3944039"/>
              <a:gd name="connsiteX28407" fmla="*/ 1695868 w 7127914"/>
              <a:gd name="connsiteY28407" fmla="*/ 2746295 h 3944039"/>
              <a:gd name="connsiteX28408" fmla="*/ 1705251 w 7127914"/>
              <a:gd name="connsiteY28408" fmla="*/ 2736868 h 3944039"/>
              <a:gd name="connsiteX28409" fmla="*/ 1695868 w 7127914"/>
              <a:gd name="connsiteY28409" fmla="*/ 2727441 h 3944039"/>
              <a:gd name="connsiteX28410" fmla="*/ 1727144 w 7127914"/>
              <a:gd name="connsiteY28410" fmla="*/ 2727441 h 3944039"/>
              <a:gd name="connsiteX28411" fmla="*/ 1717761 w 7127914"/>
              <a:gd name="connsiteY28411" fmla="*/ 2736868 h 3944039"/>
              <a:gd name="connsiteX28412" fmla="*/ 1727144 w 7127914"/>
              <a:gd name="connsiteY28412" fmla="*/ 2746295 h 3944039"/>
              <a:gd name="connsiteX28413" fmla="*/ 1736527 w 7127914"/>
              <a:gd name="connsiteY28413" fmla="*/ 2736868 h 3944039"/>
              <a:gd name="connsiteX28414" fmla="*/ 1727144 w 7127914"/>
              <a:gd name="connsiteY28414" fmla="*/ 2727441 h 3944039"/>
              <a:gd name="connsiteX28415" fmla="*/ 1758420 w 7127914"/>
              <a:gd name="connsiteY28415" fmla="*/ 2727441 h 3944039"/>
              <a:gd name="connsiteX28416" fmla="*/ 1749037 w 7127914"/>
              <a:gd name="connsiteY28416" fmla="*/ 2736868 h 3944039"/>
              <a:gd name="connsiteX28417" fmla="*/ 1758420 w 7127914"/>
              <a:gd name="connsiteY28417" fmla="*/ 2746295 h 3944039"/>
              <a:gd name="connsiteX28418" fmla="*/ 1767803 w 7127914"/>
              <a:gd name="connsiteY28418" fmla="*/ 2736868 h 3944039"/>
              <a:gd name="connsiteX28419" fmla="*/ 1758420 w 7127914"/>
              <a:gd name="connsiteY28419" fmla="*/ 2727441 h 3944039"/>
              <a:gd name="connsiteX28420" fmla="*/ 1789696 w 7127914"/>
              <a:gd name="connsiteY28420" fmla="*/ 2727441 h 3944039"/>
              <a:gd name="connsiteX28421" fmla="*/ 1780313 w 7127914"/>
              <a:gd name="connsiteY28421" fmla="*/ 2736868 h 3944039"/>
              <a:gd name="connsiteX28422" fmla="*/ 1789696 w 7127914"/>
              <a:gd name="connsiteY28422" fmla="*/ 2746295 h 3944039"/>
              <a:gd name="connsiteX28423" fmla="*/ 1799079 w 7127914"/>
              <a:gd name="connsiteY28423" fmla="*/ 2736868 h 3944039"/>
              <a:gd name="connsiteX28424" fmla="*/ 1789696 w 7127914"/>
              <a:gd name="connsiteY28424" fmla="*/ 2727441 h 3944039"/>
              <a:gd name="connsiteX28425" fmla="*/ 1820972 w 7127914"/>
              <a:gd name="connsiteY28425" fmla="*/ 2727441 h 3944039"/>
              <a:gd name="connsiteX28426" fmla="*/ 1811589 w 7127914"/>
              <a:gd name="connsiteY28426" fmla="*/ 2736868 h 3944039"/>
              <a:gd name="connsiteX28427" fmla="*/ 1820972 w 7127914"/>
              <a:gd name="connsiteY28427" fmla="*/ 2746295 h 3944039"/>
              <a:gd name="connsiteX28428" fmla="*/ 1830355 w 7127914"/>
              <a:gd name="connsiteY28428" fmla="*/ 2736868 h 3944039"/>
              <a:gd name="connsiteX28429" fmla="*/ 1820972 w 7127914"/>
              <a:gd name="connsiteY28429" fmla="*/ 2727441 h 3944039"/>
              <a:gd name="connsiteX28430" fmla="*/ 1852249 w 7127914"/>
              <a:gd name="connsiteY28430" fmla="*/ 2727441 h 3944039"/>
              <a:gd name="connsiteX28431" fmla="*/ 1842866 w 7127914"/>
              <a:gd name="connsiteY28431" fmla="*/ 2736868 h 3944039"/>
              <a:gd name="connsiteX28432" fmla="*/ 1852249 w 7127914"/>
              <a:gd name="connsiteY28432" fmla="*/ 2746295 h 3944039"/>
              <a:gd name="connsiteX28433" fmla="*/ 1861632 w 7127914"/>
              <a:gd name="connsiteY28433" fmla="*/ 2736868 h 3944039"/>
              <a:gd name="connsiteX28434" fmla="*/ 1852249 w 7127914"/>
              <a:gd name="connsiteY28434" fmla="*/ 2727441 h 3944039"/>
              <a:gd name="connsiteX28435" fmla="*/ 1883525 w 7127914"/>
              <a:gd name="connsiteY28435" fmla="*/ 2727441 h 3944039"/>
              <a:gd name="connsiteX28436" fmla="*/ 1874142 w 7127914"/>
              <a:gd name="connsiteY28436" fmla="*/ 2736868 h 3944039"/>
              <a:gd name="connsiteX28437" fmla="*/ 1883525 w 7127914"/>
              <a:gd name="connsiteY28437" fmla="*/ 2746295 h 3944039"/>
              <a:gd name="connsiteX28438" fmla="*/ 1892908 w 7127914"/>
              <a:gd name="connsiteY28438" fmla="*/ 2736868 h 3944039"/>
              <a:gd name="connsiteX28439" fmla="*/ 1883525 w 7127914"/>
              <a:gd name="connsiteY28439" fmla="*/ 2727441 h 3944039"/>
              <a:gd name="connsiteX28440" fmla="*/ 1914801 w 7127914"/>
              <a:gd name="connsiteY28440" fmla="*/ 2727441 h 3944039"/>
              <a:gd name="connsiteX28441" fmla="*/ 1905418 w 7127914"/>
              <a:gd name="connsiteY28441" fmla="*/ 2736868 h 3944039"/>
              <a:gd name="connsiteX28442" fmla="*/ 1914801 w 7127914"/>
              <a:gd name="connsiteY28442" fmla="*/ 2746295 h 3944039"/>
              <a:gd name="connsiteX28443" fmla="*/ 1924184 w 7127914"/>
              <a:gd name="connsiteY28443" fmla="*/ 2736868 h 3944039"/>
              <a:gd name="connsiteX28444" fmla="*/ 1914801 w 7127914"/>
              <a:gd name="connsiteY28444" fmla="*/ 2727441 h 3944039"/>
              <a:gd name="connsiteX28445" fmla="*/ 1946077 w 7127914"/>
              <a:gd name="connsiteY28445" fmla="*/ 2727441 h 3944039"/>
              <a:gd name="connsiteX28446" fmla="*/ 1936694 w 7127914"/>
              <a:gd name="connsiteY28446" fmla="*/ 2736868 h 3944039"/>
              <a:gd name="connsiteX28447" fmla="*/ 1946077 w 7127914"/>
              <a:gd name="connsiteY28447" fmla="*/ 2746295 h 3944039"/>
              <a:gd name="connsiteX28448" fmla="*/ 1955460 w 7127914"/>
              <a:gd name="connsiteY28448" fmla="*/ 2736868 h 3944039"/>
              <a:gd name="connsiteX28449" fmla="*/ 1946077 w 7127914"/>
              <a:gd name="connsiteY28449" fmla="*/ 2727441 h 3944039"/>
              <a:gd name="connsiteX28450" fmla="*/ 1977353 w 7127914"/>
              <a:gd name="connsiteY28450" fmla="*/ 2727441 h 3944039"/>
              <a:gd name="connsiteX28451" fmla="*/ 1967970 w 7127914"/>
              <a:gd name="connsiteY28451" fmla="*/ 2736868 h 3944039"/>
              <a:gd name="connsiteX28452" fmla="*/ 1977353 w 7127914"/>
              <a:gd name="connsiteY28452" fmla="*/ 2746295 h 3944039"/>
              <a:gd name="connsiteX28453" fmla="*/ 1986736 w 7127914"/>
              <a:gd name="connsiteY28453" fmla="*/ 2736868 h 3944039"/>
              <a:gd name="connsiteX28454" fmla="*/ 1977353 w 7127914"/>
              <a:gd name="connsiteY28454" fmla="*/ 2727441 h 3944039"/>
              <a:gd name="connsiteX28455" fmla="*/ 2008629 w 7127914"/>
              <a:gd name="connsiteY28455" fmla="*/ 2727441 h 3944039"/>
              <a:gd name="connsiteX28456" fmla="*/ 1999246 w 7127914"/>
              <a:gd name="connsiteY28456" fmla="*/ 2736868 h 3944039"/>
              <a:gd name="connsiteX28457" fmla="*/ 2008629 w 7127914"/>
              <a:gd name="connsiteY28457" fmla="*/ 2746295 h 3944039"/>
              <a:gd name="connsiteX28458" fmla="*/ 2018012 w 7127914"/>
              <a:gd name="connsiteY28458" fmla="*/ 2736868 h 3944039"/>
              <a:gd name="connsiteX28459" fmla="*/ 2008629 w 7127914"/>
              <a:gd name="connsiteY28459" fmla="*/ 2727441 h 3944039"/>
              <a:gd name="connsiteX28460" fmla="*/ 2039905 w 7127914"/>
              <a:gd name="connsiteY28460" fmla="*/ 2727441 h 3944039"/>
              <a:gd name="connsiteX28461" fmla="*/ 2030522 w 7127914"/>
              <a:gd name="connsiteY28461" fmla="*/ 2736868 h 3944039"/>
              <a:gd name="connsiteX28462" fmla="*/ 2039905 w 7127914"/>
              <a:gd name="connsiteY28462" fmla="*/ 2746295 h 3944039"/>
              <a:gd name="connsiteX28463" fmla="*/ 2049288 w 7127914"/>
              <a:gd name="connsiteY28463" fmla="*/ 2736868 h 3944039"/>
              <a:gd name="connsiteX28464" fmla="*/ 2039905 w 7127914"/>
              <a:gd name="connsiteY28464" fmla="*/ 2727441 h 3944039"/>
              <a:gd name="connsiteX28465" fmla="*/ 2071181 w 7127914"/>
              <a:gd name="connsiteY28465" fmla="*/ 2727441 h 3944039"/>
              <a:gd name="connsiteX28466" fmla="*/ 2061798 w 7127914"/>
              <a:gd name="connsiteY28466" fmla="*/ 2736868 h 3944039"/>
              <a:gd name="connsiteX28467" fmla="*/ 2071181 w 7127914"/>
              <a:gd name="connsiteY28467" fmla="*/ 2746295 h 3944039"/>
              <a:gd name="connsiteX28468" fmla="*/ 2080564 w 7127914"/>
              <a:gd name="connsiteY28468" fmla="*/ 2736868 h 3944039"/>
              <a:gd name="connsiteX28469" fmla="*/ 2071181 w 7127914"/>
              <a:gd name="connsiteY28469" fmla="*/ 2727441 h 3944039"/>
              <a:gd name="connsiteX28470" fmla="*/ 2102457 w 7127914"/>
              <a:gd name="connsiteY28470" fmla="*/ 2727441 h 3944039"/>
              <a:gd name="connsiteX28471" fmla="*/ 2093074 w 7127914"/>
              <a:gd name="connsiteY28471" fmla="*/ 2736868 h 3944039"/>
              <a:gd name="connsiteX28472" fmla="*/ 2102457 w 7127914"/>
              <a:gd name="connsiteY28472" fmla="*/ 2746295 h 3944039"/>
              <a:gd name="connsiteX28473" fmla="*/ 2111840 w 7127914"/>
              <a:gd name="connsiteY28473" fmla="*/ 2736868 h 3944039"/>
              <a:gd name="connsiteX28474" fmla="*/ 2102457 w 7127914"/>
              <a:gd name="connsiteY28474" fmla="*/ 2727441 h 3944039"/>
              <a:gd name="connsiteX28475" fmla="*/ 2133734 w 7127914"/>
              <a:gd name="connsiteY28475" fmla="*/ 2727441 h 3944039"/>
              <a:gd name="connsiteX28476" fmla="*/ 2124351 w 7127914"/>
              <a:gd name="connsiteY28476" fmla="*/ 2736868 h 3944039"/>
              <a:gd name="connsiteX28477" fmla="*/ 2133734 w 7127914"/>
              <a:gd name="connsiteY28477" fmla="*/ 2746295 h 3944039"/>
              <a:gd name="connsiteX28478" fmla="*/ 2143117 w 7127914"/>
              <a:gd name="connsiteY28478" fmla="*/ 2736868 h 3944039"/>
              <a:gd name="connsiteX28479" fmla="*/ 2133734 w 7127914"/>
              <a:gd name="connsiteY28479" fmla="*/ 2727441 h 3944039"/>
              <a:gd name="connsiteX28480" fmla="*/ 2165010 w 7127914"/>
              <a:gd name="connsiteY28480" fmla="*/ 2727441 h 3944039"/>
              <a:gd name="connsiteX28481" fmla="*/ 2155627 w 7127914"/>
              <a:gd name="connsiteY28481" fmla="*/ 2736868 h 3944039"/>
              <a:gd name="connsiteX28482" fmla="*/ 2165010 w 7127914"/>
              <a:gd name="connsiteY28482" fmla="*/ 2746295 h 3944039"/>
              <a:gd name="connsiteX28483" fmla="*/ 2174393 w 7127914"/>
              <a:gd name="connsiteY28483" fmla="*/ 2736868 h 3944039"/>
              <a:gd name="connsiteX28484" fmla="*/ 2165010 w 7127914"/>
              <a:gd name="connsiteY28484" fmla="*/ 2727441 h 3944039"/>
              <a:gd name="connsiteX28485" fmla="*/ 2196286 w 7127914"/>
              <a:gd name="connsiteY28485" fmla="*/ 2727441 h 3944039"/>
              <a:gd name="connsiteX28486" fmla="*/ 2186903 w 7127914"/>
              <a:gd name="connsiteY28486" fmla="*/ 2736868 h 3944039"/>
              <a:gd name="connsiteX28487" fmla="*/ 2196286 w 7127914"/>
              <a:gd name="connsiteY28487" fmla="*/ 2746295 h 3944039"/>
              <a:gd name="connsiteX28488" fmla="*/ 2205669 w 7127914"/>
              <a:gd name="connsiteY28488" fmla="*/ 2736868 h 3944039"/>
              <a:gd name="connsiteX28489" fmla="*/ 2196286 w 7127914"/>
              <a:gd name="connsiteY28489" fmla="*/ 2727441 h 3944039"/>
              <a:gd name="connsiteX28490" fmla="*/ 2227562 w 7127914"/>
              <a:gd name="connsiteY28490" fmla="*/ 2727441 h 3944039"/>
              <a:gd name="connsiteX28491" fmla="*/ 2218179 w 7127914"/>
              <a:gd name="connsiteY28491" fmla="*/ 2736868 h 3944039"/>
              <a:gd name="connsiteX28492" fmla="*/ 2227562 w 7127914"/>
              <a:gd name="connsiteY28492" fmla="*/ 2746295 h 3944039"/>
              <a:gd name="connsiteX28493" fmla="*/ 2236945 w 7127914"/>
              <a:gd name="connsiteY28493" fmla="*/ 2736868 h 3944039"/>
              <a:gd name="connsiteX28494" fmla="*/ 2227562 w 7127914"/>
              <a:gd name="connsiteY28494" fmla="*/ 2727441 h 3944039"/>
              <a:gd name="connsiteX28495" fmla="*/ 2258838 w 7127914"/>
              <a:gd name="connsiteY28495" fmla="*/ 2727441 h 3944039"/>
              <a:gd name="connsiteX28496" fmla="*/ 2249455 w 7127914"/>
              <a:gd name="connsiteY28496" fmla="*/ 2736868 h 3944039"/>
              <a:gd name="connsiteX28497" fmla="*/ 2258838 w 7127914"/>
              <a:gd name="connsiteY28497" fmla="*/ 2746295 h 3944039"/>
              <a:gd name="connsiteX28498" fmla="*/ 2268221 w 7127914"/>
              <a:gd name="connsiteY28498" fmla="*/ 2736868 h 3944039"/>
              <a:gd name="connsiteX28499" fmla="*/ 2258838 w 7127914"/>
              <a:gd name="connsiteY28499" fmla="*/ 2727441 h 3944039"/>
              <a:gd name="connsiteX28500" fmla="*/ 2290114 w 7127914"/>
              <a:gd name="connsiteY28500" fmla="*/ 2727441 h 3944039"/>
              <a:gd name="connsiteX28501" fmla="*/ 2280731 w 7127914"/>
              <a:gd name="connsiteY28501" fmla="*/ 2736868 h 3944039"/>
              <a:gd name="connsiteX28502" fmla="*/ 2290114 w 7127914"/>
              <a:gd name="connsiteY28502" fmla="*/ 2746295 h 3944039"/>
              <a:gd name="connsiteX28503" fmla="*/ 2299497 w 7127914"/>
              <a:gd name="connsiteY28503" fmla="*/ 2736868 h 3944039"/>
              <a:gd name="connsiteX28504" fmla="*/ 2290114 w 7127914"/>
              <a:gd name="connsiteY28504" fmla="*/ 2727441 h 3944039"/>
              <a:gd name="connsiteX28505" fmla="*/ 3384778 w 7127914"/>
              <a:gd name="connsiteY28505" fmla="*/ 2727441 h 3944039"/>
              <a:gd name="connsiteX28506" fmla="*/ 3375395 w 7127914"/>
              <a:gd name="connsiteY28506" fmla="*/ 2736868 h 3944039"/>
              <a:gd name="connsiteX28507" fmla="*/ 3384778 w 7127914"/>
              <a:gd name="connsiteY28507" fmla="*/ 2746295 h 3944039"/>
              <a:gd name="connsiteX28508" fmla="*/ 3394161 w 7127914"/>
              <a:gd name="connsiteY28508" fmla="*/ 2736868 h 3944039"/>
              <a:gd name="connsiteX28509" fmla="*/ 3384778 w 7127914"/>
              <a:gd name="connsiteY28509" fmla="*/ 2727441 h 3944039"/>
              <a:gd name="connsiteX28510" fmla="*/ 3416054 w 7127914"/>
              <a:gd name="connsiteY28510" fmla="*/ 2727441 h 3944039"/>
              <a:gd name="connsiteX28511" fmla="*/ 3406671 w 7127914"/>
              <a:gd name="connsiteY28511" fmla="*/ 2736868 h 3944039"/>
              <a:gd name="connsiteX28512" fmla="*/ 3416054 w 7127914"/>
              <a:gd name="connsiteY28512" fmla="*/ 2746295 h 3944039"/>
              <a:gd name="connsiteX28513" fmla="*/ 3425437 w 7127914"/>
              <a:gd name="connsiteY28513" fmla="*/ 2736868 h 3944039"/>
              <a:gd name="connsiteX28514" fmla="*/ 3416054 w 7127914"/>
              <a:gd name="connsiteY28514" fmla="*/ 2727441 h 3944039"/>
              <a:gd name="connsiteX28515" fmla="*/ 3447331 w 7127914"/>
              <a:gd name="connsiteY28515" fmla="*/ 2727441 h 3944039"/>
              <a:gd name="connsiteX28516" fmla="*/ 3437948 w 7127914"/>
              <a:gd name="connsiteY28516" fmla="*/ 2736868 h 3944039"/>
              <a:gd name="connsiteX28517" fmla="*/ 3447331 w 7127914"/>
              <a:gd name="connsiteY28517" fmla="*/ 2746295 h 3944039"/>
              <a:gd name="connsiteX28518" fmla="*/ 3456714 w 7127914"/>
              <a:gd name="connsiteY28518" fmla="*/ 2736868 h 3944039"/>
              <a:gd name="connsiteX28519" fmla="*/ 3447331 w 7127914"/>
              <a:gd name="connsiteY28519" fmla="*/ 2727441 h 3944039"/>
              <a:gd name="connsiteX28520" fmla="*/ 3478607 w 7127914"/>
              <a:gd name="connsiteY28520" fmla="*/ 2727441 h 3944039"/>
              <a:gd name="connsiteX28521" fmla="*/ 3469224 w 7127914"/>
              <a:gd name="connsiteY28521" fmla="*/ 2736868 h 3944039"/>
              <a:gd name="connsiteX28522" fmla="*/ 3478607 w 7127914"/>
              <a:gd name="connsiteY28522" fmla="*/ 2746295 h 3944039"/>
              <a:gd name="connsiteX28523" fmla="*/ 3487990 w 7127914"/>
              <a:gd name="connsiteY28523" fmla="*/ 2736868 h 3944039"/>
              <a:gd name="connsiteX28524" fmla="*/ 3478607 w 7127914"/>
              <a:gd name="connsiteY28524" fmla="*/ 2727441 h 3944039"/>
              <a:gd name="connsiteX28525" fmla="*/ 3509883 w 7127914"/>
              <a:gd name="connsiteY28525" fmla="*/ 2727441 h 3944039"/>
              <a:gd name="connsiteX28526" fmla="*/ 3500500 w 7127914"/>
              <a:gd name="connsiteY28526" fmla="*/ 2736868 h 3944039"/>
              <a:gd name="connsiteX28527" fmla="*/ 3509883 w 7127914"/>
              <a:gd name="connsiteY28527" fmla="*/ 2746295 h 3944039"/>
              <a:gd name="connsiteX28528" fmla="*/ 3519266 w 7127914"/>
              <a:gd name="connsiteY28528" fmla="*/ 2736868 h 3944039"/>
              <a:gd name="connsiteX28529" fmla="*/ 3509883 w 7127914"/>
              <a:gd name="connsiteY28529" fmla="*/ 2727441 h 3944039"/>
              <a:gd name="connsiteX28530" fmla="*/ 3541159 w 7127914"/>
              <a:gd name="connsiteY28530" fmla="*/ 2727441 h 3944039"/>
              <a:gd name="connsiteX28531" fmla="*/ 3531776 w 7127914"/>
              <a:gd name="connsiteY28531" fmla="*/ 2736868 h 3944039"/>
              <a:gd name="connsiteX28532" fmla="*/ 3541159 w 7127914"/>
              <a:gd name="connsiteY28532" fmla="*/ 2746295 h 3944039"/>
              <a:gd name="connsiteX28533" fmla="*/ 3550542 w 7127914"/>
              <a:gd name="connsiteY28533" fmla="*/ 2736868 h 3944039"/>
              <a:gd name="connsiteX28534" fmla="*/ 3541159 w 7127914"/>
              <a:gd name="connsiteY28534" fmla="*/ 2727441 h 3944039"/>
              <a:gd name="connsiteX28535" fmla="*/ 3572435 w 7127914"/>
              <a:gd name="connsiteY28535" fmla="*/ 2727441 h 3944039"/>
              <a:gd name="connsiteX28536" fmla="*/ 3563052 w 7127914"/>
              <a:gd name="connsiteY28536" fmla="*/ 2736868 h 3944039"/>
              <a:gd name="connsiteX28537" fmla="*/ 3572435 w 7127914"/>
              <a:gd name="connsiteY28537" fmla="*/ 2746295 h 3944039"/>
              <a:gd name="connsiteX28538" fmla="*/ 3581818 w 7127914"/>
              <a:gd name="connsiteY28538" fmla="*/ 2736868 h 3944039"/>
              <a:gd name="connsiteX28539" fmla="*/ 3572435 w 7127914"/>
              <a:gd name="connsiteY28539" fmla="*/ 2727441 h 3944039"/>
              <a:gd name="connsiteX28540" fmla="*/ 3603711 w 7127914"/>
              <a:gd name="connsiteY28540" fmla="*/ 2727441 h 3944039"/>
              <a:gd name="connsiteX28541" fmla="*/ 3594328 w 7127914"/>
              <a:gd name="connsiteY28541" fmla="*/ 2736868 h 3944039"/>
              <a:gd name="connsiteX28542" fmla="*/ 3603711 w 7127914"/>
              <a:gd name="connsiteY28542" fmla="*/ 2746295 h 3944039"/>
              <a:gd name="connsiteX28543" fmla="*/ 3613094 w 7127914"/>
              <a:gd name="connsiteY28543" fmla="*/ 2736868 h 3944039"/>
              <a:gd name="connsiteX28544" fmla="*/ 3603711 w 7127914"/>
              <a:gd name="connsiteY28544" fmla="*/ 2727441 h 3944039"/>
              <a:gd name="connsiteX28545" fmla="*/ 3634987 w 7127914"/>
              <a:gd name="connsiteY28545" fmla="*/ 2727441 h 3944039"/>
              <a:gd name="connsiteX28546" fmla="*/ 3625604 w 7127914"/>
              <a:gd name="connsiteY28546" fmla="*/ 2736868 h 3944039"/>
              <a:gd name="connsiteX28547" fmla="*/ 3634987 w 7127914"/>
              <a:gd name="connsiteY28547" fmla="*/ 2746295 h 3944039"/>
              <a:gd name="connsiteX28548" fmla="*/ 3644370 w 7127914"/>
              <a:gd name="connsiteY28548" fmla="*/ 2736868 h 3944039"/>
              <a:gd name="connsiteX28549" fmla="*/ 3634987 w 7127914"/>
              <a:gd name="connsiteY28549" fmla="*/ 2727441 h 3944039"/>
              <a:gd name="connsiteX28550" fmla="*/ 3666263 w 7127914"/>
              <a:gd name="connsiteY28550" fmla="*/ 2727441 h 3944039"/>
              <a:gd name="connsiteX28551" fmla="*/ 3656880 w 7127914"/>
              <a:gd name="connsiteY28551" fmla="*/ 2736868 h 3944039"/>
              <a:gd name="connsiteX28552" fmla="*/ 3666263 w 7127914"/>
              <a:gd name="connsiteY28552" fmla="*/ 2746295 h 3944039"/>
              <a:gd name="connsiteX28553" fmla="*/ 3675646 w 7127914"/>
              <a:gd name="connsiteY28553" fmla="*/ 2736868 h 3944039"/>
              <a:gd name="connsiteX28554" fmla="*/ 3666263 w 7127914"/>
              <a:gd name="connsiteY28554" fmla="*/ 2727441 h 3944039"/>
              <a:gd name="connsiteX28555" fmla="*/ 3697540 w 7127914"/>
              <a:gd name="connsiteY28555" fmla="*/ 2727441 h 3944039"/>
              <a:gd name="connsiteX28556" fmla="*/ 3688157 w 7127914"/>
              <a:gd name="connsiteY28556" fmla="*/ 2736868 h 3944039"/>
              <a:gd name="connsiteX28557" fmla="*/ 3697540 w 7127914"/>
              <a:gd name="connsiteY28557" fmla="*/ 2746295 h 3944039"/>
              <a:gd name="connsiteX28558" fmla="*/ 3706923 w 7127914"/>
              <a:gd name="connsiteY28558" fmla="*/ 2736868 h 3944039"/>
              <a:gd name="connsiteX28559" fmla="*/ 3697540 w 7127914"/>
              <a:gd name="connsiteY28559" fmla="*/ 2727441 h 3944039"/>
              <a:gd name="connsiteX28560" fmla="*/ 3728816 w 7127914"/>
              <a:gd name="connsiteY28560" fmla="*/ 2727441 h 3944039"/>
              <a:gd name="connsiteX28561" fmla="*/ 3719433 w 7127914"/>
              <a:gd name="connsiteY28561" fmla="*/ 2736868 h 3944039"/>
              <a:gd name="connsiteX28562" fmla="*/ 3728816 w 7127914"/>
              <a:gd name="connsiteY28562" fmla="*/ 2746295 h 3944039"/>
              <a:gd name="connsiteX28563" fmla="*/ 3738199 w 7127914"/>
              <a:gd name="connsiteY28563" fmla="*/ 2736868 h 3944039"/>
              <a:gd name="connsiteX28564" fmla="*/ 3728816 w 7127914"/>
              <a:gd name="connsiteY28564" fmla="*/ 2727441 h 3944039"/>
              <a:gd name="connsiteX28565" fmla="*/ 3760092 w 7127914"/>
              <a:gd name="connsiteY28565" fmla="*/ 2727441 h 3944039"/>
              <a:gd name="connsiteX28566" fmla="*/ 3750709 w 7127914"/>
              <a:gd name="connsiteY28566" fmla="*/ 2736868 h 3944039"/>
              <a:gd name="connsiteX28567" fmla="*/ 3760092 w 7127914"/>
              <a:gd name="connsiteY28567" fmla="*/ 2746295 h 3944039"/>
              <a:gd name="connsiteX28568" fmla="*/ 3769475 w 7127914"/>
              <a:gd name="connsiteY28568" fmla="*/ 2736868 h 3944039"/>
              <a:gd name="connsiteX28569" fmla="*/ 3760092 w 7127914"/>
              <a:gd name="connsiteY28569" fmla="*/ 2727441 h 3944039"/>
              <a:gd name="connsiteX28570" fmla="*/ 3791368 w 7127914"/>
              <a:gd name="connsiteY28570" fmla="*/ 2727441 h 3944039"/>
              <a:gd name="connsiteX28571" fmla="*/ 3781985 w 7127914"/>
              <a:gd name="connsiteY28571" fmla="*/ 2736868 h 3944039"/>
              <a:gd name="connsiteX28572" fmla="*/ 3791368 w 7127914"/>
              <a:gd name="connsiteY28572" fmla="*/ 2746295 h 3944039"/>
              <a:gd name="connsiteX28573" fmla="*/ 3800751 w 7127914"/>
              <a:gd name="connsiteY28573" fmla="*/ 2736868 h 3944039"/>
              <a:gd name="connsiteX28574" fmla="*/ 3791368 w 7127914"/>
              <a:gd name="connsiteY28574" fmla="*/ 2727441 h 3944039"/>
              <a:gd name="connsiteX28575" fmla="*/ 3822644 w 7127914"/>
              <a:gd name="connsiteY28575" fmla="*/ 2727441 h 3944039"/>
              <a:gd name="connsiteX28576" fmla="*/ 3813261 w 7127914"/>
              <a:gd name="connsiteY28576" fmla="*/ 2736868 h 3944039"/>
              <a:gd name="connsiteX28577" fmla="*/ 3822644 w 7127914"/>
              <a:gd name="connsiteY28577" fmla="*/ 2746295 h 3944039"/>
              <a:gd name="connsiteX28578" fmla="*/ 3832027 w 7127914"/>
              <a:gd name="connsiteY28578" fmla="*/ 2736868 h 3944039"/>
              <a:gd name="connsiteX28579" fmla="*/ 3822644 w 7127914"/>
              <a:gd name="connsiteY28579" fmla="*/ 2727441 h 3944039"/>
              <a:gd name="connsiteX28580" fmla="*/ 4010301 w 7127914"/>
              <a:gd name="connsiteY28580" fmla="*/ 2727441 h 3944039"/>
              <a:gd name="connsiteX28581" fmla="*/ 4000918 w 7127914"/>
              <a:gd name="connsiteY28581" fmla="*/ 2736868 h 3944039"/>
              <a:gd name="connsiteX28582" fmla="*/ 4010301 w 7127914"/>
              <a:gd name="connsiteY28582" fmla="*/ 2746295 h 3944039"/>
              <a:gd name="connsiteX28583" fmla="*/ 4019684 w 7127914"/>
              <a:gd name="connsiteY28583" fmla="*/ 2736868 h 3944039"/>
              <a:gd name="connsiteX28584" fmla="*/ 4010301 w 7127914"/>
              <a:gd name="connsiteY28584" fmla="*/ 2727441 h 3944039"/>
              <a:gd name="connsiteX28585" fmla="*/ 4041577 w 7127914"/>
              <a:gd name="connsiteY28585" fmla="*/ 2727441 h 3944039"/>
              <a:gd name="connsiteX28586" fmla="*/ 4032194 w 7127914"/>
              <a:gd name="connsiteY28586" fmla="*/ 2736868 h 3944039"/>
              <a:gd name="connsiteX28587" fmla="*/ 4041577 w 7127914"/>
              <a:gd name="connsiteY28587" fmla="*/ 2746295 h 3944039"/>
              <a:gd name="connsiteX28588" fmla="*/ 4050960 w 7127914"/>
              <a:gd name="connsiteY28588" fmla="*/ 2736868 h 3944039"/>
              <a:gd name="connsiteX28589" fmla="*/ 4041577 w 7127914"/>
              <a:gd name="connsiteY28589" fmla="*/ 2727441 h 3944039"/>
              <a:gd name="connsiteX28590" fmla="*/ 4072853 w 7127914"/>
              <a:gd name="connsiteY28590" fmla="*/ 2727441 h 3944039"/>
              <a:gd name="connsiteX28591" fmla="*/ 4063470 w 7127914"/>
              <a:gd name="connsiteY28591" fmla="*/ 2736868 h 3944039"/>
              <a:gd name="connsiteX28592" fmla="*/ 4072853 w 7127914"/>
              <a:gd name="connsiteY28592" fmla="*/ 2746295 h 3944039"/>
              <a:gd name="connsiteX28593" fmla="*/ 4082236 w 7127914"/>
              <a:gd name="connsiteY28593" fmla="*/ 2736868 h 3944039"/>
              <a:gd name="connsiteX28594" fmla="*/ 4072853 w 7127914"/>
              <a:gd name="connsiteY28594" fmla="*/ 2727441 h 3944039"/>
              <a:gd name="connsiteX28595" fmla="*/ 5574107 w 7127914"/>
              <a:gd name="connsiteY28595" fmla="*/ 2727441 h 3944039"/>
              <a:gd name="connsiteX28596" fmla="*/ 5564724 w 7127914"/>
              <a:gd name="connsiteY28596" fmla="*/ 2736868 h 3944039"/>
              <a:gd name="connsiteX28597" fmla="*/ 5574107 w 7127914"/>
              <a:gd name="connsiteY28597" fmla="*/ 2746295 h 3944039"/>
              <a:gd name="connsiteX28598" fmla="*/ 5583490 w 7127914"/>
              <a:gd name="connsiteY28598" fmla="*/ 2736868 h 3944039"/>
              <a:gd name="connsiteX28599" fmla="*/ 5574107 w 7127914"/>
              <a:gd name="connsiteY28599" fmla="*/ 2727441 h 3944039"/>
              <a:gd name="connsiteX28600" fmla="*/ 5605383 w 7127914"/>
              <a:gd name="connsiteY28600" fmla="*/ 2727441 h 3944039"/>
              <a:gd name="connsiteX28601" fmla="*/ 5596000 w 7127914"/>
              <a:gd name="connsiteY28601" fmla="*/ 2736868 h 3944039"/>
              <a:gd name="connsiteX28602" fmla="*/ 5605383 w 7127914"/>
              <a:gd name="connsiteY28602" fmla="*/ 2746295 h 3944039"/>
              <a:gd name="connsiteX28603" fmla="*/ 5614766 w 7127914"/>
              <a:gd name="connsiteY28603" fmla="*/ 2736868 h 3944039"/>
              <a:gd name="connsiteX28604" fmla="*/ 5605383 w 7127914"/>
              <a:gd name="connsiteY28604" fmla="*/ 2727441 h 3944039"/>
              <a:gd name="connsiteX28605" fmla="*/ 5636659 w 7127914"/>
              <a:gd name="connsiteY28605" fmla="*/ 2727441 h 3944039"/>
              <a:gd name="connsiteX28606" fmla="*/ 5627276 w 7127914"/>
              <a:gd name="connsiteY28606" fmla="*/ 2736868 h 3944039"/>
              <a:gd name="connsiteX28607" fmla="*/ 5636659 w 7127914"/>
              <a:gd name="connsiteY28607" fmla="*/ 2746295 h 3944039"/>
              <a:gd name="connsiteX28608" fmla="*/ 5646042 w 7127914"/>
              <a:gd name="connsiteY28608" fmla="*/ 2736868 h 3944039"/>
              <a:gd name="connsiteX28609" fmla="*/ 5636659 w 7127914"/>
              <a:gd name="connsiteY28609" fmla="*/ 2727441 h 3944039"/>
              <a:gd name="connsiteX28610" fmla="*/ 5667935 w 7127914"/>
              <a:gd name="connsiteY28610" fmla="*/ 2727441 h 3944039"/>
              <a:gd name="connsiteX28611" fmla="*/ 5658552 w 7127914"/>
              <a:gd name="connsiteY28611" fmla="*/ 2736868 h 3944039"/>
              <a:gd name="connsiteX28612" fmla="*/ 5667935 w 7127914"/>
              <a:gd name="connsiteY28612" fmla="*/ 2746295 h 3944039"/>
              <a:gd name="connsiteX28613" fmla="*/ 5677318 w 7127914"/>
              <a:gd name="connsiteY28613" fmla="*/ 2736868 h 3944039"/>
              <a:gd name="connsiteX28614" fmla="*/ 5667935 w 7127914"/>
              <a:gd name="connsiteY28614" fmla="*/ 2727441 h 3944039"/>
              <a:gd name="connsiteX28615" fmla="*/ 5699211 w 7127914"/>
              <a:gd name="connsiteY28615" fmla="*/ 2727441 h 3944039"/>
              <a:gd name="connsiteX28616" fmla="*/ 5689828 w 7127914"/>
              <a:gd name="connsiteY28616" fmla="*/ 2736868 h 3944039"/>
              <a:gd name="connsiteX28617" fmla="*/ 5699211 w 7127914"/>
              <a:gd name="connsiteY28617" fmla="*/ 2746295 h 3944039"/>
              <a:gd name="connsiteX28618" fmla="*/ 5708594 w 7127914"/>
              <a:gd name="connsiteY28618" fmla="*/ 2736868 h 3944039"/>
              <a:gd name="connsiteX28619" fmla="*/ 5699211 w 7127914"/>
              <a:gd name="connsiteY28619" fmla="*/ 2727441 h 3944039"/>
              <a:gd name="connsiteX28620" fmla="*/ 5730487 w 7127914"/>
              <a:gd name="connsiteY28620" fmla="*/ 2727441 h 3944039"/>
              <a:gd name="connsiteX28621" fmla="*/ 5721104 w 7127914"/>
              <a:gd name="connsiteY28621" fmla="*/ 2736868 h 3944039"/>
              <a:gd name="connsiteX28622" fmla="*/ 5730487 w 7127914"/>
              <a:gd name="connsiteY28622" fmla="*/ 2746295 h 3944039"/>
              <a:gd name="connsiteX28623" fmla="*/ 5739870 w 7127914"/>
              <a:gd name="connsiteY28623" fmla="*/ 2736868 h 3944039"/>
              <a:gd name="connsiteX28624" fmla="*/ 5730487 w 7127914"/>
              <a:gd name="connsiteY28624" fmla="*/ 2727441 h 3944039"/>
              <a:gd name="connsiteX28625" fmla="*/ 5761763 w 7127914"/>
              <a:gd name="connsiteY28625" fmla="*/ 2727441 h 3944039"/>
              <a:gd name="connsiteX28626" fmla="*/ 5752380 w 7127914"/>
              <a:gd name="connsiteY28626" fmla="*/ 2736868 h 3944039"/>
              <a:gd name="connsiteX28627" fmla="*/ 5761763 w 7127914"/>
              <a:gd name="connsiteY28627" fmla="*/ 2746295 h 3944039"/>
              <a:gd name="connsiteX28628" fmla="*/ 5771146 w 7127914"/>
              <a:gd name="connsiteY28628" fmla="*/ 2736868 h 3944039"/>
              <a:gd name="connsiteX28629" fmla="*/ 5761763 w 7127914"/>
              <a:gd name="connsiteY28629" fmla="*/ 2727441 h 3944039"/>
              <a:gd name="connsiteX28630" fmla="*/ 5793040 w 7127914"/>
              <a:gd name="connsiteY28630" fmla="*/ 2727441 h 3944039"/>
              <a:gd name="connsiteX28631" fmla="*/ 5783657 w 7127914"/>
              <a:gd name="connsiteY28631" fmla="*/ 2736868 h 3944039"/>
              <a:gd name="connsiteX28632" fmla="*/ 5793040 w 7127914"/>
              <a:gd name="connsiteY28632" fmla="*/ 2746295 h 3944039"/>
              <a:gd name="connsiteX28633" fmla="*/ 5802423 w 7127914"/>
              <a:gd name="connsiteY28633" fmla="*/ 2736868 h 3944039"/>
              <a:gd name="connsiteX28634" fmla="*/ 5793040 w 7127914"/>
              <a:gd name="connsiteY28634" fmla="*/ 2727441 h 3944039"/>
              <a:gd name="connsiteX28635" fmla="*/ 5824316 w 7127914"/>
              <a:gd name="connsiteY28635" fmla="*/ 2727441 h 3944039"/>
              <a:gd name="connsiteX28636" fmla="*/ 5814933 w 7127914"/>
              <a:gd name="connsiteY28636" fmla="*/ 2736868 h 3944039"/>
              <a:gd name="connsiteX28637" fmla="*/ 5824316 w 7127914"/>
              <a:gd name="connsiteY28637" fmla="*/ 2746295 h 3944039"/>
              <a:gd name="connsiteX28638" fmla="*/ 5833699 w 7127914"/>
              <a:gd name="connsiteY28638" fmla="*/ 2736868 h 3944039"/>
              <a:gd name="connsiteX28639" fmla="*/ 5824316 w 7127914"/>
              <a:gd name="connsiteY28639" fmla="*/ 2727441 h 3944039"/>
              <a:gd name="connsiteX28640" fmla="*/ 5855592 w 7127914"/>
              <a:gd name="connsiteY28640" fmla="*/ 2727441 h 3944039"/>
              <a:gd name="connsiteX28641" fmla="*/ 5846209 w 7127914"/>
              <a:gd name="connsiteY28641" fmla="*/ 2736868 h 3944039"/>
              <a:gd name="connsiteX28642" fmla="*/ 5855592 w 7127914"/>
              <a:gd name="connsiteY28642" fmla="*/ 2746295 h 3944039"/>
              <a:gd name="connsiteX28643" fmla="*/ 5864975 w 7127914"/>
              <a:gd name="connsiteY28643" fmla="*/ 2736868 h 3944039"/>
              <a:gd name="connsiteX28644" fmla="*/ 5855592 w 7127914"/>
              <a:gd name="connsiteY28644" fmla="*/ 2727441 h 3944039"/>
              <a:gd name="connsiteX28645" fmla="*/ 5886868 w 7127914"/>
              <a:gd name="connsiteY28645" fmla="*/ 2727441 h 3944039"/>
              <a:gd name="connsiteX28646" fmla="*/ 5877485 w 7127914"/>
              <a:gd name="connsiteY28646" fmla="*/ 2736868 h 3944039"/>
              <a:gd name="connsiteX28647" fmla="*/ 5886868 w 7127914"/>
              <a:gd name="connsiteY28647" fmla="*/ 2746295 h 3944039"/>
              <a:gd name="connsiteX28648" fmla="*/ 5896251 w 7127914"/>
              <a:gd name="connsiteY28648" fmla="*/ 2736868 h 3944039"/>
              <a:gd name="connsiteX28649" fmla="*/ 5886868 w 7127914"/>
              <a:gd name="connsiteY28649" fmla="*/ 2727441 h 3944039"/>
              <a:gd name="connsiteX28650" fmla="*/ 5918144 w 7127914"/>
              <a:gd name="connsiteY28650" fmla="*/ 2727441 h 3944039"/>
              <a:gd name="connsiteX28651" fmla="*/ 5908761 w 7127914"/>
              <a:gd name="connsiteY28651" fmla="*/ 2736868 h 3944039"/>
              <a:gd name="connsiteX28652" fmla="*/ 5918144 w 7127914"/>
              <a:gd name="connsiteY28652" fmla="*/ 2746295 h 3944039"/>
              <a:gd name="connsiteX28653" fmla="*/ 5927527 w 7127914"/>
              <a:gd name="connsiteY28653" fmla="*/ 2736868 h 3944039"/>
              <a:gd name="connsiteX28654" fmla="*/ 5918144 w 7127914"/>
              <a:gd name="connsiteY28654" fmla="*/ 2727441 h 3944039"/>
              <a:gd name="connsiteX28655" fmla="*/ 5949420 w 7127914"/>
              <a:gd name="connsiteY28655" fmla="*/ 2727441 h 3944039"/>
              <a:gd name="connsiteX28656" fmla="*/ 5940037 w 7127914"/>
              <a:gd name="connsiteY28656" fmla="*/ 2736868 h 3944039"/>
              <a:gd name="connsiteX28657" fmla="*/ 5949420 w 7127914"/>
              <a:gd name="connsiteY28657" fmla="*/ 2746295 h 3944039"/>
              <a:gd name="connsiteX28658" fmla="*/ 5958803 w 7127914"/>
              <a:gd name="connsiteY28658" fmla="*/ 2736868 h 3944039"/>
              <a:gd name="connsiteX28659" fmla="*/ 5949420 w 7127914"/>
              <a:gd name="connsiteY28659" fmla="*/ 2727441 h 3944039"/>
              <a:gd name="connsiteX28660" fmla="*/ 5980696 w 7127914"/>
              <a:gd name="connsiteY28660" fmla="*/ 2727441 h 3944039"/>
              <a:gd name="connsiteX28661" fmla="*/ 5971313 w 7127914"/>
              <a:gd name="connsiteY28661" fmla="*/ 2736868 h 3944039"/>
              <a:gd name="connsiteX28662" fmla="*/ 5980696 w 7127914"/>
              <a:gd name="connsiteY28662" fmla="*/ 2746295 h 3944039"/>
              <a:gd name="connsiteX28663" fmla="*/ 5990079 w 7127914"/>
              <a:gd name="connsiteY28663" fmla="*/ 2736868 h 3944039"/>
              <a:gd name="connsiteX28664" fmla="*/ 5980696 w 7127914"/>
              <a:gd name="connsiteY28664" fmla="*/ 2727441 h 3944039"/>
              <a:gd name="connsiteX28665" fmla="*/ 6011972 w 7127914"/>
              <a:gd name="connsiteY28665" fmla="*/ 2727441 h 3944039"/>
              <a:gd name="connsiteX28666" fmla="*/ 6002589 w 7127914"/>
              <a:gd name="connsiteY28666" fmla="*/ 2736868 h 3944039"/>
              <a:gd name="connsiteX28667" fmla="*/ 6011972 w 7127914"/>
              <a:gd name="connsiteY28667" fmla="*/ 2746295 h 3944039"/>
              <a:gd name="connsiteX28668" fmla="*/ 6021355 w 7127914"/>
              <a:gd name="connsiteY28668" fmla="*/ 2736868 h 3944039"/>
              <a:gd name="connsiteX28669" fmla="*/ 6011972 w 7127914"/>
              <a:gd name="connsiteY28669" fmla="*/ 2727441 h 3944039"/>
              <a:gd name="connsiteX28670" fmla="*/ 6043249 w 7127914"/>
              <a:gd name="connsiteY28670" fmla="*/ 2727441 h 3944039"/>
              <a:gd name="connsiteX28671" fmla="*/ 6033866 w 7127914"/>
              <a:gd name="connsiteY28671" fmla="*/ 2736868 h 3944039"/>
              <a:gd name="connsiteX28672" fmla="*/ 6043249 w 7127914"/>
              <a:gd name="connsiteY28672" fmla="*/ 2746295 h 3944039"/>
              <a:gd name="connsiteX28673" fmla="*/ 6052632 w 7127914"/>
              <a:gd name="connsiteY28673" fmla="*/ 2736868 h 3944039"/>
              <a:gd name="connsiteX28674" fmla="*/ 6043249 w 7127914"/>
              <a:gd name="connsiteY28674" fmla="*/ 2727441 h 3944039"/>
              <a:gd name="connsiteX28675" fmla="*/ 6074525 w 7127914"/>
              <a:gd name="connsiteY28675" fmla="*/ 2727441 h 3944039"/>
              <a:gd name="connsiteX28676" fmla="*/ 6065142 w 7127914"/>
              <a:gd name="connsiteY28676" fmla="*/ 2736868 h 3944039"/>
              <a:gd name="connsiteX28677" fmla="*/ 6074525 w 7127914"/>
              <a:gd name="connsiteY28677" fmla="*/ 2746295 h 3944039"/>
              <a:gd name="connsiteX28678" fmla="*/ 6083908 w 7127914"/>
              <a:gd name="connsiteY28678" fmla="*/ 2736868 h 3944039"/>
              <a:gd name="connsiteX28679" fmla="*/ 6074525 w 7127914"/>
              <a:gd name="connsiteY28679" fmla="*/ 2727441 h 3944039"/>
              <a:gd name="connsiteX28680" fmla="*/ 6105801 w 7127914"/>
              <a:gd name="connsiteY28680" fmla="*/ 2727441 h 3944039"/>
              <a:gd name="connsiteX28681" fmla="*/ 6096418 w 7127914"/>
              <a:gd name="connsiteY28681" fmla="*/ 2736868 h 3944039"/>
              <a:gd name="connsiteX28682" fmla="*/ 6105801 w 7127914"/>
              <a:gd name="connsiteY28682" fmla="*/ 2746295 h 3944039"/>
              <a:gd name="connsiteX28683" fmla="*/ 6115184 w 7127914"/>
              <a:gd name="connsiteY28683" fmla="*/ 2736868 h 3944039"/>
              <a:gd name="connsiteX28684" fmla="*/ 6105801 w 7127914"/>
              <a:gd name="connsiteY28684" fmla="*/ 2727441 h 3944039"/>
              <a:gd name="connsiteX28685" fmla="*/ 6449838 w 7127914"/>
              <a:gd name="connsiteY28685" fmla="*/ 2727441 h 3944039"/>
              <a:gd name="connsiteX28686" fmla="*/ 6440455 w 7127914"/>
              <a:gd name="connsiteY28686" fmla="*/ 2736868 h 3944039"/>
              <a:gd name="connsiteX28687" fmla="*/ 6449838 w 7127914"/>
              <a:gd name="connsiteY28687" fmla="*/ 2746295 h 3944039"/>
              <a:gd name="connsiteX28688" fmla="*/ 6459221 w 7127914"/>
              <a:gd name="connsiteY28688" fmla="*/ 2736868 h 3944039"/>
              <a:gd name="connsiteX28689" fmla="*/ 6449838 w 7127914"/>
              <a:gd name="connsiteY28689" fmla="*/ 2727441 h 3944039"/>
              <a:gd name="connsiteX28690" fmla="*/ 1695868 w 7127914"/>
              <a:gd name="connsiteY28690" fmla="*/ 2758864 h 3944039"/>
              <a:gd name="connsiteX28691" fmla="*/ 1686485 w 7127914"/>
              <a:gd name="connsiteY28691" fmla="*/ 2768291 h 3944039"/>
              <a:gd name="connsiteX28692" fmla="*/ 1695868 w 7127914"/>
              <a:gd name="connsiteY28692" fmla="*/ 2777718 h 3944039"/>
              <a:gd name="connsiteX28693" fmla="*/ 1705251 w 7127914"/>
              <a:gd name="connsiteY28693" fmla="*/ 2768291 h 3944039"/>
              <a:gd name="connsiteX28694" fmla="*/ 1695868 w 7127914"/>
              <a:gd name="connsiteY28694" fmla="*/ 2758864 h 3944039"/>
              <a:gd name="connsiteX28695" fmla="*/ 1727144 w 7127914"/>
              <a:gd name="connsiteY28695" fmla="*/ 2758864 h 3944039"/>
              <a:gd name="connsiteX28696" fmla="*/ 1717761 w 7127914"/>
              <a:gd name="connsiteY28696" fmla="*/ 2768291 h 3944039"/>
              <a:gd name="connsiteX28697" fmla="*/ 1727144 w 7127914"/>
              <a:gd name="connsiteY28697" fmla="*/ 2777718 h 3944039"/>
              <a:gd name="connsiteX28698" fmla="*/ 1736527 w 7127914"/>
              <a:gd name="connsiteY28698" fmla="*/ 2768291 h 3944039"/>
              <a:gd name="connsiteX28699" fmla="*/ 1727144 w 7127914"/>
              <a:gd name="connsiteY28699" fmla="*/ 2758864 h 3944039"/>
              <a:gd name="connsiteX28700" fmla="*/ 1758420 w 7127914"/>
              <a:gd name="connsiteY28700" fmla="*/ 2758864 h 3944039"/>
              <a:gd name="connsiteX28701" fmla="*/ 1749037 w 7127914"/>
              <a:gd name="connsiteY28701" fmla="*/ 2768291 h 3944039"/>
              <a:gd name="connsiteX28702" fmla="*/ 1758420 w 7127914"/>
              <a:gd name="connsiteY28702" fmla="*/ 2777718 h 3944039"/>
              <a:gd name="connsiteX28703" fmla="*/ 1767803 w 7127914"/>
              <a:gd name="connsiteY28703" fmla="*/ 2768291 h 3944039"/>
              <a:gd name="connsiteX28704" fmla="*/ 1758420 w 7127914"/>
              <a:gd name="connsiteY28704" fmla="*/ 2758864 h 3944039"/>
              <a:gd name="connsiteX28705" fmla="*/ 1789696 w 7127914"/>
              <a:gd name="connsiteY28705" fmla="*/ 2758864 h 3944039"/>
              <a:gd name="connsiteX28706" fmla="*/ 1780313 w 7127914"/>
              <a:gd name="connsiteY28706" fmla="*/ 2768291 h 3944039"/>
              <a:gd name="connsiteX28707" fmla="*/ 1789696 w 7127914"/>
              <a:gd name="connsiteY28707" fmla="*/ 2777718 h 3944039"/>
              <a:gd name="connsiteX28708" fmla="*/ 1799079 w 7127914"/>
              <a:gd name="connsiteY28708" fmla="*/ 2768291 h 3944039"/>
              <a:gd name="connsiteX28709" fmla="*/ 1789696 w 7127914"/>
              <a:gd name="connsiteY28709" fmla="*/ 2758864 h 3944039"/>
              <a:gd name="connsiteX28710" fmla="*/ 1820972 w 7127914"/>
              <a:gd name="connsiteY28710" fmla="*/ 2758864 h 3944039"/>
              <a:gd name="connsiteX28711" fmla="*/ 1811589 w 7127914"/>
              <a:gd name="connsiteY28711" fmla="*/ 2768291 h 3944039"/>
              <a:gd name="connsiteX28712" fmla="*/ 1820972 w 7127914"/>
              <a:gd name="connsiteY28712" fmla="*/ 2777718 h 3944039"/>
              <a:gd name="connsiteX28713" fmla="*/ 1830355 w 7127914"/>
              <a:gd name="connsiteY28713" fmla="*/ 2768291 h 3944039"/>
              <a:gd name="connsiteX28714" fmla="*/ 1820972 w 7127914"/>
              <a:gd name="connsiteY28714" fmla="*/ 2758864 h 3944039"/>
              <a:gd name="connsiteX28715" fmla="*/ 1852249 w 7127914"/>
              <a:gd name="connsiteY28715" fmla="*/ 2758864 h 3944039"/>
              <a:gd name="connsiteX28716" fmla="*/ 1842866 w 7127914"/>
              <a:gd name="connsiteY28716" fmla="*/ 2768291 h 3944039"/>
              <a:gd name="connsiteX28717" fmla="*/ 1852249 w 7127914"/>
              <a:gd name="connsiteY28717" fmla="*/ 2777718 h 3944039"/>
              <a:gd name="connsiteX28718" fmla="*/ 1861632 w 7127914"/>
              <a:gd name="connsiteY28718" fmla="*/ 2768291 h 3944039"/>
              <a:gd name="connsiteX28719" fmla="*/ 1852249 w 7127914"/>
              <a:gd name="connsiteY28719" fmla="*/ 2758864 h 3944039"/>
              <a:gd name="connsiteX28720" fmla="*/ 1883525 w 7127914"/>
              <a:gd name="connsiteY28720" fmla="*/ 2758864 h 3944039"/>
              <a:gd name="connsiteX28721" fmla="*/ 1874142 w 7127914"/>
              <a:gd name="connsiteY28721" fmla="*/ 2768291 h 3944039"/>
              <a:gd name="connsiteX28722" fmla="*/ 1883525 w 7127914"/>
              <a:gd name="connsiteY28722" fmla="*/ 2777718 h 3944039"/>
              <a:gd name="connsiteX28723" fmla="*/ 1892908 w 7127914"/>
              <a:gd name="connsiteY28723" fmla="*/ 2768291 h 3944039"/>
              <a:gd name="connsiteX28724" fmla="*/ 1883525 w 7127914"/>
              <a:gd name="connsiteY28724" fmla="*/ 2758864 h 3944039"/>
              <a:gd name="connsiteX28725" fmla="*/ 1914801 w 7127914"/>
              <a:gd name="connsiteY28725" fmla="*/ 2758864 h 3944039"/>
              <a:gd name="connsiteX28726" fmla="*/ 1905418 w 7127914"/>
              <a:gd name="connsiteY28726" fmla="*/ 2768291 h 3944039"/>
              <a:gd name="connsiteX28727" fmla="*/ 1914801 w 7127914"/>
              <a:gd name="connsiteY28727" fmla="*/ 2777718 h 3944039"/>
              <a:gd name="connsiteX28728" fmla="*/ 1924184 w 7127914"/>
              <a:gd name="connsiteY28728" fmla="*/ 2768291 h 3944039"/>
              <a:gd name="connsiteX28729" fmla="*/ 1914801 w 7127914"/>
              <a:gd name="connsiteY28729" fmla="*/ 2758864 h 3944039"/>
              <a:gd name="connsiteX28730" fmla="*/ 1946077 w 7127914"/>
              <a:gd name="connsiteY28730" fmla="*/ 2758864 h 3944039"/>
              <a:gd name="connsiteX28731" fmla="*/ 1936694 w 7127914"/>
              <a:gd name="connsiteY28731" fmla="*/ 2768291 h 3944039"/>
              <a:gd name="connsiteX28732" fmla="*/ 1946077 w 7127914"/>
              <a:gd name="connsiteY28732" fmla="*/ 2777718 h 3944039"/>
              <a:gd name="connsiteX28733" fmla="*/ 1955460 w 7127914"/>
              <a:gd name="connsiteY28733" fmla="*/ 2768291 h 3944039"/>
              <a:gd name="connsiteX28734" fmla="*/ 1946077 w 7127914"/>
              <a:gd name="connsiteY28734" fmla="*/ 2758864 h 3944039"/>
              <a:gd name="connsiteX28735" fmla="*/ 1977353 w 7127914"/>
              <a:gd name="connsiteY28735" fmla="*/ 2758864 h 3944039"/>
              <a:gd name="connsiteX28736" fmla="*/ 1967970 w 7127914"/>
              <a:gd name="connsiteY28736" fmla="*/ 2768291 h 3944039"/>
              <a:gd name="connsiteX28737" fmla="*/ 1977353 w 7127914"/>
              <a:gd name="connsiteY28737" fmla="*/ 2777718 h 3944039"/>
              <a:gd name="connsiteX28738" fmla="*/ 1986736 w 7127914"/>
              <a:gd name="connsiteY28738" fmla="*/ 2768291 h 3944039"/>
              <a:gd name="connsiteX28739" fmla="*/ 1977353 w 7127914"/>
              <a:gd name="connsiteY28739" fmla="*/ 2758864 h 3944039"/>
              <a:gd name="connsiteX28740" fmla="*/ 2008629 w 7127914"/>
              <a:gd name="connsiteY28740" fmla="*/ 2758864 h 3944039"/>
              <a:gd name="connsiteX28741" fmla="*/ 1999246 w 7127914"/>
              <a:gd name="connsiteY28741" fmla="*/ 2768291 h 3944039"/>
              <a:gd name="connsiteX28742" fmla="*/ 2008629 w 7127914"/>
              <a:gd name="connsiteY28742" fmla="*/ 2777718 h 3944039"/>
              <a:gd name="connsiteX28743" fmla="*/ 2018012 w 7127914"/>
              <a:gd name="connsiteY28743" fmla="*/ 2768291 h 3944039"/>
              <a:gd name="connsiteX28744" fmla="*/ 2008629 w 7127914"/>
              <a:gd name="connsiteY28744" fmla="*/ 2758864 h 3944039"/>
              <a:gd name="connsiteX28745" fmla="*/ 2039905 w 7127914"/>
              <a:gd name="connsiteY28745" fmla="*/ 2758864 h 3944039"/>
              <a:gd name="connsiteX28746" fmla="*/ 2030522 w 7127914"/>
              <a:gd name="connsiteY28746" fmla="*/ 2768291 h 3944039"/>
              <a:gd name="connsiteX28747" fmla="*/ 2039905 w 7127914"/>
              <a:gd name="connsiteY28747" fmla="*/ 2777718 h 3944039"/>
              <a:gd name="connsiteX28748" fmla="*/ 2049288 w 7127914"/>
              <a:gd name="connsiteY28748" fmla="*/ 2768291 h 3944039"/>
              <a:gd name="connsiteX28749" fmla="*/ 2039905 w 7127914"/>
              <a:gd name="connsiteY28749" fmla="*/ 2758864 h 3944039"/>
              <a:gd name="connsiteX28750" fmla="*/ 2071181 w 7127914"/>
              <a:gd name="connsiteY28750" fmla="*/ 2758864 h 3944039"/>
              <a:gd name="connsiteX28751" fmla="*/ 2061798 w 7127914"/>
              <a:gd name="connsiteY28751" fmla="*/ 2768291 h 3944039"/>
              <a:gd name="connsiteX28752" fmla="*/ 2071181 w 7127914"/>
              <a:gd name="connsiteY28752" fmla="*/ 2777718 h 3944039"/>
              <a:gd name="connsiteX28753" fmla="*/ 2080564 w 7127914"/>
              <a:gd name="connsiteY28753" fmla="*/ 2768291 h 3944039"/>
              <a:gd name="connsiteX28754" fmla="*/ 2071181 w 7127914"/>
              <a:gd name="connsiteY28754" fmla="*/ 2758864 h 3944039"/>
              <a:gd name="connsiteX28755" fmla="*/ 2102457 w 7127914"/>
              <a:gd name="connsiteY28755" fmla="*/ 2758864 h 3944039"/>
              <a:gd name="connsiteX28756" fmla="*/ 2093074 w 7127914"/>
              <a:gd name="connsiteY28756" fmla="*/ 2768291 h 3944039"/>
              <a:gd name="connsiteX28757" fmla="*/ 2102457 w 7127914"/>
              <a:gd name="connsiteY28757" fmla="*/ 2777718 h 3944039"/>
              <a:gd name="connsiteX28758" fmla="*/ 2111840 w 7127914"/>
              <a:gd name="connsiteY28758" fmla="*/ 2768291 h 3944039"/>
              <a:gd name="connsiteX28759" fmla="*/ 2102457 w 7127914"/>
              <a:gd name="connsiteY28759" fmla="*/ 2758864 h 3944039"/>
              <a:gd name="connsiteX28760" fmla="*/ 2133734 w 7127914"/>
              <a:gd name="connsiteY28760" fmla="*/ 2758864 h 3944039"/>
              <a:gd name="connsiteX28761" fmla="*/ 2124351 w 7127914"/>
              <a:gd name="connsiteY28761" fmla="*/ 2768291 h 3944039"/>
              <a:gd name="connsiteX28762" fmla="*/ 2133734 w 7127914"/>
              <a:gd name="connsiteY28762" fmla="*/ 2777718 h 3944039"/>
              <a:gd name="connsiteX28763" fmla="*/ 2143117 w 7127914"/>
              <a:gd name="connsiteY28763" fmla="*/ 2768291 h 3944039"/>
              <a:gd name="connsiteX28764" fmla="*/ 2133734 w 7127914"/>
              <a:gd name="connsiteY28764" fmla="*/ 2758864 h 3944039"/>
              <a:gd name="connsiteX28765" fmla="*/ 2165010 w 7127914"/>
              <a:gd name="connsiteY28765" fmla="*/ 2758864 h 3944039"/>
              <a:gd name="connsiteX28766" fmla="*/ 2155627 w 7127914"/>
              <a:gd name="connsiteY28766" fmla="*/ 2768291 h 3944039"/>
              <a:gd name="connsiteX28767" fmla="*/ 2165010 w 7127914"/>
              <a:gd name="connsiteY28767" fmla="*/ 2777718 h 3944039"/>
              <a:gd name="connsiteX28768" fmla="*/ 2174393 w 7127914"/>
              <a:gd name="connsiteY28768" fmla="*/ 2768291 h 3944039"/>
              <a:gd name="connsiteX28769" fmla="*/ 2165010 w 7127914"/>
              <a:gd name="connsiteY28769" fmla="*/ 2758864 h 3944039"/>
              <a:gd name="connsiteX28770" fmla="*/ 2196286 w 7127914"/>
              <a:gd name="connsiteY28770" fmla="*/ 2758864 h 3944039"/>
              <a:gd name="connsiteX28771" fmla="*/ 2186903 w 7127914"/>
              <a:gd name="connsiteY28771" fmla="*/ 2768291 h 3944039"/>
              <a:gd name="connsiteX28772" fmla="*/ 2196286 w 7127914"/>
              <a:gd name="connsiteY28772" fmla="*/ 2777718 h 3944039"/>
              <a:gd name="connsiteX28773" fmla="*/ 2205669 w 7127914"/>
              <a:gd name="connsiteY28773" fmla="*/ 2768291 h 3944039"/>
              <a:gd name="connsiteX28774" fmla="*/ 2196286 w 7127914"/>
              <a:gd name="connsiteY28774" fmla="*/ 2758864 h 3944039"/>
              <a:gd name="connsiteX28775" fmla="*/ 2227562 w 7127914"/>
              <a:gd name="connsiteY28775" fmla="*/ 2758864 h 3944039"/>
              <a:gd name="connsiteX28776" fmla="*/ 2218179 w 7127914"/>
              <a:gd name="connsiteY28776" fmla="*/ 2768291 h 3944039"/>
              <a:gd name="connsiteX28777" fmla="*/ 2227562 w 7127914"/>
              <a:gd name="connsiteY28777" fmla="*/ 2777718 h 3944039"/>
              <a:gd name="connsiteX28778" fmla="*/ 2236945 w 7127914"/>
              <a:gd name="connsiteY28778" fmla="*/ 2768291 h 3944039"/>
              <a:gd name="connsiteX28779" fmla="*/ 2227562 w 7127914"/>
              <a:gd name="connsiteY28779" fmla="*/ 2758864 h 3944039"/>
              <a:gd name="connsiteX28780" fmla="*/ 2258838 w 7127914"/>
              <a:gd name="connsiteY28780" fmla="*/ 2758864 h 3944039"/>
              <a:gd name="connsiteX28781" fmla="*/ 2249455 w 7127914"/>
              <a:gd name="connsiteY28781" fmla="*/ 2768291 h 3944039"/>
              <a:gd name="connsiteX28782" fmla="*/ 2258838 w 7127914"/>
              <a:gd name="connsiteY28782" fmla="*/ 2777718 h 3944039"/>
              <a:gd name="connsiteX28783" fmla="*/ 2268221 w 7127914"/>
              <a:gd name="connsiteY28783" fmla="*/ 2768291 h 3944039"/>
              <a:gd name="connsiteX28784" fmla="*/ 2258838 w 7127914"/>
              <a:gd name="connsiteY28784" fmla="*/ 2758864 h 3944039"/>
              <a:gd name="connsiteX28785" fmla="*/ 3384778 w 7127914"/>
              <a:gd name="connsiteY28785" fmla="*/ 2758864 h 3944039"/>
              <a:gd name="connsiteX28786" fmla="*/ 3375395 w 7127914"/>
              <a:gd name="connsiteY28786" fmla="*/ 2768291 h 3944039"/>
              <a:gd name="connsiteX28787" fmla="*/ 3384778 w 7127914"/>
              <a:gd name="connsiteY28787" fmla="*/ 2777718 h 3944039"/>
              <a:gd name="connsiteX28788" fmla="*/ 3394161 w 7127914"/>
              <a:gd name="connsiteY28788" fmla="*/ 2768291 h 3944039"/>
              <a:gd name="connsiteX28789" fmla="*/ 3384778 w 7127914"/>
              <a:gd name="connsiteY28789" fmla="*/ 2758864 h 3944039"/>
              <a:gd name="connsiteX28790" fmla="*/ 3416054 w 7127914"/>
              <a:gd name="connsiteY28790" fmla="*/ 2758864 h 3944039"/>
              <a:gd name="connsiteX28791" fmla="*/ 3406671 w 7127914"/>
              <a:gd name="connsiteY28791" fmla="*/ 2768291 h 3944039"/>
              <a:gd name="connsiteX28792" fmla="*/ 3416054 w 7127914"/>
              <a:gd name="connsiteY28792" fmla="*/ 2777718 h 3944039"/>
              <a:gd name="connsiteX28793" fmla="*/ 3425437 w 7127914"/>
              <a:gd name="connsiteY28793" fmla="*/ 2768291 h 3944039"/>
              <a:gd name="connsiteX28794" fmla="*/ 3416054 w 7127914"/>
              <a:gd name="connsiteY28794" fmla="*/ 2758864 h 3944039"/>
              <a:gd name="connsiteX28795" fmla="*/ 3447331 w 7127914"/>
              <a:gd name="connsiteY28795" fmla="*/ 2758864 h 3944039"/>
              <a:gd name="connsiteX28796" fmla="*/ 3437948 w 7127914"/>
              <a:gd name="connsiteY28796" fmla="*/ 2768291 h 3944039"/>
              <a:gd name="connsiteX28797" fmla="*/ 3447331 w 7127914"/>
              <a:gd name="connsiteY28797" fmla="*/ 2777718 h 3944039"/>
              <a:gd name="connsiteX28798" fmla="*/ 3456714 w 7127914"/>
              <a:gd name="connsiteY28798" fmla="*/ 2768291 h 3944039"/>
              <a:gd name="connsiteX28799" fmla="*/ 3447331 w 7127914"/>
              <a:gd name="connsiteY28799" fmla="*/ 2758864 h 3944039"/>
              <a:gd name="connsiteX28800" fmla="*/ 3478607 w 7127914"/>
              <a:gd name="connsiteY28800" fmla="*/ 2758864 h 3944039"/>
              <a:gd name="connsiteX28801" fmla="*/ 3469224 w 7127914"/>
              <a:gd name="connsiteY28801" fmla="*/ 2768291 h 3944039"/>
              <a:gd name="connsiteX28802" fmla="*/ 3478607 w 7127914"/>
              <a:gd name="connsiteY28802" fmla="*/ 2777718 h 3944039"/>
              <a:gd name="connsiteX28803" fmla="*/ 3487990 w 7127914"/>
              <a:gd name="connsiteY28803" fmla="*/ 2768291 h 3944039"/>
              <a:gd name="connsiteX28804" fmla="*/ 3478607 w 7127914"/>
              <a:gd name="connsiteY28804" fmla="*/ 2758864 h 3944039"/>
              <a:gd name="connsiteX28805" fmla="*/ 3509883 w 7127914"/>
              <a:gd name="connsiteY28805" fmla="*/ 2758864 h 3944039"/>
              <a:gd name="connsiteX28806" fmla="*/ 3500500 w 7127914"/>
              <a:gd name="connsiteY28806" fmla="*/ 2768291 h 3944039"/>
              <a:gd name="connsiteX28807" fmla="*/ 3509883 w 7127914"/>
              <a:gd name="connsiteY28807" fmla="*/ 2777718 h 3944039"/>
              <a:gd name="connsiteX28808" fmla="*/ 3519266 w 7127914"/>
              <a:gd name="connsiteY28808" fmla="*/ 2768291 h 3944039"/>
              <a:gd name="connsiteX28809" fmla="*/ 3509883 w 7127914"/>
              <a:gd name="connsiteY28809" fmla="*/ 2758864 h 3944039"/>
              <a:gd name="connsiteX28810" fmla="*/ 3541159 w 7127914"/>
              <a:gd name="connsiteY28810" fmla="*/ 2758864 h 3944039"/>
              <a:gd name="connsiteX28811" fmla="*/ 3531776 w 7127914"/>
              <a:gd name="connsiteY28811" fmla="*/ 2768291 h 3944039"/>
              <a:gd name="connsiteX28812" fmla="*/ 3541159 w 7127914"/>
              <a:gd name="connsiteY28812" fmla="*/ 2777718 h 3944039"/>
              <a:gd name="connsiteX28813" fmla="*/ 3550542 w 7127914"/>
              <a:gd name="connsiteY28813" fmla="*/ 2768291 h 3944039"/>
              <a:gd name="connsiteX28814" fmla="*/ 3541159 w 7127914"/>
              <a:gd name="connsiteY28814" fmla="*/ 2758864 h 3944039"/>
              <a:gd name="connsiteX28815" fmla="*/ 3572435 w 7127914"/>
              <a:gd name="connsiteY28815" fmla="*/ 2758864 h 3944039"/>
              <a:gd name="connsiteX28816" fmla="*/ 3563052 w 7127914"/>
              <a:gd name="connsiteY28816" fmla="*/ 2768291 h 3944039"/>
              <a:gd name="connsiteX28817" fmla="*/ 3572435 w 7127914"/>
              <a:gd name="connsiteY28817" fmla="*/ 2777718 h 3944039"/>
              <a:gd name="connsiteX28818" fmla="*/ 3581818 w 7127914"/>
              <a:gd name="connsiteY28818" fmla="*/ 2768291 h 3944039"/>
              <a:gd name="connsiteX28819" fmla="*/ 3572435 w 7127914"/>
              <a:gd name="connsiteY28819" fmla="*/ 2758864 h 3944039"/>
              <a:gd name="connsiteX28820" fmla="*/ 3603711 w 7127914"/>
              <a:gd name="connsiteY28820" fmla="*/ 2758864 h 3944039"/>
              <a:gd name="connsiteX28821" fmla="*/ 3594328 w 7127914"/>
              <a:gd name="connsiteY28821" fmla="*/ 2768291 h 3944039"/>
              <a:gd name="connsiteX28822" fmla="*/ 3603711 w 7127914"/>
              <a:gd name="connsiteY28822" fmla="*/ 2777718 h 3944039"/>
              <a:gd name="connsiteX28823" fmla="*/ 3613094 w 7127914"/>
              <a:gd name="connsiteY28823" fmla="*/ 2768291 h 3944039"/>
              <a:gd name="connsiteX28824" fmla="*/ 3603711 w 7127914"/>
              <a:gd name="connsiteY28824" fmla="*/ 2758864 h 3944039"/>
              <a:gd name="connsiteX28825" fmla="*/ 3634987 w 7127914"/>
              <a:gd name="connsiteY28825" fmla="*/ 2758864 h 3944039"/>
              <a:gd name="connsiteX28826" fmla="*/ 3625604 w 7127914"/>
              <a:gd name="connsiteY28826" fmla="*/ 2768291 h 3944039"/>
              <a:gd name="connsiteX28827" fmla="*/ 3634987 w 7127914"/>
              <a:gd name="connsiteY28827" fmla="*/ 2777718 h 3944039"/>
              <a:gd name="connsiteX28828" fmla="*/ 3644370 w 7127914"/>
              <a:gd name="connsiteY28828" fmla="*/ 2768291 h 3944039"/>
              <a:gd name="connsiteX28829" fmla="*/ 3634987 w 7127914"/>
              <a:gd name="connsiteY28829" fmla="*/ 2758864 h 3944039"/>
              <a:gd name="connsiteX28830" fmla="*/ 3666263 w 7127914"/>
              <a:gd name="connsiteY28830" fmla="*/ 2758864 h 3944039"/>
              <a:gd name="connsiteX28831" fmla="*/ 3656880 w 7127914"/>
              <a:gd name="connsiteY28831" fmla="*/ 2768291 h 3944039"/>
              <a:gd name="connsiteX28832" fmla="*/ 3666263 w 7127914"/>
              <a:gd name="connsiteY28832" fmla="*/ 2777718 h 3944039"/>
              <a:gd name="connsiteX28833" fmla="*/ 3675646 w 7127914"/>
              <a:gd name="connsiteY28833" fmla="*/ 2768291 h 3944039"/>
              <a:gd name="connsiteX28834" fmla="*/ 3666263 w 7127914"/>
              <a:gd name="connsiteY28834" fmla="*/ 2758864 h 3944039"/>
              <a:gd name="connsiteX28835" fmla="*/ 3697540 w 7127914"/>
              <a:gd name="connsiteY28835" fmla="*/ 2758864 h 3944039"/>
              <a:gd name="connsiteX28836" fmla="*/ 3688157 w 7127914"/>
              <a:gd name="connsiteY28836" fmla="*/ 2768291 h 3944039"/>
              <a:gd name="connsiteX28837" fmla="*/ 3697540 w 7127914"/>
              <a:gd name="connsiteY28837" fmla="*/ 2777718 h 3944039"/>
              <a:gd name="connsiteX28838" fmla="*/ 3706923 w 7127914"/>
              <a:gd name="connsiteY28838" fmla="*/ 2768291 h 3944039"/>
              <a:gd name="connsiteX28839" fmla="*/ 3697540 w 7127914"/>
              <a:gd name="connsiteY28839" fmla="*/ 2758864 h 3944039"/>
              <a:gd name="connsiteX28840" fmla="*/ 3728816 w 7127914"/>
              <a:gd name="connsiteY28840" fmla="*/ 2758864 h 3944039"/>
              <a:gd name="connsiteX28841" fmla="*/ 3719433 w 7127914"/>
              <a:gd name="connsiteY28841" fmla="*/ 2768291 h 3944039"/>
              <a:gd name="connsiteX28842" fmla="*/ 3728816 w 7127914"/>
              <a:gd name="connsiteY28842" fmla="*/ 2777718 h 3944039"/>
              <a:gd name="connsiteX28843" fmla="*/ 3738199 w 7127914"/>
              <a:gd name="connsiteY28843" fmla="*/ 2768291 h 3944039"/>
              <a:gd name="connsiteX28844" fmla="*/ 3728816 w 7127914"/>
              <a:gd name="connsiteY28844" fmla="*/ 2758864 h 3944039"/>
              <a:gd name="connsiteX28845" fmla="*/ 3760092 w 7127914"/>
              <a:gd name="connsiteY28845" fmla="*/ 2758864 h 3944039"/>
              <a:gd name="connsiteX28846" fmla="*/ 3750709 w 7127914"/>
              <a:gd name="connsiteY28846" fmla="*/ 2768291 h 3944039"/>
              <a:gd name="connsiteX28847" fmla="*/ 3760092 w 7127914"/>
              <a:gd name="connsiteY28847" fmla="*/ 2777718 h 3944039"/>
              <a:gd name="connsiteX28848" fmla="*/ 3769475 w 7127914"/>
              <a:gd name="connsiteY28848" fmla="*/ 2768291 h 3944039"/>
              <a:gd name="connsiteX28849" fmla="*/ 3760092 w 7127914"/>
              <a:gd name="connsiteY28849" fmla="*/ 2758864 h 3944039"/>
              <a:gd name="connsiteX28850" fmla="*/ 3791368 w 7127914"/>
              <a:gd name="connsiteY28850" fmla="*/ 2758864 h 3944039"/>
              <a:gd name="connsiteX28851" fmla="*/ 3781985 w 7127914"/>
              <a:gd name="connsiteY28851" fmla="*/ 2768291 h 3944039"/>
              <a:gd name="connsiteX28852" fmla="*/ 3791368 w 7127914"/>
              <a:gd name="connsiteY28852" fmla="*/ 2777718 h 3944039"/>
              <a:gd name="connsiteX28853" fmla="*/ 3800751 w 7127914"/>
              <a:gd name="connsiteY28853" fmla="*/ 2768291 h 3944039"/>
              <a:gd name="connsiteX28854" fmla="*/ 3791368 w 7127914"/>
              <a:gd name="connsiteY28854" fmla="*/ 2758864 h 3944039"/>
              <a:gd name="connsiteX28855" fmla="*/ 4010301 w 7127914"/>
              <a:gd name="connsiteY28855" fmla="*/ 2758864 h 3944039"/>
              <a:gd name="connsiteX28856" fmla="*/ 4000918 w 7127914"/>
              <a:gd name="connsiteY28856" fmla="*/ 2768291 h 3944039"/>
              <a:gd name="connsiteX28857" fmla="*/ 4010301 w 7127914"/>
              <a:gd name="connsiteY28857" fmla="*/ 2777718 h 3944039"/>
              <a:gd name="connsiteX28858" fmla="*/ 4019684 w 7127914"/>
              <a:gd name="connsiteY28858" fmla="*/ 2768291 h 3944039"/>
              <a:gd name="connsiteX28859" fmla="*/ 4010301 w 7127914"/>
              <a:gd name="connsiteY28859" fmla="*/ 2758864 h 3944039"/>
              <a:gd name="connsiteX28860" fmla="*/ 4041577 w 7127914"/>
              <a:gd name="connsiteY28860" fmla="*/ 2758864 h 3944039"/>
              <a:gd name="connsiteX28861" fmla="*/ 4032194 w 7127914"/>
              <a:gd name="connsiteY28861" fmla="*/ 2768291 h 3944039"/>
              <a:gd name="connsiteX28862" fmla="*/ 4041577 w 7127914"/>
              <a:gd name="connsiteY28862" fmla="*/ 2777718 h 3944039"/>
              <a:gd name="connsiteX28863" fmla="*/ 4050960 w 7127914"/>
              <a:gd name="connsiteY28863" fmla="*/ 2768291 h 3944039"/>
              <a:gd name="connsiteX28864" fmla="*/ 4041577 w 7127914"/>
              <a:gd name="connsiteY28864" fmla="*/ 2758864 h 3944039"/>
              <a:gd name="connsiteX28865" fmla="*/ 4072853 w 7127914"/>
              <a:gd name="connsiteY28865" fmla="*/ 2758864 h 3944039"/>
              <a:gd name="connsiteX28866" fmla="*/ 4063470 w 7127914"/>
              <a:gd name="connsiteY28866" fmla="*/ 2768291 h 3944039"/>
              <a:gd name="connsiteX28867" fmla="*/ 4072853 w 7127914"/>
              <a:gd name="connsiteY28867" fmla="*/ 2777718 h 3944039"/>
              <a:gd name="connsiteX28868" fmla="*/ 4082236 w 7127914"/>
              <a:gd name="connsiteY28868" fmla="*/ 2768291 h 3944039"/>
              <a:gd name="connsiteX28869" fmla="*/ 4072853 w 7127914"/>
              <a:gd name="connsiteY28869" fmla="*/ 2758864 h 3944039"/>
              <a:gd name="connsiteX28870" fmla="*/ 5480278 w 7127914"/>
              <a:gd name="connsiteY28870" fmla="*/ 2758864 h 3944039"/>
              <a:gd name="connsiteX28871" fmla="*/ 5470895 w 7127914"/>
              <a:gd name="connsiteY28871" fmla="*/ 2768291 h 3944039"/>
              <a:gd name="connsiteX28872" fmla="*/ 5480278 w 7127914"/>
              <a:gd name="connsiteY28872" fmla="*/ 2777718 h 3944039"/>
              <a:gd name="connsiteX28873" fmla="*/ 5489661 w 7127914"/>
              <a:gd name="connsiteY28873" fmla="*/ 2768291 h 3944039"/>
              <a:gd name="connsiteX28874" fmla="*/ 5480278 w 7127914"/>
              <a:gd name="connsiteY28874" fmla="*/ 2758864 h 3944039"/>
              <a:gd name="connsiteX28875" fmla="*/ 5511554 w 7127914"/>
              <a:gd name="connsiteY28875" fmla="*/ 2758864 h 3944039"/>
              <a:gd name="connsiteX28876" fmla="*/ 5502171 w 7127914"/>
              <a:gd name="connsiteY28876" fmla="*/ 2768291 h 3944039"/>
              <a:gd name="connsiteX28877" fmla="*/ 5511554 w 7127914"/>
              <a:gd name="connsiteY28877" fmla="*/ 2777718 h 3944039"/>
              <a:gd name="connsiteX28878" fmla="*/ 5520937 w 7127914"/>
              <a:gd name="connsiteY28878" fmla="*/ 2768291 h 3944039"/>
              <a:gd name="connsiteX28879" fmla="*/ 5511554 w 7127914"/>
              <a:gd name="connsiteY28879" fmla="*/ 2758864 h 3944039"/>
              <a:gd name="connsiteX28880" fmla="*/ 5542831 w 7127914"/>
              <a:gd name="connsiteY28880" fmla="*/ 2758864 h 3944039"/>
              <a:gd name="connsiteX28881" fmla="*/ 5533448 w 7127914"/>
              <a:gd name="connsiteY28881" fmla="*/ 2768291 h 3944039"/>
              <a:gd name="connsiteX28882" fmla="*/ 5542831 w 7127914"/>
              <a:gd name="connsiteY28882" fmla="*/ 2777718 h 3944039"/>
              <a:gd name="connsiteX28883" fmla="*/ 5552214 w 7127914"/>
              <a:gd name="connsiteY28883" fmla="*/ 2768291 h 3944039"/>
              <a:gd name="connsiteX28884" fmla="*/ 5542831 w 7127914"/>
              <a:gd name="connsiteY28884" fmla="*/ 2758864 h 3944039"/>
              <a:gd name="connsiteX28885" fmla="*/ 5574107 w 7127914"/>
              <a:gd name="connsiteY28885" fmla="*/ 2758864 h 3944039"/>
              <a:gd name="connsiteX28886" fmla="*/ 5564724 w 7127914"/>
              <a:gd name="connsiteY28886" fmla="*/ 2768291 h 3944039"/>
              <a:gd name="connsiteX28887" fmla="*/ 5574107 w 7127914"/>
              <a:gd name="connsiteY28887" fmla="*/ 2777718 h 3944039"/>
              <a:gd name="connsiteX28888" fmla="*/ 5583490 w 7127914"/>
              <a:gd name="connsiteY28888" fmla="*/ 2768291 h 3944039"/>
              <a:gd name="connsiteX28889" fmla="*/ 5574107 w 7127914"/>
              <a:gd name="connsiteY28889" fmla="*/ 2758864 h 3944039"/>
              <a:gd name="connsiteX28890" fmla="*/ 5605383 w 7127914"/>
              <a:gd name="connsiteY28890" fmla="*/ 2758864 h 3944039"/>
              <a:gd name="connsiteX28891" fmla="*/ 5596000 w 7127914"/>
              <a:gd name="connsiteY28891" fmla="*/ 2768291 h 3944039"/>
              <a:gd name="connsiteX28892" fmla="*/ 5605383 w 7127914"/>
              <a:gd name="connsiteY28892" fmla="*/ 2777718 h 3944039"/>
              <a:gd name="connsiteX28893" fmla="*/ 5614766 w 7127914"/>
              <a:gd name="connsiteY28893" fmla="*/ 2768291 h 3944039"/>
              <a:gd name="connsiteX28894" fmla="*/ 5605383 w 7127914"/>
              <a:gd name="connsiteY28894" fmla="*/ 2758864 h 3944039"/>
              <a:gd name="connsiteX28895" fmla="*/ 5636659 w 7127914"/>
              <a:gd name="connsiteY28895" fmla="*/ 2758864 h 3944039"/>
              <a:gd name="connsiteX28896" fmla="*/ 5627276 w 7127914"/>
              <a:gd name="connsiteY28896" fmla="*/ 2768291 h 3944039"/>
              <a:gd name="connsiteX28897" fmla="*/ 5636659 w 7127914"/>
              <a:gd name="connsiteY28897" fmla="*/ 2777718 h 3944039"/>
              <a:gd name="connsiteX28898" fmla="*/ 5646042 w 7127914"/>
              <a:gd name="connsiteY28898" fmla="*/ 2768291 h 3944039"/>
              <a:gd name="connsiteX28899" fmla="*/ 5636659 w 7127914"/>
              <a:gd name="connsiteY28899" fmla="*/ 2758864 h 3944039"/>
              <a:gd name="connsiteX28900" fmla="*/ 5667935 w 7127914"/>
              <a:gd name="connsiteY28900" fmla="*/ 2758864 h 3944039"/>
              <a:gd name="connsiteX28901" fmla="*/ 5658552 w 7127914"/>
              <a:gd name="connsiteY28901" fmla="*/ 2768291 h 3944039"/>
              <a:gd name="connsiteX28902" fmla="*/ 5667935 w 7127914"/>
              <a:gd name="connsiteY28902" fmla="*/ 2777718 h 3944039"/>
              <a:gd name="connsiteX28903" fmla="*/ 5677318 w 7127914"/>
              <a:gd name="connsiteY28903" fmla="*/ 2768291 h 3944039"/>
              <a:gd name="connsiteX28904" fmla="*/ 5667935 w 7127914"/>
              <a:gd name="connsiteY28904" fmla="*/ 2758864 h 3944039"/>
              <a:gd name="connsiteX28905" fmla="*/ 5699211 w 7127914"/>
              <a:gd name="connsiteY28905" fmla="*/ 2758864 h 3944039"/>
              <a:gd name="connsiteX28906" fmla="*/ 5689828 w 7127914"/>
              <a:gd name="connsiteY28906" fmla="*/ 2768291 h 3944039"/>
              <a:gd name="connsiteX28907" fmla="*/ 5699211 w 7127914"/>
              <a:gd name="connsiteY28907" fmla="*/ 2777718 h 3944039"/>
              <a:gd name="connsiteX28908" fmla="*/ 5708594 w 7127914"/>
              <a:gd name="connsiteY28908" fmla="*/ 2768291 h 3944039"/>
              <a:gd name="connsiteX28909" fmla="*/ 5699211 w 7127914"/>
              <a:gd name="connsiteY28909" fmla="*/ 2758864 h 3944039"/>
              <a:gd name="connsiteX28910" fmla="*/ 5730487 w 7127914"/>
              <a:gd name="connsiteY28910" fmla="*/ 2758864 h 3944039"/>
              <a:gd name="connsiteX28911" fmla="*/ 5721104 w 7127914"/>
              <a:gd name="connsiteY28911" fmla="*/ 2768291 h 3944039"/>
              <a:gd name="connsiteX28912" fmla="*/ 5730487 w 7127914"/>
              <a:gd name="connsiteY28912" fmla="*/ 2777718 h 3944039"/>
              <a:gd name="connsiteX28913" fmla="*/ 5739870 w 7127914"/>
              <a:gd name="connsiteY28913" fmla="*/ 2768291 h 3944039"/>
              <a:gd name="connsiteX28914" fmla="*/ 5730487 w 7127914"/>
              <a:gd name="connsiteY28914" fmla="*/ 2758864 h 3944039"/>
              <a:gd name="connsiteX28915" fmla="*/ 5761763 w 7127914"/>
              <a:gd name="connsiteY28915" fmla="*/ 2758864 h 3944039"/>
              <a:gd name="connsiteX28916" fmla="*/ 5752380 w 7127914"/>
              <a:gd name="connsiteY28916" fmla="*/ 2768291 h 3944039"/>
              <a:gd name="connsiteX28917" fmla="*/ 5761763 w 7127914"/>
              <a:gd name="connsiteY28917" fmla="*/ 2777718 h 3944039"/>
              <a:gd name="connsiteX28918" fmla="*/ 5771146 w 7127914"/>
              <a:gd name="connsiteY28918" fmla="*/ 2768291 h 3944039"/>
              <a:gd name="connsiteX28919" fmla="*/ 5761763 w 7127914"/>
              <a:gd name="connsiteY28919" fmla="*/ 2758864 h 3944039"/>
              <a:gd name="connsiteX28920" fmla="*/ 5793040 w 7127914"/>
              <a:gd name="connsiteY28920" fmla="*/ 2758864 h 3944039"/>
              <a:gd name="connsiteX28921" fmla="*/ 5783657 w 7127914"/>
              <a:gd name="connsiteY28921" fmla="*/ 2768291 h 3944039"/>
              <a:gd name="connsiteX28922" fmla="*/ 5793040 w 7127914"/>
              <a:gd name="connsiteY28922" fmla="*/ 2777718 h 3944039"/>
              <a:gd name="connsiteX28923" fmla="*/ 5802423 w 7127914"/>
              <a:gd name="connsiteY28923" fmla="*/ 2768291 h 3944039"/>
              <a:gd name="connsiteX28924" fmla="*/ 5793040 w 7127914"/>
              <a:gd name="connsiteY28924" fmla="*/ 2758864 h 3944039"/>
              <a:gd name="connsiteX28925" fmla="*/ 5824316 w 7127914"/>
              <a:gd name="connsiteY28925" fmla="*/ 2758864 h 3944039"/>
              <a:gd name="connsiteX28926" fmla="*/ 5814933 w 7127914"/>
              <a:gd name="connsiteY28926" fmla="*/ 2768291 h 3944039"/>
              <a:gd name="connsiteX28927" fmla="*/ 5824316 w 7127914"/>
              <a:gd name="connsiteY28927" fmla="*/ 2777718 h 3944039"/>
              <a:gd name="connsiteX28928" fmla="*/ 5833699 w 7127914"/>
              <a:gd name="connsiteY28928" fmla="*/ 2768291 h 3944039"/>
              <a:gd name="connsiteX28929" fmla="*/ 5824316 w 7127914"/>
              <a:gd name="connsiteY28929" fmla="*/ 2758864 h 3944039"/>
              <a:gd name="connsiteX28930" fmla="*/ 5855592 w 7127914"/>
              <a:gd name="connsiteY28930" fmla="*/ 2758864 h 3944039"/>
              <a:gd name="connsiteX28931" fmla="*/ 5846209 w 7127914"/>
              <a:gd name="connsiteY28931" fmla="*/ 2768291 h 3944039"/>
              <a:gd name="connsiteX28932" fmla="*/ 5855592 w 7127914"/>
              <a:gd name="connsiteY28932" fmla="*/ 2777718 h 3944039"/>
              <a:gd name="connsiteX28933" fmla="*/ 5864975 w 7127914"/>
              <a:gd name="connsiteY28933" fmla="*/ 2768291 h 3944039"/>
              <a:gd name="connsiteX28934" fmla="*/ 5855592 w 7127914"/>
              <a:gd name="connsiteY28934" fmla="*/ 2758864 h 3944039"/>
              <a:gd name="connsiteX28935" fmla="*/ 5886868 w 7127914"/>
              <a:gd name="connsiteY28935" fmla="*/ 2758864 h 3944039"/>
              <a:gd name="connsiteX28936" fmla="*/ 5877485 w 7127914"/>
              <a:gd name="connsiteY28936" fmla="*/ 2768291 h 3944039"/>
              <a:gd name="connsiteX28937" fmla="*/ 5886868 w 7127914"/>
              <a:gd name="connsiteY28937" fmla="*/ 2777718 h 3944039"/>
              <a:gd name="connsiteX28938" fmla="*/ 5896251 w 7127914"/>
              <a:gd name="connsiteY28938" fmla="*/ 2768291 h 3944039"/>
              <a:gd name="connsiteX28939" fmla="*/ 5886868 w 7127914"/>
              <a:gd name="connsiteY28939" fmla="*/ 2758864 h 3944039"/>
              <a:gd name="connsiteX28940" fmla="*/ 5918144 w 7127914"/>
              <a:gd name="connsiteY28940" fmla="*/ 2758864 h 3944039"/>
              <a:gd name="connsiteX28941" fmla="*/ 5908761 w 7127914"/>
              <a:gd name="connsiteY28941" fmla="*/ 2768291 h 3944039"/>
              <a:gd name="connsiteX28942" fmla="*/ 5918144 w 7127914"/>
              <a:gd name="connsiteY28942" fmla="*/ 2777718 h 3944039"/>
              <a:gd name="connsiteX28943" fmla="*/ 5927527 w 7127914"/>
              <a:gd name="connsiteY28943" fmla="*/ 2768291 h 3944039"/>
              <a:gd name="connsiteX28944" fmla="*/ 5918144 w 7127914"/>
              <a:gd name="connsiteY28944" fmla="*/ 2758864 h 3944039"/>
              <a:gd name="connsiteX28945" fmla="*/ 5949420 w 7127914"/>
              <a:gd name="connsiteY28945" fmla="*/ 2758864 h 3944039"/>
              <a:gd name="connsiteX28946" fmla="*/ 5940037 w 7127914"/>
              <a:gd name="connsiteY28946" fmla="*/ 2768291 h 3944039"/>
              <a:gd name="connsiteX28947" fmla="*/ 5949420 w 7127914"/>
              <a:gd name="connsiteY28947" fmla="*/ 2777718 h 3944039"/>
              <a:gd name="connsiteX28948" fmla="*/ 5958803 w 7127914"/>
              <a:gd name="connsiteY28948" fmla="*/ 2768291 h 3944039"/>
              <a:gd name="connsiteX28949" fmla="*/ 5949420 w 7127914"/>
              <a:gd name="connsiteY28949" fmla="*/ 2758864 h 3944039"/>
              <a:gd name="connsiteX28950" fmla="*/ 5980696 w 7127914"/>
              <a:gd name="connsiteY28950" fmla="*/ 2758864 h 3944039"/>
              <a:gd name="connsiteX28951" fmla="*/ 5971313 w 7127914"/>
              <a:gd name="connsiteY28951" fmla="*/ 2768291 h 3944039"/>
              <a:gd name="connsiteX28952" fmla="*/ 5980696 w 7127914"/>
              <a:gd name="connsiteY28952" fmla="*/ 2777718 h 3944039"/>
              <a:gd name="connsiteX28953" fmla="*/ 5990079 w 7127914"/>
              <a:gd name="connsiteY28953" fmla="*/ 2768291 h 3944039"/>
              <a:gd name="connsiteX28954" fmla="*/ 5980696 w 7127914"/>
              <a:gd name="connsiteY28954" fmla="*/ 2758864 h 3944039"/>
              <a:gd name="connsiteX28955" fmla="*/ 6011972 w 7127914"/>
              <a:gd name="connsiteY28955" fmla="*/ 2758864 h 3944039"/>
              <a:gd name="connsiteX28956" fmla="*/ 6002589 w 7127914"/>
              <a:gd name="connsiteY28956" fmla="*/ 2768291 h 3944039"/>
              <a:gd name="connsiteX28957" fmla="*/ 6011972 w 7127914"/>
              <a:gd name="connsiteY28957" fmla="*/ 2777718 h 3944039"/>
              <a:gd name="connsiteX28958" fmla="*/ 6021355 w 7127914"/>
              <a:gd name="connsiteY28958" fmla="*/ 2768291 h 3944039"/>
              <a:gd name="connsiteX28959" fmla="*/ 6011972 w 7127914"/>
              <a:gd name="connsiteY28959" fmla="*/ 2758864 h 3944039"/>
              <a:gd name="connsiteX28960" fmla="*/ 6043249 w 7127914"/>
              <a:gd name="connsiteY28960" fmla="*/ 2758864 h 3944039"/>
              <a:gd name="connsiteX28961" fmla="*/ 6033866 w 7127914"/>
              <a:gd name="connsiteY28961" fmla="*/ 2768291 h 3944039"/>
              <a:gd name="connsiteX28962" fmla="*/ 6043249 w 7127914"/>
              <a:gd name="connsiteY28962" fmla="*/ 2777718 h 3944039"/>
              <a:gd name="connsiteX28963" fmla="*/ 6052632 w 7127914"/>
              <a:gd name="connsiteY28963" fmla="*/ 2768291 h 3944039"/>
              <a:gd name="connsiteX28964" fmla="*/ 6043249 w 7127914"/>
              <a:gd name="connsiteY28964" fmla="*/ 2758864 h 3944039"/>
              <a:gd name="connsiteX28965" fmla="*/ 6074525 w 7127914"/>
              <a:gd name="connsiteY28965" fmla="*/ 2758864 h 3944039"/>
              <a:gd name="connsiteX28966" fmla="*/ 6065142 w 7127914"/>
              <a:gd name="connsiteY28966" fmla="*/ 2768291 h 3944039"/>
              <a:gd name="connsiteX28967" fmla="*/ 6074525 w 7127914"/>
              <a:gd name="connsiteY28967" fmla="*/ 2777718 h 3944039"/>
              <a:gd name="connsiteX28968" fmla="*/ 6083908 w 7127914"/>
              <a:gd name="connsiteY28968" fmla="*/ 2768291 h 3944039"/>
              <a:gd name="connsiteX28969" fmla="*/ 6074525 w 7127914"/>
              <a:gd name="connsiteY28969" fmla="*/ 2758864 h 3944039"/>
              <a:gd name="connsiteX28970" fmla="*/ 6105801 w 7127914"/>
              <a:gd name="connsiteY28970" fmla="*/ 2758864 h 3944039"/>
              <a:gd name="connsiteX28971" fmla="*/ 6096418 w 7127914"/>
              <a:gd name="connsiteY28971" fmla="*/ 2768291 h 3944039"/>
              <a:gd name="connsiteX28972" fmla="*/ 6105801 w 7127914"/>
              <a:gd name="connsiteY28972" fmla="*/ 2777718 h 3944039"/>
              <a:gd name="connsiteX28973" fmla="*/ 6115184 w 7127914"/>
              <a:gd name="connsiteY28973" fmla="*/ 2768291 h 3944039"/>
              <a:gd name="connsiteX28974" fmla="*/ 6105801 w 7127914"/>
              <a:gd name="connsiteY28974" fmla="*/ 2758864 h 3944039"/>
              <a:gd name="connsiteX28975" fmla="*/ 6449838 w 7127914"/>
              <a:gd name="connsiteY28975" fmla="*/ 2758864 h 3944039"/>
              <a:gd name="connsiteX28976" fmla="*/ 6440455 w 7127914"/>
              <a:gd name="connsiteY28976" fmla="*/ 2768291 h 3944039"/>
              <a:gd name="connsiteX28977" fmla="*/ 6449838 w 7127914"/>
              <a:gd name="connsiteY28977" fmla="*/ 2777718 h 3944039"/>
              <a:gd name="connsiteX28978" fmla="*/ 6459221 w 7127914"/>
              <a:gd name="connsiteY28978" fmla="*/ 2768291 h 3944039"/>
              <a:gd name="connsiteX28979" fmla="*/ 6449838 w 7127914"/>
              <a:gd name="connsiteY28979" fmla="*/ 2758864 h 3944039"/>
              <a:gd name="connsiteX28980" fmla="*/ 1695868 w 7127914"/>
              <a:gd name="connsiteY28980" fmla="*/ 2790286 h 3944039"/>
              <a:gd name="connsiteX28981" fmla="*/ 1686485 w 7127914"/>
              <a:gd name="connsiteY28981" fmla="*/ 2799713 h 3944039"/>
              <a:gd name="connsiteX28982" fmla="*/ 1695868 w 7127914"/>
              <a:gd name="connsiteY28982" fmla="*/ 2809140 h 3944039"/>
              <a:gd name="connsiteX28983" fmla="*/ 1705251 w 7127914"/>
              <a:gd name="connsiteY28983" fmla="*/ 2799713 h 3944039"/>
              <a:gd name="connsiteX28984" fmla="*/ 1695868 w 7127914"/>
              <a:gd name="connsiteY28984" fmla="*/ 2790286 h 3944039"/>
              <a:gd name="connsiteX28985" fmla="*/ 1727144 w 7127914"/>
              <a:gd name="connsiteY28985" fmla="*/ 2790286 h 3944039"/>
              <a:gd name="connsiteX28986" fmla="*/ 1717761 w 7127914"/>
              <a:gd name="connsiteY28986" fmla="*/ 2799713 h 3944039"/>
              <a:gd name="connsiteX28987" fmla="*/ 1727144 w 7127914"/>
              <a:gd name="connsiteY28987" fmla="*/ 2809140 h 3944039"/>
              <a:gd name="connsiteX28988" fmla="*/ 1736527 w 7127914"/>
              <a:gd name="connsiteY28988" fmla="*/ 2799713 h 3944039"/>
              <a:gd name="connsiteX28989" fmla="*/ 1727144 w 7127914"/>
              <a:gd name="connsiteY28989" fmla="*/ 2790286 h 3944039"/>
              <a:gd name="connsiteX28990" fmla="*/ 1758420 w 7127914"/>
              <a:gd name="connsiteY28990" fmla="*/ 2790286 h 3944039"/>
              <a:gd name="connsiteX28991" fmla="*/ 1749037 w 7127914"/>
              <a:gd name="connsiteY28991" fmla="*/ 2799713 h 3944039"/>
              <a:gd name="connsiteX28992" fmla="*/ 1758420 w 7127914"/>
              <a:gd name="connsiteY28992" fmla="*/ 2809140 h 3944039"/>
              <a:gd name="connsiteX28993" fmla="*/ 1767803 w 7127914"/>
              <a:gd name="connsiteY28993" fmla="*/ 2799713 h 3944039"/>
              <a:gd name="connsiteX28994" fmla="*/ 1758420 w 7127914"/>
              <a:gd name="connsiteY28994" fmla="*/ 2790286 h 3944039"/>
              <a:gd name="connsiteX28995" fmla="*/ 1789696 w 7127914"/>
              <a:gd name="connsiteY28995" fmla="*/ 2790286 h 3944039"/>
              <a:gd name="connsiteX28996" fmla="*/ 1780313 w 7127914"/>
              <a:gd name="connsiteY28996" fmla="*/ 2799713 h 3944039"/>
              <a:gd name="connsiteX28997" fmla="*/ 1789696 w 7127914"/>
              <a:gd name="connsiteY28997" fmla="*/ 2809140 h 3944039"/>
              <a:gd name="connsiteX28998" fmla="*/ 1799079 w 7127914"/>
              <a:gd name="connsiteY28998" fmla="*/ 2799713 h 3944039"/>
              <a:gd name="connsiteX28999" fmla="*/ 1789696 w 7127914"/>
              <a:gd name="connsiteY28999" fmla="*/ 2790286 h 3944039"/>
              <a:gd name="connsiteX29000" fmla="*/ 1820972 w 7127914"/>
              <a:gd name="connsiteY29000" fmla="*/ 2790286 h 3944039"/>
              <a:gd name="connsiteX29001" fmla="*/ 1811589 w 7127914"/>
              <a:gd name="connsiteY29001" fmla="*/ 2799713 h 3944039"/>
              <a:gd name="connsiteX29002" fmla="*/ 1820972 w 7127914"/>
              <a:gd name="connsiteY29002" fmla="*/ 2809140 h 3944039"/>
              <a:gd name="connsiteX29003" fmla="*/ 1830355 w 7127914"/>
              <a:gd name="connsiteY29003" fmla="*/ 2799713 h 3944039"/>
              <a:gd name="connsiteX29004" fmla="*/ 1820972 w 7127914"/>
              <a:gd name="connsiteY29004" fmla="*/ 2790286 h 3944039"/>
              <a:gd name="connsiteX29005" fmla="*/ 1852249 w 7127914"/>
              <a:gd name="connsiteY29005" fmla="*/ 2790286 h 3944039"/>
              <a:gd name="connsiteX29006" fmla="*/ 1842866 w 7127914"/>
              <a:gd name="connsiteY29006" fmla="*/ 2799713 h 3944039"/>
              <a:gd name="connsiteX29007" fmla="*/ 1852249 w 7127914"/>
              <a:gd name="connsiteY29007" fmla="*/ 2809140 h 3944039"/>
              <a:gd name="connsiteX29008" fmla="*/ 1861632 w 7127914"/>
              <a:gd name="connsiteY29008" fmla="*/ 2799713 h 3944039"/>
              <a:gd name="connsiteX29009" fmla="*/ 1852249 w 7127914"/>
              <a:gd name="connsiteY29009" fmla="*/ 2790286 h 3944039"/>
              <a:gd name="connsiteX29010" fmla="*/ 1883525 w 7127914"/>
              <a:gd name="connsiteY29010" fmla="*/ 2790286 h 3944039"/>
              <a:gd name="connsiteX29011" fmla="*/ 1874142 w 7127914"/>
              <a:gd name="connsiteY29011" fmla="*/ 2799713 h 3944039"/>
              <a:gd name="connsiteX29012" fmla="*/ 1883525 w 7127914"/>
              <a:gd name="connsiteY29012" fmla="*/ 2809140 h 3944039"/>
              <a:gd name="connsiteX29013" fmla="*/ 1892908 w 7127914"/>
              <a:gd name="connsiteY29013" fmla="*/ 2799713 h 3944039"/>
              <a:gd name="connsiteX29014" fmla="*/ 1883525 w 7127914"/>
              <a:gd name="connsiteY29014" fmla="*/ 2790286 h 3944039"/>
              <a:gd name="connsiteX29015" fmla="*/ 1914801 w 7127914"/>
              <a:gd name="connsiteY29015" fmla="*/ 2790286 h 3944039"/>
              <a:gd name="connsiteX29016" fmla="*/ 1905418 w 7127914"/>
              <a:gd name="connsiteY29016" fmla="*/ 2799713 h 3944039"/>
              <a:gd name="connsiteX29017" fmla="*/ 1914801 w 7127914"/>
              <a:gd name="connsiteY29017" fmla="*/ 2809140 h 3944039"/>
              <a:gd name="connsiteX29018" fmla="*/ 1924184 w 7127914"/>
              <a:gd name="connsiteY29018" fmla="*/ 2799713 h 3944039"/>
              <a:gd name="connsiteX29019" fmla="*/ 1914801 w 7127914"/>
              <a:gd name="connsiteY29019" fmla="*/ 2790286 h 3944039"/>
              <a:gd name="connsiteX29020" fmla="*/ 1946077 w 7127914"/>
              <a:gd name="connsiteY29020" fmla="*/ 2790286 h 3944039"/>
              <a:gd name="connsiteX29021" fmla="*/ 1936694 w 7127914"/>
              <a:gd name="connsiteY29021" fmla="*/ 2799713 h 3944039"/>
              <a:gd name="connsiteX29022" fmla="*/ 1946077 w 7127914"/>
              <a:gd name="connsiteY29022" fmla="*/ 2809140 h 3944039"/>
              <a:gd name="connsiteX29023" fmla="*/ 1955460 w 7127914"/>
              <a:gd name="connsiteY29023" fmla="*/ 2799713 h 3944039"/>
              <a:gd name="connsiteX29024" fmla="*/ 1946077 w 7127914"/>
              <a:gd name="connsiteY29024" fmla="*/ 2790286 h 3944039"/>
              <a:gd name="connsiteX29025" fmla="*/ 1977353 w 7127914"/>
              <a:gd name="connsiteY29025" fmla="*/ 2790286 h 3944039"/>
              <a:gd name="connsiteX29026" fmla="*/ 1967970 w 7127914"/>
              <a:gd name="connsiteY29026" fmla="*/ 2799713 h 3944039"/>
              <a:gd name="connsiteX29027" fmla="*/ 1977353 w 7127914"/>
              <a:gd name="connsiteY29027" fmla="*/ 2809140 h 3944039"/>
              <a:gd name="connsiteX29028" fmla="*/ 1986736 w 7127914"/>
              <a:gd name="connsiteY29028" fmla="*/ 2799713 h 3944039"/>
              <a:gd name="connsiteX29029" fmla="*/ 1977353 w 7127914"/>
              <a:gd name="connsiteY29029" fmla="*/ 2790286 h 3944039"/>
              <a:gd name="connsiteX29030" fmla="*/ 2008629 w 7127914"/>
              <a:gd name="connsiteY29030" fmla="*/ 2790286 h 3944039"/>
              <a:gd name="connsiteX29031" fmla="*/ 1999246 w 7127914"/>
              <a:gd name="connsiteY29031" fmla="*/ 2799713 h 3944039"/>
              <a:gd name="connsiteX29032" fmla="*/ 2008629 w 7127914"/>
              <a:gd name="connsiteY29032" fmla="*/ 2809140 h 3944039"/>
              <a:gd name="connsiteX29033" fmla="*/ 2018012 w 7127914"/>
              <a:gd name="connsiteY29033" fmla="*/ 2799713 h 3944039"/>
              <a:gd name="connsiteX29034" fmla="*/ 2008629 w 7127914"/>
              <a:gd name="connsiteY29034" fmla="*/ 2790286 h 3944039"/>
              <a:gd name="connsiteX29035" fmla="*/ 2039905 w 7127914"/>
              <a:gd name="connsiteY29035" fmla="*/ 2790286 h 3944039"/>
              <a:gd name="connsiteX29036" fmla="*/ 2030522 w 7127914"/>
              <a:gd name="connsiteY29036" fmla="*/ 2799713 h 3944039"/>
              <a:gd name="connsiteX29037" fmla="*/ 2039905 w 7127914"/>
              <a:gd name="connsiteY29037" fmla="*/ 2809140 h 3944039"/>
              <a:gd name="connsiteX29038" fmla="*/ 2049288 w 7127914"/>
              <a:gd name="connsiteY29038" fmla="*/ 2799713 h 3944039"/>
              <a:gd name="connsiteX29039" fmla="*/ 2039905 w 7127914"/>
              <a:gd name="connsiteY29039" fmla="*/ 2790286 h 3944039"/>
              <a:gd name="connsiteX29040" fmla="*/ 2071181 w 7127914"/>
              <a:gd name="connsiteY29040" fmla="*/ 2790286 h 3944039"/>
              <a:gd name="connsiteX29041" fmla="*/ 2061798 w 7127914"/>
              <a:gd name="connsiteY29041" fmla="*/ 2799713 h 3944039"/>
              <a:gd name="connsiteX29042" fmla="*/ 2071181 w 7127914"/>
              <a:gd name="connsiteY29042" fmla="*/ 2809140 h 3944039"/>
              <a:gd name="connsiteX29043" fmla="*/ 2080564 w 7127914"/>
              <a:gd name="connsiteY29043" fmla="*/ 2799713 h 3944039"/>
              <a:gd name="connsiteX29044" fmla="*/ 2071181 w 7127914"/>
              <a:gd name="connsiteY29044" fmla="*/ 2790286 h 3944039"/>
              <a:gd name="connsiteX29045" fmla="*/ 2102457 w 7127914"/>
              <a:gd name="connsiteY29045" fmla="*/ 2790286 h 3944039"/>
              <a:gd name="connsiteX29046" fmla="*/ 2093074 w 7127914"/>
              <a:gd name="connsiteY29046" fmla="*/ 2799713 h 3944039"/>
              <a:gd name="connsiteX29047" fmla="*/ 2102457 w 7127914"/>
              <a:gd name="connsiteY29047" fmla="*/ 2809140 h 3944039"/>
              <a:gd name="connsiteX29048" fmla="*/ 2111840 w 7127914"/>
              <a:gd name="connsiteY29048" fmla="*/ 2799713 h 3944039"/>
              <a:gd name="connsiteX29049" fmla="*/ 2102457 w 7127914"/>
              <a:gd name="connsiteY29049" fmla="*/ 2790286 h 3944039"/>
              <a:gd name="connsiteX29050" fmla="*/ 2133734 w 7127914"/>
              <a:gd name="connsiteY29050" fmla="*/ 2790286 h 3944039"/>
              <a:gd name="connsiteX29051" fmla="*/ 2124351 w 7127914"/>
              <a:gd name="connsiteY29051" fmla="*/ 2799713 h 3944039"/>
              <a:gd name="connsiteX29052" fmla="*/ 2133734 w 7127914"/>
              <a:gd name="connsiteY29052" fmla="*/ 2809140 h 3944039"/>
              <a:gd name="connsiteX29053" fmla="*/ 2143117 w 7127914"/>
              <a:gd name="connsiteY29053" fmla="*/ 2799713 h 3944039"/>
              <a:gd name="connsiteX29054" fmla="*/ 2133734 w 7127914"/>
              <a:gd name="connsiteY29054" fmla="*/ 2790286 h 3944039"/>
              <a:gd name="connsiteX29055" fmla="*/ 2165010 w 7127914"/>
              <a:gd name="connsiteY29055" fmla="*/ 2790286 h 3944039"/>
              <a:gd name="connsiteX29056" fmla="*/ 2155627 w 7127914"/>
              <a:gd name="connsiteY29056" fmla="*/ 2799713 h 3944039"/>
              <a:gd name="connsiteX29057" fmla="*/ 2165010 w 7127914"/>
              <a:gd name="connsiteY29057" fmla="*/ 2809140 h 3944039"/>
              <a:gd name="connsiteX29058" fmla="*/ 2174393 w 7127914"/>
              <a:gd name="connsiteY29058" fmla="*/ 2799713 h 3944039"/>
              <a:gd name="connsiteX29059" fmla="*/ 2165010 w 7127914"/>
              <a:gd name="connsiteY29059" fmla="*/ 2790286 h 3944039"/>
              <a:gd name="connsiteX29060" fmla="*/ 2196286 w 7127914"/>
              <a:gd name="connsiteY29060" fmla="*/ 2790286 h 3944039"/>
              <a:gd name="connsiteX29061" fmla="*/ 2186903 w 7127914"/>
              <a:gd name="connsiteY29061" fmla="*/ 2799713 h 3944039"/>
              <a:gd name="connsiteX29062" fmla="*/ 2196286 w 7127914"/>
              <a:gd name="connsiteY29062" fmla="*/ 2809140 h 3944039"/>
              <a:gd name="connsiteX29063" fmla="*/ 2205669 w 7127914"/>
              <a:gd name="connsiteY29063" fmla="*/ 2799713 h 3944039"/>
              <a:gd name="connsiteX29064" fmla="*/ 2196286 w 7127914"/>
              <a:gd name="connsiteY29064" fmla="*/ 2790286 h 3944039"/>
              <a:gd name="connsiteX29065" fmla="*/ 2227562 w 7127914"/>
              <a:gd name="connsiteY29065" fmla="*/ 2790286 h 3944039"/>
              <a:gd name="connsiteX29066" fmla="*/ 2218179 w 7127914"/>
              <a:gd name="connsiteY29066" fmla="*/ 2799713 h 3944039"/>
              <a:gd name="connsiteX29067" fmla="*/ 2227562 w 7127914"/>
              <a:gd name="connsiteY29067" fmla="*/ 2809140 h 3944039"/>
              <a:gd name="connsiteX29068" fmla="*/ 2236945 w 7127914"/>
              <a:gd name="connsiteY29068" fmla="*/ 2799713 h 3944039"/>
              <a:gd name="connsiteX29069" fmla="*/ 2227562 w 7127914"/>
              <a:gd name="connsiteY29069" fmla="*/ 2790286 h 3944039"/>
              <a:gd name="connsiteX29070" fmla="*/ 2258838 w 7127914"/>
              <a:gd name="connsiteY29070" fmla="*/ 2790286 h 3944039"/>
              <a:gd name="connsiteX29071" fmla="*/ 2249455 w 7127914"/>
              <a:gd name="connsiteY29071" fmla="*/ 2799713 h 3944039"/>
              <a:gd name="connsiteX29072" fmla="*/ 2258838 w 7127914"/>
              <a:gd name="connsiteY29072" fmla="*/ 2809140 h 3944039"/>
              <a:gd name="connsiteX29073" fmla="*/ 2268221 w 7127914"/>
              <a:gd name="connsiteY29073" fmla="*/ 2799713 h 3944039"/>
              <a:gd name="connsiteX29074" fmla="*/ 2258838 w 7127914"/>
              <a:gd name="connsiteY29074" fmla="*/ 2790286 h 3944039"/>
              <a:gd name="connsiteX29075" fmla="*/ 3416054 w 7127914"/>
              <a:gd name="connsiteY29075" fmla="*/ 2790286 h 3944039"/>
              <a:gd name="connsiteX29076" fmla="*/ 3406671 w 7127914"/>
              <a:gd name="connsiteY29076" fmla="*/ 2799713 h 3944039"/>
              <a:gd name="connsiteX29077" fmla="*/ 3416054 w 7127914"/>
              <a:gd name="connsiteY29077" fmla="*/ 2809140 h 3944039"/>
              <a:gd name="connsiteX29078" fmla="*/ 3425437 w 7127914"/>
              <a:gd name="connsiteY29078" fmla="*/ 2799713 h 3944039"/>
              <a:gd name="connsiteX29079" fmla="*/ 3416054 w 7127914"/>
              <a:gd name="connsiteY29079" fmla="*/ 2790286 h 3944039"/>
              <a:gd name="connsiteX29080" fmla="*/ 3447331 w 7127914"/>
              <a:gd name="connsiteY29080" fmla="*/ 2790286 h 3944039"/>
              <a:gd name="connsiteX29081" fmla="*/ 3437948 w 7127914"/>
              <a:gd name="connsiteY29081" fmla="*/ 2799713 h 3944039"/>
              <a:gd name="connsiteX29082" fmla="*/ 3447331 w 7127914"/>
              <a:gd name="connsiteY29082" fmla="*/ 2809140 h 3944039"/>
              <a:gd name="connsiteX29083" fmla="*/ 3456714 w 7127914"/>
              <a:gd name="connsiteY29083" fmla="*/ 2799713 h 3944039"/>
              <a:gd name="connsiteX29084" fmla="*/ 3447331 w 7127914"/>
              <a:gd name="connsiteY29084" fmla="*/ 2790286 h 3944039"/>
              <a:gd name="connsiteX29085" fmla="*/ 3478607 w 7127914"/>
              <a:gd name="connsiteY29085" fmla="*/ 2790286 h 3944039"/>
              <a:gd name="connsiteX29086" fmla="*/ 3469224 w 7127914"/>
              <a:gd name="connsiteY29086" fmla="*/ 2799713 h 3944039"/>
              <a:gd name="connsiteX29087" fmla="*/ 3478607 w 7127914"/>
              <a:gd name="connsiteY29087" fmla="*/ 2809140 h 3944039"/>
              <a:gd name="connsiteX29088" fmla="*/ 3487990 w 7127914"/>
              <a:gd name="connsiteY29088" fmla="*/ 2799713 h 3944039"/>
              <a:gd name="connsiteX29089" fmla="*/ 3478607 w 7127914"/>
              <a:gd name="connsiteY29089" fmla="*/ 2790286 h 3944039"/>
              <a:gd name="connsiteX29090" fmla="*/ 3509883 w 7127914"/>
              <a:gd name="connsiteY29090" fmla="*/ 2790286 h 3944039"/>
              <a:gd name="connsiteX29091" fmla="*/ 3500500 w 7127914"/>
              <a:gd name="connsiteY29091" fmla="*/ 2799713 h 3944039"/>
              <a:gd name="connsiteX29092" fmla="*/ 3509883 w 7127914"/>
              <a:gd name="connsiteY29092" fmla="*/ 2809140 h 3944039"/>
              <a:gd name="connsiteX29093" fmla="*/ 3519266 w 7127914"/>
              <a:gd name="connsiteY29093" fmla="*/ 2799713 h 3944039"/>
              <a:gd name="connsiteX29094" fmla="*/ 3509883 w 7127914"/>
              <a:gd name="connsiteY29094" fmla="*/ 2790286 h 3944039"/>
              <a:gd name="connsiteX29095" fmla="*/ 3541159 w 7127914"/>
              <a:gd name="connsiteY29095" fmla="*/ 2790286 h 3944039"/>
              <a:gd name="connsiteX29096" fmla="*/ 3531776 w 7127914"/>
              <a:gd name="connsiteY29096" fmla="*/ 2799713 h 3944039"/>
              <a:gd name="connsiteX29097" fmla="*/ 3541159 w 7127914"/>
              <a:gd name="connsiteY29097" fmla="*/ 2809140 h 3944039"/>
              <a:gd name="connsiteX29098" fmla="*/ 3550542 w 7127914"/>
              <a:gd name="connsiteY29098" fmla="*/ 2799713 h 3944039"/>
              <a:gd name="connsiteX29099" fmla="*/ 3541159 w 7127914"/>
              <a:gd name="connsiteY29099" fmla="*/ 2790286 h 3944039"/>
              <a:gd name="connsiteX29100" fmla="*/ 3572435 w 7127914"/>
              <a:gd name="connsiteY29100" fmla="*/ 2790286 h 3944039"/>
              <a:gd name="connsiteX29101" fmla="*/ 3563052 w 7127914"/>
              <a:gd name="connsiteY29101" fmla="*/ 2799713 h 3944039"/>
              <a:gd name="connsiteX29102" fmla="*/ 3572435 w 7127914"/>
              <a:gd name="connsiteY29102" fmla="*/ 2809140 h 3944039"/>
              <a:gd name="connsiteX29103" fmla="*/ 3581818 w 7127914"/>
              <a:gd name="connsiteY29103" fmla="*/ 2799713 h 3944039"/>
              <a:gd name="connsiteX29104" fmla="*/ 3572435 w 7127914"/>
              <a:gd name="connsiteY29104" fmla="*/ 2790286 h 3944039"/>
              <a:gd name="connsiteX29105" fmla="*/ 3603711 w 7127914"/>
              <a:gd name="connsiteY29105" fmla="*/ 2790286 h 3944039"/>
              <a:gd name="connsiteX29106" fmla="*/ 3594328 w 7127914"/>
              <a:gd name="connsiteY29106" fmla="*/ 2799713 h 3944039"/>
              <a:gd name="connsiteX29107" fmla="*/ 3603711 w 7127914"/>
              <a:gd name="connsiteY29107" fmla="*/ 2809140 h 3944039"/>
              <a:gd name="connsiteX29108" fmla="*/ 3613094 w 7127914"/>
              <a:gd name="connsiteY29108" fmla="*/ 2799713 h 3944039"/>
              <a:gd name="connsiteX29109" fmla="*/ 3603711 w 7127914"/>
              <a:gd name="connsiteY29109" fmla="*/ 2790286 h 3944039"/>
              <a:gd name="connsiteX29110" fmla="*/ 3634987 w 7127914"/>
              <a:gd name="connsiteY29110" fmla="*/ 2790286 h 3944039"/>
              <a:gd name="connsiteX29111" fmla="*/ 3625604 w 7127914"/>
              <a:gd name="connsiteY29111" fmla="*/ 2799713 h 3944039"/>
              <a:gd name="connsiteX29112" fmla="*/ 3634987 w 7127914"/>
              <a:gd name="connsiteY29112" fmla="*/ 2809140 h 3944039"/>
              <a:gd name="connsiteX29113" fmla="*/ 3644370 w 7127914"/>
              <a:gd name="connsiteY29113" fmla="*/ 2799713 h 3944039"/>
              <a:gd name="connsiteX29114" fmla="*/ 3634987 w 7127914"/>
              <a:gd name="connsiteY29114" fmla="*/ 2790286 h 3944039"/>
              <a:gd name="connsiteX29115" fmla="*/ 3666263 w 7127914"/>
              <a:gd name="connsiteY29115" fmla="*/ 2790286 h 3944039"/>
              <a:gd name="connsiteX29116" fmla="*/ 3656880 w 7127914"/>
              <a:gd name="connsiteY29116" fmla="*/ 2799713 h 3944039"/>
              <a:gd name="connsiteX29117" fmla="*/ 3666263 w 7127914"/>
              <a:gd name="connsiteY29117" fmla="*/ 2809140 h 3944039"/>
              <a:gd name="connsiteX29118" fmla="*/ 3675646 w 7127914"/>
              <a:gd name="connsiteY29118" fmla="*/ 2799713 h 3944039"/>
              <a:gd name="connsiteX29119" fmla="*/ 3666263 w 7127914"/>
              <a:gd name="connsiteY29119" fmla="*/ 2790286 h 3944039"/>
              <a:gd name="connsiteX29120" fmla="*/ 3697540 w 7127914"/>
              <a:gd name="connsiteY29120" fmla="*/ 2790286 h 3944039"/>
              <a:gd name="connsiteX29121" fmla="*/ 3688157 w 7127914"/>
              <a:gd name="connsiteY29121" fmla="*/ 2799713 h 3944039"/>
              <a:gd name="connsiteX29122" fmla="*/ 3697540 w 7127914"/>
              <a:gd name="connsiteY29122" fmla="*/ 2809140 h 3944039"/>
              <a:gd name="connsiteX29123" fmla="*/ 3706923 w 7127914"/>
              <a:gd name="connsiteY29123" fmla="*/ 2799713 h 3944039"/>
              <a:gd name="connsiteX29124" fmla="*/ 3697540 w 7127914"/>
              <a:gd name="connsiteY29124" fmla="*/ 2790286 h 3944039"/>
              <a:gd name="connsiteX29125" fmla="*/ 3728816 w 7127914"/>
              <a:gd name="connsiteY29125" fmla="*/ 2790286 h 3944039"/>
              <a:gd name="connsiteX29126" fmla="*/ 3719433 w 7127914"/>
              <a:gd name="connsiteY29126" fmla="*/ 2799713 h 3944039"/>
              <a:gd name="connsiteX29127" fmla="*/ 3728816 w 7127914"/>
              <a:gd name="connsiteY29127" fmla="*/ 2809140 h 3944039"/>
              <a:gd name="connsiteX29128" fmla="*/ 3738199 w 7127914"/>
              <a:gd name="connsiteY29128" fmla="*/ 2799713 h 3944039"/>
              <a:gd name="connsiteX29129" fmla="*/ 3728816 w 7127914"/>
              <a:gd name="connsiteY29129" fmla="*/ 2790286 h 3944039"/>
              <a:gd name="connsiteX29130" fmla="*/ 3760092 w 7127914"/>
              <a:gd name="connsiteY29130" fmla="*/ 2790286 h 3944039"/>
              <a:gd name="connsiteX29131" fmla="*/ 3750709 w 7127914"/>
              <a:gd name="connsiteY29131" fmla="*/ 2799713 h 3944039"/>
              <a:gd name="connsiteX29132" fmla="*/ 3760092 w 7127914"/>
              <a:gd name="connsiteY29132" fmla="*/ 2809140 h 3944039"/>
              <a:gd name="connsiteX29133" fmla="*/ 3769475 w 7127914"/>
              <a:gd name="connsiteY29133" fmla="*/ 2799713 h 3944039"/>
              <a:gd name="connsiteX29134" fmla="*/ 3760092 w 7127914"/>
              <a:gd name="connsiteY29134" fmla="*/ 2790286 h 3944039"/>
              <a:gd name="connsiteX29135" fmla="*/ 3791368 w 7127914"/>
              <a:gd name="connsiteY29135" fmla="*/ 2790286 h 3944039"/>
              <a:gd name="connsiteX29136" fmla="*/ 3781985 w 7127914"/>
              <a:gd name="connsiteY29136" fmla="*/ 2799713 h 3944039"/>
              <a:gd name="connsiteX29137" fmla="*/ 3791368 w 7127914"/>
              <a:gd name="connsiteY29137" fmla="*/ 2809140 h 3944039"/>
              <a:gd name="connsiteX29138" fmla="*/ 3800751 w 7127914"/>
              <a:gd name="connsiteY29138" fmla="*/ 2799713 h 3944039"/>
              <a:gd name="connsiteX29139" fmla="*/ 3791368 w 7127914"/>
              <a:gd name="connsiteY29139" fmla="*/ 2790286 h 3944039"/>
              <a:gd name="connsiteX29140" fmla="*/ 3822644 w 7127914"/>
              <a:gd name="connsiteY29140" fmla="*/ 2790286 h 3944039"/>
              <a:gd name="connsiteX29141" fmla="*/ 3813261 w 7127914"/>
              <a:gd name="connsiteY29141" fmla="*/ 2799713 h 3944039"/>
              <a:gd name="connsiteX29142" fmla="*/ 3822644 w 7127914"/>
              <a:gd name="connsiteY29142" fmla="*/ 2809140 h 3944039"/>
              <a:gd name="connsiteX29143" fmla="*/ 3832027 w 7127914"/>
              <a:gd name="connsiteY29143" fmla="*/ 2799713 h 3944039"/>
              <a:gd name="connsiteX29144" fmla="*/ 3822644 w 7127914"/>
              <a:gd name="connsiteY29144" fmla="*/ 2790286 h 3944039"/>
              <a:gd name="connsiteX29145" fmla="*/ 3979025 w 7127914"/>
              <a:gd name="connsiteY29145" fmla="*/ 2790286 h 3944039"/>
              <a:gd name="connsiteX29146" fmla="*/ 3969642 w 7127914"/>
              <a:gd name="connsiteY29146" fmla="*/ 2799713 h 3944039"/>
              <a:gd name="connsiteX29147" fmla="*/ 3979025 w 7127914"/>
              <a:gd name="connsiteY29147" fmla="*/ 2809140 h 3944039"/>
              <a:gd name="connsiteX29148" fmla="*/ 3988408 w 7127914"/>
              <a:gd name="connsiteY29148" fmla="*/ 2799713 h 3944039"/>
              <a:gd name="connsiteX29149" fmla="*/ 3979025 w 7127914"/>
              <a:gd name="connsiteY29149" fmla="*/ 2790286 h 3944039"/>
              <a:gd name="connsiteX29150" fmla="*/ 4010301 w 7127914"/>
              <a:gd name="connsiteY29150" fmla="*/ 2790286 h 3944039"/>
              <a:gd name="connsiteX29151" fmla="*/ 4000918 w 7127914"/>
              <a:gd name="connsiteY29151" fmla="*/ 2799713 h 3944039"/>
              <a:gd name="connsiteX29152" fmla="*/ 4010301 w 7127914"/>
              <a:gd name="connsiteY29152" fmla="*/ 2809140 h 3944039"/>
              <a:gd name="connsiteX29153" fmla="*/ 4019684 w 7127914"/>
              <a:gd name="connsiteY29153" fmla="*/ 2799713 h 3944039"/>
              <a:gd name="connsiteX29154" fmla="*/ 4010301 w 7127914"/>
              <a:gd name="connsiteY29154" fmla="*/ 2790286 h 3944039"/>
              <a:gd name="connsiteX29155" fmla="*/ 4041577 w 7127914"/>
              <a:gd name="connsiteY29155" fmla="*/ 2790286 h 3944039"/>
              <a:gd name="connsiteX29156" fmla="*/ 4032194 w 7127914"/>
              <a:gd name="connsiteY29156" fmla="*/ 2799713 h 3944039"/>
              <a:gd name="connsiteX29157" fmla="*/ 4041577 w 7127914"/>
              <a:gd name="connsiteY29157" fmla="*/ 2809140 h 3944039"/>
              <a:gd name="connsiteX29158" fmla="*/ 4050960 w 7127914"/>
              <a:gd name="connsiteY29158" fmla="*/ 2799713 h 3944039"/>
              <a:gd name="connsiteX29159" fmla="*/ 4041577 w 7127914"/>
              <a:gd name="connsiteY29159" fmla="*/ 2790286 h 3944039"/>
              <a:gd name="connsiteX29160" fmla="*/ 4072853 w 7127914"/>
              <a:gd name="connsiteY29160" fmla="*/ 2790286 h 3944039"/>
              <a:gd name="connsiteX29161" fmla="*/ 4063470 w 7127914"/>
              <a:gd name="connsiteY29161" fmla="*/ 2799713 h 3944039"/>
              <a:gd name="connsiteX29162" fmla="*/ 4072853 w 7127914"/>
              <a:gd name="connsiteY29162" fmla="*/ 2809140 h 3944039"/>
              <a:gd name="connsiteX29163" fmla="*/ 4082236 w 7127914"/>
              <a:gd name="connsiteY29163" fmla="*/ 2799713 h 3944039"/>
              <a:gd name="connsiteX29164" fmla="*/ 4072853 w 7127914"/>
              <a:gd name="connsiteY29164" fmla="*/ 2790286 h 3944039"/>
              <a:gd name="connsiteX29165" fmla="*/ 5449002 w 7127914"/>
              <a:gd name="connsiteY29165" fmla="*/ 2790286 h 3944039"/>
              <a:gd name="connsiteX29166" fmla="*/ 5439619 w 7127914"/>
              <a:gd name="connsiteY29166" fmla="*/ 2799713 h 3944039"/>
              <a:gd name="connsiteX29167" fmla="*/ 5449002 w 7127914"/>
              <a:gd name="connsiteY29167" fmla="*/ 2809140 h 3944039"/>
              <a:gd name="connsiteX29168" fmla="*/ 5458385 w 7127914"/>
              <a:gd name="connsiteY29168" fmla="*/ 2799713 h 3944039"/>
              <a:gd name="connsiteX29169" fmla="*/ 5449002 w 7127914"/>
              <a:gd name="connsiteY29169" fmla="*/ 2790286 h 3944039"/>
              <a:gd name="connsiteX29170" fmla="*/ 5480278 w 7127914"/>
              <a:gd name="connsiteY29170" fmla="*/ 2790286 h 3944039"/>
              <a:gd name="connsiteX29171" fmla="*/ 5470895 w 7127914"/>
              <a:gd name="connsiteY29171" fmla="*/ 2799713 h 3944039"/>
              <a:gd name="connsiteX29172" fmla="*/ 5480278 w 7127914"/>
              <a:gd name="connsiteY29172" fmla="*/ 2809140 h 3944039"/>
              <a:gd name="connsiteX29173" fmla="*/ 5489661 w 7127914"/>
              <a:gd name="connsiteY29173" fmla="*/ 2799713 h 3944039"/>
              <a:gd name="connsiteX29174" fmla="*/ 5480278 w 7127914"/>
              <a:gd name="connsiteY29174" fmla="*/ 2790286 h 3944039"/>
              <a:gd name="connsiteX29175" fmla="*/ 5511554 w 7127914"/>
              <a:gd name="connsiteY29175" fmla="*/ 2790286 h 3944039"/>
              <a:gd name="connsiteX29176" fmla="*/ 5502171 w 7127914"/>
              <a:gd name="connsiteY29176" fmla="*/ 2799713 h 3944039"/>
              <a:gd name="connsiteX29177" fmla="*/ 5511554 w 7127914"/>
              <a:gd name="connsiteY29177" fmla="*/ 2809140 h 3944039"/>
              <a:gd name="connsiteX29178" fmla="*/ 5520937 w 7127914"/>
              <a:gd name="connsiteY29178" fmla="*/ 2799713 h 3944039"/>
              <a:gd name="connsiteX29179" fmla="*/ 5511554 w 7127914"/>
              <a:gd name="connsiteY29179" fmla="*/ 2790286 h 3944039"/>
              <a:gd name="connsiteX29180" fmla="*/ 5542831 w 7127914"/>
              <a:gd name="connsiteY29180" fmla="*/ 2790286 h 3944039"/>
              <a:gd name="connsiteX29181" fmla="*/ 5533448 w 7127914"/>
              <a:gd name="connsiteY29181" fmla="*/ 2799713 h 3944039"/>
              <a:gd name="connsiteX29182" fmla="*/ 5542831 w 7127914"/>
              <a:gd name="connsiteY29182" fmla="*/ 2809140 h 3944039"/>
              <a:gd name="connsiteX29183" fmla="*/ 5552214 w 7127914"/>
              <a:gd name="connsiteY29183" fmla="*/ 2799713 h 3944039"/>
              <a:gd name="connsiteX29184" fmla="*/ 5542831 w 7127914"/>
              <a:gd name="connsiteY29184" fmla="*/ 2790286 h 3944039"/>
              <a:gd name="connsiteX29185" fmla="*/ 5574107 w 7127914"/>
              <a:gd name="connsiteY29185" fmla="*/ 2790286 h 3944039"/>
              <a:gd name="connsiteX29186" fmla="*/ 5564724 w 7127914"/>
              <a:gd name="connsiteY29186" fmla="*/ 2799713 h 3944039"/>
              <a:gd name="connsiteX29187" fmla="*/ 5574107 w 7127914"/>
              <a:gd name="connsiteY29187" fmla="*/ 2809140 h 3944039"/>
              <a:gd name="connsiteX29188" fmla="*/ 5583490 w 7127914"/>
              <a:gd name="connsiteY29188" fmla="*/ 2799713 h 3944039"/>
              <a:gd name="connsiteX29189" fmla="*/ 5574107 w 7127914"/>
              <a:gd name="connsiteY29189" fmla="*/ 2790286 h 3944039"/>
              <a:gd name="connsiteX29190" fmla="*/ 5605383 w 7127914"/>
              <a:gd name="connsiteY29190" fmla="*/ 2790286 h 3944039"/>
              <a:gd name="connsiteX29191" fmla="*/ 5596000 w 7127914"/>
              <a:gd name="connsiteY29191" fmla="*/ 2799713 h 3944039"/>
              <a:gd name="connsiteX29192" fmla="*/ 5605383 w 7127914"/>
              <a:gd name="connsiteY29192" fmla="*/ 2809140 h 3944039"/>
              <a:gd name="connsiteX29193" fmla="*/ 5614766 w 7127914"/>
              <a:gd name="connsiteY29193" fmla="*/ 2799713 h 3944039"/>
              <a:gd name="connsiteX29194" fmla="*/ 5605383 w 7127914"/>
              <a:gd name="connsiteY29194" fmla="*/ 2790286 h 3944039"/>
              <a:gd name="connsiteX29195" fmla="*/ 5636659 w 7127914"/>
              <a:gd name="connsiteY29195" fmla="*/ 2790286 h 3944039"/>
              <a:gd name="connsiteX29196" fmla="*/ 5627276 w 7127914"/>
              <a:gd name="connsiteY29196" fmla="*/ 2799713 h 3944039"/>
              <a:gd name="connsiteX29197" fmla="*/ 5636659 w 7127914"/>
              <a:gd name="connsiteY29197" fmla="*/ 2809140 h 3944039"/>
              <a:gd name="connsiteX29198" fmla="*/ 5646042 w 7127914"/>
              <a:gd name="connsiteY29198" fmla="*/ 2799713 h 3944039"/>
              <a:gd name="connsiteX29199" fmla="*/ 5636659 w 7127914"/>
              <a:gd name="connsiteY29199" fmla="*/ 2790286 h 3944039"/>
              <a:gd name="connsiteX29200" fmla="*/ 5667935 w 7127914"/>
              <a:gd name="connsiteY29200" fmla="*/ 2790286 h 3944039"/>
              <a:gd name="connsiteX29201" fmla="*/ 5658552 w 7127914"/>
              <a:gd name="connsiteY29201" fmla="*/ 2799713 h 3944039"/>
              <a:gd name="connsiteX29202" fmla="*/ 5667935 w 7127914"/>
              <a:gd name="connsiteY29202" fmla="*/ 2809140 h 3944039"/>
              <a:gd name="connsiteX29203" fmla="*/ 5677318 w 7127914"/>
              <a:gd name="connsiteY29203" fmla="*/ 2799713 h 3944039"/>
              <a:gd name="connsiteX29204" fmla="*/ 5667935 w 7127914"/>
              <a:gd name="connsiteY29204" fmla="*/ 2790286 h 3944039"/>
              <a:gd name="connsiteX29205" fmla="*/ 5699211 w 7127914"/>
              <a:gd name="connsiteY29205" fmla="*/ 2790286 h 3944039"/>
              <a:gd name="connsiteX29206" fmla="*/ 5689828 w 7127914"/>
              <a:gd name="connsiteY29206" fmla="*/ 2799713 h 3944039"/>
              <a:gd name="connsiteX29207" fmla="*/ 5699211 w 7127914"/>
              <a:gd name="connsiteY29207" fmla="*/ 2809140 h 3944039"/>
              <a:gd name="connsiteX29208" fmla="*/ 5708594 w 7127914"/>
              <a:gd name="connsiteY29208" fmla="*/ 2799713 h 3944039"/>
              <a:gd name="connsiteX29209" fmla="*/ 5699211 w 7127914"/>
              <a:gd name="connsiteY29209" fmla="*/ 2790286 h 3944039"/>
              <a:gd name="connsiteX29210" fmla="*/ 5730487 w 7127914"/>
              <a:gd name="connsiteY29210" fmla="*/ 2790286 h 3944039"/>
              <a:gd name="connsiteX29211" fmla="*/ 5721104 w 7127914"/>
              <a:gd name="connsiteY29211" fmla="*/ 2799713 h 3944039"/>
              <a:gd name="connsiteX29212" fmla="*/ 5730487 w 7127914"/>
              <a:gd name="connsiteY29212" fmla="*/ 2809140 h 3944039"/>
              <a:gd name="connsiteX29213" fmla="*/ 5739870 w 7127914"/>
              <a:gd name="connsiteY29213" fmla="*/ 2799713 h 3944039"/>
              <a:gd name="connsiteX29214" fmla="*/ 5730487 w 7127914"/>
              <a:gd name="connsiteY29214" fmla="*/ 2790286 h 3944039"/>
              <a:gd name="connsiteX29215" fmla="*/ 5761763 w 7127914"/>
              <a:gd name="connsiteY29215" fmla="*/ 2790286 h 3944039"/>
              <a:gd name="connsiteX29216" fmla="*/ 5752380 w 7127914"/>
              <a:gd name="connsiteY29216" fmla="*/ 2799713 h 3944039"/>
              <a:gd name="connsiteX29217" fmla="*/ 5761763 w 7127914"/>
              <a:gd name="connsiteY29217" fmla="*/ 2809140 h 3944039"/>
              <a:gd name="connsiteX29218" fmla="*/ 5771146 w 7127914"/>
              <a:gd name="connsiteY29218" fmla="*/ 2799713 h 3944039"/>
              <a:gd name="connsiteX29219" fmla="*/ 5761763 w 7127914"/>
              <a:gd name="connsiteY29219" fmla="*/ 2790286 h 3944039"/>
              <a:gd name="connsiteX29220" fmla="*/ 5793040 w 7127914"/>
              <a:gd name="connsiteY29220" fmla="*/ 2790286 h 3944039"/>
              <a:gd name="connsiteX29221" fmla="*/ 5783657 w 7127914"/>
              <a:gd name="connsiteY29221" fmla="*/ 2799713 h 3944039"/>
              <a:gd name="connsiteX29222" fmla="*/ 5793040 w 7127914"/>
              <a:gd name="connsiteY29222" fmla="*/ 2809140 h 3944039"/>
              <a:gd name="connsiteX29223" fmla="*/ 5802423 w 7127914"/>
              <a:gd name="connsiteY29223" fmla="*/ 2799713 h 3944039"/>
              <a:gd name="connsiteX29224" fmla="*/ 5793040 w 7127914"/>
              <a:gd name="connsiteY29224" fmla="*/ 2790286 h 3944039"/>
              <a:gd name="connsiteX29225" fmla="*/ 5824316 w 7127914"/>
              <a:gd name="connsiteY29225" fmla="*/ 2790286 h 3944039"/>
              <a:gd name="connsiteX29226" fmla="*/ 5814933 w 7127914"/>
              <a:gd name="connsiteY29226" fmla="*/ 2799713 h 3944039"/>
              <a:gd name="connsiteX29227" fmla="*/ 5824316 w 7127914"/>
              <a:gd name="connsiteY29227" fmla="*/ 2809140 h 3944039"/>
              <a:gd name="connsiteX29228" fmla="*/ 5833699 w 7127914"/>
              <a:gd name="connsiteY29228" fmla="*/ 2799713 h 3944039"/>
              <a:gd name="connsiteX29229" fmla="*/ 5824316 w 7127914"/>
              <a:gd name="connsiteY29229" fmla="*/ 2790286 h 3944039"/>
              <a:gd name="connsiteX29230" fmla="*/ 5855592 w 7127914"/>
              <a:gd name="connsiteY29230" fmla="*/ 2790286 h 3944039"/>
              <a:gd name="connsiteX29231" fmla="*/ 5846209 w 7127914"/>
              <a:gd name="connsiteY29231" fmla="*/ 2799713 h 3944039"/>
              <a:gd name="connsiteX29232" fmla="*/ 5855592 w 7127914"/>
              <a:gd name="connsiteY29232" fmla="*/ 2809140 h 3944039"/>
              <a:gd name="connsiteX29233" fmla="*/ 5864975 w 7127914"/>
              <a:gd name="connsiteY29233" fmla="*/ 2799713 h 3944039"/>
              <a:gd name="connsiteX29234" fmla="*/ 5855592 w 7127914"/>
              <a:gd name="connsiteY29234" fmla="*/ 2790286 h 3944039"/>
              <a:gd name="connsiteX29235" fmla="*/ 5886868 w 7127914"/>
              <a:gd name="connsiteY29235" fmla="*/ 2790286 h 3944039"/>
              <a:gd name="connsiteX29236" fmla="*/ 5877485 w 7127914"/>
              <a:gd name="connsiteY29236" fmla="*/ 2799713 h 3944039"/>
              <a:gd name="connsiteX29237" fmla="*/ 5886868 w 7127914"/>
              <a:gd name="connsiteY29237" fmla="*/ 2809140 h 3944039"/>
              <a:gd name="connsiteX29238" fmla="*/ 5896251 w 7127914"/>
              <a:gd name="connsiteY29238" fmla="*/ 2799713 h 3944039"/>
              <a:gd name="connsiteX29239" fmla="*/ 5886868 w 7127914"/>
              <a:gd name="connsiteY29239" fmla="*/ 2790286 h 3944039"/>
              <a:gd name="connsiteX29240" fmla="*/ 5918144 w 7127914"/>
              <a:gd name="connsiteY29240" fmla="*/ 2790286 h 3944039"/>
              <a:gd name="connsiteX29241" fmla="*/ 5908761 w 7127914"/>
              <a:gd name="connsiteY29241" fmla="*/ 2799713 h 3944039"/>
              <a:gd name="connsiteX29242" fmla="*/ 5918144 w 7127914"/>
              <a:gd name="connsiteY29242" fmla="*/ 2809140 h 3944039"/>
              <a:gd name="connsiteX29243" fmla="*/ 5927527 w 7127914"/>
              <a:gd name="connsiteY29243" fmla="*/ 2799713 h 3944039"/>
              <a:gd name="connsiteX29244" fmla="*/ 5918144 w 7127914"/>
              <a:gd name="connsiteY29244" fmla="*/ 2790286 h 3944039"/>
              <a:gd name="connsiteX29245" fmla="*/ 5949420 w 7127914"/>
              <a:gd name="connsiteY29245" fmla="*/ 2790286 h 3944039"/>
              <a:gd name="connsiteX29246" fmla="*/ 5940037 w 7127914"/>
              <a:gd name="connsiteY29246" fmla="*/ 2799713 h 3944039"/>
              <a:gd name="connsiteX29247" fmla="*/ 5949420 w 7127914"/>
              <a:gd name="connsiteY29247" fmla="*/ 2809140 h 3944039"/>
              <a:gd name="connsiteX29248" fmla="*/ 5958803 w 7127914"/>
              <a:gd name="connsiteY29248" fmla="*/ 2799713 h 3944039"/>
              <a:gd name="connsiteX29249" fmla="*/ 5949420 w 7127914"/>
              <a:gd name="connsiteY29249" fmla="*/ 2790286 h 3944039"/>
              <a:gd name="connsiteX29250" fmla="*/ 5980696 w 7127914"/>
              <a:gd name="connsiteY29250" fmla="*/ 2790286 h 3944039"/>
              <a:gd name="connsiteX29251" fmla="*/ 5971313 w 7127914"/>
              <a:gd name="connsiteY29251" fmla="*/ 2799713 h 3944039"/>
              <a:gd name="connsiteX29252" fmla="*/ 5980696 w 7127914"/>
              <a:gd name="connsiteY29252" fmla="*/ 2809140 h 3944039"/>
              <a:gd name="connsiteX29253" fmla="*/ 5990079 w 7127914"/>
              <a:gd name="connsiteY29253" fmla="*/ 2799713 h 3944039"/>
              <a:gd name="connsiteX29254" fmla="*/ 5980696 w 7127914"/>
              <a:gd name="connsiteY29254" fmla="*/ 2790286 h 3944039"/>
              <a:gd name="connsiteX29255" fmla="*/ 6011972 w 7127914"/>
              <a:gd name="connsiteY29255" fmla="*/ 2790286 h 3944039"/>
              <a:gd name="connsiteX29256" fmla="*/ 6002589 w 7127914"/>
              <a:gd name="connsiteY29256" fmla="*/ 2799713 h 3944039"/>
              <a:gd name="connsiteX29257" fmla="*/ 6011972 w 7127914"/>
              <a:gd name="connsiteY29257" fmla="*/ 2809140 h 3944039"/>
              <a:gd name="connsiteX29258" fmla="*/ 6021355 w 7127914"/>
              <a:gd name="connsiteY29258" fmla="*/ 2799713 h 3944039"/>
              <a:gd name="connsiteX29259" fmla="*/ 6011972 w 7127914"/>
              <a:gd name="connsiteY29259" fmla="*/ 2790286 h 3944039"/>
              <a:gd name="connsiteX29260" fmla="*/ 6043249 w 7127914"/>
              <a:gd name="connsiteY29260" fmla="*/ 2790286 h 3944039"/>
              <a:gd name="connsiteX29261" fmla="*/ 6033866 w 7127914"/>
              <a:gd name="connsiteY29261" fmla="*/ 2799713 h 3944039"/>
              <a:gd name="connsiteX29262" fmla="*/ 6043249 w 7127914"/>
              <a:gd name="connsiteY29262" fmla="*/ 2809140 h 3944039"/>
              <a:gd name="connsiteX29263" fmla="*/ 6052632 w 7127914"/>
              <a:gd name="connsiteY29263" fmla="*/ 2799713 h 3944039"/>
              <a:gd name="connsiteX29264" fmla="*/ 6043249 w 7127914"/>
              <a:gd name="connsiteY29264" fmla="*/ 2790286 h 3944039"/>
              <a:gd name="connsiteX29265" fmla="*/ 6074525 w 7127914"/>
              <a:gd name="connsiteY29265" fmla="*/ 2790286 h 3944039"/>
              <a:gd name="connsiteX29266" fmla="*/ 6065142 w 7127914"/>
              <a:gd name="connsiteY29266" fmla="*/ 2799713 h 3944039"/>
              <a:gd name="connsiteX29267" fmla="*/ 6074525 w 7127914"/>
              <a:gd name="connsiteY29267" fmla="*/ 2809140 h 3944039"/>
              <a:gd name="connsiteX29268" fmla="*/ 6083908 w 7127914"/>
              <a:gd name="connsiteY29268" fmla="*/ 2799713 h 3944039"/>
              <a:gd name="connsiteX29269" fmla="*/ 6074525 w 7127914"/>
              <a:gd name="connsiteY29269" fmla="*/ 2790286 h 3944039"/>
              <a:gd name="connsiteX29270" fmla="*/ 6105801 w 7127914"/>
              <a:gd name="connsiteY29270" fmla="*/ 2790286 h 3944039"/>
              <a:gd name="connsiteX29271" fmla="*/ 6096418 w 7127914"/>
              <a:gd name="connsiteY29271" fmla="*/ 2799713 h 3944039"/>
              <a:gd name="connsiteX29272" fmla="*/ 6105801 w 7127914"/>
              <a:gd name="connsiteY29272" fmla="*/ 2809140 h 3944039"/>
              <a:gd name="connsiteX29273" fmla="*/ 6115184 w 7127914"/>
              <a:gd name="connsiteY29273" fmla="*/ 2799713 h 3944039"/>
              <a:gd name="connsiteX29274" fmla="*/ 6105801 w 7127914"/>
              <a:gd name="connsiteY29274" fmla="*/ 2790286 h 3944039"/>
              <a:gd name="connsiteX29275" fmla="*/ 6137077 w 7127914"/>
              <a:gd name="connsiteY29275" fmla="*/ 2790286 h 3944039"/>
              <a:gd name="connsiteX29276" fmla="*/ 6127694 w 7127914"/>
              <a:gd name="connsiteY29276" fmla="*/ 2799713 h 3944039"/>
              <a:gd name="connsiteX29277" fmla="*/ 6137077 w 7127914"/>
              <a:gd name="connsiteY29277" fmla="*/ 2809140 h 3944039"/>
              <a:gd name="connsiteX29278" fmla="*/ 6146460 w 7127914"/>
              <a:gd name="connsiteY29278" fmla="*/ 2799713 h 3944039"/>
              <a:gd name="connsiteX29279" fmla="*/ 6137077 w 7127914"/>
              <a:gd name="connsiteY29279" fmla="*/ 2790286 h 3944039"/>
              <a:gd name="connsiteX29280" fmla="*/ 6481114 w 7127914"/>
              <a:gd name="connsiteY29280" fmla="*/ 2790286 h 3944039"/>
              <a:gd name="connsiteX29281" fmla="*/ 6471731 w 7127914"/>
              <a:gd name="connsiteY29281" fmla="*/ 2799713 h 3944039"/>
              <a:gd name="connsiteX29282" fmla="*/ 6481114 w 7127914"/>
              <a:gd name="connsiteY29282" fmla="*/ 2809140 h 3944039"/>
              <a:gd name="connsiteX29283" fmla="*/ 6490497 w 7127914"/>
              <a:gd name="connsiteY29283" fmla="*/ 2799713 h 3944039"/>
              <a:gd name="connsiteX29284" fmla="*/ 6481114 w 7127914"/>
              <a:gd name="connsiteY29284" fmla="*/ 2790286 h 3944039"/>
              <a:gd name="connsiteX29285" fmla="*/ 1695868 w 7127914"/>
              <a:gd name="connsiteY29285" fmla="*/ 2821709 h 3944039"/>
              <a:gd name="connsiteX29286" fmla="*/ 1686485 w 7127914"/>
              <a:gd name="connsiteY29286" fmla="*/ 2831136 h 3944039"/>
              <a:gd name="connsiteX29287" fmla="*/ 1695868 w 7127914"/>
              <a:gd name="connsiteY29287" fmla="*/ 2840563 h 3944039"/>
              <a:gd name="connsiteX29288" fmla="*/ 1705251 w 7127914"/>
              <a:gd name="connsiteY29288" fmla="*/ 2831136 h 3944039"/>
              <a:gd name="connsiteX29289" fmla="*/ 1695868 w 7127914"/>
              <a:gd name="connsiteY29289" fmla="*/ 2821709 h 3944039"/>
              <a:gd name="connsiteX29290" fmla="*/ 1727144 w 7127914"/>
              <a:gd name="connsiteY29290" fmla="*/ 2821709 h 3944039"/>
              <a:gd name="connsiteX29291" fmla="*/ 1717761 w 7127914"/>
              <a:gd name="connsiteY29291" fmla="*/ 2831136 h 3944039"/>
              <a:gd name="connsiteX29292" fmla="*/ 1727144 w 7127914"/>
              <a:gd name="connsiteY29292" fmla="*/ 2840563 h 3944039"/>
              <a:gd name="connsiteX29293" fmla="*/ 1736527 w 7127914"/>
              <a:gd name="connsiteY29293" fmla="*/ 2831136 h 3944039"/>
              <a:gd name="connsiteX29294" fmla="*/ 1727144 w 7127914"/>
              <a:gd name="connsiteY29294" fmla="*/ 2821709 h 3944039"/>
              <a:gd name="connsiteX29295" fmla="*/ 1758420 w 7127914"/>
              <a:gd name="connsiteY29295" fmla="*/ 2821709 h 3944039"/>
              <a:gd name="connsiteX29296" fmla="*/ 1749037 w 7127914"/>
              <a:gd name="connsiteY29296" fmla="*/ 2831136 h 3944039"/>
              <a:gd name="connsiteX29297" fmla="*/ 1758420 w 7127914"/>
              <a:gd name="connsiteY29297" fmla="*/ 2840563 h 3944039"/>
              <a:gd name="connsiteX29298" fmla="*/ 1767803 w 7127914"/>
              <a:gd name="connsiteY29298" fmla="*/ 2831136 h 3944039"/>
              <a:gd name="connsiteX29299" fmla="*/ 1758420 w 7127914"/>
              <a:gd name="connsiteY29299" fmla="*/ 2821709 h 3944039"/>
              <a:gd name="connsiteX29300" fmla="*/ 1789696 w 7127914"/>
              <a:gd name="connsiteY29300" fmla="*/ 2821709 h 3944039"/>
              <a:gd name="connsiteX29301" fmla="*/ 1780313 w 7127914"/>
              <a:gd name="connsiteY29301" fmla="*/ 2831136 h 3944039"/>
              <a:gd name="connsiteX29302" fmla="*/ 1789696 w 7127914"/>
              <a:gd name="connsiteY29302" fmla="*/ 2840563 h 3944039"/>
              <a:gd name="connsiteX29303" fmla="*/ 1799079 w 7127914"/>
              <a:gd name="connsiteY29303" fmla="*/ 2831136 h 3944039"/>
              <a:gd name="connsiteX29304" fmla="*/ 1789696 w 7127914"/>
              <a:gd name="connsiteY29304" fmla="*/ 2821709 h 3944039"/>
              <a:gd name="connsiteX29305" fmla="*/ 1820972 w 7127914"/>
              <a:gd name="connsiteY29305" fmla="*/ 2821709 h 3944039"/>
              <a:gd name="connsiteX29306" fmla="*/ 1811589 w 7127914"/>
              <a:gd name="connsiteY29306" fmla="*/ 2831136 h 3944039"/>
              <a:gd name="connsiteX29307" fmla="*/ 1820972 w 7127914"/>
              <a:gd name="connsiteY29307" fmla="*/ 2840563 h 3944039"/>
              <a:gd name="connsiteX29308" fmla="*/ 1830355 w 7127914"/>
              <a:gd name="connsiteY29308" fmla="*/ 2831136 h 3944039"/>
              <a:gd name="connsiteX29309" fmla="*/ 1820972 w 7127914"/>
              <a:gd name="connsiteY29309" fmla="*/ 2821709 h 3944039"/>
              <a:gd name="connsiteX29310" fmla="*/ 1852249 w 7127914"/>
              <a:gd name="connsiteY29310" fmla="*/ 2821709 h 3944039"/>
              <a:gd name="connsiteX29311" fmla="*/ 1842866 w 7127914"/>
              <a:gd name="connsiteY29311" fmla="*/ 2831136 h 3944039"/>
              <a:gd name="connsiteX29312" fmla="*/ 1852249 w 7127914"/>
              <a:gd name="connsiteY29312" fmla="*/ 2840563 h 3944039"/>
              <a:gd name="connsiteX29313" fmla="*/ 1861632 w 7127914"/>
              <a:gd name="connsiteY29313" fmla="*/ 2831136 h 3944039"/>
              <a:gd name="connsiteX29314" fmla="*/ 1852249 w 7127914"/>
              <a:gd name="connsiteY29314" fmla="*/ 2821709 h 3944039"/>
              <a:gd name="connsiteX29315" fmla="*/ 1883525 w 7127914"/>
              <a:gd name="connsiteY29315" fmla="*/ 2821709 h 3944039"/>
              <a:gd name="connsiteX29316" fmla="*/ 1874142 w 7127914"/>
              <a:gd name="connsiteY29316" fmla="*/ 2831136 h 3944039"/>
              <a:gd name="connsiteX29317" fmla="*/ 1883525 w 7127914"/>
              <a:gd name="connsiteY29317" fmla="*/ 2840563 h 3944039"/>
              <a:gd name="connsiteX29318" fmla="*/ 1892908 w 7127914"/>
              <a:gd name="connsiteY29318" fmla="*/ 2831136 h 3944039"/>
              <a:gd name="connsiteX29319" fmla="*/ 1883525 w 7127914"/>
              <a:gd name="connsiteY29319" fmla="*/ 2821709 h 3944039"/>
              <a:gd name="connsiteX29320" fmla="*/ 1914801 w 7127914"/>
              <a:gd name="connsiteY29320" fmla="*/ 2821709 h 3944039"/>
              <a:gd name="connsiteX29321" fmla="*/ 1905418 w 7127914"/>
              <a:gd name="connsiteY29321" fmla="*/ 2831136 h 3944039"/>
              <a:gd name="connsiteX29322" fmla="*/ 1914801 w 7127914"/>
              <a:gd name="connsiteY29322" fmla="*/ 2840563 h 3944039"/>
              <a:gd name="connsiteX29323" fmla="*/ 1924184 w 7127914"/>
              <a:gd name="connsiteY29323" fmla="*/ 2831136 h 3944039"/>
              <a:gd name="connsiteX29324" fmla="*/ 1914801 w 7127914"/>
              <a:gd name="connsiteY29324" fmla="*/ 2821709 h 3944039"/>
              <a:gd name="connsiteX29325" fmla="*/ 1946077 w 7127914"/>
              <a:gd name="connsiteY29325" fmla="*/ 2821709 h 3944039"/>
              <a:gd name="connsiteX29326" fmla="*/ 1936694 w 7127914"/>
              <a:gd name="connsiteY29326" fmla="*/ 2831136 h 3944039"/>
              <a:gd name="connsiteX29327" fmla="*/ 1946077 w 7127914"/>
              <a:gd name="connsiteY29327" fmla="*/ 2840563 h 3944039"/>
              <a:gd name="connsiteX29328" fmla="*/ 1955460 w 7127914"/>
              <a:gd name="connsiteY29328" fmla="*/ 2831136 h 3944039"/>
              <a:gd name="connsiteX29329" fmla="*/ 1946077 w 7127914"/>
              <a:gd name="connsiteY29329" fmla="*/ 2821709 h 3944039"/>
              <a:gd name="connsiteX29330" fmla="*/ 1977353 w 7127914"/>
              <a:gd name="connsiteY29330" fmla="*/ 2821709 h 3944039"/>
              <a:gd name="connsiteX29331" fmla="*/ 1967970 w 7127914"/>
              <a:gd name="connsiteY29331" fmla="*/ 2831136 h 3944039"/>
              <a:gd name="connsiteX29332" fmla="*/ 1977353 w 7127914"/>
              <a:gd name="connsiteY29332" fmla="*/ 2840563 h 3944039"/>
              <a:gd name="connsiteX29333" fmla="*/ 1986736 w 7127914"/>
              <a:gd name="connsiteY29333" fmla="*/ 2831136 h 3944039"/>
              <a:gd name="connsiteX29334" fmla="*/ 1977353 w 7127914"/>
              <a:gd name="connsiteY29334" fmla="*/ 2821709 h 3944039"/>
              <a:gd name="connsiteX29335" fmla="*/ 2008629 w 7127914"/>
              <a:gd name="connsiteY29335" fmla="*/ 2821709 h 3944039"/>
              <a:gd name="connsiteX29336" fmla="*/ 1999246 w 7127914"/>
              <a:gd name="connsiteY29336" fmla="*/ 2831136 h 3944039"/>
              <a:gd name="connsiteX29337" fmla="*/ 2008629 w 7127914"/>
              <a:gd name="connsiteY29337" fmla="*/ 2840563 h 3944039"/>
              <a:gd name="connsiteX29338" fmla="*/ 2018012 w 7127914"/>
              <a:gd name="connsiteY29338" fmla="*/ 2831136 h 3944039"/>
              <a:gd name="connsiteX29339" fmla="*/ 2008629 w 7127914"/>
              <a:gd name="connsiteY29339" fmla="*/ 2821709 h 3944039"/>
              <a:gd name="connsiteX29340" fmla="*/ 2039905 w 7127914"/>
              <a:gd name="connsiteY29340" fmla="*/ 2821709 h 3944039"/>
              <a:gd name="connsiteX29341" fmla="*/ 2030522 w 7127914"/>
              <a:gd name="connsiteY29341" fmla="*/ 2831136 h 3944039"/>
              <a:gd name="connsiteX29342" fmla="*/ 2039905 w 7127914"/>
              <a:gd name="connsiteY29342" fmla="*/ 2840563 h 3944039"/>
              <a:gd name="connsiteX29343" fmla="*/ 2049288 w 7127914"/>
              <a:gd name="connsiteY29343" fmla="*/ 2831136 h 3944039"/>
              <a:gd name="connsiteX29344" fmla="*/ 2039905 w 7127914"/>
              <a:gd name="connsiteY29344" fmla="*/ 2821709 h 3944039"/>
              <a:gd name="connsiteX29345" fmla="*/ 2071181 w 7127914"/>
              <a:gd name="connsiteY29345" fmla="*/ 2821709 h 3944039"/>
              <a:gd name="connsiteX29346" fmla="*/ 2061798 w 7127914"/>
              <a:gd name="connsiteY29346" fmla="*/ 2831136 h 3944039"/>
              <a:gd name="connsiteX29347" fmla="*/ 2071181 w 7127914"/>
              <a:gd name="connsiteY29347" fmla="*/ 2840563 h 3944039"/>
              <a:gd name="connsiteX29348" fmla="*/ 2080564 w 7127914"/>
              <a:gd name="connsiteY29348" fmla="*/ 2831136 h 3944039"/>
              <a:gd name="connsiteX29349" fmla="*/ 2071181 w 7127914"/>
              <a:gd name="connsiteY29349" fmla="*/ 2821709 h 3944039"/>
              <a:gd name="connsiteX29350" fmla="*/ 2102457 w 7127914"/>
              <a:gd name="connsiteY29350" fmla="*/ 2821709 h 3944039"/>
              <a:gd name="connsiteX29351" fmla="*/ 2093074 w 7127914"/>
              <a:gd name="connsiteY29351" fmla="*/ 2831136 h 3944039"/>
              <a:gd name="connsiteX29352" fmla="*/ 2102457 w 7127914"/>
              <a:gd name="connsiteY29352" fmla="*/ 2840563 h 3944039"/>
              <a:gd name="connsiteX29353" fmla="*/ 2111840 w 7127914"/>
              <a:gd name="connsiteY29353" fmla="*/ 2831136 h 3944039"/>
              <a:gd name="connsiteX29354" fmla="*/ 2102457 w 7127914"/>
              <a:gd name="connsiteY29354" fmla="*/ 2821709 h 3944039"/>
              <a:gd name="connsiteX29355" fmla="*/ 2133734 w 7127914"/>
              <a:gd name="connsiteY29355" fmla="*/ 2821709 h 3944039"/>
              <a:gd name="connsiteX29356" fmla="*/ 2124351 w 7127914"/>
              <a:gd name="connsiteY29356" fmla="*/ 2831136 h 3944039"/>
              <a:gd name="connsiteX29357" fmla="*/ 2133734 w 7127914"/>
              <a:gd name="connsiteY29357" fmla="*/ 2840563 h 3944039"/>
              <a:gd name="connsiteX29358" fmla="*/ 2143117 w 7127914"/>
              <a:gd name="connsiteY29358" fmla="*/ 2831136 h 3944039"/>
              <a:gd name="connsiteX29359" fmla="*/ 2133734 w 7127914"/>
              <a:gd name="connsiteY29359" fmla="*/ 2821709 h 3944039"/>
              <a:gd name="connsiteX29360" fmla="*/ 2165010 w 7127914"/>
              <a:gd name="connsiteY29360" fmla="*/ 2821709 h 3944039"/>
              <a:gd name="connsiteX29361" fmla="*/ 2155627 w 7127914"/>
              <a:gd name="connsiteY29361" fmla="*/ 2831136 h 3944039"/>
              <a:gd name="connsiteX29362" fmla="*/ 2165010 w 7127914"/>
              <a:gd name="connsiteY29362" fmla="*/ 2840563 h 3944039"/>
              <a:gd name="connsiteX29363" fmla="*/ 2174393 w 7127914"/>
              <a:gd name="connsiteY29363" fmla="*/ 2831136 h 3944039"/>
              <a:gd name="connsiteX29364" fmla="*/ 2165010 w 7127914"/>
              <a:gd name="connsiteY29364" fmla="*/ 2821709 h 3944039"/>
              <a:gd name="connsiteX29365" fmla="*/ 3416054 w 7127914"/>
              <a:gd name="connsiteY29365" fmla="*/ 2821709 h 3944039"/>
              <a:gd name="connsiteX29366" fmla="*/ 3406671 w 7127914"/>
              <a:gd name="connsiteY29366" fmla="*/ 2831136 h 3944039"/>
              <a:gd name="connsiteX29367" fmla="*/ 3416054 w 7127914"/>
              <a:gd name="connsiteY29367" fmla="*/ 2840563 h 3944039"/>
              <a:gd name="connsiteX29368" fmla="*/ 3425437 w 7127914"/>
              <a:gd name="connsiteY29368" fmla="*/ 2831136 h 3944039"/>
              <a:gd name="connsiteX29369" fmla="*/ 3416054 w 7127914"/>
              <a:gd name="connsiteY29369" fmla="*/ 2821709 h 3944039"/>
              <a:gd name="connsiteX29370" fmla="*/ 3447331 w 7127914"/>
              <a:gd name="connsiteY29370" fmla="*/ 2821709 h 3944039"/>
              <a:gd name="connsiteX29371" fmla="*/ 3437948 w 7127914"/>
              <a:gd name="connsiteY29371" fmla="*/ 2831136 h 3944039"/>
              <a:gd name="connsiteX29372" fmla="*/ 3447331 w 7127914"/>
              <a:gd name="connsiteY29372" fmla="*/ 2840563 h 3944039"/>
              <a:gd name="connsiteX29373" fmla="*/ 3456714 w 7127914"/>
              <a:gd name="connsiteY29373" fmla="*/ 2831136 h 3944039"/>
              <a:gd name="connsiteX29374" fmla="*/ 3447331 w 7127914"/>
              <a:gd name="connsiteY29374" fmla="*/ 2821709 h 3944039"/>
              <a:gd name="connsiteX29375" fmla="*/ 3478607 w 7127914"/>
              <a:gd name="connsiteY29375" fmla="*/ 2821709 h 3944039"/>
              <a:gd name="connsiteX29376" fmla="*/ 3469224 w 7127914"/>
              <a:gd name="connsiteY29376" fmla="*/ 2831136 h 3944039"/>
              <a:gd name="connsiteX29377" fmla="*/ 3478607 w 7127914"/>
              <a:gd name="connsiteY29377" fmla="*/ 2840563 h 3944039"/>
              <a:gd name="connsiteX29378" fmla="*/ 3487990 w 7127914"/>
              <a:gd name="connsiteY29378" fmla="*/ 2831136 h 3944039"/>
              <a:gd name="connsiteX29379" fmla="*/ 3478607 w 7127914"/>
              <a:gd name="connsiteY29379" fmla="*/ 2821709 h 3944039"/>
              <a:gd name="connsiteX29380" fmla="*/ 3509883 w 7127914"/>
              <a:gd name="connsiteY29380" fmla="*/ 2821709 h 3944039"/>
              <a:gd name="connsiteX29381" fmla="*/ 3500500 w 7127914"/>
              <a:gd name="connsiteY29381" fmla="*/ 2831136 h 3944039"/>
              <a:gd name="connsiteX29382" fmla="*/ 3509883 w 7127914"/>
              <a:gd name="connsiteY29382" fmla="*/ 2840563 h 3944039"/>
              <a:gd name="connsiteX29383" fmla="*/ 3519266 w 7127914"/>
              <a:gd name="connsiteY29383" fmla="*/ 2831136 h 3944039"/>
              <a:gd name="connsiteX29384" fmla="*/ 3509883 w 7127914"/>
              <a:gd name="connsiteY29384" fmla="*/ 2821709 h 3944039"/>
              <a:gd name="connsiteX29385" fmla="*/ 3541159 w 7127914"/>
              <a:gd name="connsiteY29385" fmla="*/ 2821709 h 3944039"/>
              <a:gd name="connsiteX29386" fmla="*/ 3531776 w 7127914"/>
              <a:gd name="connsiteY29386" fmla="*/ 2831136 h 3944039"/>
              <a:gd name="connsiteX29387" fmla="*/ 3541159 w 7127914"/>
              <a:gd name="connsiteY29387" fmla="*/ 2840563 h 3944039"/>
              <a:gd name="connsiteX29388" fmla="*/ 3550542 w 7127914"/>
              <a:gd name="connsiteY29388" fmla="*/ 2831136 h 3944039"/>
              <a:gd name="connsiteX29389" fmla="*/ 3541159 w 7127914"/>
              <a:gd name="connsiteY29389" fmla="*/ 2821709 h 3944039"/>
              <a:gd name="connsiteX29390" fmla="*/ 3572435 w 7127914"/>
              <a:gd name="connsiteY29390" fmla="*/ 2821709 h 3944039"/>
              <a:gd name="connsiteX29391" fmla="*/ 3563052 w 7127914"/>
              <a:gd name="connsiteY29391" fmla="*/ 2831136 h 3944039"/>
              <a:gd name="connsiteX29392" fmla="*/ 3572435 w 7127914"/>
              <a:gd name="connsiteY29392" fmla="*/ 2840563 h 3944039"/>
              <a:gd name="connsiteX29393" fmla="*/ 3581818 w 7127914"/>
              <a:gd name="connsiteY29393" fmla="*/ 2831136 h 3944039"/>
              <a:gd name="connsiteX29394" fmla="*/ 3572435 w 7127914"/>
              <a:gd name="connsiteY29394" fmla="*/ 2821709 h 3944039"/>
              <a:gd name="connsiteX29395" fmla="*/ 3603711 w 7127914"/>
              <a:gd name="connsiteY29395" fmla="*/ 2821709 h 3944039"/>
              <a:gd name="connsiteX29396" fmla="*/ 3594328 w 7127914"/>
              <a:gd name="connsiteY29396" fmla="*/ 2831136 h 3944039"/>
              <a:gd name="connsiteX29397" fmla="*/ 3603711 w 7127914"/>
              <a:gd name="connsiteY29397" fmla="*/ 2840563 h 3944039"/>
              <a:gd name="connsiteX29398" fmla="*/ 3613094 w 7127914"/>
              <a:gd name="connsiteY29398" fmla="*/ 2831136 h 3944039"/>
              <a:gd name="connsiteX29399" fmla="*/ 3603711 w 7127914"/>
              <a:gd name="connsiteY29399" fmla="*/ 2821709 h 3944039"/>
              <a:gd name="connsiteX29400" fmla="*/ 3634987 w 7127914"/>
              <a:gd name="connsiteY29400" fmla="*/ 2821709 h 3944039"/>
              <a:gd name="connsiteX29401" fmla="*/ 3625604 w 7127914"/>
              <a:gd name="connsiteY29401" fmla="*/ 2831136 h 3944039"/>
              <a:gd name="connsiteX29402" fmla="*/ 3634987 w 7127914"/>
              <a:gd name="connsiteY29402" fmla="*/ 2840563 h 3944039"/>
              <a:gd name="connsiteX29403" fmla="*/ 3644370 w 7127914"/>
              <a:gd name="connsiteY29403" fmla="*/ 2831136 h 3944039"/>
              <a:gd name="connsiteX29404" fmla="*/ 3634987 w 7127914"/>
              <a:gd name="connsiteY29404" fmla="*/ 2821709 h 3944039"/>
              <a:gd name="connsiteX29405" fmla="*/ 3666263 w 7127914"/>
              <a:gd name="connsiteY29405" fmla="*/ 2821709 h 3944039"/>
              <a:gd name="connsiteX29406" fmla="*/ 3656880 w 7127914"/>
              <a:gd name="connsiteY29406" fmla="*/ 2831136 h 3944039"/>
              <a:gd name="connsiteX29407" fmla="*/ 3666263 w 7127914"/>
              <a:gd name="connsiteY29407" fmla="*/ 2840563 h 3944039"/>
              <a:gd name="connsiteX29408" fmla="*/ 3675646 w 7127914"/>
              <a:gd name="connsiteY29408" fmla="*/ 2831136 h 3944039"/>
              <a:gd name="connsiteX29409" fmla="*/ 3666263 w 7127914"/>
              <a:gd name="connsiteY29409" fmla="*/ 2821709 h 3944039"/>
              <a:gd name="connsiteX29410" fmla="*/ 3697540 w 7127914"/>
              <a:gd name="connsiteY29410" fmla="*/ 2821709 h 3944039"/>
              <a:gd name="connsiteX29411" fmla="*/ 3688157 w 7127914"/>
              <a:gd name="connsiteY29411" fmla="*/ 2831136 h 3944039"/>
              <a:gd name="connsiteX29412" fmla="*/ 3697540 w 7127914"/>
              <a:gd name="connsiteY29412" fmla="*/ 2840563 h 3944039"/>
              <a:gd name="connsiteX29413" fmla="*/ 3706923 w 7127914"/>
              <a:gd name="connsiteY29413" fmla="*/ 2831136 h 3944039"/>
              <a:gd name="connsiteX29414" fmla="*/ 3697540 w 7127914"/>
              <a:gd name="connsiteY29414" fmla="*/ 2821709 h 3944039"/>
              <a:gd name="connsiteX29415" fmla="*/ 3728816 w 7127914"/>
              <a:gd name="connsiteY29415" fmla="*/ 2821709 h 3944039"/>
              <a:gd name="connsiteX29416" fmla="*/ 3719433 w 7127914"/>
              <a:gd name="connsiteY29416" fmla="*/ 2831136 h 3944039"/>
              <a:gd name="connsiteX29417" fmla="*/ 3728816 w 7127914"/>
              <a:gd name="connsiteY29417" fmla="*/ 2840563 h 3944039"/>
              <a:gd name="connsiteX29418" fmla="*/ 3738199 w 7127914"/>
              <a:gd name="connsiteY29418" fmla="*/ 2831136 h 3944039"/>
              <a:gd name="connsiteX29419" fmla="*/ 3728816 w 7127914"/>
              <a:gd name="connsiteY29419" fmla="*/ 2821709 h 3944039"/>
              <a:gd name="connsiteX29420" fmla="*/ 3760092 w 7127914"/>
              <a:gd name="connsiteY29420" fmla="*/ 2821709 h 3944039"/>
              <a:gd name="connsiteX29421" fmla="*/ 3750709 w 7127914"/>
              <a:gd name="connsiteY29421" fmla="*/ 2831136 h 3944039"/>
              <a:gd name="connsiteX29422" fmla="*/ 3760092 w 7127914"/>
              <a:gd name="connsiteY29422" fmla="*/ 2840563 h 3944039"/>
              <a:gd name="connsiteX29423" fmla="*/ 3769475 w 7127914"/>
              <a:gd name="connsiteY29423" fmla="*/ 2831136 h 3944039"/>
              <a:gd name="connsiteX29424" fmla="*/ 3760092 w 7127914"/>
              <a:gd name="connsiteY29424" fmla="*/ 2821709 h 3944039"/>
              <a:gd name="connsiteX29425" fmla="*/ 3791368 w 7127914"/>
              <a:gd name="connsiteY29425" fmla="*/ 2821709 h 3944039"/>
              <a:gd name="connsiteX29426" fmla="*/ 3781985 w 7127914"/>
              <a:gd name="connsiteY29426" fmla="*/ 2831136 h 3944039"/>
              <a:gd name="connsiteX29427" fmla="*/ 3791368 w 7127914"/>
              <a:gd name="connsiteY29427" fmla="*/ 2840563 h 3944039"/>
              <a:gd name="connsiteX29428" fmla="*/ 3800751 w 7127914"/>
              <a:gd name="connsiteY29428" fmla="*/ 2831136 h 3944039"/>
              <a:gd name="connsiteX29429" fmla="*/ 3791368 w 7127914"/>
              <a:gd name="connsiteY29429" fmla="*/ 2821709 h 3944039"/>
              <a:gd name="connsiteX29430" fmla="*/ 3822644 w 7127914"/>
              <a:gd name="connsiteY29430" fmla="*/ 2821709 h 3944039"/>
              <a:gd name="connsiteX29431" fmla="*/ 3813261 w 7127914"/>
              <a:gd name="connsiteY29431" fmla="*/ 2831136 h 3944039"/>
              <a:gd name="connsiteX29432" fmla="*/ 3822644 w 7127914"/>
              <a:gd name="connsiteY29432" fmla="*/ 2840563 h 3944039"/>
              <a:gd name="connsiteX29433" fmla="*/ 3832027 w 7127914"/>
              <a:gd name="connsiteY29433" fmla="*/ 2831136 h 3944039"/>
              <a:gd name="connsiteX29434" fmla="*/ 3822644 w 7127914"/>
              <a:gd name="connsiteY29434" fmla="*/ 2821709 h 3944039"/>
              <a:gd name="connsiteX29435" fmla="*/ 3979025 w 7127914"/>
              <a:gd name="connsiteY29435" fmla="*/ 2821709 h 3944039"/>
              <a:gd name="connsiteX29436" fmla="*/ 3969642 w 7127914"/>
              <a:gd name="connsiteY29436" fmla="*/ 2831136 h 3944039"/>
              <a:gd name="connsiteX29437" fmla="*/ 3979025 w 7127914"/>
              <a:gd name="connsiteY29437" fmla="*/ 2840563 h 3944039"/>
              <a:gd name="connsiteX29438" fmla="*/ 3988408 w 7127914"/>
              <a:gd name="connsiteY29438" fmla="*/ 2831136 h 3944039"/>
              <a:gd name="connsiteX29439" fmla="*/ 3979025 w 7127914"/>
              <a:gd name="connsiteY29439" fmla="*/ 2821709 h 3944039"/>
              <a:gd name="connsiteX29440" fmla="*/ 4010301 w 7127914"/>
              <a:gd name="connsiteY29440" fmla="*/ 2821709 h 3944039"/>
              <a:gd name="connsiteX29441" fmla="*/ 4000918 w 7127914"/>
              <a:gd name="connsiteY29441" fmla="*/ 2831136 h 3944039"/>
              <a:gd name="connsiteX29442" fmla="*/ 4010301 w 7127914"/>
              <a:gd name="connsiteY29442" fmla="*/ 2840563 h 3944039"/>
              <a:gd name="connsiteX29443" fmla="*/ 4019684 w 7127914"/>
              <a:gd name="connsiteY29443" fmla="*/ 2831136 h 3944039"/>
              <a:gd name="connsiteX29444" fmla="*/ 4010301 w 7127914"/>
              <a:gd name="connsiteY29444" fmla="*/ 2821709 h 3944039"/>
              <a:gd name="connsiteX29445" fmla="*/ 4041577 w 7127914"/>
              <a:gd name="connsiteY29445" fmla="*/ 2821709 h 3944039"/>
              <a:gd name="connsiteX29446" fmla="*/ 4032194 w 7127914"/>
              <a:gd name="connsiteY29446" fmla="*/ 2831136 h 3944039"/>
              <a:gd name="connsiteX29447" fmla="*/ 4041577 w 7127914"/>
              <a:gd name="connsiteY29447" fmla="*/ 2840563 h 3944039"/>
              <a:gd name="connsiteX29448" fmla="*/ 4050960 w 7127914"/>
              <a:gd name="connsiteY29448" fmla="*/ 2831136 h 3944039"/>
              <a:gd name="connsiteX29449" fmla="*/ 4041577 w 7127914"/>
              <a:gd name="connsiteY29449" fmla="*/ 2821709 h 3944039"/>
              <a:gd name="connsiteX29450" fmla="*/ 4072853 w 7127914"/>
              <a:gd name="connsiteY29450" fmla="*/ 2821709 h 3944039"/>
              <a:gd name="connsiteX29451" fmla="*/ 4063470 w 7127914"/>
              <a:gd name="connsiteY29451" fmla="*/ 2831136 h 3944039"/>
              <a:gd name="connsiteX29452" fmla="*/ 4072853 w 7127914"/>
              <a:gd name="connsiteY29452" fmla="*/ 2840563 h 3944039"/>
              <a:gd name="connsiteX29453" fmla="*/ 4082236 w 7127914"/>
              <a:gd name="connsiteY29453" fmla="*/ 2831136 h 3944039"/>
              <a:gd name="connsiteX29454" fmla="*/ 4072853 w 7127914"/>
              <a:gd name="connsiteY29454" fmla="*/ 2821709 h 3944039"/>
              <a:gd name="connsiteX29455" fmla="*/ 5417726 w 7127914"/>
              <a:gd name="connsiteY29455" fmla="*/ 2821709 h 3944039"/>
              <a:gd name="connsiteX29456" fmla="*/ 5408343 w 7127914"/>
              <a:gd name="connsiteY29456" fmla="*/ 2831136 h 3944039"/>
              <a:gd name="connsiteX29457" fmla="*/ 5417726 w 7127914"/>
              <a:gd name="connsiteY29457" fmla="*/ 2840563 h 3944039"/>
              <a:gd name="connsiteX29458" fmla="*/ 5427109 w 7127914"/>
              <a:gd name="connsiteY29458" fmla="*/ 2831136 h 3944039"/>
              <a:gd name="connsiteX29459" fmla="*/ 5417726 w 7127914"/>
              <a:gd name="connsiteY29459" fmla="*/ 2821709 h 3944039"/>
              <a:gd name="connsiteX29460" fmla="*/ 5449002 w 7127914"/>
              <a:gd name="connsiteY29460" fmla="*/ 2821709 h 3944039"/>
              <a:gd name="connsiteX29461" fmla="*/ 5439619 w 7127914"/>
              <a:gd name="connsiteY29461" fmla="*/ 2831136 h 3944039"/>
              <a:gd name="connsiteX29462" fmla="*/ 5449002 w 7127914"/>
              <a:gd name="connsiteY29462" fmla="*/ 2840563 h 3944039"/>
              <a:gd name="connsiteX29463" fmla="*/ 5458385 w 7127914"/>
              <a:gd name="connsiteY29463" fmla="*/ 2831136 h 3944039"/>
              <a:gd name="connsiteX29464" fmla="*/ 5449002 w 7127914"/>
              <a:gd name="connsiteY29464" fmla="*/ 2821709 h 3944039"/>
              <a:gd name="connsiteX29465" fmla="*/ 5480278 w 7127914"/>
              <a:gd name="connsiteY29465" fmla="*/ 2821709 h 3944039"/>
              <a:gd name="connsiteX29466" fmla="*/ 5470895 w 7127914"/>
              <a:gd name="connsiteY29466" fmla="*/ 2831136 h 3944039"/>
              <a:gd name="connsiteX29467" fmla="*/ 5480278 w 7127914"/>
              <a:gd name="connsiteY29467" fmla="*/ 2840563 h 3944039"/>
              <a:gd name="connsiteX29468" fmla="*/ 5489661 w 7127914"/>
              <a:gd name="connsiteY29468" fmla="*/ 2831136 h 3944039"/>
              <a:gd name="connsiteX29469" fmla="*/ 5480278 w 7127914"/>
              <a:gd name="connsiteY29469" fmla="*/ 2821709 h 3944039"/>
              <a:gd name="connsiteX29470" fmla="*/ 5511554 w 7127914"/>
              <a:gd name="connsiteY29470" fmla="*/ 2821709 h 3944039"/>
              <a:gd name="connsiteX29471" fmla="*/ 5502171 w 7127914"/>
              <a:gd name="connsiteY29471" fmla="*/ 2831136 h 3944039"/>
              <a:gd name="connsiteX29472" fmla="*/ 5511554 w 7127914"/>
              <a:gd name="connsiteY29472" fmla="*/ 2840563 h 3944039"/>
              <a:gd name="connsiteX29473" fmla="*/ 5520937 w 7127914"/>
              <a:gd name="connsiteY29473" fmla="*/ 2831136 h 3944039"/>
              <a:gd name="connsiteX29474" fmla="*/ 5511554 w 7127914"/>
              <a:gd name="connsiteY29474" fmla="*/ 2821709 h 3944039"/>
              <a:gd name="connsiteX29475" fmla="*/ 5542831 w 7127914"/>
              <a:gd name="connsiteY29475" fmla="*/ 2821709 h 3944039"/>
              <a:gd name="connsiteX29476" fmla="*/ 5533448 w 7127914"/>
              <a:gd name="connsiteY29476" fmla="*/ 2831136 h 3944039"/>
              <a:gd name="connsiteX29477" fmla="*/ 5542831 w 7127914"/>
              <a:gd name="connsiteY29477" fmla="*/ 2840563 h 3944039"/>
              <a:gd name="connsiteX29478" fmla="*/ 5552214 w 7127914"/>
              <a:gd name="connsiteY29478" fmla="*/ 2831136 h 3944039"/>
              <a:gd name="connsiteX29479" fmla="*/ 5542831 w 7127914"/>
              <a:gd name="connsiteY29479" fmla="*/ 2821709 h 3944039"/>
              <a:gd name="connsiteX29480" fmla="*/ 5574107 w 7127914"/>
              <a:gd name="connsiteY29480" fmla="*/ 2821709 h 3944039"/>
              <a:gd name="connsiteX29481" fmla="*/ 5564724 w 7127914"/>
              <a:gd name="connsiteY29481" fmla="*/ 2831136 h 3944039"/>
              <a:gd name="connsiteX29482" fmla="*/ 5574107 w 7127914"/>
              <a:gd name="connsiteY29482" fmla="*/ 2840563 h 3944039"/>
              <a:gd name="connsiteX29483" fmla="*/ 5583490 w 7127914"/>
              <a:gd name="connsiteY29483" fmla="*/ 2831136 h 3944039"/>
              <a:gd name="connsiteX29484" fmla="*/ 5574107 w 7127914"/>
              <a:gd name="connsiteY29484" fmla="*/ 2821709 h 3944039"/>
              <a:gd name="connsiteX29485" fmla="*/ 5605383 w 7127914"/>
              <a:gd name="connsiteY29485" fmla="*/ 2821709 h 3944039"/>
              <a:gd name="connsiteX29486" fmla="*/ 5596000 w 7127914"/>
              <a:gd name="connsiteY29486" fmla="*/ 2831136 h 3944039"/>
              <a:gd name="connsiteX29487" fmla="*/ 5605383 w 7127914"/>
              <a:gd name="connsiteY29487" fmla="*/ 2840563 h 3944039"/>
              <a:gd name="connsiteX29488" fmla="*/ 5614766 w 7127914"/>
              <a:gd name="connsiteY29488" fmla="*/ 2831136 h 3944039"/>
              <a:gd name="connsiteX29489" fmla="*/ 5605383 w 7127914"/>
              <a:gd name="connsiteY29489" fmla="*/ 2821709 h 3944039"/>
              <a:gd name="connsiteX29490" fmla="*/ 5636659 w 7127914"/>
              <a:gd name="connsiteY29490" fmla="*/ 2821709 h 3944039"/>
              <a:gd name="connsiteX29491" fmla="*/ 5627276 w 7127914"/>
              <a:gd name="connsiteY29491" fmla="*/ 2831136 h 3944039"/>
              <a:gd name="connsiteX29492" fmla="*/ 5636659 w 7127914"/>
              <a:gd name="connsiteY29492" fmla="*/ 2840563 h 3944039"/>
              <a:gd name="connsiteX29493" fmla="*/ 5646042 w 7127914"/>
              <a:gd name="connsiteY29493" fmla="*/ 2831136 h 3944039"/>
              <a:gd name="connsiteX29494" fmla="*/ 5636659 w 7127914"/>
              <a:gd name="connsiteY29494" fmla="*/ 2821709 h 3944039"/>
              <a:gd name="connsiteX29495" fmla="*/ 5667935 w 7127914"/>
              <a:gd name="connsiteY29495" fmla="*/ 2821709 h 3944039"/>
              <a:gd name="connsiteX29496" fmla="*/ 5658552 w 7127914"/>
              <a:gd name="connsiteY29496" fmla="*/ 2831136 h 3944039"/>
              <a:gd name="connsiteX29497" fmla="*/ 5667935 w 7127914"/>
              <a:gd name="connsiteY29497" fmla="*/ 2840563 h 3944039"/>
              <a:gd name="connsiteX29498" fmla="*/ 5677318 w 7127914"/>
              <a:gd name="connsiteY29498" fmla="*/ 2831136 h 3944039"/>
              <a:gd name="connsiteX29499" fmla="*/ 5667935 w 7127914"/>
              <a:gd name="connsiteY29499" fmla="*/ 2821709 h 3944039"/>
              <a:gd name="connsiteX29500" fmla="*/ 5699211 w 7127914"/>
              <a:gd name="connsiteY29500" fmla="*/ 2821709 h 3944039"/>
              <a:gd name="connsiteX29501" fmla="*/ 5689828 w 7127914"/>
              <a:gd name="connsiteY29501" fmla="*/ 2831136 h 3944039"/>
              <a:gd name="connsiteX29502" fmla="*/ 5699211 w 7127914"/>
              <a:gd name="connsiteY29502" fmla="*/ 2840563 h 3944039"/>
              <a:gd name="connsiteX29503" fmla="*/ 5708594 w 7127914"/>
              <a:gd name="connsiteY29503" fmla="*/ 2831136 h 3944039"/>
              <a:gd name="connsiteX29504" fmla="*/ 5699211 w 7127914"/>
              <a:gd name="connsiteY29504" fmla="*/ 2821709 h 3944039"/>
              <a:gd name="connsiteX29505" fmla="*/ 5730487 w 7127914"/>
              <a:gd name="connsiteY29505" fmla="*/ 2821709 h 3944039"/>
              <a:gd name="connsiteX29506" fmla="*/ 5721104 w 7127914"/>
              <a:gd name="connsiteY29506" fmla="*/ 2831136 h 3944039"/>
              <a:gd name="connsiteX29507" fmla="*/ 5730487 w 7127914"/>
              <a:gd name="connsiteY29507" fmla="*/ 2840563 h 3944039"/>
              <a:gd name="connsiteX29508" fmla="*/ 5739870 w 7127914"/>
              <a:gd name="connsiteY29508" fmla="*/ 2831136 h 3944039"/>
              <a:gd name="connsiteX29509" fmla="*/ 5730487 w 7127914"/>
              <a:gd name="connsiteY29509" fmla="*/ 2821709 h 3944039"/>
              <a:gd name="connsiteX29510" fmla="*/ 5761763 w 7127914"/>
              <a:gd name="connsiteY29510" fmla="*/ 2821709 h 3944039"/>
              <a:gd name="connsiteX29511" fmla="*/ 5752380 w 7127914"/>
              <a:gd name="connsiteY29511" fmla="*/ 2831136 h 3944039"/>
              <a:gd name="connsiteX29512" fmla="*/ 5761763 w 7127914"/>
              <a:gd name="connsiteY29512" fmla="*/ 2840563 h 3944039"/>
              <a:gd name="connsiteX29513" fmla="*/ 5771146 w 7127914"/>
              <a:gd name="connsiteY29513" fmla="*/ 2831136 h 3944039"/>
              <a:gd name="connsiteX29514" fmla="*/ 5761763 w 7127914"/>
              <a:gd name="connsiteY29514" fmla="*/ 2821709 h 3944039"/>
              <a:gd name="connsiteX29515" fmla="*/ 5793040 w 7127914"/>
              <a:gd name="connsiteY29515" fmla="*/ 2821709 h 3944039"/>
              <a:gd name="connsiteX29516" fmla="*/ 5783657 w 7127914"/>
              <a:gd name="connsiteY29516" fmla="*/ 2831136 h 3944039"/>
              <a:gd name="connsiteX29517" fmla="*/ 5793040 w 7127914"/>
              <a:gd name="connsiteY29517" fmla="*/ 2840563 h 3944039"/>
              <a:gd name="connsiteX29518" fmla="*/ 5802423 w 7127914"/>
              <a:gd name="connsiteY29518" fmla="*/ 2831136 h 3944039"/>
              <a:gd name="connsiteX29519" fmla="*/ 5793040 w 7127914"/>
              <a:gd name="connsiteY29519" fmla="*/ 2821709 h 3944039"/>
              <a:gd name="connsiteX29520" fmla="*/ 5824316 w 7127914"/>
              <a:gd name="connsiteY29520" fmla="*/ 2821709 h 3944039"/>
              <a:gd name="connsiteX29521" fmla="*/ 5814933 w 7127914"/>
              <a:gd name="connsiteY29521" fmla="*/ 2831136 h 3944039"/>
              <a:gd name="connsiteX29522" fmla="*/ 5824316 w 7127914"/>
              <a:gd name="connsiteY29522" fmla="*/ 2840563 h 3944039"/>
              <a:gd name="connsiteX29523" fmla="*/ 5833699 w 7127914"/>
              <a:gd name="connsiteY29523" fmla="*/ 2831136 h 3944039"/>
              <a:gd name="connsiteX29524" fmla="*/ 5824316 w 7127914"/>
              <a:gd name="connsiteY29524" fmla="*/ 2821709 h 3944039"/>
              <a:gd name="connsiteX29525" fmla="*/ 5855592 w 7127914"/>
              <a:gd name="connsiteY29525" fmla="*/ 2821709 h 3944039"/>
              <a:gd name="connsiteX29526" fmla="*/ 5846209 w 7127914"/>
              <a:gd name="connsiteY29526" fmla="*/ 2831136 h 3944039"/>
              <a:gd name="connsiteX29527" fmla="*/ 5855592 w 7127914"/>
              <a:gd name="connsiteY29527" fmla="*/ 2840563 h 3944039"/>
              <a:gd name="connsiteX29528" fmla="*/ 5864975 w 7127914"/>
              <a:gd name="connsiteY29528" fmla="*/ 2831136 h 3944039"/>
              <a:gd name="connsiteX29529" fmla="*/ 5855592 w 7127914"/>
              <a:gd name="connsiteY29529" fmla="*/ 2821709 h 3944039"/>
              <a:gd name="connsiteX29530" fmla="*/ 5886868 w 7127914"/>
              <a:gd name="connsiteY29530" fmla="*/ 2821709 h 3944039"/>
              <a:gd name="connsiteX29531" fmla="*/ 5877485 w 7127914"/>
              <a:gd name="connsiteY29531" fmla="*/ 2831136 h 3944039"/>
              <a:gd name="connsiteX29532" fmla="*/ 5886868 w 7127914"/>
              <a:gd name="connsiteY29532" fmla="*/ 2840563 h 3944039"/>
              <a:gd name="connsiteX29533" fmla="*/ 5896251 w 7127914"/>
              <a:gd name="connsiteY29533" fmla="*/ 2831136 h 3944039"/>
              <a:gd name="connsiteX29534" fmla="*/ 5886868 w 7127914"/>
              <a:gd name="connsiteY29534" fmla="*/ 2821709 h 3944039"/>
              <a:gd name="connsiteX29535" fmla="*/ 5918144 w 7127914"/>
              <a:gd name="connsiteY29535" fmla="*/ 2821709 h 3944039"/>
              <a:gd name="connsiteX29536" fmla="*/ 5908761 w 7127914"/>
              <a:gd name="connsiteY29536" fmla="*/ 2831136 h 3944039"/>
              <a:gd name="connsiteX29537" fmla="*/ 5918144 w 7127914"/>
              <a:gd name="connsiteY29537" fmla="*/ 2840563 h 3944039"/>
              <a:gd name="connsiteX29538" fmla="*/ 5927527 w 7127914"/>
              <a:gd name="connsiteY29538" fmla="*/ 2831136 h 3944039"/>
              <a:gd name="connsiteX29539" fmla="*/ 5918144 w 7127914"/>
              <a:gd name="connsiteY29539" fmla="*/ 2821709 h 3944039"/>
              <a:gd name="connsiteX29540" fmla="*/ 5949420 w 7127914"/>
              <a:gd name="connsiteY29540" fmla="*/ 2821709 h 3944039"/>
              <a:gd name="connsiteX29541" fmla="*/ 5940037 w 7127914"/>
              <a:gd name="connsiteY29541" fmla="*/ 2831136 h 3944039"/>
              <a:gd name="connsiteX29542" fmla="*/ 5949420 w 7127914"/>
              <a:gd name="connsiteY29542" fmla="*/ 2840563 h 3944039"/>
              <a:gd name="connsiteX29543" fmla="*/ 5958803 w 7127914"/>
              <a:gd name="connsiteY29543" fmla="*/ 2831136 h 3944039"/>
              <a:gd name="connsiteX29544" fmla="*/ 5949420 w 7127914"/>
              <a:gd name="connsiteY29544" fmla="*/ 2821709 h 3944039"/>
              <a:gd name="connsiteX29545" fmla="*/ 5980696 w 7127914"/>
              <a:gd name="connsiteY29545" fmla="*/ 2821709 h 3944039"/>
              <a:gd name="connsiteX29546" fmla="*/ 5971313 w 7127914"/>
              <a:gd name="connsiteY29546" fmla="*/ 2831136 h 3944039"/>
              <a:gd name="connsiteX29547" fmla="*/ 5980696 w 7127914"/>
              <a:gd name="connsiteY29547" fmla="*/ 2840563 h 3944039"/>
              <a:gd name="connsiteX29548" fmla="*/ 5990079 w 7127914"/>
              <a:gd name="connsiteY29548" fmla="*/ 2831136 h 3944039"/>
              <a:gd name="connsiteX29549" fmla="*/ 5980696 w 7127914"/>
              <a:gd name="connsiteY29549" fmla="*/ 2821709 h 3944039"/>
              <a:gd name="connsiteX29550" fmla="*/ 6011972 w 7127914"/>
              <a:gd name="connsiteY29550" fmla="*/ 2821709 h 3944039"/>
              <a:gd name="connsiteX29551" fmla="*/ 6002589 w 7127914"/>
              <a:gd name="connsiteY29551" fmla="*/ 2831136 h 3944039"/>
              <a:gd name="connsiteX29552" fmla="*/ 6011972 w 7127914"/>
              <a:gd name="connsiteY29552" fmla="*/ 2840563 h 3944039"/>
              <a:gd name="connsiteX29553" fmla="*/ 6021355 w 7127914"/>
              <a:gd name="connsiteY29553" fmla="*/ 2831136 h 3944039"/>
              <a:gd name="connsiteX29554" fmla="*/ 6011972 w 7127914"/>
              <a:gd name="connsiteY29554" fmla="*/ 2821709 h 3944039"/>
              <a:gd name="connsiteX29555" fmla="*/ 6043249 w 7127914"/>
              <a:gd name="connsiteY29555" fmla="*/ 2821709 h 3944039"/>
              <a:gd name="connsiteX29556" fmla="*/ 6033866 w 7127914"/>
              <a:gd name="connsiteY29556" fmla="*/ 2831136 h 3944039"/>
              <a:gd name="connsiteX29557" fmla="*/ 6043249 w 7127914"/>
              <a:gd name="connsiteY29557" fmla="*/ 2840563 h 3944039"/>
              <a:gd name="connsiteX29558" fmla="*/ 6052632 w 7127914"/>
              <a:gd name="connsiteY29558" fmla="*/ 2831136 h 3944039"/>
              <a:gd name="connsiteX29559" fmla="*/ 6043249 w 7127914"/>
              <a:gd name="connsiteY29559" fmla="*/ 2821709 h 3944039"/>
              <a:gd name="connsiteX29560" fmla="*/ 6074525 w 7127914"/>
              <a:gd name="connsiteY29560" fmla="*/ 2821709 h 3944039"/>
              <a:gd name="connsiteX29561" fmla="*/ 6065142 w 7127914"/>
              <a:gd name="connsiteY29561" fmla="*/ 2831136 h 3944039"/>
              <a:gd name="connsiteX29562" fmla="*/ 6074525 w 7127914"/>
              <a:gd name="connsiteY29562" fmla="*/ 2840563 h 3944039"/>
              <a:gd name="connsiteX29563" fmla="*/ 6083908 w 7127914"/>
              <a:gd name="connsiteY29563" fmla="*/ 2831136 h 3944039"/>
              <a:gd name="connsiteX29564" fmla="*/ 6074525 w 7127914"/>
              <a:gd name="connsiteY29564" fmla="*/ 2821709 h 3944039"/>
              <a:gd name="connsiteX29565" fmla="*/ 6105801 w 7127914"/>
              <a:gd name="connsiteY29565" fmla="*/ 2821709 h 3944039"/>
              <a:gd name="connsiteX29566" fmla="*/ 6096418 w 7127914"/>
              <a:gd name="connsiteY29566" fmla="*/ 2831136 h 3944039"/>
              <a:gd name="connsiteX29567" fmla="*/ 6105801 w 7127914"/>
              <a:gd name="connsiteY29567" fmla="*/ 2840563 h 3944039"/>
              <a:gd name="connsiteX29568" fmla="*/ 6115184 w 7127914"/>
              <a:gd name="connsiteY29568" fmla="*/ 2831136 h 3944039"/>
              <a:gd name="connsiteX29569" fmla="*/ 6105801 w 7127914"/>
              <a:gd name="connsiteY29569" fmla="*/ 2821709 h 3944039"/>
              <a:gd name="connsiteX29570" fmla="*/ 6137077 w 7127914"/>
              <a:gd name="connsiteY29570" fmla="*/ 2821709 h 3944039"/>
              <a:gd name="connsiteX29571" fmla="*/ 6127694 w 7127914"/>
              <a:gd name="connsiteY29571" fmla="*/ 2831136 h 3944039"/>
              <a:gd name="connsiteX29572" fmla="*/ 6137077 w 7127914"/>
              <a:gd name="connsiteY29572" fmla="*/ 2840563 h 3944039"/>
              <a:gd name="connsiteX29573" fmla="*/ 6146460 w 7127914"/>
              <a:gd name="connsiteY29573" fmla="*/ 2831136 h 3944039"/>
              <a:gd name="connsiteX29574" fmla="*/ 6137077 w 7127914"/>
              <a:gd name="connsiteY29574" fmla="*/ 2821709 h 3944039"/>
              <a:gd name="connsiteX29575" fmla="*/ 1695868 w 7127914"/>
              <a:gd name="connsiteY29575" fmla="*/ 2853132 h 3944039"/>
              <a:gd name="connsiteX29576" fmla="*/ 1686485 w 7127914"/>
              <a:gd name="connsiteY29576" fmla="*/ 2862559 h 3944039"/>
              <a:gd name="connsiteX29577" fmla="*/ 1695868 w 7127914"/>
              <a:gd name="connsiteY29577" fmla="*/ 2871986 h 3944039"/>
              <a:gd name="connsiteX29578" fmla="*/ 1705251 w 7127914"/>
              <a:gd name="connsiteY29578" fmla="*/ 2862559 h 3944039"/>
              <a:gd name="connsiteX29579" fmla="*/ 1695868 w 7127914"/>
              <a:gd name="connsiteY29579" fmla="*/ 2853132 h 3944039"/>
              <a:gd name="connsiteX29580" fmla="*/ 1727144 w 7127914"/>
              <a:gd name="connsiteY29580" fmla="*/ 2853132 h 3944039"/>
              <a:gd name="connsiteX29581" fmla="*/ 1717761 w 7127914"/>
              <a:gd name="connsiteY29581" fmla="*/ 2862559 h 3944039"/>
              <a:gd name="connsiteX29582" fmla="*/ 1727144 w 7127914"/>
              <a:gd name="connsiteY29582" fmla="*/ 2871986 h 3944039"/>
              <a:gd name="connsiteX29583" fmla="*/ 1736527 w 7127914"/>
              <a:gd name="connsiteY29583" fmla="*/ 2862559 h 3944039"/>
              <a:gd name="connsiteX29584" fmla="*/ 1727144 w 7127914"/>
              <a:gd name="connsiteY29584" fmla="*/ 2853132 h 3944039"/>
              <a:gd name="connsiteX29585" fmla="*/ 1758420 w 7127914"/>
              <a:gd name="connsiteY29585" fmla="*/ 2853132 h 3944039"/>
              <a:gd name="connsiteX29586" fmla="*/ 1749037 w 7127914"/>
              <a:gd name="connsiteY29586" fmla="*/ 2862559 h 3944039"/>
              <a:gd name="connsiteX29587" fmla="*/ 1758420 w 7127914"/>
              <a:gd name="connsiteY29587" fmla="*/ 2871986 h 3944039"/>
              <a:gd name="connsiteX29588" fmla="*/ 1767803 w 7127914"/>
              <a:gd name="connsiteY29588" fmla="*/ 2862559 h 3944039"/>
              <a:gd name="connsiteX29589" fmla="*/ 1758420 w 7127914"/>
              <a:gd name="connsiteY29589" fmla="*/ 2853132 h 3944039"/>
              <a:gd name="connsiteX29590" fmla="*/ 1789696 w 7127914"/>
              <a:gd name="connsiteY29590" fmla="*/ 2853132 h 3944039"/>
              <a:gd name="connsiteX29591" fmla="*/ 1780313 w 7127914"/>
              <a:gd name="connsiteY29591" fmla="*/ 2862559 h 3944039"/>
              <a:gd name="connsiteX29592" fmla="*/ 1789696 w 7127914"/>
              <a:gd name="connsiteY29592" fmla="*/ 2871986 h 3944039"/>
              <a:gd name="connsiteX29593" fmla="*/ 1799079 w 7127914"/>
              <a:gd name="connsiteY29593" fmla="*/ 2862559 h 3944039"/>
              <a:gd name="connsiteX29594" fmla="*/ 1789696 w 7127914"/>
              <a:gd name="connsiteY29594" fmla="*/ 2853132 h 3944039"/>
              <a:gd name="connsiteX29595" fmla="*/ 1820972 w 7127914"/>
              <a:gd name="connsiteY29595" fmla="*/ 2853132 h 3944039"/>
              <a:gd name="connsiteX29596" fmla="*/ 1811589 w 7127914"/>
              <a:gd name="connsiteY29596" fmla="*/ 2862559 h 3944039"/>
              <a:gd name="connsiteX29597" fmla="*/ 1820972 w 7127914"/>
              <a:gd name="connsiteY29597" fmla="*/ 2871986 h 3944039"/>
              <a:gd name="connsiteX29598" fmla="*/ 1830355 w 7127914"/>
              <a:gd name="connsiteY29598" fmla="*/ 2862559 h 3944039"/>
              <a:gd name="connsiteX29599" fmla="*/ 1820972 w 7127914"/>
              <a:gd name="connsiteY29599" fmla="*/ 2853132 h 3944039"/>
              <a:gd name="connsiteX29600" fmla="*/ 1852249 w 7127914"/>
              <a:gd name="connsiteY29600" fmla="*/ 2853132 h 3944039"/>
              <a:gd name="connsiteX29601" fmla="*/ 1842866 w 7127914"/>
              <a:gd name="connsiteY29601" fmla="*/ 2862559 h 3944039"/>
              <a:gd name="connsiteX29602" fmla="*/ 1852249 w 7127914"/>
              <a:gd name="connsiteY29602" fmla="*/ 2871986 h 3944039"/>
              <a:gd name="connsiteX29603" fmla="*/ 1861632 w 7127914"/>
              <a:gd name="connsiteY29603" fmla="*/ 2862559 h 3944039"/>
              <a:gd name="connsiteX29604" fmla="*/ 1852249 w 7127914"/>
              <a:gd name="connsiteY29604" fmla="*/ 2853132 h 3944039"/>
              <a:gd name="connsiteX29605" fmla="*/ 1883525 w 7127914"/>
              <a:gd name="connsiteY29605" fmla="*/ 2853132 h 3944039"/>
              <a:gd name="connsiteX29606" fmla="*/ 1874142 w 7127914"/>
              <a:gd name="connsiteY29606" fmla="*/ 2862559 h 3944039"/>
              <a:gd name="connsiteX29607" fmla="*/ 1883525 w 7127914"/>
              <a:gd name="connsiteY29607" fmla="*/ 2871986 h 3944039"/>
              <a:gd name="connsiteX29608" fmla="*/ 1892908 w 7127914"/>
              <a:gd name="connsiteY29608" fmla="*/ 2862559 h 3944039"/>
              <a:gd name="connsiteX29609" fmla="*/ 1883525 w 7127914"/>
              <a:gd name="connsiteY29609" fmla="*/ 2853132 h 3944039"/>
              <a:gd name="connsiteX29610" fmla="*/ 1914801 w 7127914"/>
              <a:gd name="connsiteY29610" fmla="*/ 2853132 h 3944039"/>
              <a:gd name="connsiteX29611" fmla="*/ 1905418 w 7127914"/>
              <a:gd name="connsiteY29611" fmla="*/ 2862559 h 3944039"/>
              <a:gd name="connsiteX29612" fmla="*/ 1914801 w 7127914"/>
              <a:gd name="connsiteY29612" fmla="*/ 2871986 h 3944039"/>
              <a:gd name="connsiteX29613" fmla="*/ 1924184 w 7127914"/>
              <a:gd name="connsiteY29613" fmla="*/ 2862559 h 3944039"/>
              <a:gd name="connsiteX29614" fmla="*/ 1914801 w 7127914"/>
              <a:gd name="connsiteY29614" fmla="*/ 2853132 h 3944039"/>
              <a:gd name="connsiteX29615" fmla="*/ 1946077 w 7127914"/>
              <a:gd name="connsiteY29615" fmla="*/ 2853132 h 3944039"/>
              <a:gd name="connsiteX29616" fmla="*/ 1936694 w 7127914"/>
              <a:gd name="connsiteY29616" fmla="*/ 2862559 h 3944039"/>
              <a:gd name="connsiteX29617" fmla="*/ 1946077 w 7127914"/>
              <a:gd name="connsiteY29617" fmla="*/ 2871986 h 3944039"/>
              <a:gd name="connsiteX29618" fmla="*/ 1955460 w 7127914"/>
              <a:gd name="connsiteY29618" fmla="*/ 2862559 h 3944039"/>
              <a:gd name="connsiteX29619" fmla="*/ 1946077 w 7127914"/>
              <a:gd name="connsiteY29619" fmla="*/ 2853132 h 3944039"/>
              <a:gd name="connsiteX29620" fmla="*/ 1977353 w 7127914"/>
              <a:gd name="connsiteY29620" fmla="*/ 2853132 h 3944039"/>
              <a:gd name="connsiteX29621" fmla="*/ 1967970 w 7127914"/>
              <a:gd name="connsiteY29621" fmla="*/ 2862559 h 3944039"/>
              <a:gd name="connsiteX29622" fmla="*/ 1977353 w 7127914"/>
              <a:gd name="connsiteY29622" fmla="*/ 2871986 h 3944039"/>
              <a:gd name="connsiteX29623" fmla="*/ 1986736 w 7127914"/>
              <a:gd name="connsiteY29623" fmla="*/ 2862559 h 3944039"/>
              <a:gd name="connsiteX29624" fmla="*/ 1977353 w 7127914"/>
              <a:gd name="connsiteY29624" fmla="*/ 2853132 h 3944039"/>
              <a:gd name="connsiteX29625" fmla="*/ 2008629 w 7127914"/>
              <a:gd name="connsiteY29625" fmla="*/ 2853132 h 3944039"/>
              <a:gd name="connsiteX29626" fmla="*/ 1999246 w 7127914"/>
              <a:gd name="connsiteY29626" fmla="*/ 2862559 h 3944039"/>
              <a:gd name="connsiteX29627" fmla="*/ 2008629 w 7127914"/>
              <a:gd name="connsiteY29627" fmla="*/ 2871986 h 3944039"/>
              <a:gd name="connsiteX29628" fmla="*/ 2018012 w 7127914"/>
              <a:gd name="connsiteY29628" fmla="*/ 2862559 h 3944039"/>
              <a:gd name="connsiteX29629" fmla="*/ 2008629 w 7127914"/>
              <a:gd name="connsiteY29629" fmla="*/ 2853132 h 3944039"/>
              <a:gd name="connsiteX29630" fmla="*/ 2039905 w 7127914"/>
              <a:gd name="connsiteY29630" fmla="*/ 2853132 h 3944039"/>
              <a:gd name="connsiteX29631" fmla="*/ 2030522 w 7127914"/>
              <a:gd name="connsiteY29631" fmla="*/ 2862559 h 3944039"/>
              <a:gd name="connsiteX29632" fmla="*/ 2039905 w 7127914"/>
              <a:gd name="connsiteY29632" fmla="*/ 2871986 h 3944039"/>
              <a:gd name="connsiteX29633" fmla="*/ 2049288 w 7127914"/>
              <a:gd name="connsiteY29633" fmla="*/ 2862559 h 3944039"/>
              <a:gd name="connsiteX29634" fmla="*/ 2039905 w 7127914"/>
              <a:gd name="connsiteY29634" fmla="*/ 2853132 h 3944039"/>
              <a:gd name="connsiteX29635" fmla="*/ 2071181 w 7127914"/>
              <a:gd name="connsiteY29635" fmla="*/ 2853132 h 3944039"/>
              <a:gd name="connsiteX29636" fmla="*/ 2061798 w 7127914"/>
              <a:gd name="connsiteY29636" fmla="*/ 2862559 h 3944039"/>
              <a:gd name="connsiteX29637" fmla="*/ 2071181 w 7127914"/>
              <a:gd name="connsiteY29637" fmla="*/ 2871986 h 3944039"/>
              <a:gd name="connsiteX29638" fmla="*/ 2080564 w 7127914"/>
              <a:gd name="connsiteY29638" fmla="*/ 2862559 h 3944039"/>
              <a:gd name="connsiteX29639" fmla="*/ 2071181 w 7127914"/>
              <a:gd name="connsiteY29639" fmla="*/ 2853132 h 3944039"/>
              <a:gd name="connsiteX29640" fmla="*/ 2102457 w 7127914"/>
              <a:gd name="connsiteY29640" fmla="*/ 2853132 h 3944039"/>
              <a:gd name="connsiteX29641" fmla="*/ 2093074 w 7127914"/>
              <a:gd name="connsiteY29641" fmla="*/ 2862559 h 3944039"/>
              <a:gd name="connsiteX29642" fmla="*/ 2102457 w 7127914"/>
              <a:gd name="connsiteY29642" fmla="*/ 2871986 h 3944039"/>
              <a:gd name="connsiteX29643" fmla="*/ 2111840 w 7127914"/>
              <a:gd name="connsiteY29643" fmla="*/ 2862559 h 3944039"/>
              <a:gd name="connsiteX29644" fmla="*/ 2102457 w 7127914"/>
              <a:gd name="connsiteY29644" fmla="*/ 2853132 h 3944039"/>
              <a:gd name="connsiteX29645" fmla="*/ 2133734 w 7127914"/>
              <a:gd name="connsiteY29645" fmla="*/ 2853132 h 3944039"/>
              <a:gd name="connsiteX29646" fmla="*/ 2124351 w 7127914"/>
              <a:gd name="connsiteY29646" fmla="*/ 2862559 h 3944039"/>
              <a:gd name="connsiteX29647" fmla="*/ 2133734 w 7127914"/>
              <a:gd name="connsiteY29647" fmla="*/ 2871986 h 3944039"/>
              <a:gd name="connsiteX29648" fmla="*/ 2143117 w 7127914"/>
              <a:gd name="connsiteY29648" fmla="*/ 2862559 h 3944039"/>
              <a:gd name="connsiteX29649" fmla="*/ 2133734 w 7127914"/>
              <a:gd name="connsiteY29649" fmla="*/ 2853132 h 3944039"/>
              <a:gd name="connsiteX29650" fmla="*/ 3416054 w 7127914"/>
              <a:gd name="connsiteY29650" fmla="*/ 2853132 h 3944039"/>
              <a:gd name="connsiteX29651" fmla="*/ 3406671 w 7127914"/>
              <a:gd name="connsiteY29651" fmla="*/ 2862559 h 3944039"/>
              <a:gd name="connsiteX29652" fmla="*/ 3416054 w 7127914"/>
              <a:gd name="connsiteY29652" fmla="*/ 2871986 h 3944039"/>
              <a:gd name="connsiteX29653" fmla="*/ 3425437 w 7127914"/>
              <a:gd name="connsiteY29653" fmla="*/ 2862559 h 3944039"/>
              <a:gd name="connsiteX29654" fmla="*/ 3416054 w 7127914"/>
              <a:gd name="connsiteY29654" fmla="*/ 2853132 h 3944039"/>
              <a:gd name="connsiteX29655" fmla="*/ 3447331 w 7127914"/>
              <a:gd name="connsiteY29655" fmla="*/ 2853132 h 3944039"/>
              <a:gd name="connsiteX29656" fmla="*/ 3437948 w 7127914"/>
              <a:gd name="connsiteY29656" fmla="*/ 2862559 h 3944039"/>
              <a:gd name="connsiteX29657" fmla="*/ 3447331 w 7127914"/>
              <a:gd name="connsiteY29657" fmla="*/ 2871986 h 3944039"/>
              <a:gd name="connsiteX29658" fmla="*/ 3456714 w 7127914"/>
              <a:gd name="connsiteY29658" fmla="*/ 2862559 h 3944039"/>
              <a:gd name="connsiteX29659" fmla="*/ 3447331 w 7127914"/>
              <a:gd name="connsiteY29659" fmla="*/ 2853132 h 3944039"/>
              <a:gd name="connsiteX29660" fmla="*/ 3478607 w 7127914"/>
              <a:gd name="connsiteY29660" fmla="*/ 2853132 h 3944039"/>
              <a:gd name="connsiteX29661" fmla="*/ 3469224 w 7127914"/>
              <a:gd name="connsiteY29661" fmla="*/ 2862559 h 3944039"/>
              <a:gd name="connsiteX29662" fmla="*/ 3478607 w 7127914"/>
              <a:gd name="connsiteY29662" fmla="*/ 2871986 h 3944039"/>
              <a:gd name="connsiteX29663" fmla="*/ 3487990 w 7127914"/>
              <a:gd name="connsiteY29663" fmla="*/ 2862559 h 3944039"/>
              <a:gd name="connsiteX29664" fmla="*/ 3478607 w 7127914"/>
              <a:gd name="connsiteY29664" fmla="*/ 2853132 h 3944039"/>
              <a:gd name="connsiteX29665" fmla="*/ 3509883 w 7127914"/>
              <a:gd name="connsiteY29665" fmla="*/ 2853132 h 3944039"/>
              <a:gd name="connsiteX29666" fmla="*/ 3500500 w 7127914"/>
              <a:gd name="connsiteY29666" fmla="*/ 2862559 h 3944039"/>
              <a:gd name="connsiteX29667" fmla="*/ 3509883 w 7127914"/>
              <a:gd name="connsiteY29667" fmla="*/ 2871986 h 3944039"/>
              <a:gd name="connsiteX29668" fmla="*/ 3519266 w 7127914"/>
              <a:gd name="connsiteY29668" fmla="*/ 2862559 h 3944039"/>
              <a:gd name="connsiteX29669" fmla="*/ 3509883 w 7127914"/>
              <a:gd name="connsiteY29669" fmla="*/ 2853132 h 3944039"/>
              <a:gd name="connsiteX29670" fmla="*/ 3541159 w 7127914"/>
              <a:gd name="connsiteY29670" fmla="*/ 2853132 h 3944039"/>
              <a:gd name="connsiteX29671" fmla="*/ 3531776 w 7127914"/>
              <a:gd name="connsiteY29671" fmla="*/ 2862559 h 3944039"/>
              <a:gd name="connsiteX29672" fmla="*/ 3541159 w 7127914"/>
              <a:gd name="connsiteY29672" fmla="*/ 2871986 h 3944039"/>
              <a:gd name="connsiteX29673" fmla="*/ 3550542 w 7127914"/>
              <a:gd name="connsiteY29673" fmla="*/ 2862559 h 3944039"/>
              <a:gd name="connsiteX29674" fmla="*/ 3541159 w 7127914"/>
              <a:gd name="connsiteY29674" fmla="*/ 2853132 h 3944039"/>
              <a:gd name="connsiteX29675" fmla="*/ 3572435 w 7127914"/>
              <a:gd name="connsiteY29675" fmla="*/ 2853132 h 3944039"/>
              <a:gd name="connsiteX29676" fmla="*/ 3563052 w 7127914"/>
              <a:gd name="connsiteY29676" fmla="*/ 2862559 h 3944039"/>
              <a:gd name="connsiteX29677" fmla="*/ 3572435 w 7127914"/>
              <a:gd name="connsiteY29677" fmla="*/ 2871986 h 3944039"/>
              <a:gd name="connsiteX29678" fmla="*/ 3581818 w 7127914"/>
              <a:gd name="connsiteY29678" fmla="*/ 2862559 h 3944039"/>
              <a:gd name="connsiteX29679" fmla="*/ 3572435 w 7127914"/>
              <a:gd name="connsiteY29679" fmla="*/ 2853132 h 3944039"/>
              <a:gd name="connsiteX29680" fmla="*/ 3603711 w 7127914"/>
              <a:gd name="connsiteY29680" fmla="*/ 2853132 h 3944039"/>
              <a:gd name="connsiteX29681" fmla="*/ 3594328 w 7127914"/>
              <a:gd name="connsiteY29681" fmla="*/ 2862559 h 3944039"/>
              <a:gd name="connsiteX29682" fmla="*/ 3603711 w 7127914"/>
              <a:gd name="connsiteY29682" fmla="*/ 2871986 h 3944039"/>
              <a:gd name="connsiteX29683" fmla="*/ 3613094 w 7127914"/>
              <a:gd name="connsiteY29683" fmla="*/ 2862559 h 3944039"/>
              <a:gd name="connsiteX29684" fmla="*/ 3603711 w 7127914"/>
              <a:gd name="connsiteY29684" fmla="*/ 2853132 h 3944039"/>
              <a:gd name="connsiteX29685" fmla="*/ 3634987 w 7127914"/>
              <a:gd name="connsiteY29685" fmla="*/ 2853132 h 3944039"/>
              <a:gd name="connsiteX29686" fmla="*/ 3625604 w 7127914"/>
              <a:gd name="connsiteY29686" fmla="*/ 2862559 h 3944039"/>
              <a:gd name="connsiteX29687" fmla="*/ 3634987 w 7127914"/>
              <a:gd name="connsiteY29687" fmla="*/ 2871986 h 3944039"/>
              <a:gd name="connsiteX29688" fmla="*/ 3644370 w 7127914"/>
              <a:gd name="connsiteY29688" fmla="*/ 2862559 h 3944039"/>
              <a:gd name="connsiteX29689" fmla="*/ 3634987 w 7127914"/>
              <a:gd name="connsiteY29689" fmla="*/ 2853132 h 3944039"/>
              <a:gd name="connsiteX29690" fmla="*/ 3666263 w 7127914"/>
              <a:gd name="connsiteY29690" fmla="*/ 2853132 h 3944039"/>
              <a:gd name="connsiteX29691" fmla="*/ 3656880 w 7127914"/>
              <a:gd name="connsiteY29691" fmla="*/ 2862559 h 3944039"/>
              <a:gd name="connsiteX29692" fmla="*/ 3666263 w 7127914"/>
              <a:gd name="connsiteY29692" fmla="*/ 2871986 h 3944039"/>
              <a:gd name="connsiteX29693" fmla="*/ 3675646 w 7127914"/>
              <a:gd name="connsiteY29693" fmla="*/ 2862559 h 3944039"/>
              <a:gd name="connsiteX29694" fmla="*/ 3666263 w 7127914"/>
              <a:gd name="connsiteY29694" fmla="*/ 2853132 h 3944039"/>
              <a:gd name="connsiteX29695" fmla="*/ 3697540 w 7127914"/>
              <a:gd name="connsiteY29695" fmla="*/ 2853132 h 3944039"/>
              <a:gd name="connsiteX29696" fmla="*/ 3688157 w 7127914"/>
              <a:gd name="connsiteY29696" fmla="*/ 2862559 h 3944039"/>
              <a:gd name="connsiteX29697" fmla="*/ 3697540 w 7127914"/>
              <a:gd name="connsiteY29697" fmla="*/ 2871986 h 3944039"/>
              <a:gd name="connsiteX29698" fmla="*/ 3706923 w 7127914"/>
              <a:gd name="connsiteY29698" fmla="*/ 2862559 h 3944039"/>
              <a:gd name="connsiteX29699" fmla="*/ 3697540 w 7127914"/>
              <a:gd name="connsiteY29699" fmla="*/ 2853132 h 3944039"/>
              <a:gd name="connsiteX29700" fmla="*/ 3728816 w 7127914"/>
              <a:gd name="connsiteY29700" fmla="*/ 2853132 h 3944039"/>
              <a:gd name="connsiteX29701" fmla="*/ 3719433 w 7127914"/>
              <a:gd name="connsiteY29701" fmla="*/ 2862559 h 3944039"/>
              <a:gd name="connsiteX29702" fmla="*/ 3728816 w 7127914"/>
              <a:gd name="connsiteY29702" fmla="*/ 2871986 h 3944039"/>
              <a:gd name="connsiteX29703" fmla="*/ 3738199 w 7127914"/>
              <a:gd name="connsiteY29703" fmla="*/ 2862559 h 3944039"/>
              <a:gd name="connsiteX29704" fmla="*/ 3728816 w 7127914"/>
              <a:gd name="connsiteY29704" fmla="*/ 2853132 h 3944039"/>
              <a:gd name="connsiteX29705" fmla="*/ 3760092 w 7127914"/>
              <a:gd name="connsiteY29705" fmla="*/ 2853132 h 3944039"/>
              <a:gd name="connsiteX29706" fmla="*/ 3750709 w 7127914"/>
              <a:gd name="connsiteY29706" fmla="*/ 2862559 h 3944039"/>
              <a:gd name="connsiteX29707" fmla="*/ 3760092 w 7127914"/>
              <a:gd name="connsiteY29707" fmla="*/ 2871986 h 3944039"/>
              <a:gd name="connsiteX29708" fmla="*/ 3769475 w 7127914"/>
              <a:gd name="connsiteY29708" fmla="*/ 2862559 h 3944039"/>
              <a:gd name="connsiteX29709" fmla="*/ 3760092 w 7127914"/>
              <a:gd name="connsiteY29709" fmla="*/ 2853132 h 3944039"/>
              <a:gd name="connsiteX29710" fmla="*/ 3791368 w 7127914"/>
              <a:gd name="connsiteY29710" fmla="*/ 2853132 h 3944039"/>
              <a:gd name="connsiteX29711" fmla="*/ 3781985 w 7127914"/>
              <a:gd name="connsiteY29711" fmla="*/ 2862559 h 3944039"/>
              <a:gd name="connsiteX29712" fmla="*/ 3791368 w 7127914"/>
              <a:gd name="connsiteY29712" fmla="*/ 2871986 h 3944039"/>
              <a:gd name="connsiteX29713" fmla="*/ 3800751 w 7127914"/>
              <a:gd name="connsiteY29713" fmla="*/ 2862559 h 3944039"/>
              <a:gd name="connsiteX29714" fmla="*/ 3791368 w 7127914"/>
              <a:gd name="connsiteY29714" fmla="*/ 2853132 h 3944039"/>
              <a:gd name="connsiteX29715" fmla="*/ 4010301 w 7127914"/>
              <a:gd name="connsiteY29715" fmla="*/ 2853132 h 3944039"/>
              <a:gd name="connsiteX29716" fmla="*/ 4000918 w 7127914"/>
              <a:gd name="connsiteY29716" fmla="*/ 2862559 h 3944039"/>
              <a:gd name="connsiteX29717" fmla="*/ 4010301 w 7127914"/>
              <a:gd name="connsiteY29717" fmla="*/ 2871986 h 3944039"/>
              <a:gd name="connsiteX29718" fmla="*/ 4019684 w 7127914"/>
              <a:gd name="connsiteY29718" fmla="*/ 2862559 h 3944039"/>
              <a:gd name="connsiteX29719" fmla="*/ 4010301 w 7127914"/>
              <a:gd name="connsiteY29719" fmla="*/ 2853132 h 3944039"/>
              <a:gd name="connsiteX29720" fmla="*/ 4041577 w 7127914"/>
              <a:gd name="connsiteY29720" fmla="*/ 2853132 h 3944039"/>
              <a:gd name="connsiteX29721" fmla="*/ 4032194 w 7127914"/>
              <a:gd name="connsiteY29721" fmla="*/ 2862559 h 3944039"/>
              <a:gd name="connsiteX29722" fmla="*/ 4041577 w 7127914"/>
              <a:gd name="connsiteY29722" fmla="*/ 2871986 h 3944039"/>
              <a:gd name="connsiteX29723" fmla="*/ 4050960 w 7127914"/>
              <a:gd name="connsiteY29723" fmla="*/ 2862559 h 3944039"/>
              <a:gd name="connsiteX29724" fmla="*/ 4041577 w 7127914"/>
              <a:gd name="connsiteY29724" fmla="*/ 2853132 h 3944039"/>
              <a:gd name="connsiteX29725" fmla="*/ 5417726 w 7127914"/>
              <a:gd name="connsiteY29725" fmla="*/ 2853132 h 3944039"/>
              <a:gd name="connsiteX29726" fmla="*/ 5408343 w 7127914"/>
              <a:gd name="connsiteY29726" fmla="*/ 2862559 h 3944039"/>
              <a:gd name="connsiteX29727" fmla="*/ 5417726 w 7127914"/>
              <a:gd name="connsiteY29727" fmla="*/ 2871986 h 3944039"/>
              <a:gd name="connsiteX29728" fmla="*/ 5427109 w 7127914"/>
              <a:gd name="connsiteY29728" fmla="*/ 2862559 h 3944039"/>
              <a:gd name="connsiteX29729" fmla="*/ 5417726 w 7127914"/>
              <a:gd name="connsiteY29729" fmla="*/ 2853132 h 3944039"/>
              <a:gd name="connsiteX29730" fmla="*/ 5449002 w 7127914"/>
              <a:gd name="connsiteY29730" fmla="*/ 2853132 h 3944039"/>
              <a:gd name="connsiteX29731" fmla="*/ 5439619 w 7127914"/>
              <a:gd name="connsiteY29731" fmla="*/ 2862559 h 3944039"/>
              <a:gd name="connsiteX29732" fmla="*/ 5449002 w 7127914"/>
              <a:gd name="connsiteY29732" fmla="*/ 2871986 h 3944039"/>
              <a:gd name="connsiteX29733" fmla="*/ 5458385 w 7127914"/>
              <a:gd name="connsiteY29733" fmla="*/ 2862559 h 3944039"/>
              <a:gd name="connsiteX29734" fmla="*/ 5449002 w 7127914"/>
              <a:gd name="connsiteY29734" fmla="*/ 2853132 h 3944039"/>
              <a:gd name="connsiteX29735" fmla="*/ 5480278 w 7127914"/>
              <a:gd name="connsiteY29735" fmla="*/ 2853132 h 3944039"/>
              <a:gd name="connsiteX29736" fmla="*/ 5470895 w 7127914"/>
              <a:gd name="connsiteY29736" fmla="*/ 2862559 h 3944039"/>
              <a:gd name="connsiteX29737" fmla="*/ 5480278 w 7127914"/>
              <a:gd name="connsiteY29737" fmla="*/ 2871986 h 3944039"/>
              <a:gd name="connsiteX29738" fmla="*/ 5489661 w 7127914"/>
              <a:gd name="connsiteY29738" fmla="*/ 2862559 h 3944039"/>
              <a:gd name="connsiteX29739" fmla="*/ 5480278 w 7127914"/>
              <a:gd name="connsiteY29739" fmla="*/ 2853132 h 3944039"/>
              <a:gd name="connsiteX29740" fmla="*/ 5511554 w 7127914"/>
              <a:gd name="connsiteY29740" fmla="*/ 2853132 h 3944039"/>
              <a:gd name="connsiteX29741" fmla="*/ 5502171 w 7127914"/>
              <a:gd name="connsiteY29741" fmla="*/ 2862559 h 3944039"/>
              <a:gd name="connsiteX29742" fmla="*/ 5511554 w 7127914"/>
              <a:gd name="connsiteY29742" fmla="*/ 2871986 h 3944039"/>
              <a:gd name="connsiteX29743" fmla="*/ 5520937 w 7127914"/>
              <a:gd name="connsiteY29743" fmla="*/ 2862559 h 3944039"/>
              <a:gd name="connsiteX29744" fmla="*/ 5511554 w 7127914"/>
              <a:gd name="connsiteY29744" fmla="*/ 2853132 h 3944039"/>
              <a:gd name="connsiteX29745" fmla="*/ 5542831 w 7127914"/>
              <a:gd name="connsiteY29745" fmla="*/ 2853132 h 3944039"/>
              <a:gd name="connsiteX29746" fmla="*/ 5533448 w 7127914"/>
              <a:gd name="connsiteY29746" fmla="*/ 2862559 h 3944039"/>
              <a:gd name="connsiteX29747" fmla="*/ 5542831 w 7127914"/>
              <a:gd name="connsiteY29747" fmla="*/ 2871986 h 3944039"/>
              <a:gd name="connsiteX29748" fmla="*/ 5552214 w 7127914"/>
              <a:gd name="connsiteY29748" fmla="*/ 2862559 h 3944039"/>
              <a:gd name="connsiteX29749" fmla="*/ 5542831 w 7127914"/>
              <a:gd name="connsiteY29749" fmla="*/ 2853132 h 3944039"/>
              <a:gd name="connsiteX29750" fmla="*/ 5574107 w 7127914"/>
              <a:gd name="connsiteY29750" fmla="*/ 2853132 h 3944039"/>
              <a:gd name="connsiteX29751" fmla="*/ 5564724 w 7127914"/>
              <a:gd name="connsiteY29751" fmla="*/ 2862559 h 3944039"/>
              <a:gd name="connsiteX29752" fmla="*/ 5574107 w 7127914"/>
              <a:gd name="connsiteY29752" fmla="*/ 2871986 h 3944039"/>
              <a:gd name="connsiteX29753" fmla="*/ 5583490 w 7127914"/>
              <a:gd name="connsiteY29753" fmla="*/ 2862559 h 3944039"/>
              <a:gd name="connsiteX29754" fmla="*/ 5574107 w 7127914"/>
              <a:gd name="connsiteY29754" fmla="*/ 2853132 h 3944039"/>
              <a:gd name="connsiteX29755" fmla="*/ 5605383 w 7127914"/>
              <a:gd name="connsiteY29755" fmla="*/ 2853132 h 3944039"/>
              <a:gd name="connsiteX29756" fmla="*/ 5596000 w 7127914"/>
              <a:gd name="connsiteY29756" fmla="*/ 2862559 h 3944039"/>
              <a:gd name="connsiteX29757" fmla="*/ 5605383 w 7127914"/>
              <a:gd name="connsiteY29757" fmla="*/ 2871986 h 3944039"/>
              <a:gd name="connsiteX29758" fmla="*/ 5614766 w 7127914"/>
              <a:gd name="connsiteY29758" fmla="*/ 2862559 h 3944039"/>
              <a:gd name="connsiteX29759" fmla="*/ 5605383 w 7127914"/>
              <a:gd name="connsiteY29759" fmla="*/ 2853132 h 3944039"/>
              <a:gd name="connsiteX29760" fmla="*/ 5636659 w 7127914"/>
              <a:gd name="connsiteY29760" fmla="*/ 2853132 h 3944039"/>
              <a:gd name="connsiteX29761" fmla="*/ 5627276 w 7127914"/>
              <a:gd name="connsiteY29761" fmla="*/ 2862559 h 3944039"/>
              <a:gd name="connsiteX29762" fmla="*/ 5636659 w 7127914"/>
              <a:gd name="connsiteY29762" fmla="*/ 2871986 h 3944039"/>
              <a:gd name="connsiteX29763" fmla="*/ 5646042 w 7127914"/>
              <a:gd name="connsiteY29763" fmla="*/ 2862559 h 3944039"/>
              <a:gd name="connsiteX29764" fmla="*/ 5636659 w 7127914"/>
              <a:gd name="connsiteY29764" fmla="*/ 2853132 h 3944039"/>
              <a:gd name="connsiteX29765" fmla="*/ 5667935 w 7127914"/>
              <a:gd name="connsiteY29765" fmla="*/ 2853132 h 3944039"/>
              <a:gd name="connsiteX29766" fmla="*/ 5658552 w 7127914"/>
              <a:gd name="connsiteY29766" fmla="*/ 2862559 h 3944039"/>
              <a:gd name="connsiteX29767" fmla="*/ 5667935 w 7127914"/>
              <a:gd name="connsiteY29767" fmla="*/ 2871986 h 3944039"/>
              <a:gd name="connsiteX29768" fmla="*/ 5677318 w 7127914"/>
              <a:gd name="connsiteY29768" fmla="*/ 2862559 h 3944039"/>
              <a:gd name="connsiteX29769" fmla="*/ 5667935 w 7127914"/>
              <a:gd name="connsiteY29769" fmla="*/ 2853132 h 3944039"/>
              <a:gd name="connsiteX29770" fmla="*/ 5699211 w 7127914"/>
              <a:gd name="connsiteY29770" fmla="*/ 2853132 h 3944039"/>
              <a:gd name="connsiteX29771" fmla="*/ 5689828 w 7127914"/>
              <a:gd name="connsiteY29771" fmla="*/ 2862559 h 3944039"/>
              <a:gd name="connsiteX29772" fmla="*/ 5699211 w 7127914"/>
              <a:gd name="connsiteY29772" fmla="*/ 2871986 h 3944039"/>
              <a:gd name="connsiteX29773" fmla="*/ 5708594 w 7127914"/>
              <a:gd name="connsiteY29773" fmla="*/ 2862559 h 3944039"/>
              <a:gd name="connsiteX29774" fmla="*/ 5699211 w 7127914"/>
              <a:gd name="connsiteY29774" fmla="*/ 2853132 h 3944039"/>
              <a:gd name="connsiteX29775" fmla="*/ 5730487 w 7127914"/>
              <a:gd name="connsiteY29775" fmla="*/ 2853132 h 3944039"/>
              <a:gd name="connsiteX29776" fmla="*/ 5721104 w 7127914"/>
              <a:gd name="connsiteY29776" fmla="*/ 2862559 h 3944039"/>
              <a:gd name="connsiteX29777" fmla="*/ 5730487 w 7127914"/>
              <a:gd name="connsiteY29777" fmla="*/ 2871986 h 3944039"/>
              <a:gd name="connsiteX29778" fmla="*/ 5739870 w 7127914"/>
              <a:gd name="connsiteY29778" fmla="*/ 2862559 h 3944039"/>
              <a:gd name="connsiteX29779" fmla="*/ 5730487 w 7127914"/>
              <a:gd name="connsiteY29779" fmla="*/ 2853132 h 3944039"/>
              <a:gd name="connsiteX29780" fmla="*/ 5761763 w 7127914"/>
              <a:gd name="connsiteY29780" fmla="*/ 2853132 h 3944039"/>
              <a:gd name="connsiteX29781" fmla="*/ 5752380 w 7127914"/>
              <a:gd name="connsiteY29781" fmla="*/ 2862559 h 3944039"/>
              <a:gd name="connsiteX29782" fmla="*/ 5761763 w 7127914"/>
              <a:gd name="connsiteY29782" fmla="*/ 2871986 h 3944039"/>
              <a:gd name="connsiteX29783" fmla="*/ 5771146 w 7127914"/>
              <a:gd name="connsiteY29783" fmla="*/ 2862559 h 3944039"/>
              <a:gd name="connsiteX29784" fmla="*/ 5761763 w 7127914"/>
              <a:gd name="connsiteY29784" fmla="*/ 2853132 h 3944039"/>
              <a:gd name="connsiteX29785" fmla="*/ 5793040 w 7127914"/>
              <a:gd name="connsiteY29785" fmla="*/ 2853132 h 3944039"/>
              <a:gd name="connsiteX29786" fmla="*/ 5783657 w 7127914"/>
              <a:gd name="connsiteY29786" fmla="*/ 2862559 h 3944039"/>
              <a:gd name="connsiteX29787" fmla="*/ 5793040 w 7127914"/>
              <a:gd name="connsiteY29787" fmla="*/ 2871986 h 3944039"/>
              <a:gd name="connsiteX29788" fmla="*/ 5802423 w 7127914"/>
              <a:gd name="connsiteY29788" fmla="*/ 2862559 h 3944039"/>
              <a:gd name="connsiteX29789" fmla="*/ 5793040 w 7127914"/>
              <a:gd name="connsiteY29789" fmla="*/ 2853132 h 3944039"/>
              <a:gd name="connsiteX29790" fmla="*/ 5824316 w 7127914"/>
              <a:gd name="connsiteY29790" fmla="*/ 2853132 h 3944039"/>
              <a:gd name="connsiteX29791" fmla="*/ 5814933 w 7127914"/>
              <a:gd name="connsiteY29791" fmla="*/ 2862559 h 3944039"/>
              <a:gd name="connsiteX29792" fmla="*/ 5824316 w 7127914"/>
              <a:gd name="connsiteY29792" fmla="*/ 2871986 h 3944039"/>
              <a:gd name="connsiteX29793" fmla="*/ 5833699 w 7127914"/>
              <a:gd name="connsiteY29793" fmla="*/ 2862559 h 3944039"/>
              <a:gd name="connsiteX29794" fmla="*/ 5824316 w 7127914"/>
              <a:gd name="connsiteY29794" fmla="*/ 2853132 h 3944039"/>
              <a:gd name="connsiteX29795" fmla="*/ 5855592 w 7127914"/>
              <a:gd name="connsiteY29795" fmla="*/ 2853132 h 3944039"/>
              <a:gd name="connsiteX29796" fmla="*/ 5846209 w 7127914"/>
              <a:gd name="connsiteY29796" fmla="*/ 2862559 h 3944039"/>
              <a:gd name="connsiteX29797" fmla="*/ 5855592 w 7127914"/>
              <a:gd name="connsiteY29797" fmla="*/ 2871986 h 3944039"/>
              <a:gd name="connsiteX29798" fmla="*/ 5864975 w 7127914"/>
              <a:gd name="connsiteY29798" fmla="*/ 2862559 h 3944039"/>
              <a:gd name="connsiteX29799" fmla="*/ 5855592 w 7127914"/>
              <a:gd name="connsiteY29799" fmla="*/ 2853132 h 3944039"/>
              <a:gd name="connsiteX29800" fmla="*/ 5886868 w 7127914"/>
              <a:gd name="connsiteY29800" fmla="*/ 2853132 h 3944039"/>
              <a:gd name="connsiteX29801" fmla="*/ 5877485 w 7127914"/>
              <a:gd name="connsiteY29801" fmla="*/ 2862559 h 3944039"/>
              <a:gd name="connsiteX29802" fmla="*/ 5886868 w 7127914"/>
              <a:gd name="connsiteY29802" fmla="*/ 2871986 h 3944039"/>
              <a:gd name="connsiteX29803" fmla="*/ 5896251 w 7127914"/>
              <a:gd name="connsiteY29803" fmla="*/ 2862559 h 3944039"/>
              <a:gd name="connsiteX29804" fmla="*/ 5886868 w 7127914"/>
              <a:gd name="connsiteY29804" fmla="*/ 2853132 h 3944039"/>
              <a:gd name="connsiteX29805" fmla="*/ 5918144 w 7127914"/>
              <a:gd name="connsiteY29805" fmla="*/ 2853132 h 3944039"/>
              <a:gd name="connsiteX29806" fmla="*/ 5908761 w 7127914"/>
              <a:gd name="connsiteY29806" fmla="*/ 2862559 h 3944039"/>
              <a:gd name="connsiteX29807" fmla="*/ 5918144 w 7127914"/>
              <a:gd name="connsiteY29807" fmla="*/ 2871986 h 3944039"/>
              <a:gd name="connsiteX29808" fmla="*/ 5927527 w 7127914"/>
              <a:gd name="connsiteY29808" fmla="*/ 2862559 h 3944039"/>
              <a:gd name="connsiteX29809" fmla="*/ 5918144 w 7127914"/>
              <a:gd name="connsiteY29809" fmla="*/ 2853132 h 3944039"/>
              <a:gd name="connsiteX29810" fmla="*/ 5949420 w 7127914"/>
              <a:gd name="connsiteY29810" fmla="*/ 2853132 h 3944039"/>
              <a:gd name="connsiteX29811" fmla="*/ 5940037 w 7127914"/>
              <a:gd name="connsiteY29811" fmla="*/ 2862559 h 3944039"/>
              <a:gd name="connsiteX29812" fmla="*/ 5949420 w 7127914"/>
              <a:gd name="connsiteY29812" fmla="*/ 2871986 h 3944039"/>
              <a:gd name="connsiteX29813" fmla="*/ 5958803 w 7127914"/>
              <a:gd name="connsiteY29813" fmla="*/ 2862559 h 3944039"/>
              <a:gd name="connsiteX29814" fmla="*/ 5949420 w 7127914"/>
              <a:gd name="connsiteY29814" fmla="*/ 2853132 h 3944039"/>
              <a:gd name="connsiteX29815" fmla="*/ 5980696 w 7127914"/>
              <a:gd name="connsiteY29815" fmla="*/ 2853132 h 3944039"/>
              <a:gd name="connsiteX29816" fmla="*/ 5971313 w 7127914"/>
              <a:gd name="connsiteY29816" fmla="*/ 2862559 h 3944039"/>
              <a:gd name="connsiteX29817" fmla="*/ 5980696 w 7127914"/>
              <a:gd name="connsiteY29817" fmla="*/ 2871986 h 3944039"/>
              <a:gd name="connsiteX29818" fmla="*/ 5990079 w 7127914"/>
              <a:gd name="connsiteY29818" fmla="*/ 2862559 h 3944039"/>
              <a:gd name="connsiteX29819" fmla="*/ 5980696 w 7127914"/>
              <a:gd name="connsiteY29819" fmla="*/ 2853132 h 3944039"/>
              <a:gd name="connsiteX29820" fmla="*/ 6011972 w 7127914"/>
              <a:gd name="connsiteY29820" fmla="*/ 2853132 h 3944039"/>
              <a:gd name="connsiteX29821" fmla="*/ 6002589 w 7127914"/>
              <a:gd name="connsiteY29821" fmla="*/ 2862559 h 3944039"/>
              <a:gd name="connsiteX29822" fmla="*/ 6011972 w 7127914"/>
              <a:gd name="connsiteY29822" fmla="*/ 2871986 h 3944039"/>
              <a:gd name="connsiteX29823" fmla="*/ 6021355 w 7127914"/>
              <a:gd name="connsiteY29823" fmla="*/ 2862559 h 3944039"/>
              <a:gd name="connsiteX29824" fmla="*/ 6011972 w 7127914"/>
              <a:gd name="connsiteY29824" fmla="*/ 2853132 h 3944039"/>
              <a:gd name="connsiteX29825" fmla="*/ 6043249 w 7127914"/>
              <a:gd name="connsiteY29825" fmla="*/ 2853132 h 3944039"/>
              <a:gd name="connsiteX29826" fmla="*/ 6033866 w 7127914"/>
              <a:gd name="connsiteY29826" fmla="*/ 2862559 h 3944039"/>
              <a:gd name="connsiteX29827" fmla="*/ 6043249 w 7127914"/>
              <a:gd name="connsiteY29827" fmla="*/ 2871986 h 3944039"/>
              <a:gd name="connsiteX29828" fmla="*/ 6052632 w 7127914"/>
              <a:gd name="connsiteY29828" fmla="*/ 2862559 h 3944039"/>
              <a:gd name="connsiteX29829" fmla="*/ 6043249 w 7127914"/>
              <a:gd name="connsiteY29829" fmla="*/ 2853132 h 3944039"/>
              <a:gd name="connsiteX29830" fmla="*/ 6074525 w 7127914"/>
              <a:gd name="connsiteY29830" fmla="*/ 2853132 h 3944039"/>
              <a:gd name="connsiteX29831" fmla="*/ 6065142 w 7127914"/>
              <a:gd name="connsiteY29831" fmla="*/ 2862559 h 3944039"/>
              <a:gd name="connsiteX29832" fmla="*/ 6074525 w 7127914"/>
              <a:gd name="connsiteY29832" fmla="*/ 2871986 h 3944039"/>
              <a:gd name="connsiteX29833" fmla="*/ 6083908 w 7127914"/>
              <a:gd name="connsiteY29833" fmla="*/ 2862559 h 3944039"/>
              <a:gd name="connsiteX29834" fmla="*/ 6074525 w 7127914"/>
              <a:gd name="connsiteY29834" fmla="*/ 2853132 h 3944039"/>
              <a:gd name="connsiteX29835" fmla="*/ 6105801 w 7127914"/>
              <a:gd name="connsiteY29835" fmla="*/ 2853132 h 3944039"/>
              <a:gd name="connsiteX29836" fmla="*/ 6096418 w 7127914"/>
              <a:gd name="connsiteY29836" fmla="*/ 2862559 h 3944039"/>
              <a:gd name="connsiteX29837" fmla="*/ 6105801 w 7127914"/>
              <a:gd name="connsiteY29837" fmla="*/ 2871986 h 3944039"/>
              <a:gd name="connsiteX29838" fmla="*/ 6115184 w 7127914"/>
              <a:gd name="connsiteY29838" fmla="*/ 2862559 h 3944039"/>
              <a:gd name="connsiteX29839" fmla="*/ 6105801 w 7127914"/>
              <a:gd name="connsiteY29839" fmla="*/ 2853132 h 3944039"/>
              <a:gd name="connsiteX29840" fmla="*/ 6137077 w 7127914"/>
              <a:gd name="connsiteY29840" fmla="*/ 2853132 h 3944039"/>
              <a:gd name="connsiteX29841" fmla="*/ 6127694 w 7127914"/>
              <a:gd name="connsiteY29841" fmla="*/ 2862559 h 3944039"/>
              <a:gd name="connsiteX29842" fmla="*/ 6137077 w 7127914"/>
              <a:gd name="connsiteY29842" fmla="*/ 2871986 h 3944039"/>
              <a:gd name="connsiteX29843" fmla="*/ 6146460 w 7127914"/>
              <a:gd name="connsiteY29843" fmla="*/ 2862559 h 3944039"/>
              <a:gd name="connsiteX29844" fmla="*/ 6137077 w 7127914"/>
              <a:gd name="connsiteY29844" fmla="*/ 2853132 h 3944039"/>
              <a:gd name="connsiteX29845" fmla="*/ 6168353 w 7127914"/>
              <a:gd name="connsiteY29845" fmla="*/ 2853132 h 3944039"/>
              <a:gd name="connsiteX29846" fmla="*/ 6158970 w 7127914"/>
              <a:gd name="connsiteY29846" fmla="*/ 2862559 h 3944039"/>
              <a:gd name="connsiteX29847" fmla="*/ 6168353 w 7127914"/>
              <a:gd name="connsiteY29847" fmla="*/ 2871986 h 3944039"/>
              <a:gd name="connsiteX29848" fmla="*/ 6177736 w 7127914"/>
              <a:gd name="connsiteY29848" fmla="*/ 2862559 h 3944039"/>
              <a:gd name="connsiteX29849" fmla="*/ 6168353 w 7127914"/>
              <a:gd name="connsiteY29849" fmla="*/ 2853132 h 3944039"/>
              <a:gd name="connsiteX29850" fmla="*/ 1695868 w 7127914"/>
              <a:gd name="connsiteY29850" fmla="*/ 2884554 h 3944039"/>
              <a:gd name="connsiteX29851" fmla="*/ 1686485 w 7127914"/>
              <a:gd name="connsiteY29851" fmla="*/ 2893981 h 3944039"/>
              <a:gd name="connsiteX29852" fmla="*/ 1695868 w 7127914"/>
              <a:gd name="connsiteY29852" fmla="*/ 2903408 h 3944039"/>
              <a:gd name="connsiteX29853" fmla="*/ 1705251 w 7127914"/>
              <a:gd name="connsiteY29853" fmla="*/ 2893981 h 3944039"/>
              <a:gd name="connsiteX29854" fmla="*/ 1695868 w 7127914"/>
              <a:gd name="connsiteY29854" fmla="*/ 2884554 h 3944039"/>
              <a:gd name="connsiteX29855" fmla="*/ 1727144 w 7127914"/>
              <a:gd name="connsiteY29855" fmla="*/ 2884554 h 3944039"/>
              <a:gd name="connsiteX29856" fmla="*/ 1717761 w 7127914"/>
              <a:gd name="connsiteY29856" fmla="*/ 2893981 h 3944039"/>
              <a:gd name="connsiteX29857" fmla="*/ 1727144 w 7127914"/>
              <a:gd name="connsiteY29857" fmla="*/ 2903408 h 3944039"/>
              <a:gd name="connsiteX29858" fmla="*/ 1736527 w 7127914"/>
              <a:gd name="connsiteY29858" fmla="*/ 2893981 h 3944039"/>
              <a:gd name="connsiteX29859" fmla="*/ 1727144 w 7127914"/>
              <a:gd name="connsiteY29859" fmla="*/ 2884554 h 3944039"/>
              <a:gd name="connsiteX29860" fmla="*/ 1758420 w 7127914"/>
              <a:gd name="connsiteY29860" fmla="*/ 2884554 h 3944039"/>
              <a:gd name="connsiteX29861" fmla="*/ 1749037 w 7127914"/>
              <a:gd name="connsiteY29861" fmla="*/ 2893981 h 3944039"/>
              <a:gd name="connsiteX29862" fmla="*/ 1758420 w 7127914"/>
              <a:gd name="connsiteY29862" fmla="*/ 2903408 h 3944039"/>
              <a:gd name="connsiteX29863" fmla="*/ 1767803 w 7127914"/>
              <a:gd name="connsiteY29863" fmla="*/ 2893981 h 3944039"/>
              <a:gd name="connsiteX29864" fmla="*/ 1758420 w 7127914"/>
              <a:gd name="connsiteY29864" fmla="*/ 2884554 h 3944039"/>
              <a:gd name="connsiteX29865" fmla="*/ 1789696 w 7127914"/>
              <a:gd name="connsiteY29865" fmla="*/ 2884554 h 3944039"/>
              <a:gd name="connsiteX29866" fmla="*/ 1780313 w 7127914"/>
              <a:gd name="connsiteY29866" fmla="*/ 2893981 h 3944039"/>
              <a:gd name="connsiteX29867" fmla="*/ 1789696 w 7127914"/>
              <a:gd name="connsiteY29867" fmla="*/ 2903408 h 3944039"/>
              <a:gd name="connsiteX29868" fmla="*/ 1799079 w 7127914"/>
              <a:gd name="connsiteY29868" fmla="*/ 2893981 h 3944039"/>
              <a:gd name="connsiteX29869" fmla="*/ 1789696 w 7127914"/>
              <a:gd name="connsiteY29869" fmla="*/ 2884554 h 3944039"/>
              <a:gd name="connsiteX29870" fmla="*/ 1820972 w 7127914"/>
              <a:gd name="connsiteY29870" fmla="*/ 2884554 h 3944039"/>
              <a:gd name="connsiteX29871" fmla="*/ 1811589 w 7127914"/>
              <a:gd name="connsiteY29871" fmla="*/ 2893981 h 3944039"/>
              <a:gd name="connsiteX29872" fmla="*/ 1820972 w 7127914"/>
              <a:gd name="connsiteY29872" fmla="*/ 2903408 h 3944039"/>
              <a:gd name="connsiteX29873" fmla="*/ 1830355 w 7127914"/>
              <a:gd name="connsiteY29873" fmla="*/ 2893981 h 3944039"/>
              <a:gd name="connsiteX29874" fmla="*/ 1820972 w 7127914"/>
              <a:gd name="connsiteY29874" fmla="*/ 2884554 h 3944039"/>
              <a:gd name="connsiteX29875" fmla="*/ 1852249 w 7127914"/>
              <a:gd name="connsiteY29875" fmla="*/ 2884554 h 3944039"/>
              <a:gd name="connsiteX29876" fmla="*/ 1842866 w 7127914"/>
              <a:gd name="connsiteY29876" fmla="*/ 2893981 h 3944039"/>
              <a:gd name="connsiteX29877" fmla="*/ 1852249 w 7127914"/>
              <a:gd name="connsiteY29877" fmla="*/ 2903408 h 3944039"/>
              <a:gd name="connsiteX29878" fmla="*/ 1861632 w 7127914"/>
              <a:gd name="connsiteY29878" fmla="*/ 2893981 h 3944039"/>
              <a:gd name="connsiteX29879" fmla="*/ 1852249 w 7127914"/>
              <a:gd name="connsiteY29879" fmla="*/ 2884554 h 3944039"/>
              <a:gd name="connsiteX29880" fmla="*/ 1883525 w 7127914"/>
              <a:gd name="connsiteY29880" fmla="*/ 2884554 h 3944039"/>
              <a:gd name="connsiteX29881" fmla="*/ 1874142 w 7127914"/>
              <a:gd name="connsiteY29881" fmla="*/ 2893981 h 3944039"/>
              <a:gd name="connsiteX29882" fmla="*/ 1883525 w 7127914"/>
              <a:gd name="connsiteY29882" fmla="*/ 2903408 h 3944039"/>
              <a:gd name="connsiteX29883" fmla="*/ 1892908 w 7127914"/>
              <a:gd name="connsiteY29883" fmla="*/ 2893981 h 3944039"/>
              <a:gd name="connsiteX29884" fmla="*/ 1883525 w 7127914"/>
              <a:gd name="connsiteY29884" fmla="*/ 2884554 h 3944039"/>
              <a:gd name="connsiteX29885" fmla="*/ 1914801 w 7127914"/>
              <a:gd name="connsiteY29885" fmla="*/ 2884554 h 3944039"/>
              <a:gd name="connsiteX29886" fmla="*/ 1905418 w 7127914"/>
              <a:gd name="connsiteY29886" fmla="*/ 2893981 h 3944039"/>
              <a:gd name="connsiteX29887" fmla="*/ 1914801 w 7127914"/>
              <a:gd name="connsiteY29887" fmla="*/ 2903408 h 3944039"/>
              <a:gd name="connsiteX29888" fmla="*/ 1924184 w 7127914"/>
              <a:gd name="connsiteY29888" fmla="*/ 2893981 h 3944039"/>
              <a:gd name="connsiteX29889" fmla="*/ 1914801 w 7127914"/>
              <a:gd name="connsiteY29889" fmla="*/ 2884554 h 3944039"/>
              <a:gd name="connsiteX29890" fmla="*/ 1946077 w 7127914"/>
              <a:gd name="connsiteY29890" fmla="*/ 2884554 h 3944039"/>
              <a:gd name="connsiteX29891" fmla="*/ 1936694 w 7127914"/>
              <a:gd name="connsiteY29891" fmla="*/ 2893981 h 3944039"/>
              <a:gd name="connsiteX29892" fmla="*/ 1946077 w 7127914"/>
              <a:gd name="connsiteY29892" fmla="*/ 2903408 h 3944039"/>
              <a:gd name="connsiteX29893" fmla="*/ 1955460 w 7127914"/>
              <a:gd name="connsiteY29893" fmla="*/ 2893981 h 3944039"/>
              <a:gd name="connsiteX29894" fmla="*/ 1946077 w 7127914"/>
              <a:gd name="connsiteY29894" fmla="*/ 2884554 h 3944039"/>
              <a:gd name="connsiteX29895" fmla="*/ 1977353 w 7127914"/>
              <a:gd name="connsiteY29895" fmla="*/ 2884554 h 3944039"/>
              <a:gd name="connsiteX29896" fmla="*/ 1967970 w 7127914"/>
              <a:gd name="connsiteY29896" fmla="*/ 2893981 h 3944039"/>
              <a:gd name="connsiteX29897" fmla="*/ 1977353 w 7127914"/>
              <a:gd name="connsiteY29897" fmla="*/ 2903408 h 3944039"/>
              <a:gd name="connsiteX29898" fmla="*/ 1986736 w 7127914"/>
              <a:gd name="connsiteY29898" fmla="*/ 2893981 h 3944039"/>
              <a:gd name="connsiteX29899" fmla="*/ 1977353 w 7127914"/>
              <a:gd name="connsiteY29899" fmla="*/ 2884554 h 3944039"/>
              <a:gd name="connsiteX29900" fmla="*/ 2008629 w 7127914"/>
              <a:gd name="connsiteY29900" fmla="*/ 2884554 h 3944039"/>
              <a:gd name="connsiteX29901" fmla="*/ 1999246 w 7127914"/>
              <a:gd name="connsiteY29901" fmla="*/ 2893981 h 3944039"/>
              <a:gd name="connsiteX29902" fmla="*/ 2008629 w 7127914"/>
              <a:gd name="connsiteY29902" fmla="*/ 2903408 h 3944039"/>
              <a:gd name="connsiteX29903" fmla="*/ 2018012 w 7127914"/>
              <a:gd name="connsiteY29903" fmla="*/ 2893981 h 3944039"/>
              <a:gd name="connsiteX29904" fmla="*/ 2008629 w 7127914"/>
              <a:gd name="connsiteY29904" fmla="*/ 2884554 h 3944039"/>
              <a:gd name="connsiteX29905" fmla="*/ 2039905 w 7127914"/>
              <a:gd name="connsiteY29905" fmla="*/ 2884554 h 3944039"/>
              <a:gd name="connsiteX29906" fmla="*/ 2030522 w 7127914"/>
              <a:gd name="connsiteY29906" fmla="*/ 2893981 h 3944039"/>
              <a:gd name="connsiteX29907" fmla="*/ 2039905 w 7127914"/>
              <a:gd name="connsiteY29907" fmla="*/ 2903408 h 3944039"/>
              <a:gd name="connsiteX29908" fmla="*/ 2049288 w 7127914"/>
              <a:gd name="connsiteY29908" fmla="*/ 2893981 h 3944039"/>
              <a:gd name="connsiteX29909" fmla="*/ 2039905 w 7127914"/>
              <a:gd name="connsiteY29909" fmla="*/ 2884554 h 3944039"/>
              <a:gd name="connsiteX29910" fmla="*/ 2071181 w 7127914"/>
              <a:gd name="connsiteY29910" fmla="*/ 2884554 h 3944039"/>
              <a:gd name="connsiteX29911" fmla="*/ 2061798 w 7127914"/>
              <a:gd name="connsiteY29911" fmla="*/ 2893981 h 3944039"/>
              <a:gd name="connsiteX29912" fmla="*/ 2071181 w 7127914"/>
              <a:gd name="connsiteY29912" fmla="*/ 2903408 h 3944039"/>
              <a:gd name="connsiteX29913" fmla="*/ 2080564 w 7127914"/>
              <a:gd name="connsiteY29913" fmla="*/ 2893981 h 3944039"/>
              <a:gd name="connsiteX29914" fmla="*/ 2071181 w 7127914"/>
              <a:gd name="connsiteY29914" fmla="*/ 2884554 h 3944039"/>
              <a:gd name="connsiteX29915" fmla="*/ 2102457 w 7127914"/>
              <a:gd name="connsiteY29915" fmla="*/ 2884554 h 3944039"/>
              <a:gd name="connsiteX29916" fmla="*/ 2093074 w 7127914"/>
              <a:gd name="connsiteY29916" fmla="*/ 2893981 h 3944039"/>
              <a:gd name="connsiteX29917" fmla="*/ 2102457 w 7127914"/>
              <a:gd name="connsiteY29917" fmla="*/ 2903408 h 3944039"/>
              <a:gd name="connsiteX29918" fmla="*/ 2111840 w 7127914"/>
              <a:gd name="connsiteY29918" fmla="*/ 2893981 h 3944039"/>
              <a:gd name="connsiteX29919" fmla="*/ 2102457 w 7127914"/>
              <a:gd name="connsiteY29919" fmla="*/ 2884554 h 3944039"/>
              <a:gd name="connsiteX29920" fmla="*/ 2133734 w 7127914"/>
              <a:gd name="connsiteY29920" fmla="*/ 2884554 h 3944039"/>
              <a:gd name="connsiteX29921" fmla="*/ 2124351 w 7127914"/>
              <a:gd name="connsiteY29921" fmla="*/ 2893981 h 3944039"/>
              <a:gd name="connsiteX29922" fmla="*/ 2133734 w 7127914"/>
              <a:gd name="connsiteY29922" fmla="*/ 2903408 h 3944039"/>
              <a:gd name="connsiteX29923" fmla="*/ 2143117 w 7127914"/>
              <a:gd name="connsiteY29923" fmla="*/ 2893981 h 3944039"/>
              <a:gd name="connsiteX29924" fmla="*/ 2133734 w 7127914"/>
              <a:gd name="connsiteY29924" fmla="*/ 2884554 h 3944039"/>
              <a:gd name="connsiteX29925" fmla="*/ 3416054 w 7127914"/>
              <a:gd name="connsiteY29925" fmla="*/ 2884554 h 3944039"/>
              <a:gd name="connsiteX29926" fmla="*/ 3406671 w 7127914"/>
              <a:gd name="connsiteY29926" fmla="*/ 2893981 h 3944039"/>
              <a:gd name="connsiteX29927" fmla="*/ 3416054 w 7127914"/>
              <a:gd name="connsiteY29927" fmla="*/ 2903408 h 3944039"/>
              <a:gd name="connsiteX29928" fmla="*/ 3425437 w 7127914"/>
              <a:gd name="connsiteY29928" fmla="*/ 2893981 h 3944039"/>
              <a:gd name="connsiteX29929" fmla="*/ 3416054 w 7127914"/>
              <a:gd name="connsiteY29929" fmla="*/ 2884554 h 3944039"/>
              <a:gd name="connsiteX29930" fmla="*/ 3447331 w 7127914"/>
              <a:gd name="connsiteY29930" fmla="*/ 2884554 h 3944039"/>
              <a:gd name="connsiteX29931" fmla="*/ 3437948 w 7127914"/>
              <a:gd name="connsiteY29931" fmla="*/ 2893981 h 3944039"/>
              <a:gd name="connsiteX29932" fmla="*/ 3447331 w 7127914"/>
              <a:gd name="connsiteY29932" fmla="*/ 2903408 h 3944039"/>
              <a:gd name="connsiteX29933" fmla="*/ 3456714 w 7127914"/>
              <a:gd name="connsiteY29933" fmla="*/ 2893981 h 3944039"/>
              <a:gd name="connsiteX29934" fmla="*/ 3447331 w 7127914"/>
              <a:gd name="connsiteY29934" fmla="*/ 2884554 h 3944039"/>
              <a:gd name="connsiteX29935" fmla="*/ 3478607 w 7127914"/>
              <a:gd name="connsiteY29935" fmla="*/ 2884554 h 3944039"/>
              <a:gd name="connsiteX29936" fmla="*/ 3469224 w 7127914"/>
              <a:gd name="connsiteY29936" fmla="*/ 2893981 h 3944039"/>
              <a:gd name="connsiteX29937" fmla="*/ 3478607 w 7127914"/>
              <a:gd name="connsiteY29937" fmla="*/ 2903408 h 3944039"/>
              <a:gd name="connsiteX29938" fmla="*/ 3487990 w 7127914"/>
              <a:gd name="connsiteY29938" fmla="*/ 2893981 h 3944039"/>
              <a:gd name="connsiteX29939" fmla="*/ 3478607 w 7127914"/>
              <a:gd name="connsiteY29939" fmla="*/ 2884554 h 3944039"/>
              <a:gd name="connsiteX29940" fmla="*/ 3509883 w 7127914"/>
              <a:gd name="connsiteY29940" fmla="*/ 2884554 h 3944039"/>
              <a:gd name="connsiteX29941" fmla="*/ 3500500 w 7127914"/>
              <a:gd name="connsiteY29941" fmla="*/ 2893981 h 3944039"/>
              <a:gd name="connsiteX29942" fmla="*/ 3509883 w 7127914"/>
              <a:gd name="connsiteY29942" fmla="*/ 2903408 h 3944039"/>
              <a:gd name="connsiteX29943" fmla="*/ 3519266 w 7127914"/>
              <a:gd name="connsiteY29943" fmla="*/ 2893981 h 3944039"/>
              <a:gd name="connsiteX29944" fmla="*/ 3509883 w 7127914"/>
              <a:gd name="connsiteY29944" fmla="*/ 2884554 h 3944039"/>
              <a:gd name="connsiteX29945" fmla="*/ 3541159 w 7127914"/>
              <a:gd name="connsiteY29945" fmla="*/ 2884554 h 3944039"/>
              <a:gd name="connsiteX29946" fmla="*/ 3531776 w 7127914"/>
              <a:gd name="connsiteY29946" fmla="*/ 2893981 h 3944039"/>
              <a:gd name="connsiteX29947" fmla="*/ 3541159 w 7127914"/>
              <a:gd name="connsiteY29947" fmla="*/ 2903408 h 3944039"/>
              <a:gd name="connsiteX29948" fmla="*/ 3550542 w 7127914"/>
              <a:gd name="connsiteY29948" fmla="*/ 2893981 h 3944039"/>
              <a:gd name="connsiteX29949" fmla="*/ 3541159 w 7127914"/>
              <a:gd name="connsiteY29949" fmla="*/ 2884554 h 3944039"/>
              <a:gd name="connsiteX29950" fmla="*/ 3572435 w 7127914"/>
              <a:gd name="connsiteY29950" fmla="*/ 2884554 h 3944039"/>
              <a:gd name="connsiteX29951" fmla="*/ 3563052 w 7127914"/>
              <a:gd name="connsiteY29951" fmla="*/ 2893981 h 3944039"/>
              <a:gd name="connsiteX29952" fmla="*/ 3572435 w 7127914"/>
              <a:gd name="connsiteY29952" fmla="*/ 2903408 h 3944039"/>
              <a:gd name="connsiteX29953" fmla="*/ 3581818 w 7127914"/>
              <a:gd name="connsiteY29953" fmla="*/ 2893981 h 3944039"/>
              <a:gd name="connsiteX29954" fmla="*/ 3572435 w 7127914"/>
              <a:gd name="connsiteY29954" fmla="*/ 2884554 h 3944039"/>
              <a:gd name="connsiteX29955" fmla="*/ 3603711 w 7127914"/>
              <a:gd name="connsiteY29955" fmla="*/ 2884554 h 3944039"/>
              <a:gd name="connsiteX29956" fmla="*/ 3594328 w 7127914"/>
              <a:gd name="connsiteY29956" fmla="*/ 2893981 h 3944039"/>
              <a:gd name="connsiteX29957" fmla="*/ 3603711 w 7127914"/>
              <a:gd name="connsiteY29957" fmla="*/ 2903408 h 3944039"/>
              <a:gd name="connsiteX29958" fmla="*/ 3613094 w 7127914"/>
              <a:gd name="connsiteY29958" fmla="*/ 2893981 h 3944039"/>
              <a:gd name="connsiteX29959" fmla="*/ 3603711 w 7127914"/>
              <a:gd name="connsiteY29959" fmla="*/ 2884554 h 3944039"/>
              <a:gd name="connsiteX29960" fmla="*/ 3634987 w 7127914"/>
              <a:gd name="connsiteY29960" fmla="*/ 2884554 h 3944039"/>
              <a:gd name="connsiteX29961" fmla="*/ 3625604 w 7127914"/>
              <a:gd name="connsiteY29961" fmla="*/ 2893981 h 3944039"/>
              <a:gd name="connsiteX29962" fmla="*/ 3634987 w 7127914"/>
              <a:gd name="connsiteY29962" fmla="*/ 2903408 h 3944039"/>
              <a:gd name="connsiteX29963" fmla="*/ 3644370 w 7127914"/>
              <a:gd name="connsiteY29963" fmla="*/ 2893981 h 3944039"/>
              <a:gd name="connsiteX29964" fmla="*/ 3634987 w 7127914"/>
              <a:gd name="connsiteY29964" fmla="*/ 2884554 h 3944039"/>
              <a:gd name="connsiteX29965" fmla="*/ 3666263 w 7127914"/>
              <a:gd name="connsiteY29965" fmla="*/ 2884554 h 3944039"/>
              <a:gd name="connsiteX29966" fmla="*/ 3656880 w 7127914"/>
              <a:gd name="connsiteY29966" fmla="*/ 2893981 h 3944039"/>
              <a:gd name="connsiteX29967" fmla="*/ 3666263 w 7127914"/>
              <a:gd name="connsiteY29967" fmla="*/ 2903408 h 3944039"/>
              <a:gd name="connsiteX29968" fmla="*/ 3675646 w 7127914"/>
              <a:gd name="connsiteY29968" fmla="*/ 2893981 h 3944039"/>
              <a:gd name="connsiteX29969" fmla="*/ 3666263 w 7127914"/>
              <a:gd name="connsiteY29969" fmla="*/ 2884554 h 3944039"/>
              <a:gd name="connsiteX29970" fmla="*/ 3697540 w 7127914"/>
              <a:gd name="connsiteY29970" fmla="*/ 2884554 h 3944039"/>
              <a:gd name="connsiteX29971" fmla="*/ 3688157 w 7127914"/>
              <a:gd name="connsiteY29971" fmla="*/ 2893981 h 3944039"/>
              <a:gd name="connsiteX29972" fmla="*/ 3697540 w 7127914"/>
              <a:gd name="connsiteY29972" fmla="*/ 2903408 h 3944039"/>
              <a:gd name="connsiteX29973" fmla="*/ 3706923 w 7127914"/>
              <a:gd name="connsiteY29973" fmla="*/ 2893981 h 3944039"/>
              <a:gd name="connsiteX29974" fmla="*/ 3697540 w 7127914"/>
              <a:gd name="connsiteY29974" fmla="*/ 2884554 h 3944039"/>
              <a:gd name="connsiteX29975" fmla="*/ 3728816 w 7127914"/>
              <a:gd name="connsiteY29975" fmla="*/ 2884554 h 3944039"/>
              <a:gd name="connsiteX29976" fmla="*/ 3719433 w 7127914"/>
              <a:gd name="connsiteY29976" fmla="*/ 2893981 h 3944039"/>
              <a:gd name="connsiteX29977" fmla="*/ 3728816 w 7127914"/>
              <a:gd name="connsiteY29977" fmla="*/ 2903408 h 3944039"/>
              <a:gd name="connsiteX29978" fmla="*/ 3738199 w 7127914"/>
              <a:gd name="connsiteY29978" fmla="*/ 2893981 h 3944039"/>
              <a:gd name="connsiteX29979" fmla="*/ 3728816 w 7127914"/>
              <a:gd name="connsiteY29979" fmla="*/ 2884554 h 3944039"/>
              <a:gd name="connsiteX29980" fmla="*/ 3760092 w 7127914"/>
              <a:gd name="connsiteY29980" fmla="*/ 2884554 h 3944039"/>
              <a:gd name="connsiteX29981" fmla="*/ 3750709 w 7127914"/>
              <a:gd name="connsiteY29981" fmla="*/ 2893981 h 3944039"/>
              <a:gd name="connsiteX29982" fmla="*/ 3760092 w 7127914"/>
              <a:gd name="connsiteY29982" fmla="*/ 2903408 h 3944039"/>
              <a:gd name="connsiteX29983" fmla="*/ 3769475 w 7127914"/>
              <a:gd name="connsiteY29983" fmla="*/ 2893981 h 3944039"/>
              <a:gd name="connsiteX29984" fmla="*/ 3760092 w 7127914"/>
              <a:gd name="connsiteY29984" fmla="*/ 2884554 h 3944039"/>
              <a:gd name="connsiteX29985" fmla="*/ 5417726 w 7127914"/>
              <a:gd name="connsiteY29985" fmla="*/ 2884554 h 3944039"/>
              <a:gd name="connsiteX29986" fmla="*/ 5408343 w 7127914"/>
              <a:gd name="connsiteY29986" fmla="*/ 2893981 h 3944039"/>
              <a:gd name="connsiteX29987" fmla="*/ 5417726 w 7127914"/>
              <a:gd name="connsiteY29987" fmla="*/ 2903408 h 3944039"/>
              <a:gd name="connsiteX29988" fmla="*/ 5427109 w 7127914"/>
              <a:gd name="connsiteY29988" fmla="*/ 2893981 h 3944039"/>
              <a:gd name="connsiteX29989" fmla="*/ 5417726 w 7127914"/>
              <a:gd name="connsiteY29989" fmla="*/ 2884554 h 3944039"/>
              <a:gd name="connsiteX29990" fmla="*/ 5449002 w 7127914"/>
              <a:gd name="connsiteY29990" fmla="*/ 2884554 h 3944039"/>
              <a:gd name="connsiteX29991" fmla="*/ 5439619 w 7127914"/>
              <a:gd name="connsiteY29991" fmla="*/ 2893981 h 3944039"/>
              <a:gd name="connsiteX29992" fmla="*/ 5449002 w 7127914"/>
              <a:gd name="connsiteY29992" fmla="*/ 2903408 h 3944039"/>
              <a:gd name="connsiteX29993" fmla="*/ 5458385 w 7127914"/>
              <a:gd name="connsiteY29993" fmla="*/ 2893981 h 3944039"/>
              <a:gd name="connsiteX29994" fmla="*/ 5449002 w 7127914"/>
              <a:gd name="connsiteY29994" fmla="*/ 2884554 h 3944039"/>
              <a:gd name="connsiteX29995" fmla="*/ 5480278 w 7127914"/>
              <a:gd name="connsiteY29995" fmla="*/ 2884554 h 3944039"/>
              <a:gd name="connsiteX29996" fmla="*/ 5470895 w 7127914"/>
              <a:gd name="connsiteY29996" fmla="*/ 2893981 h 3944039"/>
              <a:gd name="connsiteX29997" fmla="*/ 5480278 w 7127914"/>
              <a:gd name="connsiteY29997" fmla="*/ 2903408 h 3944039"/>
              <a:gd name="connsiteX29998" fmla="*/ 5489661 w 7127914"/>
              <a:gd name="connsiteY29998" fmla="*/ 2893981 h 3944039"/>
              <a:gd name="connsiteX29999" fmla="*/ 5480278 w 7127914"/>
              <a:gd name="connsiteY29999" fmla="*/ 2884554 h 3944039"/>
              <a:gd name="connsiteX30000" fmla="*/ 5511554 w 7127914"/>
              <a:gd name="connsiteY30000" fmla="*/ 2884554 h 3944039"/>
              <a:gd name="connsiteX30001" fmla="*/ 5502171 w 7127914"/>
              <a:gd name="connsiteY30001" fmla="*/ 2893981 h 3944039"/>
              <a:gd name="connsiteX30002" fmla="*/ 5511554 w 7127914"/>
              <a:gd name="connsiteY30002" fmla="*/ 2903408 h 3944039"/>
              <a:gd name="connsiteX30003" fmla="*/ 5520937 w 7127914"/>
              <a:gd name="connsiteY30003" fmla="*/ 2893981 h 3944039"/>
              <a:gd name="connsiteX30004" fmla="*/ 5511554 w 7127914"/>
              <a:gd name="connsiteY30004" fmla="*/ 2884554 h 3944039"/>
              <a:gd name="connsiteX30005" fmla="*/ 5542831 w 7127914"/>
              <a:gd name="connsiteY30005" fmla="*/ 2884554 h 3944039"/>
              <a:gd name="connsiteX30006" fmla="*/ 5533448 w 7127914"/>
              <a:gd name="connsiteY30006" fmla="*/ 2893981 h 3944039"/>
              <a:gd name="connsiteX30007" fmla="*/ 5542831 w 7127914"/>
              <a:gd name="connsiteY30007" fmla="*/ 2903408 h 3944039"/>
              <a:gd name="connsiteX30008" fmla="*/ 5552214 w 7127914"/>
              <a:gd name="connsiteY30008" fmla="*/ 2893981 h 3944039"/>
              <a:gd name="connsiteX30009" fmla="*/ 5542831 w 7127914"/>
              <a:gd name="connsiteY30009" fmla="*/ 2884554 h 3944039"/>
              <a:gd name="connsiteX30010" fmla="*/ 5574107 w 7127914"/>
              <a:gd name="connsiteY30010" fmla="*/ 2884554 h 3944039"/>
              <a:gd name="connsiteX30011" fmla="*/ 5564724 w 7127914"/>
              <a:gd name="connsiteY30011" fmla="*/ 2893981 h 3944039"/>
              <a:gd name="connsiteX30012" fmla="*/ 5574107 w 7127914"/>
              <a:gd name="connsiteY30012" fmla="*/ 2903408 h 3944039"/>
              <a:gd name="connsiteX30013" fmla="*/ 5583490 w 7127914"/>
              <a:gd name="connsiteY30013" fmla="*/ 2893981 h 3944039"/>
              <a:gd name="connsiteX30014" fmla="*/ 5574107 w 7127914"/>
              <a:gd name="connsiteY30014" fmla="*/ 2884554 h 3944039"/>
              <a:gd name="connsiteX30015" fmla="*/ 5605383 w 7127914"/>
              <a:gd name="connsiteY30015" fmla="*/ 2884554 h 3944039"/>
              <a:gd name="connsiteX30016" fmla="*/ 5596000 w 7127914"/>
              <a:gd name="connsiteY30016" fmla="*/ 2893981 h 3944039"/>
              <a:gd name="connsiteX30017" fmla="*/ 5605383 w 7127914"/>
              <a:gd name="connsiteY30017" fmla="*/ 2903408 h 3944039"/>
              <a:gd name="connsiteX30018" fmla="*/ 5614766 w 7127914"/>
              <a:gd name="connsiteY30018" fmla="*/ 2893981 h 3944039"/>
              <a:gd name="connsiteX30019" fmla="*/ 5605383 w 7127914"/>
              <a:gd name="connsiteY30019" fmla="*/ 2884554 h 3944039"/>
              <a:gd name="connsiteX30020" fmla="*/ 5636659 w 7127914"/>
              <a:gd name="connsiteY30020" fmla="*/ 2884554 h 3944039"/>
              <a:gd name="connsiteX30021" fmla="*/ 5627276 w 7127914"/>
              <a:gd name="connsiteY30021" fmla="*/ 2893981 h 3944039"/>
              <a:gd name="connsiteX30022" fmla="*/ 5636659 w 7127914"/>
              <a:gd name="connsiteY30022" fmla="*/ 2903408 h 3944039"/>
              <a:gd name="connsiteX30023" fmla="*/ 5646042 w 7127914"/>
              <a:gd name="connsiteY30023" fmla="*/ 2893981 h 3944039"/>
              <a:gd name="connsiteX30024" fmla="*/ 5636659 w 7127914"/>
              <a:gd name="connsiteY30024" fmla="*/ 2884554 h 3944039"/>
              <a:gd name="connsiteX30025" fmla="*/ 5667935 w 7127914"/>
              <a:gd name="connsiteY30025" fmla="*/ 2884554 h 3944039"/>
              <a:gd name="connsiteX30026" fmla="*/ 5658552 w 7127914"/>
              <a:gd name="connsiteY30026" fmla="*/ 2893981 h 3944039"/>
              <a:gd name="connsiteX30027" fmla="*/ 5667935 w 7127914"/>
              <a:gd name="connsiteY30027" fmla="*/ 2903408 h 3944039"/>
              <a:gd name="connsiteX30028" fmla="*/ 5677318 w 7127914"/>
              <a:gd name="connsiteY30028" fmla="*/ 2893981 h 3944039"/>
              <a:gd name="connsiteX30029" fmla="*/ 5667935 w 7127914"/>
              <a:gd name="connsiteY30029" fmla="*/ 2884554 h 3944039"/>
              <a:gd name="connsiteX30030" fmla="*/ 5699211 w 7127914"/>
              <a:gd name="connsiteY30030" fmla="*/ 2884554 h 3944039"/>
              <a:gd name="connsiteX30031" fmla="*/ 5689828 w 7127914"/>
              <a:gd name="connsiteY30031" fmla="*/ 2893981 h 3944039"/>
              <a:gd name="connsiteX30032" fmla="*/ 5699211 w 7127914"/>
              <a:gd name="connsiteY30032" fmla="*/ 2903408 h 3944039"/>
              <a:gd name="connsiteX30033" fmla="*/ 5708594 w 7127914"/>
              <a:gd name="connsiteY30033" fmla="*/ 2893981 h 3944039"/>
              <a:gd name="connsiteX30034" fmla="*/ 5699211 w 7127914"/>
              <a:gd name="connsiteY30034" fmla="*/ 2884554 h 3944039"/>
              <a:gd name="connsiteX30035" fmla="*/ 5730487 w 7127914"/>
              <a:gd name="connsiteY30035" fmla="*/ 2884554 h 3944039"/>
              <a:gd name="connsiteX30036" fmla="*/ 5721104 w 7127914"/>
              <a:gd name="connsiteY30036" fmla="*/ 2893981 h 3944039"/>
              <a:gd name="connsiteX30037" fmla="*/ 5730487 w 7127914"/>
              <a:gd name="connsiteY30037" fmla="*/ 2903408 h 3944039"/>
              <a:gd name="connsiteX30038" fmla="*/ 5739870 w 7127914"/>
              <a:gd name="connsiteY30038" fmla="*/ 2893981 h 3944039"/>
              <a:gd name="connsiteX30039" fmla="*/ 5730487 w 7127914"/>
              <a:gd name="connsiteY30039" fmla="*/ 2884554 h 3944039"/>
              <a:gd name="connsiteX30040" fmla="*/ 5761763 w 7127914"/>
              <a:gd name="connsiteY30040" fmla="*/ 2884554 h 3944039"/>
              <a:gd name="connsiteX30041" fmla="*/ 5752380 w 7127914"/>
              <a:gd name="connsiteY30041" fmla="*/ 2893981 h 3944039"/>
              <a:gd name="connsiteX30042" fmla="*/ 5761763 w 7127914"/>
              <a:gd name="connsiteY30042" fmla="*/ 2903408 h 3944039"/>
              <a:gd name="connsiteX30043" fmla="*/ 5771146 w 7127914"/>
              <a:gd name="connsiteY30043" fmla="*/ 2893981 h 3944039"/>
              <a:gd name="connsiteX30044" fmla="*/ 5761763 w 7127914"/>
              <a:gd name="connsiteY30044" fmla="*/ 2884554 h 3944039"/>
              <a:gd name="connsiteX30045" fmla="*/ 5793040 w 7127914"/>
              <a:gd name="connsiteY30045" fmla="*/ 2884554 h 3944039"/>
              <a:gd name="connsiteX30046" fmla="*/ 5783657 w 7127914"/>
              <a:gd name="connsiteY30046" fmla="*/ 2893981 h 3944039"/>
              <a:gd name="connsiteX30047" fmla="*/ 5793040 w 7127914"/>
              <a:gd name="connsiteY30047" fmla="*/ 2903408 h 3944039"/>
              <a:gd name="connsiteX30048" fmla="*/ 5802423 w 7127914"/>
              <a:gd name="connsiteY30048" fmla="*/ 2893981 h 3944039"/>
              <a:gd name="connsiteX30049" fmla="*/ 5793040 w 7127914"/>
              <a:gd name="connsiteY30049" fmla="*/ 2884554 h 3944039"/>
              <a:gd name="connsiteX30050" fmla="*/ 5824316 w 7127914"/>
              <a:gd name="connsiteY30050" fmla="*/ 2884554 h 3944039"/>
              <a:gd name="connsiteX30051" fmla="*/ 5814933 w 7127914"/>
              <a:gd name="connsiteY30051" fmla="*/ 2893981 h 3944039"/>
              <a:gd name="connsiteX30052" fmla="*/ 5824316 w 7127914"/>
              <a:gd name="connsiteY30052" fmla="*/ 2903408 h 3944039"/>
              <a:gd name="connsiteX30053" fmla="*/ 5833699 w 7127914"/>
              <a:gd name="connsiteY30053" fmla="*/ 2893981 h 3944039"/>
              <a:gd name="connsiteX30054" fmla="*/ 5824316 w 7127914"/>
              <a:gd name="connsiteY30054" fmla="*/ 2884554 h 3944039"/>
              <a:gd name="connsiteX30055" fmla="*/ 5855592 w 7127914"/>
              <a:gd name="connsiteY30055" fmla="*/ 2884554 h 3944039"/>
              <a:gd name="connsiteX30056" fmla="*/ 5846209 w 7127914"/>
              <a:gd name="connsiteY30056" fmla="*/ 2893981 h 3944039"/>
              <a:gd name="connsiteX30057" fmla="*/ 5855592 w 7127914"/>
              <a:gd name="connsiteY30057" fmla="*/ 2903408 h 3944039"/>
              <a:gd name="connsiteX30058" fmla="*/ 5864975 w 7127914"/>
              <a:gd name="connsiteY30058" fmla="*/ 2893981 h 3944039"/>
              <a:gd name="connsiteX30059" fmla="*/ 5855592 w 7127914"/>
              <a:gd name="connsiteY30059" fmla="*/ 2884554 h 3944039"/>
              <a:gd name="connsiteX30060" fmla="*/ 5886868 w 7127914"/>
              <a:gd name="connsiteY30060" fmla="*/ 2884554 h 3944039"/>
              <a:gd name="connsiteX30061" fmla="*/ 5877485 w 7127914"/>
              <a:gd name="connsiteY30061" fmla="*/ 2893981 h 3944039"/>
              <a:gd name="connsiteX30062" fmla="*/ 5886868 w 7127914"/>
              <a:gd name="connsiteY30062" fmla="*/ 2903408 h 3944039"/>
              <a:gd name="connsiteX30063" fmla="*/ 5896251 w 7127914"/>
              <a:gd name="connsiteY30063" fmla="*/ 2893981 h 3944039"/>
              <a:gd name="connsiteX30064" fmla="*/ 5886868 w 7127914"/>
              <a:gd name="connsiteY30064" fmla="*/ 2884554 h 3944039"/>
              <a:gd name="connsiteX30065" fmla="*/ 5918144 w 7127914"/>
              <a:gd name="connsiteY30065" fmla="*/ 2884554 h 3944039"/>
              <a:gd name="connsiteX30066" fmla="*/ 5908761 w 7127914"/>
              <a:gd name="connsiteY30066" fmla="*/ 2893981 h 3944039"/>
              <a:gd name="connsiteX30067" fmla="*/ 5918144 w 7127914"/>
              <a:gd name="connsiteY30067" fmla="*/ 2903408 h 3944039"/>
              <a:gd name="connsiteX30068" fmla="*/ 5927527 w 7127914"/>
              <a:gd name="connsiteY30068" fmla="*/ 2893981 h 3944039"/>
              <a:gd name="connsiteX30069" fmla="*/ 5918144 w 7127914"/>
              <a:gd name="connsiteY30069" fmla="*/ 2884554 h 3944039"/>
              <a:gd name="connsiteX30070" fmla="*/ 5949420 w 7127914"/>
              <a:gd name="connsiteY30070" fmla="*/ 2884554 h 3944039"/>
              <a:gd name="connsiteX30071" fmla="*/ 5940037 w 7127914"/>
              <a:gd name="connsiteY30071" fmla="*/ 2893981 h 3944039"/>
              <a:gd name="connsiteX30072" fmla="*/ 5949420 w 7127914"/>
              <a:gd name="connsiteY30072" fmla="*/ 2903408 h 3944039"/>
              <a:gd name="connsiteX30073" fmla="*/ 5958803 w 7127914"/>
              <a:gd name="connsiteY30073" fmla="*/ 2893981 h 3944039"/>
              <a:gd name="connsiteX30074" fmla="*/ 5949420 w 7127914"/>
              <a:gd name="connsiteY30074" fmla="*/ 2884554 h 3944039"/>
              <a:gd name="connsiteX30075" fmla="*/ 5980696 w 7127914"/>
              <a:gd name="connsiteY30075" fmla="*/ 2884554 h 3944039"/>
              <a:gd name="connsiteX30076" fmla="*/ 5971313 w 7127914"/>
              <a:gd name="connsiteY30076" fmla="*/ 2893981 h 3944039"/>
              <a:gd name="connsiteX30077" fmla="*/ 5980696 w 7127914"/>
              <a:gd name="connsiteY30077" fmla="*/ 2903408 h 3944039"/>
              <a:gd name="connsiteX30078" fmla="*/ 5990079 w 7127914"/>
              <a:gd name="connsiteY30078" fmla="*/ 2893981 h 3944039"/>
              <a:gd name="connsiteX30079" fmla="*/ 5980696 w 7127914"/>
              <a:gd name="connsiteY30079" fmla="*/ 2884554 h 3944039"/>
              <a:gd name="connsiteX30080" fmla="*/ 6011972 w 7127914"/>
              <a:gd name="connsiteY30080" fmla="*/ 2884554 h 3944039"/>
              <a:gd name="connsiteX30081" fmla="*/ 6002589 w 7127914"/>
              <a:gd name="connsiteY30081" fmla="*/ 2893981 h 3944039"/>
              <a:gd name="connsiteX30082" fmla="*/ 6011972 w 7127914"/>
              <a:gd name="connsiteY30082" fmla="*/ 2903408 h 3944039"/>
              <a:gd name="connsiteX30083" fmla="*/ 6021355 w 7127914"/>
              <a:gd name="connsiteY30083" fmla="*/ 2893981 h 3944039"/>
              <a:gd name="connsiteX30084" fmla="*/ 6011972 w 7127914"/>
              <a:gd name="connsiteY30084" fmla="*/ 2884554 h 3944039"/>
              <a:gd name="connsiteX30085" fmla="*/ 6043249 w 7127914"/>
              <a:gd name="connsiteY30085" fmla="*/ 2884554 h 3944039"/>
              <a:gd name="connsiteX30086" fmla="*/ 6033866 w 7127914"/>
              <a:gd name="connsiteY30086" fmla="*/ 2893981 h 3944039"/>
              <a:gd name="connsiteX30087" fmla="*/ 6043249 w 7127914"/>
              <a:gd name="connsiteY30087" fmla="*/ 2903408 h 3944039"/>
              <a:gd name="connsiteX30088" fmla="*/ 6052632 w 7127914"/>
              <a:gd name="connsiteY30088" fmla="*/ 2893981 h 3944039"/>
              <a:gd name="connsiteX30089" fmla="*/ 6043249 w 7127914"/>
              <a:gd name="connsiteY30089" fmla="*/ 2884554 h 3944039"/>
              <a:gd name="connsiteX30090" fmla="*/ 6074525 w 7127914"/>
              <a:gd name="connsiteY30090" fmla="*/ 2884554 h 3944039"/>
              <a:gd name="connsiteX30091" fmla="*/ 6065142 w 7127914"/>
              <a:gd name="connsiteY30091" fmla="*/ 2893981 h 3944039"/>
              <a:gd name="connsiteX30092" fmla="*/ 6074525 w 7127914"/>
              <a:gd name="connsiteY30092" fmla="*/ 2903408 h 3944039"/>
              <a:gd name="connsiteX30093" fmla="*/ 6083908 w 7127914"/>
              <a:gd name="connsiteY30093" fmla="*/ 2893981 h 3944039"/>
              <a:gd name="connsiteX30094" fmla="*/ 6074525 w 7127914"/>
              <a:gd name="connsiteY30094" fmla="*/ 2884554 h 3944039"/>
              <a:gd name="connsiteX30095" fmla="*/ 6105801 w 7127914"/>
              <a:gd name="connsiteY30095" fmla="*/ 2884554 h 3944039"/>
              <a:gd name="connsiteX30096" fmla="*/ 6096418 w 7127914"/>
              <a:gd name="connsiteY30096" fmla="*/ 2893981 h 3944039"/>
              <a:gd name="connsiteX30097" fmla="*/ 6105801 w 7127914"/>
              <a:gd name="connsiteY30097" fmla="*/ 2903408 h 3944039"/>
              <a:gd name="connsiteX30098" fmla="*/ 6115184 w 7127914"/>
              <a:gd name="connsiteY30098" fmla="*/ 2893981 h 3944039"/>
              <a:gd name="connsiteX30099" fmla="*/ 6105801 w 7127914"/>
              <a:gd name="connsiteY30099" fmla="*/ 2884554 h 3944039"/>
              <a:gd name="connsiteX30100" fmla="*/ 6137077 w 7127914"/>
              <a:gd name="connsiteY30100" fmla="*/ 2884554 h 3944039"/>
              <a:gd name="connsiteX30101" fmla="*/ 6127694 w 7127914"/>
              <a:gd name="connsiteY30101" fmla="*/ 2893981 h 3944039"/>
              <a:gd name="connsiteX30102" fmla="*/ 6137077 w 7127914"/>
              <a:gd name="connsiteY30102" fmla="*/ 2903408 h 3944039"/>
              <a:gd name="connsiteX30103" fmla="*/ 6146460 w 7127914"/>
              <a:gd name="connsiteY30103" fmla="*/ 2893981 h 3944039"/>
              <a:gd name="connsiteX30104" fmla="*/ 6137077 w 7127914"/>
              <a:gd name="connsiteY30104" fmla="*/ 2884554 h 3944039"/>
              <a:gd name="connsiteX30105" fmla="*/ 6168353 w 7127914"/>
              <a:gd name="connsiteY30105" fmla="*/ 2884554 h 3944039"/>
              <a:gd name="connsiteX30106" fmla="*/ 6158970 w 7127914"/>
              <a:gd name="connsiteY30106" fmla="*/ 2893981 h 3944039"/>
              <a:gd name="connsiteX30107" fmla="*/ 6168353 w 7127914"/>
              <a:gd name="connsiteY30107" fmla="*/ 2903408 h 3944039"/>
              <a:gd name="connsiteX30108" fmla="*/ 6177736 w 7127914"/>
              <a:gd name="connsiteY30108" fmla="*/ 2893981 h 3944039"/>
              <a:gd name="connsiteX30109" fmla="*/ 6168353 w 7127914"/>
              <a:gd name="connsiteY30109" fmla="*/ 2884554 h 3944039"/>
              <a:gd name="connsiteX30110" fmla="*/ 1695868 w 7127914"/>
              <a:gd name="connsiteY30110" fmla="*/ 2915977 h 3944039"/>
              <a:gd name="connsiteX30111" fmla="*/ 1686485 w 7127914"/>
              <a:gd name="connsiteY30111" fmla="*/ 2925404 h 3944039"/>
              <a:gd name="connsiteX30112" fmla="*/ 1695868 w 7127914"/>
              <a:gd name="connsiteY30112" fmla="*/ 2934831 h 3944039"/>
              <a:gd name="connsiteX30113" fmla="*/ 1705251 w 7127914"/>
              <a:gd name="connsiteY30113" fmla="*/ 2925404 h 3944039"/>
              <a:gd name="connsiteX30114" fmla="*/ 1695868 w 7127914"/>
              <a:gd name="connsiteY30114" fmla="*/ 2915977 h 3944039"/>
              <a:gd name="connsiteX30115" fmla="*/ 1727144 w 7127914"/>
              <a:gd name="connsiteY30115" fmla="*/ 2915977 h 3944039"/>
              <a:gd name="connsiteX30116" fmla="*/ 1717761 w 7127914"/>
              <a:gd name="connsiteY30116" fmla="*/ 2925404 h 3944039"/>
              <a:gd name="connsiteX30117" fmla="*/ 1727144 w 7127914"/>
              <a:gd name="connsiteY30117" fmla="*/ 2934831 h 3944039"/>
              <a:gd name="connsiteX30118" fmla="*/ 1736527 w 7127914"/>
              <a:gd name="connsiteY30118" fmla="*/ 2925404 h 3944039"/>
              <a:gd name="connsiteX30119" fmla="*/ 1727144 w 7127914"/>
              <a:gd name="connsiteY30119" fmla="*/ 2915977 h 3944039"/>
              <a:gd name="connsiteX30120" fmla="*/ 1758420 w 7127914"/>
              <a:gd name="connsiteY30120" fmla="*/ 2915977 h 3944039"/>
              <a:gd name="connsiteX30121" fmla="*/ 1749037 w 7127914"/>
              <a:gd name="connsiteY30121" fmla="*/ 2925404 h 3944039"/>
              <a:gd name="connsiteX30122" fmla="*/ 1758420 w 7127914"/>
              <a:gd name="connsiteY30122" fmla="*/ 2934831 h 3944039"/>
              <a:gd name="connsiteX30123" fmla="*/ 1767803 w 7127914"/>
              <a:gd name="connsiteY30123" fmla="*/ 2925404 h 3944039"/>
              <a:gd name="connsiteX30124" fmla="*/ 1758420 w 7127914"/>
              <a:gd name="connsiteY30124" fmla="*/ 2915977 h 3944039"/>
              <a:gd name="connsiteX30125" fmla="*/ 1789696 w 7127914"/>
              <a:gd name="connsiteY30125" fmla="*/ 2915977 h 3944039"/>
              <a:gd name="connsiteX30126" fmla="*/ 1780313 w 7127914"/>
              <a:gd name="connsiteY30126" fmla="*/ 2925404 h 3944039"/>
              <a:gd name="connsiteX30127" fmla="*/ 1789696 w 7127914"/>
              <a:gd name="connsiteY30127" fmla="*/ 2934831 h 3944039"/>
              <a:gd name="connsiteX30128" fmla="*/ 1799079 w 7127914"/>
              <a:gd name="connsiteY30128" fmla="*/ 2925404 h 3944039"/>
              <a:gd name="connsiteX30129" fmla="*/ 1789696 w 7127914"/>
              <a:gd name="connsiteY30129" fmla="*/ 2915977 h 3944039"/>
              <a:gd name="connsiteX30130" fmla="*/ 1820972 w 7127914"/>
              <a:gd name="connsiteY30130" fmla="*/ 2915977 h 3944039"/>
              <a:gd name="connsiteX30131" fmla="*/ 1811589 w 7127914"/>
              <a:gd name="connsiteY30131" fmla="*/ 2925404 h 3944039"/>
              <a:gd name="connsiteX30132" fmla="*/ 1820972 w 7127914"/>
              <a:gd name="connsiteY30132" fmla="*/ 2934831 h 3944039"/>
              <a:gd name="connsiteX30133" fmla="*/ 1830355 w 7127914"/>
              <a:gd name="connsiteY30133" fmla="*/ 2925404 h 3944039"/>
              <a:gd name="connsiteX30134" fmla="*/ 1820972 w 7127914"/>
              <a:gd name="connsiteY30134" fmla="*/ 2915977 h 3944039"/>
              <a:gd name="connsiteX30135" fmla="*/ 1852249 w 7127914"/>
              <a:gd name="connsiteY30135" fmla="*/ 2915977 h 3944039"/>
              <a:gd name="connsiteX30136" fmla="*/ 1842866 w 7127914"/>
              <a:gd name="connsiteY30136" fmla="*/ 2925404 h 3944039"/>
              <a:gd name="connsiteX30137" fmla="*/ 1852249 w 7127914"/>
              <a:gd name="connsiteY30137" fmla="*/ 2934831 h 3944039"/>
              <a:gd name="connsiteX30138" fmla="*/ 1861632 w 7127914"/>
              <a:gd name="connsiteY30138" fmla="*/ 2925404 h 3944039"/>
              <a:gd name="connsiteX30139" fmla="*/ 1852249 w 7127914"/>
              <a:gd name="connsiteY30139" fmla="*/ 2915977 h 3944039"/>
              <a:gd name="connsiteX30140" fmla="*/ 1883525 w 7127914"/>
              <a:gd name="connsiteY30140" fmla="*/ 2915977 h 3944039"/>
              <a:gd name="connsiteX30141" fmla="*/ 1874142 w 7127914"/>
              <a:gd name="connsiteY30141" fmla="*/ 2925404 h 3944039"/>
              <a:gd name="connsiteX30142" fmla="*/ 1883525 w 7127914"/>
              <a:gd name="connsiteY30142" fmla="*/ 2934831 h 3944039"/>
              <a:gd name="connsiteX30143" fmla="*/ 1892908 w 7127914"/>
              <a:gd name="connsiteY30143" fmla="*/ 2925404 h 3944039"/>
              <a:gd name="connsiteX30144" fmla="*/ 1883525 w 7127914"/>
              <a:gd name="connsiteY30144" fmla="*/ 2915977 h 3944039"/>
              <a:gd name="connsiteX30145" fmla="*/ 1914801 w 7127914"/>
              <a:gd name="connsiteY30145" fmla="*/ 2915977 h 3944039"/>
              <a:gd name="connsiteX30146" fmla="*/ 1905418 w 7127914"/>
              <a:gd name="connsiteY30146" fmla="*/ 2925404 h 3944039"/>
              <a:gd name="connsiteX30147" fmla="*/ 1914801 w 7127914"/>
              <a:gd name="connsiteY30147" fmla="*/ 2934831 h 3944039"/>
              <a:gd name="connsiteX30148" fmla="*/ 1924184 w 7127914"/>
              <a:gd name="connsiteY30148" fmla="*/ 2925404 h 3944039"/>
              <a:gd name="connsiteX30149" fmla="*/ 1914801 w 7127914"/>
              <a:gd name="connsiteY30149" fmla="*/ 2915977 h 3944039"/>
              <a:gd name="connsiteX30150" fmla="*/ 1946077 w 7127914"/>
              <a:gd name="connsiteY30150" fmla="*/ 2915977 h 3944039"/>
              <a:gd name="connsiteX30151" fmla="*/ 1936694 w 7127914"/>
              <a:gd name="connsiteY30151" fmla="*/ 2925404 h 3944039"/>
              <a:gd name="connsiteX30152" fmla="*/ 1946077 w 7127914"/>
              <a:gd name="connsiteY30152" fmla="*/ 2934831 h 3944039"/>
              <a:gd name="connsiteX30153" fmla="*/ 1955460 w 7127914"/>
              <a:gd name="connsiteY30153" fmla="*/ 2925404 h 3944039"/>
              <a:gd name="connsiteX30154" fmla="*/ 1946077 w 7127914"/>
              <a:gd name="connsiteY30154" fmla="*/ 2915977 h 3944039"/>
              <a:gd name="connsiteX30155" fmla="*/ 1977353 w 7127914"/>
              <a:gd name="connsiteY30155" fmla="*/ 2915977 h 3944039"/>
              <a:gd name="connsiteX30156" fmla="*/ 1967970 w 7127914"/>
              <a:gd name="connsiteY30156" fmla="*/ 2925404 h 3944039"/>
              <a:gd name="connsiteX30157" fmla="*/ 1977353 w 7127914"/>
              <a:gd name="connsiteY30157" fmla="*/ 2934831 h 3944039"/>
              <a:gd name="connsiteX30158" fmla="*/ 1986736 w 7127914"/>
              <a:gd name="connsiteY30158" fmla="*/ 2925404 h 3944039"/>
              <a:gd name="connsiteX30159" fmla="*/ 1977353 w 7127914"/>
              <a:gd name="connsiteY30159" fmla="*/ 2915977 h 3944039"/>
              <a:gd name="connsiteX30160" fmla="*/ 2008629 w 7127914"/>
              <a:gd name="connsiteY30160" fmla="*/ 2915977 h 3944039"/>
              <a:gd name="connsiteX30161" fmla="*/ 1999246 w 7127914"/>
              <a:gd name="connsiteY30161" fmla="*/ 2925404 h 3944039"/>
              <a:gd name="connsiteX30162" fmla="*/ 2008629 w 7127914"/>
              <a:gd name="connsiteY30162" fmla="*/ 2934831 h 3944039"/>
              <a:gd name="connsiteX30163" fmla="*/ 2018012 w 7127914"/>
              <a:gd name="connsiteY30163" fmla="*/ 2925404 h 3944039"/>
              <a:gd name="connsiteX30164" fmla="*/ 2008629 w 7127914"/>
              <a:gd name="connsiteY30164" fmla="*/ 2915977 h 3944039"/>
              <a:gd name="connsiteX30165" fmla="*/ 2039905 w 7127914"/>
              <a:gd name="connsiteY30165" fmla="*/ 2915977 h 3944039"/>
              <a:gd name="connsiteX30166" fmla="*/ 2030522 w 7127914"/>
              <a:gd name="connsiteY30166" fmla="*/ 2925404 h 3944039"/>
              <a:gd name="connsiteX30167" fmla="*/ 2039905 w 7127914"/>
              <a:gd name="connsiteY30167" fmla="*/ 2934831 h 3944039"/>
              <a:gd name="connsiteX30168" fmla="*/ 2049288 w 7127914"/>
              <a:gd name="connsiteY30168" fmla="*/ 2925404 h 3944039"/>
              <a:gd name="connsiteX30169" fmla="*/ 2039905 w 7127914"/>
              <a:gd name="connsiteY30169" fmla="*/ 2915977 h 3944039"/>
              <a:gd name="connsiteX30170" fmla="*/ 2071181 w 7127914"/>
              <a:gd name="connsiteY30170" fmla="*/ 2915977 h 3944039"/>
              <a:gd name="connsiteX30171" fmla="*/ 2061798 w 7127914"/>
              <a:gd name="connsiteY30171" fmla="*/ 2925404 h 3944039"/>
              <a:gd name="connsiteX30172" fmla="*/ 2071181 w 7127914"/>
              <a:gd name="connsiteY30172" fmla="*/ 2934831 h 3944039"/>
              <a:gd name="connsiteX30173" fmla="*/ 2080564 w 7127914"/>
              <a:gd name="connsiteY30173" fmla="*/ 2925404 h 3944039"/>
              <a:gd name="connsiteX30174" fmla="*/ 2071181 w 7127914"/>
              <a:gd name="connsiteY30174" fmla="*/ 2915977 h 3944039"/>
              <a:gd name="connsiteX30175" fmla="*/ 2102457 w 7127914"/>
              <a:gd name="connsiteY30175" fmla="*/ 2915977 h 3944039"/>
              <a:gd name="connsiteX30176" fmla="*/ 2093074 w 7127914"/>
              <a:gd name="connsiteY30176" fmla="*/ 2925404 h 3944039"/>
              <a:gd name="connsiteX30177" fmla="*/ 2102457 w 7127914"/>
              <a:gd name="connsiteY30177" fmla="*/ 2934831 h 3944039"/>
              <a:gd name="connsiteX30178" fmla="*/ 2111840 w 7127914"/>
              <a:gd name="connsiteY30178" fmla="*/ 2925404 h 3944039"/>
              <a:gd name="connsiteX30179" fmla="*/ 2102457 w 7127914"/>
              <a:gd name="connsiteY30179" fmla="*/ 2915977 h 3944039"/>
              <a:gd name="connsiteX30180" fmla="*/ 2133734 w 7127914"/>
              <a:gd name="connsiteY30180" fmla="*/ 2915977 h 3944039"/>
              <a:gd name="connsiteX30181" fmla="*/ 2124351 w 7127914"/>
              <a:gd name="connsiteY30181" fmla="*/ 2925404 h 3944039"/>
              <a:gd name="connsiteX30182" fmla="*/ 2133734 w 7127914"/>
              <a:gd name="connsiteY30182" fmla="*/ 2934831 h 3944039"/>
              <a:gd name="connsiteX30183" fmla="*/ 2143117 w 7127914"/>
              <a:gd name="connsiteY30183" fmla="*/ 2925404 h 3944039"/>
              <a:gd name="connsiteX30184" fmla="*/ 2133734 w 7127914"/>
              <a:gd name="connsiteY30184" fmla="*/ 2915977 h 3944039"/>
              <a:gd name="connsiteX30185" fmla="*/ 3416054 w 7127914"/>
              <a:gd name="connsiteY30185" fmla="*/ 2915977 h 3944039"/>
              <a:gd name="connsiteX30186" fmla="*/ 3406671 w 7127914"/>
              <a:gd name="connsiteY30186" fmla="*/ 2925404 h 3944039"/>
              <a:gd name="connsiteX30187" fmla="*/ 3416054 w 7127914"/>
              <a:gd name="connsiteY30187" fmla="*/ 2934831 h 3944039"/>
              <a:gd name="connsiteX30188" fmla="*/ 3425437 w 7127914"/>
              <a:gd name="connsiteY30188" fmla="*/ 2925404 h 3944039"/>
              <a:gd name="connsiteX30189" fmla="*/ 3416054 w 7127914"/>
              <a:gd name="connsiteY30189" fmla="*/ 2915977 h 3944039"/>
              <a:gd name="connsiteX30190" fmla="*/ 3447331 w 7127914"/>
              <a:gd name="connsiteY30190" fmla="*/ 2915977 h 3944039"/>
              <a:gd name="connsiteX30191" fmla="*/ 3437948 w 7127914"/>
              <a:gd name="connsiteY30191" fmla="*/ 2925404 h 3944039"/>
              <a:gd name="connsiteX30192" fmla="*/ 3447331 w 7127914"/>
              <a:gd name="connsiteY30192" fmla="*/ 2934831 h 3944039"/>
              <a:gd name="connsiteX30193" fmla="*/ 3456714 w 7127914"/>
              <a:gd name="connsiteY30193" fmla="*/ 2925404 h 3944039"/>
              <a:gd name="connsiteX30194" fmla="*/ 3447331 w 7127914"/>
              <a:gd name="connsiteY30194" fmla="*/ 2915977 h 3944039"/>
              <a:gd name="connsiteX30195" fmla="*/ 3478607 w 7127914"/>
              <a:gd name="connsiteY30195" fmla="*/ 2915977 h 3944039"/>
              <a:gd name="connsiteX30196" fmla="*/ 3469224 w 7127914"/>
              <a:gd name="connsiteY30196" fmla="*/ 2925404 h 3944039"/>
              <a:gd name="connsiteX30197" fmla="*/ 3478607 w 7127914"/>
              <a:gd name="connsiteY30197" fmla="*/ 2934831 h 3944039"/>
              <a:gd name="connsiteX30198" fmla="*/ 3487990 w 7127914"/>
              <a:gd name="connsiteY30198" fmla="*/ 2925404 h 3944039"/>
              <a:gd name="connsiteX30199" fmla="*/ 3478607 w 7127914"/>
              <a:gd name="connsiteY30199" fmla="*/ 2915977 h 3944039"/>
              <a:gd name="connsiteX30200" fmla="*/ 3509883 w 7127914"/>
              <a:gd name="connsiteY30200" fmla="*/ 2915977 h 3944039"/>
              <a:gd name="connsiteX30201" fmla="*/ 3500500 w 7127914"/>
              <a:gd name="connsiteY30201" fmla="*/ 2925404 h 3944039"/>
              <a:gd name="connsiteX30202" fmla="*/ 3509883 w 7127914"/>
              <a:gd name="connsiteY30202" fmla="*/ 2934831 h 3944039"/>
              <a:gd name="connsiteX30203" fmla="*/ 3519266 w 7127914"/>
              <a:gd name="connsiteY30203" fmla="*/ 2925404 h 3944039"/>
              <a:gd name="connsiteX30204" fmla="*/ 3509883 w 7127914"/>
              <a:gd name="connsiteY30204" fmla="*/ 2915977 h 3944039"/>
              <a:gd name="connsiteX30205" fmla="*/ 3541159 w 7127914"/>
              <a:gd name="connsiteY30205" fmla="*/ 2915977 h 3944039"/>
              <a:gd name="connsiteX30206" fmla="*/ 3531776 w 7127914"/>
              <a:gd name="connsiteY30206" fmla="*/ 2925404 h 3944039"/>
              <a:gd name="connsiteX30207" fmla="*/ 3541159 w 7127914"/>
              <a:gd name="connsiteY30207" fmla="*/ 2934831 h 3944039"/>
              <a:gd name="connsiteX30208" fmla="*/ 3550542 w 7127914"/>
              <a:gd name="connsiteY30208" fmla="*/ 2925404 h 3944039"/>
              <a:gd name="connsiteX30209" fmla="*/ 3541159 w 7127914"/>
              <a:gd name="connsiteY30209" fmla="*/ 2915977 h 3944039"/>
              <a:gd name="connsiteX30210" fmla="*/ 3572435 w 7127914"/>
              <a:gd name="connsiteY30210" fmla="*/ 2915977 h 3944039"/>
              <a:gd name="connsiteX30211" fmla="*/ 3563052 w 7127914"/>
              <a:gd name="connsiteY30211" fmla="*/ 2925404 h 3944039"/>
              <a:gd name="connsiteX30212" fmla="*/ 3572435 w 7127914"/>
              <a:gd name="connsiteY30212" fmla="*/ 2934831 h 3944039"/>
              <a:gd name="connsiteX30213" fmla="*/ 3581818 w 7127914"/>
              <a:gd name="connsiteY30213" fmla="*/ 2925404 h 3944039"/>
              <a:gd name="connsiteX30214" fmla="*/ 3572435 w 7127914"/>
              <a:gd name="connsiteY30214" fmla="*/ 2915977 h 3944039"/>
              <a:gd name="connsiteX30215" fmla="*/ 3603711 w 7127914"/>
              <a:gd name="connsiteY30215" fmla="*/ 2915977 h 3944039"/>
              <a:gd name="connsiteX30216" fmla="*/ 3594328 w 7127914"/>
              <a:gd name="connsiteY30216" fmla="*/ 2925404 h 3944039"/>
              <a:gd name="connsiteX30217" fmla="*/ 3603711 w 7127914"/>
              <a:gd name="connsiteY30217" fmla="*/ 2934831 h 3944039"/>
              <a:gd name="connsiteX30218" fmla="*/ 3613094 w 7127914"/>
              <a:gd name="connsiteY30218" fmla="*/ 2925404 h 3944039"/>
              <a:gd name="connsiteX30219" fmla="*/ 3603711 w 7127914"/>
              <a:gd name="connsiteY30219" fmla="*/ 2915977 h 3944039"/>
              <a:gd name="connsiteX30220" fmla="*/ 3634987 w 7127914"/>
              <a:gd name="connsiteY30220" fmla="*/ 2915977 h 3944039"/>
              <a:gd name="connsiteX30221" fmla="*/ 3625604 w 7127914"/>
              <a:gd name="connsiteY30221" fmla="*/ 2925404 h 3944039"/>
              <a:gd name="connsiteX30222" fmla="*/ 3634987 w 7127914"/>
              <a:gd name="connsiteY30222" fmla="*/ 2934831 h 3944039"/>
              <a:gd name="connsiteX30223" fmla="*/ 3644370 w 7127914"/>
              <a:gd name="connsiteY30223" fmla="*/ 2925404 h 3944039"/>
              <a:gd name="connsiteX30224" fmla="*/ 3634987 w 7127914"/>
              <a:gd name="connsiteY30224" fmla="*/ 2915977 h 3944039"/>
              <a:gd name="connsiteX30225" fmla="*/ 3666263 w 7127914"/>
              <a:gd name="connsiteY30225" fmla="*/ 2915977 h 3944039"/>
              <a:gd name="connsiteX30226" fmla="*/ 3656880 w 7127914"/>
              <a:gd name="connsiteY30226" fmla="*/ 2925404 h 3944039"/>
              <a:gd name="connsiteX30227" fmla="*/ 3666263 w 7127914"/>
              <a:gd name="connsiteY30227" fmla="*/ 2934831 h 3944039"/>
              <a:gd name="connsiteX30228" fmla="*/ 3675646 w 7127914"/>
              <a:gd name="connsiteY30228" fmla="*/ 2925404 h 3944039"/>
              <a:gd name="connsiteX30229" fmla="*/ 3666263 w 7127914"/>
              <a:gd name="connsiteY30229" fmla="*/ 2915977 h 3944039"/>
              <a:gd name="connsiteX30230" fmla="*/ 3697540 w 7127914"/>
              <a:gd name="connsiteY30230" fmla="*/ 2915977 h 3944039"/>
              <a:gd name="connsiteX30231" fmla="*/ 3688157 w 7127914"/>
              <a:gd name="connsiteY30231" fmla="*/ 2925404 h 3944039"/>
              <a:gd name="connsiteX30232" fmla="*/ 3697540 w 7127914"/>
              <a:gd name="connsiteY30232" fmla="*/ 2934831 h 3944039"/>
              <a:gd name="connsiteX30233" fmla="*/ 3706923 w 7127914"/>
              <a:gd name="connsiteY30233" fmla="*/ 2925404 h 3944039"/>
              <a:gd name="connsiteX30234" fmla="*/ 3697540 w 7127914"/>
              <a:gd name="connsiteY30234" fmla="*/ 2915977 h 3944039"/>
              <a:gd name="connsiteX30235" fmla="*/ 3728816 w 7127914"/>
              <a:gd name="connsiteY30235" fmla="*/ 2915977 h 3944039"/>
              <a:gd name="connsiteX30236" fmla="*/ 3719433 w 7127914"/>
              <a:gd name="connsiteY30236" fmla="*/ 2925404 h 3944039"/>
              <a:gd name="connsiteX30237" fmla="*/ 3728816 w 7127914"/>
              <a:gd name="connsiteY30237" fmla="*/ 2934831 h 3944039"/>
              <a:gd name="connsiteX30238" fmla="*/ 3738199 w 7127914"/>
              <a:gd name="connsiteY30238" fmla="*/ 2925404 h 3944039"/>
              <a:gd name="connsiteX30239" fmla="*/ 3728816 w 7127914"/>
              <a:gd name="connsiteY30239" fmla="*/ 2915977 h 3944039"/>
              <a:gd name="connsiteX30240" fmla="*/ 3760092 w 7127914"/>
              <a:gd name="connsiteY30240" fmla="*/ 2915977 h 3944039"/>
              <a:gd name="connsiteX30241" fmla="*/ 3750709 w 7127914"/>
              <a:gd name="connsiteY30241" fmla="*/ 2925404 h 3944039"/>
              <a:gd name="connsiteX30242" fmla="*/ 3760092 w 7127914"/>
              <a:gd name="connsiteY30242" fmla="*/ 2934831 h 3944039"/>
              <a:gd name="connsiteX30243" fmla="*/ 3769475 w 7127914"/>
              <a:gd name="connsiteY30243" fmla="*/ 2925404 h 3944039"/>
              <a:gd name="connsiteX30244" fmla="*/ 3760092 w 7127914"/>
              <a:gd name="connsiteY30244" fmla="*/ 2915977 h 3944039"/>
              <a:gd name="connsiteX30245" fmla="*/ 5417726 w 7127914"/>
              <a:gd name="connsiteY30245" fmla="*/ 2915977 h 3944039"/>
              <a:gd name="connsiteX30246" fmla="*/ 5408343 w 7127914"/>
              <a:gd name="connsiteY30246" fmla="*/ 2925404 h 3944039"/>
              <a:gd name="connsiteX30247" fmla="*/ 5417726 w 7127914"/>
              <a:gd name="connsiteY30247" fmla="*/ 2934831 h 3944039"/>
              <a:gd name="connsiteX30248" fmla="*/ 5427109 w 7127914"/>
              <a:gd name="connsiteY30248" fmla="*/ 2925404 h 3944039"/>
              <a:gd name="connsiteX30249" fmla="*/ 5417726 w 7127914"/>
              <a:gd name="connsiteY30249" fmla="*/ 2915977 h 3944039"/>
              <a:gd name="connsiteX30250" fmla="*/ 5449002 w 7127914"/>
              <a:gd name="connsiteY30250" fmla="*/ 2915977 h 3944039"/>
              <a:gd name="connsiteX30251" fmla="*/ 5439619 w 7127914"/>
              <a:gd name="connsiteY30251" fmla="*/ 2925404 h 3944039"/>
              <a:gd name="connsiteX30252" fmla="*/ 5449002 w 7127914"/>
              <a:gd name="connsiteY30252" fmla="*/ 2934831 h 3944039"/>
              <a:gd name="connsiteX30253" fmla="*/ 5458385 w 7127914"/>
              <a:gd name="connsiteY30253" fmla="*/ 2925404 h 3944039"/>
              <a:gd name="connsiteX30254" fmla="*/ 5449002 w 7127914"/>
              <a:gd name="connsiteY30254" fmla="*/ 2915977 h 3944039"/>
              <a:gd name="connsiteX30255" fmla="*/ 5480278 w 7127914"/>
              <a:gd name="connsiteY30255" fmla="*/ 2915977 h 3944039"/>
              <a:gd name="connsiteX30256" fmla="*/ 5470895 w 7127914"/>
              <a:gd name="connsiteY30256" fmla="*/ 2925404 h 3944039"/>
              <a:gd name="connsiteX30257" fmla="*/ 5480278 w 7127914"/>
              <a:gd name="connsiteY30257" fmla="*/ 2934831 h 3944039"/>
              <a:gd name="connsiteX30258" fmla="*/ 5489661 w 7127914"/>
              <a:gd name="connsiteY30258" fmla="*/ 2925404 h 3944039"/>
              <a:gd name="connsiteX30259" fmla="*/ 5480278 w 7127914"/>
              <a:gd name="connsiteY30259" fmla="*/ 2915977 h 3944039"/>
              <a:gd name="connsiteX30260" fmla="*/ 5511554 w 7127914"/>
              <a:gd name="connsiteY30260" fmla="*/ 2915977 h 3944039"/>
              <a:gd name="connsiteX30261" fmla="*/ 5502171 w 7127914"/>
              <a:gd name="connsiteY30261" fmla="*/ 2925404 h 3944039"/>
              <a:gd name="connsiteX30262" fmla="*/ 5511554 w 7127914"/>
              <a:gd name="connsiteY30262" fmla="*/ 2934831 h 3944039"/>
              <a:gd name="connsiteX30263" fmla="*/ 5520937 w 7127914"/>
              <a:gd name="connsiteY30263" fmla="*/ 2925404 h 3944039"/>
              <a:gd name="connsiteX30264" fmla="*/ 5511554 w 7127914"/>
              <a:gd name="connsiteY30264" fmla="*/ 2915977 h 3944039"/>
              <a:gd name="connsiteX30265" fmla="*/ 5542831 w 7127914"/>
              <a:gd name="connsiteY30265" fmla="*/ 2915977 h 3944039"/>
              <a:gd name="connsiteX30266" fmla="*/ 5533448 w 7127914"/>
              <a:gd name="connsiteY30266" fmla="*/ 2925404 h 3944039"/>
              <a:gd name="connsiteX30267" fmla="*/ 5542831 w 7127914"/>
              <a:gd name="connsiteY30267" fmla="*/ 2934831 h 3944039"/>
              <a:gd name="connsiteX30268" fmla="*/ 5552214 w 7127914"/>
              <a:gd name="connsiteY30268" fmla="*/ 2925404 h 3944039"/>
              <a:gd name="connsiteX30269" fmla="*/ 5542831 w 7127914"/>
              <a:gd name="connsiteY30269" fmla="*/ 2915977 h 3944039"/>
              <a:gd name="connsiteX30270" fmla="*/ 5574107 w 7127914"/>
              <a:gd name="connsiteY30270" fmla="*/ 2915977 h 3944039"/>
              <a:gd name="connsiteX30271" fmla="*/ 5564724 w 7127914"/>
              <a:gd name="connsiteY30271" fmla="*/ 2925404 h 3944039"/>
              <a:gd name="connsiteX30272" fmla="*/ 5574107 w 7127914"/>
              <a:gd name="connsiteY30272" fmla="*/ 2934831 h 3944039"/>
              <a:gd name="connsiteX30273" fmla="*/ 5583490 w 7127914"/>
              <a:gd name="connsiteY30273" fmla="*/ 2925404 h 3944039"/>
              <a:gd name="connsiteX30274" fmla="*/ 5574107 w 7127914"/>
              <a:gd name="connsiteY30274" fmla="*/ 2915977 h 3944039"/>
              <a:gd name="connsiteX30275" fmla="*/ 5605383 w 7127914"/>
              <a:gd name="connsiteY30275" fmla="*/ 2915977 h 3944039"/>
              <a:gd name="connsiteX30276" fmla="*/ 5596000 w 7127914"/>
              <a:gd name="connsiteY30276" fmla="*/ 2925404 h 3944039"/>
              <a:gd name="connsiteX30277" fmla="*/ 5605383 w 7127914"/>
              <a:gd name="connsiteY30277" fmla="*/ 2934831 h 3944039"/>
              <a:gd name="connsiteX30278" fmla="*/ 5614766 w 7127914"/>
              <a:gd name="connsiteY30278" fmla="*/ 2925404 h 3944039"/>
              <a:gd name="connsiteX30279" fmla="*/ 5605383 w 7127914"/>
              <a:gd name="connsiteY30279" fmla="*/ 2915977 h 3944039"/>
              <a:gd name="connsiteX30280" fmla="*/ 5636659 w 7127914"/>
              <a:gd name="connsiteY30280" fmla="*/ 2915977 h 3944039"/>
              <a:gd name="connsiteX30281" fmla="*/ 5627276 w 7127914"/>
              <a:gd name="connsiteY30281" fmla="*/ 2925404 h 3944039"/>
              <a:gd name="connsiteX30282" fmla="*/ 5636659 w 7127914"/>
              <a:gd name="connsiteY30282" fmla="*/ 2934831 h 3944039"/>
              <a:gd name="connsiteX30283" fmla="*/ 5646042 w 7127914"/>
              <a:gd name="connsiteY30283" fmla="*/ 2925404 h 3944039"/>
              <a:gd name="connsiteX30284" fmla="*/ 5636659 w 7127914"/>
              <a:gd name="connsiteY30284" fmla="*/ 2915977 h 3944039"/>
              <a:gd name="connsiteX30285" fmla="*/ 5667935 w 7127914"/>
              <a:gd name="connsiteY30285" fmla="*/ 2915977 h 3944039"/>
              <a:gd name="connsiteX30286" fmla="*/ 5658552 w 7127914"/>
              <a:gd name="connsiteY30286" fmla="*/ 2925404 h 3944039"/>
              <a:gd name="connsiteX30287" fmla="*/ 5667935 w 7127914"/>
              <a:gd name="connsiteY30287" fmla="*/ 2934831 h 3944039"/>
              <a:gd name="connsiteX30288" fmla="*/ 5677318 w 7127914"/>
              <a:gd name="connsiteY30288" fmla="*/ 2925404 h 3944039"/>
              <a:gd name="connsiteX30289" fmla="*/ 5667935 w 7127914"/>
              <a:gd name="connsiteY30289" fmla="*/ 2915977 h 3944039"/>
              <a:gd name="connsiteX30290" fmla="*/ 5699211 w 7127914"/>
              <a:gd name="connsiteY30290" fmla="*/ 2915977 h 3944039"/>
              <a:gd name="connsiteX30291" fmla="*/ 5689828 w 7127914"/>
              <a:gd name="connsiteY30291" fmla="*/ 2925404 h 3944039"/>
              <a:gd name="connsiteX30292" fmla="*/ 5699211 w 7127914"/>
              <a:gd name="connsiteY30292" fmla="*/ 2934831 h 3944039"/>
              <a:gd name="connsiteX30293" fmla="*/ 5708594 w 7127914"/>
              <a:gd name="connsiteY30293" fmla="*/ 2925404 h 3944039"/>
              <a:gd name="connsiteX30294" fmla="*/ 5699211 w 7127914"/>
              <a:gd name="connsiteY30294" fmla="*/ 2915977 h 3944039"/>
              <a:gd name="connsiteX30295" fmla="*/ 5730487 w 7127914"/>
              <a:gd name="connsiteY30295" fmla="*/ 2915977 h 3944039"/>
              <a:gd name="connsiteX30296" fmla="*/ 5721104 w 7127914"/>
              <a:gd name="connsiteY30296" fmla="*/ 2925404 h 3944039"/>
              <a:gd name="connsiteX30297" fmla="*/ 5730487 w 7127914"/>
              <a:gd name="connsiteY30297" fmla="*/ 2934831 h 3944039"/>
              <a:gd name="connsiteX30298" fmla="*/ 5739870 w 7127914"/>
              <a:gd name="connsiteY30298" fmla="*/ 2925404 h 3944039"/>
              <a:gd name="connsiteX30299" fmla="*/ 5730487 w 7127914"/>
              <a:gd name="connsiteY30299" fmla="*/ 2915977 h 3944039"/>
              <a:gd name="connsiteX30300" fmla="*/ 5761763 w 7127914"/>
              <a:gd name="connsiteY30300" fmla="*/ 2915977 h 3944039"/>
              <a:gd name="connsiteX30301" fmla="*/ 5752380 w 7127914"/>
              <a:gd name="connsiteY30301" fmla="*/ 2925404 h 3944039"/>
              <a:gd name="connsiteX30302" fmla="*/ 5761763 w 7127914"/>
              <a:gd name="connsiteY30302" fmla="*/ 2934831 h 3944039"/>
              <a:gd name="connsiteX30303" fmla="*/ 5771146 w 7127914"/>
              <a:gd name="connsiteY30303" fmla="*/ 2925404 h 3944039"/>
              <a:gd name="connsiteX30304" fmla="*/ 5761763 w 7127914"/>
              <a:gd name="connsiteY30304" fmla="*/ 2915977 h 3944039"/>
              <a:gd name="connsiteX30305" fmla="*/ 5793040 w 7127914"/>
              <a:gd name="connsiteY30305" fmla="*/ 2915977 h 3944039"/>
              <a:gd name="connsiteX30306" fmla="*/ 5783657 w 7127914"/>
              <a:gd name="connsiteY30306" fmla="*/ 2925404 h 3944039"/>
              <a:gd name="connsiteX30307" fmla="*/ 5793040 w 7127914"/>
              <a:gd name="connsiteY30307" fmla="*/ 2934831 h 3944039"/>
              <a:gd name="connsiteX30308" fmla="*/ 5802423 w 7127914"/>
              <a:gd name="connsiteY30308" fmla="*/ 2925404 h 3944039"/>
              <a:gd name="connsiteX30309" fmla="*/ 5793040 w 7127914"/>
              <a:gd name="connsiteY30309" fmla="*/ 2915977 h 3944039"/>
              <a:gd name="connsiteX30310" fmla="*/ 5824316 w 7127914"/>
              <a:gd name="connsiteY30310" fmla="*/ 2915977 h 3944039"/>
              <a:gd name="connsiteX30311" fmla="*/ 5814933 w 7127914"/>
              <a:gd name="connsiteY30311" fmla="*/ 2925404 h 3944039"/>
              <a:gd name="connsiteX30312" fmla="*/ 5824316 w 7127914"/>
              <a:gd name="connsiteY30312" fmla="*/ 2934831 h 3944039"/>
              <a:gd name="connsiteX30313" fmla="*/ 5833699 w 7127914"/>
              <a:gd name="connsiteY30313" fmla="*/ 2925404 h 3944039"/>
              <a:gd name="connsiteX30314" fmla="*/ 5824316 w 7127914"/>
              <a:gd name="connsiteY30314" fmla="*/ 2915977 h 3944039"/>
              <a:gd name="connsiteX30315" fmla="*/ 5855592 w 7127914"/>
              <a:gd name="connsiteY30315" fmla="*/ 2915977 h 3944039"/>
              <a:gd name="connsiteX30316" fmla="*/ 5846209 w 7127914"/>
              <a:gd name="connsiteY30316" fmla="*/ 2925404 h 3944039"/>
              <a:gd name="connsiteX30317" fmla="*/ 5855592 w 7127914"/>
              <a:gd name="connsiteY30317" fmla="*/ 2934831 h 3944039"/>
              <a:gd name="connsiteX30318" fmla="*/ 5864975 w 7127914"/>
              <a:gd name="connsiteY30318" fmla="*/ 2925404 h 3944039"/>
              <a:gd name="connsiteX30319" fmla="*/ 5855592 w 7127914"/>
              <a:gd name="connsiteY30319" fmla="*/ 2915977 h 3944039"/>
              <a:gd name="connsiteX30320" fmla="*/ 5886868 w 7127914"/>
              <a:gd name="connsiteY30320" fmla="*/ 2915977 h 3944039"/>
              <a:gd name="connsiteX30321" fmla="*/ 5877485 w 7127914"/>
              <a:gd name="connsiteY30321" fmla="*/ 2925404 h 3944039"/>
              <a:gd name="connsiteX30322" fmla="*/ 5886868 w 7127914"/>
              <a:gd name="connsiteY30322" fmla="*/ 2934831 h 3944039"/>
              <a:gd name="connsiteX30323" fmla="*/ 5896251 w 7127914"/>
              <a:gd name="connsiteY30323" fmla="*/ 2925404 h 3944039"/>
              <a:gd name="connsiteX30324" fmla="*/ 5886868 w 7127914"/>
              <a:gd name="connsiteY30324" fmla="*/ 2915977 h 3944039"/>
              <a:gd name="connsiteX30325" fmla="*/ 5918144 w 7127914"/>
              <a:gd name="connsiteY30325" fmla="*/ 2915977 h 3944039"/>
              <a:gd name="connsiteX30326" fmla="*/ 5908761 w 7127914"/>
              <a:gd name="connsiteY30326" fmla="*/ 2925404 h 3944039"/>
              <a:gd name="connsiteX30327" fmla="*/ 5918144 w 7127914"/>
              <a:gd name="connsiteY30327" fmla="*/ 2934831 h 3944039"/>
              <a:gd name="connsiteX30328" fmla="*/ 5927527 w 7127914"/>
              <a:gd name="connsiteY30328" fmla="*/ 2925404 h 3944039"/>
              <a:gd name="connsiteX30329" fmla="*/ 5918144 w 7127914"/>
              <a:gd name="connsiteY30329" fmla="*/ 2915977 h 3944039"/>
              <a:gd name="connsiteX30330" fmla="*/ 5949420 w 7127914"/>
              <a:gd name="connsiteY30330" fmla="*/ 2915977 h 3944039"/>
              <a:gd name="connsiteX30331" fmla="*/ 5940037 w 7127914"/>
              <a:gd name="connsiteY30331" fmla="*/ 2925404 h 3944039"/>
              <a:gd name="connsiteX30332" fmla="*/ 5949420 w 7127914"/>
              <a:gd name="connsiteY30332" fmla="*/ 2934831 h 3944039"/>
              <a:gd name="connsiteX30333" fmla="*/ 5958803 w 7127914"/>
              <a:gd name="connsiteY30333" fmla="*/ 2925404 h 3944039"/>
              <a:gd name="connsiteX30334" fmla="*/ 5949420 w 7127914"/>
              <a:gd name="connsiteY30334" fmla="*/ 2915977 h 3944039"/>
              <a:gd name="connsiteX30335" fmla="*/ 5980696 w 7127914"/>
              <a:gd name="connsiteY30335" fmla="*/ 2915977 h 3944039"/>
              <a:gd name="connsiteX30336" fmla="*/ 5971313 w 7127914"/>
              <a:gd name="connsiteY30336" fmla="*/ 2925404 h 3944039"/>
              <a:gd name="connsiteX30337" fmla="*/ 5980696 w 7127914"/>
              <a:gd name="connsiteY30337" fmla="*/ 2934831 h 3944039"/>
              <a:gd name="connsiteX30338" fmla="*/ 5990079 w 7127914"/>
              <a:gd name="connsiteY30338" fmla="*/ 2925404 h 3944039"/>
              <a:gd name="connsiteX30339" fmla="*/ 5980696 w 7127914"/>
              <a:gd name="connsiteY30339" fmla="*/ 2915977 h 3944039"/>
              <a:gd name="connsiteX30340" fmla="*/ 6011972 w 7127914"/>
              <a:gd name="connsiteY30340" fmla="*/ 2915977 h 3944039"/>
              <a:gd name="connsiteX30341" fmla="*/ 6002589 w 7127914"/>
              <a:gd name="connsiteY30341" fmla="*/ 2925404 h 3944039"/>
              <a:gd name="connsiteX30342" fmla="*/ 6011972 w 7127914"/>
              <a:gd name="connsiteY30342" fmla="*/ 2934831 h 3944039"/>
              <a:gd name="connsiteX30343" fmla="*/ 6021355 w 7127914"/>
              <a:gd name="connsiteY30343" fmla="*/ 2925404 h 3944039"/>
              <a:gd name="connsiteX30344" fmla="*/ 6011972 w 7127914"/>
              <a:gd name="connsiteY30344" fmla="*/ 2915977 h 3944039"/>
              <a:gd name="connsiteX30345" fmla="*/ 6043249 w 7127914"/>
              <a:gd name="connsiteY30345" fmla="*/ 2915977 h 3944039"/>
              <a:gd name="connsiteX30346" fmla="*/ 6033866 w 7127914"/>
              <a:gd name="connsiteY30346" fmla="*/ 2925404 h 3944039"/>
              <a:gd name="connsiteX30347" fmla="*/ 6043249 w 7127914"/>
              <a:gd name="connsiteY30347" fmla="*/ 2934831 h 3944039"/>
              <a:gd name="connsiteX30348" fmla="*/ 6052632 w 7127914"/>
              <a:gd name="connsiteY30348" fmla="*/ 2925404 h 3944039"/>
              <a:gd name="connsiteX30349" fmla="*/ 6043249 w 7127914"/>
              <a:gd name="connsiteY30349" fmla="*/ 2915977 h 3944039"/>
              <a:gd name="connsiteX30350" fmla="*/ 6074525 w 7127914"/>
              <a:gd name="connsiteY30350" fmla="*/ 2915977 h 3944039"/>
              <a:gd name="connsiteX30351" fmla="*/ 6065142 w 7127914"/>
              <a:gd name="connsiteY30351" fmla="*/ 2925404 h 3944039"/>
              <a:gd name="connsiteX30352" fmla="*/ 6074525 w 7127914"/>
              <a:gd name="connsiteY30352" fmla="*/ 2934831 h 3944039"/>
              <a:gd name="connsiteX30353" fmla="*/ 6083908 w 7127914"/>
              <a:gd name="connsiteY30353" fmla="*/ 2925404 h 3944039"/>
              <a:gd name="connsiteX30354" fmla="*/ 6074525 w 7127914"/>
              <a:gd name="connsiteY30354" fmla="*/ 2915977 h 3944039"/>
              <a:gd name="connsiteX30355" fmla="*/ 6105801 w 7127914"/>
              <a:gd name="connsiteY30355" fmla="*/ 2915977 h 3944039"/>
              <a:gd name="connsiteX30356" fmla="*/ 6096418 w 7127914"/>
              <a:gd name="connsiteY30356" fmla="*/ 2925404 h 3944039"/>
              <a:gd name="connsiteX30357" fmla="*/ 6105801 w 7127914"/>
              <a:gd name="connsiteY30357" fmla="*/ 2934831 h 3944039"/>
              <a:gd name="connsiteX30358" fmla="*/ 6115184 w 7127914"/>
              <a:gd name="connsiteY30358" fmla="*/ 2925404 h 3944039"/>
              <a:gd name="connsiteX30359" fmla="*/ 6105801 w 7127914"/>
              <a:gd name="connsiteY30359" fmla="*/ 2915977 h 3944039"/>
              <a:gd name="connsiteX30360" fmla="*/ 6137077 w 7127914"/>
              <a:gd name="connsiteY30360" fmla="*/ 2915977 h 3944039"/>
              <a:gd name="connsiteX30361" fmla="*/ 6127694 w 7127914"/>
              <a:gd name="connsiteY30361" fmla="*/ 2925404 h 3944039"/>
              <a:gd name="connsiteX30362" fmla="*/ 6137077 w 7127914"/>
              <a:gd name="connsiteY30362" fmla="*/ 2934831 h 3944039"/>
              <a:gd name="connsiteX30363" fmla="*/ 6146460 w 7127914"/>
              <a:gd name="connsiteY30363" fmla="*/ 2925404 h 3944039"/>
              <a:gd name="connsiteX30364" fmla="*/ 6137077 w 7127914"/>
              <a:gd name="connsiteY30364" fmla="*/ 2915977 h 3944039"/>
              <a:gd name="connsiteX30365" fmla="*/ 6168353 w 7127914"/>
              <a:gd name="connsiteY30365" fmla="*/ 2915977 h 3944039"/>
              <a:gd name="connsiteX30366" fmla="*/ 6158970 w 7127914"/>
              <a:gd name="connsiteY30366" fmla="*/ 2925404 h 3944039"/>
              <a:gd name="connsiteX30367" fmla="*/ 6168353 w 7127914"/>
              <a:gd name="connsiteY30367" fmla="*/ 2934831 h 3944039"/>
              <a:gd name="connsiteX30368" fmla="*/ 6177736 w 7127914"/>
              <a:gd name="connsiteY30368" fmla="*/ 2925404 h 3944039"/>
              <a:gd name="connsiteX30369" fmla="*/ 6168353 w 7127914"/>
              <a:gd name="connsiteY30369" fmla="*/ 2915977 h 3944039"/>
              <a:gd name="connsiteX30370" fmla="*/ 1695868 w 7127914"/>
              <a:gd name="connsiteY30370" fmla="*/ 2947400 h 3944039"/>
              <a:gd name="connsiteX30371" fmla="*/ 1686485 w 7127914"/>
              <a:gd name="connsiteY30371" fmla="*/ 2956827 h 3944039"/>
              <a:gd name="connsiteX30372" fmla="*/ 1695868 w 7127914"/>
              <a:gd name="connsiteY30372" fmla="*/ 2966254 h 3944039"/>
              <a:gd name="connsiteX30373" fmla="*/ 1705251 w 7127914"/>
              <a:gd name="connsiteY30373" fmla="*/ 2956827 h 3944039"/>
              <a:gd name="connsiteX30374" fmla="*/ 1695868 w 7127914"/>
              <a:gd name="connsiteY30374" fmla="*/ 2947400 h 3944039"/>
              <a:gd name="connsiteX30375" fmla="*/ 1727144 w 7127914"/>
              <a:gd name="connsiteY30375" fmla="*/ 2947400 h 3944039"/>
              <a:gd name="connsiteX30376" fmla="*/ 1717761 w 7127914"/>
              <a:gd name="connsiteY30376" fmla="*/ 2956827 h 3944039"/>
              <a:gd name="connsiteX30377" fmla="*/ 1727144 w 7127914"/>
              <a:gd name="connsiteY30377" fmla="*/ 2966254 h 3944039"/>
              <a:gd name="connsiteX30378" fmla="*/ 1736527 w 7127914"/>
              <a:gd name="connsiteY30378" fmla="*/ 2956827 h 3944039"/>
              <a:gd name="connsiteX30379" fmla="*/ 1727144 w 7127914"/>
              <a:gd name="connsiteY30379" fmla="*/ 2947400 h 3944039"/>
              <a:gd name="connsiteX30380" fmla="*/ 1758420 w 7127914"/>
              <a:gd name="connsiteY30380" fmla="*/ 2947400 h 3944039"/>
              <a:gd name="connsiteX30381" fmla="*/ 1749037 w 7127914"/>
              <a:gd name="connsiteY30381" fmla="*/ 2956827 h 3944039"/>
              <a:gd name="connsiteX30382" fmla="*/ 1758420 w 7127914"/>
              <a:gd name="connsiteY30382" fmla="*/ 2966254 h 3944039"/>
              <a:gd name="connsiteX30383" fmla="*/ 1767803 w 7127914"/>
              <a:gd name="connsiteY30383" fmla="*/ 2956827 h 3944039"/>
              <a:gd name="connsiteX30384" fmla="*/ 1758420 w 7127914"/>
              <a:gd name="connsiteY30384" fmla="*/ 2947400 h 3944039"/>
              <a:gd name="connsiteX30385" fmla="*/ 1789696 w 7127914"/>
              <a:gd name="connsiteY30385" fmla="*/ 2947400 h 3944039"/>
              <a:gd name="connsiteX30386" fmla="*/ 1780313 w 7127914"/>
              <a:gd name="connsiteY30386" fmla="*/ 2956827 h 3944039"/>
              <a:gd name="connsiteX30387" fmla="*/ 1789696 w 7127914"/>
              <a:gd name="connsiteY30387" fmla="*/ 2966254 h 3944039"/>
              <a:gd name="connsiteX30388" fmla="*/ 1799079 w 7127914"/>
              <a:gd name="connsiteY30388" fmla="*/ 2956827 h 3944039"/>
              <a:gd name="connsiteX30389" fmla="*/ 1789696 w 7127914"/>
              <a:gd name="connsiteY30389" fmla="*/ 2947400 h 3944039"/>
              <a:gd name="connsiteX30390" fmla="*/ 1820972 w 7127914"/>
              <a:gd name="connsiteY30390" fmla="*/ 2947400 h 3944039"/>
              <a:gd name="connsiteX30391" fmla="*/ 1811589 w 7127914"/>
              <a:gd name="connsiteY30391" fmla="*/ 2956827 h 3944039"/>
              <a:gd name="connsiteX30392" fmla="*/ 1820972 w 7127914"/>
              <a:gd name="connsiteY30392" fmla="*/ 2966254 h 3944039"/>
              <a:gd name="connsiteX30393" fmla="*/ 1830355 w 7127914"/>
              <a:gd name="connsiteY30393" fmla="*/ 2956827 h 3944039"/>
              <a:gd name="connsiteX30394" fmla="*/ 1820972 w 7127914"/>
              <a:gd name="connsiteY30394" fmla="*/ 2947400 h 3944039"/>
              <a:gd name="connsiteX30395" fmla="*/ 1852249 w 7127914"/>
              <a:gd name="connsiteY30395" fmla="*/ 2947400 h 3944039"/>
              <a:gd name="connsiteX30396" fmla="*/ 1842866 w 7127914"/>
              <a:gd name="connsiteY30396" fmla="*/ 2956827 h 3944039"/>
              <a:gd name="connsiteX30397" fmla="*/ 1852249 w 7127914"/>
              <a:gd name="connsiteY30397" fmla="*/ 2966254 h 3944039"/>
              <a:gd name="connsiteX30398" fmla="*/ 1861632 w 7127914"/>
              <a:gd name="connsiteY30398" fmla="*/ 2956827 h 3944039"/>
              <a:gd name="connsiteX30399" fmla="*/ 1852249 w 7127914"/>
              <a:gd name="connsiteY30399" fmla="*/ 2947400 h 3944039"/>
              <a:gd name="connsiteX30400" fmla="*/ 1883525 w 7127914"/>
              <a:gd name="connsiteY30400" fmla="*/ 2947400 h 3944039"/>
              <a:gd name="connsiteX30401" fmla="*/ 1874142 w 7127914"/>
              <a:gd name="connsiteY30401" fmla="*/ 2956827 h 3944039"/>
              <a:gd name="connsiteX30402" fmla="*/ 1883525 w 7127914"/>
              <a:gd name="connsiteY30402" fmla="*/ 2966254 h 3944039"/>
              <a:gd name="connsiteX30403" fmla="*/ 1892908 w 7127914"/>
              <a:gd name="connsiteY30403" fmla="*/ 2956827 h 3944039"/>
              <a:gd name="connsiteX30404" fmla="*/ 1883525 w 7127914"/>
              <a:gd name="connsiteY30404" fmla="*/ 2947400 h 3944039"/>
              <a:gd name="connsiteX30405" fmla="*/ 1914801 w 7127914"/>
              <a:gd name="connsiteY30405" fmla="*/ 2947400 h 3944039"/>
              <a:gd name="connsiteX30406" fmla="*/ 1905418 w 7127914"/>
              <a:gd name="connsiteY30406" fmla="*/ 2956827 h 3944039"/>
              <a:gd name="connsiteX30407" fmla="*/ 1914801 w 7127914"/>
              <a:gd name="connsiteY30407" fmla="*/ 2966254 h 3944039"/>
              <a:gd name="connsiteX30408" fmla="*/ 1924184 w 7127914"/>
              <a:gd name="connsiteY30408" fmla="*/ 2956827 h 3944039"/>
              <a:gd name="connsiteX30409" fmla="*/ 1914801 w 7127914"/>
              <a:gd name="connsiteY30409" fmla="*/ 2947400 h 3944039"/>
              <a:gd name="connsiteX30410" fmla="*/ 1946077 w 7127914"/>
              <a:gd name="connsiteY30410" fmla="*/ 2947400 h 3944039"/>
              <a:gd name="connsiteX30411" fmla="*/ 1936694 w 7127914"/>
              <a:gd name="connsiteY30411" fmla="*/ 2956827 h 3944039"/>
              <a:gd name="connsiteX30412" fmla="*/ 1946077 w 7127914"/>
              <a:gd name="connsiteY30412" fmla="*/ 2966254 h 3944039"/>
              <a:gd name="connsiteX30413" fmla="*/ 1955460 w 7127914"/>
              <a:gd name="connsiteY30413" fmla="*/ 2956827 h 3944039"/>
              <a:gd name="connsiteX30414" fmla="*/ 1946077 w 7127914"/>
              <a:gd name="connsiteY30414" fmla="*/ 2947400 h 3944039"/>
              <a:gd name="connsiteX30415" fmla="*/ 1977353 w 7127914"/>
              <a:gd name="connsiteY30415" fmla="*/ 2947400 h 3944039"/>
              <a:gd name="connsiteX30416" fmla="*/ 1967970 w 7127914"/>
              <a:gd name="connsiteY30416" fmla="*/ 2956827 h 3944039"/>
              <a:gd name="connsiteX30417" fmla="*/ 1977353 w 7127914"/>
              <a:gd name="connsiteY30417" fmla="*/ 2966254 h 3944039"/>
              <a:gd name="connsiteX30418" fmla="*/ 1986736 w 7127914"/>
              <a:gd name="connsiteY30418" fmla="*/ 2956827 h 3944039"/>
              <a:gd name="connsiteX30419" fmla="*/ 1977353 w 7127914"/>
              <a:gd name="connsiteY30419" fmla="*/ 2947400 h 3944039"/>
              <a:gd name="connsiteX30420" fmla="*/ 2008629 w 7127914"/>
              <a:gd name="connsiteY30420" fmla="*/ 2947400 h 3944039"/>
              <a:gd name="connsiteX30421" fmla="*/ 1999246 w 7127914"/>
              <a:gd name="connsiteY30421" fmla="*/ 2956827 h 3944039"/>
              <a:gd name="connsiteX30422" fmla="*/ 2008629 w 7127914"/>
              <a:gd name="connsiteY30422" fmla="*/ 2966254 h 3944039"/>
              <a:gd name="connsiteX30423" fmla="*/ 2018012 w 7127914"/>
              <a:gd name="connsiteY30423" fmla="*/ 2956827 h 3944039"/>
              <a:gd name="connsiteX30424" fmla="*/ 2008629 w 7127914"/>
              <a:gd name="connsiteY30424" fmla="*/ 2947400 h 3944039"/>
              <a:gd name="connsiteX30425" fmla="*/ 2039905 w 7127914"/>
              <a:gd name="connsiteY30425" fmla="*/ 2947400 h 3944039"/>
              <a:gd name="connsiteX30426" fmla="*/ 2030522 w 7127914"/>
              <a:gd name="connsiteY30426" fmla="*/ 2956827 h 3944039"/>
              <a:gd name="connsiteX30427" fmla="*/ 2039905 w 7127914"/>
              <a:gd name="connsiteY30427" fmla="*/ 2966254 h 3944039"/>
              <a:gd name="connsiteX30428" fmla="*/ 2049288 w 7127914"/>
              <a:gd name="connsiteY30428" fmla="*/ 2956827 h 3944039"/>
              <a:gd name="connsiteX30429" fmla="*/ 2039905 w 7127914"/>
              <a:gd name="connsiteY30429" fmla="*/ 2947400 h 3944039"/>
              <a:gd name="connsiteX30430" fmla="*/ 2071181 w 7127914"/>
              <a:gd name="connsiteY30430" fmla="*/ 2947400 h 3944039"/>
              <a:gd name="connsiteX30431" fmla="*/ 2061798 w 7127914"/>
              <a:gd name="connsiteY30431" fmla="*/ 2956827 h 3944039"/>
              <a:gd name="connsiteX30432" fmla="*/ 2071181 w 7127914"/>
              <a:gd name="connsiteY30432" fmla="*/ 2966254 h 3944039"/>
              <a:gd name="connsiteX30433" fmla="*/ 2080564 w 7127914"/>
              <a:gd name="connsiteY30433" fmla="*/ 2956827 h 3944039"/>
              <a:gd name="connsiteX30434" fmla="*/ 2071181 w 7127914"/>
              <a:gd name="connsiteY30434" fmla="*/ 2947400 h 3944039"/>
              <a:gd name="connsiteX30435" fmla="*/ 2102457 w 7127914"/>
              <a:gd name="connsiteY30435" fmla="*/ 2947400 h 3944039"/>
              <a:gd name="connsiteX30436" fmla="*/ 2093074 w 7127914"/>
              <a:gd name="connsiteY30436" fmla="*/ 2956827 h 3944039"/>
              <a:gd name="connsiteX30437" fmla="*/ 2102457 w 7127914"/>
              <a:gd name="connsiteY30437" fmla="*/ 2966254 h 3944039"/>
              <a:gd name="connsiteX30438" fmla="*/ 2111840 w 7127914"/>
              <a:gd name="connsiteY30438" fmla="*/ 2956827 h 3944039"/>
              <a:gd name="connsiteX30439" fmla="*/ 2102457 w 7127914"/>
              <a:gd name="connsiteY30439" fmla="*/ 2947400 h 3944039"/>
              <a:gd name="connsiteX30440" fmla="*/ 3447331 w 7127914"/>
              <a:gd name="connsiteY30440" fmla="*/ 2947400 h 3944039"/>
              <a:gd name="connsiteX30441" fmla="*/ 3437948 w 7127914"/>
              <a:gd name="connsiteY30441" fmla="*/ 2956827 h 3944039"/>
              <a:gd name="connsiteX30442" fmla="*/ 3447331 w 7127914"/>
              <a:gd name="connsiteY30442" fmla="*/ 2966254 h 3944039"/>
              <a:gd name="connsiteX30443" fmla="*/ 3456714 w 7127914"/>
              <a:gd name="connsiteY30443" fmla="*/ 2956827 h 3944039"/>
              <a:gd name="connsiteX30444" fmla="*/ 3447331 w 7127914"/>
              <a:gd name="connsiteY30444" fmla="*/ 2947400 h 3944039"/>
              <a:gd name="connsiteX30445" fmla="*/ 3478607 w 7127914"/>
              <a:gd name="connsiteY30445" fmla="*/ 2947400 h 3944039"/>
              <a:gd name="connsiteX30446" fmla="*/ 3469224 w 7127914"/>
              <a:gd name="connsiteY30446" fmla="*/ 2956827 h 3944039"/>
              <a:gd name="connsiteX30447" fmla="*/ 3478607 w 7127914"/>
              <a:gd name="connsiteY30447" fmla="*/ 2966254 h 3944039"/>
              <a:gd name="connsiteX30448" fmla="*/ 3487990 w 7127914"/>
              <a:gd name="connsiteY30448" fmla="*/ 2956827 h 3944039"/>
              <a:gd name="connsiteX30449" fmla="*/ 3478607 w 7127914"/>
              <a:gd name="connsiteY30449" fmla="*/ 2947400 h 3944039"/>
              <a:gd name="connsiteX30450" fmla="*/ 3509883 w 7127914"/>
              <a:gd name="connsiteY30450" fmla="*/ 2947400 h 3944039"/>
              <a:gd name="connsiteX30451" fmla="*/ 3500500 w 7127914"/>
              <a:gd name="connsiteY30451" fmla="*/ 2956827 h 3944039"/>
              <a:gd name="connsiteX30452" fmla="*/ 3509883 w 7127914"/>
              <a:gd name="connsiteY30452" fmla="*/ 2966254 h 3944039"/>
              <a:gd name="connsiteX30453" fmla="*/ 3519266 w 7127914"/>
              <a:gd name="connsiteY30453" fmla="*/ 2956827 h 3944039"/>
              <a:gd name="connsiteX30454" fmla="*/ 3509883 w 7127914"/>
              <a:gd name="connsiteY30454" fmla="*/ 2947400 h 3944039"/>
              <a:gd name="connsiteX30455" fmla="*/ 3541159 w 7127914"/>
              <a:gd name="connsiteY30455" fmla="*/ 2947400 h 3944039"/>
              <a:gd name="connsiteX30456" fmla="*/ 3531776 w 7127914"/>
              <a:gd name="connsiteY30456" fmla="*/ 2956827 h 3944039"/>
              <a:gd name="connsiteX30457" fmla="*/ 3541159 w 7127914"/>
              <a:gd name="connsiteY30457" fmla="*/ 2966254 h 3944039"/>
              <a:gd name="connsiteX30458" fmla="*/ 3550542 w 7127914"/>
              <a:gd name="connsiteY30458" fmla="*/ 2956827 h 3944039"/>
              <a:gd name="connsiteX30459" fmla="*/ 3541159 w 7127914"/>
              <a:gd name="connsiteY30459" fmla="*/ 2947400 h 3944039"/>
              <a:gd name="connsiteX30460" fmla="*/ 3572435 w 7127914"/>
              <a:gd name="connsiteY30460" fmla="*/ 2947400 h 3944039"/>
              <a:gd name="connsiteX30461" fmla="*/ 3563052 w 7127914"/>
              <a:gd name="connsiteY30461" fmla="*/ 2956827 h 3944039"/>
              <a:gd name="connsiteX30462" fmla="*/ 3572435 w 7127914"/>
              <a:gd name="connsiteY30462" fmla="*/ 2966254 h 3944039"/>
              <a:gd name="connsiteX30463" fmla="*/ 3581818 w 7127914"/>
              <a:gd name="connsiteY30463" fmla="*/ 2956827 h 3944039"/>
              <a:gd name="connsiteX30464" fmla="*/ 3572435 w 7127914"/>
              <a:gd name="connsiteY30464" fmla="*/ 2947400 h 3944039"/>
              <a:gd name="connsiteX30465" fmla="*/ 3603711 w 7127914"/>
              <a:gd name="connsiteY30465" fmla="*/ 2947400 h 3944039"/>
              <a:gd name="connsiteX30466" fmla="*/ 3594328 w 7127914"/>
              <a:gd name="connsiteY30466" fmla="*/ 2956827 h 3944039"/>
              <a:gd name="connsiteX30467" fmla="*/ 3603711 w 7127914"/>
              <a:gd name="connsiteY30467" fmla="*/ 2966254 h 3944039"/>
              <a:gd name="connsiteX30468" fmla="*/ 3613094 w 7127914"/>
              <a:gd name="connsiteY30468" fmla="*/ 2956827 h 3944039"/>
              <a:gd name="connsiteX30469" fmla="*/ 3603711 w 7127914"/>
              <a:gd name="connsiteY30469" fmla="*/ 2947400 h 3944039"/>
              <a:gd name="connsiteX30470" fmla="*/ 3634987 w 7127914"/>
              <a:gd name="connsiteY30470" fmla="*/ 2947400 h 3944039"/>
              <a:gd name="connsiteX30471" fmla="*/ 3625604 w 7127914"/>
              <a:gd name="connsiteY30471" fmla="*/ 2956827 h 3944039"/>
              <a:gd name="connsiteX30472" fmla="*/ 3634987 w 7127914"/>
              <a:gd name="connsiteY30472" fmla="*/ 2966254 h 3944039"/>
              <a:gd name="connsiteX30473" fmla="*/ 3644370 w 7127914"/>
              <a:gd name="connsiteY30473" fmla="*/ 2956827 h 3944039"/>
              <a:gd name="connsiteX30474" fmla="*/ 3634987 w 7127914"/>
              <a:gd name="connsiteY30474" fmla="*/ 2947400 h 3944039"/>
              <a:gd name="connsiteX30475" fmla="*/ 3666263 w 7127914"/>
              <a:gd name="connsiteY30475" fmla="*/ 2947400 h 3944039"/>
              <a:gd name="connsiteX30476" fmla="*/ 3656880 w 7127914"/>
              <a:gd name="connsiteY30476" fmla="*/ 2956827 h 3944039"/>
              <a:gd name="connsiteX30477" fmla="*/ 3666263 w 7127914"/>
              <a:gd name="connsiteY30477" fmla="*/ 2966254 h 3944039"/>
              <a:gd name="connsiteX30478" fmla="*/ 3675646 w 7127914"/>
              <a:gd name="connsiteY30478" fmla="*/ 2956827 h 3944039"/>
              <a:gd name="connsiteX30479" fmla="*/ 3666263 w 7127914"/>
              <a:gd name="connsiteY30479" fmla="*/ 2947400 h 3944039"/>
              <a:gd name="connsiteX30480" fmla="*/ 3697540 w 7127914"/>
              <a:gd name="connsiteY30480" fmla="*/ 2947400 h 3944039"/>
              <a:gd name="connsiteX30481" fmla="*/ 3688157 w 7127914"/>
              <a:gd name="connsiteY30481" fmla="*/ 2956827 h 3944039"/>
              <a:gd name="connsiteX30482" fmla="*/ 3697540 w 7127914"/>
              <a:gd name="connsiteY30482" fmla="*/ 2966254 h 3944039"/>
              <a:gd name="connsiteX30483" fmla="*/ 3706923 w 7127914"/>
              <a:gd name="connsiteY30483" fmla="*/ 2956827 h 3944039"/>
              <a:gd name="connsiteX30484" fmla="*/ 3697540 w 7127914"/>
              <a:gd name="connsiteY30484" fmla="*/ 2947400 h 3944039"/>
              <a:gd name="connsiteX30485" fmla="*/ 3728816 w 7127914"/>
              <a:gd name="connsiteY30485" fmla="*/ 2947400 h 3944039"/>
              <a:gd name="connsiteX30486" fmla="*/ 3719433 w 7127914"/>
              <a:gd name="connsiteY30486" fmla="*/ 2956827 h 3944039"/>
              <a:gd name="connsiteX30487" fmla="*/ 3728816 w 7127914"/>
              <a:gd name="connsiteY30487" fmla="*/ 2966254 h 3944039"/>
              <a:gd name="connsiteX30488" fmla="*/ 3738199 w 7127914"/>
              <a:gd name="connsiteY30488" fmla="*/ 2956827 h 3944039"/>
              <a:gd name="connsiteX30489" fmla="*/ 3728816 w 7127914"/>
              <a:gd name="connsiteY30489" fmla="*/ 2947400 h 3944039"/>
              <a:gd name="connsiteX30490" fmla="*/ 5417726 w 7127914"/>
              <a:gd name="connsiteY30490" fmla="*/ 2947400 h 3944039"/>
              <a:gd name="connsiteX30491" fmla="*/ 5408343 w 7127914"/>
              <a:gd name="connsiteY30491" fmla="*/ 2956827 h 3944039"/>
              <a:gd name="connsiteX30492" fmla="*/ 5417726 w 7127914"/>
              <a:gd name="connsiteY30492" fmla="*/ 2966254 h 3944039"/>
              <a:gd name="connsiteX30493" fmla="*/ 5427109 w 7127914"/>
              <a:gd name="connsiteY30493" fmla="*/ 2956827 h 3944039"/>
              <a:gd name="connsiteX30494" fmla="*/ 5417726 w 7127914"/>
              <a:gd name="connsiteY30494" fmla="*/ 2947400 h 3944039"/>
              <a:gd name="connsiteX30495" fmla="*/ 5449002 w 7127914"/>
              <a:gd name="connsiteY30495" fmla="*/ 2947400 h 3944039"/>
              <a:gd name="connsiteX30496" fmla="*/ 5439619 w 7127914"/>
              <a:gd name="connsiteY30496" fmla="*/ 2956827 h 3944039"/>
              <a:gd name="connsiteX30497" fmla="*/ 5449002 w 7127914"/>
              <a:gd name="connsiteY30497" fmla="*/ 2966254 h 3944039"/>
              <a:gd name="connsiteX30498" fmla="*/ 5458385 w 7127914"/>
              <a:gd name="connsiteY30498" fmla="*/ 2956827 h 3944039"/>
              <a:gd name="connsiteX30499" fmla="*/ 5449002 w 7127914"/>
              <a:gd name="connsiteY30499" fmla="*/ 2947400 h 3944039"/>
              <a:gd name="connsiteX30500" fmla="*/ 5480278 w 7127914"/>
              <a:gd name="connsiteY30500" fmla="*/ 2947400 h 3944039"/>
              <a:gd name="connsiteX30501" fmla="*/ 5470895 w 7127914"/>
              <a:gd name="connsiteY30501" fmla="*/ 2956827 h 3944039"/>
              <a:gd name="connsiteX30502" fmla="*/ 5480278 w 7127914"/>
              <a:gd name="connsiteY30502" fmla="*/ 2966254 h 3944039"/>
              <a:gd name="connsiteX30503" fmla="*/ 5489661 w 7127914"/>
              <a:gd name="connsiteY30503" fmla="*/ 2956827 h 3944039"/>
              <a:gd name="connsiteX30504" fmla="*/ 5480278 w 7127914"/>
              <a:gd name="connsiteY30504" fmla="*/ 2947400 h 3944039"/>
              <a:gd name="connsiteX30505" fmla="*/ 5511554 w 7127914"/>
              <a:gd name="connsiteY30505" fmla="*/ 2947400 h 3944039"/>
              <a:gd name="connsiteX30506" fmla="*/ 5502171 w 7127914"/>
              <a:gd name="connsiteY30506" fmla="*/ 2956827 h 3944039"/>
              <a:gd name="connsiteX30507" fmla="*/ 5511554 w 7127914"/>
              <a:gd name="connsiteY30507" fmla="*/ 2966254 h 3944039"/>
              <a:gd name="connsiteX30508" fmla="*/ 5520937 w 7127914"/>
              <a:gd name="connsiteY30508" fmla="*/ 2956827 h 3944039"/>
              <a:gd name="connsiteX30509" fmla="*/ 5511554 w 7127914"/>
              <a:gd name="connsiteY30509" fmla="*/ 2947400 h 3944039"/>
              <a:gd name="connsiteX30510" fmla="*/ 5542831 w 7127914"/>
              <a:gd name="connsiteY30510" fmla="*/ 2947400 h 3944039"/>
              <a:gd name="connsiteX30511" fmla="*/ 5533448 w 7127914"/>
              <a:gd name="connsiteY30511" fmla="*/ 2956827 h 3944039"/>
              <a:gd name="connsiteX30512" fmla="*/ 5542831 w 7127914"/>
              <a:gd name="connsiteY30512" fmla="*/ 2966254 h 3944039"/>
              <a:gd name="connsiteX30513" fmla="*/ 5552214 w 7127914"/>
              <a:gd name="connsiteY30513" fmla="*/ 2956827 h 3944039"/>
              <a:gd name="connsiteX30514" fmla="*/ 5542831 w 7127914"/>
              <a:gd name="connsiteY30514" fmla="*/ 2947400 h 3944039"/>
              <a:gd name="connsiteX30515" fmla="*/ 5574107 w 7127914"/>
              <a:gd name="connsiteY30515" fmla="*/ 2947400 h 3944039"/>
              <a:gd name="connsiteX30516" fmla="*/ 5564724 w 7127914"/>
              <a:gd name="connsiteY30516" fmla="*/ 2956827 h 3944039"/>
              <a:gd name="connsiteX30517" fmla="*/ 5574107 w 7127914"/>
              <a:gd name="connsiteY30517" fmla="*/ 2966254 h 3944039"/>
              <a:gd name="connsiteX30518" fmla="*/ 5583490 w 7127914"/>
              <a:gd name="connsiteY30518" fmla="*/ 2956827 h 3944039"/>
              <a:gd name="connsiteX30519" fmla="*/ 5574107 w 7127914"/>
              <a:gd name="connsiteY30519" fmla="*/ 2947400 h 3944039"/>
              <a:gd name="connsiteX30520" fmla="*/ 5605383 w 7127914"/>
              <a:gd name="connsiteY30520" fmla="*/ 2947400 h 3944039"/>
              <a:gd name="connsiteX30521" fmla="*/ 5596000 w 7127914"/>
              <a:gd name="connsiteY30521" fmla="*/ 2956827 h 3944039"/>
              <a:gd name="connsiteX30522" fmla="*/ 5605383 w 7127914"/>
              <a:gd name="connsiteY30522" fmla="*/ 2966254 h 3944039"/>
              <a:gd name="connsiteX30523" fmla="*/ 5614766 w 7127914"/>
              <a:gd name="connsiteY30523" fmla="*/ 2956827 h 3944039"/>
              <a:gd name="connsiteX30524" fmla="*/ 5605383 w 7127914"/>
              <a:gd name="connsiteY30524" fmla="*/ 2947400 h 3944039"/>
              <a:gd name="connsiteX30525" fmla="*/ 5636659 w 7127914"/>
              <a:gd name="connsiteY30525" fmla="*/ 2947400 h 3944039"/>
              <a:gd name="connsiteX30526" fmla="*/ 5627276 w 7127914"/>
              <a:gd name="connsiteY30526" fmla="*/ 2956827 h 3944039"/>
              <a:gd name="connsiteX30527" fmla="*/ 5636659 w 7127914"/>
              <a:gd name="connsiteY30527" fmla="*/ 2966254 h 3944039"/>
              <a:gd name="connsiteX30528" fmla="*/ 5646042 w 7127914"/>
              <a:gd name="connsiteY30528" fmla="*/ 2956827 h 3944039"/>
              <a:gd name="connsiteX30529" fmla="*/ 5636659 w 7127914"/>
              <a:gd name="connsiteY30529" fmla="*/ 2947400 h 3944039"/>
              <a:gd name="connsiteX30530" fmla="*/ 5667935 w 7127914"/>
              <a:gd name="connsiteY30530" fmla="*/ 2947400 h 3944039"/>
              <a:gd name="connsiteX30531" fmla="*/ 5658552 w 7127914"/>
              <a:gd name="connsiteY30531" fmla="*/ 2956827 h 3944039"/>
              <a:gd name="connsiteX30532" fmla="*/ 5667935 w 7127914"/>
              <a:gd name="connsiteY30532" fmla="*/ 2966254 h 3944039"/>
              <a:gd name="connsiteX30533" fmla="*/ 5677318 w 7127914"/>
              <a:gd name="connsiteY30533" fmla="*/ 2956827 h 3944039"/>
              <a:gd name="connsiteX30534" fmla="*/ 5667935 w 7127914"/>
              <a:gd name="connsiteY30534" fmla="*/ 2947400 h 3944039"/>
              <a:gd name="connsiteX30535" fmla="*/ 5699211 w 7127914"/>
              <a:gd name="connsiteY30535" fmla="*/ 2947400 h 3944039"/>
              <a:gd name="connsiteX30536" fmla="*/ 5689828 w 7127914"/>
              <a:gd name="connsiteY30536" fmla="*/ 2956827 h 3944039"/>
              <a:gd name="connsiteX30537" fmla="*/ 5699211 w 7127914"/>
              <a:gd name="connsiteY30537" fmla="*/ 2966254 h 3944039"/>
              <a:gd name="connsiteX30538" fmla="*/ 5708594 w 7127914"/>
              <a:gd name="connsiteY30538" fmla="*/ 2956827 h 3944039"/>
              <a:gd name="connsiteX30539" fmla="*/ 5699211 w 7127914"/>
              <a:gd name="connsiteY30539" fmla="*/ 2947400 h 3944039"/>
              <a:gd name="connsiteX30540" fmla="*/ 5730487 w 7127914"/>
              <a:gd name="connsiteY30540" fmla="*/ 2947400 h 3944039"/>
              <a:gd name="connsiteX30541" fmla="*/ 5721104 w 7127914"/>
              <a:gd name="connsiteY30541" fmla="*/ 2956827 h 3944039"/>
              <a:gd name="connsiteX30542" fmla="*/ 5730487 w 7127914"/>
              <a:gd name="connsiteY30542" fmla="*/ 2966254 h 3944039"/>
              <a:gd name="connsiteX30543" fmla="*/ 5739870 w 7127914"/>
              <a:gd name="connsiteY30543" fmla="*/ 2956827 h 3944039"/>
              <a:gd name="connsiteX30544" fmla="*/ 5730487 w 7127914"/>
              <a:gd name="connsiteY30544" fmla="*/ 2947400 h 3944039"/>
              <a:gd name="connsiteX30545" fmla="*/ 5761763 w 7127914"/>
              <a:gd name="connsiteY30545" fmla="*/ 2947400 h 3944039"/>
              <a:gd name="connsiteX30546" fmla="*/ 5752380 w 7127914"/>
              <a:gd name="connsiteY30546" fmla="*/ 2956827 h 3944039"/>
              <a:gd name="connsiteX30547" fmla="*/ 5761763 w 7127914"/>
              <a:gd name="connsiteY30547" fmla="*/ 2966254 h 3944039"/>
              <a:gd name="connsiteX30548" fmla="*/ 5771146 w 7127914"/>
              <a:gd name="connsiteY30548" fmla="*/ 2956827 h 3944039"/>
              <a:gd name="connsiteX30549" fmla="*/ 5761763 w 7127914"/>
              <a:gd name="connsiteY30549" fmla="*/ 2947400 h 3944039"/>
              <a:gd name="connsiteX30550" fmla="*/ 5793040 w 7127914"/>
              <a:gd name="connsiteY30550" fmla="*/ 2947400 h 3944039"/>
              <a:gd name="connsiteX30551" fmla="*/ 5783657 w 7127914"/>
              <a:gd name="connsiteY30551" fmla="*/ 2956827 h 3944039"/>
              <a:gd name="connsiteX30552" fmla="*/ 5793040 w 7127914"/>
              <a:gd name="connsiteY30552" fmla="*/ 2966254 h 3944039"/>
              <a:gd name="connsiteX30553" fmla="*/ 5802423 w 7127914"/>
              <a:gd name="connsiteY30553" fmla="*/ 2956827 h 3944039"/>
              <a:gd name="connsiteX30554" fmla="*/ 5793040 w 7127914"/>
              <a:gd name="connsiteY30554" fmla="*/ 2947400 h 3944039"/>
              <a:gd name="connsiteX30555" fmla="*/ 5824316 w 7127914"/>
              <a:gd name="connsiteY30555" fmla="*/ 2947400 h 3944039"/>
              <a:gd name="connsiteX30556" fmla="*/ 5814933 w 7127914"/>
              <a:gd name="connsiteY30556" fmla="*/ 2956827 h 3944039"/>
              <a:gd name="connsiteX30557" fmla="*/ 5824316 w 7127914"/>
              <a:gd name="connsiteY30557" fmla="*/ 2966254 h 3944039"/>
              <a:gd name="connsiteX30558" fmla="*/ 5833699 w 7127914"/>
              <a:gd name="connsiteY30558" fmla="*/ 2956827 h 3944039"/>
              <a:gd name="connsiteX30559" fmla="*/ 5824316 w 7127914"/>
              <a:gd name="connsiteY30559" fmla="*/ 2947400 h 3944039"/>
              <a:gd name="connsiteX30560" fmla="*/ 5855592 w 7127914"/>
              <a:gd name="connsiteY30560" fmla="*/ 2947400 h 3944039"/>
              <a:gd name="connsiteX30561" fmla="*/ 5846209 w 7127914"/>
              <a:gd name="connsiteY30561" fmla="*/ 2956827 h 3944039"/>
              <a:gd name="connsiteX30562" fmla="*/ 5855592 w 7127914"/>
              <a:gd name="connsiteY30562" fmla="*/ 2966254 h 3944039"/>
              <a:gd name="connsiteX30563" fmla="*/ 5864975 w 7127914"/>
              <a:gd name="connsiteY30563" fmla="*/ 2956827 h 3944039"/>
              <a:gd name="connsiteX30564" fmla="*/ 5855592 w 7127914"/>
              <a:gd name="connsiteY30564" fmla="*/ 2947400 h 3944039"/>
              <a:gd name="connsiteX30565" fmla="*/ 5886868 w 7127914"/>
              <a:gd name="connsiteY30565" fmla="*/ 2947400 h 3944039"/>
              <a:gd name="connsiteX30566" fmla="*/ 5877485 w 7127914"/>
              <a:gd name="connsiteY30566" fmla="*/ 2956827 h 3944039"/>
              <a:gd name="connsiteX30567" fmla="*/ 5886868 w 7127914"/>
              <a:gd name="connsiteY30567" fmla="*/ 2966254 h 3944039"/>
              <a:gd name="connsiteX30568" fmla="*/ 5896251 w 7127914"/>
              <a:gd name="connsiteY30568" fmla="*/ 2956827 h 3944039"/>
              <a:gd name="connsiteX30569" fmla="*/ 5886868 w 7127914"/>
              <a:gd name="connsiteY30569" fmla="*/ 2947400 h 3944039"/>
              <a:gd name="connsiteX30570" fmla="*/ 5918144 w 7127914"/>
              <a:gd name="connsiteY30570" fmla="*/ 2947400 h 3944039"/>
              <a:gd name="connsiteX30571" fmla="*/ 5908761 w 7127914"/>
              <a:gd name="connsiteY30571" fmla="*/ 2956827 h 3944039"/>
              <a:gd name="connsiteX30572" fmla="*/ 5918144 w 7127914"/>
              <a:gd name="connsiteY30572" fmla="*/ 2966254 h 3944039"/>
              <a:gd name="connsiteX30573" fmla="*/ 5927527 w 7127914"/>
              <a:gd name="connsiteY30573" fmla="*/ 2956827 h 3944039"/>
              <a:gd name="connsiteX30574" fmla="*/ 5918144 w 7127914"/>
              <a:gd name="connsiteY30574" fmla="*/ 2947400 h 3944039"/>
              <a:gd name="connsiteX30575" fmla="*/ 5949420 w 7127914"/>
              <a:gd name="connsiteY30575" fmla="*/ 2947400 h 3944039"/>
              <a:gd name="connsiteX30576" fmla="*/ 5940037 w 7127914"/>
              <a:gd name="connsiteY30576" fmla="*/ 2956827 h 3944039"/>
              <a:gd name="connsiteX30577" fmla="*/ 5949420 w 7127914"/>
              <a:gd name="connsiteY30577" fmla="*/ 2966254 h 3944039"/>
              <a:gd name="connsiteX30578" fmla="*/ 5958803 w 7127914"/>
              <a:gd name="connsiteY30578" fmla="*/ 2956827 h 3944039"/>
              <a:gd name="connsiteX30579" fmla="*/ 5949420 w 7127914"/>
              <a:gd name="connsiteY30579" fmla="*/ 2947400 h 3944039"/>
              <a:gd name="connsiteX30580" fmla="*/ 5980696 w 7127914"/>
              <a:gd name="connsiteY30580" fmla="*/ 2947400 h 3944039"/>
              <a:gd name="connsiteX30581" fmla="*/ 5971313 w 7127914"/>
              <a:gd name="connsiteY30581" fmla="*/ 2956827 h 3944039"/>
              <a:gd name="connsiteX30582" fmla="*/ 5980696 w 7127914"/>
              <a:gd name="connsiteY30582" fmla="*/ 2966254 h 3944039"/>
              <a:gd name="connsiteX30583" fmla="*/ 5990079 w 7127914"/>
              <a:gd name="connsiteY30583" fmla="*/ 2956827 h 3944039"/>
              <a:gd name="connsiteX30584" fmla="*/ 5980696 w 7127914"/>
              <a:gd name="connsiteY30584" fmla="*/ 2947400 h 3944039"/>
              <a:gd name="connsiteX30585" fmla="*/ 6011972 w 7127914"/>
              <a:gd name="connsiteY30585" fmla="*/ 2947400 h 3944039"/>
              <a:gd name="connsiteX30586" fmla="*/ 6002589 w 7127914"/>
              <a:gd name="connsiteY30586" fmla="*/ 2956827 h 3944039"/>
              <a:gd name="connsiteX30587" fmla="*/ 6011972 w 7127914"/>
              <a:gd name="connsiteY30587" fmla="*/ 2966254 h 3944039"/>
              <a:gd name="connsiteX30588" fmla="*/ 6021355 w 7127914"/>
              <a:gd name="connsiteY30588" fmla="*/ 2956827 h 3944039"/>
              <a:gd name="connsiteX30589" fmla="*/ 6011972 w 7127914"/>
              <a:gd name="connsiteY30589" fmla="*/ 2947400 h 3944039"/>
              <a:gd name="connsiteX30590" fmla="*/ 6043249 w 7127914"/>
              <a:gd name="connsiteY30590" fmla="*/ 2947400 h 3944039"/>
              <a:gd name="connsiteX30591" fmla="*/ 6033866 w 7127914"/>
              <a:gd name="connsiteY30591" fmla="*/ 2956827 h 3944039"/>
              <a:gd name="connsiteX30592" fmla="*/ 6043249 w 7127914"/>
              <a:gd name="connsiteY30592" fmla="*/ 2966254 h 3944039"/>
              <a:gd name="connsiteX30593" fmla="*/ 6052632 w 7127914"/>
              <a:gd name="connsiteY30593" fmla="*/ 2956827 h 3944039"/>
              <a:gd name="connsiteX30594" fmla="*/ 6043249 w 7127914"/>
              <a:gd name="connsiteY30594" fmla="*/ 2947400 h 3944039"/>
              <a:gd name="connsiteX30595" fmla="*/ 6074525 w 7127914"/>
              <a:gd name="connsiteY30595" fmla="*/ 2947400 h 3944039"/>
              <a:gd name="connsiteX30596" fmla="*/ 6065142 w 7127914"/>
              <a:gd name="connsiteY30596" fmla="*/ 2956827 h 3944039"/>
              <a:gd name="connsiteX30597" fmla="*/ 6074525 w 7127914"/>
              <a:gd name="connsiteY30597" fmla="*/ 2966254 h 3944039"/>
              <a:gd name="connsiteX30598" fmla="*/ 6083908 w 7127914"/>
              <a:gd name="connsiteY30598" fmla="*/ 2956827 h 3944039"/>
              <a:gd name="connsiteX30599" fmla="*/ 6074525 w 7127914"/>
              <a:gd name="connsiteY30599" fmla="*/ 2947400 h 3944039"/>
              <a:gd name="connsiteX30600" fmla="*/ 6105801 w 7127914"/>
              <a:gd name="connsiteY30600" fmla="*/ 2947400 h 3944039"/>
              <a:gd name="connsiteX30601" fmla="*/ 6096418 w 7127914"/>
              <a:gd name="connsiteY30601" fmla="*/ 2956827 h 3944039"/>
              <a:gd name="connsiteX30602" fmla="*/ 6105801 w 7127914"/>
              <a:gd name="connsiteY30602" fmla="*/ 2966254 h 3944039"/>
              <a:gd name="connsiteX30603" fmla="*/ 6115184 w 7127914"/>
              <a:gd name="connsiteY30603" fmla="*/ 2956827 h 3944039"/>
              <a:gd name="connsiteX30604" fmla="*/ 6105801 w 7127914"/>
              <a:gd name="connsiteY30604" fmla="*/ 2947400 h 3944039"/>
              <a:gd name="connsiteX30605" fmla="*/ 6137077 w 7127914"/>
              <a:gd name="connsiteY30605" fmla="*/ 2947400 h 3944039"/>
              <a:gd name="connsiteX30606" fmla="*/ 6127694 w 7127914"/>
              <a:gd name="connsiteY30606" fmla="*/ 2956827 h 3944039"/>
              <a:gd name="connsiteX30607" fmla="*/ 6137077 w 7127914"/>
              <a:gd name="connsiteY30607" fmla="*/ 2966254 h 3944039"/>
              <a:gd name="connsiteX30608" fmla="*/ 6146460 w 7127914"/>
              <a:gd name="connsiteY30608" fmla="*/ 2956827 h 3944039"/>
              <a:gd name="connsiteX30609" fmla="*/ 6137077 w 7127914"/>
              <a:gd name="connsiteY30609" fmla="*/ 2947400 h 3944039"/>
              <a:gd name="connsiteX30610" fmla="*/ 6168353 w 7127914"/>
              <a:gd name="connsiteY30610" fmla="*/ 2947400 h 3944039"/>
              <a:gd name="connsiteX30611" fmla="*/ 6158970 w 7127914"/>
              <a:gd name="connsiteY30611" fmla="*/ 2956827 h 3944039"/>
              <a:gd name="connsiteX30612" fmla="*/ 6168353 w 7127914"/>
              <a:gd name="connsiteY30612" fmla="*/ 2966254 h 3944039"/>
              <a:gd name="connsiteX30613" fmla="*/ 6177736 w 7127914"/>
              <a:gd name="connsiteY30613" fmla="*/ 2956827 h 3944039"/>
              <a:gd name="connsiteX30614" fmla="*/ 6168353 w 7127914"/>
              <a:gd name="connsiteY30614" fmla="*/ 2947400 h 3944039"/>
              <a:gd name="connsiteX30615" fmla="*/ 1695868 w 7127914"/>
              <a:gd name="connsiteY30615" fmla="*/ 2978822 h 3944039"/>
              <a:gd name="connsiteX30616" fmla="*/ 1686485 w 7127914"/>
              <a:gd name="connsiteY30616" fmla="*/ 2988249 h 3944039"/>
              <a:gd name="connsiteX30617" fmla="*/ 1695868 w 7127914"/>
              <a:gd name="connsiteY30617" fmla="*/ 2997676 h 3944039"/>
              <a:gd name="connsiteX30618" fmla="*/ 1705251 w 7127914"/>
              <a:gd name="connsiteY30618" fmla="*/ 2988249 h 3944039"/>
              <a:gd name="connsiteX30619" fmla="*/ 1695868 w 7127914"/>
              <a:gd name="connsiteY30619" fmla="*/ 2978822 h 3944039"/>
              <a:gd name="connsiteX30620" fmla="*/ 1727144 w 7127914"/>
              <a:gd name="connsiteY30620" fmla="*/ 2978822 h 3944039"/>
              <a:gd name="connsiteX30621" fmla="*/ 1717761 w 7127914"/>
              <a:gd name="connsiteY30621" fmla="*/ 2988249 h 3944039"/>
              <a:gd name="connsiteX30622" fmla="*/ 1727144 w 7127914"/>
              <a:gd name="connsiteY30622" fmla="*/ 2997676 h 3944039"/>
              <a:gd name="connsiteX30623" fmla="*/ 1736527 w 7127914"/>
              <a:gd name="connsiteY30623" fmla="*/ 2988249 h 3944039"/>
              <a:gd name="connsiteX30624" fmla="*/ 1727144 w 7127914"/>
              <a:gd name="connsiteY30624" fmla="*/ 2978822 h 3944039"/>
              <a:gd name="connsiteX30625" fmla="*/ 1758420 w 7127914"/>
              <a:gd name="connsiteY30625" fmla="*/ 2978822 h 3944039"/>
              <a:gd name="connsiteX30626" fmla="*/ 1749037 w 7127914"/>
              <a:gd name="connsiteY30626" fmla="*/ 2988249 h 3944039"/>
              <a:gd name="connsiteX30627" fmla="*/ 1758420 w 7127914"/>
              <a:gd name="connsiteY30627" fmla="*/ 2997676 h 3944039"/>
              <a:gd name="connsiteX30628" fmla="*/ 1767803 w 7127914"/>
              <a:gd name="connsiteY30628" fmla="*/ 2988249 h 3944039"/>
              <a:gd name="connsiteX30629" fmla="*/ 1758420 w 7127914"/>
              <a:gd name="connsiteY30629" fmla="*/ 2978822 h 3944039"/>
              <a:gd name="connsiteX30630" fmla="*/ 1789696 w 7127914"/>
              <a:gd name="connsiteY30630" fmla="*/ 2978822 h 3944039"/>
              <a:gd name="connsiteX30631" fmla="*/ 1780313 w 7127914"/>
              <a:gd name="connsiteY30631" fmla="*/ 2988249 h 3944039"/>
              <a:gd name="connsiteX30632" fmla="*/ 1789696 w 7127914"/>
              <a:gd name="connsiteY30632" fmla="*/ 2997676 h 3944039"/>
              <a:gd name="connsiteX30633" fmla="*/ 1799079 w 7127914"/>
              <a:gd name="connsiteY30633" fmla="*/ 2988249 h 3944039"/>
              <a:gd name="connsiteX30634" fmla="*/ 1789696 w 7127914"/>
              <a:gd name="connsiteY30634" fmla="*/ 2978822 h 3944039"/>
              <a:gd name="connsiteX30635" fmla="*/ 1820972 w 7127914"/>
              <a:gd name="connsiteY30635" fmla="*/ 2978822 h 3944039"/>
              <a:gd name="connsiteX30636" fmla="*/ 1811589 w 7127914"/>
              <a:gd name="connsiteY30636" fmla="*/ 2988249 h 3944039"/>
              <a:gd name="connsiteX30637" fmla="*/ 1820972 w 7127914"/>
              <a:gd name="connsiteY30637" fmla="*/ 2997676 h 3944039"/>
              <a:gd name="connsiteX30638" fmla="*/ 1830355 w 7127914"/>
              <a:gd name="connsiteY30638" fmla="*/ 2988249 h 3944039"/>
              <a:gd name="connsiteX30639" fmla="*/ 1820972 w 7127914"/>
              <a:gd name="connsiteY30639" fmla="*/ 2978822 h 3944039"/>
              <a:gd name="connsiteX30640" fmla="*/ 1852249 w 7127914"/>
              <a:gd name="connsiteY30640" fmla="*/ 2978822 h 3944039"/>
              <a:gd name="connsiteX30641" fmla="*/ 1842866 w 7127914"/>
              <a:gd name="connsiteY30641" fmla="*/ 2988249 h 3944039"/>
              <a:gd name="connsiteX30642" fmla="*/ 1852249 w 7127914"/>
              <a:gd name="connsiteY30642" fmla="*/ 2997676 h 3944039"/>
              <a:gd name="connsiteX30643" fmla="*/ 1861632 w 7127914"/>
              <a:gd name="connsiteY30643" fmla="*/ 2988249 h 3944039"/>
              <a:gd name="connsiteX30644" fmla="*/ 1852249 w 7127914"/>
              <a:gd name="connsiteY30644" fmla="*/ 2978822 h 3944039"/>
              <a:gd name="connsiteX30645" fmla="*/ 1883525 w 7127914"/>
              <a:gd name="connsiteY30645" fmla="*/ 2978822 h 3944039"/>
              <a:gd name="connsiteX30646" fmla="*/ 1874142 w 7127914"/>
              <a:gd name="connsiteY30646" fmla="*/ 2988249 h 3944039"/>
              <a:gd name="connsiteX30647" fmla="*/ 1883525 w 7127914"/>
              <a:gd name="connsiteY30647" fmla="*/ 2997676 h 3944039"/>
              <a:gd name="connsiteX30648" fmla="*/ 1892908 w 7127914"/>
              <a:gd name="connsiteY30648" fmla="*/ 2988249 h 3944039"/>
              <a:gd name="connsiteX30649" fmla="*/ 1883525 w 7127914"/>
              <a:gd name="connsiteY30649" fmla="*/ 2978822 h 3944039"/>
              <a:gd name="connsiteX30650" fmla="*/ 1914801 w 7127914"/>
              <a:gd name="connsiteY30650" fmla="*/ 2978822 h 3944039"/>
              <a:gd name="connsiteX30651" fmla="*/ 1905418 w 7127914"/>
              <a:gd name="connsiteY30651" fmla="*/ 2988249 h 3944039"/>
              <a:gd name="connsiteX30652" fmla="*/ 1914801 w 7127914"/>
              <a:gd name="connsiteY30652" fmla="*/ 2997676 h 3944039"/>
              <a:gd name="connsiteX30653" fmla="*/ 1924184 w 7127914"/>
              <a:gd name="connsiteY30653" fmla="*/ 2988249 h 3944039"/>
              <a:gd name="connsiteX30654" fmla="*/ 1914801 w 7127914"/>
              <a:gd name="connsiteY30654" fmla="*/ 2978822 h 3944039"/>
              <a:gd name="connsiteX30655" fmla="*/ 1946077 w 7127914"/>
              <a:gd name="connsiteY30655" fmla="*/ 2978822 h 3944039"/>
              <a:gd name="connsiteX30656" fmla="*/ 1936694 w 7127914"/>
              <a:gd name="connsiteY30656" fmla="*/ 2988249 h 3944039"/>
              <a:gd name="connsiteX30657" fmla="*/ 1946077 w 7127914"/>
              <a:gd name="connsiteY30657" fmla="*/ 2997676 h 3944039"/>
              <a:gd name="connsiteX30658" fmla="*/ 1955460 w 7127914"/>
              <a:gd name="connsiteY30658" fmla="*/ 2988249 h 3944039"/>
              <a:gd name="connsiteX30659" fmla="*/ 1946077 w 7127914"/>
              <a:gd name="connsiteY30659" fmla="*/ 2978822 h 3944039"/>
              <a:gd name="connsiteX30660" fmla="*/ 1977353 w 7127914"/>
              <a:gd name="connsiteY30660" fmla="*/ 2978822 h 3944039"/>
              <a:gd name="connsiteX30661" fmla="*/ 1967970 w 7127914"/>
              <a:gd name="connsiteY30661" fmla="*/ 2988249 h 3944039"/>
              <a:gd name="connsiteX30662" fmla="*/ 1977353 w 7127914"/>
              <a:gd name="connsiteY30662" fmla="*/ 2997676 h 3944039"/>
              <a:gd name="connsiteX30663" fmla="*/ 1986736 w 7127914"/>
              <a:gd name="connsiteY30663" fmla="*/ 2988249 h 3944039"/>
              <a:gd name="connsiteX30664" fmla="*/ 1977353 w 7127914"/>
              <a:gd name="connsiteY30664" fmla="*/ 2978822 h 3944039"/>
              <a:gd name="connsiteX30665" fmla="*/ 2008629 w 7127914"/>
              <a:gd name="connsiteY30665" fmla="*/ 2978822 h 3944039"/>
              <a:gd name="connsiteX30666" fmla="*/ 1999246 w 7127914"/>
              <a:gd name="connsiteY30666" fmla="*/ 2988249 h 3944039"/>
              <a:gd name="connsiteX30667" fmla="*/ 2008629 w 7127914"/>
              <a:gd name="connsiteY30667" fmla="*/ 2997676 h 3944039"/>
              <a:gd name="connsiteX30668" fmla="*/ 2018012 w 7127914"/>
              <a:gd name="connsiteY30668" fmla="*/ 2988249 h 3944039"/>
              <a:gd name="connsiteX30669" fmla="*/ 2008629 w 7127914"/>
              <a:gd name="connsiteY30669" fmla="*/ 2978822 h 3944039"/>
              <a:gd name="connsiteX30670" fmla="*/ 2039905 w 7127914"/>
              <a:gd name="connsiteY30670" fmla="*/ 2978822 h 3944039"/>
              <a:gd name="connsiteX30671" fmla="*/ 2030522 w 7127914"/>
              <a:gd name="connsiteY30671" fmla="*/ 2988249 h 3944039"/>
              <a:gd name="connsiteX30672" fmla="*/ 2039905 w 7127914"/>
              <a:gd name="connsiteY30672" fmla="*/ 2997676 h 3944039"/>
              <a:gd name="connsiteX30673" fmla="*/ 2049288 w 7127914"/>
              <a:gd name="connsiteY30673" fmla="*/ 2988249 h 3944039"/>
              <a:gd name="connsiteX30674" fmla="*/ 2039905 w 7127914"/>
              <a:gd name="connsiteY30674" fmla="*/ 2978822 h 3944039"/>
              <a:gd name="connsiteX30675" fmla="*/ 2071181 w 7127914"/>
              <a:gd name="connsiteY30675" fmla="*/ 2978822 h 3944039"/>
              <a:gd name="connsiteX30676" fmla="*/ 2061798 w 7127914"/>
              <a:gd name="connsiteY30676" fmla="*/ 2988249 h 3944039"/>
              <a:gd name="connsiteX30677" fmla="*/ 2071181 w 7127914"/>
              <a:gd name="connsiteY30677" fmla="*/ 2997676 h 3944039"/>
              <a:gd name="connsiteX30678" fmla="*/ 2080564 w 7127914"/>
              <a:gd name="connsiteY30678" fmla="*/ 2988249 h 3944039"/>
              <a:gd name="connsiteX30679" fmla="*/ 2071181 w 7127914"/>
              <a:gd name="connsiteY30679" fmla="*/ 2978822 h 3944039"/>
              <a:gd name="connsiteX30680" fmla="*/ 2102457 w 7127914"/>
              <a:gd name="connsiteY30680" fmla="*/ 2978822 h 3944039"/>
              <a:gd name="connsiteX30681" fmla="*/ 2093074 w 7127914"/>
              <a:gd name="connsiteY30681" fmla="*/ 2988249 h 3944039"/>
              <a:gd name="connsiteX30682" fmla="*/ 2102457 w 7127914"/>
              <a:gd name="connsiteY30682" fmla="*/ 2997676 h 3944039"/>
              <a:gd name="connsiteX30683" fmla="*/ 2111840 w 7127914"/>
              <a:gd name="connsiteY30683" fmla="*/ 2988249 h 3944039"/>
              <a:gd name="connsiteX30684" fmla="*/ 2102457 w 7127914"/>
              <a:gd name="connsiteY30684" fmla="*/ 2978822 h 3944039"/>
              <a:gd name="connsiteX30685" fmla="*/ 3478607 w 7127914"/>
              <a:gd name="connsiteY30685" fmla="*/ 2978822 h 3944039"/>
              <a:gd name="connsiteX30686" fmla="*/ 3469224 w 7127914"/>
              <a:gd name="connsiteY30686" fmla="*/ 2988249 h 3944039"/>
              <a:gd name="connsiteX30687" fmla="*/ 3478607 w 7127914"/>
              <a:gd name="connsiteY30687" fmla="*/ 2997676 h 3944039"/>
              <a:gd name="connsiteX30688" fmla="*/ 3487990 w 7127914"/>
              <a:gd name="connsiteY30688" fmla="*/ 2988249 h 3944039"/>
              <a:gd name="connsiteX30689" fmla="*/ 3478607 w 7127914"/>
              <a:gd name="connsiteY30689" fmla="*/ 2978822 h 3944039"/>
              <a:gd name="connsiteX30690" fmla="*/ 3509883 w 7127914"/>
              <a:gd name="connsiteY30690" fmla="*/ 2978822 h 3944039"/>
              <a:gd name="connsiteX30691" fmla="*/ 3500500 w 7127914"/>
              <a:gd name="connsiteY30691" fmla="*/ 2988249 h 3944039"/>
              <a:gd name="connsiteX30692" fmla="*/ 3509883 w 7127914"/>
              <a:gd name="connsiteY30692" fmla="*/ 2997676 h 3944039"/>
              <a:gd name="connsiteX30693" fmla="*/ 3519266 w 7127914"/>
              <a:gd name="connsiteY30693" fmla="*/ 2988249 h 3944039"/>
              <a:gd name="connsiteX30694" fmla="*/ 3509883 w 7127914"/>
              <a:gd name="connsiteY30694" fmla="*/ 2978822 h 3944039"/>
              <a:gd name="connsiteX30695" fmla="*/ 3541159 w 7127914"/>
              <a:gd name="connsiteY30695" fmla="*/ 2978822 h 3944039"/>
              <a:gd name="connsiteX30696" fmla="*/ 3531776 w 7127914"/>
              <a:gd name="connsiteY30696" fmla="*/ 2988249 h 3944039"/>
              <a:gd name="connsiteX30697" fmla="*/ 3541159 w 7127914"/>
              <a:gd name="connsiteY30697" fmla="*/ 2997676 h 3944039"/>
              <a:gd name="connsiteX30698" fmla="*/ 3550542 w 7127914"/>
              <a:gd name="connsiteY30698" fmla="*/ 2988249 h 3944039"/>
              <a:gd name="connsiteX30699" fmla="*/ 3541159 w 7127914"/>
              <a:gd name="connsiteY30699" fmla="*/ 2978822 h 3944039"/>
              <a:gd name="connsiteX30700" fmla="*/ 3572435 w 7127914"/>
              <a:gd name="connsiteY30700" fmla="*/ 2978822 h 3944039"/>
              <a:gd name="connsiteX30701" fmla="*/ 3563052 w 7127914"/>
              <a:gd name="connsiteY30701" fmla="*/ 2988249 h 3944039"/>
              <a:gd name="connsiteX30702" fmla="*/ 3572435 w 7127914"/>
              <a:gd name="connsiteY30702" fmla="*/ 2997676 h 3944039"/>
              <a:gd name="connsiteX30703" fmla="*/ 3581818 w 7127914"/>
              <a:gd name="connsiteY30703" fmla="*/ 2988249 h 3944039"/>
              <a:gd name="connsiteX30704" fmla="*/ 3572435 w 7127914"/>
              <a:gd name="connsiteY30704" fmla="*/ 2978822 h 3944039"/>
              <a:gd name="connsiteX30705" fmla="*/ 3603711 w 7127914"/>
              <a:gd name="connsiteY30705" fmla="*/ 2978822 h 3944039"/>
              <a:gd name="connsiteX30706" fmla="*/ 3594328 w 7127914"/>
              <a:gd name="connsiteY30706" fmla="*/ 2988249 h 3944039"/>
              <a:gd name="connsiteX30707" fmla="*/ 3603711 w 7127914"/>
              <a:gd name="connsiteY30707" fmla="*/ 2997676 h 3944039"/>
              <a:gd name="connsiteX30708" fmla="*/ 3613094 w 7127914"/>
              <a:gd name="connsiteY30708" fmla="*/ 2988249 h 3944039"/>
              <a:gd name="connsiteX30709" fmla="*/ 3603711 w 7127914"/>
              <a:gd name="connsiteY30709" fmla="*/ 2978822 h 3944039"/>
              <a:gd name="connsiteX30710" fmla="*/ 3634987 w 7127914"/>
              <a:gd name="connsiteY30710" fmla="*/ 2978822 h 3944039"/>
              <a:gd name="connsiteX30711" fmla="*/ 3625604 w 7127914"/>
              <a:gd name="connsiteY30711" fmla="*/ 2988249 h 3944039"/>
              <a:gd name="connsiteX30712" fmla="*/ 3634987 w 7127914"/>
              <a:gd name="connsiteY30712" fmla="*/ 2997676 h 3944039"/>
              <a:gd name="connsiteX30713" fmla="*/ 3644370 w 7127914"/>
              <a:gd name="connsiteY30713" fmla="*/ 2988249 h 3944039"/>
              <a:gd name="connsiteX30714" fmla="*/ 3634987 w 7127914"/>
              <a:gd name="connsiteY30714" fmla="*/ 2978822 h 3944039"/>
              <a:gd name="connsiteX30715" fmla="*/ 3666263 w 7127914"/>
              <a:gd name="connsiteY30715" fmla="*/ 2978822 h 3944039"/>
              <a:gd name="connsiteX30716" fmla="*/ 3656880 w 7127914"/>
              <a:gd name="connsiteY30716" fmla="*/ 2988249 h 3944039"/>
              <a:gd name="connsiteX30717" fmla="*/ 3666263 w 7127914"/>
              <a:gd name="connsiteY30717" fmla="*/ 2997676 h 3944039"/>
              <a:gd name="connsiteX30718" fmla="*/ 3675646 w 7127914"/>
              <a:gd name="connsiteY30718" fmla="*/ 2988249 h 3944039"/>
              <a:gd name="connsiteX30719" fmla="*/ 3666263 w 7127914"/>
              <a:gd name="connsiteY30719" fmla="*/ 2978822 h 3944039"/>
              <a:gd name="connsiteX30720" fmla="*/ 3697540 w 7127914"/>
              <a:gd name="connsiteY30720" fmla="*/ 2978822 h 3944039"/>
              <a:gd name="connsiteX30721" fmla="*/ 3688157 w 7127914"/>
              <a:gd name="connsiteY30721" fmla="*/ 2988249 h 3944039"/>
              <a:gd name="connsiteX30722" fmla="*/ 3697540 w 7127914"/>
              <a:gd name="connsiteY30722" fmla="*/ 2997676 h 3944039"/>
              <a:gd name="connsiteX30723" fmla="*/ 3706923 w 7127914"/>
              <a:gd name="connsiteY30723" fmla="*/ 2988249 h 3944039"/>
              <a:gd name="connsiteX30724" fmla="*/ 3697540 w 7127914"/>
              <a:gd name="connsiteY30724" fmla="*/ 2978822 h 3944039"/>
              <a:gd name="connsiteX30725" fmla="*/ 5417726 w 7127914"/>
              <a:gd name="connsiteY30725" fmla="*/ 2978822 h 3944039"/>
              <a:gd name="connsiteX30726" fmla="*/ 5408343 w 7127914"/>
              <a:gd name="connsiteY30726" fmla="*/ 2988249 h 3944039"/>
              <a:gd name="connsiteX30727" fmla="*/ 5417726 w 7127914"/>
              <a:gd name="connsiteY30727" fmla="*/ 2997676 h 3944039"/>
              <a:gd name="connsiteX30728" fmla="*/ 5427109 w 7127914"/>
              <a:gd name="connsiteY30728" fmla="*/ 2988249 h 3944039"/>
              <a:gd name="connsiteX30729" fmla="*/ 5417726 w 7127914"/>
              <a:gd name="connsiteY30729" fmla="*/ 2978822 h 3944039"/>
              <a:gd name="connsiteX30730" fmla="*/ 5449002 w 7127914"/>
              <a:gd name="connsiteY30730" fmla="*/ 2978822 h 3944039"/>
              <a:gd name="connsiteX30731" fmla="*/ 5439619 w 7127914"/>
              <a:gd name="connsiteY30731" fmla="*/ 2988249 h 3944039"/>
              <a:gd name="connsiteX30732" fmla="*/ 5449002 w 7127914"/>
              <a:gd name="connsiteY30732" fmla="*/ 2997676 h 3944039"/>
              <a:gd name="connsiteX30733" fmla="*/ 5458385 w 7127914"/>
              <a:gd name="connsiteY30733" fmla="*/ 2988249 h 3944039"/>
              <a:gd name="connsiteX30734" fmla="*/ 5449002 w 7127914"/>
              <a:gd name="connsiteY30734" fmla="*/ 2978822 h 3944039"/>
              <a:gd name="connsiteX30735" fmla="*/ 5480278 w 7127914"/>
              <a:gd name="connsiteY30735" fmla="*/ 2978822 h 3944039"/>
              <a:gd name="connsiteX30736" fmla="*/ 5470895 w 7127914"/>
              <a:gd name="connsiteY30736" fmla="*/ 2988249 h 3944039"/>
              <a:gd name="connsiteX30737" fmla="*/ 5480278 w 7127914"/>
              <a:gd name="connsiteY30737" fmla="*/ 2997676 h 3944039"/>
              <a:gd name="connsiteX30738" fmla="*/ 5489661 w 7127914"/>
              <a:gd name="connsiteY30738" fmla="*/ 2988249 h 3944039"/>
              <a:gd name="connsiteX30739" fmla="*/ 5480278 w 7127914"/>
              <a:gd name="connsiteY30739" fmla="*/ 2978822 h 3944039"/>
              <a:gd name="connsiteX30740" fmla="*/ 5511554 w 7127914"/>
              <a:gd name="connsiteY30740" fmla="*/ 2978822 h 3944039"/>
              <a:gd name="connsiteX30741" fmla="*/ 5502171 w 7127914"/>
              <a:gd name="connsiteY30741" fmla="*/ 2988249 h 3944039"/>
              <a:gd name="connsiteX30742" fmla="*/ 5511554 w 7127914"/>
              <a:gd name="connsiteY30742" fmla="*/ 2997676 h 3944039"/>
              <a:gd name="connsiteX30743" fmla="*/ 5520937 w 7127914"/>
              <a:gd name="connsiteY30743" fmla="*/ 2988249 h 3944039"/>
              <a:gd name="connsiteX30744" fmla="*/ 5511554 w 7127914"/>
              <a:gd name="connsiteY30744" fmla="*/ 2978822 h 3944039"/>
              <a:gd name="connsiteX30745" fmla="*/ 5542831 w 7127914"/>
              <a:gd name="connsiteY30745" fmla="*/ 2978822 h 3944039"/>
              <a:gd name="connsiteX30746" fmla="*/ 5533448 w 7127914"/>
              <a:gd name="connsiteY30746" fmla="*/ 2988249 h 3944039"/>
              <a:gd name="connsiteX30747" fmla="*/ 5542831 w 7127914"/>
              <a:gd name="connsiteY30747" fmla="*/ 2997676 h 3944039"/>
              <a:gd name="connsiteX30748" fmla="*/ 5552214 w 7127914"/>
              <a:gd name="connsiteY30748" fmla="*/ 2988249 h 3944039"/>
              <a:gd name="connsiteX30749" fmla="*/ 5542831 w 7127914"/>
              <a:gd name="connsiteY30749" fmla="*/ 2978822 h 3944039"/>
              <a:gd name="connsiteX30750" fmla="*/ 5574107 w 7127914"/>
              <a:gd name="connsiteY30750" fmla="*/ 2978822 h 3944039"/>
              <a:gd name="connsiteX30751" fmla="*/ 5564724 w 7127914"/>
              <a:gd name="connsiteY30751" fmla="*/ 2988249 h 3944039"/>
              <a:gd name="connsiteX30752" fmla="*/ 5574107 w 7127914"/>
              <a:gd name="connsiteY30752" fmla="*/ 2997676 h 3944039"/>
              <a:gd name="connsiteX30753" fmla="*/ 5583490 w 7127914"/>
              <a:gd name="connsiteY30753" fmla="*/ 2988249 h 3944039"/>
              <a:gd name="connsiteX30754" fmla="*/ 5574107 w 7127914"/>
              <a:gd name="connsiteY30754" fmla="*/ 2978822 h 3944039"/>
              <a:gd name="connsiteX30755" fmla="*/ 5605383 w 7127914"/>
              <a:gd name="connsiteY30755" fmla="*/ 2978822 h 3944039"/>
              <a:gd name="connsiteX30756" fmla="*/ 5596000 w 7127914"/>
              <a:gd name="connsiteY30756" fmla="*/ 2988249 h 3944039"/>
              <a:gd name="connsiteX30757" fmla="*/ 5605383 w 7127914"/>
              <a:gd name="connsiteY30757" fmla="*/ 2997676 h 3944039"/>
              <a:gd name="connsiteX30758" fmla="*/ 5614766 w 7127914"/>
              <a:gd name="connsiteY30758" fmla="*/ 2988249 h 3944039"/>
              <a:gd name="connsiteX30759" fmla="*/ 5605383 w 7127914"/>
              <a:gd name="connsiteY30759" fmla="*/ 2978822 h 3944039"/>
              <a:gd name="connsiteX30760" fmla="*/ 5636659 w 7127914"/>
              <a:gd name="connsiteY30760" fmla="*/ 2978822 h 3944039"/>
              <a:gd name="connsiteX30761" fmla="*/ 5627276 w 7127914"/>
              <a:gd name="connsiteY30761" fmla="*/ 2988249 h 3944039"/>
              <a:gd name="connsiteX30762" fmla="*/ 5636659 w 7127914"/>
              <a:gd name="connsiteY30762" fmla="*/ 2997676 h 3944039"/>
              <a:gd name="connsiteX30763" fmla="*/ 5646042 w 7127914"/>
              <a:gd name="connsiteY30763" fmla="*/ 2988249 h 3944039"/>
              <a:gd name="connsiteX30764" fmla="*/ 5636659 w 7127914"/>
              <a:gd name="connsiteY30764" fmla="*/ 2978822 h 3944039"/>
              <a:gd name="connsiteX30765" fmla="*/ 5667935 w 7127914"/>
              <a:gd name="connsiteY30765" fmla="*/ 2978822 h 3944039"/>
              <a:gd name="connsiteX30766" fmla="*/ 5658552 w 7127914"/>
              <a:gd name="connsiteY30766" fmla="*/ 2988249 h 3944039"/>
              <a:gd name="connsiteX30767" fmla="*/ 5667935 w 7127914"/>
              <a:gd name="connsiteY30767" fmla="*/ 2997676 h 3944039"/>
              <a:gd name="connsiteX30768" fmla="*/ 5677318 w 7127914"/>
              <a:gd name="connsiteY30768" fmla="*/ 2988249 h 3944039"/>
              <a:gd name="connsiteX30769" fmla="*/ 5667935 w 7127914"/>
              <a:gd name="connsiteY30769" fmla="*/ 2978822 h 3944039"/>
              <a:gd name="connsiteX30770" fmla="*/ 5699211 w 7127914"/>
              <a:gd name="connsiteY30770" fmla="*/ 2978822 h 3944039"/>
              <a:gd name="connsiteX30771" fmla="*/ 5689828 w 7127914"/>
              <a:gd name="connsiteY30771" fmla="*/ 2988249 h 3944039"/>
              <a:gd name="connsiteX30772" fmla="*/ 5699211 w 7127914"/>
              <a:gd name="connsiteY30772" fmla="*/ 2997676 h 3944039"/>
              <a:gd name="connsiteX30773" fmla="*/ 5708594 w 7127914"/>
              <a:gd name="connsiteY30773" fmla="*/ 2988249 h 3944039"/>
              <a:gd name="connsiteX30774" fmla="*/ 5699211 w 7127914"/>
              <a:gd name="connsiteY30774" fmla="*/ 2978822 h 3944039"/>
              <a:gd name="connsiteX30775" fmla="*/ 5730487 w 7127914"/>
              <a:gd name="connsiteY30775" fmla="*/ 2978822 h 3944039"/>
              <a:gd name="connsiteX30776" fmla="*/ 5721104 w 7127914"/>
              <a:gd name="connsiteY30776" fmla="*/ 2988249 h 3944039"/>
              <a:gd name="connsiteX30777" fmla="*/ 5730487 w 7127914"/>
              <a:gd name="connsiteY30777" fmla="*/ 2997676 h 3944039"/>
              <a:gd name="connsiteX30778" fmla="*/ 5739870 w 7127914"/>
              <a:gd name="connsiteY30778" fmla="*/ 2988249 h 3944039"/>
              <a:gd name="connsiteX30779" fmla="*/ 5730487 w 7127914"/>
              <a:gd name="connsiteY30779" fmla="*/ 2978822 h 3944039"/>
              <a:gd name="connsiteX30780" fmla="*/ 5761763 w 7127914"/>
              <a:gd name="connsiteY30780" fmla="*/ 2978822 h 3944039"/>
              <a:gd name="connsiteX30781" fmla="*/ 5752380 w 7127914"/>
              <a:gd name="connsiteY30781" fmla="*/ 2988249 h 3944039"/>
              <a:gd name="connsiteX30782" fmla="*/ 5761763 w 7127914"/>
              <a:gd name="connsiteY30782" fmla="*/ 2997676 h 3944039"/>
              <a:gd name="connsiteX30783" fmla="*/ 5771146 w 7127914"/>
              <a:gd name="connsiteY30783" fmla="*/ 2988249 h 3944039"/>
              <a:gd name="connsiteX30784" fmla="*/ 5761763 w 7127914"/>
              <a:gd name="connsiteY30784" fmla="*/ 2978822 h 3944039"/>
              <a:gd name="connsiteX30785" fmla="*/ 5793040 w 7127914"/>
              <a:gd name="connsiteY30785" fmla="*/ 2978822 h 3944039"/>
              <a:gd name="connsiteX30786" fmla="*/ 5783657 w 7127914"/>
              <a:gd name="connsiteY30786" fmla="*/ 2988249 h 3944039"/>
              <a:gd name="connsiteX30787" fmla="*/ 5793040 w 7127914"/>
              <a:gd name="connsiteY30787" fmla="*/ 2997676 h 3944039"/>
              <a:gd name="connsiteX30788" fmla="*/ 5802423 w 7127914"/>
              <a:gd name="connsiteY30788" fmla="*/ 2988249 h 3944039"/>
              <a:gd name="connsiteX30789" fmla="*/ 5793040 w 7127914"/>
              <a:gd name="connsiteY30789" fmla="*/ 2978822 h 3944039"/>
              <a:gd name="connsiteX30790" fmla="*/ 5824316 w 7127914"/>
              <a:gd name="connsiteY30790" fmla="*/ 2978822 h 3944039"/>
              <a:gd name="connsiteX30791" fmla="*/ 5814933 w 7127914"/>
              <a:gd name="connsiteY30791" fmla="*/ 2988249 h 3944039"/>
              <a:gd name="connsiteX30792" fmla="*/ 5824316 w 7127914"/>
              <a:gd name="connsiteY30792" fmla="*/ 2997676 h 3944039"/>
              <a:gd name="connsiteX30793" fmla="*/ 5833699 w 7127914"/>
              <a:gd name="connsiteY30793" fmla="*/ 2988249 h 3944039"/>
              <a:gd name="connsiteX30794" fmla="*/ 5824316 w 7127914"/>
              <a:gd name="connsiteY30794" fmla="*/ 2978822 h 3944039"/>
              <a:gd name="connsiteX30795" fmla="*/ 5855592 w 7127914"/>
              <a:gd name="connsiteY30795" fmla="*/ 2978822 h 3944039"/>
              <a:gd name="connsiteX30796" fmla="*/ 5846209 w 7127914"/>
              <a:gd name="connsiteY30796" fmla="*/ 2988249 h 3944039"/>
              <a:gd name="connsiteX30797" fmla="*/ 5855592 w 7127914"/>
              <a:gd name="connsiteY30797" fmla="*/ 2997676 h 3944039"/>
              <a:gd name="connsiteX30798" fmla="*/ 5864975 w 7127914"/>
              <a:gd name="connsiteY30798" fmla="*/ 2988249 h 3944039"/>
              <a:gd name="connsiteX30799" fmla="*/ 5855592 w 7127914"/>
              <a:gd name="connsiteY30799" fmla="*/ 2978822 h 3944039"/>
              <a:gd name="connsiteX30800" fmla="*/ 5886868 w 7127914"/>
              <a:gd name="connsiteY30800" fmla="*/ 2978822 h 3944039"/>
              <a:gd name="connsiteX30801" fmla="*/ 5877485 w 7127914"/>
              <a:gd name="connsiteY30801" fmla="*/ 2988249 h 3944039"/>
              <a:gd name="connsiteX30802" fmla="*/ 5886868 w 7127914"/>
              <a:gd name="connsiteY30802" fmla="*/ 2997676 h 3944039"/>
              <a:gd name="connsiteX30803" fmla="*/ 5896251 w 7127914"/>
              <a:gd name="connsiteY30803" fmla="*/ 2988249 h 3944039"/>
              <a:gd name="connsiteX30804" fmla="*/ 5886868 w 7127914"/>
              <a:gd name="connsiteY30804" fmla="*/ 2978822 h 3944039"/>
              <a:gd name="connsiteX30805" fmla="*/ 5918144 w 7127914"/>
              <a:gd name="connsiteY30805" fmla="*/ 2978822 h 3944039"/>
              <a:gd name="connsiteX30806" fmla="*/ 5908761 w 7127914"/>
              <a:gd name="connsiteY30806" fmla="*/ 2988249 h 3944039"/>
              <a:gd name="connsiteX30807" fmla="*/ 5918144 w 7127914"/>
              <a:gd name="connsiteY30807" fmla="*/ 2997676 h 3944039"/>
              <a:gd name="connsiteX30808" fmla="*/ 5927527 w 7127914"/>
              <a:gd name="connsiteY30808" fmla="*/ 2988249 h 3944039"/>
              <a:gd name="connsiteX30809" fmla="*/ 5918144 w 7127914"/>
              <a:gd name="connsiteY30809" fmla="*/ 2978822 h 3944039"/>
              <a:gd name="connsiteX30810" fmla="*/ 5949420 w 7127914"/>
              <a:gd name="connsiteY30810" fmla="*/ 2978822 h 3944039"/>
              <a:gd name="connsiteX30811" fmla="*/ 5940037 w 7127914"/>
              <a:gd name="connsiteY30811" fmla="*/ 2988249 h 3944039"/>
              <a:gd name="connsiteX30812" fmla="*/ 5949420 w 7127914"/>
              <a:gd name="connsiteY30812" fmla="*/ 2997676 h 3944039"/>
              <a:gd name="connsiteX30813" fmla="*/ 5958803 w 7127914"/>
              <a:gd name="connsiteY30813" fmla="*/ 2988249 h 3944039"/>
              <a:gd name="connsiteX30814" fmla="*/ 5949420 w 7127914"/>
              <a:gd name="connsiteY30814" fmla="*/ 2978822 h 3944039"/>
              <a:gd name="connsiteX30815" fmla="*/ 5980696 w 7127914"/>
              <a:gd name="connsiteY30815" fmla="*/ 2978822 h 3944039"/>
              <a:gd name="connsiteX30816" fmla="*/ 5971313 w 7127914"/>
              <a:gd name="connsiteY30816" fmla="*/ 2988249 h 3944039"/>
              <a:gd name="connsiteX30817" fmla="*/ 5980696 w 7127914"/>
              <a:gd name="connsiteY30817" fmla="*/ 2997676 h 3944039"/>
              <a:gd name="connsiteX30818" fmla="*/ 5990079 w 7127914"/>
              <a:gd name="connsiteY30818" fmla="*/ 2988249 h 3944039"/>
              <a:gd name="connsiteX30819" fmla="*/ 5980696 w 7127914"/>
              <a:gd name="connsiteY30819" fmla="*/ 2978822 h 3944039"/>
              <a:gd name="connsiteX30820" fmla="*/ 6011972 w 7127914"/>
              <a:gd name="connsiteY30820" fmla="*/ 2978822 h 3944039"/>
              <a:gd name="connsiteX30821" fmla="*/ 6002589 w 7127914"/>
              <a:gd name="connsiteY30821" fmla="*/ 2988249 h 3944039"/>
              <a:gd name="connsiteX30822" fmla="*/ 6011972 w 7127914"/>
              <a:gd name="connsiteY30822" fmla="*/ 2997676 h 3944039"/>
              <a:gd name="connsiteX30823" fmla="*/ 6021355 w 7127914"/>
              <a:gd name="connsiteY30823" fmla="*/ 2988249 h 3944039"/>
              <a:gd name="connsiteX30824" fmla="*/ 6011972 w 7127914"/>
              <a:gd name="connsiteY30824" fmla="*/ 2978822 h 3944039"/>
              <a:gd name="connsiteX30825" fmla="*/ 6043249 w 7127914"/>
              <a:gd name="connsiteY30825" fmla="*/ 2978822 h 3944039"/>
              <a:gd name="connsiteX30826" fmla="*/ 6033866 w 7127914"/>
              <a:gd name="connsiteY30826" fmla="*/ 2988249 h 3944039"/>
              <a:gd name="connsiteX30827" fmla="*/ 6043249 w 7127914"/>
              <a:gd name="connsiteY30827" fmla="*/ 2997676 h 3944039"/>
              <a:gd name="connsiteX30828" fmla="*/ 6052632 w 7127914"/>
              <a:gd name="connsiteY30828" fmla="*/ 2988249 h 3944039"/>
              <a:gd name="connsiteX30829" fmla="*/ 6043249 w 7127914"/>
              <a:gd name="connsiteY30829" fmla="*/ 2978822 h 3944039"/>
              <a:gd name="connsiteX30830" fmla="*/ 6074525 w 7127914"/>
              <a:gd name="connsiteY30830" fmla="*/ 2978822 h 3944039"/>
              <a:gd name="connsiteX30831" fmla="*/ 6065142 w 7127914"/>
              <a:gd name="connsiteY30831" fmla="*/ 2988249 h 3944039"/>
              <a:gd name="connsiteX30832" fmla="*/ 6074525 w 7127914"/>
              <a:gd name="connsiteY30832" fmla="*/ 2997676 h 3944039"/>
              <a:gd name="connsiteX30833" fmla="*/ 6083908 w 7127914"/>
              <a:gd name="connsiteY30833" fmla="*/ 2988249 h 3944039"/>
              <a:gd name="connsiteX30834" fmla="*/ 6074525 w 7127914"/>
              <a:gd name="connsiteY30834" fmla="*/ 2978822 h 3944039"/>
              <a:gd name="connsiteX30835" fmla="*/ 6105801 w 7127914"/>
              <a:gd name="connsiteY30835" fmla="*/ 2978822 h 3944039"/>
              <a:gd name="connsiteX30836" fmla="*/ 6096418 w 7127914"/>
              <a:gd name="connsiteY30836" fmla="*/ 2988249 h 3944039"/>
              <a:gd name="connsiteX30837" fmla="*/ 6105801 w 7127914"/>
              <a:gd name="connsiteY30837" fmla="*/ 2997676 h 3944039"/>
              <a:gd name="connsiteX30838" fmla="*/ 6115184 w 7127914"/>
              <a:gd name="connsiteY30838" fmla="*/ 2988249 h 3944039"/>
              <a:gd name="connsiteX30839" fmla="*/ 6105801 w 7127914"/>
              <a:gd name="connsiteY30839" fmla="*/ 2978822 h 3944039"/>
              <a:gd name="connsiteX30840" fmla="*/ 6137077 w 7127914"/>
              <a:gd name="connsiteY30840" fmla="*/ 2978822 h 3944039"/>
              <a:gd name="connsiteX30841" fmla="*/ 6127694 w 7127914"/>
              <a:gd name="connsiteY30841" fmla="*/ 2988249 h 3944039"/>
              <a:gd name="connsiteX30842" fmla="*/ 6137077 w 7127914"/>
              <a:gd name="connsiteY30842" fmla="*/ 2997676 h 3944039"/>
              <a:gd name="connsiteX30843" fmla="*/ 6146460 w 7127914"/>
              <a:gd name="connsiteY30843" fmla="*/ 2988249 h 3944039"/>
              <a:gd name="connsiteX30844" fmla="*/ 6137077 w 7127914"/>
              <a:gd name="connsiteY30844" fmla="*/ 2978822 h 3944039"/>
              <a:gd name="connsiteX30845" fmla="*/ 1695868 w 7127914"/>
              <a:gd name="connsiteY30845" fmla="*/ 3010245 h 3944039"/>
              <a:gd name="connsiteX30846" fmla="*/ 1686485 w 7127914"/>
              <a:gd name="connsiteY30846" fmla="*/ 3019672 h 3944039"/>
              <a:gd name="connsiteX30847" fmla="*/ 1695868 w 7127914"/>
              <a:gd name="connsiteY30847" fmla="*/ 3029099 h 3944039"/>
              <a:gd name="connsiteX30848" fmla="*/ 1705251 w 7127914"/>
              <a:gd name="connsiteY30848" fmla="*/ 3019672 h 3944039"/>
              <a:gd name="connsiteX30849" fmla="*/ 1695868 w 7127914"/>
              <a:gd name="connsiteY30849" fmla="*/ 3010245 h 3944039"/>
              <a:gd name="connsiteX30850" fmla="*/ 1727144 w 7127914"/>
              <a:gd name="connsiteY30850" fmla="*/ 3010245 h 3944039"/>
              <a:gd name="connsiteX30851" fmla="*/ 1717761 w 7127914"/>
              <a:gd name="connsiteY30851" fmla="*/ 3019672 h 3944039"/>
              <a:gd name="connsiteX30852" fmla="*/ 1727144 w 7127914"/>
              <a:gd name="connsiteY30852" fmla="*/ 3029099 h 3944039"/>
              <a:gd name="connsiteX30853" fmla="*/ 1736527 w 7127914"/>
              <a:gd name="connsiteY30853" fmla="*/ 3019672 h 3944039"/>
              <a:gd name="connsiteX30854" fmla="*/ 1727144 w 7127914"/>
              <a:gd name="connsiteY30854" fmla="*/ 3010245 h 3944039"/>
              <a:gd name="connsiteX30855" fmla="*/ 1758420 w 7127914"/>
              <a:gd name="connsiteY30855" fmla="*/ 3010245 h 3944039"/>
              <a:gd name="connsiteX30856" fmla="*/ 1749037 w 7127914"/>
              <a:gd name="connsiteY30856" fmla="*/ 3019672 h 3944039"/>
              <a:gd name="connsiteX30857" fmla="*/ 1758420 w 7127914"/>
              <a:gd name="connsiteY30857" fmla="*/ 3029099 h 3944039"/>
              <a:gd name="connsiteX30858" fmla="*/ 1767803 w 7127914"/>
              <a:gd name="connsiteY30858" fmla="*/ 3019672 h 3944039"/>
              <a:gd name="connsiteX30859" fmla="*/ 1758420 w 7127914"/>
              <a:gd name="connsiteY30859" fmla="*/ 3010245 h 3944039"/>
              <a:gd name="connsiteX30860" fmla="*/ 1789696 w 7127914"/>
              <a:gd name="connsiteY30860" fmla="*/ 3010245 h 3944039"/>
              <a:gd name="connsiteX30861" fmla="*/ 1780313 w 7127914"/>
              <a:gd name="connsiteY30861" fmla="*/ 3019672 h 3944039"/>
              <a:gd name="connsiteX30862" fmla="*/ 1789696 w 7127914"/>
              <a:gd name="connsiteY30862" fmla="*/ 3029099 h 3944039"/>
              <a:gd name="connsiteX30863" fmla="*/ 1799079 w 7127914"/>
              <a:gd name="connsiteY30863" fmla="*/ 3019672 h 3944039"/>
              <a:gd name="connsiteX30864" fmla="*/ 1789696 w 7127914"/>
              <a:gd name="connsiteY30864" fmla="*/ 3010245 h 3944039"/>
              <a:gd name="connsiteX30865" fmla="*/ 1820972 w 7127914"/>
              <a:gd name="connsiteY30865" fmla="*/ 3010245 h 3944039"/>
              <a:gd name="connsiteX30866" fmla="*/ 1811589 w 7127914"/>
              <a:gd name="connsiteY30866" fmla="*/ 3019672 h 3944039"/>
              <a:gd name="connsiteX30867" fmla="*/ 1820972 w 7127914"/>
              <a:gd name="connsiteY30867" fmla="*/ 3029099 h 3944039"/>
              <a:gd name="connsiteX30868" fmla="*/ 1830355 w 7127914"/>
              <a:gd name="connsiteY30868" fmla="*/ 3019672 h 3944039"/>
              <a:gd name="connsiteX30869" fmla="*/ 1820972 w 7127914"/>
              <a:gd name="connsiteY30869" fmla="*/ 3010245 h 3944039"/>
              <a:gd name="connsiteX30870" fmla="*/ 1852249 w 7127914"/>
              <a:gd name="connsiteY30870" fmla="*/ 3010245 h 3944039"/>
              <a:gd name="connsiteX30871" fmla="*/ 1842866 w 7127914"/>
              <a:gd name="connsiteY30871" fmla="*/ 3019672 h 3944039"/>
              <a:gd name="connsiteX30872" fmla="*/ 1852249 w 7127914"/>
              <a:gd name="connsiteY30872" fmla="*/ 3029099 h 3944039"/>
              <a:gd name="connsiteX30873" fmla="*/ 1861632 w 7127914"/>
              <a:gd name="connsiteY30873" fmla="*/ 3019672 h 3944039"/>
              <a:gd name="connsiteX30874" fmla="*/ 1852249 w 7127914"/>
              <a:gd name="connsiteY30874" fmla="*/ 3010245 h 3944039"/>
              <a:gd name="connsiteX30875" fmla="*/ 1883525 w 7127914"/>
              <a:gd name="connsiteY30875" fmla="*/ 3010245 h 3944039"/>
              <a:gd name="connsiteX30876" fmla="*/ 1874142 w 7127914"/>
              <a:gd name="connsiteY30876" fmla="*/ 3019672 h 3944039"/>
              <a:gd name="connsiteX30877" fmla="*/ 1883525 w 7127914"/>
              <a:gd name="connsiteY30877" fmla="*/ 3029099 h 3944039"/>
              <a:gd name="connsiteX30878" fmla="*/ 1892908 w 7127914"/>
              <a:gd name="connsiteY30878" fmla="*/ 3019672 h 3944039"/>
              <a:gd name="connsiteX30879" fmla="*/ 1883525 w 7127914"/>
              <a:gd name="connsiteY30879" fmla="*/ 3010245 h 3944039"/>
              <a:gd name="connsiteX30880" fmla="*/ 1914801 w 7127914"/>
              <a:gd name="connsiteY30880" fmla="*/ 3010245 h 3944039"/>
              <a:gd name="connsiteX30881" fmla="*/ 1905418 w 7127914"/>
              <a:gd name="connsiteY30881" fmla="*/ 3019672 h 3944039"/>
              <a:gd name="connsiteX30882" fmla="*/ 1914801 w 7127914"/>
              <a:gd name="connsiteY30882" fmla="*/ 3029099 h 3944039"/>
              <a:gd name="connsiteX30883" fmla="*/ 1924184 w 7127914"/>
              <a:gd name="connsiteY30883" fmla="*/ 3019672 h 3944039"/>
              <a:gd name="connsiteX30884" fmla="*/ 1914801 w 7127914"/>
              <a:gd name="connsiteY30884" fmla="*/ 3010245 h 3944039"/>
              <a:gd name="connsiteX30885" fmla="*/ 1946077 w 7127914"/>
              <a:gd name="connsiteY30885" fmla="*/ 3010245 h 3944039"/>
              <a:gd name="connsiteX30886" fmla="*/ 1936694 w 7127914"/>
              <a:gd name="connsiteY30886" fmla="*/ 3019672 h 3944039"/>
              <a:gd name="connsiteX30887" fmla="*/ 1946077 w 7127914"/>
              <a:gd name="connsiteY30887" fmla="*/ 3029099 h 3944039"/>
              <a:gd name="connsiteX30888" fmla="*/ 1955460 w 7127914"/>
              <a:gd name="connsiteY30888" fmla="*/ 3019672 h 3944039"/>
              <a:gd name="connsiteX30889" fmla="*/ 1946077 w 7127914"/>
              <a:gd name="connsiteY30889" fmla="*/ 3010245 h 3944039"/>
              <a:gd name="connsiteX30890" fmla="*/ 1977353 w 7127914"/>
              <a:gd name="connsiteY30890" fmla="*/ 3010245 h 3944039"/>
              <a:gd name="connsiteX30891" fmla="*/ 1967970 w 7127914"/>
              <a:gd name="connsiteY30891" fmla="*/ 3019672 h 3944039"/>
              <a:gd name="connsiteX30892" fmla="*/ 1977353 w 7127914"/>
              <a:gd name="connsiteY30892" fmla="*/ 3029099 h 3944039"/>
              <a:gd name="connsiteX30893" fmla="*/ 1986736 w 7127914"/>
              <a:gd name="connsiteY30893" fmla="*/ 3019672 h 3944039"/>
              <a:gd name="connsiteX30894" fmla="*/ 1977353 w 7127914"/>
              <a:gd name="connsiteY30894" fmla="*/ 3010245 h 3944039"/>
              <a:gd name="connsiteX30895" fmla="*/ 2008629 w 7127914"/>
              <a:gd name="connsiteY30895" fmla="*/ 3010245 h 3944039"/>
              <a:gd name="connsiteX30896" fmla="*/ 1999246 w 7127914"/>
              <a:gd name="connsiteY30896" fmla="*/ 3019672 h 3944039"/>
              <a:gd name="connsiteX30897" fmla="*/ 2008629 w 7127914"/>
              <a:gd name="connsiteY30897" fmla="*/ 3029099 h 3944039"/>
              <a:gd name="connsiteX30898" fmla="*/ 2018012 w 7127914"/>
              <a:gd name="connsiteY30898" fmla="*/ 3019672 h 3944039"/>
              <a:gd name="connsiteX30899" fmla="*/ 2008629 w 7127914"/>
              <a:gd name="connsiteY30899" fmla="*/ 3010245 h 3944039"/>
              <a:gd name="connsiteX30900" fmla="*/ 2039905 w 7127914"/>
              <a:gd name="connsiteY30900" fmla="*/ 3010245 h 3944039"/>
              <a:gd name="connsiteX30901" fmla="*/ 2030522 w 7127914"/>
              <a:gd name="connsiteY30901" fmla="*/ 3019672 h 3944039"/>
              <a:gd name="connsiteX30902" fmla="*/ 2039905 w 7127914"/>
              <a:gd name="connsiteY30902" fmla="*/ 3029099 h 3944039"/>
              <a:gd name="connsiteX30903" fmla="*/ 2049288 w 7127914"/>
              <a:gd name="connsiteY30903" fmla="*/ 3019672 h 3944039"/>
              <a:gd name="connsiteX30904" fmla="*/ 2039905 w 7127914"/>
              <a:gd name="connsiteY30904" fmla="*/ 3010245 h 3944039"/>
              <a:gd name="connsiteX30905" fmla="*/ 2071181 w 7127914"/>
              <a:gd name="connsiteY30905" fmla="*/ 3010245 h 3944039"/>
              <a:gd name="connsiteX30906" fmla="*/ 2061798 w 7127914"/>
              <a:gd name="connsiteY30906" fmla="*/ 3019672 h 3944039"/>
              <a:gd name="connsiteX30907" fmla="*/ 2071181 w 7127914"/>
              <a:gd name="connsiteY30907" fmla="*/ 3029099 h 3944039"/>
              <a:gd name="connsiteX30908" fmla="*/ 2080564 w 7127914"/>
              <a:gd name="connsiteY30908" fmla="*/ 3019672 h 3944039"/>
              <a:gd name="connsiteX30909" fmla="*/ 2071181 w 7127914"/>
              <a:gd name="connsiteY30909" fmla="*/ 3010245 h 3944039"/>
              <a:gd name="connsiteX30910" fmla="*/ 3478607 w 7127914"/>
              <a:gd name="connsiteY30910" fmla="*/ 3010245 h 3944039"/>
              <a:gd name="connsiteX30911" fmla="*/ 3469224 w 7127914"/>
              <a:gd name="connsiteY30911" fmla="*/ 3019672 h 3944039"/>
              <a:gd name="connsiteX30912" fmla="*/ 3478607 w 7127914"/>
              <a:gd name="connsiteY30912" fmla="*/ 3029099 h 3944039"/>
              <a:gd name="connsiteX30913" fmla="*/ 3487990 w 7127914"/>
              <a:gd name="connsiteY30913" fmla="*/ 3019672 h 3944039"/>
              <a:gd name="connsiteX30914" fmla="*/ 3478607 w 7127914"/>
              <a:gd name="connsiteY30914" fmla="*/ 3010245 h 3944039"/>
              <a:gd name="connsiteX30915" fmla="*/ 3509883 w 7127914"/>
              <a:gd name="connsiteY30915" fmla="*/ 3010245 h 3944039"/>
              <a:gd name="connsiteX30916" fmla="*/ 3500500 w 7127914"/>
              <a:gd name="connsiteY30916" fmla="*/ 3019672 h 3944039"/>
              <a:gd name="connsiteX30917" fmla="*/ 3509883 w 7127914"/>
              <a:gd name="connsiteY30917" fmla="*/ 3029099 h 3944039"/>
              <a:gd name="connsiteX30918" fmla="*/ 3519266 w 7127914"/>
              <a:gd name="connsiteY30918" fmla="*/ 3019672 h 3944039"/>
              <a:gd name="connsiteX30919" fmla="*/ 3509883 w 7127914"/>
              <a:gd name="connsiteY30919" fmla="*/ 3010245 h 3944039"/>
              <a:gd name="connsiteX30920" fmla="*/ 3541159 w 7127914"/>
              <a:gd name="connsiteY30920" fmla="*/ 3010245 h 3944039"/>
              <a:gd name="connsiteX30921" fmla="*/ 3531776 w 7127914"/>
              <a:gd name="connsiteY30921" fmla="*/ 3019672 h 3944039"/>
              <a:gd name="connsiteX30922" fmla="*/ 3541159 w 7127914"/>
              <a:gd name="connsiteY30922" fmla="*/ 3029099 h 3944039"/>
              <a:gd name="connsiteX30923" fmla="*/ 3550542 w 7127914"/>
              <a:gd name="connsiteY30923" fmla="*/ 3019672 h 3944039"/>
              <a:gd name="connsiteX30924" fmla="*/ 3541159 w 7127914"/>
              <a:gd name="connsiteY30924" fmla="*/ 3010245 h 3944039"/>
              <a:gd name="connsiteX30925" fmla="*/ 3572435 w 7127914"/>
              <a:gd name="connsiteY30925" fmla="*/ 3010245 h 3944039"/>
              <a:gd name="connsiteX30926" fmla="*/ 3563052 w 7127914"/>
              <a:gd name="connsiteY30926" fmla="*/ 3019672 h 3944039"/>
              <a:gd name="connsiteX30927" fmla="*/ 3572435 w 7127914"/>
              <a:gd name="connsiteY30927" fmla="*/ 3029099 h 3944039"/>
              <a:gd name="connsiteX30928" fmla="*/ 3581818 w 7127914"/>
              <a:gd name="connsiteY30928" fmla="*/ 3019672 h 3944039"/>
              <a:gd name="connsiteX30929" fmla="*/ 3572435 w 7127914"/>
              <a:gd name="connsiteY30929" fmla="*/ 3010245 h 3944039"/>
              <a:gd name="connsiteX30930" fmla="*/ 3603711 w 7127914"/>
              <a:gd name="connsiteY30930" fmla="*/ 3010245 h 3944039"/>
              <a:gd name="connsiteX30931" fmla="*/ 3594328 w 7127914"/>
              <a:gd name="connsiteY30931" fmla="*/ 3019672 h 3944039"/>
              <a:gd name="connsiteX30932" fmla="*/ 3603711 w 7127914"/>
              <a:gd name="connsiteY30932" fmla="*/ 3029099 h 3944039"/>
              <a:gd name="connsiteX30933" fmla="*/ 3613094 w 7127914"/>
              <a:gd name="connsiteY30933" fmla="*/ 3019672 h 3944039"/>
              <a:gd name="connsiteX30934" fmla="*/ 3603711 w 7127914"/>
              <a:gd name="connsiteY30934" fmla="*/ 3010245 h 3944039"/>
              <a:gd name="connsiteX30935" fmla="*/ 3634987 w 7127914"/>
              <a:gd name="connsiteY30935" fmla="*/ 3010245 h 3944039"/>
              <a:gd name="connsiteX30936" fmla="*/ 3625604 w 7127914"/>
              <a:gd name="connsiteY30936" fmla="*/ 3019672 h 3944039"/>
              <a:gd name="connsiteX30937" fmla="*/ 3634987 w 7127914"/>
              <a:gd name="connsiteY30937" fmla="*/ 3029099 h 3944039"/>
              <a:gd name="connsiteX30938" fmla="*/ 3644370 w 7127914"/>
              <a:gd name="connsiteY30938" fmla="*/ 3019672 h 3944039"/>
              <a:gd name="connsiteX30939" fmla="*/ 3634987 w 7127914"/>
              <a:gd name="connsiteY30939" fmla="*/ 3010245 h 3944039"/>
              <a:gd name="connsiteX30940" fmla="*/ 3666263 w 7127914"/>
              <a:gd name="connsiteY30940" fmla="*/ 3010245 h 3944039"/>
              <a:gd name="connsiteX30941" fmla="*/ 3656880 w 7127914"/>
              <a:gd name="connsiteY30941" fmla="*/ 3019672 h 3944039"/>
              <a:gd name="connsiteX30942" fmla="*/ 3666263 w 7127914"/>
              <a:gd name="connsiteY30942" fmla="*/ 3029099 h 3944039"/>
              <a:gd name="connsiteX30943" fmla="*/ 3675646 w 7127914"/>
              <a:gd name="connsiteY30943" fmla="*/ 3019672 h 3944039"/>
              <a:gd name="connsiteX30944" fmla="*/ 3666263 w 7127914"/>
              <a:gd name="connsiteY30944" fmla="*/ 3010245 h 3944039"/>
              <a:gd name="connsiteX30945" fmla="*/ 5417726 w 7127914"/>
              <a:gd name="connsiteY30945" fmla="*/ 3010245 h 3944039"/>
              <a:gd name="connsiteX30946" fmla="*/ 5408343 w 7127914"/>
              <a:gd name="connsiteY30946" fmla="*/ 3019672 h 3944039"/>
              <a:gd name="connsiteX30947" fmla="*/ 5417726 w 7127914"/>
              <a:gd name="connsiteY30947" fmla="*/ 3029099 h 3944039"/>
              <a:gd name="connsiteX30948" fmla="*/ 5427109 w 7127914"/>
              <a:gd name="connsiteY30948" fmla="*/ 3019672 h 3944039"/>
              <a:gd name="connsiteX30949" fmla="*/ 5417726 w 7127914"/>
              <a:gd name="connsiteY30949" fmla="*/ 3010245 h 3944039"/>
              <a:gd name="connsiteX30950" fmla="*/ 5449002 w 7127914"/>
              <a:gd name="connsiteY30950" fmla="*/ 3010245 h 3944039"/>
              <a:gd name="connsiteX30951" fmla="*/ 5439619 w 7127914"/>
              <a:gd name="connsiteY30951" fmla="*/ 3019672 h 3944039"/>
              <a:gd name="connsiteX30952" fmla="*/ 5449002 w 7127914"/>
              <a:gd name="connsiteY30952" fmla="*/ 3029099 h 3944039"/>
              <a:gd name="connsiteX30953" fmla="*/ 5458385 w 7127914"/>
              <a:gd name="connsiteY30953" fmla="*/ 3019672 h 3944039"/>
              <a:gd name="connsiteX30954" fmla="*/ 5449002 w 7127914"/>
              <a:gd name="connsiteY30954" fmla="*/ 3010245 h 3944039"/>
              <a:gd name="connsiteX30955" fmla="*/ 5480278 w 7127914"/>
              <a:gd name="connsiteY30955" fmla="*/ 3010245 h 3944039"/>
              <a:gd name="connsiteX30956" fmla="*/ 5470895 w 7127914"/>
              <a:gd name="connsiteY30956" fmla="*/ 3019672 h 3944039"/>
              <a:gd name="connsiteX30957" fmla="*/ 5480278 w 7127914"/>
              <a:gd name="connsiteY30957" fmla="*/ 3029099 h 3944039"/>
              <a:gd name="connsiteX30958" fmla="*/ 5489661 w 7127914"/>
              <a:gd name="connsiteY30958" fmla="*/ 3019672 h 3944039"/>
              <a:gd name="connsiteX30959" fmla="*/ 5480278 w 7127914"/>
              <a:gd name="connsiteY30959" fmla="*/ 3010245 h 3944039"/>
              <a:gd name="connsiteX30960" fmla="*/ 5511554 w 7127914"/>
              <a:gd name="connsiteY30960" fmla="*/ 3010245 h 3944039"/>
              <a:gd name="connsiteX30961" fmla="*/ 5502171 w 7127914"/>
              <a:gd name="connsiteY30961" fmla="*/ 3019672 h 3944039"/>
              <a:gd name="connsiteX30962" fmla="*/ 5511554 w 7127914"/>
              <a:gd name="connsiteY30962" fmla="*/ 3029099 h 3944039"/>
              <a:gd name="connsiteX30963" fmla="*/ 5520937 w 7127914"/>
              <a:gd name="connsiteY30963" fmla="*/ 3019672 h 3944039"/>
              <a:gd name="connsiteX30964" fmla="*/ 5511554 w 7127914"/>
              <a:gd name="connsiteY30964" fmla="*/ 3010245 h 3944039"/>
              <a:gd name="connsiteX30965" fmla="*/ 5542831 w 7127914"/>
              <a:gd name="connsiteY30965" fmla="*/ 3010245 h 3944039"/>
              <a:gd name="connsiteX30966" fmla="*/ 5533448 w 7127914"/>
              <a:gd name="connsiteY30966" fmla="*/ 3019672 h 3944039"/>
              <a:gd name="connsiteX30967" fmla="*/ 5542831 w 7127914"/>
              <a:gd name="connsiteY30967" fmla="*/ 3029099 h 3944039"/>
              <a:gd name="connsiteX30968" fmla="*/ 5552214 w 7127914"/>
              <a:gd name="connsiteY30968" fmla="*/ 3019672 h 3944039"/>
              <a:gd name="connsiteX30969" fmla="*/ 5542831 w 7127914"/>
              <a:gd name="connsiteY30969" fmla="*/ 3010245 h 3944039"/>
              <a:gd name="connsiteX30970" fmla="*/ 5574107 w 7127914"/>
              <a:gd name="connsiteY30970" fmla="*/ 3010245 h 3944039"/>
              <a:gd name="connsiteX30971" fmla="*/ 5564724 w 7127914"/>
              <a:gd name="connsiteY30971" fmla="*/ 3019672 h 3944039"/>
              <a:gd name="connsiteX30972" fmla="*/ 5574107 w 7127914"/>
              <a:gd name="connsiteY30972" fmla="*/ 3029099 h 3944039"/>
              <a:gd name="connsiteX30973" fmla="*/ 5583490 w 7127914"/>
              <a:gd name="connsiteY30973" fmla="*/ 3019672 h 3944039"/>
              <a:gd name="connsiteX30974" fmla="*/ 5574107 w 7127914"/>
              <a:gd name="connsiteY30974" fmla="*/ 3010245 h 3944039"/>
              <a:gd name="connsiteX30975" fmla="*/ 5605383 w 7127914"/>
              <a:gd name="connsiteY30975" fmla="*/ 3010245 h 3944039"/>
              <a:gd name="connsiteX30976" fmla="*/ 5596000 w 7127914"/>
              <a:gd name="connsiteY30976" fmla="*/ 3019672 h 3944039"/>
              <a:gd name="connsiteX30977" fmla="*/ 5605383 w 7127914"/>
              <a:gd name="connsiteY30977" fmla="*/ 3029099 h 3944039"/>
              <a:gd name="connsiteX30978" fmla="*/ 5614766 w 7127914"/>
              <a:gd name="connsiteY30978" fmla="*/ 3019672 h 3944039"/>
              <a:gd name="connsiteX30979" fmla="*/ 5605383 w 7127914"/>
              <a:gd name="connsiteY30979" fmla="*/ 3010245 h 3944039"/>
              <a:gd name="connsiteX30980" fmla="*/ 5636659 w 7127914"/>
              <a:gd name="connsiteY30980" fmla="*/ 3010245 h 3944039"/>
              <a:gd name="connsiteX30981" fmla="*/ 5627276 w 7127914"/>
              <a:gd name="connsiteY30981" fmla="*/ 3019672 h 3944039"/>
              <a:gd name="connsiteX30982" fmla="*/ 5636659 w 7127914"/>
              <a:gd name="connsiteY30982" fmla="*/ 3029099 h 3944039"/>
              <a:gd name="connsiteX30983" fmla="*/ 5646042 w 7127914"/>
              <a:gd name="connsiteY30983" fmla="*/ 3019672 h 3944039"/>
              <a:gd name="connsiteX30984" fmla="*/ 5636659 w 7127914"/>
              <a:gd name="connsiteY30984" fmla="*/ 3010245 h 3944039"/>
              <a:gd name="connsiteX30985" fmla="*/ 5667935 w 7127914"/>
              <a:gd name="connsiteY30985" fmla="*/ 3010245 h 3944039"/>
              <a:gd name="connsiteX30986" fmla="*/ 5658552 w 7127914"/>
              <a:gd name="connsiteY30986" fmla="*/ 3019672 h 3944039"/>
              <a:gd name="connsiteX30987" fmla="*/ 5667935 w 7127914"/>
              <a:gd name="connsiteY30987" fmla="*/ 3029099 h 3944039"/>
              <a:gd name="connsiteX30988" fmla="*/ 5677318 w 7127914"/>
              <a:gd name="connsiteY30988" fmla="*/ 3019672 h 3944039"/>
              <a:gd name="connsiteX30989" fmla="*/ 5667935 w 7127914"/>
              <a:gd name="connsiteY30989" fmla="*/ 3010245 h 3944039"/>
              <a:gd name="connsiteX30990" fmla="*/ 5730487 w 7127914"/>
              <a:gd name="connsiteY30990" fmla="*/ 3010245 h 3944039"/>
              <a:gd name="connsiteX30991" fmla="*/ 5721104 w 7127914"/>
              <a:gd name="connsiteY30991" fmla="*/ 3019672 h 3944039"/>
              <a:gd name="connsiteX30992" fmla="*/ 5730487 w 7127914"/>
              <a:gd name="connsiteY30992" fmla="*/ 3029099 h 3944039"/>
              <a:gd name="connsiteX30993" fmla="*/ 5739870 w 7127914"/>
              <a:gd name="connsiteY30993" fmla="*/ 3019672 h 3944039"/>
              <a:gd name="connsiteX30994" fmla="*/ 5730487 w 7127914"/>
              <a:gd name="connsiteY30994" fmla="*/ 3010245 h 3944039"/>
              <a:gd name="connsiteX30995" fmla="*/ 5761763 w 7127914"/>
              <a:gd name="connsiteY30995" fmla="*/ 3010245 h 3944039"/>
              <a:gd name="connsiteX30996" fmla="*/ 5752380 w 7127914"/>
              <a:gd name="connsiteY30996" fmla="*/ 3019672 h 3944039"/>
              <a:gd name="connsiteX30997" fmla="*/ 5761763 w 7127914"/>
              <a:gd name="connsiteY30997" fmla="*/ 3029099 h 3944039"/>
              <a:gd name="connsiteX30998" fmla="*/ 5771146 w 7127914"/>
              <a:gd name="connsiteY30998" fmla="*/ 3019672 h 3944039"/>
              <a:gd name="connsiteX30999" fmla="*/ 5761763 w 7127914"/>
              <a:gd name="connsiteY30999" fmla="*/ 3010245 h 3944039"/>
              <a:gd name="connsiteX31000" fmla="*/ 5793040 w 7127914"/>
              <a:gd name="connsiteY31000" fmla="*/ 3010245 h 3944039"/>
              <a:gd name="connsiteX31001" fmla="*/ 5783657 w 7127914"/>
              <a:gd name="connsiteY31001" fmla="*/ 3019672 h 3944039"/>
              <a:gd name="connsiteX31002" fmla="*/ 5793040 w 7127914"/>
              <a:gd name="connsiteY31002" fmla="*/ 3029099 h 3944039"/>
              <a:gd name="connsiteX31003" fmla="*/ 5802423 w 7127914"/>
              <a:gd name="connsiteY31003" fmla="*/ 3019672 h 3944039"/>
              <a:gd name="connsiteX31004" fmla="*/ 5793040 w 7127914"/>
              <a:gd name="connsiteY31004" fmla="*/ 3010245 h 3944039"/>
              <a:gd name="connsiteX31005" fmla="*/ 5824316 w 7127914"/>
              <a:gd name="connsiteY31005" fmla="*/ 3010245 h 3944039"/>
              <a:gd name="connsiteX31006" fmla="*/ 5814933 w 7127914"/>
              <a:gd name="connsiteY31006" fmla="*/ 3019672 h 3944039"/>
              <a:gd name="connsiteX31007" fmla="*/ 5824316 w 7127914"/>
              <a:gd name="connsiteY31007" fmla="*/ 3029099 h 3944039"/>
              <a:gd name="connsiteX31008" fmla="*/ 5833699 w 7127914"/>
              <a:gd name="connsiteY31008" fmla="*/ 3019672 h 3944039"/>
              <a:gd name="connsiteX31009" fmla="*/ 5824316 w 7127914"/>
              <a:gd name="connsiteY31009" fmla="*/ 3010245 h 3944039"/>
              <a:gd name="connsiteX31010" fmla="*/ 5855592 w 7127914"/>
              <a:gd name="connsiteY31010" fmla="*/ 3010245 h 3944039"/>
              <a:gd name="connsiteX31011" fmla="*/ 5846209 w 7127914"/>
              <a:gd name="connsiteY31011" fmla="*/ 3019672 h 3944039"/>
              <a:gd name="connsiteX31012" fmla="*/ 5855592 w 7127914"/>
              <a:gd name="connsiteY31012" fmla="*/ 3029099 h 3944039"/>
              <a:gd name="connsiteX31013" fmla="*/ 5864975 w 7127914"/>
              <a:gd name="connsiteY31013" fmla="*/ 3019672 h 3944039"/>
              <a:gd name="connsiteX31014" fmla="*/ 5855592 w 7127914"/>
              <a:gd name="connsiteY31014" fmla="*/ 3010245 h 3944039"/>
              <a:gd name="connsiteX31015" fmla="*/ 5886868 w 7127914"/>
              <a:gd name="connsiteY31015" fmla="*/ 3010245 h 3944039"/>
              <a:gd name="connsiteX31016" fmla="*/ 5877485 w 7127914"/>
              <a:gd name="connsiteY31016" fmla="*/ 3019672 h 3944039"/>
              <a:gd name="connsiteX31017" fmla="*/ 5886868 w 7127914"/>
              <a:gd name="connsiteY31017" fmla="*/ 3029099 h 3944039"/>
              <a:gd name="connsiteX31018" fmla="*/ 5896251 w 7127914"/>
              <a:gd name="connsiteY31018" fmla="*/ 3019672 h 3944039"/>
              <a:gd name="connsiteX31019" fmla="*/ 5886868 w 7127914"/>
              <a:gd name="connsiteY31019" fmla="*/ 3010245 h 3944039"/>
              <a:gd name="connsiteX31020" fmla="*/ 5918144 w 7127914"/>
              <a:gd name="connsiteY31020" fmla="*/ 3010245 h 3944039"/>
              <a:gd name="connsiteX31021" fmla="*/ 5908761 w 7127914"/>
              <a:gd name="connsiteY31021" fmla="*/ 3019672 h 3944039"/>
              <a:gd name="connsiteX31022" fmla="*/ 5918144 w 7127914"/>
              <a:gd name="connsiteY31022" fmla="*/ 3029099 h 3944039"/>
              <a:gd name="connsiteX31023" fmla="*/ 5927527 w 7127914"/>
              <a:gd name="connsiteY31023" fmla="*/ 3019672 h 3944039"/>
              <a:gd name="connsiteX31024" fmla="*/ 5918144 w 7127914"/>
              <a:gd name="connsiteY31024" fmla="*/ 3010245 h 3944039"/>
              <a:gd name="connsiteX31025" fmla="*/ 5949420 w 7127914"/>
              <a:gd name="connsiteY31025" fmla="*/ 3010245 h 3944039"/>
              <a:gd name="connsiteX31026" fmla="*/ 5940037 w 7127914"/>
              <a:gd name="connsiteY31026" fmla="*/ 3019672 h 3944039"/>
              <a:gd name="connsiteX31027" fmla="*/ 5949420 w 7127914"/>
              <a:gd name="connsiteY31027" fmla="*/ 3029099 h 3944039"/>
              <a:gd name="connsiteX31028" fmla="*/ 5958803 w 7127914"/>
              <a:gd name="connsiteY31028" fmla="*/ 3019672 h 3944039"/>
              <a:gd name="connsiteX31029" fmla="*/ 5949420 w 7127914"/>
              <a:gd name="connsiteY31029" fmla="*/ 3010245 h 3944039"/>
              <a:gd name="connsiteX31030" fmla="*/ 5980696 w 7127914"/>
              <a:gd name="connsiteY31030" fmla="*/ 3010245 h 3944039"/>
              <a:gd name="connsiteX31031" fmla="*/ 5971313 w 7127914"/>
              <a:gd name="connsiteY31031" fmla="*/ 3019672 h 3944039"/>
              <a:gd name="connsiteX31032" fmla="*/ 5980696 w 7127914"/>
              <a:gd name="connsiteY31032" fmla="*/ 3029099 h 3944039"/>
              <a:gd name="connsiteX31033" fmla="*/ 5990079 w 7127914"/>
              <a:gd name="connsiteY31033" fmla="*/ 3019672 h 3944039"/>
              <a:gd name="connsiteX31034" fmla="*/ 5980696 w 7127914"/>
              <a:gd name="connsiteY31034" fmla="*/ 3010245 h 3944039"/>
              <a:gd name="connsiteX31035" fmla="*/ 6011972 w 7127914"/>
              <a:gd name="connsiteY31035" fmla="*/ 3010245 h 3944039"/>
              <a:gd name="connsiteX31036" fmla="*/ 6002589 w 7127914"/>
              <a:gd name="connsiteY31036" fmla="*/ 3019672 h 3944039"/>
              <a:gd name="connsiteX31037" fmla="*/ 6011972 w 7127914"/>
              <a:gd name="connsiteY31037" fmla="*/ 3029099 h 3944039"/>
              <a:gd name="connsiteX31038" fmla="*/ 6021355 w 7127914"/>
              <a:gd name="connsiteY31038" fmla="*/ 3019672 h 3944039"/>
              <a:gd name="connsiteX31039" fmla="*/ 6011972 w 7127914"/>
              <a:gd name="connsiteY31039" fmla="*/ 3010245 h 3944039"/>
              <a:gd name="connsiteX31040" fmla="*/ 6043249 w 7127914"/>
              <a:gd name="connsiteY31040" fmla="*/ 3010245 h 3944039"/>
              <a:gd name="connsiteX31041" fmla="*/ 6033866 w 7127914"/>
              <a:gd name="connsiteY31041" fmla="*/ 3019672 h 3944039"/>
              <a:gd name="connsiteX31042" fmla="*/ 6043249 w 7127914"/>
              <a:gd name="connsiteY31042" fmla="*/ 3029099 h 3944039"/>
              <a:gd name="connsiteX31043" fmla="*/ 6052632 w 7127914"/>
              <a:gd name="connsiteY31043" fmla="*/ 3019672 h 3944039"/>
              <a:gd name="connsiteX31044" fmla="*/ 6043249 w 7127914"/>
              <a:gd name="connsiteY31044" fmla="*/ 3010245 h 3944039"/>
              <a:gd name="connsiteX31045" fmla="*/ 6074525 w 7127914"/>
              <a:gd name="connsiteY31045" fmla="*/ 3010245 h 3944039"/>
              <a:gd name="connsiteX31046" fmla="*/ 6065142 w 7127914"/>
              <a:gd name="connsiteY31046" fmla="*/ 3019672 h 3944039"/>
              <a:gd name="connsiteX31047" fmla="*/ 6074525 w 7127914"/>
              <a:gd name="connsiteY31047" fmla="*/ 3029099 h 3944039"/>
              <a:gd name="connsiteX31048" fmla="*/ 6083908 w 7127914"/>
              <a:gd name="connsiteY31048" fmla="*/ 3019672 h 3944039"/>
              <a:gd name="connsiteX31049" fmla="*/ 6074525 w 7127914"/>
              <a:gd name="connsiteY31049" fmla="*/ 3010245 h 3944039"/>
              <a:gd name="connsiteX31050" fmla="*/ 6105801 w 7127914"/>
              <a:gd name="connsiteY31050" fmla="*/ 3010245 h 3944039"/>
              <a:gd name="connsiteX31051" fmla="*/ 6096418 w 7127914"/>
              <a:gd name="connsiteY31051" fmla="*/ 3019672 h 3944039"/>
              <a:gd name="connsiteX31052" fmla="*/ 6105801 w 7127914"/>
              <a:gd name="connsiteY31052" fmla="*/ 3029099 h 3944039"/>
              <a:gd name="connsiteX31053" fmla="*/ 6115184 w 7127914"/>
              <a:gd name="connsiteY31053" fmla="*/ 3019672 h 3944039"/>
              <a:gd name="connsiteX31054" fmla="*/ 6105801 w 7127914"/>
              <a:gd name="connsiteY31054" fmla="*/ 3010245 h 3944039"/>
              <a:gd name="connsiteX31055" fmla="*/ 6137077 w 7127914"/>
              <a:gd name="connsiteY31055" fmla="*/ 3010245 h 3944039"/>
              <a:gd name="connsiteX31056" fmla="*/ 6127694 w 7127914"/>
              <a:gd name="connsiteY31056" fmla="*/ 3019672 h 3944039"/>
              <a:gd name="connsiteX31057" fmla="*/ 6137077 w 7127914"/>
              <a:gd name="connsiteY31057" fmla="*/ 3029099 h 3944039"/>
              <a:gd name="connsiteX31058" fmla="*/ 6146460 w 7127914"/>
              <a:gd name="connsiteY31058" fmla="*/ 3019672 h 3944039"/>
              <a:gd name="connsiteX31059" fmla="*/ 6137077 w 7127914"/>
              <a:gd name="connsiteY31059" fmla="*/ 3010245 h 3944039"/>
              <a:gd name="connsiteX31060" fmla="*/ 1727144 w 7127914"/>
              <a:gd name="connsiteY31060" fmla="*/ 3041668 h 3944039"/>
              <a:gd name="connsiteX31061" fmla="*/ 1717761 w 7127914"/>
              <a:gd name="connsiteY31061" fmla="*/ 3051095 h 3944039"/>
              <a:gd name="connsiteX31062" fmla="*/ 1727144 w 7127914"/>
              <a:gd name="connsiteY31062" fmla="*/ 3060522 h 3944039"/>
              <a:gd name="connsiteX31063" fmla="*/ 1736527 w 7127914"/>
              <a:gd name="connsiteY31063" fmla="*/ 3051095 h 3944039"/>
              <a:gd name="connsiteX31064" fmla="*/ 1727144 w 7127914"/>
              <a:gd name="connsiteY31064" fmla="*/ 3041668 h 3944039"/>
              <a:gd name="connsiteX31065" fmla="*/ 1758420 w 7127914"/>
              <a:gd name="connsiteY31065" fmla="*/ 3041668 h 3944039"/>
              <a:gd name="connsiteX31066" fmla="*/ 1749037 w 7127914"/>
              <a:gd name="connsiteY31066" fmla="*/ 3051095 h 3944039"/>
              <a:gd name="connsiteX31067" fmla="*/ 1758420 w 7127914"/>
              <a:gd name="connsiteY31067" fmla="*/ 3060522 h 3944039"/>
              <a:gd name="connsiteX31068" fmla="*/ 1767803 w 7127914"/>
              <a:gd name="connsiteY31068" fmla="*/ 3051095 h 3944039"/>
              <a:gd name="connsiteX31069" fmla="*/ 1758420 w 7127914"/>
              <a:gd name="connsiteY31069" fmla="*/ 3041668 h 3944039"/>
              <a:gd name="connsiteX31070" fmla="*/ 1789696 w 7127914"/>
              <a:gd name="connsiteY31070" fmla="*/ 3041668 h 3944039"/>
              <a:gd name="connsiteX31071" fmla="*/ 1780313 w 7127914"/>
              <a:gd name="connsiteY31071" fmla="*/ 3051095 h 3944039"/>
              <a:gd name="connsiteX31072" fmla="*/ 1789696 w 7127914"/>
              <a:gd name="connsiteY31072" fmla="*/ 3060522 h 3944039"/>
              <a:gd name="connsiteX31073" fmla="*/ 1799079 w 7127914"/>
              <a:gd name="connsiteY31073" fmla="*/ 3051095 h 3944039"/>
              <a:gd name="connsiteX31074" fmla="*/ 1789696 w 7127914"/>
              <a:gd name="connsiteY31074" fmla="*/ 3041668 h 3944039"/>
              <a:gd name="connsiteX31075" fmla="*/ 1820972 w 7127914"/>
              <a:gd name="connsiteY31075" fmla="*/ 3041668 h 3944039"/>
              <a:gd name="connsiteX31076" fmla="*/ 1811589 w 7127914"/>
              <a:gd name="connsiteY31076" fmla="*/ 3051095 h 3944039"/>
              <a:gd name="connsiteX31077" fmla="*/ 1820972 w 7127914"/>
              <a:gd name="connsiteY31077" fmla="*/ 3060522 h 3944039"/>
              <a:gd name="connsiteX31078" fmla="*/ 1830355 w 7127914"/>
              <a:gd name="connsiteY31078" fmla="*/ 3051095 h 3944039"/>
              <a:gd name="connsiteX31079" fmla="*/ 1820972 w 7127914"/>
              <a:gd name="connsiteY31079" fmla="*/ 3041668 h 3944039"/>
              <a:gd name="connsiteX31080" fmla="*/ 1852249 w 7127914"/>
              <a:gd name="connsiteY31080" fmla="*/ 3041668 h 3944039"/>
              <a:gd name="connsiteX31081" fmla="*/ 1842866 w 7127914"/>
              <a:gd name="connsiteY31081" fmla="*/ 3051095 h 3944039"/>
              <a:gd name="connsiteX31082" fmla="*/ 1852249 w 7127914"/>
              <a:gd name="connsiteY31082" fmla="*/ 3060522 h 3944039"/>
              <a:gd name="connsiteX31083" fmla="*/ 1861632 w 7127914"/>
              <a:gd name="connsiteY31083" fmla="*/ 3051095 h 3944039"/>
              <a:gd name="connsiteX31084" fmla="*/ 1852249 w 7127914"/>
              <a:gd name="connsiteY31084" fmla="*/ 3041668 h 3944039"/>
              <a:gd name="connsiteX31085" fmla="*/ 1883525 w 7127914"/>
              <a:gd name="connsiteY31085" fmla="*/ 3041668 h 3944039"/>
              <a:gd name="connsiteX31086" fmla="*/ 1874142 w 7127914"/>
              <a:gd name="connsiteY31086" fmla="*/ 3051095 h 3944039"/>
              <a:gd name="connsiteX31087" fmla="*/ 1883525 w 7127914"/>
              <a:gd name="connsiteY31087" fmla="*/ 3060522 h 3944039"/>
              <a:gd name="connsiteX31088" fmla="*/ 1892908 w 7127914"/>
              <a:gd name="connsiteY31088" fmla="*/ 3051095 h 3944039"/>
              <a:gd name="connsiteX31089" fmla="*/ 1883525 w 7127914"/>
              <a:gd name="connsiteY31089" fmla="*/ 3041668 h 3944039"/>
              <a:gd name="connsiteX31090" fmla="*/ 1914801 w 7127914"/>
              <a:gd name="connsiteY31090" fmla="*/ 3041668 h 3944039"/>
              <a:gd name="connsiteX31091" fmla="*/ 1905418 w 7127914"/>
              <a:gd name="connsiteY31091" fmla="*/ 3051095 h 3944039"/>
              <a:gd name="connsiteX31092" fmla="*/ 1914801 w 7127914"/>
              <a:gd name="connsiteY31092" fmla="*/ 3060522 h 3944039"/>
              <a:gd name="connsiteX31093" fmla="*/ 1924184 w 7127914"/>
              <a:gd name="connsiteY31093" fmla="*/ 3051095 h 3944039"/>
              <a:gd name="connsiteX31094" fmla="*/ 1914801 w 7127914"/>
              <a:gd name="connsiteY31094" fmla="*/ 3041668 h 3944039"/>
              <a:gd name="connsiteX31095" fmla="*/ 1946077 w 7127914"/>
              <a:gd name="connsiteY31095" fmla="*/ 3041668 h 3944039"/>
              <a:gd name="connsiteX31096" fmla="*/ 1936694 w 7127914"/>
              <a:gd name="connsiteY31096" fmla="*/ 3051095 h 3944039"/>
              <a:gd name="connsiteX31097" fmla="*/ 1946077 w 7127914"/>
              <a:gd name="connsiteY31097" fmla="*/ 3060522 h 3944039"/>
              <a:gd name="connsiteX31098" fmla="*/ 1955460 w 7127914"/>
              <a:gd name="connsiteY31098" fmla="*/ 3051095 h 3944039"/>
              <a:gd name="connsiteX31099" fmla="*/ 1946077 w 7127914"/>
              <a:gd name="connsiteY31099" fmla="*/ 3041668 h 3944039"/>
              <a:gd name="connsiteX31100" fmla="*/ 1977353 w 7127914"/>
              <a:gd name="connsiteY31100" fmla="*/ 3041668 h 3944039"/>
              <a:gd name="connsiteX31101" fmla="*/ 1967970 w 7127914"/>
              <a:gd name="connsiteY31101" fmla="*/ 3051095 h 3944039"/>
              <a:gd name="connsiteX31102" fmla="*/ 1977353 w 7127914"/>
              <a:gd name="connsiteY31102" fmla="*/ 3060522 h 3944039"/>
              <a:gd name="connsiteX31103" fmla="*/ 1986736 w 7127914"/>
              <a:gd name="connsiteY31103" fmla="*/ 3051095 h 3944039"/>
              <a:gd name="connsiteX31104" fmla="*/ 1977353 w 7127914"/>
              <a:gd name="connsiteY31104" fmla="*/ 3041668 h 3944039"/>
              <a:gd name="connsiteX31105" fmla="*/ 2008629 w 7127914"/>
              <a:gd name="connsiteY31105" fmla="*/ 3041668 h 3944039"/>
              <a:gd name="connsiteX31106" fmla="*/ 1999246 w 7127914"/>
              <a:gd name="connsiteY31106" fmla="*/ 3051095 h 3944039"/>
              <a:gd name="connsiteX31107" fmla="*/ 2008629 w 7127914"/>
              <a:gd name="connsiteY31107" fmla="*/ 3060522 h 3944039"/>
              <a:gd name="connsiteX31108" fmla="*/ 2018012 w 7127914"/>
              <a:gd name="connsiteY31108" fmla="*/ 3051095 h 3944039"/>
              <a:gd name="connsiteX31109" fmla="*/ 2008629 w 7127914"/>
              <a:gd name="connsiteY31109" fmla="*/ 3041668 h 3944039"/>
              <a:gd name="connsiteX31110" fmla="*/ 2039905 w 7127914"/>
              <a:gd name="connsiteY31110" fmla="*/ 3041668 h 3944039"/>
              <a:gd name="connsiteX31111" fmla="*/ 2030522 w 7127914"/>
              <a:gd name="connsiteY31111" fmla="*/ 3051095 h 3944039"/>
              <a:gd name="connsiteX31112" fmla="*/ 2039905 w 7127914"/>
              <a:gd name="connsiteY31112" fmla="*/ 3060522 h 3944039"/>
              <a:gd name="connsiteX31113" fmla="*/ 2049288 w 7127914"/>
              <a:gd name="connsiteY31113" fmla="*/ 3051095 h 3944039"/>
              <a:gd name="connsiteX31114" fmla="*/ 2039905 w 7127914"/>
              <a:gd name="connsiteY31114" fmla="*/ 3041668 h 3944039"/>
              <a:gd name="connsiteX31115" fmla="*/ 2071181 w 7127914"/>
              <a:gd name="connsiteY31115" fmla="*/ 3041668 h 3944039"/>
              <a:gd name="connsiteX31116" fmla="*/ 2061798 w 7127914"/>
              <a:gd name="connsiteY31116" fmla="*/ 3051095 h 3944039"/>
              <a:gd name="connsiteX31117" fmla="*/ 2071181 w 7127914"/>
              <a:gd name="connsiteY31117" fmla="*/ 3060522 h 3944039"/>
              <a:gd name="connsiteX31118" fmla="*/ 2080564 w 7127914"/>
              <a:gd name="connsiteY31118" fmla="*/ 3051095 h 3944039"/>
              <a:gd name="connsiteX31119" fmla="*/ 2071181 w 7127914"/>
              <a:gd name="connsiteY31119" fmla="*/ 3041668 h 3944039"/>
              <a:gd name="connsiteX31120" fmla="*/ 3478607 w 7127914"/>
              <a:gd name="connsiteY31120" fmla="*/ 3041668 h 3944039"/>
              <a:gd name="connsiteX31121" fmla="*/ 3469224 w 7127914"/>
              <a:gd name="connsiteY31121" fmla="*/ 3051095 h 3944039"/>
              <a:gd name="connsiteX31122" fmla="*/ 3478607 w 7127914"/>
              <a:gd name="connsiteY31122" fmla="*/ 3060522 h 3944039"/>
              <a:gd name="connsiteX31123" fmla="*/ 3487990 w 7127914"/>
              <a:gd name="connsiteY31123" fmla="*/ 3051095 h 3944039"/>
              <a:gd name="connsiteX31124" fmla="*/ 3478607 w 7127914"/>
              <a:gd name="connsiteY31124" fmla="*/ 3041668 h 3944039"/>
              <a:gd name="connsiteX31125" fmla="*/ 3509883 w 7127914"/>
              <a:gd name="connsiteY31125" fmla="*/ 3041668 h 3944039"/>
              <a:gd name="connsiteX31126" fmla="*/ 3500500 w 7127914"/>
              <a:gd name="connsiteY31126" fmla="*/ 3051095 h 3944039"/>
              <a:gd name="connsiteX31127" fmla="*/ 3509883 w 7127914"/>
              <a:gd name="connsiteY31127" fmla="*/ 3060522 h 3944039"/>
              <a:gd name="connsiteX31128" fmla="*/ 3519266 w 7127914"/>
              <a:gd name="connsiteY31128" fmla="*/ 3051095 h 3944039"/>
              <a:gd name="connsiteX31129" fmla="*/ 3509883 w 7127914"/>
              <a:gd name="connsiteY31129" fmla="*/ 3041668 h 3944039"/>
              <a:gd name="connsiteX31130" fmla="*/ 3541159 w 7127914"/>
              <a:gd name="connsiteY31130" fmla="*/ 3041668 h 3944039"/>
              <a:gd name="connsiteX31131" fmla="*/ 3531776 w 7127914"/>
              <a:gd name="connsiteY31131" fmla="*/ 3051095 h 3944039"/>
              <a:gd name="connsiteX31132" fmla="*/ 3541159 w 7127914"/>
              <a:gd name="connsiteY31132" fmla="*/ 3060522 h 3944039"/>
              <a:gd name="connsiteX31133" fmla="*/ 3550542 w 7127914"/>
              <a:gd name="connsiteY31133" fmla="*/ 3051095 h 3944039"/>
              <a:gd name="connsiteX31134" fmla="*/ 3541159 w 7127914"/>
              <a:gd name="connsiteY31134" fmla="*/ 3041668 h 3944039"/>
              <a:gd name="connsiteX31135" fmla="*/ 3603711 w 7127914"/>
              <a:gd name="connsiteY31135" fmla="*/ 3041668 h 3944039"/>
              <a:gd name="connsiteX31136" fmla="*/ 3594328 w 7127914"/>
              <a:gd name="connsiteY31136" fmla="*/ 3051095 h 3944039"/>
              <a:gd name="connsiteX31137" fmla="*/ 3603711 w 7127914"/>
              <a:gd name="connsiteY31137" fmla="*/ 3060522 h 3944039"/>
              <a:gd name="connsiteX31138" fmla="*/ 3613094 w 7127914"/>
              <a:gd name="connsiteY31138" fmla="*/ 3051095 h 3944039"/>
              <a:gd name="connsiteX31139" fmla="*/ 3603711 w 7127914"/>
              <a:gd name="connsiteY31139" fmla="*/ 3041668 h 3944039"/>
              <a:gd name="connsiteX31140" fmla="*/ 5386450 w 7127914"/>
              <a:gd name="connsiteY31140" fmla="*/ 3041668 h 3944039"/>
              <a:gd name="connsiteX31141" fmla="*/ 5377067 w 7127914"/>
              <a:gd name="connsiteY31141" fmla="*/ 3051095 h 3944039"/>
              <a:gd name="connsiteX31142" fmla="*/ 5386450 w 7127914"/>
              <a:gd name="connsiteY31142" fmla="*/ 3060522 h 3944039"/>
              <a:gd name="connsiteX31143" fmla="*/ 5395833 w 7127914"/>
              <a:gd name="connsiteY31143" fmla="*/ 3051095 h 3944039"/>
              <a:gd name="connsiteX31144" fmla="*/ 5386450 w 7127914"/>
              <a:gd name="connsiteY31144" fmla="*/ 3041668 h 3944039"/>
              <a:gd name="connsiteX31145" fmla="*/ 5417726 w 7127914"/>
              <a:gd name="connsiteY31145" fmla="*/ 3041668 h 3944039"/>
              <a:gd name="connsiteX31146" fmla="*/ 5408343 w 7127914"/>
              <a:gd name="connsiteY31146" fmla="*/ 3051095 h 3944039"/>
              <a:gd name="connsiteX31147" fmla="*/ 5417726 w 7127914"/>
              <a:gd name="connsiteY31147" fmla="*/ 3060522 h 3944039"/>
              <a:gd name="connsiteX31148" fmla="*/ 5427109 w 7127914"/>
              <a:gd name="connsiteY31148" fmla="*/ 3051095 h 3944039"/>
              <a:gd name="connsiteX31149" fmla="*/ 5417726 w 7127914"/>
              <a:gd name="connsiteY31149" fmla="*/ 3041668 h 3944039"/>
              <a:gd name="connsiteX31150" fmla="*/ 5449002 w 7127914"/>
              <a:gd name="connsiteY31150" fmla="*/ 3041668 h 3944039"/>
              <a:gd name="connsiteX31151" fmla="*/ 5439619 w 7127914"/>
              <a:gd name="connsiteY31151" fmla="*/ 3051095 h 3944039"/>
              <a:gd name="connsiteX31152" fmla="*/ 5449002 w 7127914"/>
              <a:gd name="connsiteY31152" fmla="*/ 3060522 h 3944039"/>
              <a:gd name="connsiteX31153" fmla="*/ 5458385 w 7127914"/>
              <a:gd name="connsiteY31153" fmla="*/ 3051095 h 3944039"/>
              <a:gd name="connsiteX31154" fmla="*/ 5449002 w 7127914"/>
              <a:gd name="connsiteY31154" fmla="*/ 3041668 h 3944039"/>
              <a:gd name="connsiteX31155" fmla="*/ 5480278 w 7127914"/>
              <a:gd name="connsiteY31155" fmla="*/ 3041668 h 3944039"/>
              <a:gd name="connsiteX31156" fmla="*/ 5470895 w 7127914"/>
              <a:gd name="connsiteY31156" fmla="*/ 3051095 h 3944039"/>
              <a:gd name="connsiteX31157" fmla="*/ 5480278 w 7127914"/>
              <a:gd name="connsiteY31157" fmla="*/ 3060522 h 3944039"/>
              <a:gd name="connsiteX31158" fmla="*/ 5489661 w 7127914"/>
              <a:gd name="connsiteY31158" fmla="*/ 3051095 h 3944039"/>
              <a:gd name="connsiteX31159" fmla="*/ 5480278 w 7127914"/>
              <a:gd name="connsiteY31159" fmla="*/ 3041668 h 3944039"/>
              <a:gd name="connsiteX31160" fmla="*/ 5511554 w 7127914"/>
              <a:gd name="connsiteY31160" fmla="*/ 3041668 h 3944039"/>
              <a:gd name="connsiteX31161" fmla="*/ 5502171 w 7127914"/>
              <a:gd name="connsiteY31161" fmla="*/ 3051095 h 3944039"/>
              <a:gd name="connsiteX31162" fmla="*/ 5511554 w 7127914"/>
              <a:gd name="connsiteY31162" fmla="*/ 3060522 h 3944039"/>
              <a:gd name="connsiteX31163" fmla="*/ 5520937 w 7127914"/>
              <a:gd name="connsiteY31163" fmla="*/ 3051095 h 3944039"/>
              <a:gd name="connsiteX31164" fmla="*/ 5511554 w 7127914"/>
              <a:gd name="connsiteY31164" fmla="*/ 3041668 h 3944039"/>
              <a:gd name="connsiteX31165" fmla="*/ 5542831 w 7127914"/>
              <a:gd name="connsiteY31165" fmla="*/ 3041668 h 3944039"/>
              <a:gd name="connsiteX31166" fmla="*/ 5533448 w 7127914"/>
              <a:gd name="connsiteY31166" fmla="*/ 3051095 h 3944039"/>
              <a:gd name="connsiteX31167" fmla="*/ 5542831 w 7127914"/>
              <a:gd name="connsiteY31167" fmla="*/ 3060522 h 3944039"/>
              <a:gd name="connsiteX31168" fmla="*/ 5552214 w 7127914"/>
              <a:gd name="connsiteY31168" fmla="*/ 3051095 h 3944039"/>
              <a:gd name="connsiteX31169" fmla="*/ 5542831 w 7127914"/>
              <a:gd name="connsiteY31169" fmla="*/ 3041668 h 3944039"/>
              <a:gd name="connsiteX31170" fmla="*/ 5761763 w 7127914"/>
              <a:gd name="connsiteY31170" fmla="*/ 3041668 h 3944039"/>
              <a:gd name="connsiteX31171" fmla="*/ 5752380 w 7127914"/>
              <a:gd name="connsiteY31171" fmla="*/ 3051095 h 3944039"/>
              <a:gd name="connsiteX31172" fmla="*/ 5761763 w 7127914"/>
              <a:gd name="connsiteY31172" fmla="*/ 3060522 h 3944039"/>
              <a:gd name="connsiteX31173" fmla="*/ 5771146 w 7127914"/>
              <a:gd name="connsiteY31173" fmla="*/ 3051095 h 3944039"/>
              <a:gd name="connsiteX31174" fmla="*/ 5761763 w 7127914"/>
              <a:gd name="connsiteY31174" fmla="*/ 3041668 h 3944039"/>
              <a:gd name="connsiteX31175" fmla="*/ 5793040 w 7127914"/>
              <a:gd name="connsiteY31175" fmla="*/ 3041668 h 3944039"/>
              <a:gd name="connsiteX31176" fmla="*/ 5783657 w 7127914"/>
              <a:gd name="connsiteY31176" fmla="*/ 3051095 h 3944039"/>
              <a:gd name="connsiteX31177" fmla="*/ 5793040 w 7127914"/>
              <a:gd name="connsiteY31177" fmla="*/ 3060522 h 3944039"/>
              <a:gd name="connsiteX31178" fmla="*/ 5802423 w 7127914"/>
              <a:gd name="connsiteY31178" fmla="*/ 3051095 h 3944039"/>
              <a:gd name="connsiteX31179" fmla="*/ 5793040 w 7127914"/>
              <a:gd name="connsiteY31179" fmla="*/ 3041668 h 3944039"/>
              <a:gd name="connsiteX31180" fmla="*/ 5824316 w 7127914"/>
              <a:gd name="connsiteY31180" fmla="*/ 3041668 h 3944039"/>
              <a:gd name="connsiteX31181" fmla="*/ 5814933 w 7127914"/>
              <a:gd name="connsiteY31181" fmla="*/ 3051095 h 3944039"/>
              <a:gd name="connsiteX31182" fmla="*/ 5824316 w 7127914"/>
              <a:gd name="connsiteY31182" fmla="*/ 3060522 h 3944039"/>
              <a:gd name="connsiteX31183" fmla="*/ 5833699 w 7127914"/>
              <a:gd name="connsiteY31183" fmla="*/ 3051095 h 3944039"/>
              <a:gd name="connsiteX31184" fmla="*/ 5824316 w 7127914"/>
              <a:gd name="connsiteY31184" fmla="*/ 3041668 h 3944039"/>
              <a:gd name="connsiteX31185" fmla="*/ 5855592 w 7127914"/>
              <a:gd name="connsiteY31185" fmla="*/ 3041668 h 3944039"/>
              <a:gd name="connsiteX31186" fmla="*/ 5846209 w 7127914"/>
              <a:gd name="connsiteY31186" fmla="*/ 3051095 h 3944039"/>
              <a:gd name="connsiteX31187" fmla="*/ 5855592 w 7127914"/>
              <a:gd name="connsiteY31187" fmla="*/ 3060522 h 3944039"/>
              <a:gd name="connsiteX31188" fmla="*/ 5864975 w 7127914"/>
              <a:gd name="connsiteY31188" fmla="*/ 3051095 h 3944039"/>
              <a:gd name="connsiteX31189" fmla="*/ 5855592 w 7127914"/>
              <a:gd name="connsiteY31189" fmla="*/ 3041668 h 3944039"/>
              <a:gd name="connsiteX31190" fmla="*/ 5886868 w 7127914"/>
              <a:gd name="connsiteY31190" fmla="*/ 3041668 h 3944039"/>
              <a:gd name="connsiteX31191" fmla="*/ 5877485 w 7127914"/>
              <a:gd name="connsiteY31191" fmla="*/ 3051095 h 3944039"/>
              <a:gd name="connsiteX31192" fmla="*/ 5886868 w 7127914"/>
              <a:gd name="connsiteY31192" fmla="*/ 3060522 h 3944039"/>
              <a:gd name="connsiteX31193" fmla="*/ 5896251 w 7127914"/>
              <a:gd name="connsiteY31193" fmla="*/ 3051095 h 3944039"/>
              <a:gd name="connsiteX31194" fmla="*/ 5886868 w 7127914"/>
              <a:gd name="connsiteY31194" fmla="*/ 3041668 h 3944039"/>
              <a:gd name="connsiteX31195" fmla="*/ 5918144 w 7127914"/>
              <a:gd name="connsiteY31195" fmla="*/ 3041668 h 3944039"/>
              <a:gd name="connsiteX31196" fmla="*/ 5908761 w 7127914"/>
              <a:gd name="connsiteY31196" fmla="*/ 3051095 h 3944039"/>
              <a:gd name="connsiteX31197" fmla="*/ 5918144 w 7127914"/>
              <a:gd name="connsiteY31197" fmla="*/ 3060522 h 3944039"/>
              <a:gd name="connsiteX31198" fmla="*/ 5927527 w 7127914"/>
              <a:gd name="connsiteY31198" fmla="*/ 3051095 h 3944039"/>
              <a:gd name="connsiteX31199" fmla="*/ 5918144 w 7127914"/>
              <a:gd name="connsiteY31199" fmla="*/ 3041668 h 3944039"/>
              <a:gd name="connsiteX31200" fmla="*/ 5949420 w 7127914"/>
              <a:gd name="connsiteY31200" fmla="*/ 3041668 h 3944039"/>
              <a:gd name="connsiteX31201" fmla="*/ 5940037 w 7127914"/>
              <a:gd name="connsiteY31201" fmla="*/ 3051095 h 3944039"/>
              <a:gd name="connsiteX31202" fmla="*/ 5949420 w 7127914"/>
              <a:gd name="connsiteY31202" fmla="*/ 3060522 h 3944039"/>
              <a:gd name="connsiteX31203" fmla="*/ 5958803 w 7127914"/>
              <a:gd name="connsiteY31203" fmla="*/ 3051095 h 3944039"/>
              <a:gd name="connsiteX31204" fmla="*/ 5949420 w 7127914"/>
              <a:gd name="connsiteY31204" fmla="*/ 3041668 h 3944039"/>
              <a:gd name="connsiteX31205" fmla="*/ 5980696 w 7127914"/>
              <a:gd name="connsiteY31205" fmla="*/ 3041668 h 3944039"/>
              <a:gd name="connsiteX31206" fmla="*/ 5971313 w 7127914"/>
              <a:gd name="connsiteY31206" fmla="*/ 3051095 h 3944039"/>
              <a:gd name="connsiteX31207" fmla="*/ 5980696 w 7127914"/>
              <a:gd name="connsiteY31207" fmla="*/ 3060522 h 3944039"/>
              <a:gd name="connsiteX31208" fmla="*/ 5990079 w 7127914"/>
              <a:gd name="connsiteY31208" fmla="*/ 3051095 h 3944039"/>
              <a:gd name="connsiteX31209" fmla="*/ 5980696 w 7127914"/>
              <a:gd name="connsiteY31209" fmla="*/ 3041668 h 3944039"/>
              <a:gd name="connsiteX31210" fmla="*/ 6011972 w 7127914"/>
              <a:gd name="connsiteY31210" fmla="*/ 3041668 h 3944039"/>
              <a:gd name="connsiteX31211" fmla="*/ 6002589 w 7127914"/>
              <a:gd name="connsiteY31211" fmla="*/ 3051095 h 3944039"/>
              <a:gd name="connsiteX31212" fmla="*/ 6011972 w 7127914"/>
              <a:gd name="connsiteY31212" fmla="*/ 3060522 h 3944039"/>
              <a:gd name="connsiteX31213" fmla="*/ 6021355 w 7127914"/>
              <a:gd name="connsiteY31213" fmla="*/ 3051095 h 3944039"/>
              <a:gd name="connsiteX31214" fmla="*/ 6011972 w 7127914"/>
              <a:gd name="connsiteY31214" fmla="*/ 3041668 h 3944039"/>
              <a:gd name="connsiteX31215" fmla="*/ 6043249 w 7127914"/>
              <a:gd name="connsiteY31215" fmla="*/ 3041668 h 3944039"/>
              <a:gd name="connsiteX31216" fmla="*/ 6033866 w 7127914"/>
              <a:gd name="connsiteY31216" fmla="*/ 3051095 h 3944039"/>
              <a:gd name="connsiteX31217" fmla="*/ 6043249 w 7127914"/>
              <a:gd name="connsiteY31217" fmla="*/ 3060522 h 3944039"/>
              <a:gd name="connsiteX31218" fmla="*/ 6052632 w 7127914"/>
              <a:gd name="connsiteY31218" fmla="*/ 3051095 h 3944039"/>
              <a:gd name="connsiteX31219" fmla="*/ 6043249 w 7127914"/>
              <a:gd name="connsiteY31219" fmla="*/ 3041668 h 3944039"/>
              <a:gd name="connsiteX31220" fmla="*/ 6074525 w 7127914"/>
              <a:gd name="connsiteY31220" fmla="*/ 3041668 h 3944039"/>
              <a:gd name="connsiteX31221" fmla="*/ 6065142 w 7127914"/>
              <a:gd name="connsiteY31221" fmla="*/ 3051095 h 3944039"/>
              <a:gd name="connsiteX31222" fmla="*/ 6074525 w 7127914"/>
              <a:gd name="connsiteY31222" fmla="*/ 3060522 h 3944039"/>
              <a:gd name="connsiteX31223" fmla="*/ 6083908 w 7127914"/>
              <a:gd name="connsiteY31223" fmla="*/ 3051095 h 3944039"/>
              <a:gd name="connsiteX31224" fmla="*/ 6074525 w 7127914"/>
              <a:gd name="connsiteY31224" fmla="*/ 3041668 h 3944039"/>
              <a:gd name="connsiteX31225" fmla="*/ 1727144 w 7127914"/>
              <a:gd name="connsiteY31225" fmla="*/ 3073090 h 3944039"/>
              <a:gd name="connsiteX31226" fmla="*/ 1717761 w 7127914"/>
              <a:gd name="connsiteY31226" fmla="*/ 3082517 h 3944039"/>
              <a:gd name="connsiteX31227" fmla="*/ 1727144 w 7127914"/>
              <a:gd name="connsiteY31227" fmla="*/ 3091944 h 3944039"/>
              <a:gd name="connsiteX31228" fmla="*/ 1736527 w 7127914"/>
              <a:gd name="connsiteY31228" fmla="*/ 3082517 h 3944039"/>
              <a:gd name="connsiteX31229" fmla="*/ 1727144 w 7127914"/>
              <a:gd name="connsiteY31229" fmla="*/ 3073090 h 3944039"/>
              <a:gd name="connsiteX31230" fmla="*/ 1758420 w 7127914"/>
              <a:gd name="connsiteY31230" fmla="*/ 3073090 h 3944039"/>
              <a:gd name="connsiteX31231" fmla="*/ 1749037 w 7127914"/>
              <a:gd name="connsiteY31231" fmla="*/ 3082517 h 3944039"/>
              <a:gd name="connsiteX31232" fmla="*/ 1758420 w 7127914"/>
              <a:gd name="connsiteY31232" fmla="*/ 3091944 h 3944039"/>
              <a:gd name="connsiteX31233" fmla="*/ 1767803 w 7127914"/>
              <a:gd name="connsiteY31233" fmla="*/ 3082517 h 3944039"/>
              <a:gd name="connsiteX31234" fmla="*/ 1758420 w 7127914"/>
              <a:gd name="connsiteY31234" fmla="*/ 3073090 h 3944039"/>
              <a:gd name="connsiteX31235" fmla="*/ 1789696 w 7127914"/>
              <a:gd name="connsiteY31235" fmla="*/ 3073090 h 3944039"/>
              <a:gd name="connsiteX31236" fmla="*/ 1780313 w 7127914"/>
              <a:gd name="connsiteY31236" fmla="*/ 3082517 h 3944039"/>
              <a:gd name="connsiteX31237" fmla="*/ 1789696 w 7127914"/>
              <a:gd name="connsiteY31237" fmla="*/ 3091944 h 3944039"/>
              <a:gd name="connsiteX31238" fmla="*/ 1799079 w 7127914"/>
              <a:gd name="connsiteY31238" fmla="*/ 3082517 h 3944039"/>
              <a:gd name="connsiteX31239" fmla="*/ 1789696 w 7127914"/>
              <a:gd name="connsiteY31239" fmla="*/ 3073090 h 3944039"/>
              <a:gd name="connsiteX31240" fmla="*/ 1820972 w 7127914"/>
              <a:gd name="connsiteY31240" fmla="*/ 3073090 h 3944039"/>
              <a:gd name="connsiteX31241" fmla="*/ 1811589 w 7127914"/>
              <a:gd name="connsiteY31241" fmla="*/ 3082517 h 3944039"/>
              <a:gd name="connsiteX31242" fmla="*/ 1820972 w 7127914"/>
              <a:gd name="connsiteY31242" fmla="*/ 3091944 h 3944039"/>
              <a:gd name="connsiteX31243" fmla="*/ 1830355 w 7127914"/>
              <a:gd name="connsiteY31243" fmla="*/ 3082517 h 3944039"/>
              <a:gd name="connsiteX31244" fmla="*/ 1820972 w 7127914"/>
              <a:gd name="connsiteY31244" fmla="*/ 3073090 h 3944039"/>
              <a:gd name="connsiteX31245" fmla="*/ 1852249 w 7127914"/>
              <a:gd name="connsiteY31245" fmla="*/ 3073090 h 3944039"/>
              <a:gd name="connsiteX31246" fmla="*/ 1842866 w 7127914"/>
              <a:gd name="connsiteY31246" fmla="*/ 3082517 h 3944039"/>
              <a:gd name="connsiteX31247" fmla="*/ 1852249 w 7127914"/>
              <a:gd name="connsiteY31247" fmla="*/ 3091944 h 3944039"/>
              <a:gd name="connsiteX31248" fmla="*/ 1861632 w 7127914"/>
              <a:gd name="connsiteY31248" fmla="*/ 3082517 h 3944039"/>
              <a:gd name="connsiteX31249" fmla="*/ 1852249 w 7127914"/>
              <a:gd name="connsiteY31249" fmla="*/ 3073090 h 3944039"/>
              <a:gd name="connsiteX31250" fmla="*/ 1883525 w 7127914"/>
              <a:gd name="connsiteY31250" fmla="*/ 3073090 h 3944039"/>
              <a:gd name="connsiteX31251" fmla="*/ 1874142 w 7127914"/>
              <a:gd name="connsiteY31251" fmla="*/ 3082517 h 3944039"/>
              <a:gd name="connsiteX31252" fmla="*/ 1883525 w 7127914"/>
              <a:gd name="connsiteY31252" fmla="*/ 3091944 h 3944039"/>
              <a:gd name="connsiteX31253" fmla="*/ 1892908 w 7127914"/>
              <a:gd name="connsiteY31253" fmla="*/ 3082517 h 3944039"/>
              <a:gd name="connsiteX31254" fmla="*/ 1883525 w 7127914"/>
              <a:gd name="connsiteY31254" fmla="*/ 3073090 h 3944039"/>
              <a:gd name="connsiteX31255" fmla="*/ 1914801 w 7127914"/>
              <a:gd name="connsiteY31255" fmla="*/ 3073090 h 3944039"/>
              <a:gd name="connsiteX31256" fmla="*/ 1905418 w 7127914"/>
              <a:gd name="connsiteY31256" fmla="*/ 3082517 h 3944039"/>
              <a:gd name="connsiteX31257" fmla="*/ 1914801 w 7127914"/>
              <a:gd name="connsiteY31257" fmla="*/ 3091944 h 3944039"/>
              <a:gd name="connsiteX31258" fmla="*/ 1924184 w 7127914"/>
              <a:gd name="connsiteY31258" fmla="*/ 3082517 h 3944039"/>
              <a:gd name="connsiteX31259" fmla="*/ 1914801 w 7127914"/>
              <a:gd name="connsiteY31259" fmla="*/ 3073090 h 3944039"/>
              <a:gd name="connsiteX31260" fmla="*/ 1946077 w 7127914"/>
              <a:gd name="connsiteY31260" fmla="*/ 3073090 h 3944039"/>
              <a:gd name="connsiteX31261" fmla="*/ 1936694 w 7127914"/>
              <a:gd name="connsiteY31261" fmla="*/ 3082517 h 3944039"/>
              <a:gd name="connsiteX31262" fmla="*/ 1946077 w 7127914"/>
              <a:gd name="connsiteY31262" fmla="*/ 3091944 h 3944039"/>
              <a:gd name="connsiteX31263" fmla="*/ 1955460 w 7127914"/>
              <a:gd name="connsiteY31263" fmla="*/ 3082517 h 3944039"/>
              <a:gd name="connsiteX31264" fmla="*/ 1946077 w 7127914"/>
              <a:gd name="connsiteY31264" fmla="*/ 3073090 h 3944039"/>
              <a:gd name="connsiteX31265" fmla="*/ 1977353 w 7127914"/>
              <a:gd name="connsiteY31265" fmla="*/ 3073090 h 3944039"/>
              <a:gd name="connsiteX31266" fmla="*/ 1967970 w 7127914"/>
              <a:gd name="connsiteY31266" fmla="*/ 3082517 h 3944039"/>
              <a:gd name="connsiteX31267" fmla="*/ 1977353 w 7127914"/>
              <a:gd name="connsiteY31267" fmla="*/ 3091944 h 3944039"/>
              <a:gd name="connsiteX31268" fmla="*/ 1986736 w 7127914"/>
              <a:gd name="connsiteY31268" fmla="*/ 3082517 h 3944039"/>
              <a:gd name="connsiteX31269" fmla="*/ 1977353 w 7127914"/>
              <a:gd name="connsiteY31269" fmla="*/ 3073090 h 3944039"/>
              <a:gd name="connsiteX31270" fmla="*/ 5386450 w 7127914"/>
              <a:gd name="connsiteY31270" fmla="*/ 3073090 h 3944039"/>
              <a:gd name="connsiteX31271" fmla="*/ 5377067 w 7127914"/>
              <a:gd name="connsiteY31271" fmla="*/ 3082517 h 3944039"/>
              <a:gd name="connsiteX31272" fmla="*/ 5386450 w 7127914"/>
              <a:gd name="connsiteY31272" fmla="*/ 3091944 h 3944039"/>
              <a:gd name="connsiteX31273" fmla="*/ 5395833 w 7127914"/>
              <a:gd name="connsiteY31273" fmla="*/ 3082517 h 3944039"/>
              <a:gd name="connsiteX31274" fmla="*/ 5386450 w 7127914"/>
              <a:gd name="connsiteY31274" fmla="*/ 3073090 h 3944039"/>
              <a:gd name="connsiteX31275" fmla="*/ 5417726 w 7127914"/>
              <a:gd name="connsiteY31275" fmla="*/ 3073090 h 3944039"/>
              <a:gd name="connsiteX31276" fmla="*/ 5408343 w 7127914"/>
              <a:gd name="connsiteY31276" fmla="*/ 3082517 h 3944039"/>
              <a:gd name="connsiteX31277" fmla="*/ 5417726 w 7127914"/>
              <a:gd name="connsiteY31277" fmla="*/ 3091944 h 3944039"/>
              <a:gd name="connsiteX31278" fmla="*/ 5427109 w 7127914"/>
              <a:gd name="connsiteY31278" fmla="*/ 3082517 h 3944039"/>
              <a:gd name="connsiteX31279" fmla="*/ 5417726 w 7127914"/>
              <a:gd name="connsiteY31279" fmla="*/ 3073090 h 3944039"/>
              <a:gd name="connsiteX31280" fmla="*/ 5449002 w 7127914"/>
              <a:gd name="connsiteY31280" fmla="*/ 3073090 h 3944039"/>
              <a:gd name="connsiteX31281" fmla="*/ 5439619 w 7127914"/>
              <a:gd name="connsiteY31281" fmla="*/ 3082517 h 3944039"/>
              <a:gd name="connsiteX31282" fmla="*/ 5449002 w 7127914"/>
              <a:gd name="connsiteY31282" fmla="*/ 3091944 h 3944039"/>
              <a:gd name="connsiteX31283" fmla="*/ 5458385 w 7127914"/>
              <a:gd name="connsiteY31283" fmla="*/ 3082517 h 3944039"/>
              <a:gd name="connsiteX31284" fmla="*/ 5449002 w 7127914"/>
              <a:gd name="connsiteY31284" fmla="*/ 3073090 h 3944039"/>
              <a:gd name="connsiteX31285" fmla="*/ 5824316 w 7127914"/>
              <a:gd name="connsiteY31285" fmla="*/ 3073090 h 3944039"/>
              <a:gd name="connsiteX31286" fmla="*/ 5814933 w 7127914"/>
              <a:gd name="connsiteY31286" fmla="*/ 3082517 h 3944039"/>
              <a:gd name="connsiteX31287" fmla="*/ 5824316 w 7127914"/>
              <a:gd name="connsiteY31287" fmla="*/ 3091944 h 3944039"/>
              <a:gd name="connsiteX31288" fmla="*/ 5833699 w 7127914"/>
              <a:gd name="connsiteY31288" fmla="*/ 3082517 h 3944039"/>
              <a:gd name="connsiteX31289" fmla="*/ 5824316 w 7127914"/>
              <a:gd name="connsiteY31289" fmla="*/ 3073090 h 3944039"/>
              <a:gd name="connsiteX31290" fmla="*/ 5855592 w 7127914"/>
              <a:gd name="connsiteY31290" fmla="*/ 3073090 h 3944039"/>
              <a:gd name="connsiteX31291" fmla="*/ 5846209 w 7127914"/>
              <a:gd name="connsiteY31291" fmla="*/ 3082517 h 3944039"/>
              <a:gd name="connsiteX31292" fmla="*/ 5855592 w 7127914"/>
              <a:gd name="connsiteY31292" fmla="*/ 3091944 h 3944039"/>
              <a:gd name="connsiteX31293" fmla="*/ 5864975 w 7127914"/>
              <a:gd name="connsiteY31293" fmla="*/ 3082517 h 3944039"/>
              <a:gd name="connsiteX31294" fmla="*/ 5855592 w 7127914"/>
              <a:gd name="connsiteY31294" fmla="*/ 3073090 h 3944039"/>
              <a:gd name="connsiteX31295" fmla="*/ 5886868 w 7127914"/>
              <a:gd name="connsiteY31295" fmla="*/ 3073090 h 3944039"/>
              <a:gd name="connsiteX31296" fmla="*/ 5877485 w 7127914"/>
              <a:gd name="connsiteY31296" fmla="*/ 3082517 h 3944039"/>
              <a:gd name="connsiteX31297" fmla="*/ 5886868 w 7127914"/>
              <a:gd name="connsiteY31297" fmla="*/ 3091944 h 3944039"/>
              <a:gd name="connsiteX31298" fmla="*/ 5896251 w 7127914"/>
              <a:gd name="connsiteY31298" fmla="*/ 3082517 h 3944039"/>
              <a:gd name="connsiteX31299" fmla="*/ 5886868 w 7127914"/>
              <a:gd name="connsiteY31299" fmla="*/ 3073090 h 3944039"/>
              <a:gd name="connsiteX31300" fmla="*/ 5918144 w 7127914"/>
              <a:gd name="connsiteY31300" fmla="*/ 3073090 h 3944039"/>
              <a:gd name="connsiteX31301" fmla="*/ 5908761 w 7127914"/>
              <a:gd name="connsiteY31301" fmla="*/ 3082517 h 3944039"/>
              <a:gd name="connsiteX31302" fmla="*/ 5918144 w 7127914"/>
              <a:gd name="connsiteY31302" fmla="*/ 3091944 h 3944039"/>
              <a:gd name="connsiteX31303" fmla="*/ 5927527 w 7127914"/>
              <a:gd name="connsiteY31303" fmla="*/ 3082517 h 3944039"/>
              <a:gd name="connsiteX31304" fmla="*/ 5918144 w 7127914"/>
              <a:gd name="connsiteY31304" fmla="*/ 3073090 h 3944039"/>
              <a:gd name="connsiteX31305" fmla="*/ 5949420 w 7127914"/>
              <a:gd name="connsiteY31305" fmla="*/ 3073090 h 3944039"/>
              <a:gd name="connsiteX31306" fmla="*/ 5940037 w 7127914"/>
              <a:gd name="connsiteY31306" fmla="*/ 3082517 h 3944039"/>
              <a:gd name="connsiteX31307" fmla="*/ 5949420 w 7127914"/>
              <a:gd name="connsiteY31307" fmla="*/ 3091944 h 3944039"/>
              <a:gd name="connsiteX31308" fmla="*/ 5958803 w 7127914"/>
              <a:gd name="connsiteY31308" fmla="*/ 3082517 h 3944039"/>
              <a:gd name="connsiteX31309" fmla="*/ 5949420 w 7127914"/>
              <a:gd name="connsiteY31309" fmla="*/ 3073090 h 3944039"/>
              <a:gd name="connsiteX31310" fmla="*/ 5980696 w 7127914"/>
              <a:gd name="connsiteY31310" fmla="*/ 3073090 h 3944039"/>
              <a:gd name="connsiteX31311" fmla="*/ 5971313 w 7127914"/>
              <a:gd name="connsiteY31311" fmla="*/ 3082517 h 3944039"/>
              <a:gd name="connsiteX31312" fmla="*/ 5980696 w 7127914"/>
              <a:gd name="connsiteY31312" fmla="*/ 3091944 h 3944039"/>
              <a:gd name="connsiteX31313" fmla="*/ 5990079 w 7127914"/>
              <a:gd name="connsiteY31313" fmla="*/ 3082517 h 3944039"/>
              <a:gd name="connsiteX31314" fmla="*/ 5980696 w 7127914"/>
              <a:gd name="connsiteY31314" fmla="*/ 3073090 h 3944039"/>
              <a:gd name="connsiteX31315" fmla="*/ 6011972 w 7127914"/>
              <a:gd name="connsiteY31315" fmla="*/ 3073090 h 3944039"/>
              <a:gd name="connsiteX31316" fmla="*/ 6002589 w 7127914"/>
              <a:gd name="connsiteY31316" fmla="*/ 3082517 h 3944039"/>
              <a:gd name="connsiteX31317" fmla="*/ 6011972 w 7127914"/>
              <a:gd name="connsiteY31317" fmla="*/ 3091944 h 3944039"/>
              <a:gd name="connsiteX31318" fmla="*/ 6021355 w 7127914"/>
              <a:gd name="connsiteY31318" fmla="*/ 3082517 h 3944039"/>
              <a:gd name="connsiteX31319" fmla="*/ 6011972 w 7127914"/>
              <a:gd name="connsiteY31319" fmla="*/ 3073090 h 3944039"/>
              <a:gd name="connsiteX31320" fmla="*/ 6043249 w 7127914"/>
              <a:gd name="connsiteY31320" fmla="*/ 3073090 h 3944039"/>
              <a:gd name="connsiteX31321" fmla="*/ 6033866 w 7127914"/>
              <a:gd name="connsiteY31321" fmla="*/ 3082517 h 3944039"/>
              <a:gd name="connsiteX31322" fmla="*/ 6043249 w 7127914"/>
              <a:gd name="connsiteY31322" fmla="*/ 3091944 h 3944039"/>
              <a:gd name="connsiteX31323" fmla="*/ 6052632 w 7127914"/>
              <a:gd name="connsiteY31323" fmla="*/ 3082517 h 3944039"/>
              <a:gd name="connsiteX31324" fmla="*/ 6043249 w 7127914"/>
              <a:gd name="connsiteY31324" fmla="*/ 3073090 h 3944039"/>
              <a:gd name="connsiteX31325" fmla="*/ 1727144 w 7127914"/>
              <a:gd name="connsiteY31325" fmla="*/ 3104513 h 3944039"/>
              <a:gd name="connsiteX31326" fmla="*/ 1717761 w 7127914"/>
              <a:gd name="connsiteY31326" fmla="*/ 3113940 h 3944039"/>
              <a:gd name="connsiteX31327" fmla="*/ 1727144 w 7127914"/>
              <a:gd name="connsiteY31327" fmla="*/ 3123367 h 3944039"/>
              <a:gd name="connsiteX31328" fmla="*/ 1736527 w 7127914"/>
              <a:gd name="connsiteY31328" fmla="*/ 3113940 h 3944039"/>
              <a:gd name="connsiteX31329" fmla="*/ 1727144 w 7127914"/>
              <a:gd name="connsiteY31329" fmla="*/ 3104513 h 3944039"/>
              <a:gd name="connsiteX31330" fmla="*/ 1758420 w 7127914"/>
              <a:gd name="connsiteY31330" fmla="*/ 3104513 h 3944039"/>
              <a:gd name="connsiteX31331" fmla="*/ 1749037 w 7127914"/>
              <a:gd name="connsiteY31331" fmla="*/ 3113940 h 3944039"/>
              <a:gd name="connsiteX31332" fmla="*/ 1758420 w 7127914"/>
              <a:gd name="connsiteY31332" fmla="*/ 3123367 h 3944039"/>
              <a:gd name="connsiteX31333" fmla="*/ 1767803 w 7127914"/>
              <a:gd name="connsiteY31333" fmla="*/ 3113940 h 3944039"/>
              <a:gd name="connsiteX31334" fmla="*/ 1758420 w 7127914"/>
              <a:gd name="connsiteY31334" fmla="*/ 3104513 h 3944039"/>
              <a:gd name="connsiteX31335" fmla="*/ 1789696 w 7127914"/>
              <a:gd name="connsiteY31335" fmla="*/ 3104513 h 3944039"/>
              <a:gd name="connsiteX31336" fmla="*/ 1780313 w 7127914"/>
              <a:gd name="connsiteY31336" fmla="*/ 3113940 h 3944039"/>
              <a:gd name="connsiteX31337" fmla="*/ 1789696 w 7127914"/>
              <a:gd name="connsiteY31337" fmla="*/ 3123367 h 3944039"/>
              <a:gd name="connsiteX31338" fmla="*/ 1799079 w 7127914"/>
              <a:gd name="connsiteY31338" fmla="*/ 3113940 h 3944039"/>
              <a:gd name="connsiteX31339" fmla="*/ 1789696 w 7127914"/>
              <a:gd name="connsiteY31339" fmla="*/ 3104513 h 3944039"/>
              <a:gd name="connsiteX31340" fmla="*/ 1820972 w 7127914"/>
              <a:gd name="connsiteY31340" fmla="*/ 3104513 h 3944039"/>
              <a:gd name="connsiteX31341" fmla="*/ 1811589 w 7127914"/>
              <a:gd name="connsiteY31341" fmla="*/ 3113940 h 3944039"/>
              <a:gd name="connsiteX31342" fmla="*/ 1820972 w 7127914"/>
              <a:gd name="connsiteY31342" fmla="*/ 3123367 h 3944039"/>
              <a:gd name="connsiteX31343" fmla="*/ 1830355 w 7127914"/>
              <a:gd name="connsiteY31343" fmla="*/ 3113940 h 3944039"/>
              <a:gd name="connsiteX31344" fmla="*/ 1820972 w 7127914"/>
              <a:gd name="connsiteY31344" fmla="*/ 3104513 h 3944039"/>
              <a:gd name="connsiteX31345" fmla="*/ 1852249 w 7127914"/>
              <a:gd name="connsiteY31345" fmla="*/ 3104513 h 3944039"/>
              <a:gd name="connsiteX31346" fmla="*/ 1842866 w 7127914"/>
              <a:gd name="connsiteY31346" fmla="*/ 3113940 h 3944039"/>
              <a:gd name="connsiteX31347" fmla="*/ 1852249 w 7127914"/>
              <a:gd name="connsiteY31347" fmla="*/ 3123367 h 3944039"/>
              <a:gd name="connsiteX31348" fmla="*/ 1861632 w 7127914"/>
              <a:gd name="connsiteY31348" fmla="*/ 3113940 h 3944039"/>
              <a:gd name="connsiteX31349" fmla="*/ 1852249 w 7127914"/>
              <a:gd name="connsiteY31349" fmla="*/ 3104513 h 3944039"/>
              <a:gd name="connsiteX31350" fmla="*/ 1883525 w 7127914"/>
              <a:gd name="connsiteY31350" fmla="*/ 3104513 h 3944039"/>
              <a:gd name="connsiteX31351" fmla="*/ 1874142 w 7127914"/>
              <a:gd name="connsiteY31351" fmla="*/ 3113940 h 3944039"/>
              <a:gd name="connsiteX31352" fmla="*/ 1883525 w 7127914"/>
              <a:gd name="connsiteY31352" fmla="*/ 3123367 h 3944039"/>
              <a:gd name="connsiteX31353" fmla="*/ 1892908 w 7127914"/>
              <a:gd name="connsiteY31353" fmla="*/ 3113940 h 3944039"/>
              <a:gd name="connsiteX31354" fmla="*/ 1883525 w 7127914"/>
              <a:gd name="connsiteY31354" fmla="*/ 3104513 h 3944039"/>
              <a:gd name="connsiteX31355" fmla="*/ 1914801 w 7127914"/>
              <a:gd name="connsiteY31355" fmla="*/ 3104513 h 3944039"/>
              <a:gd name="connsiteX31356" fmla="*/ 1905418 w 7127914"/>
              <a:gd name="connsiteY31356" fmla="*/ 3113940 h 3944039"/>
              <a:gd name="connsiteX31357" fmla="*/ 1914801 w 7127914"/>
              <a:gd name="connsiteY31357" fmla="*/ 3123367 h 3944039"/>
              <a:gd name="connsiteX31358" fmla="*/ 1924184 w 7127914"/>
              <a:gd name="connsiteY31358" fmla="*/ 3113940 h 3944039"/>
              <a:gd name="connsiteX31359" fmla="*/ 1914801 w 7127914"/>
              <a:gd name="connsiteY31359" fmla="*/ 3104513 h 3944039"/>
              <a:gd name="connsiteX31360" fmla="*/ 1946077 w 7127914"/>
              <a:gd name="connsiteY31360" fmla="*/ 3104513 h 3944039"/>
              <a:gd name="connsiteX31361" fmla="*/ 1936694 w 7127914"/>
              <a:gd name="connsiteY31361" fmla="*/ 3113940 h 3944039"/>
              <a:gd name="connsiteX31362" fmla="*/ 1946077 w 7127914"/>
              <a:gd name="connsiteY31362" fmla="*/ 3123367 h 3944039"/>
              <a:gd name="connsiteX31363" fmla="*/ 1955460 w 7127914"/>
              <a:gd name="connsiteY31363" fmla="*/ 3113940 h 3944039"/>
              <a:gd name="connsiteX31364" fmla="*/ 1946077 w 7127914"/>
              <a:gd name="connsiteY31364" fmla="*/ 3104513 h 3944039"/>
              <a:gd name="connsiteX31365" fmla="*/ 1977353 w 7127914"/>
              <a:gd name="connsiteY31365" fmla="*/ 3104513 h 3944039"/>
              <a:gd name="connsiteX31366" fmla="*/ 1967970 w 7127914"/>
              <a:gd name="connsiteY31366" fmla="*/ 3113940 h 3944039"/>
              <a:gd name="connsiteX31367" fmla="*/ 1977353 w 7127914"/>
              <a:gd name="connsiteY31367" fmla="*/ 3123367 h 3944039"/>
              <a:gd name="connsiteX31368" fmla="*/ 1986736 w 7127914"/>
              <a:gd name="connsiteY31368" fmla="*/ 3113940 h 3944039"/>
              <a:gd name="connsiteX31369" fmla="*/ 1977353 w 7127914"/>
              <a:gd name="connsiteY31369" fmla="*/ 3104513 h 3944039"/>
              <a:gd name="connsiteX31370" fmla="*/ 2008629 w 7127914"/>
              <a:gd name="connsiteY31370" fmla="*/ 3104513 h 3944039"/>
              <a:gd name="connsiteX31371" fmla="*/ 1999246 w 7127914"/>
              <a:gd name="connsiteY31371" fmla="*/ 3113940 h 3944039"/>
              <a:gd name="connsiteX31372" fmla="*/ 2008629 w 7127914"/>
              <a:gd name="connsiteY31372" fmla="*/ 3123367 h 3944039"/>
              <a:gd name="connsiteX31373" fmla="*/ 2018012 w 7127914"/>
              <a:gd name="connsiteY31373" fmla="*/ 3113940 h 3944039"/>
              <a:gd name="connsiteX31374" fmla="*/ 2008629 w 7127914"/>
              <a:gd name="connsiteY31374" fmla="*/ 3104513 h 3944039"/>
              <a:gd name="connsiteX31375" fmla="*/ 5855592 w 7127914"/>
              <a:gd name="connsiteY31375" fmla="*/ 3104513 h 3944039"/>
              <a:gd name="connsiteX31376" fmla="*/ 5846209 w 7127914"/>
              <a:gd name="connsiteY31376" fmla="*/ 3113940 h 3944039"/>
              <a:gd name="connsiteX31377" fmla="*/ 5855592 w 7127914"/>
              <a:gd name="connsiteY31377" fmla="*/ 3123367 h 3944039"/>
              <a:gd name="connsiteX31378" fmla="*/ 5864975 w 7127914"/>
              <a:gd name="connsiteY31378" fmla="*/ 3113940 h 3944039"/>
              <a:gd name="connsiteX31379" fmla="*/ 5855592 w 7127914"/>
              <a:gd name="connsiteY31379" fmla="*/ 3104513 h 3944039"/>
              <a:gd name="connsiteX31380" fmla="*/ 5886868 w 7127914"/>
              <a:gd name="connsiteY31380" fmla="*/ 3104513 h 3944039"/>
              <a:gd name="connsiteX31381" fmla="*/ 5877485 w 7127914"/>
              <a:gd name="connsiteY31381" fmla="*/ 3113940 h 3944039"/>
              <a:gd name="connsiteX31382" fmla="*/ 5886868 w 7127914"/>
              <a:gd name="connsiteY31382" fmla="*/ 3123367 h 3944039"/>
              <a:gd name="connsiteX31383" fmla="*/ 5896251 w 7127914"/>
              <a:gd name="connsiteY31383" fmla="*/ 3113940 h 3944039"/>
              <a:gd name="connsiteX31384" fmla="*/ 5886868 w 7127914"/>
              <a:gd name="connsiteY31384" fmla="*/ 3104513 h 3944039"/>
              <a:gd name="connsiteX31385" fmla="*/ 5918144 w 7127914"/>
              <a:gd name="connsiteY31385" fmla="*/ 3104513 h 3944039"/>
              <a:gd name="connsiteX31386" fmla="*/ 5908761 w 7127914"/>
              <a:gd name="connsiteY31386" fmla="*/ 3113940 h 3944039"/>
              <a:gd name="connsiteX31387" fmla="*/ 5918144 w 7127914"/>
              <a:gd name="connsiteY31387" fmla="*/ 3123367 h 3944039"/>
              <a:gd name="connsiteX31388" fmla="*/ 5927527 w 7127914"/>
              <a:gd name="connsiteY31388" fmla="*/ 3113940 h 3944039"/>
              <a:gd name="connsiteX31389" fmla="*/ 5918144 w 7127914"/>
              <a:gd name="connsiteY31389" fmla="*/ 3104513 h 3944039"/>
              <a:gd name="connsiteX31390" fmla="*/ 5949420 w 7127914"/>
              <a:gd name="connsiteY31390" fmla="*/ 3104513 h 3944039"/>
              <a:gd name="connsiteX31391" fmla="*/ 5940037 w 7127914"/>
              <a:gd name="connsiteY31391" fmla="*/ 3113940 h 3944039"/>
              <a:gd name="connsiteX31392" fmla="*/ 5949420 w 7127914"/>
              <a:gd name="connsiteY31392" fmla="*/ 3123367 h 3944039"/>
              <a:gd name="connsiteX31393" fmla="*/ 5958803 w 7127914"/>
              <a:gd name="connsiteY31393" fmla="*/ 3113940 h 3944039"/>
              <a:gd name="connsiteX31394" fmla="*/ 5949420 w 7127914"/>
              <a:gd name="connsiteY31394" fmla="*/ 3104513 h 3944039"/>
              <a:gd name="connsiteX31395" fmla="*/ 5980696 w 7127914"/>
              <a:gd name="connsiteY31395" fmla="*/ 3104513 h 3944039"/>
              <a:gd name="connsiteX31396" fmla="*/ 5971313 w 7127914"/>
              <a:gd name="connsiteY31396" fmla="*/ 3113940 h 3944039"/>
              <a:gd name="connsiteX31397" fmla="*/ 5980696 w 7127914"/>
              <a:gd name="connsiteY31397" fmla="*/ 3123367 h 3944039"/>
              <a:gd name="connsiteX31398" fmla="*/ 5990079 w 7127914"/>
              <a:gd name="connsiteY31398" fmla="*/ 3113940 h 3944039"/>
              <a:gd name="connsiteX31399" fmla="*/ 5980696 w 7127914"/>
              <a:gd name="connsiteY31399" fmla="*/ 3104513 h 3944039"/>
              <a:gd name="connsiteX31400" fmla="*/ 6011972 w 7127914"/>
              <a:gd name="connsiteY31400" fmla="*/ 3104513 h 3944039"/>
              <a:gd name="connsiteX31401" fmla="*/ 6002589 w 7127914"/>
              <a:gd name="connsiteY31401" fmla="*/ 3113940 h 3944039"/>
              <a:gd name="connsiteX31402" fmla="*/ 6011972 w 7127914"/>
              <a:gd name="connsiteY31402" fmla="*/ 3123367 h 3944039"/>
              <a:gd name="connsiteX31403" fmla="*/ 6021355 w 7127914"/>
              <a:gd name="connsiteY31403" fmla="*/ 3113940 h 3944039"/>
              <a:gd name="connsiteX31404" fmla="*/ 6011972 w 7127914"/>
              <a:gd name="connsiteY31404" fmla="*/ 3104513 h 3944039"/>
              <a:gd name="connsiteX31405" fmla="*/ 6512390 w 7127914"/>
              <a:gd name="connsiteY31405" fmla="*/ 3104513 h 3944039"/>
              <a:gd name="connsiteX31406" fmla="*/ 6503007 w 7127914"/>
              <a:gd name="connsiteY31406" fmla="*/ 3113940 h 3944039"/>
              <a:gd name="connsiteX31407" fmla="*/ 6512390 w 7127914"/>
              <a:gd name="connsiteY31407" fmla="*/ 3123367 h 3944039"/>
              <a:gd name="connsiteX31408" fmla="*/ 6521773 w 7127914"/>
              <a:gd name="connsiteY31408" fmla="*/ 3113940 h 3944039"/>
              <a:gd name="connsiteX31409" fmla="*/ 6512390 w 7127914"/>
              <a:gd name="connsiteY31409" fmla="*/ 3104513 h 3944039"/>
              <a:gd name="connsiteX31410" fmla="*/ 1727144 w 7127914"/>
              <a:gd name="connsiteY31410" fmla="*/ 3135936 h 3944039"/>
              <a:gd name="connsiteX31411" fmla="*/ 1717761 w 7127914"/>
              <a:gd name="connsiteY31411" fmla="*/ 3145363 h 3944039"/>
              <a:gd name="connsiteX31412" fmla="*/ 1727144 w 7127914"/>
              <a:gd name="connsiteY31412" fmla="*/ 3154790 h 3944039"/>
              <a:gd name="connsiteX31413" fmla="*/ 1736527 w 7127914"/>
              <a:gd name="connsiteY31413" fmla="*/ 3145363 h 3944039"/>
              <a:gd name="connsiteX31414" fmla="*/ 1727144 w 7127914"/>
              <a:gd name="connsiteY31414" fmla="*/ 3135936 h 3944039"/>
              <a:gd name="connsiteX31415" fmla="*/ 1758420 w 7127914"/>
              <a:gd name="connsiteY31415" fmla="*/ 3135936 h 3944039"/>
              <a:gd name="connsiteX31416" fmla="*/ 1749037 w 7127914"/>
              <a:gd name="connsiteY31416" fmla="*/ 3145363 h 3944039"/>
              <a:gd name="connsiteX31417" fmla="*/ 1758420 w 7127914"/>
              <a:gd name="connsiteY31417" fmla="*/ 3154790 h 3944039"/>
              <a:gd name="connsiteX31418" fmla="*/ 1767803 w 7127914"/>
              <a:gd name="connsiteY31418" fmla="*/ 3145363 h 3944039"/>
              <a:gd name="connsiteX31419" fmla="*/ 1758420 w 7127914"/>
              <a:gd name="connsiteY31419" fmla="*/ 3135936 h 3944039"/>
              <a:gd name="connsiteX31420" fmla="*/ 1789696 w 7127914"/>
              <a:gd name="connsiteY31420" fmla="*/ 3135936 h 3944039"/>
              <a:gd name="connsiteX31421" fmla="*/ 1780313 w 7127914"/>
              <a:gd name="connsiteY31421" fmla="*/ 3145363 h 3944039"/>
              <a:gd name="connsiteX31422" fmla="*/ 1789696 w 7127914"/>
              <a:gd name="connsiteY31422" fmla="*/ 3154790 h 3944039"/>
              <a:gd name="connsiteX31423" fmla="*/ 1799079 w 7127914"/>
              <a:gd name="connsiteY31423" fmla="*/ 3145363 h 3944039"/>
              <a:gd name="connsiteX31424" fmla="*/ 1789696 w 7127914"/>
              <a:gd name="connsiteY31424" fmla="*/ 3135936 h 3944039"/>
              <a:gd name="connsiteX31425" fmla="*/ 1820972 w 7127914"/>
              <a:gd name="connsiteY31425" fmla="*/ 3135936 h 3944039"/>
              <a:gd name="connsiteX31426" fmla="*/ 1811589 w 7127914"/>
              <a:gd name="connsiteY31426" fmla="*/ 3145363 h 3944039"/>
              <a:gd name="connsiteX31427" fmla="*/ 1820972 w 7127914"/>
              <a:gd name="connsiteY31427" fmla="*/ 3154790 h 3944039"/>
              <a:gd name="connsiteX31428" fmla="*/ 1830355 w 7127914"/>
              <a:gd name="connsiteY31428" fmla="*/ 3145363 h 3944039"/>
              <a:gd name="connsiteX31429" fmla="*/ 1820972 w 7127914"/>
              <a:gd name="connsiteY31429" fmla="*/ 3135936 h 3944039"/>
              <a:gd name="connsiteX31430" fmla="*/ 1852249 w 7127914"/>
              <a:gd name="connsiteY31430" fmla="*/ 3135936 h 3944039"/>
              <a:gd name="connsiteX31431" fmla="*/ 1842866 w 7127914"/>
              <a:gd name="connsiteY31431" fmla="*/ 3145363 h 3944039"/>
              <a:gd name="connsiteX31432" fmla="*/ 1852249 w 7127914"/>
              <a:gd name="connsiteY31432" fmla="*/ 3154790 h 3944039"/>
              <a:gd name="connsiteX31433" fmla="*/ 1861632 w 7127914"/>
              <a:gd name="connsiteY31433" fmla="*/ 3145363 h 3944039"/>
              <a:gd name="connsiteX31434" fmla="*/ 1852249 w 7127914"/>
              <a:gd name="connsiteY31434" fmla="*/ 3135936 h 3944039"/>
              <a:gd name="connsiteX31435" fmla="*/ 1883525 w 7127914"/>
              <a:gd name="connsiteY31435" fmla="*/ 3135936 h 3944039"/>
              <a:gd name="connsiteX31436" fmla="*/ 1874142 w 7127914"/>
              <a:gd name="connsiteY31436" fmla="*/ 3145363 h 3944039"/>
              <a:gd name="connsiteX31437" fmla="*/ 1883525 w 7127914"/>
              <a:gd name="connsiteY31437" fmla="*/ 3154790 h 3944039"/>
              <a:gd name="connsiteX31438" fmla="*/ 1892908 w 7127914"/>
              <a:gd name="connsiteY31438" fmla="*/ 3145363 h 3944039"/>
              <a:gd name="connsiteX31439" fmla="*/ 1883525 w 7127914"/>
              <a:gd name="connsiteY31439" fmla="*/ 3135936 h 3944039"/>
              <a:gd name="connsiteX31440" fmla="*/ 1914801 w 7127914"/>
              <a:gd name="connsiteY31440" fmla="*/ 3135936 h 3944039"/>
              <a:gd name="connsiteX31441" fmla="*/ 1905418 w 7127914"/>
              <a:gd name="connsiteY31441" fmla="*/ 3145363 h 3944039"/>
              <a:gd name="connsiteX31442" fmla="*/ 1914801 w 7127914"/>
              <a:gd name="connsiteY31442" fmla="*/ 3154790 h 3944039"/>
              <a:gd name="connsiteX31443" fmla="*/ 1924184 w 7127914"/>
              <a:gd name="connsiteY31443" fmla="*/ 3145363 h 3944039"/>
              <a:gd name="connsiteX31444" fmla="*/ 1914801 w 7127914"/>
              <a:gd name="connsiteY31444" fmla="*/ 3135936 h 3944039"/>
              <a:gd name="connsiteX31445" fmla="*/ 1946077 w 7127914"/>
              <a:gd name="connsiteY31445" fmla="*/ 3135936 h 3944039"/>
              <a:gd name="connsiteX31446" fmla="*/ 1936694 w 7127914"/>
              <a:gd name="connsiteY31446" fmla="*/ 3145363 h 3944039"/>
              <a:gd name="connsiteX31447" fmla="*/ 1946077 w 7127914"/>
              <a:gd name="connsiteY31447" fmla="*/ 3154790 h 3944039"/>
              <a:gd name="connsiteX31448" fmla="*/ 1955460 w 7127914"/>
              <a:gd name="connsiteY31448" fmla="*/ 3145363 h 3944039"/>
              <a:gd name="connsiteX31449" fmla="*/ 1946077 w 7127914"/>
              <a:gd name="connsiteY31449" fmla="*/ 3135936 h 3944039"/>
              <a:gd name="connsiteX31450" fmla="*/ 1977353 w 7127914"/>
              <a:gd name="connsiteY31450" fmla="*/ 3135936 h 3944039"/>
              <a:gd name="connsiteX31451" fmla="*/ 1967970 w 7127914"/>
              <a:gd name="connsiteY31451" fmla="*/ 3145363 h 3944039"/>
              <a:gd name="connsiteX31452" fmla="*/ 1977353 w 7127914"/>
              <a:gd name="connsiteY31452" fmla="*/ 3154790 h 3944039"/>
              <a:gd name="connsiteX31453" fmla="*/ 1986736 w 7127914"/>
              <a:gd name="connsiteY31453" fmla="*/ 3145363 h 3944039"/>
              <a:gd name="connsiteX31454" fmla="*/ 1977353 w 7127914"/>
              <a:gd name="connsiteY31454" fmla="*/ 3135936 h 3944039"/>
              <a:gd name="connsiteX31455" fmla="*/ 2008629 w 7127914"/>
              <a:gd name="connsiteY31455" fmla="*/ 3135936 h 3944039"/>
              <a:gd name="connsiteX31456" fmla="*/ 1999246 w 7127914"/>
              <a:gd name="connsiteY31456" fmla="*/ 3145363 h 3944039"/>
              <a:gd name="connsiteX31457" fmla="*/ 2008629 w 7127914"/>
              <a:gd name="connsiteY31457" fmla="*/ 3154790 h 3944039"/>
              <a:gd name="connsiteX31458" fmla="*/ 2018012 w 7127914"/>
              <a:gd name="connsiteY31458" fmla="*/ 3145363 h 3944039"/>
              <a:gd name="connsiteX31459" fmla="*/ 2008629 w 7127914"/>
              <a:gd name="connsiteY31459" fmla="*/ 3135936 h 3944039"/>
              <a:gd name="connsiteX31460" fmla="*/ 5855592 w 7127914"/>
              <a:gd name="connsiteY31460" fmla="*/ 3135936 h 3944039"/>
              <a:gd name="connsiteX31461" fmla="*/ 5846209 w 7127914"/>
              <a:gd name="connsiteY31461" fmla="*/ 3145363 h 3944039"/>
              <a:gd name="connsiteX31462" fmla="*/ 5855592 w 7127914"/>
              <a:gd name="connsiteY31462" fmla="*/ 3154790 h 3944039"/>
              <a:gd name="connsiteX31463" fmla="*/ 5864975 w 7127914"/>
              <a:gd name="connsiteY31463" fmla="*/ 3145363 h 3944039"/>
              <a:gd name="connsiteX31464" fmla="*/ 5855592 w 7127914"/>
              <a:gd name="connsiteY31464" fmla="*/ 3135936 h 3944039"/>
              <a:gd name="connsiteX31465" fmla="*/ 5886868 w 7127914"/>
              <a:gd name="connsiteY31465" fmla="*/ 3135936 h 3944039"/>
              <a:gd name="connsiteX31466" fmla="*/ 5877485 w 7127914"/>
              <a:gd name="connsiteY31466" fmla="*/ 3145363 h 3944039"/>
              <a:gd name="connsiteX31467" fmla="*/ 5886868 w 7127914"/>
              <a:gd name="connsiteY31467" fmla="*/ 3154790 h 3944039"/>
              <a:gd name="connsiteX31468" fmla="*/ 5896251 w 7127914"/>
              <a:gd name="connsiteY31468" fmla="*/ 3145363 h 3944039"/>
              <a:gd name="connsiteX31469" fmla="*/ 5886868 w 7127914"/>
              <a:gd name="connsiteY31469" fmla="*/ 3135936 h 3944039"/>
              <a:gd name="connsiteX31470" fmla="*/ 5918144 w 7127914"/>
              <a:gd name="connsiteY31470" fmla="*/ 3135936 h 3944039"/>
              <a:gd name="connsiteX31471" fmla="*/ 5908761 w 7127914"/>
              <a:gd name="connsiteY31471" fmla="*/ 3145363 h 3944039"/>
              <a:gd name="connsiteX31472" fmla="*/ 5918144 w 7127914"/>
              <a:gd name="connsiteY31472" fmla="*/ 3154790 h 3944039"/>
              <a:gd name="connsiteX31473" fmla="*/ 5927527 w 7127914"/>
              <a:gd name="connsiteY31473" fmla="*/ 3145363 h 3944039"/>
              <a:gd name="connsiteX31474" fmla="*/ 5918144 w 7127914"/>
              <a:gd name="connsiteY31474" fmla="*/ 3135936 h 3944039"/>
              <a:gd name="connsiteX31475" fmla="*/ 5949420 w 7127914"/>
              <a:gd name="connsiteY31475" fmla="*/ 3135936 h 3944039"/>
              <a:gd name="connsiteX31476" fmla="*/ 5940037 w 7127914"/>
              <a:gd name="connsiteY31476" fmla="*/ 3145363 h 3944039"/>
              <a:gd name="connsiteX31477" fmla="*/ 5949420 w 7127914"/>
              <a:gd name="connsiteY31477" fmla="*/ 3154790 h 3944039"/>
              <a:gd name="connsiteX31478" fmla="*/ 5958803 w 7127914"/>
              <a:gd name="connsiteY31478" fmla="*/ 3145363 h 3944039"/>
              <a:gd name="connsiteX31479" fmla="*/ 5949420 w 7127914"/>
              <a:gd name="connsiteY31479" fmla="*/ 3135936 h 3944039"/>
              <a:gd name="connsiteX31480" fmla="*/ 5980696 w 7127914"/>
              <a:gd name="connsiteY31480" fmla="*/ 3135936 h 3944039"/>
              <a:gd name="connsiteX31481" fmla="*/ 5971313 w 7127914"/>
              <a:gd name="connsiteY31481" fmla="*/ 3145363 h 3944039"/>
              <a:gd name="connsiteX31482" fmla="*/ 5980696 w 7127914"/>
              <a:gd name="connsiteY31482" fmla="*/ 3154790 h 3944039"/>
              <a:gd name="connsiteX31483" fmla="*/ 5990079 w 7127914"/>
              <a:gd name="connsiteY31483" fmla="*/ 3145363 h 3944039"/>
              <a:gd name="connsiteX31484" fmla="*/ 5980696 w 7127914"/>
              <a:gd name="connsiteY31484" fmla="*/ 3135936 h 3944039"/>
              <a:gd name="connsiteX31485" fmla="*/ 6011972 w 7127914"/>
              <a:gd name="connsiteY31485" fmla="*/ 3135936 h 3944039"/>
              <a:gd name="connsiteX31486" fmla="*/ 6002589 w 7127914"/>
              <a:gd name="connsiteY31486" fmla="*/ 3145363 h 3944039"/>
              <a:gd name="connsiteX31487" fmla="*/ 6011972 w 7127914"/>
              <a:gd name="connsiteY31487" fmla="*/ 3154790 h 3944039"/>
              <a:gd name="connsiteX31488" fmla="*/ 6021355 w 7127914"/>
              <a:gd name="connsiteY31488" fmla="*/ 3145363 h 3944039"/>
              <a:gd name="connsiteX31489" fmla="*/ 6011972 w 7127914"/>
              <a:gd name="connsiteY31489" fmla="*/ 3135936 h 3944039"/>
              <a:gd name="connsiteX31490" fmla="*/ 6512390 w 7127914"/>
              <a:gd name="connsiteY31490" fmla="*/ 3135936 h 3944039"/>
              <a:gd name="connsiteX31491" fmla="*/ 6503007 w 7127914"/>
              <a:gd name="connsiteY31491" fmla="*/ 3145363 h 3944039"/>
              <a:gd name="connsiteX31492" fmla="*/ 6512390 w 7127914"/>
              <a:gd name="connsiteY31492" fmla="*/ 3154790 h 3944039"/>
              <a:gd name="connsiteX31493" fmla="*/ 6521773 w 7127914"/>
              <a:gd name="connsiteY31493" fmla="*/ 3145363 h 3944039"/>
              <a:gd name="connsiteX31494" fmla="*/ 6512390 w 7127914"/>
              <a:gd name="connsiteY31494" fmla="*/ 3135936 h 3944039"/>
              <a:gd name="connsiteX31495" fmla="*/ 1727144 w 7127914"/>
              <a:gd name="connsiteY31495" fmla="*/ 3167359 h 3944039"/>
              <a:gd name="connsiteX31496" fmla="*/ 1717761 w 7127914"/>
              <a:gd name="connsiteY31496" fmla="*/ 3176786 h 3944039"/>
              <a:gd name="connsiteX31497" fmla="*/ 1727144 w 7127914"/>
              <a:gd name="connsiteY31497" fmla="*/ 3186213 h 3944039"/>
              <a:gd name="connsiteX31498" fmla="*/ 1736527 w 7127914"/>
              <a:gd name="connsiteY31498" fmla="*/ 3176786 h 3944039"/>
              <a:gd name="connsiteX31499" fmla="*/ 1727144 w 7127914"/>
              <a:gd name="connsiteY31499" fmla="*/ 3167359 h 3944039"/>
              <a:gd name="connsiteX31500" fmla="*/ 1758420 w 7127914"/>
              <a:gd name="connsiteY31500" fmla="*/ 3167359 h 3944039"/>
              <a:gd name="connsiteX31501" fmla="*/ 1749037 w 7127914"/>
              <a:gd name="connsiteY31501" fmla="*/ 3176786 h 3944039"/>
              <a:gd name="connsiteX31502" fmla="*/ 1758420 w 7127914"/>
              <a:gd name="connsiteY31502" fmla="*/ 3186213 h 3944039"/>
              <a:gd name="connsiteX31503" fmla="*/ 1767803 w 7127914"/>
              <a:gd name="connsiteY31503" fmla="*/ 3176786 h 3944039"/>
              <a:gd name="connsiteX31504" fmla="*/ 1758420 w 7127914"/>
              <a:gd name="connsiteY31504" fmla="*/ 3167359 h 3944039"/>
              <a:gd name="connsiteX31505" fmla="*/ 1789696 w 7127914"/>
              <a:gd name="connsiteY31505" fmla="*/ 3167359 h 3944039"/>
              <a:gd name="connsiteX31506" fmla="*/ 1780313 w 7127914"/>
              <a:gd name="connsiteY31506" fmla="*/ 3176786 h 3944039"/>
              <a:gd name="connsiteX31507" fmla="*/ 1789696 w 7127914"/>
              <a:gd name="connsiteY31507" fmla="*/ 3186213 h 3944039"/>
              <a:gd name="connsiteX31508" fmla="*/ 1799079 w 7127914"/>
              <a:gd name="connsiteY31508" fmla="*/ 3176786 h 3944039"/>
              <a:gd name="connsiteX31509" fmla="*/ 1789696 w 7127914"/>
              <a:gd name="connsiteY31509" fmla="*/ 3167359 h 3944039"/>
              <a:gd name="connsiteX31510" fmla="*/ 1820972 w 7127914"/>
              <a:gd name="connsiteY31510" fmla="*/ 3167359 h 3944039"/>
              <a:gd name="connsiteX31511" fmla="*/ 1811589 w 7127914"/>
              <a:gd name="connsiteY31511" fmla="*/ 3176786 h 3944039"/>
              <a:gd name="connsiteX31512" fmla="*/ 1820972 w 7127914"/>
              <a:gd name="connsiteY31512" fmla="*/ 3186213 h 3944039"/>
              <a:gd name="connsiteX31513" fmla="*/ 1830355 w 7127914"/>
              <a:gd name="connsiteY31513" fmla="*/ 3176786 h 3944039"/>
              <a:gd name="connsiteX31514" fmla="*/ 1820972 w 7127914"/>
              <a:gd name="connsiteY31514" fmla="*/ 3167359 h 3944039"/>
              <a:gd name="connsiteX31515" fmla="*/ 1852249 w 7127914"/>
              <a:gd name="connsiteY31515" fmla="*/ 3167359 h 3944039"/>
              <a:gd name="connsiteX31516" fmla="*/ 1842866 w 7127914"/>
              <a:gd name="connsiteY31516" fmla="*/ 3176786 h 3944039"/>
              <a:gd name="connsiteX31517" fmla="*/ 1852249 w 7127914"/>
              <a:gd name="connsiteY31517" fmla="*/ 3186213 h 3944039"/>
              <a:gd name="connsiteX31518" fmla="*/ 1861632 w 7127914"/>
              <a:gd name="connsiteY31518" fmla="*/ 3176786 h 3944039"/>
              <a:gd name="connsiteX31519" fmla="*/ 1852249 w 7127914"/>
              <a:gd name="connsiteY31519" fmla="*/ 3167359 h 3944039"/>
              <a:gd name="connsiteX31520" fmla="*/ 1883525 w 7127914"/>
              <a:gd name="connsiteY31520" fmla="*/ 3167359 h 3944039"/>
              <a:gd name="connsiteX31521" fmla="*/ 1874142 w 7127914"/>
              <a:gd name="connsiteY31521" fmla="*/ 3176786 h 3944039"/>
              <a:gd name="connsiteX31522" fmla="*/ 1883525 w 7127914"/>
              <a:gd name="connsiteY31522" fmla="*/ 3186213 h 3944039"/>
              <a:gd name="connsiteX31523" fmla="*/ 1892908 w 7127914"/>
              <a:gd name="connsiteY31523" fmla="*/ 3176786 h 3944039"/>
              <a:gd name="connsiteX31524" fmla="*/ 1883525 w 7127914"/>
              <a:gd name="connsiteY31524" fmla="*/ 3167359 h 3944039"/>
              <a:gd name="connsiteX31525" fmla="*/ 1914801 w 7127914"/>
              <a:gd name="connsiteY31525" fmla="*/ 3167359 h 3944039"/>
              <a:gd name="connsiteX31526" fmla="*/ 1905418 w 7127914"/>
              <a:gd name="connsiteY31526" fmla="*/ 3176786 h 3944039"/>
              <a:gd name="connsiteX31527" fmla="*/ 1914801 w 7127914"/>
              <a:gd name="connsiteY31527" fmla="*/ 3186213 h 3944039"/>
              <a:gd name="connsiteX31528" fmla="*/ 1924184 w 7127914"/>
              <a:gd name="connsiteY31528" fmla="*/ 3176786 h 3944039"/>
              <a:gd name="connsiteX31529" fmla="*/ 1914801 w 7127914"/>
              <a:gd name="connsiteY31529" fmla="*/ 3167359 h 3944039"/>
              <a:gd name="connsiteX31530" fmla="*/ 5918144 w 7127914"/>
              <a:gd name="connsiteY31530" fmla="*/ 3167359 h 3944039"/>
              <a:gd name="connsiteX31531" fmla="*/ 5908761 w 7127914"/>
              <a:gd name="connsiteY31531" fmla="*/ 3176786 h 3944039"/>
              <a:gd name="connsiteX31532" fmla="*/ 5918144 w 7127914"/>
              <a:gd name="connsiteY31532" fmla="*/ 3186213 h 3944039"/>
              <a:gd name="connsiteX31533" fmla="*/ 5927527 w 7127914"/>
              <a:gd name="connsiteY31533" fmla="*/ 3176786 h 3944039"/>
              <a:gd name="connsiteX31534" fmla="*/ 5918144 w 7127914"/>
              <a:gd name="connsiteY31534" fmla="*/ 3167359 h 3944039"/>
              <a:gd name="connsiteX31535" fmla="*/ 6481114 w 7127914"/>
              <a:gd name="connsiteY31535" fmla="*/ 3167359 h 3944039"/>
              <a:gd name="connsiteX31536" fmla="*/ 6471731 w 7127914"/>
              <a:gd name="connsiteY31536" fmla="*/ 3176786 h 3944039"/>
              <a:gd name="connsiteX31537" fmla="*/ 6481114 w 7127914"/>
              <a:gd name="connsiteY31537" fmla="*/ 3186213 h 3944039"/>
              <a:gd name="connsiteX31538" fmla="*/ 6490497 w 7127914"/>
              <a:gd name="connsiteY31538" fmla="*/ 3176786 h 3944039"/>
              <a:gd name="connsiteX31539" fmla="*/ 6481114 w 7127914"/>
              <a:gd name="connsiteY31539" fmla="*/ 3167359 h 3944039"/>
              <a:gd name="connsiteX31540" fmla="*/ 6512390 w 7127914"/>
              <a:gd name="connsiteY31540" fmla="*/ 3167359 h 3944039"/>
              <a:gd name="connsiteX31541" fmla="*/ 6503007 w 7127914"/>
              <a:gd name="connsiteY31541" fmla="*/ 3176786 h 3944039"/>
              <a:gd name="connsiteX31542" fmla="*/ 6512390 w 7127914"/>
              <a:gd name="connsiteY31542" fmla="*/ 3186213 h 3944039"/>
              <a:gd name="connsiteX31543" fmla="*/ 6521773 w 7127914"/>
              <a:gd name="connsiteY31543" fmla="*/ 3176786 h 3944039"/>
              <a:gd name="connsiteX31544" fmla="*/ 6512390 w 7127914"/>
              <a:gd name="connsiteY31544" fmla="*/ 3167359 h 3944039"/>
              <a:gd name="connsiteX31545" fmla="*/ 6543666 w 7127914"/>
              <a:gd name="connsiteY31545" fmla="*/ 3167359 h 3944039"/>
              <a:gd name="connsiteX31546" fmla="*/ 6534283 w 7127914"/>
              <a:gd name="connsiteY31546" fmla="*/ 3176786 h 3944039"/>
              <a:gd name="connsiteX31547" fmla="*/ 6543666 w 7127914"/>
              <a:gd name="connsiteY31547" fmla="*/ 3186213 h 3944039"/>
              <a:gd name="connsiteX31548" fmla="*/ 6553049 w 7127914"/>
              <a:gd name="connsiteY31548" fmla="*/ 3176786 h 3944039"/>
              <a:gd name="connsiteX31549" fmla="*/ 6543666 w 7127914"/>
              <a:gd name="connsiteY31549" fmla="*/ 3167359 h 3944039"/>
              <a:gd name="connsiteX31550" fmla="*/ 1727144 w 7127914"/>
              <a:gd name="connsiteY31550" fmla="*/ 3198781 h 3944039"/>
              <a:gd name="connsiteX31551" fmla="*/ 1717761 w 7127914"/>
              <a:gd name="connsiteY31551" fmla="*/ 3208208 h 3944039"/>
              <a:gd name="connsiteX31552" fmla="*/ 1727144 w 7127914"/>
              <a:gd name="connsiteY31552" fmla="*/ 3217635 h 3944039"/>
              <a:gd name="connsiteX31553" fmla="*/ 1736527 w 7127914"/>
              <a:gd name="connsiteY31553" fmla="*/ 3208208 h 3944039"/>
              <a:gd name="connsiteX31554" fmla="*/ 1727144 w 7127914"/>
              <a:gd name="connsiteY31554" fmla="*/ 3198781 h 3944039"/>
              <a:gd name="connsiteX31555" fmla="*/ 1758420 w 7127914"/>
              <a:gd name="connsiteY31555" fmla="*/ 3198781 h 3944039"/>
              <a:gd name="connsiteX31556" fmla="*/ 1749037 w 7127914"/>
              <a:gd name="connsiteY31556" fmla="*/ 3208208 h 3944039"/>
              <a:gd name="connsiteX31557" fmla="*/ 1758420 w 7127914"/>
              <a:gd name="connsiteY31557" fmla="*/ 3217635 h 3944039"/>
              <a:gd name="connsiteX31558" fmla="*/ 1767803 w 7127914"/>
              <a:gd name="connsiteY31558" fmla="*/ 3208208 h 3944039"/>
              <a:gd name="connsiteX31559" fmla="*/ 1758420 w 7127914"/>
              <a:gd name="connsiteY31559" fmla="*/ 3198781 h 3944039"/>
              <a:gd name="connsiteX31560" fmla="*/ 1789696 w 7127914"/>
              <a:gd name="connsiteY31560" fmla="*/ 3198781 h 3944039"/>
              <a:gd name="connsiteX31561" fmla="*/ 1780313 w 7127914"/>
              <a:gd name="connsiteY31561" fmla="*/ 3208208 h 3944039"/>
              <a:gd name="connsiteX31562" fmla="*/ 1789696 w 7127914"/>
              <a:gd name="connsiteY31562" fmla="*/ 3217635 h 3944039"/>
              <a:gd name="connsiteX31563" fmla="*/ 1799079 w 7127914"/>
              <a:gd name="connsiteY31563" fmla="*/ 3208208 h 3944039"/>
              <a:gd name="connsiteX31564" fmla="*/ 1789696 w 7127914"/>
              <a:gd name="connsiteY31564" fmla="*/ 3198781 h 3944039"/>
              <a:gd name="connsiteX31565" fmla="*/ 1820972 w 7127914"/>
              <a:gd name="connsiteY31565" fmla="*/ 3198781 h 3944039"/>
              <a:gd name="connsiteX31566" fmla="*/ 1811589 w 7127914"/>
              <a:gd name="connsiteY31566" fmla="*/ 3208208 h 3944039"/>
              <a:gd name="connsiteX31567" fmla="*/ 1820972 w 7127914"/>
              <a:gd name="connsiteY31567" fmla="*/ 3217635 h 3944039"/>
              <a:gd name="connsiteX31568" fmla="*/ 1830355 w 7127914"/>
              <a:gd name="connsiteY31568" fmla="*/ 3208208 h 3944039"/>
              <a:gd name="connsiteX31569" fmla="*/ 1820972 w 7127914"/>
              <a:gd name="connsiteY31569" fmla="*/ 3198781 h 3944039"/>
              <a:gd name="connsiteX31570" fmla="*/ 1852249 w 7127914"/>
              <a:gd name="connsiteY31570" fmla="*/ 3198781 h 3944039"/>
              <a:gd name="connsiteX31571" fmla="*/ 1842866 w 7127914"/>
              <a:gd name="connsiteY31571" fmla="*/ 3208208 h 3944039"/>
              <a:gd name="connsiteX31572" fmla="*/ 1852249 w 7127914"/>
              <a:gd name="connsiteY31572" fmla="*/ 3217635 h 3944039"/>
              <a:gd name="connsiteX31573" fmla="*/ 1861632 w 7127914"/>
              <a:gd name="connsiteY31573" fmla="*/ 3208208 h 3944039"/>
              <a:gd name="connsiteX31574" fmla="*/ 1852249 w 7127914"/>
              <a:gd name="connsiteY31574" fmla="*/ 3198781 h 3944039"/>
              <a:gd name="connsiteX31575" fmla="*/ 1883525 w 7127914"/>
              <a:gd name="connsiteY31575" fmla="*/ 3198781 h 3944039"/>
              <a:gd name="connsiteX31576" fmla="*/ 1874142 w 7127914"/>
              <a:gd name="connsiteY31576" fmla="*/ 3208208 h 3944039"/>
              <a:gd name="connsiteX31577" fmla="*/ 1883525 w 7127914"/>
              <a:gd name="connsiteY31577" fmla="*/ 3217635 h 3944039"/>
              <a:gd name="connsiteX31578" fmla="*/ 1892908 w 7127914"/>
              <a:gd name="connsiteY31578" fmla="*/ 3208208 h 3944039"/>
              <a:gd name="connsiteX31579" fmla="*/ 1883525 w 7127914"/>
              <a:gd name="connsiteY31579" fmla="*/ 3198781 h 3944039"/>
              <a:gd name="connsiteX31580" fmla="*/ 1914801 w 7127914"/>
              <a:gd name="connsiteY31580" fmla="*/ 3198781 h 3944039"/>
              <a:gd name="connsiteX31581" fmla="*/ 1905418 w 7127914"/>
              <a:gd name="connsiteY31581" fmla="*/ 3208208 h 3944039"/>
              <a:gd name="connsiteX31582" fmla="*/ 1914801 w 7127914"/>
              <a:gd name="connsiteY31582" fmla="*/ 3217635 h 3944039"/>
              <a:gd name="connsiteX31583" fmla="*/ 1924184 w 7127914"/>
              <a:gd name="connsiteY31583" fmla="*/ 3208208 h 3944039"/>
              <a:gd name="connsiteX31584" fmla="*/ 1914801 w 7127914"/>
              <a:gd name="connsiteY31584" fmla="*/ 3198781 h 3944039"/>
              <a:gd name="connsiteX31585" fmla="*/ 6449838 w 7127914"/>
              <a:gd name="connsiteY31585" fmla="*/ 3198781 h 3944039"/>
              <a:gd name="connsiteX31586" fmla="*/ 6440455 w 7127914"/>
              <a:gd name="connsiteY31586" fmla="*/ 3208208 h 3944039"/>
              <a:gd name="connsiteX31587" fmla="*/ 6449838 w 7127914"/>
              <a:gd name="connsiteY31587" fmla="*/ 3217635 h 3944039"/>
              <a:gd name="connsiteX31588" fmla="*/ 6459221 w 7127914"/>
              <a:gd name="connsiteY31588" fmla="*/ 3208208 h 3944039"/>
              <a:gd name="connsiteX31589" fmla="*/ 6449838 w 7127914"/>
              <a:gd name="connsiteY31589" fmla="*/ 3198781 h 3944039"/>
              <a:gd name="connsiteX31590" fmla="*/ 6481114 w 7127914"/>
              <a:gd name="connsiteY31590" fmla="*/ 3198781 h 3944039"/>
              <a:gd name="connsiteX31591" fmla="*/ 6471731 w 7127914"/>
              <a:gd name="connsiteY31591" fmla="*/ 3208208 h 3944039"/>
              <a:gd name="connsiteX31592" fmla="*/ 6481114 w 7127914"/>
              <a:gd name="connsiteY31592" fmla="*/ 3217635 h 3944039"/>
              <a:gd name="connsiteX31593" fmla="*/ 6490497 w 7127914"/>
              <a:gd name="connsiteY31593" fmla="*/ 3208208 h 3944039"/>
              <a:gd name="connsiteX31594" fmla="*/ 6481114 w 7127914"/>
              <a:gd name="connsiteY31594" fmla="*/ 3198781 h 3944039"/>
              <a:gd name="connsiteX31595" fmla="*/ 1758420 w 7127914"/>
              <a:gd name="connsiteY31595" fmla="*/ 3230204 h 3944039"/>
              <a:gd name="connsiteX31596" fmla="*/ 1749037 w 7127914"/>
              <a:gd name="connsiteY31596" fmla="*/ 3239631 h 3944039"/>
              <a:gd name="connsiteX31597" fmla="*/ 1758420 w 7127914"/>
              <a:gd name="connsiteY31597" fmla="*/ 3249058 h 3944039"/>
              <a:gd name="connsiteX31598" fmla="*/ 1767803 w 7127914"/>
              <a:gd name="connsiteY31598" fmla="*/ 3239631 h 3944039"/>
              <a:gd name="connsiteX31599" fmla="*/ 1758420 w 7127914"/>
              <a:gd name="connsiteY31599" fmla="*/ 3230204 h 3944039"/>
              <a:gd name="connsiteX31600" fmla="*/ 1789696 w 7127914"/>
              <a:gd name="connsiteY31600" fmla="*/ 3230204 h 3944039"/>
              <a:gd name="connsiteX31601" fmla="*/ 1780313 w 7127914"/>
              <a:gd name="connsiteY31601" fmla="*/ 3239631 h 3944039"/>
              <a:gd name="connsiteX31602" fmla="*/ 1789696 w 7127914"/>
              <a:gd name="connsiteY31602" fmla="*/ 3249058 h 3944039"/>
              <a:gd name="connsiteX31603" fmla="*/ 1799079 w 7127914"/>
              <a:gd name="connsiteY31603" fmla="*/ 3239631 h 3944039"/>
              <a:gd name="connsiteX31604" fmla="*/ 1789696 w 7127914"/>
              <a:gd name="connsiteY31604" fmla="*/ 3230204 h 3944039"/>
              <a:gd name="connsiteX31605" fmla="*/ 1820972 w 7127914"/>
              <a:gd name="connsiteY31605" fmla="*/ 3230204 h 3944039"/>
              <a:gd name="connsiteX31606" fmla="*/ 1811589 w 7127914"/>
              <a:gd name="connsiteY31606" fmla="*/ 3239631 h 3944039"/>
              <a:gd name="connsiteX31607" fmla="*/ 1820972 w 7127914"/>
              <a:gd name="connsiteY31607" fmla="*/ 3249058 h 3944039"/>
              <a:gd name="connsiteX31608" fmla="*/ 1830355 w 7127914"/>
              <a:gd name="connsiteY31608" fmla="*/ 3239631 h 3944039"/>
              <a:gd name="connsiteX31609" fmla="*/ 1820972 w 7127914"/>
              <a:gd name="connsiteY31609" fmla="*/ 3230204 h 3944039"/>
              <a:gd name="connsiteX31610" fmla="*/ 1852249 w 7127914"/>
              <a:gd name="connsiteY31610" fmla="*/ 3230204 h 3944039"/>
              <a:gd name="connsiteX31611" fmla="*/ 1842866 w 7127914"/>
              <a:gd name="connsiteY31611" fmla="*/ 3239631 h 3944039"/>
              <a:gd name="connsiteX31612" fmla="*/ 1852249 w 7127914"/>
              <a:gd name="connsiteY31612" fmla="*/ 3249058 h 3944039"/>
              <a:gd name="connsiteX31613" fmla="*/ 1861632 w 7127914"/>
              <a:gd name="connsiteY31613" fmla="*/ 3239631 h 3944039"/>
              <a:gd name="connsiteX31614" fmla="*/ 1852249 w 7127914"/>
              <a:gd name="connsiteY31614" fmla="*/ 3230204 h 3944039"/>
              <a:gd name="connsiteX31615" fmla="*/ 1883525 w 7127914"/>
              <a:gd name="connsiteY31615" fmla="*/ 3230204 h 3944039"/>
              <a:gd name="connsiteX31616" fmla="*/ 1874142 w 7127914"/>
              <a:gd name="connsiteY31616" fmla="*/ 3239631 h 3944039"/>
              <a:gd name="connsiteX31617" fmla="*/ 1883525 w 7127914"/>
              <a:gd name="connsiteY31617" fmla="*/ 3249058 h 3944039"/>
              <a:gd name="connsiteX31618" fmla="*/ 1892908 w 7127914"/>
              <a:gd name="connsiteY31618" fmla="*/ 3239631 h 3944039"/>
              <a:gd name="connsiteX31619" fmla="*/ 1883525 w 7127914"/>
              <a:gd name="connsiteY31619" fmla="*/ 3230204 h 3944039"/>
              <a:gd name="connsiteX31620" fmla="*/ 5886868 w 7127914"/>
              <a:gd name="connsiteY31620" fmla="*/ 3230204 h 3944039"/>
              <a:gd name="connsiteX31621" fmla="*/ 5877485 w 7127914"/>
              <a:gd name="connsiteY31621" fmla="*/ 3239631 h 3944039"/>
              <a:gd name="connsiteX31622" fmla="*/ 5886868 w 7127914"/>
              <a:gd name="connsiteY31622" fmla="*/ 3249058 h 3944039"/>
              <a:gd name="connsiteX31623" fmla="*/ 5896251 w 7127914"/>
              <a:gd name="connsiteY31623" fmla="*/ 3239631 h 3944039"/>
              <a:gd name="connsiteX31624" fmla="*/ 5886868 w 7127914"/>
              <a:gd name="connsiteY31624" fmla="*/ 3230204 h 3944039"/>
              <a:gd name="connsiteX31625" fmla="*/ 5918144 w 7127914"/>
              <a:gd name="connsiteY31625" fmla="*/ 3230204 h 3944039"/>
              <a:gd name="connsiteX31626" fmla="*/ 5908761 w 7127914"/>
              <a:gd name="connsiteY31626" fmla="*/ 3239631 h 3944039"/>
              <a:gd name="connsiteX31627" fmla="*/ 5918144 w 7127914"/>
              <a:gd name="connsiteY31627" fmla="*/ 3249058 h 3944039"/>
              <a:gd name="connsiteX31628" fmla="*/ 5927527 w 7127914"/>
              <a:gd name="connsiteY31628" fmla="*/ 3239631 h 3944039"/>
              <a:gd name="connsiteX31629" fmla="*/ 5918144 w 7127914"/>
              <a:gd name="connsiteY31629" fmla="*/ 3230204 h 3944039"/>
              <a:gd name="connsiteX31630" fmla="*/ 6387286 w 7127914"/>
              <a:gd name="connsiteY31630" fmla="*/ 3230204 h 3944039"/>
              <a:gd name="connsiteX31631" fmla="*/ 6377903 w 7127914"/>
              <a:gd name="connsiteY31631" fmla="*/ 3239631 h 3944039"/>
              <a:gd name="connsiteX31632" fmla="*/ 6387286 w 7127914"/>
              <a:gd name="connsiteY31632" fmla="*/ 3249058 h 3944039"/>
              <a:gd name="connsiteX31633" fmla="*/ 6396669 w 7127914"/>
              <a:gd name="connsiteY31633" fmla="*/ 3239631 h 3944039"/>
              <a:gd name="connsiteX31634" fmla="*/ 6387286 w 7127914"/>
              <a:gd name="connsiteY31634" fmla="*/ 3230204 h 3944039"/>
              <a:gd name="connsiteX31635" fmla="*/ 1758420 w 7127914"/>
              <a:gd name="connsiteY31635" fmla="*/ 3261627 h 3944039"/>
              <a:gd name="connsiteX31636" fmla="*/ 1749037 w 7127914"/>
              <a:gd name="connsiteY31636" fmla="*/ 3271054 h 3944039"/>
              <a:gd name="connsiteX31637" fmla="*/ 1758420 w 7127914"/>
              <a:gd name="connsiteY31637" fmla="*/ 3280481 h 3944039"/>
              <a:gd name="connsiteX31638" fmla="*/ 1767803 w 7127914"/>
              <a:gd name="connsiteY31638" fmla="*/ 3271054 h 3944039"/>
              <a:gd name="connsiteX31639" fmla="*/ 1758420 w 7127914"/>
              <a:gd name="connsiteY31639" fmla="*/ 3261627 h 3944039"/>
              <a:gd name="connsiteX31640" fmla="*/ 1789696 w 7127914"/>
              <a:gd name="connsiteY31640" fmla="*/ 3261627 h 3944039"/>
              <a:gd name="connsiteX31641" fmla="*/ 1780313 w 7127914"/>
              <a:gd name="connsiteY31641" fmla="*/ 3271054 h 3944039"/>
              <a:gd name="connsiteX31642" fmla="*/ 1789696 w 7127914"/>
              <a:gd name="connsiteY31642" fmla="*/ 3280481 h 3944039"/>
              <a:gd name="connsiteX31643" fmla="*/ 1799079 w 7127914"/>
              <a:gd name="connsiteY31643" fmla="*/ 3271054 h 3944039"/>
              <a:gd name="connsiteX31644" fmla="*/ 1789696 w 7127914"/>
              <a:gd name="connsiteY31644" fmla="*/ 3261627 h 3944039"/>
              <a:gd name="connsiteX31645" fmla="*/ 1820972 w 7127914"/>
              <a:gd name="connsiteY31645" fmla="*/ 3261627 h 3944039"/>
              <a:gd name="connsiteX31646" fmla="*/ 1811589 w 7127914"/>
              <a:gd name="connsiteY31646" fmla="*/ 3271054 h 3944039"/>
              <a:gd name="connsiteX31647" fmla="*/ 1820972 w 7127914"/>
              <a:gd name="connsiteY31647" fmla="*/ 3280481 h 3944039"/>
              <a:gd name="connsiteX31648" fmla="*/ 1830355 w 7127914"/>
              <a:gd name="connsiteY31648" fmla="*/ 3271054 h 3944039"/>
              <a:gd name="connsiteX31649" fmla="*/ 1820972 w 7127914"/>
              <a:gd name="connsiteY31649" fmla="*/ 3261627 h 3944039"/>
              <a:gd name="connsiteX31650" fmla="*/ 1852249 w 7127914"/>
              <a:gd name="connsiteY31650" fmla="*/ 3261627 h 3944039"/>
              <a:gd name="connsiteX31651" fmla="*/ 1842866 w 7127914"/>
              <a:gd name="connsiteY31651" fmla="*/ 3271054 h 3944039"/>
              <a:gd name="connsiteX31652" fmla="*/ 1852249 w 7127914"/>
              <a:gd name="connsiteY31652" fmla="*/ 3280481 h 3944039"/>
              <a:gd name="connsiteX31653" fmla="*/ 1861632 w 7127914"/>
              <a:gd name="connsiteY31653" fmla="*/ 3271054 h 3944039"/>
              <a:gd name="connsiteX31654" fmla="*/ 1852249 w 7127914"/>
              <a:gd name="connsiteY31654" fmla="*/ 3261627 h 3944039"/>
              <a:gd name="connsiteX31655" fmla="*/ 1883525 w 7127914"/>
              <a:gd name="connsiteY31655" fmla="*/ 3261627 h 3944039"/>
              <a:gd name="connsiteX31656" fmla="*/ 1874142 w 7127914"/>
              <a:gd name="connsiteY31656" fmla="*/ 3271054 h 3944039"/>
              <a:gd name="connsiteX31657" fmla="*/ 1883525 w 7127914"/>
              <a:gd name="connsiteY31657" fmla="*/ 3280481 h 3944039"/>
              <a:gd name="connsiteX31658" fmla="*/ 1892908 w 7127914"/>
              <a:gd name="connsiteY31658" fmla="*/ 3271054 h 3944039"/>
              <a:gd name="connsiteX31659" fmla="*/ 1883525 w 7127914"/>
              <a:gd name="connsiteY31659" fmla="*/ 3261627 h 3944039"/>
              <a:gd name="connsiteX31660" fmla="*/ 5855592 w 7127914"/>
              <a:gd name="connsiteY31660" fmla="*/ 3261627 h 3944039"/>
              <a:gd name="connsiteX31661" fmla="*/ 5846209 w 7127914"/>
              <a:gd name="connsiteY31661" fmla="*/ 3271054 h 3944039"/>
              <a:gd name="connsiteX31662" fmla="*/ 5855592 w 7127914"/>
              <a:gd name="connsiteY31662" fmla="*/ 3280481 h 3944039"/>
              <a:gd name="connsiteX31663" fmla="*/ 5864975 w 7127914"/>
              <a:gd name="connsiteY31663" fmla="*/ 3271054 h 3944039"/>
              <a:gd name="connsiteX31664" fmla="*/ 5855592 w 7127914"/>
              <a:gd name="connsiteY31664" fmla="*/ 3261627 h 3944039"/>
              <a:gd name="connsiteX31665" fmla="*/ 5886868 w 7127914"/>
              <a:gd name="connsiteY31665" fmla="*/ 3261627 h 3944039"/>
              <a:gd name="connsiteX31666" fmla="*/ 5877485 w 7127914"/>
              <a:gd name="connsiteY31666" fmla="*/ 3271054 h 3944039"/>
              <a:gd name="connsiteX31667" fmla="*/ 5886868 w 7127914"/>
              <a:gd name="connsiteY31667" fmla="*/ 3280481 h 3944039"/>
              <a:gd name="connsiteX31668" fmla="*/ 5896251 w 7127914"/>
              <a:gd name="connsiteY31668" fmla="*/ 3271054 h 3944039"/>
              <a:gd name="connsiteX31669" fmla="*/ 5886868 w 7127914"/>
              <a:gd name="connsiteY31669" fmla="*/ 3261627 h 3944039"/>
              <a:gd name="connsiteX31670" fmla="*/ 6324734 w 7127914"/>
              <a:gd name="connsiteY31670" fmla="*/ 3261627 h 3944039"/>
              <a:gd name="connsiteX31671" fmla="*/ 6315351 w 7127914"/>
              <a:gd name="connsiteY31671" fmla="*/ 3271054 h 3944039"/>
              <a:gd name="connsiteX31672" fmla="*/ 6324734 w 7127914"/>
              <a:gd name="connsiteY31672" fmla="*/ 3280481 h 3944039"/>
              <a:gd name="connsiteX31673" fmla="*/ 6334117 w 7127914"/>
              <a:gd name="connsiteY31673" fmla="*/ 3271054 h 3944039"/>
              <a:gd name="connsiteX31674" fmla="*/ 6324734 w 7127914"/>
              <a:gd name="connsiteY31674" fmla="*/ 3261627 h 3944039"/>
              <a:gd name="connsiteX31675" fmla="*/ 6356010 w 7127914"/>
              <a:gd name="connsiteY31675" fmla="*/ 3261627 h 3944039"/>
              <a:gd name="connsiteX31676" fmla="*/ 6346627 w 7127914"/>
              <a:gd name="connsiteY31676" fmla="*/ 3271054 h 3944039"/>
              <a:gd name="connsiteX31677" fmla="*/ 6356010 w 7127914"/>
              <a:gd name="connsiteY31677" fmla="*/ 3280481 h 3944039"/>
              <a:gd name="connsiteX31678" fmla="*/ 6365393 w 7127914"/>
              <a:gd name="connsiteY31678" fmla="*/ 3271054 h 3944039"/>
              <a:gd name="connsiteX31679" fmla="*/ 6356010 w 7127914"/>
              <a:gd name="connsiteY31679" fmla="*/ 3261627 h 3944039"/>
              <a:gd name="connsiteX31680" fmla="*/ 1789696 w 7127914"/>
              <a:gd name="connsiteY31680" fmla="*/ 3293049 h 3944039"/>
              <a:gd name="connsiteX31681" fmla="*/ 1780313 w 7127914"/>
              <a:gd name="connsiteY31681" fmla="*/ 3302476 h 3944039"/>
              <a:gd name="connsiteX31682" fmla="*/ 1789696 w 7127914"/>
              <a:gd name="connsiteY31682" fmla="*/ 3311903 h 3944039"/>
              <a:gd name="connsiteX31683" fmla="*/ 1799079 w 7127914"/>
              <a:gd name="connsiteY31683" fmla="*/ 3302476 h 3944039"/>
              <a:gd name="connsiteX31684" fmla="*/ 1789696 w 7127914"/>
              <a:gd name="connsiteY31684" fmla="*/ 3293049 h 3944039"/>
              <a:gd name="connsiteX31685" fmla="*/ 1820972 w 7127914"/>
              <a:gd name="connsiteY31685" fmla="*/ 3293049 h 3944039"/>
              <a:gd name="connsiteX31686" fmla="*/ 1811589 w 7127914"/>
              <a:gd name="connsiteY31686" fmla="*/ 3302476 h 3944039"/>
              <a:gd name="connsiteX31687" fmla="*/ 1820972 w 7127914"/>
              <a:gd name="connsiteY31687" fmla="*/ 3311903 h 3944039"/>
              <a:gd name="connsiteX31688" fmla="*/ 1830355 w 7127914"/>
              <a:gd name="connsiteY31688" fmla="*/ 3302476 h 3944039"/>
              <a:gd name="connsiteX31689" fmla="*/ 1820972 w 7127914"/>
              <a:gd name="connsiteY31689" fmla="*/ 3293049 h 3944039"/>
              <a:gd name="connsiteX31690" fmla="*/ 1852249 w 7127914"/>
              <a:gd name="connsiteY31690" fmla="*/ 3293049 h 3944039"/>
              <a:gd name="connsiteX31691" fmla="*/ 1842866 w 7127914"/>
              <a:gd name="connsiteY31691" fmla="*/ 3302476 h 3944039"/>
              <a:gd name="connsiteX31692" fmla="*/ 1852249 w 7127914"/>
              <a:gd name="connsiteY31692" fmla="*/ 3311903 h 3944039"/>
              <a:gd name="connsiteX31693" fmla="*/ 1861632 w 7127914"/>
              <a:gd name="connsiteY31693" fmla="*/ 3302476 h 3944039"/>
              <a:gd name="connsiteX31694" fmla="*/ 1852249 w 7127914"/>
              <a:gd name="connsiteY31694" fmla="*/ 3293049 h 3944039"/>
              <a:gd name="connsiteX31695" fmla="*/ 1883525 w 7127914"/>
              <a:gd name="connsiteY31695" fmla="*/ 3293049 h 3944039"/>
              <a:gd name="connsiteX31696" fmla="*/ 1874142 w 7127914"/>
              <a:gd name="connsiteY31696" fmla="*/ 3302476 h 3944039"/>
              <a:gd name="connsiteX31697" fmla="*/ 1883525 w 7127914"/>
              <a:gd name="connsiteY31697" fmla="*/ 3311903 h 3944039"/>
              <a:gd name="connsiteX31698" fmla="*/ 1892908 w 7127914"/>
              <a:gd name="connsiteY31698" fmla="*/ 3302476 h 3944039"/>
              <a:gd name="connsiteX31699" fmla="*/ 1883525 w 7127914"/>
              <a:gd name="connsiteY31699" fmla="*/ 3293049 h 3944039"/>
              <a:gd name="connsiteX31700" fmla="*/ 6262181 w 7127914"/>
              <a:gd name="connsiteY31700" fmla="*/ 3293049 h 3944039"/>
              <a:gd name="connsiteX31701" fmla="*/ 6252798 w 7127914"/>
              <a:gd name="connsiteY31701" fmla="*/ 3302476 h 3944039"/>
              <a:gd name="connsiteX31702" fmla="*/ 6262181 w 7127914"/>
              <a:gd name="connsiteY31702" fmla="*/ 3311903 h 3944039"/>
              <a:gd name="connsiteX31703" fmla="*/ 6271564 w 7127914"/>
              <a:gd name="connsiteY31703" fmla="*/ 3302476 h 3944039"/>
              <a:gd name="connsiteX31704" fmla="*/ 6262181 w 7127914"/>
              <a:gd name="connsiteY31704" fmla="*/ 3293049 h 3944039"/>
              <a:gd name="connsiteX31705" fmla="*/ 6293457 w 7127914"/>
              <a:gd name="connsiteY31705" fmla="*/ 3293049 h 3944039"/>
              <a:gd name="connsiteX31706" fmla="*/ 6284074 w 7127914"/>
              <a:gd name="connsiteY31706" fmla="*/ 3302476 h 3944039"/>
              <a:gd name="connsiteX31707" fmla="*/ 6293457 w 7127914"/>
              <a:gd name="connsiteY31707" fmla="*/ 3311903 h 3944039"/>
              <a:gd name="connsiteX31708" fmla="*/ 6302840 w 7127914"/>
              <a:gd name="connsiteY31708" fmla="*/ 3302476 h 3944039"/>
              <a:gd name="connsiteX31709" fmla="*/ 6293457 w 7127914"/>
              <a:gd name="connsiteY31709" fmla="*/ 3293049 h 3944039"/>
              <a:gd name="connsiteX31710" fmla="*/ 6324734 w 7127914"/>
              <a:gd name="connsiteY31710" fmla="*/ 3293049 h 3944039"/>
              <a:gd name="connsiteX31711" fmla="*/ 6315351 w 7127914"/>
              <a:gd name="connsiteY31711" fmla="*/ 3302476 h 3944039"/>
              <a:gd name="connsiteX31712" fmla="*/ 6324734 w 7127914"/>
              <a:gd name="connsiteY31712" fmla="*/ 3311903 h 3944039"/>
              <a:gd name="connsiteX31713" fmla="*/ 6334117 w 7127914"/>
              <a:gd name="connsiteY31713" fmla="*/ 3302476 h 3944039"/>
              <a:gd name="connsiteX31714" fmla="*/ 6324734 w 7127914"/>
              <a:gd name="connsiteY31714" fmla="*/ 3293049 h 3944039"/>
              <a:gd name="connsiteX31715" fmla="*/ 1758420 w 7127914"/>
              <a:gd name="connsiteY31715" fmla="*/ 3324472 h 3944039"/>
              <a:gd name="connsiteX31716" fmla="*/ 1749037 w 7127914"/>
              <a:gd name="connsiteY31716" fmla="*/ 3333899 h 3944039"/>
              <a:gd name="connsiteX31717" fmla="*/ 1758420 w 7127914"/>
              <a:gd name="connsiteY31717" fmla="*/ 3343326 h 3944039"/>
              <a:gd name="connsiteX31718" fmla="*/ 1767803 w 7127914"/>
              <a:gd name="connsiteY31718" fmla="*/ 3333899 h 3944039"/>
              <a:gd name="connsiteX31719" fmla="*/ 1758420 w 7127914"/>
              <a:gd name="connsiteY31719" fmla="*/ 3324472 h 3944039"/>
              <a:gd name="connsiteX31720" fmla="*/ 1789696 w 7127914"/>
              <a:gd name="connsiteY31720" fmla="*/ 3324472 h 3944039"/>
              <a:gd name="connsiteX31721" fmla="*/ 1780313 w 7127914"/>
              <a:gd name="connsiteY31721" fmla="*/ 3333899 h 3944039"/>
              <a:gd name="connsiteX31722" fmla="*/ 1789696 w 7127914"/>
              <a:gd name="connsiteY31722" fmla="*/ 3343326 h 3944039"/>
              <a:gd name="connsiteX31723" fmla="*/ 1799079 w 7127914"/>
              <a:gd name="connsiteY31723" fmla="*/ 3333899 h 3944039"/>
              <a:gd name="connsiteX31724" fmla="*/ 1789696 w 7127914"/>
              <a:gd name="connsiteY31724" fmla="*/ 3324472 h 3944039"/>
              <a:gd name="connsiteX31725" fmla="*/ 1820972 w 7127914"/>
              <a:gd name="connsiteY31725" fmla="*/ 3324472 h 3944039"/>
              <a:gd name="connsiteX31726" fmla="*/ 1811589 w 7127914"/>
              <a:gd name="connsiteY31726" fmla="*/ 3333899 h 3944039"/>
              <a:gd name="connsiteX31727" fmla="*/ 1820972 w 7127914"/>
              <a:gd name="connsiteY31727" fmla="*/ 3343326 h 3944039"/>
              <a:gd name="connsiteX31728" fmla="*/ 1830355 w 7127914"/>
              <a:gd name="connsiteY31728" fmla="*/ 3333899 h 3944039"/>
              <a:gd name="connsiteX31729" fmla="*/ 1820972 w 7127914"/>
              <a:gd name="connsiteY31729" fmla="*/ 3324472 h 3944039"/>
              <a:gd name="connsiteX31730" fmla="*/ 1852249 w 7127914"/>
              <a:gd name="connsiteY31730" fmla="*/ 3324472 h 3944039"/>
              <a:gd name="connsiteX31731" fmla="*/ 1842866 w 7127914"/>
              <a:gd name="connsiteY31731" fmla="*/ 3333899 h 3944039"/>
              <a:gd name="connsiteX31732" fmla="*/ 1852249 w 7127914"/>
              <a:gd name="connsiteY31732" fmla="*/ 3343326 h 3944039"/>
              <a:gd name="connsiteX31733" fmla="*/ 1861632 w 7127914"/>
              <a:gd name="connsiteY31733" fmla="*/ 3333899 h 3944039"/>
              <a:gd name="connsiteX31734" fmla="*/ 1852249 w 7127914"/>
              <a:gd name="connsiteY31734" fmla="*/ 3324472 h 3944039"/>
              <a:gd name="connsiteX31735" fmla="*/ 1883525 w 7127914"/>
              <a:gd name="connsiteY31735" fmla="*/ 3324472 h 3944039"/>
              <a:gd name="connsiteX31736" fmla="*/ 1874142 w 7127914"/>
              <a:gd name="connsiteY31736" fmla="*/ 3333899 h 3944039"/>
              <a:gd name="connsiteX31737" fmla="*/ 1883525 w 7127914"/>
              <a:gd name="connsiteY31737" fmla="*/ 3343326 h 3944039"/>
              <a:gd name="connsiteX31738" fmla="*/ 1892908 w 7127914"/>
              <a:gd name="connsiteY31738" fmla="*/ 3333899 h 3944039"/>
              <a:gd name="connsiteX31739" fmla="*/ 1883525 w 7127914"/>
              <a:gd name="connsiteY31739" fmla="*/ 3324472 h 3944039"/>
              <a:gd name="connsiteX31740" fmla="*/ 6230905 w 7127914"/>
              <a:gd name="connsiteY31740" fmla="*/ 3324472 h 3944039"/>
              <a:gd name="connsiteX31741" fmla="*/ 6221522 w 7127914"/>
              <a:gd name="connsiteY31741" fmla="*/ 3333899 h 3944039"/>
              <a:gd name="connsiteX31742" fmla="*/ 6230905 w 7127914"/>
              <a:gd name="connsiteY31742" fmla="*/ 3343326 h 3944039"/>
              <a:gd name="connsiteX31743" fmla="*/ 6240288 w 7127914"/>
              <a:gd name="connsiteY31743" fmla="*/ 3333899 h 3944039"/>
              <a:gd name="connsiteX31744" fmla="*/ 6230905 w 7127914"/>
              <a:gd name="connsiteY31744" fmla="*/ 3324472 h 3944039"/>
              <a:gd name="connsiteX31745" fmla="*/ 6262181 w 7127914"/>
              <a:gd name="connsiteY31745" fmla="*/ 3324472 h 3944039"/>
              <a:gd name="connsiteX31746" fmla="*/ 6252798 w 7127914"/>
              <a:gd name="connsiteY31746" fmla="*/ 3333899 h 3944039"/>
              <a:gd name="connsiteX31747" fmla="*/ 6262181 w 7127914"/>
              <a:gd name="connsiteY31747" fmla="*/ 3343326 h 3944039"/>
              <a:gd name="connsiteX31748" fmla="*/ 6271564 w 7127914"/>
              <a:gd name="connsiteY31748" fmla="*/ 3333899 h 3944039"/>
              <a:gd name="connsiteX31749" fmla="*/ 6262181 w 7127914"/>
              <a:gd name="connsiteY31749" fmla="*/ 3324472 h 3944039"/>
              <a:gd name="connsiteX31750" fmla="*/ 6293457 w 7127914"/>
              <a:gd name="connsiteY31750" fmla="*/ 3324472 h 3944039"/>
              <a:gd name="connsiteX31751" fmla="*/ 6284074 w 7127914"/>
              <a:gd name="connsiteY31751" fmla="*/ 3333899 h 3944039"/>
              <a:gd name="connsiteX31752" fmla="*/ 6293457 w 7127914"/>
              <a:gd name="connsiteY31752" fmla="*/ 3343326 h 3944039"/>
              <a:gd name="connsiteX31753" fmla="*/ 6302840 w 7127914"/>
              <a:gd name="connsiteY31753" fmla="*/ 3333899 h 3944039"/>
              <a:gd name="connsiteX31754" fmla="*/ 6293457 w 7127914"/>
              <a:gd name="connsiteY31754" fmla="*/ 3324472 h 3944039"/>
              <a:gd name="connsiteX31755" fmla="*/ 1789696 w 7127914"/>
              <a:gd name="connsiteY31755" fmla="*/ 3355895 h 3944039"/>
              <a:gd name="connsiteX31756" fmla="*/ 1780313 w 7127914"/>
              <a:gd name="connsiteY31756" fmla="*/ 3365322 h 3944039"/>
              <a:gd name="connsiteX31757" fmla="*/ 1789696 w 7127914"/>
              <a:gd name="connsiteY31757" fmla="*/ 3374749 h 3944039"/>
              <a:gd name="connsiteX31758" fmla="*/ 1799079 w 7127914"/>
              <a:gd name="connsiteY31758" fmla="*/ 3365322 h 3944039"/>
              <a:gd name="connsiteX31759" fmla="*/ 1789696 w 7127914"/>
              <a:gd name="connsiteY31759" fmla="*/ 3355895 h 3944039"/>
              <a:gd name="connsiteX31760" fmla="*/ 1820972 w 7127914"/>
              <a:gd name="connsiteY31760" fmla="*/ 3355895 h 3944039"/>
              <a:gd name="connsiteX31761" fmla="*/ 1811589 w 7127914"/>
              <a:gd name="connsiteY31761" fmla="*/ 3365322 h 3944039"/>
              <a:gd name="connsiteX31762" fmla="*/ 1820972 w 7127914"/>
              <a:gd name="connsiteY31762" fmla="*/ 3374749 h 3944039"/>
              <a:gd name="connsiteX31763" fmla="*/ 1830355 w 7127914"/>
              <a:gd name="connsiteY31763" fmla="*/ 3365322 h 3944039"/>
              <a:gd name="connsiteX31764" fmla="*/ 1820972 w 7127914"/>
              <a:gd name="connsiteY31764" fmla="*/ 3355895 h 3944039"/>
              <a:gd name="connsiteX31765" fmla="*/ 1852249 w 7127914"/>
              <a:gd name="connsiteY31765" fmla="*/ 3355895 h 3944039"/>
              <a:gd name="connsiteX31766" fmla="*/ 1842866 w 7127914"/>
              <a:gd name="connsiteY31766" fmla="*/ 3365322 h 3944039"/>
              <a:gd name="connsiteX31767" fmla="*/ 1852249 w 7127914"/>
              <a:gd name="connsiteY31767" fmla="*/ 3374749 h 3944039"/>
              <a:gd name="connsiteX31768" fmla="*/ 1861632 w 7127914"/>
              <a:gd name="connsiteY31768" fmla="*/ 3365322 h 3944039"/>
              <a:gd name="connsiteX31769" fmla="*/ 1852249 w 7127914"/>
              <a:gd name="connsiteY31769" fmla="*/ 3355895 h 3944039"/>
              <a:gd name="connsiteX31770" fmla="*/ 1883525 w 7127914"/>
              <a:gd name="connsiteY31770" fmla="*/ 3355895 h 3944039"/>
              <a:gd name="connsiteX31771" fmla="*/ 1874142 w 7127914"/>
              <a:gd name="connsiteY31771" fmla="*/ 3365322 h 3944039"/>
              <a:gd name="connsiteX31772" fmla="*/ 1883525 w 7127914"/>
              <a:gd name="connsiteY31772" fmla="*/ 3374749 h 3944039"/>
              <a:gd name="connsiteX31773" fmla="*/ 1892908 w 7127914"/>
              <a:gd name="connsiteY31773" fmla="*/ 3365322 h 3944039"/>
              <a:gd name="connsiteX31774" fmla="*/ 1883525 w 7127914"/>
              <a:gd name="connsiteY31774" fmla="*/ 3355895 h 3944039"/>
              <a:gd name="connsiteX31775" fmla="*/ 1914801 w 7127914"/>
              <a:gd name="connsiteY31775" fmla="*/ 3355895 h 3944039"/>
              <a:gd name="connsiteX31776" fmla="*/ 1905418 w 7127914"/>
              <a:gd name="connsiteY31776" fmla="*/ 3365322 h 3944039"/>
              <a:gd name="connsiteX31777" fmla="*/ 1914801 w 7127914"/>
              <a:gd name="connsiteY31777" fmla="*/ 3374749 h 3944039"/>
              <a:gd name="connsiteX31778" fmla="*/ 1924184 w 7127914"/>
              <a:gd name="connsiteY31778" fmla="*/ 3365322 h 3944039"/>
              <a:gd name="connsiteX31779" fmla="*/ 1914801 w 7127914"/>
              <a:gd name="connsiteY31779" fmla="*/ 3355895 h 3944039"/>
              <a:gd name="connsiteX31780" fmla="*/ 1789696 w 7127914"/>
              <a:gd name="connsiteY31780" fmla="*/ 3387317 h 3944039"/>
              <a:gd name="connsiteX31781" fmla="*/ 1780313 w 7127914"/>
              <a:gd name="connsiteY31781" fmla="*/ 3396744 h 3944039"/>
              <a:gd name="connsiteX31782" fmla="*/ 1789696 w 7127914"/>
              <a:gd name="connsiteY31782" fmla="*/ 3406171 h 3944039"/>
              <a:gd name="connsiteX31783" fmla="*/ 1799079 w 7127914"/>
              <a:gd name="connsiteY31783" fmla="*/ 3396744 h 3944039"/>
              <a:gd name="connsiteX31784" fmla="*/ 1789696 w 7127914"/>
              <a:gd name="connsiteY31784" fmla="*/ 3387317 h 3944039"/>
              <a:gd name="connsiteX31785" fmla="*/ 1820972 w 7127914"/>
              <a:gd name="connsiteY31785" fmla="*/ 3387317 h 3944039"/>
              <a:gd name="connsiteX31786" fmla="*/ 1811589 w 7127914"/>
              <a:gd name="connsiteY31786" fmla="*/ 3396744 h 3944039"/>
              <a:gd name="connsiteX31787" fmla="*/ 1820972 w 7127914"/>
              <a:gd name="connsiteY31787" fmla="*/ 3406171 h 3944039"/>
              <a:gd name="connsiteX31788" fmla="*/ 1830355 w 7127914"/>
              <a:gd name="connsiteY31788" fmla="*/ 3396744 h 3944039"/>
              <a:gd name="connsiteX31789" fmla="*/ 1820972 w 7127914"/>
              <a:gd name="connsiteY31789" fmla="*/ 3387317 h 3944039"/>
              <a:gd name="connsiteX31790" fmla="*/ 1852249 w 7127914"/>
              <a:gd name="connsiteY31790" fmla="*/ 3387317 h 3944039"/>
              <a:gd name="connsiteX31791" fmla="*/ 1842866 w 7127914"/>
              <a:gd name="connsiteY31791" fmla="*/ 3396744 h 3944039"/>
              <a:gd name="connsiteX31792" fmla="*/ 1852249 w 7127914"/>
              <a:gd name="connsiteY31792" fmla="*/ 3406171 h 3944039"/>
              <a:gd name="connsiteX31793" fmla="*/ 1861632 w 7127914"/>
              <a:gd name="connsiteY31793" fmla="*/ 3396744 h 3944039"/>
              <a:gd name="connsiteX31794" fmla="*/ 1852249 w 7127914"/>
              <a:gd name="connsiteY31794" fmla="*/ 3387317 h 3944039"/>
              <a:gd name="connsiteX31795" fmla="*/ 1883525 w 7127914"/>
              <a:gd name="connsiteY31795" fmla="*/ 3387317 h 3944039"/>
              <a:gd name="connsiteX31796" fmla="*/ 1874142 w 7127914"/>
              <a:gd name="connsiteY31796" fmla="*/ 3396744 h 3944039"/>
              <a:gd name="connsiteX31797" fmla="*/ 1883525 w 7127914"/>
              <a:gd name="connsiteY31797" fmla="*/ 3406171 h 3944039"/>
              <a:gd name="connsiteX31798" fmla="*/ 1892908 w 7127914"/>
              <a:gd name="connsiteY31798" fmla="*/ 3396744 h 3944039"/>
              <a:gd name="connsiteX31799" fmla="*/ 1883525 w 7127914"/>
              <a:gd name="connsiteY31799" fmla="*/ 3387317 h 3944039"/>
              <a:gd name="connsiteX31800" fmla="*/ 1914801 w 7127914"/>
              <a:gd name="connsiteY31800" fmla="*/ 3387317 h 3944039"/>
              <a:gd name="connsiteX31801" fmla="*/ 1905418 w 7127914"/>
              <a:gd name="connsiteY31801" fmla="*/ 3396744 h 3944039"/>
              <a:gd name="connsiteX31802" fmla="*/ 1914801 w 7127914"/>
              <a:gd name="connsiteY31802" fmla="*/ 3406171 h 3944039"/>
              <a:gd name="connsiteX31803" fmla="*/ 1924184 w 7127914"/>
              <a:gd name="connsiteY31803" fmla="*/ 3396744 h 3944039"/>
              <a:gd name="connsiteX31804" fmla="*/ 1914801 w 7127914"/>
              <a:gd name="connsiteY31804" fmla="*/ 3387317 h 3944039"/>
              <a:gd name="connsiteX31805" fmla="*/ 1820972 w 7127914"/>
              <a:gd name="connsiteY31805" fmla="*/ 3418740 h 3944039"/>
              <a:gd name="connsiteX31806" fmla="*/ 1811589 w 7127914"/>
              <a:gd name="connsiteY31806" fmla="*/ 3428167 h 3944039"/>
              <a:gd name="connsiteX31807" fmla="*/ 1820972 w 7127914"/>
              <a:gd name="connsiteY31807" fmla="*/ 3437594 h 3944039"/>
              <a:gd name="connsiteX31808" fmla="*/ 1830355 w 7127914"/>
              <a:gd name="connsiteY31808" fmla="*/ 3428167 h 3944039"/>
              <a:gd name="connsiteX31809" fmla="*/ 1820972 w 7127914"/>
              <a:gd name="connsiteY31809" fmla="*/ 3418740 h 3944039"/>
              <a:gd name="connsiteX31810" fmla="*/ 1852249 w 7127914"/>
              <a:gd name="connsiteY31810" fmla="*/ 3418740 h 3944039"/>
              <a:gd name="connsiteX31811" fmla="*/ 1842866 w 7127914"/>
              <a:gd name="connsiteY31811" fmla="*/ 3428167 h 3944039"/>
              <a:gd name="connsiteX31812" fmla="*/ 1852249 w 7127914"/>
              <a:gd name="connsiteY31812" fmla="*/ 3437594 h 3944039"/>
              <a:gd name="connsiteX31813" fmla="*/ 1861632 w 7127914"/>
              <a:gd name="connsiteY31813" fmla="*/ 3428167 h 3944039"/>
              <a:gd name="connsiteX31814" fmla="*/ 1852249 w 7127914"/>
              <a:gd name="connsiteY31814" fmla="*/ 3418740 h 3944039"/>
              <a:gd name="connsiteX31815" fmla="*/ 1883525 w 7127914"/>
              <a:gd name="connsiteY31815" fmla="*/ 3418740 h 3944039"/>
              <a:gd name="connsiteX31816" fmla="*/ 1874142 w 7127914"/>
              <a:gd name="connsiteY31816" fmla="*/ 3428167 h 3944039"/>
              <a:gd name="connsiteX31817" fmla="*/ 1883525 w 7127914"/>
              <a:gd name="connsiteY31817" fmla="*/ 3437594 h 3944039"/>
              <a:gd name="connsiteX31818" fmla="*/ 1892908 w 7127914"/>
              <a:gd name="connsiteY31818" fmla="*/ 3428167 h 3944039"/>
              <a:gd name="connsiteX31819" fmla="*/ 1883525 w 7127914"/>
              <a:gd name="connsiteY31819" fmla="*/ 3418740 h 3944039"/>
              <a:gd name="connsiteX31820" fmla="*/ 1820972 w 7127914"/>
              <a:gd name="connsiteY31820" fmla="*/ 3450163 h 3944039"/>
              <a:gd name="connsiteX31821" fmla="*/ 1811589 w 7127914"/>
              <a:gd name="connsiteY31821" fmla="*/ 3459590 h 3944039"/>
              <a:gd name="connsiteX31822" fmla="*/ 1820972 w 7127914"/>
              <a:gd name="connsiteY31822" fmla="*/ 3469017 h 3944039"/>
              <a:gd name="connsiteX31823" fmla="*/ 1830355 w 7127914"/>
              <a:gd name="connsiteY31823" fmla="*/ 3459590 h 3944039"/>
              <a:gd name="connsiteX31824" fmla="*/ 1820972 w 7127914"/>
              <a:gd name="connsiteY31824" fmla="*/ 3450163 h 3944039"/>
              <a:gd name="connsiteX31825" fmla="*/ 1852249 w 7127914"/>
              <a:gd name="connsiteY31825" fmla="*/ 3450163 h 3944039"/>
              <a:gd name="connsiteX31826" fmla="*/ 1842866 w 7127914"/>
              <a:gd name="connsiteY31826" fmla="*/ 3459590 h 3944039"/>
              <a:gd name="connsiteX31827" fmla="*/ 1852249 w 7127914"/>
              <a:gd name="connsiteY31827" fmla="*/ 3469017 h 3944039"/>
              <a:gd name="connsiteX31828" fmla="*/ 1861632 w 7127914"/>
              <a:gd name="connsiteY31828" fmla="*/ 3459590 h 3944039"/>
              <a:gd name="connsiteX31829" fmla="*/ 1852249 w 7127914"/>
              <a:gd name="connsiteY31829" fmla="*/ 3450163 h 3944039"/>
              <a:gd name="connsiteX31830" fmla="*/ 1883525 w 7127914"/>
              <a:gd name="connsiteY31830" fmla="*/ 3450163 h 3944039"/>
              <a:gd name="connsiteX31831" fmla="*/ 1874142 w 7127914"/>
              <a:gd name="connsiteY31831" fmla="*/ 3459590 h 3944039"/>
              <a:gd name="connsiteX31832" fmla="*/ 1883525 w 7127914"/>
              <a:gd name="connsiteY31832" fmla="*/ 3469017 h 3944039"/>
              <a:gd name="connsiteX31833" fmla="*/ 1892908 w 7127914"/>
              <a:gd name="connsiteY31833" fmla="*/ 3459590 h 3944039"/>
              <a:gd name="connsiteX31834" fmla="*/ 1883525 w 7127914"/>
              <a:gd name="connsiteY31834" fmla="*/ 3450163 h 3944039"/>
              <a:gd name="connsiteX31835" fmla="*/ 1914801 w 7127914"/>
              <a:gd name="connsiteY31835" fmla="*/ 3481585 h 3944039"/>
              <a:gd name="connsiteX31836" fmla="*/ 1905418 w 7127914"/>
              <a:gd name="connsiteY31836" fmla="*/ 3491012 h 3944039"/>
              <a:gd name="connsiteX31837" fmla="*/ 1914801 w 7127914"/>
              <a:gd name="connsiteY31837" fmla="*/ 3500439 h 3944039"/>
              <a:gd name="connsiteX31838" fmla="*/ 1924184 w 7127914"/>
              <a:gd name="connsiteY31838" fmla="*/ 3491012 h 3944039"/>
              <a:gd name="connsiteX31839" fmla="*/ 1914801 w 7127914"/>
              <a:gd name="connsiteY31839" fmla="*/ 3481585 h 3944039"/>
              <a:gd name="connsiteX31840" fmla="*/ 1946077 w 7127914"/>
              <a:gd name="connsiteY31840" fmla="*/ 3481585 h 3944039"/>
              <a:gd name="connsiteX31841" fmla="*/ 1936694 w 7127914"/>
              <a:gd name="connsiteY31841" fmla="*/ 3491012 h 3944039"/>
              <a:gd name="connsiteX31842" fmla="*/ 1946077 w 7127914"/>
              <a:gd name="connsiteY31842" fmla="*/ 3500439 h 3944039"/>
              <a:gd name="connsiteX31843" fmla="*/ 1955460 w 7127914"/>
              <a:gd name="connsiteY31843" fmla="*/ 3491012 h 3944039"/>
              <a:gd name="connsiteX31844" fmla="*/ 1946077 w 7127914"/>
              <a:gd name="connsiteY31844" fmla="*/ 3481585 h 3944039"/>
              <a:gd name="connsiteX31845" fmla="*/ 1914801 w 7127914"/>
              <a:gd name="connsiteY31845" fmla="*/ 3513008 h 3944039"/>
              <a:gd name="connsiteX31846" fmla="*/ 1905418 w 7127914"/>
              <a:gd name="connsiteY31846" fmla="*/ 3522435 h 3944039"/>
              <a:gd name="connsiteX31847" fmla="*/ 1914801 w 7127914"/>
              <a:gd name="connsiteY31847" fmla="*/ 3531862 h 3944039"/>
              <a:gd name="connsiteX31848" fmla="*/ 1924184 w 7127914"/>
              <a:gd name="connsiteY31848" fmla="*/ 3522435 h 3944039"/>
              <a:gd name="connsiteX31849" fmla="*/ 1914801 w 7127914"/>
              <a:gd name="connsiteY31849" fmla="*/ 3513008 h 3944039"/>
              <a:gd name="connsiteX31850" fmla="*/ 1946077 w 7127914"/>
              <a:gd name="connsiteY31850" fmla="*/ 3513008 h 3944039"/>
              <a:gd name="connsiteX31851" fmla="*/ 1936694 w 7127914"/>
              <a:gd name="connsiteY31851" fmla="*/ 3522435 h 3944039"/>
              <a:gd name="connsiteX31852" fmla="*/ 1946077 w 7127914"/>
              <a:gd name="connsiteY31852" fmla="*/ 3531862 h 3944039"/>
              <a:gd name="connsiteX31853" fmla="*/ 1955460 w 7127914"/>
              <a:gd name="connsiteY31853" fmla="*/ 3522435 h 3944039"/>
              <a:gd name="connsiteX31854" fmla="*/ 1946077 w 7127914"/>
              <a:gd name="connsiteY31854" fmla="*/ 3513008 h 3944039"/>
              <a:gd name="connsiteX31855" fmla="*/ 1977353 w 7127914"/>
              <a:gd name="connsiteY31855" fmla="*/ 3513008 h 3944039"/>
              <a:gd name="connsiteX31856" fmla="*/ 1967970 w 7127914"/>
              <a:gd name="connsiteY31856" fmla="*/ 3522435 h 3944039"/>
              <a:gd name="connsiteX31857" fmla="*/ 1977353 w 7127914"/>
              <a:gd name="connsiteY31857" fmla="*/ 3531862 h 3944039"/>
              <a:gd name="connsiteX31858" fmla="*/ 1986736 w 7127914"/>
              <a:gd name="connsiteY31858" fmla="*/ 3522435 h 3944039"/>
              <a:gd name="connsiteX31859" fmla="*/ 1977353 w 7127914"/>
              <a:gd name="connsiteY31859" fmla="*/ 3513008 h 3944039"/>
              <a:gd name="connsiteX31860" fmla="*/ 2008629 w 7127914"/>
              <a:gd name="connsiteY31860" fmla="*/ 3513008 h 3944039"/>
              <a:gd name="connsiteX31861" fmla="*/ 1999246 w 7127914"/>
              <a:gd name="connsiteY31861" fmla="*/ 3522435 h 3944039"/>
              <a:gd name="connsiteX31862" fmla="*/ 2008629 w 7127914"/>
              <a:gd name="connsiteY31862" fmla="*/ 3531862 h 3944039"/>
              <a:gd name="connsiteX31863" fmla="*/ 2018012 w 7127914"/>
              <a:gd name="connsiteY31863" fmla="*/ 3522435 h 3944039"/>
              <a:gd name="connsiteX31864" fmla="*/ 2008629 w 7127914"/>
              <a:gd name="connsiteY31864" fmla="*/ 3513008 h 394403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 ang="0">
                <a:pos x="connsiteX6970" y="connsiteY6970"/>
              </a:cxn>
              <a:cxn ang="0">
                <a:pos x="connsiteX6971" y="connsiteY6971"/>
              </a:cxn>
              <a:cxn ang="0">
                <a:pos x="connsiteX6972" y="connsiteY6972"/>
              </a:cxn>
              <a:cxn ang="0">
                <a:pos x="connsiteX6973" y="connsiteY6973"/>
              </a:cxn>
              <a:cxn ang="0">
                <a:pos x="connsiteX6974" y="connsiteY6974"/>
              </a:cxn>
              <a:cxn ang="0">
                <a:pos x="connsiteX6975" y="connsiteY6975"/>
              </a:cxn>
              <a:cxn ang="0">
                <a:pos x="connsiteX6976" y="connsiteY6976"/>
              </a:cxn>
              <a:cxn ang="0">
                <a:pos x="connsiteX6977" y="connsiteY6977"/>
              </a:cxn>
              <a:cxn ang="0">
                <a:pos x="connsiteX6978" y="connsiteY6978"/>
              </a:cxn>
              <a:cxn ang="0">
                <a:pos x="connsiteX6979" y="connsiteY6979"/>
              </a:cxn>
              <a:cxn ang="0">
                <a:pos x="connsiteX6980" y="connsiteY6980"/>
              </a:cxn>
              <a:cxn ang="0">
                <a:pos x="connsiteX6981" y="connsiteY6981"/>
              </a:cxn>
              <a:cxn ang="0">
                <a:pos x="connsiteX6982" y="connsiteY6982"/>
              </a:cxn>
              <a:cxn ang="0">
                <a:pos x="connsiteX6983" y="connsiteY6983"/>
              </a:cxn>
              <a:cxn ang="0">
                <a:pos x="connsiteX6984" y="connsiteY6984"/>
              </a:cxn>
              <a:cxn ang="0">
                <a:pos x="connsiteX6985" y="connsiteY6985"/>
              </a:cxn>
              <a:cxn ang="0">
                <a:pos x="connsiteX6986" y="connsiteY6986"/>
              </a:cxn>
              <a:cxn ang="0">
                <a:pos x="connsiteX6987" y="connsiteY6987"/>
              </a:cxn>
              <a:cxn ang="0">
                <a:pos x="connsiteX6988" y="connsiteY6988"/>
              </a:cxn>
              <a:cxn ang="0">
                <a:pos x="connsiteX6989" y="connsiteY6989"/>
              </a:cxn>
              <a:cxn ang="0">
                <a:pos x="connsiteX6990" y="connsiteY6990"/>
              </a:cxn>
              <a:cxn ang="0">
                <a:pos x="connsiteX6991" y="connsiteY6991"/>
              </a:cxn>
              <a:cxn ang="0">
                <a:pos x="connsiteX6992" y="connsiteY6992"/>
              </a:cxn>
              <a:cxn ang="0">
                <a:pos x="connsiteX6993" y="connsiteY6993"/>
              </a:cxn>
              <a:cxn ang="0">
                <a:pos x="connsiteX6994" y="connsiteY6994"/>
              </a:cxn>
              <a:cxn ang="0">
                <a:pos x="connsiteX6995" y="connsiteY6995"/>
              </a:cxn>
              <a:cxn ang="0">
                <a:pos x="connsiteX6996" y="connsiteY6996"/>
              </a:cxn>
              <a:cxn ang="0">
                <a:pos x="connsiteX6997" y="connsiteY6997"/>
              </a:cxn>
              <a:cxn ang="0">
                <a:pos x="connsiteX6998" y="connsiteY6998"/>
              </a:cxn>
              <a:cxn ang="0">
                <a:pos x="connsiteX6999" y="connsiteY6999"/>
              </a:cxn>
              <a:cxn ang="0">
                <a:pos x="connsiteX7000" y="connsiteY7000"/>
              </a:cxn>
              <a:cxn ang="0">
                <a:pos x="connsiteX7001" y="connsiteY7001"/>
              </a:cxn>
              <a:cxn ang="0">
                <a:pos x="connsiteX7002" y="connsiteY7002"/>
              </a:cxn>
              <a:cxn ang="0">
                <a:pos x="connsiteX7003" y="connsiteY7003"/>
              </a:cxn>
              <a:cxn ang="0">
                <a:pos x="connsiteX7004" y="connsiteY7004"/>
              </a:cxn>
              <a:cxn ang="0">
                <a:pos x="connsiteX7005" y="connsiteY7005"/>
              </a:cxn>
              <a:cxn ang="0">
                <a:pos x="connsiteX7006" y="connsiteY7006"/>
              </a:cxn>
              <a:cxn ang="0">
                <a:pos x="connsiteX7007" y="connsiteY7007"/>
              </a:cxn>
              <a:cxn ang="0">
                <a:pos x="connsiteX7008" y="connsiteY7008"/>
              </a:cxn>
              <a:cxn ang="0">
                <a:pos x="connsiteX7009" y="connsiteY7009"/>
              </a:cxn>
              <a:cxn ang="0">
                <a:pos x="connsiteX7010" y="connsiteY7010"/>
              </a:cxn>
              <a:cxn ang="0">
                <a:pos x="connsiteX7011" y="connsiteY7011"/>
              </a:cxn>
              <a:cxn ang="0">
                <a:pos x="connsiteX7012" y="connsiteY7012"/>
              </a:cxn>
              <a:cxn ang="0">
                <a:pos x="connsiteX7013" y="connsiteY7013"/>
              </a:cxn>
              <a:cxn ang="0">
                <a:pos x="connsiteX7014" y="connsiteY7014"/>
              </a:cxn>
              <a:cxn ang="0">
                <a:pos x="connsiteX7015" y="connsiteY7015"/>
              </a:cxn>
              <a:cxn ang="0">
                <a:pos x="connsiteX7016" y="connsiteY7016"/>
              </a:cxn>
              <a:cxn ang="0">
                <a:pos x="connsiteX7017" y="connsiteY7017"/>
              </a:cxn>
              <a:cxn ang="0">
                <a:pos x="connsiteX7018" y="connsiteY7018"/>
              </a:cxn>
              <a:cxn ang="0">
                <a:pos x="connsiteX7019" y="connsiteY7019"/>
              </a:cxn>
              <a:cxn ang="0">
                <a:pos x="connsiteX7020" y="connsiteY7020"/>
              </a:cxn>
              <a:cxn ang="0">
                <a:pos x="connsiteX7021" y="connsiteY7021"/>
              </a:cxn>
              <a:cxn ang="0">
                <a:pos x="connsiteX7022" y="connsiteY7022"/>
              </a:cxn>
              <a:cxn ang="0">
                <a:pos x="connsiteX7023" y="connsiteY7023"/>
              </a:cxn>
              <a:cxn ang="0">
                <a:pos x="connsiteX7024" y="connsiteY7024"/>
              </a:cxn>
              <a:cxn ang="0">
                <a:pos x="connsiteX7025" y="connsiteY7025"/>
              </a:cxn>
              <a:cxn ang="0">
                <a:pos x="connsiteX7026" y="connsiteY7026"/>
              </a:cxn>
              <a:cxn ang="0">
                <a:pos x="connsiteX7027" y="connsiteY7027"/>
              </a:cxn>
              <a:cxn ang="0">
                <a:pos x="connsiteX7028" y="connsiteY7028"/>
              </a:cxn>
              <a:cxn ang="0">
                <a:pos x="connsiteX7029" y="connsiteY7029"/>
              </a:cxn>
              <a:cxn ang="0">
                <a:pos x="connsiteX7030" y="connsiteY7030"/>
              </a:cxn>
              <a:cxn ang="0">
                <a:pos x="connsiteX7031" y="connsiteY7031"/>
              </a:cxn>
              <a:cxn ang="0">
                <a:pos x="connsiteX7032" y="connsiteY7032"/>
              </a:cxn>
              <a:cxn ang="0">
                <a:pos x="connsiteX7033" y="connsiteY7033"/>
              </a:cxn>
              <a:cxn ang="0">
                <a:pos x="connsiteX7034" y="connsiteY7034"/>
              </a:cxn>
              <a:cxn ang="0">
                <a:pos x="connsiteX7035" y="connsiteY7035"/>
              </a:cxn>
              <a:cxn ang="0">
                <a:pos x="connsiteX7036" y="connsiteY7036"/>
              </a:cxn>
              <a:cxn ang="0">
                <a:pos x="connsiteX7037" y="connsiteY7037"/>
              </a:cxn>
              <a:cxn ang="0">
                <a:pos x="connsiteX7038" y="connsiteY7038"/>
              </a:cxn>
              <a:cxn ang="0">
                <a:pos x="connsiteX7039" y="connsiteY7039"/>
              </a:cxn>
              <a:cxn ang="0">
                <a:pos x="connsiteX7040" y="connsiteY7040"/>
              </a:cxn>
              <a:cxn ang="0">
                <a:pos x="connsiteX7041" y="connsiteY7041"/>
              </a:cxn>
              <a:cxn ang="0">
                <a:pos x="connsiteX7042" y="connsiteY7042"/>
              </a:cxn>
              <a:cxn ang="0">
                <a:pos x="connsiteX7043" y="connsiteY7043"/>
              </a:cxn>
              <a:cxn ang="0">
                <a:pos x="connsiteX7044" y="connsiteY7044"/>
              </a:cxn>
              <a:cxn ang="0">
                <a:pos x="connsiteX7045" y="connsiteY7045"/>
              </a:cxn>
              <a:cxn ang="0">
                <a:pos x="connsiteX7046" y="connsiteY7046"/>
              </a:cxn>
              <a:cxn ang="0">
                <a:pos x="connsiteX7047" y="connsiteY7047"/>
              </a:cxn>
              <a:cxn ang="0">
                <a:pos x="connsiteX7048" y="connsiteY7048"/>
              </a:cxn>
              <a:cxn ang="0">
                <a:pos x="connsiteX7049" y="connsiteY7049"/>
              </a:cxn>
              <a:cxn ang="0">
                <a:pos x="connsiteX7050" y="connsiteY7050"/>
              </a:cxn>
              <a:cxn ang="0">
                <a:pos x="connsiteX7051" y="connsiteY7051"/>
              </a:cxn>
              <a:cxn ang="0">
                <a:pos x="connsiteX7052" y="connsiteY7052"/>
              </a:cxn>
              <a:cxn ang="0">
                <a:pos x="connsiteX7053" y="connsiteY7053"/>
              </a:cxn>
              <a:cxn ang="0">
                <a:pos x="connsiteX7054" y="connsiteY7054"/>
              </a:cxn>
              <a:cxn ang="0">
                <a:pos x="connsiteX7055" y="connsiteY7055"/>
              </a:cxn>
              <a:cxn ang="0">
                <a:pos x="connsiteX7056" y="connsiteY7056"/>
              </a:cxn>
              <a:cxn ang="0">
                <a:pos x="connsiteX7057" y="connsiteY7057"/>
              </a:cxn>
              <a:cxn ang="0">
                <a:pos x="connsiteX7058" y="connsiteY7058"/>
              </a:cxn>
              <a:cxn ang="0">
                <a:pos x="connsiteX7059" y="connsiteY7059"/>
              </a:cxn>
              <a:cxn ang="0">
                <a:pos x="connsiteX7060" y="connsiteY7060"/>
              </a:cxn>
              <a:cxn ang="0">
                <a:pos x="connsiteX7061" y="connsiteY7061"/>
              </a:cxn>
              <a:cxn ang="0">
                <a:pos x="connsiteX7062" y="connsiteY7062"/>
              </a:cxn>
              <a:cxn ang="0">
                <a:pos x="connsiteX7063" y="connsiteY7063"/>
              </a:cxn>
              <a:cxn ang="0">
                <a:pos x="connsiteX7064" y="connsiteY7064"/>
              </a:cxn>
              <a:cxn ang="0">
                <a:pos x="connsiteX7065" y="connsiteY7065"/>
              </a:cxn>
              <a:cxn ang="0">
                <a:pos x="connsiteX7066" y="connsiteY7066"/>
              </a:cxn>
              <a:cxn ang="0">
                <a:pos x="connsiteX7067" y="connsiteY7067"/>
              </a:cxn>
              <a:cxn ang="0">
                <a:pos x="connsiteX7068" y="connsiteY7068"/>
              </a:cxn>
              <a:cxn ang="0">
                <a:pos x="connsiteX7069" y="connsiteY7069"/>
              </a:cxn>
              <a:cxn ang="0">
                <a:pos x="connsiteX7070" y="connsiteY7070"/>
              </a:cxn>
              <a:cxn ang="0">
                <a:pos x="connsiteX7071" y="connsiteY7071"/>
              </a:cxn>
              <a:cxn ang="0">
                <a:pos x="connsiteX7072" y="connsiteY7072"/>
              </a:cxn>
              <a:cxn ang="0">
                <a:pos x="connsiteX7073" y="connsiteY7073"/>
              </a:cxn>
              <a:cxn ang="0">
                <a:pos x="connsiteX7074" y="connsiteY7074"/>
              </a:cxn>
              <a:cxn ang="0">
                <a:pos x="connsiteX7075" y="connsiteY7075"/>
              </a:cxn>
              <a:cxn ang="0">
                <a:pos x="connsiteX7076" y="connsiteY7076"/>
              </a:cxn>
              <a:cxn ang="0">
                <a:pos x="connsiteX7077" y="connsiteY7077"/>
              </a:cxn>
              <a:cxn ang="0">
                <a:pos x="connsiteX7078" y="connsiteY7078"/>
              </a:cxn>
              <a:cxn ang="0">
                <a:pos x="connsiteX7079" y="connsiteY7079"/>
              </a:cxn>
              <a:cxn ang="0">
                <a:pos x="connsiteX7080" y="connsiteY7080"/>
              </a:cxn>
              <a:cxn ang="0">
                <a:pos x="connsiteX7081" y="connsiteY7081"/>
              </a:cxn>
              <a:cxn ang="0">
                <a:pos x="connsiteX7082" y="connsiteY7082"/>
              </a:cxn>
              <a:cxn ang="0">
                <a:pos x="connsiteX7083" y="connsiteY7083"/>
              </a:cxn>
              <a:cxn ang="0">
                <a:pos x="connsiteX7084" y="connsiteY7084"/>
              </a:cxn>
              <a:cxn ang="0">
                <a:pos x="connsiteX7085" y="connsiteY7085"/>
              </a:cxn>
              <a:cxn ang="0">
                <a:pos x="connsiteX7086" y="connsiteY7086"/>
              </a:cxn>
              <a:cxn ang="0">
                <a:pos x="connsiteX7087" y="connsiteY7087"/>
              </a:cxn>
              <a:cxn ang="0">
                <a:pos x="connsiteX7088" y="connsiteY7088"/>
              </a:cxn>
              <a:cxn ang="0">
                <a:pos x="connsiteX7089" y="connsiteY7089"/>
              </a:cxn>
              <a:cxn ang="0">
                <a:pos x="connsiteX7090" y="connsiteY7090"/>
              </a:cxn>
              <a:cxn ang="0">
                <a:pos x="connsiteX7091" y="connsiteY7091"/>
              </a:cxn>
              <a:cxn ang="0">
                <a:pos x="connsiteX7092" y="connsiteY7092"/>
              </a:cxn>
              <a:cxn ang="0">
                <a:pos x="connsiteX7093" y="connsiteY7093"/>
              </a:cxn>
              <a:cxn ang="0">
                <a:pos x="connsiteX7094" y="connsiteY7094"/>
              </a:cxn>
              <a:cxn ang="0">
                <a:pos x="connsiteX7095" y="connsiteY7095"/>
              </a:cxn>
              <a:cxn ang="0">
                <a:pos x="connsiteX7096" y="connsiteY7096"/>
              </a:cxn>
              <a:cxn ang="0">
                <a:pos x="connsiteX7097" y="connsiteY7097"/>
              </a:cxn>
              <a:cxn ang="0">
                <a:pos x="connsiteX7098" y="connsiteY7098"/>
              </a:cxn>
              <a:cxn ang="0">
                <a:pos x="connsiteX7099" y="connsiteY7099"/>
              </a:cxn>
              <a:cxn ang="0">
                <a:pos x="connsiteX7100" y="connsiteY7100"/>
              </a:cxn>
              <a:cxn ang="0">
                <a:pos x="connsiteX7101" y="connsiteY7101"/>
              </a:cxn>
              <a:cxn ang="0">
                <a:pos x="connsiteX7102" y="connsiteY7102"/>
              </a:cxn>
              <a:cxn ang="0">
                <a:pos x="connsiteX7103" y="connsiteY7103"/>
              </a:cxn>
              <a:cxn ang="0">
                <a:pos x="connsiteX7104" y="connsiteY7104"/>
              </a:cxn>
              <a:cxn ang="0">
                <a:pos x="connsiteX7105" y="connsiteY7105"/>
              </a:cxn>
              <a:cxn ang="0">
                <a:pos x="connsiteX7106" y="connsiteY7106"/>
              </a:cxn>
              <a:cxn ang="0">
                <a:pos x="connsiteX7107" y="connsiteY7107"/>
              </a:cxn>
              <a:cxn ang="0">
                <a:pos x="connsiteX7108" y="connsiteY7108"/>
              </a:cxn>
              <a:cxn ang="0">
                <a:pos x="connsiteX7109" y="connsiteY7109"/>
              </a:cxn>
              <a:cxn ang="0">
                <a:pos x="connsiteX7110" y="connsiteY7110"/>
              </a:cxn>
              <a:cxn ang="0">
                <a:pos x="connsiteX7111" y="connsiteY7111"/>
              </a:cxn>
              <a:cxn ang="0">
                <a:pos x="connsiteX7112" y="connsiteY7112"/>
              </a:cxn>
              <a:cxn ang="0">
                <a:pos x="connsiteX7113" y="connsiteY7113"/>
              </a:cxn>
              <a:cxn ang="0">
                <a:pos x="connsiteX7114" y="connsiteY7114"/>
              </a:cxn>
              <a:cxn ang="0">
                <a:pos x="connsiteX7115" y="connsiteY7115"/>
              </a:cxn>
              <a:cxn ang="0">
                <a:pos x="connsiteX7116" y="connsiteY7116"/>
              </a:cxn>
              <a:cxn ang="0">
                <a:pos x="connsiteX7117" y="connsiteY7117"/>
              </a:cxn>
              <a:cxn ang="0">
                <a:pos x="connsiteX7118" y="connsiteY7118"/>
              </a:cxn>
              <a:cxn ang="0">
                <a:pos x="connsiteX7119" y="connsiteY7119"/>
              </a:cxn>
              <a:cxn ang="0">
                <a:pos x="connsiteX7120" y="connsiteY7120"/>
              </a:cxn>
              <a:cxn ang="0">
                <a:pos x="connsiteX7121" y="connsiteY7121"/>
              </a:cxn>
              <a:cxn ang="0">
                <a:pos x="connsiteX7122" y="connsiteY7122"/>
              </a:cxn>
              <a:cxn ang="0">
                <a:pos x="connsiteX7123" y="connsiteY7123"/>
              </a:cxn>
              <a:cxn ang="0">
                <a:pos x="connsiteX7124" y="connsiteY7124"/>
              </a:cxn>
              <a:cxn ang="0">
                <a:pos x="connsiteX7125" y="connsiteY7125"/>
              </a:cxn>
              <a:cxn ang="0">
                <a:pos x="connsiteX7126" y="connsiteY7126"/>
              </a:cxn>
              <a:cxn ang="0">
                <a:pos x="connsiteX7127" y="connsiteY7127"/>
              </a:cxn>
              <a:cxn ang="0">
                <a:pos x="connsiteX7128" y="connsiteY7128"/>
              </a:cxn>
              <a:cxn ang="0">
                <a:pos x="connsiteX7129" y="connsiteY7129"/>
              </a:cxn>
              <a:cxn ang="0">
                <a:pos x="connsiteX7130" y="connsiteY7130"/>
              </a:cxn>
              <a:cxn ang="0">
                <a:pos x="connsiteX7131" y="connsiteY7131"/>
              </a:cxn>
              <a:cxn ang="0">
                <a:pos x="connsiteX7132" y="connsiteY7132"/>
              </a:cxn>
              <a:cxn ang="0">
                <a:pos x="connsiteX7133" y="connsiteY7133"/>
              </a:cxn>
              <a:cxn ang="0">
                <a:pos x="connsiteX7134" y="connsiteY7134"/>
              </a:cxn>
              <a:cxn ang="0">
                <a:pos x="connsiteX7135" y="connsiteY7135"/>
              </a:cxn>
              <a:cxn ang="0">
                <a:pos x="connsiteX7136" y="connsiteY7136"/>
              </a:cxn>
              <a:cxn ang="0">
                <a:pos x="connsiteX7137" y="connsiteY7137"/>
              </a:cxn>
              <a:cxn ang="0">
                <a:pos x="connsiteX7138" y="connsiteY7138"/>
              </a:cxn>
              <a:cxn ang="0">
                <a:pos x="connsiteX7139" y="connsiteY7139"/>
              </a:cxn>
              <a:cxn ang="0">
                <a:pos x="connsiteX7140" y="connsiteY7140"/>
              </a:cxn>
              <a:cxn ang="0">
                <a:pos x="connsiteX7141" y="connsiteY7141"/>
              </a:cxn>
              <a:cxn ang="0">
                <a:pos x="connsiteX7142" y="connsiteY7142"/>
              </a:cxn>
              <a:cxn ang="0">
                <a:pos x="connsiteX7143" y="connsiteY7143"/>
              </a:cxn>
              <a:cxn ang="0">
                <a:pos x="connsiteX7144" y="connsiteY7144"/>
              </a:cxn>
              <a:cxn ang="0">
                <a:pos x="connsiteX7145" y="connsiteY7145"/>
              </a:cxn>
              <a:cxn ang="0">
                <a:pos x="connsiteX7146" y="connsiteY7146"/>
              </a:cxn>
              <a:cxn ang="0">
                <a:pos x="connsiteX7147" y="connsiteY7147"/>
              </a:cxn>
              <a:cxn ang="0">
                <a:pos x="connsiteX7148" y="connsiteY7148"/>
              </a:cxn>
              <a:cxn ang="0">
                <a:pos x="connsiteX7149" y="connsiteY7149"/>
              </a:cxn>
              <a:cxn ang="0">
                <a:pos x="connsiteX7150" y="connsiteY7150"/>
              </a:cxn>
              <a:cxn ang="0">
                <a:pos x="connsiteX7151" y="connsiteY7151"/>
              </a:cxn>
              <a:cxn ang="0">
                <a:pos x="connsiteX7152" y="connsiteY7152"/>
              </a:cxn>
              <a:cxn ang="0">
                <a:pos x="connsiteX7153" y="connsiteY7153"/>
              </a:cxn>
              <a:cxn ang="0">
                <a:pos x="connsiteX7154" y="connsiteY7154"/>
              </a:cxn>
              <a:cxn ang="0">
                <a:pos x="connsiteX7155" y="connsiteY7155"/>
              </a:cxn>
              <a:cxn ang="0">
                <a:pos x="connsiteX7156" y="connsiteY7156"/>
              </a:cxn>
              <a:cxn ang="0">
                <a:pos x="connsiteX7157" y="connsiteY7157"/>
              </a:cxn>
              <a:cxn ang="0">
                <a:pos x="connsiteX7158" y="connsiteY7158"/>
              </a:cxn>
              <a:cxn ang="0">
                <a:pos x="connsiteX7159" y="connsiteY7159"/>
              </a:cxn>
              <a:cxn ang="0">
                <a:pos x="connsiteX7160" y="connsiteY7160"/>
              </a:cxn>
              <a:cxn ang="0">
                <a:pos x="connsiteX7161" y="connsiteY7161"/>
              </a:cxn>
              <a:cxn ang="0">
                <a:pos x="connsiteX7162" y="connsiteY7162"/>
              </a:cxn>
              <a:cxn ang="0">
                <a:pos x="connsiteX7163" y="connsiteY7163"/>
              </a:cxn>
              <a:cxn ang="0">
                <a:pos x="connsiteX7164" y="connsiteY7164"/>
              </a:cxn>
              <a:cxn ang="0">
                <a:pos x="connsiteX7165" y="connsiteY7165"/>
              </a:cxn>
              <a:cxn ang="0">
                <a:pos x="connsiteX7166" y="connsiteY7166"/>
              </a:cxn>
              <a:cxn ang="0">
                <a:pos x="connsiteX7167" y="connsiteY7167"/>
              </a:cxn>
              <a:cxn ang="0">
                <a:pos x="connsiteX7168" y="connsiteY7168"/>
              </a:cxn>
              <a:cxn ang="0">
                <a:pos x="connsiteX7169" y="connsiteY7169"/>
              </a:cxn>
              <a:cxn ang="0">
                <a:pos x="connsiteX7170" y="connsiteY7170"/>
              </a:cxn>
              <a:cxn ang="0">
                <a:pos x="connsiteX7171" y="connsiteY7171"/>
              </a:cxn>
              <a:cxn ang="0">
                <a:pos x="connsiteX7172" y="connsiteY7172"/>
              </a:cxn>
              <a:cxn ang="0">
                <a:pos x="connsiteX7173" y="connsiteY7173"/>
              </a:cxn>
              <a:cxn ang="0">
                <a:pos x="connsiteX7174" y="connsiteY7174"/>
              </a:cxn>
              <a:cxn ang="0">
                <a:pos x="connsiteX7175" y="connsiteY7175"/>
              </a:cxn>
              <a:cxn ang="0">
                <a:pos x="connsiteX7176" y="connsiteY7176"/>
              </a:cxn>
              <a:cxn ang="0">
                <a:pos x="connsiteX7177" y="connsiteY7177"/>
              </a:cxn>
              <a:cxn ang="0">
                <a:pos x="connsiteX7178" y="connsiteY7178"/>
              </a:cxn>
              <a:cxn ang="0">
                <a:pos x="connsiteX7179" y="connsiteY7179"/>
              </a:cxn>
              <a:cxn ang="0">
                <a:pos x="connsiteX7180" y="connsiteY7180"/>
              </a:cxn>
              <a:cxn ang="0">
                <a:pos x="connsiteX7181" y="connsiteY7181"/>
              </a:cxn>
              <a:cxn ang="0">
                <a:pos x="connsiteX7182" y="connsiteY7182"/>
              </a:cxn>
              <a:cxn ang="0">
                <a:pos x="connsiteX7183" y="connsiteY7183"/>
              </a:cxn>
              <a:cxn ang="0">
                <a:pos x="connsiteX7184" y="connsiteY7184"/>
              </a:cxn>
              <a:cxn ang="0">
                <a:pos x="connsiteX7185" y="connsiteY7185"/>
              </a:cxn>
              <a:cxn ang="0">
                <a:pos x="connsiteX7186" y="connsiteY7186"/>
              </a:cxn>
              <a:cxn ang="0">
                <a:pos x="connsiteX7187" y="connsiteY7187"/>
              </a:cxn>
              <a:cxn ang="0">
                <a:pos x="connsiteX7188" y="connsiteY7188"/>
              </a:cxn>
              <a:cxn ang="0">
                <a:pos x="connsiteX7189" y="connsiteY7189"/>
              </a:cxn>
              <a:cxn ang="0">
                <a:pos x="connsiteX7190" y="connsiteY7190"/>
              </a:cxn>
              <a:cxn ang="0">
                <a:pos x="connsiteX7191" y="connsiteY7191"/>
              </a:cxn>
              <a:cxn ang="0">
                <a:pos x="connsiteX7192" y="connsiteY7192"/>
              </a:cxn>
              <a:cxn ang="0">
                <a:pos x="connsiteX7193" y="connsiteY7193"/>
              </a:cxn>
              <a:cxn ang="0">
                <a:pos x="connsiteX7194" y="connsiteY7194"/>
              </a:cxn>
              <a:cxn ang="0">
                <a:pos x="connsiteX7195" y="connsiteY7195"/>
              </a:cxn>
              <a:cxn ang="0">
                <a:pos x="connsiteX7196" y="connsiteY7196"/>
              </a:cxn>
              <a:cxn ang="0">
                <a:pos x="connsiteX7197" y="connsiteY7197"/>
              </a:cxn>
              <a:cxn ang="0">
                <a:pos x="connsiteX7198" y="connsiteY7198"/>
              </a:cxn>
              <a:cxn ang="0">
                <a:pos x="connsiteX7199" y="connsiteY7199"/>
              </a:cxn>
              <a:cxn ang="0">
                <a:pos x="connsiteX7200" y="connsiteY7200"/>
              </a:cxn>
              <a:cxn ang="0">
                <a:pos x="connsiteX7201" y="connsiteY7201"/>
              </a:cxn>
              <a:cxn ang="0">
                <a:pos x="connsiteX7202" y="connsiteY7202"/>
              </a:cxn>
              <a:cxn ang="0">
                <a:pos x="connsiteX7203" y="connsiteY7203"/>
              </a:cxn>
              <a:cxn ang="0">
                <a:pos x="connsiteX7204" y="connsiteY7204"/>
              </a:cxn>
              <a:cxn ang="0">
                <a:pos x="connsiteX7205" y="connsiteY7205"/>
              </a:cxn>
              <a:cxn ang="0">
                <a:pos x="connsiteX7206" y="connsiteY7206"/>
              </a:cxn>
              <a:cxn ang="0">
                <a:pos x="connsiteX7207" y="connsiteY7207"/>
              </a:cxn>
              <a:cxn ang="0">
                <a:pos x="connsiteX7208" y="connsiteY7208"/>
              </a:cxn>
              <a:cxn ang="0">
                <a:pos x="connsiteX7209" y="connsiteY7209"/>
              </a:cxn>
              <a:cxn ang="0">
                <a:pos x="connsiteX7210" y="connsiteY7210"/>
              </a:cxn>
              <a:cxn ang="0">
                <a:pos x="connsiteX7211" y="connsiteY7211"/>
              </a:cxn>
              <a:cxn ang="0">
                <a:pos x="connsiteX7212" y="connsiteY7212"/>
              </a:cxn>
              <a:cxn ang="0">
                <a:pos x="connsiteX7213" y="connsiteY7213"/>
              </a:cxn>
              <a:cxn ang="0">
                <a:pos x="connsiteX7214" y="connsiteY7214"/>
              </a:cxn>
              <a:cxn ang="0">
                <a:pos x="connsiteX7215" y="connsiteY7215"/>
              </a:cxn>
              <a:cxn ang="0">
                <a:pos x="connsiteX7216" y="connsiteY7216"/>
              </a:cxn>
              <a:cxn ang="0">
                <a:pos x="connsiteX7217" y="connsiteY7217"/>
              </a:cxn>
              <a:cxn ang="0">
                <a:pos x="connsiteX7218" y="connsiteY7218"/>
              </a:cxn>
              <a:cxn ang="0">
                <a:pos x="connsiteX7219" y="connsiteY7219"/>
              </a:cxn>
              <a:cxn ang="0">
                <a:pos x="connsiteX7220" y="connsiteY7220"/>
              </a:cxn>
              <a:cxn ang="0">
                <a:pos x="connsiteX7221" y="connsiteY7221"/>
              </a:cxn>
              <a:cxn ang="0">
                <a:pos x="connsiteX7222" y="connsiteY7222"/>
              </a:cxn>
              <a:cxn ang="0">
                <a:pos x="connsiteX7223" y="connsiteY7223"/>
              </a:cxn>
              <a:cxn ang="0">
                <a:pos x="connsiteX7224" y="connsiteY7224"/>
              </a:cxn>
              <a:cxn ang="0">
                <a:pos x="connsiteX7225" y="connsiteY7225"/>
              </a:cxn>
              <a:cxn ang="0">
                <a:pos x="connsiteX7226" y="connsiteY7226"/>
              </a:cxn>
              <a:cxn ang="0">
                <a:pos x="connsiteX7227" y="connsiteY7227"/>
              </a:cxn>
              <a:cxn ang="0">
                <a:pos x="connsiteX7228" y="connsiteY7228"/>
              </a:cxn>
              <a:cxn ang="0">
                <a:pos x="connsiteX7229" y="connsiteY7229"/>
              </a:cxn>
              <a:cxn ang="0">
                <a:pos x="connsiteX7230" y="connsiteY7230"/>
              </a:cxn>
              <a:cxn ang="0">
                <a:pos x="connsiteX7231" y="connsiteY7231"/>
              </a:cxn>
              <a:cxn ang="0">
                <a:pos x="connsiteX7232" y="connsiteY7232"/>
              </a:cxn>
              <a:cxn ang="0">
                <a:pos x="connsiteX7233" y="connsiteY7233"/>
              </a:cxn>
              <a:cxn ang="0">
                <a:pos x="connsiteX7234" y="connsiteY7234"/>
              </a:cxn>
              <a:cxn ang="0">
                <a:pos x="connsiteX7235" y="connsiteY7235"/>
              </a:cxn>
              <a:cxn ang="0">
                <a:pos x="connsiteX7236" y="connsiteY7236"/>
              </a:cxn>
              <a:cxn ang="0">
                <a:pos x="connsiteX7237" y="connsiteY7237"/>
              </a:cxn>
              <a:cxn ang="0">
                <a:pos x="connsiteX7238" y="connsiteY7238"/>
              </a:cxn>
              <a:cxn ang="0">
                <a:pos x="connsiteX7239" y="connsiteY7239"/>
              </a:cxn>
              <a:cxn ang="0">
                <a:pos x="connsiteX7240" y="connsiteY7240"/>
              </a:cxn>
              <a:cxn ang="0">
                <a:pos x="connsiteX7241" y="connsiteY7241"/>
              </a:cxn>
              <a:cxn ang="0">
                <a:pos x="connsiteX7242" y="connsiteY7242"/>
              </a:cxn>
              <a:cxn ang="0">
                <a:pos x="connsiteX7243" y="connsiteY7243"/>
              </a:cxn>
              <a:cxn ang="0">
                <a:pos x="connsiteX7244" y="connsiteY7244"/>
              </a:cxn>
              <a:cxn ang="0">
                <a:pos x="connsiteX7245" y="connsiteY7245"/>
              </a:cxn>
              <a:cxn ang="0">
                <a:pos x="connsiteX7246" y="connsiteY7246"/>
              </a:cxn>
              <a:cxn ang="0">
                <a:pos x="connsiteX7247" y="connsiteY7247"/>
              </a:cxn>
              <a:cxn ang="0">
                <a:pos x="connsiteX7248" y="connsiteY7248"/>
              </a:cxn>
              <a:cxn ang="0">
                <a:pos x="connsiteX7249" y="connsiteY7249"/>
              </a:cxn>
              <a:cxn ang="0">
                <a:pos x="connsiteX7250" y="connsiteY7250"/>
              </a:cxn>
              <a:cxn ang="0">
                <a:pos x="connsiteX7251" y="connsiteY7251"/>
              </a:cxn>
              <a:cxn ang="0">
                <a:pos x="connsiteX7252" y="connsiteY7252"/>
              </a:cxn>
              <a:cxn ang="0">
                <a:pos x="connsiteX7253" y="connsiteY7253"/>
              </a:cxn>
              <a:cxn ang="0">
                <a:pos x="connsiteX7254" y="connsiteY7254"/>
              </a:cxn>
              <a:cxn ang="0">
                <a:pos x="connsiteX7255" y="connsiteY7255"/>
              </a:cxn>
              <a:cxn ang="0">
                <a:pos x="connsiteX7256" y="connsiteY7256"/>
              </a:cxn>
              <a:cxn ang="0">
                <a:pos x="connsiteX7257" y="connsiteY7257"/>
              </a:cxn>
              <a:cxn ang="0">
                <a:pos x="connsiteX7258" y="connsiteY7258"/>
              </a:cxn>
              <a:cxn ang="0">
                <a:pos x="connsiteX7259" y="connsiteY7259"/>
              </a:cxn>
              <a:cxn ang="0">
                <a:pos x="connsiteX7260" y="connsiteY7260"/>
              </a:cxn>
              <a:cxn ang="0">
                <a:pos x="connsiteX7261" y="connsiteY7261"/>
              </a:cxn>
              <a:cxn ang="0">
                <a:pos x="connsiteX7262" y="connsiteY7262"/>
              </a:cxn>
              <a:cxn ang="0">
                <a:pos x="connsiteX7263" y="connsiteY7263"/>
              </a:cxn>
              <a:cxn ang="0">
                <a:pos x="connsiteX7264" y="connsiteY7264"/>
              </a:cxn>
              <a:cxn ang="0">
                <a:pos x="connsiteX7265" y="connsiteY7265"/>
              </a:cxn>
              <a:cxn ang="0">
                <a:pos x="connsiteX7266" y="connsiteY7266"/>
              </a:cxn>
              <a:cxn ang="0">
                <a:pos x="connsiteX7267" y="connsiteY7267"/>
              </a:cxn>
              <a:cxn ang="0">
                <a:pos x="connsiteX7268" y="connsiteY7268"/>
              </a:cxn>
              <a:cxn ang="0">
                <a:pos x="connsiteX7269" y="connsiteY7269"/>
              </a:cxn>
              <a:cxn ang="0">
                <a:pos x="connsiteX7270" y="connsiteY7270"/>
              </a:cxn>
              <a:cxn ang="0">
                <a:pos x="connsiteX7271" y="connsiteY7271"/>
              </a:cxn>
              <a:cxn ang="0">
                <a:pos x="connsiteX7272" y="connsiteY7272"/>
              </a:cxn>
              <a:cxn ang="0">
                <a:pos x="connsiteX7273" y="connsiteY7273"/>
              </a:cxn>
              <a:cxn ang="0">
                <a:pos x="connsiteX7274" y="connsiteY7274"/>
              </a:cxn>
              <a:cxn ang="0">
                <a:pos x="connsiteX7275" y="connsiteY7275"/>
              </a:cxn>
              <a:cxn ang="0">
                <a:pos x="connsiteX7276" y="connsiteY7276"/>
              </a:cxn>
              <a:cxn ang="0">
                <a:pos x="connsiteX7277" y="connsiteY7277"/>
              </a:cxn>
              <a:cxn ang="0">
                <a:pos x="connsiteX7278" y="connsiteY7278"/>
              </a:cxn>
              <a:cxn ang="0">
                <a:pos x="connsiteX7279" y="connsiteY7279"/>
              </a:cxn>
              <a:cxn ang="0">
                <a:pos x="connsiteX7280" y="connsiteY7280"/>
              </a:cxn>
              <a:cxn ang="0">
                <a:pos x="connsiteX7281" y="connsiteY7281"/>
              </a:cxn>
              <a:cxn ang="0">
                <a:pos x="connsiteX7282" y="connsiteY7282"/>
              </a:cxn>
              <a:cxn ang="0">
                <a:pos x="connsiteX7283" y="connsiteY7283"/>
              </a:cxn>
              <a:cxn ang="0">
                <a:pos x="connsiteX7284" y="connsiteY7284"/>
              </a:cxn>
              <a:cxn ang="0">
                <a:pos x="connsiteX7285" y="connsiteY7285"/>
              </a:cxn>
              <a:cxn ang="0">
                <a:pos x="connsiteX7286" y="connsiteY7286"/>
              </a:cxn>
              <a:cxn ang="0">
                <a:pos x="connsiteX7287" y="connsiteY7287"/>
              </a:cxn>
              <a:cxn ang="0">
                <a:pos x="connsiteX7288" y="connsiteY7288"/>
              </a:cxn>
              <a:cxn ang="0">
                <a:pos x="connsiteX7289" y="connsiteY7289"/>
              </a:cxn>
              <a:cxn ang="0">
                <a:pos x="connsiteX7290" y="connsiteY7290"/>
              </a:cxn>
              <a:cxn ang="0">
                <a:pos x="connsiteX7291" y="connsiteY7291"/>
              </a:cxn>
              <a:cxn ang="0">
                <a:pos x="connsiteX7292" y="connsiteY7292"/>
              </a:cxn>
              <a:cxn ang="0">
                <a:pos x="connsiteX7293" y="connsiteY7293"/>
              </a:cxn>
              <a:cxn ang="0">
                <a:pos x="connsiteX7294" y="connsiteY7294"/>
              </a:cxn>
              <a:cxn ang="0">
                <a:pos x="connsiteX7295" y="connsiteY7295"/>
              </a:cxn>
              <a:cxn ang="0">
                <a:pos x="connsiteX7296" y="connsiteY7296"/>
              </a:cxn>
              <a:cxn ang="0">
                <a:pos x="connsiteX7297" y="connsiteY7297"/>
              </a:cxn>
              <a:cxn ang="0">
                <a:pos x="connsiteX7298" y="connsiteY7298"/>
              </a:cxn>
              <a:cxn ang="0">
                <a:pos x="connsiteX7299" y="connsiteY7299"/>
              </a:cxn>
              <a:cxn ang="0">
                <a:pos x="connsiteX7300" y="connsiteY7300"/>
              </a:cxn>
              <a:cxn ang="0">
                <a:pos x="connsiteX7301" y="connsiteY7301"/>
              </a:cxn>
              <a:cxn ang="0">
                <a:pos x="connsiteX7302" y="connsiteY7302"/>
              </a:cxn>
              <a:cxn ang="0">
                <a:pos x="connsiteX7303" y="connsiteY7303"/>
              </a:cxn>
              <a:cxn ang="0">
                <a:pos x="connsiteX7304" y="connsiteY7304"/>
              </a:cxn>
              <a:cxn ang="0">
                <a:pos x="connsiteX7305" y="connsiteY7305"/>
              </a:cxn>
              <a:cxn ang="0">
                <a:pos x="connsiteX7306" y="connsiteY7306"/>
              </a:cxn>
              <a:cxn ang="0">
                <a:pos x="connsiteX7307" y="connsiteY7307"/>
              </a:cxn>
              <a:cxn ang="0">
                <a:pos x="connsiteX7308" y="connsiteY7308"/>
              </a:cxn>
              <a:cxn ang="0">
                <a:pos x="connsiteX7309" y="connsiteY7309"/>
              </a:cxn>
              <a:cxn ang="0">
                <a:pos x="connsiteX7310" y="connsiteY7310"/>
              </a:cxn>
              <a:cxn ang="0">
                <a:pos x="connsiteX7311" y="connsiteY7311"/>
              </a:cxn>
              <a:cxn ang="0">
                <a:pos x="connsiteX7312" y="connsiteY7312"/>
              </a:cxn>
              <a:cxn ang="0">
                <a:pos x="connsiteX7313" y="connsiteY7313"/>
              </a:cxn>
              <a:cxn ang="0">
                <a:pos x="connsiteX7314" y="connsiteY7314"/>
              </a:cxn>
              <a:cxn ang="0">
                <a:pos x="connsiteX7315" y="connsiteY7315"/>
              </a:cxn>
              <a:cxn ang="0">
                <a:pos x="connsiteX7316" y="connsiteY7316"/>
              </a:cxn>
              <a:cxn ang="0">
                <a:pos x="connsiteX7317" y="connsiteY7317"/>
              </a:cxn>
              <a:cxn ang="0">
                <a:pos x="connsiteX7318" y="connsiteY7318"/>
              </a:cxn>
              <a:cxn ang="0">
                <a:pos x="connsiteX7319" y="connsiteY7319"/>
              </a:cxn>
              <a:cxn ang="0">
                <a:pos x="connsiteX7320" y="connsiteY7320"/>
              </a:cxn>
              <a:cxn ang="0">
                <a:pos x="connsiteX7321" y="connsiteY7321"/>
              </a:cxn>
              <a:cxn ang="0">
                <a:pos x="connsiteX7322" y="connsiteY7322"/>
              </a:cxn>
              <a:cxn ang="0">
                <a:pos x="connsiteX7323" y="connsiteY7323"/>
              </a:cxn>
              <a:cxn ang="0">
                <a:pos x="connsiteX7324" y="connsiteY7324"/>
              </a:cxn>
              <a:cxn ang="0">
                <a:pos x="connsiteX7325" y="connsiteY7325"/>
              </a:cxn>
              <a:cxn ang="0">
                <a:pos x="connsiteX7326" y="connsiteY7326"/>
              </a:cxn>
              <a:cxn ang="0">
                <a:pos x="connsiteX7327" y="connsiteY7327"/>
              </a:cxn>
              <a:cxn ang="0">
                <a:pos x="connsiteX7328" y="connsiteY7328"/>
              </a:cxn>
              <a:cxn ang="0">
                <a:pos x="connsiteX7329" y="connsiteY7329"/>
              </a:cxn>
              <a:cxn ang="0">
                <a:pos x="connsiteX7330" y="connsiteY7330"/>
              </a:cxn>
              <a:cxn ang="0">
                <a:pos x="connsiteX7331" y="connsiteY7331"/>
              </a:cxn>
              <a:cxn ang="0">
                <a:pos x="connsiteX7332" y="connsiteY7332"/>
              </a:cxn>
              <a:cxn ang="0">
                <a:pos x="connsiteX7333" y="connsiteY7333"/>
              </a:cxn>
              <a:cxn ang="0">
                <a:pos x="connsiteX7334" y="connsiteY7334"/>
              </a:cxn>
              <a:cxn ang="0">
                <a:pos x="connsiteX7335" y="connsiteY7335"/>
              </a:cxn>
              <a:cxn ang="0">
                <a:pos x="connsiteX7336" y="connsiteY7336"/>
              </a:cxn>
              <a:cxn ang="0">
                <a:pos x="connsiteX7337" y="connsiteY7337"/>
              </a:cxn>
              <a:cxn ang="0">
                <a:pos x="connsiteX7338" y="connsiteY7338"/>
              </a:cxn>
              <a:cxn ang="0">
                <a:pos x="connsiteX7339" y="connsiteY7339"/>
              </a:cxn>
              <a:cxn ang="0">
                <a:pos x="connsiteX7340" y="connsiteY7340"/>
              </a:cxn>
              <a:cxn ang="0">
                <a:pos x="connsiteX7341" y="connsiteY7341"/>
              </a:cxn>
              <a:cxn ang="0">
                <a:pos x="connsiteX7342" y="connsiteY7342"/>
              </a:cxn>
              <a:cxn ang="0">
                <a:pos x="connsiteX7343" y="connsiteY7343"/>
              </a:cxn>
              <a:cxn ang="0">
                <a:pos x="connsiteX7344" y="connsiteY7344"/>
              </a:cxn>
              <a:cxn ang="0">
                <a:pos x="connsiteX7345" y="connsiteY7345"/>
              </a:cxn>
              <a:cxn ang="0">
                <a:pos x="connsiteX7346" y="connsiteY7346"/>
              </a:cxn>
              <a:cxn ang="0">
                <a:pos x="connsiteX7347" y="connsiteY7347"/>
              </a:cxn>
              <a:cxn ang="0">
                <a:pos x="connsiteX7348" y="connsiteY7348"/>
              </a:cxn>
              <a:cxn ang="0">
                <a:pos x="connsiteX7349" y="connsiteY7349"/>
              </a:cxn>
              <a:cxn ang="0">
                <a:pos x="connsiteX7350" y="connsiteY7350"/>
              </a:cxn>
              <a:cxn ang="0">
                <a:pos x="connsiteX7351" y="connsiteY7351"/>
              </a:cxn>
              <a:cxn ang="0">
                <a:pos x="connsiteX7352" y="connsiteY7352"/>
              </a:cxn>
              <a:cxn ang="0">
                <a:pos x="connsiteX7353" y="connsiteY7353"/>
              </a:cxn>
              <a:cxn ang="0">
                <a:pos x="connsiteX7354" y="connsiteY7354"/>
              </a:cxn>
              <a:cxn ang="0">
                <a:pos x="connsiteX7355" y="connsiteY7355"/>
              </a:cxn>
              <a:cxn ang="0">
                <a:pos x="connsiteX7356" y="connsiteY7356"/>
              </a:cxn>
              <a:cxn ang="0">
                <a:pos x="connsiteX7357" y="connsiteY7357"/>
              </a:cxn>
              <a:cxn ang="0">
                <a:pos x="connsiteX7358" y="connsiteY7358"/>
              </a:cxn>
              <a:cxn ang="0">
                <a:pos x="connsiteX7359" y="connsiteY7359"/>
              </a:cxn>
              <a:cxn ang="0">
                <a:pos x="connsiteX7360" y="connsiteY7360"/>
              </a:cxn>
              <a:cxn ang="0">
                <a:pos x="connsiteX7361" y="connsiteY7361"/>
              </a:cxn>
              <a:cxn ang="0">
                <a:pos x="connsiteX7362" y="connsiteY7362"/>
              </a:cxn>
              <a:cxn ang="0">
                <a:pos x="connsiteX7363" y="connsiteY7363"/>
              </a:cxn>
              <a:cxn ang="0">
                <a:pos x="connsiteX7364" y="connsiteY7364"/>
              </a:cxn>
              <a:cxn ang="0">
                <a:pos x="connsiteX7365" y="connsiteY7365"/>
              </a:cxn>
              <a:cxn ang="0">
                <a:pos x="connsiteX7366" y="connsiteY7366"/>
              </a:cxn>
              <a:cxn ang="0">
                <a:pos x="connsiteX7367" y="connsiteY7367"/>
              </a:cxn>
              <a:cxn ang="0">
                <a:pos x="connsiteX7368" y="connsiteY7368"/>
              </a:cxn>
              <a:cxn ang="0">
                <a:pos x="connsiteX7369" y="connsiteY7369"/>
              </a:cxn>
              <a:cxn ang="0">
                <a:pos x="connsiteX7370" y="connsiteY7370"/>
              </a:cxn>
              <a:cxn ang="0">
                <a:pos x="connsiteX7371" y="connsiteY7371"/>
              </a:cxn>
              <a:cxn ang="0">
                <a:pos x="connsiteX7372" y="connsiteY7372"/>
              </a:cxn>
              <a:cxn ang="0">
                <a:pos x="connsiteX7373" y="connsiteY7373"/>
              </a:cxn>
              <a:cxn ang="0">
                <a:pos x="connsiteX7374" y="connsiteY7374"/>
              </a:cxn>
              <a:cxn ang="0">
                <a:pos x="connsiteX7375" y="connsiteY7375"/>
              </a:cxn>
              <a:cxn ang="0">
                <a:pos x="connsiteX7376" y="connsiteY7376"/>
              </a:cxn>
              <a:cxn ang="0">
                <a:pos x="connsiteX7377" y="connsiteY7377"/>
              </a:cxn>
              <a:cxn ang="0">
                <a:pos x="connsiteX7378" y="connsiteY7378"/>
              </a:cxn>
              <a:cxn ang="0">
                <a:pos x="connsiteX7379" y="connsiteY7379"/>
              </a:cxn>
              <a:cxn ang="0">
                <a:pos x="connsiteX7380" y="connsiteY7380"/>
              </a:cxn>
              <a:cxn ang="0">
                <a:pos x="connsiteX7381" y="connsiteY7381"/>
              </a:cxn>
              <a:cxn ang="0">
                <a:pos x="connsiteX7382" y="connsiteY7382"/>
              </a:cxn>
              <a:cxn ang="0">
                <a:pos x="connsiteX7383" y="connsiteY7383"/>
              </a:cxn>
              <a:cxn ang="0">
                <a:pos x="connsiteX7384" y="connsiteY7384"/>
              </a:cxn>
              <a:cxn ang="0">
                <a:pos x="connsiteX7385" y="connsiteY7385"/>
              </a:cxn>
              <a:cxn ang="0">
                <a:pos x="connsiteX7386" y="connsiteY7386"/>
              </a:cxn>
              <a:cxn ang="0">
                <a:pos x="connsiteX7387" y="connsiteY7387"/>
              </a:cxn>
              <a:cxn ang="0">
                <a:pos x="connsiteX7388" y="connsiteY7388"/>
              </a:cxn>
              <a:cxn ang="0">
                <a:pos x="connsiteX7389" y="connsiteY7389"/>
              </a:cxn>
              <a:cxn ang="0">
                <a:pos x="connsiteX7390" y="connsiteY7390"/>
              </a:cxn>
              <a:cxn ang="0">
                <a:pos x="connsiteX7391" y="connsiteY7391"/>
              </a:cxn>
              <a:cxn ang="0">
                <a:pos x="connsiteX7392" y="connsiteY7392"/>
              </a:cxn>
              <a:cxn ang="0">
                <a:pos x="connsiteX7393" y="connsiteY7393"/>
              </a:cxn>
              <a:cxn ang="0">
                <a:pos x="connsiteX7394" y="connsiteY7394"/>
              </a:cxn>
              <a:cxn ang="0">
                <a:pos x="connsiteX7395" y="connsiteY7395"/>
              </a:cxn>
              <a:cxn ang="0">
                <a:pos x="connsiteX7396" y="connsiteY7396"/>
              </a:cxn>
              <a:cxn ang="0">
                <a:pos x="connsiteX7397" y="connsiteY7397"/>
              </a:cxn>
              <a:cxn ang="0">
                <a:pos x="connsiteX7398" y="connsiteY7398"/>
              </a:cxn>
              <a:cxn ang="0">
                <a:pos x="connsiteX7399" y="connsiteY7399"/>
              </a:cxn>
              <a:cxn ang="0">
                <a:pos x="connsiteX7400" y="connsiteY7400"/>
              </a:cxn>
              <a:cxn ang="0">
                <a:pos x="connsiteX7401" y="connsiteY7401"/>
              </a:cxn>
              <a:cxn ang="0">
                <a:pos x="connsiteX7402" y="connsiteY7402"/>
              </a:cxn>
              <a:cxn ang="0">
                <a:pos x="connsiteX7403" y="connsiteY7403"/>
              </a:cxn>
              <a:cxn ang="0">
                <a:pos x="connsiteX7404" y="connsiteY7404"/>
              </a:cxn>
              <a:cxn ang="0">
                <a:pos x="connsiteX7405" y="connsiteY7405"/>
              </a:cxn>
              <a:cxn ang="0">
                <a:pos x="connsiteX7406" y="connsiteY7406"/>
              </a:cxn>
              <a:cxn ang="0">
                <a:pos x="connsiteX7407" y="connsiteY7407"/>
              </a:cxn>
              <a:cxn ang="0">
                <a:pos x="connsiteX7408" y="connsiteY7408"/>
              </a:cxn>
              <a:cxn ang="0">
                <a:pos x="connsiteX7409" y="connsiteY7409"/>
              </a:cxn>
              <a:cxn ang="0">
                <a:pos x="connsiteX7410" y="connsiteY7410"/>
              </a:cxn>
              <a:cxn ang="0">
                <a:pos x="connsiteX7411" y="connsiteY7411"/>
              </a:cxn>
              <a:cxn ang="0">
                <a:pos x="connsiteX7412" y="connsiteY7412"/>
              </a:cxn>
              <a:cxn ang="0">
                <a:pos x="connsiteX7413" y="connsiteY7413"/>
              </a:cxn>
              <a:cxn ang="0">
                <a:pos x="connsiteX7414" y="connsiteY7414"/>
              </a:cxn>
              <a:cxn ang="0">
                <a:pos x="connsiteX7415" y="connsiteY7415"/>
              </a:cxn>
              <a:cxn ang="0">
                <a:pos x="connsiteX7416" y="connsiteY7416"/>
              </a:cxn>
              <a:cxn ang="0">
                <a:pos x="connsiteX7417" y="connsiteY7417"/>
              </a:cxn>
              <a:cxn ang="0">
                <a:pos x="connsiteX7418" y="connsiteY7418"/>
              </a:cxn>
              <a:cxn ang="0">
                <a:pos x="connsiteX7419" y="connsiteY7419"/>
              </a:cxn>
              <a:cxn ang="0">
                <a:pos x="connsiteX7420" y="connsiteY7420"/>
              </a:cxn>
              <a:cxn ang="0">
                <a:pos x="connsiteX7421" y="connsiteY7421"/>
              </a:cxn>
              <a:cxn ang="0">
                <a:pos x="connsiteX7422" y="connsiteY7422"/>
              </a:cxn>
              <a:cxn ang="0">
                <a:pos x="connsiteX7423" y="connsiteY7423"/>
              </a:cxn>
              <a:cxn ang="0">
                <a:pos x="connsiteX7424" y="connsiteY7424"/>
              </a:cxn>
              <a:cxn ang="0">
                <a:pos x="connsiteX7425" y="connsiteY7425"/>
              </a:cxn>
              <a:cxn ang="0">
                <a:pos x="connsiteX7426" y="connsiteY7426"/>
              </a:cxn>
              <a:cxn ang="0">
                <a:pos x="connsiteX7427" y="connsiteY7427"/>
              </a:cxn>
              <a:cxn ang="0">
                <a:pos x="connsiteX7428" y="connsiteY7428"/>
              </a:cxn>
              <a:cxn ang="0">
                <a:pos x="connsiteX7429" y="connsiteY7429"/>
              </a:cxn>
              <a:cxn ang="0">
                <a:pos x="connsiteX7430" y="connsiteY7430"/>
              </a:cxn>
              <a:cxn ang="0">
                <a:pos x="connsiteX7431" y="connsiteY7431"/>
              </a:cxn>
              <a:cxn ang="0">
                <a:pos x="connsiteX7432" y="connsiteY7432"/>
              </a:cxn>
              <a:cxn ang="0">
                <a:pos x="connsiteX7433" y="connsiteY7433"/>
              </a:cxn>
              <a:cxn ang="0">
                <a:pos x="connsiteX7434" y="connsiteY7434"/>
              </a:cxn>
              <a:cxn ang="0">
                <a:pos x="connsiteX7435" y="connsiteY7435"/>
              </a:cxn>
              <a:cxn ang="0">
                <a:pos x="connsiteX7436" y="connsiteY7436"/>
              </a:cxn>
              <a:cxn ang="0">
                <a:pos x="connsiteX7437" y="connsiteY7437"/>
              </a:cxn>
              <a:cxn ang="0">
                <a:pos x="connsiteX7438" y="connsiteY7438"/>
              </a:cxn>
              <a:cxn ang="0">
                <a:pos x="connsiteX7439" y="connsiteY7439"/>
              </a:cxn>
              <a:cxn ang="0">
                <a:pos x="connsiteX7440" y="connsiteY7440"/>
              </a:cxn>
              <a:cxn ang="0">
                <a:pos x="connsiteX7441" y="connsiteY7441"/>
              </a:cxn>
              <a:cxn ang="0">
                <a:pos x="connsiteX7442" y="connsiteY7442"/>
              </a:cxn>
              <a:cxn ang="0">
                <a:pos x="connsiteX7443" y="connsiteY7443"/>
              </a:cxn>
              <a:cxn ang="0">
                <a:pos x="connsiteX7444" y="connsiteY7444"/>
              </a:cxn>
              <a:cxn ang="0">
                <a:pos x="connsiteX7445" y="connsiteY7445"/>
              </a:cxn>
              <a:cxn ang="0">
                <a:pos x="connsiteX7446" y="connsiteY7446"/>
              </a:cxn>
              <a:cxn ang="0">
                <a:pos x="connsiteX7447" y="connsiteY7447"/>
              </a:cxn>
              <a:cxn ang="0">
                <a:pos x="connsiteX7448" y="connsiteY7448"/>
              </a:cxn>
              <a:cxn ang="0">
                <a:pos x="connsiteX7449" y="connsiteY7449"/>
              </a:cxn>
              <a:cxn ang="0">
                <a:pos x="connsiteX7450" y="connsiteY7450"/>
              </a:cxn>
              <a:cxn ang="0">
                <a:pos x="connsiteX7451" y="connsiteY7451"/>
              </a:cxn>
              <a:cxn ang="0">
                <a:pos x="connsiteX7452" y="connsiteY7452"/>
              </a:cxn>
              <a:cxn ang="0">
                <a:pos x="connsiteX7453" y="connsiteY7453"/>
              </a:cxn>
              <a:cxn ang="0">
                <a:pos x="connsiteX7454" y="connsiteY7454"/>
              </a:cxn>
              <a:cxn ang="0">
                <a:pos x="connsiteX7455" y="connsiteY7455"/>
              </a:cxn>
              <a:cxn ang="0">
                <a:pos x="connsiteX7456" y="connsiteY7456"/>
              </a:cxn>
              <a:cxn ang="0">
                <a:pos x="connsiteX7457" y="connsiteY7457"/>
              </a:cxn>
              <a:cxn ang="0">
                <a:pos x="connsiteX7458" y="connsiteY7458"/>
              </a:cxn>
              <a:cxn ang="0">
                <a:pos x="connsiteX7459" y="connsiteY7459"/>
              </a:cxn>
              <a:cxn ang="0">
                <a:pos x="connsiteX7460" y="connsiteY7460"/>
              </a:cxn>
              <a:cxn ang="0">
                <a:pos x="connsiteX7461" y="connsiteY7461"/>
              </a:cxn>
              <a:cxn ang="0">
                <a:pos x="connsiteX7462" y="connsiteY7462"/>
              </a:cxn>
              <a:cxn ang="0">
                <a:pos x="connsiteX7463" y="connsiteY7463"/>
              </a:cxn>
              <a:cxn ang="0">
                <a:pos x="connsiteX7464" y="connsiteY7464"/>
              </a:cxn>
              <a:cxn ang="0">
                <a:pos x="connsiteX7465" y="connsiteY7465"/>
              </a:cxn>
              <a:cxn ang="0">
                <a:pos x="connsiteX7466" y="connsiteY7466"/>
              </a:cxn>
              <a:cxn ang="0">
                <a:pos x="connsiteX7467" y="connsiteY7467"/>
              </a:cxn>
              <a:cxn ang="0">
                <a:pos x="connsiteX7468" y="connsiteY7468"/>
              </a:cxn>
              <a:cxn ang="0">
                <a:pos x="connsiteX7469" y="connsiteY7469"/>
              </a:cxn>
              <a:cxn ang="0">
                <a:pos x="connsiteX7470" y="connsiteY7470"/>
              </a:cxn>
              <a:cxn ang="0">
                <a:pos x="connsiteX7471" y="connsiteY7471"/>
              </a:cxn>
              <a:cxn ang="0">
                <a:pos x="connsiteX7472" y="connsiteY7472"/>
              </a:cxn>
              <a:cxn ang="0">
                <a:pos x="connsiteX7473" y="connsiteY7473"/>
              </a:cxn>
              <a:cxn ang="0">
                <a:pos x="connsiteX7474" y="connsiteY7474"/>
              </a:cxn>
              <a:cxn ang="0">
                <a:pos x="connsiteX7475" y="connsiteY7475"/>
              </a:cxn>
              <a:cxn ang="0">
                <a:pos x="connsiteX7476" y="connsiteY7476"/>
              </a:cxn>
              <a:cxn ang="0">
                <a:pos x="connsiteX7477" y="connsiteY7477"/>
              </a:cxn>
              <a:cxn ang="0">
                <a:pos x="connsiteX7478" y="connsiteY7478"/>
              </a:cxn>
              <a:cxn ang="0">
                <a:pos x="connsiteX7479" y="connsiteY7479"/>
              </a:cxn>
              <a:cxn ang="0">
                <a:pos x="connsiteX7480" y="connsiteY7480"/>
              </a:cxn>
              <a:cxn ang="0">
                <a:pos x="connsiteX7481" y="connsiteY7481"/>
              </a:cxn>
              <a:cxn ang="0">
                <a:pos x="connsiteX7482" y="connsiteY7482"/>
              </a:cxn>
              <a:cxn ang="0">
                <a:pos x="connsiteX7483" y="connsiteY7483"/>
              </a:cxn>
              <a:cxn ang="0">
                <a:pos x="connsiteX7484" y="connsiteY7484"/>
              </a:cxn>
              <a:cxn ang="0">
                <a:pos x="connsiteX7485" y="connsiteY7485"/>
              </a:cxn>
              <a:cxn ang="0">
                <a:pos x="connsiteX7486" y="connsiteY7486"/>
              </a:cxn>
              <a:cxn ang="0">
                <a:pos x="connsiteX7487" y="connsiteY7487"/>
              </a:cxn>
              <a:cxn ang="0">
                <a:pos x="connsiteX7488" y="connsiteY7488"/>
              </a:cxn>
              <a:cxn ang="0">
                <a:pos x="connsiteX7489" y="connsiteY7489"/>
              </a:cxn>
              <a:cxn ang="0">
                <a:pos x="connsiteX7490" y="connsiteY7490"/>
              </a:cxn>
              <a:cxn ang="0">
                <a:pos x="connsiteX7491" y="connsiteY7491"/>
              </a:cxn>
              <a:cxn ang="0">
                <a:pos x="connsiteX7492" y="connsiteY7492"/>
              </a:cxn>
              <a:cxn ang="0">
                <a:pos x="connsiteX7493" y="connsiteY7493"/>
              </a:cxn>
              <a:cxn ang="0">
                <a:pos x="connsiteX7494" y="connsiteY7494"/>
              </a:cxn>
              <a:cxn ang="0">
                <a:pos x="connsiteX7495" y="connsiteY7495"/>
              </a:cxn>
              <a:cxn ang="0">
                <a:pos x="connsiteX7496" y="connsiteY7496"/>
              </a:cxn>
              <a:cxn ang="0">
                <a:pos x="connsiteX7497" y="connsiteY7497"/>
              </a:cxn>
              <a:cxn ang="0">
                <a:pos x="connsiteX7498" y="connsiteY7498"/>
              </a:cxn>
              <a:cxn ang="0">
                <a:pos x="connsiteX7499" y="connsiteY7499"/>
              </a:cxn>
              <a:cxn ang="0">
                <a:pos x="connsiteX7500" y="connsiteY7500"/>
              </a:cxn>
              <a:cxn ang="0">
                <a:pos x="connsiteX7501" y="connsiteY7501"/>
              </a:cxn>
              <a:cxn ang="0">
                <a:pos x="connsiteX7502" y="connsiteY7502"/>
              </a:cxn>
              <a:cxn ang="0">
                <a:pos x="connsiteX7503" y="connsiteY7503"/>
              </a:cxn>
              <a:cxn ang="0">
                <a:pos x="connsiteX7504" y="connsiteY7504"/>
              </a:cxn>
              <a:cxn ang="0">
                <a:pos x="connsiteX7505" y="connsiteY7505"/>
              </a:cxn>
              <a:cxn ang="0">
                <a:pos x="connsiteX7506" y="connsiteY7506"/>
              </a:cxn>
              <a:cxn ang="0">
                <a:pos x="connsiteX7507" y="connsiteY7507"/>
              </a:cxn>
              <a:cxn ang="0">
                <a:pos x="connsiteX7508" y="connsiteY7508"/>
              </a:cxn>
              <a:cxn ang="0">
                <a:pos x="connsiteX7509" y="connsiteY7509"/>
              </a:cxn>
              <a:cxn ang="0">
                <a:pos x="connsiteX7510" y="connsiteY7510"/>
              </a:cxn>
              <a:cxn ang="0">
                <a:pos x="connsiteX7511" y="connsiteY7511"/>
              </a:cxn>
              <a:cxn ang="0">
                <a:pos x="connsiteX7512" y="connsiteY7512"/>
              </a:cxn>
              <a:cxn ang="0">
                <a:pos x="connsiteX7513" y="connsiteY7513"/>
              </a:cxn>
              <a:cxn ang="0">
                <a:pos x="connsiteX7514" y="connsiteY7514"/>
              </a:cxn>
              <a:cxn ang="0">
                <a:pos x="connsiteX7515" y="connsiteY7515"/>
              </a:cxn>
              <a:cxn ang="0">
                <a:pos x="connsiteX7516" y="connsiteY7516"/>
              </a:cxn>
              <a:cxn ang="0">
                <a:pos x="connsiteX7517" y="connsiteY7517"/>
              </a:cxn>
              <a:cxn ang="0">
                <a:pos x="connsiteX7518" y="connsiteY7518"/>
              </a:cxn>
              <a:cxn ang="0">
                <a:pos x="connsiteX7519" y="connsiteY7519"/>
              </a:cxn>
              <a:cxn ang="0">
                <a:pos x="connsiteX7520" y="connsiteY7520"/>
              </a:cxn>
              <a:cxn ang="0">
                <a:pos x="connsiteX7521" y="connsiteY7521"/>
              </a:cxn>
              <a:cxn ang="0">
                <a:pos x="connsiteX7522" y="connsiteY7522"/>
              </a:cxn>
              <a:cxn ang="0">
                <a:pos x="connsiteX7523" y="connsiteY7523"/>
              </a:cxn>
              <a:cxn ang="0">
                <a:pos x="connsiteX7524" y="connsiteY7524"/>
              </a:cxn>
              <a:cxn ang="0">
                <a:pos x="connsiteX7525" y="connsiteY7525"/>
              </a:cxn>
              <a:cxn ang="0">
                <a:pos x="connsiteX7526" y="connsiteY7526"/>
              </a:cxn>
              <a:cxn ang="0">
                <a:pos x="connsiteX7527" y="connsiteY7527"/>
              </a:cxn>
              <a:cxn ang="0">
                <a:pos x="connsiteX7528" y="connsiteY7528"/>
              </a:cxn>
              <a:cxn ang="0">
                <a:pos x="connsiteX7529" y="connsiteY7529"/>
              </a:cxn>
              <a:cxn ang="0">
                <a:pos x="connsiteX7530" y="connsiteY7530"/>
              </a:cxn>
              <a:cxn ang="0">
                <a:pos x="connsiteX7531" y="connsiteY7531"/>
              </a:cxn>
              <a:cxn ang="0">
                <a:pos x="connsiteX7532" y="connsiteY7532"/>
              </a:cxn>
              <a:cxn ang="0">
                <a:pos x="connsiteX7533" y="connsiteY7533"/>
              </a:cxn>
              <a:cxn ang="0">
                <a:pos x="connsiteX7534" y="connsiteY7534"/>
              </a:cxn>
              <a:cxn ang="0">
                <a:pos x="connsiteX7535" y="connsiteY7535"/>
              </a:cxn>
              <a:cxn ang="0">
                <a:pos x="connsiteX7536" y="connsiteY7536"/>
              </a:cxn>
              <a:cxn ang="0">
                <a:pos x="connsiteX7537" y="connsiteY7537"/>
              </a:cxn>
              <a:cxn ang="0">
                <a:pos x="connsiteX7538" y="connsiteY7538"/>
              </a:cxn>
              <a:cxn ang="0">
                <a:pos x="connsiteX7539" y="connsiteY7539"/>
              </a:cxn>
              <a:cxn ang="0">
                <a:pos x="connsiteX7540" y="connsiteY7540"/>
              </a:cxn>
              <a:cxn ang="0">
                <a:pos x="connsiteX7541" y="connsiteY7541"/>
              </a:cxn>
              <a:cxn ang="0">
                <a:pos x="connsiteX7542" y="connsiteY7542"/>
              </a:cxn>
              <a:cxn ang="0">
                <a:pos x="connsiteX7543" y="connsiteY7543"/>
              </a:cxn>
              <a:cxn ang="0">
                <a:pos x="connsiteX7544" y="connsiteY7544"/>
              </a:cxn>
              <a:cxn ang="0">
                <a:pos x="connsiteX7545" y="connsiteY7545"/>
              </a:cxn>
              <a:cxn ang="0">
                <a:pos x="connsiteX7546" y="connsiteY7546"/>
              </a:cxn>
              <a:cxn ang="0">
                <a:pos x="connsiteX7547" y="connsiteY7547"/>
              </a:cxn>
              <a:cxn ang="0">
                <a:pos x="connsiteX7548" y="connsiteY7548"/>
              </a:cxn>
              <a:cxn ang="0">
                <a:pos x="connsiteX7549" y="connsiteY7549"/>
              </a:cxn>
              <a:cxn ang="0">
                <a:pos x="connsiteX7550" y="connsiteY7550"/>
              </a:cxn>
              <a:cxn ang="0">
                <a:pos x="connsiteX7551" y="connsiteY7551"/>
              </a:cxn>
              <a:cxn ang="0">
                <a:pos x="connsiteX7552" y="connsiteY7552"/>
              </a:cxn>
              <a:cxn ang="0">
                <a:pos x="connsiteX7553" y="connsiteY7553"/>
              </a:cxn>
              <a:cxn ang="0">
                <a:pos x="connsiteX7554" y="connsiteY7554"/>
              </a:cxn>
              <a:cxn ang="0">
                <a:pos x="connsiteX7555" y="connsiteY7555"/>
              </a:cxn>
              <a:cxn ang="0">
                <a:pos x="connsiteX7556" y="connsiteY7556"/>
              </a:cxn>
              <a:cxn ang="0">
                <a:pos x="connsiteX7557" y="connsiteY7557"/>
              </a:cxn>
              <a:cxn ang="0">
                <a:pos x="connsiteX7558" y="connsiteY7558"/>
              </a:cxn>
              <a:cxn ang="0">
                <a:pos x="connsiteX7559" y="connsiteY7559"/>
              </a:cxn>
              <a:cxn ang="0">
                <a:pos x="connsiteX7560" y="connsiteY7560"/>
              </a:cxn>
              <a:cxn ang="0">
                <a:pos x="connsiteX7561" y="connsiteY7561"/>
              </a:cxn>
              <a:cxn ang="0">
                <a:pos x="connsiteX7562" y="connsiteY7562"/>
              </a:cxn>
              <a:cxn ang="0">
                <a:pos x="connsiteX7563" y="connsiteY7563"/>
              </a:cxn>
              <a:cxn ang="0">
                <a:pos x="connsiteX7564" y="connsiteY7564"/>
              </a:cxn>
              <a:cxn ang="0">
                <a:pos x="connsiteX7565" y="connsiteY7565"/>
              </a:cxn>
              <a:cxn ang="0">
                <a:pos x="connsiteX7566" y="connsiteY7566"/>
              </a:cxn>
              <a:cxn ang="0">
                <a:pos x="connsiteX7567" y="connsiteY7567"/>
              </a:cxn>
              <a:cxn ang="0">
                <a:pos x="connsiteX7568" y="connsiteY7568"/>
              </a:cxn>
              <a:cxn ang="0">
                <a:pos x="connsiteX7569" y="connsiteY7569"/>
              </a:cxn>
              <a:cxn ang="0">
                <a:pos x="connsiteX7570" y="connsiteY7570"/>
              </a:cxn>
              <a:cxn ang="0">
                <a:pos x="connsiteX7571" y="connsiteY7571"/>
              </a:cxn>
              <a:cxn ang="0">
                <a:pos x="connsiteX7572" y="connsiteY7572"/>
              </a:cxn>
              <a:cxn ang="0">
                <a:pos x="connsiteX7573" y="connsiteY7573"/>
              </a:cxn>
              <a:cxn ang="0">
                <a:pos x="connsiteX7574" y="connsiteY7574"/>
              </a:cxn>
              <a:cxn ang="0">
                <a:pos x="connsiteX7575" y="connsiteY7575"/>
              </a:cxn>
              <a:cxn ang="0">
                <a:pos x="connsiteX7576" y="connsiteY7576"/>
              </a:cxn>
              <a:cxn ang="0">
                <a:pos x="connsiteX7577" y="connsiteY7577"/>
              </a:cxn>
              <a:cxn ang="0">
                <a:pos x="connsiteX7578" y="connsiteY7578"/>
              </a:cxn>
              <a:cxn ang="0">
                <a:pos x="connsiteX7579" y="connsiteY7579"/>
              </a:cxn>
              <a:cxn ang="0">
                <a:pos x="connsiteX7580" y="connsiteY7580"/>
              </a:cxn>
              <a:cxn ang="0">
                <a:pos x="connsiteX7581" y="connsiteY7581"/>
              </a:cxn>
              <a:cxn ang="0">
                <a:pos x="connsiteX7582" y="connsiteY7582"/>
              </a:cxn>
              <a:cxn ang="0">
                <a:pos x="connsiteX7583" y="connsiteY7583"/>
              </a:cxn>
              <a:cxn ang="0">
                <a:pos x="connsiteX7584" y="connsiteY7584"/>
              </a:cxn>
              <a:cxn ang="0">
                <a:pos x="connsiteX7585" y="connsiteY7585"/>
              </a:cxn>
              <a:cxn ang="0">
                <a:pos x="connsiteX7586" y="connsiteY7586"/>
              </a:cxn>
              <a:cxn ang="0">
                <a:pos x="connsiteX7587" y="connsiteY7587"/>
              </a:cxn>
              <a:cxn ang="0">
                <a:pos x="connsiteX7588" y="connsiteY7588"/>
              </a:cxn>
              <a:cxn ang="0">
                <a:pos x="connsiteX7589" y="connsiteY7589"/>
              </a:cxn>
              <a:cxn ang="0">
                <a:pos x="connsiteX7590" y="connsiteY7590"/>
              </a:cxn>
              <a:cxn ang="0">
                <a:pos x="connsiteX7591" y="connsiteY7591"/>
              </a:cxn>
              <a:cxn ang="0">
                <a:pos x="connsiteX7592" y="connsiteY7592"/>
              </a:cxn>
              <a:cxn ang="0">
                <a:pos x="connsiteX7593" y="connsiteY7593"/>
              </a:cxn>
              <a:cxn ang="0">
                <a:pos x="connsiteX7594" y="connsiteY7594"/>
              </a:cxn>
              <a:cxn ang="0">
                <a:pos x="connsiteX7595" y="connsiteY7595"/>
              </a:cxn>
              <a:cxn ang="0">
                <a:pos x="connsiteX7596" y="connsiteY7596"/>
              </a:cxn>
              <a:cxn ang="0">
                <a:pos x="connsiteX7597" y="connsiteY7597"/>
              </a:cxn>
              <a:cxn ang="0">
                <a:pos x="connsiteX7598" y="connsiteY7598"/>
              </a:cxn>
              <a:cxn ang="0">
                <a:pos x="connsiteX7599" y="connsiteY7599"/>
              </a:cxn>
              <a:cxn ang="0">
                <a:pos x="connsiteX7600" y="connsiteY7600"/>
              </a:cxn>
              <a:cxn ang="0">
                <a:pos x="connsiteX7601" y="connsiteY7601"/>
              </a:cxn>
              <a:cxn ang="0">
                <a:pos x="connsiteX7602" y="connsiteY7602"/>
              </a:cxn>
              <a:cxn ang="0">
                <a:pos x="connsiteX7603" y="connsiteY7603"/>
              </a:cxn>
              <a:cxn ang="0">
                <a:pos x="connsiteX7604" y="connsiteY7604"/>
              </a:cxn>
              <a:cxn ang="0">
                <a:pos x="connsiteX7605" y="connsiteY7605"/>
              </a:cxn>
              <a:cxn ang="0">
                <a:pos x="connsiteX7606" y="connsiteY7606"/>
              </a:cxn>
              <a:cxn ang="0">
                <a:pos x="connsiteX7607" y="connsiteY7607"/>
              </a:cxn>
              <a:cxn ang="0">
                <a:pos x="connsiteX7608" y="connsiteY7608"/>
              </a:cxn>
              <a:cxn ang="0">
                <a:pos x="connsiteX7609" y="connsiteY7609"/>
              </a:cxn>
              <a:cxn ang="0">
                <a:pos x="connsiteX7610" y="connsiteY7610"/>
              </a:cxn>
              <a:cxn ang="0">
                <a:pos x="connsiteX7611" y="connsiteY7611"/>
              </a:cxn>
              <a:cxn ang="0">
                <a:pos x="connsiteX7612" y="connsiteY7612"/>
              </a:cxn>
              <a:cxn ang="0">
                <a:pos x="connsiteX7613" y="connsiteY7613"/>
              </a:cxn>
              <a:cxn ang="0">
                <a:pos x="connsiteX7614" y="connsiteY7614"/>
              </a:cxn>
              <a:cxn ang="0">
                <a:pos x="connsiteX7615" y="connsiteY7615"/>
              </a:cxn>
              <a:cxn ang="0">
                <a:pos x="connsiteX7616" y="connsiteY7616"/>
              </a:cxn>
              <a:cxn ang="0">
                <a:pos x="connsiteX7617" y="connsiteY7617"/>
              </a:cxn>
              <a:cxn ang="0">
                <a:pos x="connsiteX7618" y="connsiteY7618"/>
              </a:cxn>
              <a:cxn ang="0">
                <a:pos x="connsiteX7619" y="connsiteY7619"/>
              </a:cxn>
              <a:cxn ang="0">
                <a:pos x="connsiteX7620" y="connsiteY7620"/>
              </a:cxn>
              <a:cxn ang="0">
                <a:pos x="connsiteX7621" y="connsiteY7621"/>
              </a:cxn>
              <a:cxn ang="0">
                <a:pos x="connsiteX7622" y="connsiteY7622"/>
              </a:cxn>
              <a:cxn ang="0">
                <a:pos x="connsiteX7623" y="connsiteY7623"/>
              </a:cxn>
              <a:cxn ang="0">
                <a:pos x="connsiteX7624" y="connsiteY7624"/>
              </a:cxn>
              <a:cxn ang="0">
                <a:pos x="connsiteX7625" y="connsiteY7625"/>
              </a:cxn>
              <a:cxn ang="0">
                <a:pos x="connsiteX7626" y="connsiteY7626"/>
              </a:cxn>
              <a:cxn ang="0">
                <a:pos x="connsiteX7627" y="connsiteY7627"/>
              </a:cxn>
              <a:cxn ang="0">
                <a:pos x="connsiteX7628" y="connsiteY7628"/>
              </a:cxn>
              <a:cxn ang="0">
                <a:pos x="connsiteX7629" y="connsiteY7629"/>
              </a:cxn>
              <a:cxn ang="0">
                <a:pos x="connsiteX7630" y="connsiteY7630"/>
              </a:cxn>
              <a:cxn ang="0">
                <a:pos x="connsiteX7631" y="connsiteY7631"/>
              </a:cxn>
              <a:cxn ang="0">
                <a:pos x="connsiteX7632" y="connsiteY7632"/>
              </a:cxn>
              <a:cxn ang="0">
                <a:pos x="connsiteX7633" y="connsiteY7633"/>
              </a:cxn>
              <a:cxn ang="0">
                <a:pos x="connsiteX7634" y="connsiteY7634"/>
              </a:cxn>
              <a:cxn ang="0">
                <a:pos x="connsiteX7635" y="connsiteY7635"/>
              </a:cxn>
              <a:cxn ang="0">
                <a:pos x="connsiteX7636" y="connsiteY7636"/>
              </a:cxn>
              <a:cxn ang="0">
                <a:pos x="connsiteX7637" y="connsiteY7637"/>
              </a:cxn>
              <a:cxn ang="0">
                <a:pos x="connsiteX7638" y="connsiteY7638"/>
              </a:cxn>
              <a:cxn ang="0">
                <a:pos x="connsiteX7639" y="connsiteY7639"/>
              </a:cxn>
              <a:cxn ang="0">
                <a:pos x="connsiteX7640" y="connsiteY7640"/>
              </a:cxn>
              <a:cxn ang="0">
                <a:pos x="connsiteX7641" y="connsiteY7641"/>
              </a:cxn>
              <a:cxn ang="0">
                <a:pos x="connsiteX7642" y="connsiteY7642"/>
              </a:cxn>
              <a:cxn ang="0">
                <a:pos x="connsiteX7643" y="connsiteY7643"/>
              </a:cxn>
              <a:cxn ang="0">
                <a:pos x="connsiteX7644" y="connsiteY7644"/>
              </a:cxn>
              <a:cxn ang="0">
                <a:pos x="connsiteX7645" y="connsiteY7645"/>
              </a:cxn>
              <a:cxn ang="0">
                <a:pos x="connsiteX7646" y="connsiteY7646"/>
              </a:cxn>
              <a:cxn ang="0">
                <a:pos x="connsiteX7647" y="connsiteY7647"/>
              </a:cxn>
              <a:cxn ang="0">
                <a:pos x="connsiteX7648" y="connsiteY7648"/>
              </a:cxn>
              <a:cxn ang="0">
                <a:pos x="connsiteX7649" y="connsiteY7649"/>
              </a:cxn>
              <a:cxn ang="0">
                <a:pos x="connsiteX7650" y="connsiteY7650"/>
              </a:cxn>
              <a:cxn ang="0">
                <a:pos x="connsiteX7651" y="connsiteY7651"/>
              </a:cxn>
              <a:cxn ang="0">
                <a:pos x="connsiteX7652" y="connsiteY7652"/>
              </a:cxn>
              <a:cxn ang="0">
                <a:pos x="connsiteX7653" y="connsiteY7653"/>
              </a:cxn>
              <a:cxn ang="0">
                <a:pos x="connsiteX7654" y="connsiteY7654"/>
              </a:cxn>
              <a:cxn ang="0">
                <a:pos x="connsiteX7655" y="connsiteY7655"/>
              </a:cxn>
              <a:cxn ang="0">
                <a:pos x="connsiteX7656" y="connsiteY7656"/>
              </a:cxn>
              <a:cxn ang="0">
                <a:pos x="connsiteX7657" y="connsiteY7657"/>
              </a:cxn>
              <a:cxn ang="0">
                <a:pos x="connsiteX7658" y="connsiteY7658"/>
              </a:cxn>
              <a:cxn ang="0">
                <a:pos x="connsiteX7659" y="connsiteY7659"/>
              </a:cxn>
              <a:cxn ang="0">
                <a:pos x="connsiteX7660" y="connsiteY7660"/>
              </a:cxn>
              <a:cxn ang="0">
                <a:pos x="connsiteX7661" y="connsiteY7661"/>
              </a:cxn>
              <a:cxn ang="0">
                <a:pos x="connsiteX7662" y="connsiteY7662"/>
              </a:cxn>
              <a:cxn ang="0">
                <a:pos x="connsiteX7663" y="connsiteY7663"/>
              </a:cxn>
              <a:cxn ang="0">
                <a:pos x="connsiteX7664" y="connsiteY7664"/>
              </a:cxn>
              <a:cxn ang="0">
                <a:pos x="connsiteX7665" y="connsiteY7665"/>
              </a:cxn>
              <a:cxn ang="0">
                <a:pos x="connsiteX7666" y="connsiteY7666"/>
              </a:cxn>
              <a:cxn ang="0">
                <a:pos x="connsiteX7667" y="connsiteY7667"/>
              </a:cxn>
              <a:cxn ang="0">
                <a:pos x="connsiteX7668" y="connsiteY7668"/>
              </a:cxn>
              <a:cxn ang="0">
                <a:pos x="connsiteX7669" y="connsiteY7669"/>
              </a:cxn>
              <a:cxn ang="0">
                <a:pos x="connsiteX7670" y="connsiteY7670"/>
              </a:cxn>
              <a:cxn ang="0">
                <a:pos x="connsiteX7671" y="connsiteY7671"/>
              </a:cxn>
              <a:cxn ang="0">
                <a:pos x="connsiteX7672" y="connsiteY7672"/>
              </a:cxn>
              <a:cxn ang="0">
                <a:pos x="connsiteX7673" y="connsiteY7673"/>
              </a:cxn>
              <a:cxn ang="0">
                <a:pos x="connsiteX7674" y="connsiteY7674"/>
              </a:cxn>
              <a:cxn ang="0">
                <a:pos x="connsiteX7675" y="connsiteY7675"/>
              </a:cxn>
              <a:cxn ang="0">
                <a:pos x="connsiteX7676" y="connsiteY7676"/>
              </a:cxn>
              <a:cxn ang="0">
                <a:pos x="connsiteX7677" y="connsiteY7677"/>
              </a:cxn>
              <a:cxn ang="0">
                <a:pos x="connsiteX7678" y="connsiteY7678"/>
              </a:cxn>
              <a:cxn ang="0">
                <a:pos x="connsiteX7679" y="connsiteY7679"/>
              </a:cxn>
              <a:cxn ang="0">
                <a:pos x="connsiteX7680" y="connsiteY7680"/>
              </a:cxn>
              <a:cxn ang="0">
                <a:pos x="connsiteX7681" y="connsiteY7681"/>
              </a:cxn>
              <a:cxn ang="0">
                <a:pos x="connsiteX7682" y="connsiteY7682"/>
              </a:cxn>
              <a:cxn ang="0">
                <a:pos x="connsiteX7683" y="connsiteY7683"/>
              </a:cxn>
              <a:cxn ang="0">
                <a:pos x="connsiteX7684" y="connsiteY7684"/>
              </a:cxn>
              <a:cxn ang="0">
                <a:pos x="connsiteX7685" y="connsiteY7685"/>
              </a:cxn>
              <a:cxn ang="0">
                <a:pos x="connsiteX7686" y="connsiteY7686"/>
              </a:cxn>
              <a:cxn ang="0">
                <a:pos x="connsiteX7687" y="connsiteY7687"/>
              </a:cxn>
              <a:cxn ang="0">
                <a:pos x="connsiteX7688" y="connsiteY7688"/>
              </a:cxn>
              <a:cxn ang="0">
                <a:pos x="connsiteX7689" y="connsiteY7689"/>
              </a:cxn>
              <a:cxn ang="0">
                <a:pos x="connsiteX7690" y="connsiteY7690"/>
              </a:cxn>
              <a:cxn ang="0">
                <a:pos x="connsiteX7691" y="connsiteY7691"/>
              </a:cxn>
              <a:cxn ang="0">
                <a:pos x="connsiteX7692" y="connsiteY7692"/>
              </a:cxn>
              <a:cxn ang="0">
                <a:pos x="connsiteX7693" y="connsiteY7693"/>
              </a:cxn>
              <a:cxn ang="0">
                <a:pos x="connsiteX7694" y="connsiteY7694"/>
              </a:cxn>
              <a:cxn ang="0">
                <a:pos x="connsiteX7695" y="connsiteY7695"/>
              </a:cxn>
              <a:cxn ang="0">
                <a:pos x="connsiteX7696" y="connsiteY7696"/>
              </a:cxn>
              <a:cxn ang="0">
                <a:pos x="connsiteX7697" y="connsiteY7697"/>
              </a:cxn>
              <a:cxn ang="0">
                <a:pos x="connsiteX7698" y="connsiteY7698"/>
              </a:cxn>
              <a:cxn ang="0">
                <a:pos x="connsiteX7699" y="connsiteY7699"/>
              </a:cxn>
              <a:cxn ang="0">
                <a:pos x="connsiteX7700" y="connsiteY7700"/>
              </a:cxn>
              <a:cxn ang="0">
                <a:pos x="connsiteX7701" y="connsiteY7701"/>
              </a:cxn>
              <a:cxn ang="0">
                <a:pos x="connsiteX7702" y="connsiteY7702"/>
              </a:cxn>
              <a:cxn ang="0">
                <a:pos x="connsiteX7703" y="connsiteY7703"/>
              </a:cxn>
              <a:cxn ang="0">
                <a:pos x="connsiteX7704" y="connsiteY7704"/>
              </a:cxn>
              <a:cxn ang="0">
                <a:pos x="connsiteX7705" y="connsiteY7705"/>
              </a:cxn>
              <a:cxn ang="0">
                <a:pos x="connsiteX7706" y="connsiteY7706"/>
              </a:cxn>
              <a:cxn ang="0">
                <a:pos x="connsiteX7707" y="connsiteY7707"/>
              </a:cxn>
              <a:cxn ang="0">
                <a:pos x="connsiteX7708" y="connsiteY7708"/>
              </a:cxn>
              <a:cxn ang="0">
                <a:pos x="connsiteX7709" y="connsiteY7709"/>
              </a:cxn>
              <a:cxn ang="0">
                <a:pos x="connsiteX7710" y="connsiteY7710"/>
              </a:cxn>
              <a:cxn ang="0">
                <a:pos x="connsiteX7711" y="connsiteY7711"/>
              </a:cxn>
              <a:cxn ang="0">
                <a:pos x="connsiteX7712" y="connsiteY7712"/>
              </a:cxn>
              <a:cxn ang="0">
                <a:pos x="connsiteX7713" y="connsiteY7713"/>
              </a:cxn>
              <a:cxn ang="0">
                <a:pos x="connsiteX7714" y="connsiteY7714"/>
              </a:cxn>
              <a:cxn ang="0">
                <a:pos x="connsiteX7715" y="connsiteY7715"/>
              </a:cxn>
              <a:cxn ang="0">
                <a:pos x="connsiteX7716" y="connsiteY7716"/>
              </a:cxn>
              <a:cxn ang="0">
                <a:pos x="connsiteX7717" y="connsiteY7717"/>
              </a:cxn>
              <a:cxn ang="0">
                <a:pos x="connsiteX7718" y="connsiteY7718"/>
              </a:cxn>
              <a:cxn ang="0">
                <a:pos x="connsiteX7719" y="connsiteY7719"/>
              </a:cxn>
              <a:cxn ang="0">
                <a:pos x="connsiteX7720" y="connsiteY7720"/>
              </a:cxn>
              <a:cxn ang="0">
                <a:pos x="connsiteX7721" y="connsiteY7721"/>
              </a:cxn>
              <a:cxn ang="0">
                <a:pos x="connsiteX7722" y="connsiteY7722"/>
              </a:cxn>
              <a:cxn ang="0">
                <a:pos x="connsiteX7723" y="connsiteY7723"/>
              </a:cxn>
              <a:cxn ang="0">
                <a:pos x="connsiteX7724" y="connsiteY7724"/>
              </a:cxn>
              <a:cxn ang="0">
                <a:pos x="connsiteX7725" y="connsiteY7725"/>
              </a:cxn>
              <a:cxn ang="0">
                <a:pos x="connsiteX7726" y="connsiteY7726"/>
              </a:cxn>
              <a:cxn ang="0">
                <a:pos x="connsiteX7727" y="connsiteY7727"/>
              </a:cxn>
              <a:cxn ang="0">
                <a:pos x="connsiteX7728" y="connsiteY7728"/>
              </a:cxn>
              <a:cxn ang="0">
                <a:pos x="connsiteX7729" y="connsiteY7729"/>
              </a:cxn>
              <a:cxn ang="0">
                <a:pos x="connsiteX7730" y="connsiteY7730"/>
              </a:cxn>
              <a:cxn ang="0">
                <a:pos x="connsiteX7731" y="connsiteY7731"/>
              </a:cxn>
              <a:cxn ang="0">
                <a:pos x="connsiteX7732" y="connsiteY7732"/>
              </a:cxn>
              <a:cxn ang="0">
                <a:pos x="connsiteX7733" y="connsiteY7733"/>
              </a:cxn>
              <a:cxn ang="0">
                <a:pos x="connsiteX7734" y="connsiteY7734"/>
              </a:cxn>
              <a:cxn ang="0">
                <a:pos x="connsiteX7735" y="connsiteY7735"/>
              </a:cxn>
              <a:cxn ang="0">
                <a:pos x="connsiteX7736" y="connsiteY7736"/>
              </a:cxn>
              <a:cxn ang="0">
                <a:pos x="connsiteX7737" y="connsiteY7737"/>
              </a:cxn>
              <a:cxn ang="0">
                <a:pos x="connsiteX7738" y="connsiteY7738"/>
              </a:cxn>
              <a:cxn ang="0">
                <a:pos x="connsiteX7739" y="connsiteY7739"/>
              </a:cxn>
              <a:cxn ang="0">
                <a:pos x="connsiteX7740" y="connsiteY7740"/>
              </a:cxn>
              <a:cxn ang="0">
                <a:pos x="connsiteX7741" y="connsiteY7741"/>
              </a:cxn>
              <a:cxn ang="0">
                <a:pos x="connsiteX7742" y="connsiteY7742"/>
              </a:cxn>
              <a:cxn ang="0">
                <a:pos x="connsiteX7743" y="connsiteY7743"/>
              </a:cxn>
              <a:cxn ang="0">
                <a:pos x="connsiteX7744" y="connsiteY7744"/>
              </a:cxn>
              <a:cxn ang="0">
                <a:pos x="connsiteX7745" y="connsiteY7745"/>
              </a:cxn>
              <a:cxn ang="0">
                <a:pos x="connsiteX7746" y="connsiteY7746"/>
              </a:cxn>
              <a:cxn ang="0">
                <a:pos x="connsiteX7747" y="connsiteY7747"/>
              </a:cxn>
              <a:cxn ang="0">
                <a:pos x="connsiteX7748" y="connsiteY7748"/>
              </a:cxn>
              <a:cxn ang="0">
                <a:pos x="connsiteX7749" y="connsiteY7749"/>
              </a:cxn>
              <a:cxn ang="0">
                <a:pos x="connsiteX7750" y="connsiteY7750"/>
              </a:cxn>
              <a:cxn ang="0">
                <a:pos x="connsiteX7751" y="connsiteY7751"/>
              </a:cxn>
              <a:cxn ang="0">
                <a:pos x="connsiteX7752" y="connsiteY7752"/>
              </a:cxn>
              <a:cxn ang="0">
                <a:pos x="connsiteX7753" y="connsiteY7753"/>
              </a:cxn>
              <a:cxn ang="0">
                <a:pos x="connsiteX7754" y="connsiteY7754"/>
              </a:cxn>
              <a:cxn ang="0">
                <a:pos x="connsiteX7755" y="connsiteY7755"/>
              </a:cxn>
              <a:cxn ang="0">
                <a:pos x="connsiteX7756" y="connsiteY7756"/>
              </a:cxn>
              <a:cxn ang="0">
                <a:pos x="connsiteX7757" y="connsiteY7757"/>
              </a:cxn>
              <a:cxn ang="0">
                <a:pos x="connsiteX7758" y="connsiteY7758"/>
              </a:cxn>
              <a:cxn ang="0">
                <a:pos x="connsiteX7759" y="connsiteY7759"/>
              </a:cxn>
              <a:cxn ang="0">
                <a:pos x="connsiteX7760" y="connsiteY7760"/>
              </a:cxn>
              <a:cxn ang="0">
                <a:pos x="connsiteX7761" y="connsiteY7761"/>
              </a:cxn>
              <a:cxn ang="0">
                <a:pos x="connsiteX7762" y="connsiteY7762"/>
              </a:cxn>
              <a:cxn ang="0">
                <a:pos x="connsiteX7763" y="connsiteY7763"/>
              </a:cxn>
              <a:cxn ang="0">
                <a:pos x="connsiteX7764" y="connsiteY7764"/>
              </a:cxn>
              <a:cxn ang="0">
                <a:pos x="connsiteX7765" y="connsiteY7765"/>
              </a:cxn>
              <a:cxn ang="0">
                <a:pos x="connsiteX7766" y="connsiteY7766"/>
              </a:cxn>
              <a:cxn ang="0">
                <a:pos x="connsiteX7767" y="connsiteY7767"/>
              </a:cxn>
              <a:cxn ang="0">
                <a:pos x="connsiteX7768" y="connsiteY7768"/>
              </a:cxn>
              <a:cxn ang="0">
                <a:pos x="connsiteX7769" y="connsiteY7769"/>
              </a:cxn>
              <a:cxn ang="0">
                <a:pos x="connsiteX7770" y="connsiteY7770"/>
              </a:cxn>
              <a:cxn ang="0">
                <a:pos x="connsiteX7771" y="connsiteY7771"/>
              </a:cxn>
              <a:cxn ang="0">
                <a:pos x="connsiteX7772" y="connsiteY7772"/>
              </a:cxn>
              <a:cxn ang="0">
                <a:pos x="connsiteX7773" y="connsiteY7773"/>
              </a:cxn>
              <a:cxn ang="0">
                <a:pos x="connsiteX7774" y="connsiteY7774"/>
              </a:cxn>
              <a:cxn ang="0">
                <a:pos x="connsiteX7775" y="connsiteY7775"/>
              </a:cxn>
              <a:cxn ang="0">
                <a:pos x="connsiteX7776" y="connsiteY7776"/>
              </a:cxn>
              <a:cxn ang="0">
                <a:pos x="connsiteX7777" y="connsiteY7777"/>
              </a:cxn>
              <a:cxn ang="0">
                <a:pos x="connsiteX7778" y="connsiteY7778"/>
              </a:cxn>
              <a:cxn ang="0">
                <a:pos x="connsiteX7779" y="connsiteY7779"/>
              </a:cxn>
              <a:cxn ang="0">
                <a:pos x="connsiteX7780" y="connsiteY7780"/>
              </a:cxn>
              <a:cxn ang="0">
                <a:pos x="connsiteX7781" y="connsiteY7781"/>
              </a:cxn>
              <a:cxn ang="0">
                <a:pos x="connsiteX7782" y="connsiteY7782"/>
              </a:cxn>
              <a:cxn ang="0">
                <a:pos x="connsiteX7783" y="connsiteY7783"/>
              </a:cxn>
              <a:cxn ang="0">
                <a:pos x="connsiteX7784" y="connsiteY7784"/>
              </a:cxn>
              <a:cxn ang="0">
                <a:pos x="connsiteX7785" y="connsiteY7785"/>
              </a:cxn>
              <a:cxn ang="0">
                <a:pos x="connsiteX7786" y="connsiteY7786"/>
              </a:cxn>
              <a:cxn ang="0">
                <a:pos x="connsiteX7787" y="connsiteY7787"/>
              </a:cxn>
              <a:cxn ang="0">
                <a:pos x="connsiteX7788" y="connsiteY7788"/>
              </a:cxn>
              <a:cxn ang="0">
                <a:pos x="connsiteX7789" y="connsiteY7789"/>
              </a:cxn>
              <a:cxn ang="0">
                <a:pos x="connsiteX7790" y="connsiteY7790"/>
              </a:cxn>
              <a:cxn ang="0">
                <a:pos x="connsiteX7791" y="connsiteY7791"/>
              </a:cxn>
              <a:cxn ang="0">
                <a:pos x="connsiteX7792" y="connsiteY7792"/>
              </a:cxn>
              <a:cxn ang="0">
                <a:pos x="connsiteX7793" y="connsiteY7793"/>
              </a:cxn>
              <a:cxn ang="0">
                <a:pos x="connsiteX7794" y="connsiteY7794"/>
              </a:cxn>
              <a:cxn ang="0">
                <a:pos x="connsiteX7795" y="connsiteY7795"/>
              </a:cxn>
              <a:cxn ang="0">
                <a:pos x="connsiteX7796" y="connsiteY7796"/>
              </a:cxn>
              <a:cxn ang="0">
                <a:pos x="connsiteX7797" y="connsiteY7797"/>
              </a:cxn>
              <a:cxn ang="0">
                <a:pos x="connsiteX7798" y="connsiteY7798"/>
              </a:cxn>
              <a:cxn ang="0">
                <a:pos x="connsiteX7799" y="connsiteY7799"/>
              </a:cxn>
              <a:cxn ang="0">
                <a:pos x="connsiteX7800" y="connsiteY7800"/>
              </a:cxn>
              <a:cxn ang="0">
                <a:pos x="connsiteX7801" y="connsiteY7801"/>
              </a:cxn>
              <a:cxn ang="0">
                <a:pos x="connsiteX7802" y="connsiteY7802"/>
              </a:cxn>
              <a:cxn ang="0">
                <a:pos x="connsiteX7803" y="connsiteY7803"/>
              </a:cxn>
              <a:cxn ang="0">
                <a:pos x="connsiteX7804" y="connsiteY7804"/>
              </a:cxn>
              <a:cxn ang="0">
                <a:pos x="connsiteX7805" y="connsiteY7805"/>
              </a:cxn>
              <a:cxn ang="0">
                <a:pos x="connsiteX7806" y="connsiteY7806"/>
              </a:cxn>
              <a:cxn ang="0">
                <a:pos x="connsiteX7807" y="connsiteY7807"/>
              </a:cxn>
              <a:cxn ang="0">
                <a:pos x="connsiteX7808" y="connsiteY7808"/>
              </a:cxn>
              <a:cxn ang="0">
                <a:pos x="connsiteX7809" y="connsiteY7809"/>
              </a:cxn>
              <a:cxn ang="0">
                <a:pos x="connsiteX7810" y="connsiteY7810"/>
              </a:cxn>
              <a:cxn ang="0">
                <a:pos x="connsiteX7811" y="connsiteY7811"/>
              </a:cxn>
              <a:cxn ang="0">
                <a:pos x="connsiteX7812" y="connsiteY7812"/>
              </a:cxn>
              <a:cxn ang="0">
                <a:pos x="connsiteX7813" y="connsiteY7813"/>
              </a:cxn>
              <a:cxn ang="0">
                <a:pos x="connsiteX7814" y="connsiteY7814"/>
              </a:cxn>
              <a:cxn ang="0">
                <a:pos x="connsiteX7815" y="connsiteY7815"/>
              </a:cxn>
              <a:cxn ang="0">
                <a:pos x="connsiteX7816" y="connsiteY7816"/>
              </a:cxn>
              <a:cxn ang="0">
                <a:pos x="connsiteX7817" y="connsiteY7817"/>
              </a:cxn>
              <a:cxn ang="0">
                <a:pos x="connsiteX7818" y="connsiteY7818"/>
              </a:cxn>
              <a:cxn ang="0">
                <a:pos x="connsiteX7819" y="connsiteY7819"/>
              </a:cxn>
              <a:cxn ang="0">
                <a:pos x="connsiteX7820" y="connsiteY7820"/>
              </a:cxn>
              <a:cxn ang="0">
                <a:pos x="connsiteX7821" y="connsiteY7821"/>
              </a:cxn>
              <a:cxn ang="0">
                <a:pos x="connsiteX7822" y="connsiteY7822"/>
              </a:cxn>
              <a:cxn ang="0">
                <a:pos x="connsiteX7823" y="connsiteY7823"/>
              </a:cxn>
              <a:cxn ang="0">
                <a:pos x="connsiteX7824" y="connsiteY7824"/>
              </a:cxn>
              <a:cxn ang="0">
                <a:pos x="connsiteX7825" y="connsiteY7825"/>
              </a:cxn>
              <a:cxn ang="0">
                <a:pos x="connsiteX7826" y="connsiteY7826"/>
              </a:cxn>
              <a:cxn ang="0">
                <a:pos x="connsiteX7827" y="connsiteY7827"/>
              </a:cxn>
              <a:cxn ang="0">
                <a:pos x="connsiteX7828" y="connsiteY7828"/>
              </a:cxn>
              <a:cxn ang="0">
                <a:pos x="connsiteX7829" y="connsiteY7829"/>
              </a:cxn>
              <a:cxn ang="0">
                <a:pos x="connsiteX7830" y="connsiteY7830"/>
              </a:cxn>
              <a:cxn ang="0">
                <a:pos x="connsiteX7831" y="connsiteY7831"/>
              </a:cxn>
              <a:cxn ang="0">
                <a:pos x="connsiteX7832" y="connsiteY7832"/>
              </a:cxn>
              <a:cxn ang="0">
                <a:pos x="connsiteX7833" y="connsiteY7833"/>
              </a:cxn>
              <a:cxn ang="0">
                <a:pos x="connsiteX7834" y="connsiteY7834"/>
              </a:cxn>
              <a:cxn ang="0">
                <a:pos x="connsiteX7835" y="connsiteY7835"/>
              </a:cxn>
              <a:cxn ang="0">
                <a:pos x="connsiteX7836" y="connsiteY7836"/>
              </a:cxn>
              <a:cxn ang="0">
                <a:pos x="connsiteX7837" y="connsiteY7837"/>
              </a:cxn>
              <a:cxn ang="0">
                <a:pos x="connsiteX7838" y="connsiteY7838"/>
              </a:cxn>
              <a:cxn ang="0">
                <a:pos x="connsiteX7839" y="connsiteY7839"/>
              </a:cxn>
              <a:cxn ang="0">
                <a:pos x="connsiteX7840" y="connsiteY7840"/>
              </a:cxn>
              <a:cxn ang="0">
                <a:pos x="connsiteX7841" y="connsiteY7841"/>
              </a:cxn>
              <a:cxn ang="0">
                <a:pos x="connsiteX7842" y="connsiteY7842"/>
              </a:cxn>
              <a:cxn ang="0">
                <a:pos x="connsiteX7843" y="connsiteY7843"/>
              </a:cxn>
              <a:cxn ang="0">
                <a:pos x="connsiteX7844" y="connsiteY7844"/>
              </a:cxn>
              <a:cxn ang="0">
                <a:pos x="connsiteX7845" y="connsiteY7845"/>
              </a:cxn>
              <a:cxn ang="0">
                <a:pos x="connsiteX7846" y="connsiteY7846"/>
              </a:cxn>
              <a:cxn ang="0">
                <a:pos x="connsiteX7847" y="connsiteY7847"/>
              </a:cxn>
              <a:cxn ang="0">
                <a:pos x="connsiteX7848" y="connsiteY7848"/>
              </a:cxn>
              <a:cxn ang="0">
                <a:pos x="connsiteX7849" y="connsiteY7849"/>
              </a:cxn>
              <a:cxn ang="0">
                <a:pos x="connsiteX7850" y="connsiteY7850"/>
              </a:cxn>
              <a:cxn ang="0">
                <a:pos x="connsiteX7851" y="connsiteY7851"/>
              </a:cxn>
              <a:cxn ang="0">
                <a:pos x="connsiteX7852" y="connsiteY7852"/>
              </a:cxn>
              <a:cxn ang="0">
                <a:pos x="connsiteX7853" y="connsiteY7853"/>
              </a:cxn>
              <a:cxn ang="0">
                <a:pos x="connsiteX7854" y="connsiteY7854"/>
              </a:cxn>
              <a:cxn ang="0">
                <a:pos x="connsiteX7855" y="connsiteY7855"/>
              </a:cxn>
              <a:cxn ang="0">
                <a:pos x="connsiteX7856" y="connsiteY7856"/>
              </a:cxn>
              <a:cxn ang="0">
                <a:pos x="connsiteX7857" y="connsiteY7857"/>
              </a:cxn>
              <a:cxn ang="0">
                <a:pos x="connsiteX7858" y="connsiteY7858"/>
              </a:cxn>
              <a:cxn ang="0">
                <a:pos x="connsiteX7859" y="connsiteY7859"/>
              </a:cxn>
              <a:cxn ang="0">
                <a:pos x="connsiteX7860" y="connsiteY7860"/>
              </a:cxn>
              <a:cxn ang="0">
                <a:pos x="connsiteX7861" y="connsiteY7861"/>
              </a:cxn>
              <a:cxn ang="0">
                <a:pos x="connsiteX7862" y="connsiteY7862"/>
              </a:cxn>
              <a:cxn ang="0">
                <a:pos x="connsiteX7863" y="connsiteY7863"/>
              </a:cxn>
              <a:cxn ang="0">
                <a:pos x="connsiteX7864" y="connsiteY7864"/>
              </a:cxn>
              <a:cxn ang="0">
                <a:pos x="connsiteX7865" y="connsiteY7865"/>
              </a:cxn>
              <a:cxn ang="0">
                <a:pos x="connsiteX7866" y="connsiteY7866"/>
              </a:cxn>
              <a:cxn ang="0">
                <a:pos x="connsiteX7867" y="connsiteY7867"/>
              </a:cxn>
              <a:cxn ang="0">
                <a:pos x="connsiteX7868" y="connsiteY7868"/>
              </a:cxn>
              <a:cxn ang="0">
                <a:pos x="connsiteX7869" y="connsiteY7869"/>
              </a:cxn>
              <a:cxn ang="0">
                <a:pos x="connsiteX7870" y="connsiteY7870"/>
              </a:cxn>
              <a:cxn ang="0">
                <a:pos x="connsiteX7871" y="connsiteY7871"/>
              </a:cxn>
              <a:cxn ang="0">
                <a:pos x="connsiteX7872" y="connsiteY7872"/>
              </a:cxn>
              <a:cxn ang="0">
                <a:pos x="connsiteX7873" y="connsiteY7873"/>
              </a:cxn>
              <a:cxn ang="0">
                <a:pos x="connsiteX7874" y="connsiteY7874"/>
              </a:cxn>
              <a:cxn ang="0">
                <a:pos x="connsiteX7875" y="connsiteY7875"/>
              </a:cxn>
              <a:cxn ang="0">
                <a:pos x="connsiteX7876" y="connsiteY7876"/>
              </a:cxn>
              <a:cxn ang="0">
                <a:pos x="connsiteX7877" y="connsiteY7877"/>
              </a:cxn>
              <a:cxn ang="0">
                <a:pos x="connsiteX7878" y="connsiteY7878"/>
              </a:cxn>
              <a:cxn ang="0">
                <a:pos x="connsiteX7879" y="connsiteY7879"/>
              </a:cxn>
              <a:cxn ang="0">
                <a:pos x="connsiteX7880" y="connsiteY7880"/>
              </a:cxn>
              <a:cxn ang="0">
                <a:pos x="connsiteX7881" y="connsiteY7881"/>
              </a:cxn>
              <a:cxn ang="0">
                <a:pos x="connsiteX7882" y="connsiteY7882"/>
              </a:cxn>
              <a:cxn ang="0">
                <a:pos x="connsiteX7883" y="connsiteY7883"/>
              </a:cxn>
              <a:cxn ang="0">
                <a:pos x="connsiteX7884" y="connsiteY7884"/>
              </a:cxn>
              <a:cxn ang="0">
                <a:pos x="connsiteX7885" y="connsiteY7885"/>
              </a:cxn>
              <a:cxn ang="0">
                <a:pos x="connsiteX7886" y="connsiteY7886"/>
              </a:cxn>
              <a:cxn ang="0">
                <a:pos x="connsiteX7887" y="connsiteY7887"/>
              </a:cxn>
              <a:cxn ang="0">
                <a:pos x="connsiteX7888" y="connsiteY7888"/>
              </a:cxn>
              <a:cxn ang="0">
                <a:pos x="connsiteX7889" y="connsiteY7889"/>
              </a:cxn>
              <a:cxn ang="0">
                <a:pos x="connsiteX7890" y="connsiteY7890"/>
              </a:cxn>
              <a:cxn ang="0">
                <a:pos x="connsiteX7891" y="connsiteY7891"/>
              </a:cxn>
              <a:cxn ang="0">
                <a:pos x="connsiteX7892" y="connsiteY7892"/>
              </a:cxn>
              <a:cxn ang="0">
                <a:pos x="connsiteX7893" y="connsiteY7893"/>
              </a:cxn>
              <a:cxn ang="0">
                <a:pos x="connsiteX7894" y="connsiteY7894"/>
              </a:cxn>
              <a:cxn ang="0">
                <a:pos x="connsiteX7895" y="connsiteY7895"/>
              </a:cxn>
              <a:cxn ang="0">
                <a:pos x="connsiteX7896" y="connsiteY7896"/>
              </a:cxn>
              <a:cxn ang="0">
                <a:pos x="connsiteX7897" y="connsiteY7897"/>
              </a:cxn>
              <a:cxn ang="0">
                <a:pos x="connsiteX7898" y="connsiteY7898"/>
              </a:cxn>
              <a:cxn ang="0">
                <a:pos x="connsiteX7899" y="connsiteY7899"/>
              </a:cxn>
              <a:cxn ang="0">
                <a:pos x="connsiteX7900" y="connsiteY7900"/>
              </a:cxn>
              <a:cxn ang="0">
                <a:pos x="connsiteX7901" y="connsiteY7901"/>
              </a:cxn>
              <a:cxn ang="0">
                <a:pos x="connsiteX7902" y="connsiteY7902"/>
              </a:cxn>
              <a:cxn ang="0">
                <a:pos x="connsiteX7903" y="connsiteY7903"/>
              </a:cxn>
              <a:cxn ang="0">
                <a:pos x="connsiteX7904" y="connsiteY7904"/>
              </a:cxn>
              <a:cxn ang="0">
                <a:pos x="connsiteX7905" y="connsiteY7905"/>
              </a:cxn>
              <a:cxn ang="0">
                <a:pos x="connsiteX7906" y="connsiteY7906"/>
              </a:cxn>
              <a:cxn ang="0">
                <a:pos x="connsiteX7907" y="connsiteY7907"/>
              </a:cxn>
              <a:cxn ang="0">
                <a:pos x="connsiteX7908" y="connsiteY7908"/>
              </a:cxn>
              <a:cxn ang="0">
                <a:pos x="connsiteX7909" y="connsiteY7909"/>
              </a:cxn>
              <a:cxn ang="0">
                <a:pos x="connsiteX7910" y="connsiteY7910"/>
              </a:cxn>
              <a:cxn ang="0">
                <a:pos x="connsiteX7911" y="connsiteY7911"/>
              </a:cxn>
              <a:cxn ang="0">
                <a:pos x="connsiteX7912" y="connsiteY7912"/>
              </a:cxn>
              <a:cxn ang="0">
                <a:pos x="connsiteX7913" y="connsiteY7913"/>
              </a:cxn>
              <a:cxn ang="0">
                <a:pos x="connsiteX7914" y="connsiteY7914"/>
              </a:cxn>
              <a:cxn ang="0">
                <a:pos x="connsiteX7915" y="connsiteY7915"/>
              </a:cxn>
              <a:cxn ang="0">
                <a:pos x="connsiteX7916" y="connsiteY7916"/>
              </a:cxn>
              <a:cxn ang="0">
                <a:pos x="connsiteX7917" y="connsiteY7917"/>
              </a:cxn>
              <a:cxn ang="0">
                <a:pos x="connsiteX7918" y="connsiteY7918"/>
              </a:cxn>
              <a:cxn ang="0">
                <a:pos x="connsiteX7919" y="connsiteY7919"/>
              </a:cxn>
              <a:cxn ang="0">
                <a:pos x="connsiteX7920" y="connsiteY7920"/>
              </a:cxn>
              <a:cxn ang="0">
                <a:pos x="connsiteX7921" y="connsiteY7921"/>
              </a:cxn>
              <a:cxn ang="0">
                <a:pos x="connsiteX7922" y="connsiteY7922"/>
              </a:cxn>
              <a:cxn ang="0">
                <a:pos x="connsiteX7923" y="connsiteY7923"/>
              </a:cxn>
              <a:cxn ang="0">
                <a:pos x="connsiteX7924" y="connsiteY7924"/>
              </a:cxn>
              <a:cxn ang="0">
                <a:pos x="connsiteX7925" y="connsiteY7925"/>
              </a:cxn>
              <a:cxn ang="0">
                <a:pos x="connsiteX7926" y="connsiteY7926"/>
              </a:cxn>
              <a:cxn ang="0">
                <a:pos x="connsiteX7927" y="connsiteY7927"/>
              </a:cxn>
              <a:cxn ang="0">
                <a:pos x="connsiteX7928" y="connsiteY7928"/>
              </a:cxn>
              <a:cxn ang="0">
                <a:pos x="connsiteX7929" y="connsiteY7929"/>
              </a:cxn>
              <a:cxn ang="0">
                <a:pos x="connsiteX7930" y="connsiteY7930"/>
              </a:cxn>
              <a:cxn ang="0">
                <a:pos x="connsiteX7931" y="connsiteY7931"/>
              </a:cxn>
              <a:cxn ang="0">
                <a:pos x="connsiteX7932" y="connsiteY7932"/>
              </a:cxn>
              <a:cxn ang="0">
                <a:pos x="connsiteX7933" y="connsiteY7933"/>
              </a:cxn>
              <a:cxn ang="0">
                <a:pos x="connsiteX7934" y="connsiteY7934"/>
              </a:cxn>
              <a:cxn ang="0">
                <a:pos x="connsiteX7935" y="connsiteY7935"/>
              </a:cxn>
              <a:cxn ang="0">
                <a:pos x="connsiteX7936" y="connsiteY7936"/>
              </a:cxn>
              <a:cxn ang="0">
                <a:pos x="connsiteX7937" y="connsiteY7937"/>
              </a:cxn>
              <a:cxn ang="0">
                <a:pos x="connsiteX7938" y="connsiteY7938"/>
              </a:cxn>
              <a:cxn ang="0">
                <a:pos x="connsiteX7939" y="connsiteY7939"/>
              </a:cxn>
              <a:cxn ang="0">
                <a:pos x="connsiteX7940" y="connsiteY7940"/>
              </a:cxn>
              <a:cxn ang="0">
                <a:pos x="connsiteX7941" y="connsiteY7941"/>
              </a:cxn>
              <a:cxn ang="0">
                <a:pos x="connsiteX7942" y="connsiteY7942"/>
              </a:cxn>
              <a:cxn ang="0">
                <a:pos x="connsiteX7943" y="connsiteY7943"/>
              </a:cxn>
              <a:cxn ang="0">
                <a:pos x="connsiteX7944" y="connsiteY7944"/>
              </a:cxn>
              <a:cxn ang="0">
                <a:pos x="connsiteX7945" y="connsiteY7945"/>
              </a:cxn>
              <a:cxn ang="0">
                <a:pos x="connsiteX7946" y="connsiteY7946"/>
              </a:cxn>
              <a:cxn ang="0">
                <a:pos x="connsiteX7947" y="connsiteY7947"/>
              </a:cxn>
              <a:cxn ang="0">
                <a:pos x="connsiteX7948" y="connsiteY7948"/>
              </a:cxn>
              <a:cxn ang="0">
                <a:pos x="connsiteX7949" y="connsiteY7949"/>
              </a:cxn>
              <a:cxn ang="0">
                <a:pos x="connsiteX7950" y="connsiteY7950"/>
              </a:cxn>
              <a:cxn ang="0">
                <a:pos x="connsiteX7951" y="connsiteY7951"/>
              </a:cxn>
              <a:cxn ang="0">
                <a:pos x="connsiteX7952" y="connsiteY7952"/>
              </a:cxn>
              <a:cxn ang="0">
                <a:pos x="connsiteX7953" y="connsiteY7953"/>
              </a:cxn>
              <a:cxn ang="0">
                <a:pos x="connsiteX7954" y="connsiteY7954"/>
              </a:cxn>
              <a:cxn ang="0">
                <a:pos x="connsiteX7955" y="connsiteY7955"/>
              </a:cxn>
              <a:cxn ang="0">
                <a:pos x="connsiteX7956" y="connsiteY7956"/>
              </a:cxn>
              <a:cxn ang="0">
                <a:pos x="connsiteX7957" y="connsiteY7957"/>
              </a:cxn>
              <a:cxn ang="0">
                <a:pos x="connsiteX7958" y="connsiteY7958"/>
              </a:cxn>
              <a:cxn ang="0">
                <a:pos x="connsiteX7959" y="connsiteY7959"/>
              </a:cxn>
              <a:cxn ang="0">
                <a:pos x="connsiteX7960" y="connsiteY7960"/>
              </a:cxn>
              <a:cxn ang="0">
                <a:pos x="connsiteX7961" y="connsiteY7961"/>
              </a:cxn>
              <a:cxn ang="0">
                <a:pos x="connsiteX7962" y="connsiteY7962"/>
              </a:cxn>
              <a:cxn ang="0">
                <a:pos x="connsiteX7963" y="connsiteY7963"/>
              </a:cxn>
              <a:cxn ang="0">
                <a:pos x="connsiteX7964" y="connsiteY7964"/>
              </a:cxn>
              <a:cxn ang="0">
                <a:pos x="connsiteX7965" y="connsiteY7965"/>
              </a:cxn>
              <a:cxn ang="0">
                <a:pos x="connsiteX7966" y="connsiteY7966"/>
              </a:cxn>
              <a:cxn ang="0">
                <a:pos x="connsiteX7967" y="connsiteY7967"/>
              </a:cxn>
              <a:cxn ang="0">
                <a:pos x="connsiteX7968" y="connsiteY7968"/>
              </a:cxn>
              <a:cxn ang="0">
                <a:pos x="connsiteX7969" y="connsiteY7969"/>
              </a:cxn>
              <a:cxn ang="0">
                <a:pos x="connsiteX7970" y="connsiteY7970"/>
              </a:cxn>
              <a:cxn ang="0">
                <a:pos x="connsiteX7971" y="connsiteY7971"/>
              </a:cxn>
              <a:cxn ang="0">
                <a:pos x="connsiteX7972" y="connsiteY7972"/>
              </a:cxn>
              <a:cxn ang="0">
                <a:pos x="connsiteX7973" y="connsiteY7973"/>
              </a:cxn>
              <a:cxn ang="0">
                <a:pos x="connsiteX7974" y="connsiteY7974"/>
              </a:cxn>
              <a:cxn ang="0">
                <a:pos x="connsiteX7975" y="connsiteY7975"/>
              </a:cxn>
              <a:cxn ang="0">
                <a:pos x="connsiteX7976" y="connsiteY7976"/>
              </a:cxn>
              <a:cxn ang="0">
                <a:pos x="connsiteX7977" y="connsiteY7977"/>
              </a:cxn>
              <a:cxn ang="0">
                <a:pos x="connsiteX7978" y="connsiteY7978"/>
              </a:cxn>
              <a:cxn ang="0">
                <a:pos x="connsiteX7979" y="connsiteY7979"/>
              </a:cxn>
              <a:cxn ang="0">
                <a:pos x="connsiteX7980" y="connsiteY7980"/>
              </a:cxn>
              <a:cxn ang="0">
                <a:pos x="connsiteX7981" y="connsiteY7981"/>
              </a:cxn>
              <a:cxn ang="0">
                <a:pos x="connsiteX7982" y="connsiteY7982"/>
              </a:cxn>
              <a:cxn ang="0">
                <a:pos x="connsiteX7983" y="connsiteY7983"/>
              </a:cxn>
              <a:cxn ang="0">
                <a:pos x="connsiteX7984" y="connsiteY7984"/>
              </a:cxn>
              <a:cxn ang="0">
                <a:pos x="connsiteX7985" y="connsiteY7985"/>
              </a:cxn>
              <a:cxn ang="0">
                <a:pos x="connsiteX7986" y="connsiteY7986"/>
              </a:cxn>
              <a:cxn ang="0">
                <a:pos x="connsiteX7987" y="connsiteY7987"/>
              </a:cxn>
              <a:cxn ang="0">
                <a:pos x="connsiteX7988" y="connsiteY7988"/>
              </a:cxn>
              <a:cxn ang="0">
                <a:pos x="connsiteX7989" y="connsiteY7989"/>
              </a:cxn>
              <a:cxn ang="0">
                <a:pos x="connsiteX7990" y="connsiteY7990"/>
              </a:cxn>
              <a:cxn ang="0">
                <a:pos x="connsiteX7991" y="connsiteY7991"/>
              </a:cxn>
              <a:cxn ang="0">
                <a:pos x="connsiteX7992" y="connsiteY7992"/>
              </a:cxn>
              <a:cxn ang="0">
                <a:pos x="connsiteX7993" y="connsiteY7993"/>
              </a:cxn>
              <a:cxn ang="0">
                <a:pos x="connsiteX7994" y="connsiteY7994"/>
              </a:cxn>
              <a:cxn ang="0">
                <a:pos x="connsiteX7995" y="connsiteY7995"/>
              </a:cxn>
              <a:cxn ang="0">
                <a:pos x="connsiteX7996" y="connsiteY7996"/>
              </a:cxn>
              <a:cxn ang="0">
                <a:pos x="connsiteX7997" y="connsiteY7997"/>
              </a:cxn>
              <a:cxn ang="0">
                <a:pos x="connsiteX7998" y="connsiteY7998"/>
              </a:cxn>
              <a:cxn ang="0">
                <a:pos x="connsiteX7999" y="connsiteY7999"/>
              </a:cxn>
              <a:cxn ang="0">
                <a:pos x="connsiteX8000" y="connsiteY8000"/>
              </a:cxn>
              <a:cxn ang="0">
                <a:pos x="connsiteX8001" y="connsiteY8001"/>
              </a:cxn>
              <a:cxn ang="0">
                <a:pos x="connsiteX8002" y="connsiteY8002"/>
              </a:cxn>
              <a:cxn ang="0">
                <a:pos x="connsiteX8003" y="connsiteY8003"/>
              </a:cxn>
              <a:cxn ang="0">
                <a:pos x="connsiteX8004" y="connsiteY8004"/>
              </a:cxn>
              <a:cxn ang="0">
                <a:pos x="connsiteX8005" y="connsiteY8005"/>
              </a:cxn>
              <a:cxn ang="0">
                <a:pos x="connsiteX8006" y="connsiteY8006"/>
              </a:cxn>
              <a:cxn ang="0">
                <a:pos x="connsiteX8007" y="connsiteY8007"/>
              </a:cxn>
              <a:cxn ang="0">
                <a:pos x="connsiteX8008" y="connsiteY8008"/>
              </a:cxn>
              <a:cxn ang="0">
                <a:pos x="connsiteX8009" y="connsiteY8009"/>
              </a:cxn>
              <a:cxn ang="0">
                <a:pos x="connsiteX8010" y="connsiteY8010"/>
              </a:cxn>
              <a:cxn ang="0">
                <a:pos x="connsiteX8011" y="connsiteY8011"/>
              </a:cxn>
              <a:cxn ang="0">
                <a:pos x="connsiteX8012" y="connsiteY8012"/>
              </a:cxn>
              <a:cxn ang="0">
                <a:pos x="connsiteX8013" y="connsiteY8013"/>
              </a:cxn>
              <a:cxn ang="0">
                <a:pos x="connsiteX8014" y="connsiteY8014"/>
              </a:cxn>
              <a:cxn ang="0">
                <a:pos x="connsiteX8015" y="connsiteY8015"/>
              </a:cxn>
              <a:cxn ang="0">
                <a:pos x="connsiteX8016" y="connsiteY8016"/>
              </a:cxn>
              <a:cxn ang="0">
                <a:pos x="connsiteX8017" y="connsiteY8017"/>
              </a:cxn>
              <a:cxn ang="0">
                <a:pos x="connsiteX8018" y="connsiteY8018"/>
              </a:cxn>
              <a:cxn ang="0">
                <a:pos x="connsiteX8019" y="connsiteY8019"/>
              </a:cxn>
              <a:cxn ang="0">
                <a:pos x="connsiteX8020" y="connsiteY8020"/>
              </a:cxn>
              <a:cxn ang="0">
                <a:pos x="connsiteX8021" y="connsiteY8021"/>
              </a:cxn>
              <a:cxn ang="0">
                <a:pos x="connsiteX8022" y="connsiteY8022"/>
              </a:cxn>
              <a:cxn ang="0">
                <a:pos x="connsiteX8023" y="connsiteY8023"/>
              </a:cxn>
              <a:cxn ang="0">
                <a:pos x="connsiteX8024" y="connsiteY8024"/>
              </a:cxn>
              <a:cxn ang="0">
                <a:pos x="connsiteX8025" y="connsiteY8025"/>
              </a:cxn>
              <a:cxn ang="0">
                <a:pos x="connsiteX8026" y="connsiteY8026"/>
              </a:cxn>
              <a:cxn ang="0">
                <a:pos x="connsiteX8027" y="connsiteY8027"/>
              </a:cxn>
              <a:cxn ang="0">
                <a:pos x="connsiteX8028" y="connsiteY8028"/>
              </a:cxn>
              <a:cxn ang="0">
                <a:pos x="connsiteX8029" y="connsiteY8029"/>
              </a:cxn>
              <a:cxn ang="0">
                <a:pos x="connsiteX8030" y="connsiteY8030"/>
              </a:cxn>
              <a:cxn ang="0">
                <a:pos x="connsiteX8031" y="connsiteY8031"/>
              </a:cxn>
              <a:cxn ang="0">
                <a:pos x="connsiteX8032" y="connsiteY8032"/>
              </a:cxn>
              <a:cxn ang="0">
                <a:pos x="connsiteX8033" y="connsiteY8033"/>
              </a:cxn>
              <a:cxn ang="0">
                <a:pos x="connsiteX8034" y="connsiteY8034"/>
              </a:cxn>
              <a:cxn ang="0">
                <a:pos x="connsiteX8035" y="connsiteY8035"/>
              </a:cxn>
              <a:cxn ang="0">
                <a:pos x="connsiteX8036" y="connsiteY8036"/>
              </a:cxn>
              <a:cxn ang="0">
                <a:pos x="connsiteX8037" y="connsiteY8037"/>
              </a:cxn>
              <a:cxn ang="0">
                <a:pos x="connsiteX8038" y="connsiteY8038"/>
              </a:cxn>
              <a:cxn ang="0">
                <a:pos x="connsiteX8039" y="connsiteY8039"/>
              </a:cxn>
              <a:cxn ang="0">
                <a:pos x="connsiteX8040" y="connsiteY8040"/>
              </a:cxn>
              <a:cxn ang="0">
                <a:pos x="connsiteX8041" y="connsiteY8041"/>
              </a:cxn>
              <a:cxn ang="0">
                <a:pos x="connsiteX8042" y="connsiteY8042"/>
              </a:cxn>
              <a:cxn ang="0">
                <a:pos x="connsiteX8043" y="connsiteY8043"/>
              </a:cxn>
              <a:cxn ang="0">
                <a:pos x="connsiteX8044" y="connsiteY8044"/>
              </a:cxn>
              <a:cxn ang="0">
                <a:pos x="connsiteX8045" y="connsiteY8045"/>
              </a:cxn>
              <a:cxn ang="0">
                <a:pos x="connsiteX8046" y="connsiteY8046"/>
              </a:cxn>
              <a:cxn ang="0">
                <a:pos x="connsiteX8047" y="connsiteY8047"/>
              </a:cxn>
              <a:cxn ang="0">
                <a:pos x="connsiteX8048" y="connsiteY8048"/>
              </a:cxn>
              <a:cxn ang="0">
                <a:pos x="connsiteX8049" y="connsiteY8049"/>
              </a:cxn>
              <a:cxn ang="0">
                <a:pos x="connsiteX8050" y="connsiteY8050"/>
              </a:cxn>
              <a:cxn ang="0">
                <a:pos x="connsiteX8051" y="connsiteY8051"/>
              </a:cxn>
              <a:cxn ang="0">
                <a:pos x="connsiteX8052" y="connsiteY8052"/>
              </a:cxn>
              <a:cxn ang="0">
                <a:pos x="connsiteX8053" y="connsiteY8053"/>
              </a:cxn>
              <a:cxn ang="0">
                <a:pos x="connsiteX8054" y="connsiteY8054"/>
              </a:cxn>
              <a:cxn ang="0">
                <a:pos x="connsiteX8055" y="connsiteY8055"/>
              </a:cxn>
              <a:cxn ang="0">
                <a:pos x="connsiteX8056" y="connsiteY8056"/>
              </a:cxn>
              <a:cxn ang="0">
                <a:pos x="connsiteX8057" y="connsiteY8057"/>
              </a:cxn>
              <a:cxn ang="0">
                <a:pos x="connsiteX8058" y="connsiteY8058"/>
              </a:cxn>
              <a:cxn ang="0">
                <a:pos x="connsiteX8059" y="connsiteY8059"/>
              </a:cxn>
              <a:cxn ang="0">
                <a:pos x="connsiteX8060" y="connsiteY8060"/>
              </a:cxn>
              <a:cxn ang="0">
                <a:pos x="connsiteX8061" y="connsiteY8061"/>
              </a:cxn>
              <a:cxn ang="0">
                <a:pos x="connsiteX8062" y="connsiteY8062"/>
              </a:cxn>
              <a:cxn ang="0">
                <a:pos x="connsiteX8063" y="connsiteY8063"/>
              </a:cxn>
              <a:cxn ang="0">
                <a:pos x="connsiteX8064" y="connsiteY8064"/>
              </a:cxn>
              <a:cxn ang="0">
                <a:pos x="connsiteX8065" y="connsiteY8065"/>
              </a:cxn>
              <a:cxn ang="0">
                <a:pos x="connsiteX8066" y="connsiteY8066"/>
              </a:cxn>
              <a:cxn ang="0">
                <a:pos x="connsiteX8067" y="connsiteY8067"/>
              </a:cxn>
              <a:cxn ang="0">
                <a:pos x="connsiteX8068" y="connsiteY8068"/>
              </a:cxn>
              <a:cxn ang="0">
                <a:pos x="connsiteX8069" y="connsiteY8069"/>
              </a:cxn>
              <a:cxn ang="0">
                <a:pos x="connsiteX8070" y="connsiteY8070"/>
              </a:cxn>
              <a:cxn ang="0">
                <a:pos x="connsiteX8071" y="connsiteY8071"/>
              </a:cxn>
              <a:cxn ang="0">
                <a:pos x="connsiteX8072" y="connsiteY8072"/>
              </a:cxn>
              <a:cxn ang="0">
                <a:pos x="connsiteX8073" y="connsiteY8073"/>
              </a:cxn>
              <a:cxn ang="0">
                <a:pos x="connsiteX8074" y="connsiteY8074"/>
              </a:cxn>
              <a:cxn ang="0">
                <a:pos x="connsiteX8075" y="connsiteY8075"/>
              </a:cxn>
              <a:cxn ang="0">
                <a:pos x="connsiteX8076" y="connsiteY8076"/>
              </a:cxn>
              <a:cxn ang="0">
                <a:pos x="connsiteX8077" y="connsiteY8077"/>
              </a:cxn>
              <a:cxn ang="0">
                <a:pos x="connsiteX8078" y="connsiteY8078"/>
              </a:cxn>
              <a:cxn ang="0">
                <a:pos x="connsiteX8079" y="connsiteY8079"/>
              </a:cxn>
              <a:cxn ang="0">
                <a:pos x="connsiteX8080" y="connsiteY8080"/>
              </a:cxn>
              <a:cxn ang="0">
                <a:pos x="connsiteX8081" y="connsiteY8081"/>
              </a:cxn>
              <a:cxn ang="0">
                <a:pos x="connsiteX8082" y="connsiteY8082"/>
              </a:cxn>
              <a:cxn ang="0">
                <a:pos x="connsiteX8083" y="connsiteY8083"/>
              </a:cxn>
              <a:cxn ang="0">
                <a:pos x="connsiteX8084" y="connsiteY8084"/>
              </a:cxn>
              <a:cxn ang="0">
                <a:pos x="connsiteX8085" y="connsiteY8085"/>
              </a:cxn>
              <a:cxn ang="0">
                <a:pos x="connsiteX8086" y="connsiteY8086"/>
              </a:cxn>
              <a:cxn ang="0">
                <a:pos x="connsiteX8087" y="connsiteY8087"/>
              </a:cxn>
              <a:cxn ang="0">
                <a:pos x="connsiteX8088" y="connsiteY8088"/>
              </a:cxn>
              <a:cxn ang="0">
                <a:pos x="connsiteX8089" y="connsiteY8089"/>
              </a:cxn>
              <a:cxn ang="0">
                <a:pos x="connsiteX8090" y="connsiteY8090"/>
              </a:cxn>
              <a:cxn ang="0">
                <a:pos x="connsiteX8091" y="connsiteY8091"/>
              </a:cxn>
              <a:cxn ang="0">
                <a:pos x="connsiteX8092" y="connsiteY8092"/>
              </a:cxn>
              <a:cxn ang="0">
                <a:pos x="connsiteX8093" y="connsiteY8093"/>
              </a:cxn>
              <a:cxn ang="0">
                <a:pos x="connsiteX8094" y="connsiteY8094"/>
              </a:cxn>
              <a:cxn ang="0">
                <a:pos x="connsiteX8095" y="connsiteY8095"/>
              </a:cxn>
              <a:cxn ang="0">
                <a:pos x="connsiteX8096" y="connsiteY8096"/>
              </a:cxn>
              <a:cxn ang="0">
                <a:pos x="connsiteX8097" y="connsiteY8097"/>
              </a:cxn>
              <a:cxn ang="0">
                <a:pos x="connsiteX8098" y="connsiteY8098"/>
              </a:cxn>
              <a:cxn ang="0">
                <a:pos x="connsiteX8099" y="connsiteY8099"/>
              </a:cxn>
              <a:cxn ang="0">
                <a:pos x="connsiteX8100" y="connsiteY8100"/>
              </a:cxn>
              <a:cxn ang="0">
                <a:pos x="connsiteX8101" y="connsiteY8101"/>
              </a:cxn>
              <a:cxn ang="0">
                <a:pos x="connsiteX8102" y="connsiteY8102"/>
              </a:cxn>
              <a:cxn ang="0">
                <a:pos x="connsiteX8103" y="connsiteY8103"/>
              </a:cxn>
              <a:cxn ang="0">
                <a:pos x="connsiteX8104" y="connsiteY8104"/>
              </a:cxn>
              <a:cxn ang="0">
                <a:pos x="connsiteX8105" y="connsiteY8105"/>
              </a:cxn>
              <a:cxn ang="0">
                <a:pos x="connsiteX8106" y="connsiteY8106"/>
              </a:cxn>
              <a:cxn ang="0">
                <a:pos x="connsiteX8107" y="connsiteY8107"/>
              </a:cxn>
              <a:cxn ang="0">
                <a:pos x="connsiteX8108" y="connsiteY8108"/>
              </a:cxn>
              <a:cxn ang="0">
                <a:pos x="connsiteX8109" y="connsiteY8109"/>
              </a:cxn>
              <a:cxn ang="0">
                <a:pos x="connsiteX8110" y="connsiteY8110"/>
              </a:cxn>
              <a:cxn ang="0">
                <a:pos x="connsiteX8111" y="connsiteY8111"/>
              </a:cxn>
              <a:cxn ang="0">
                <a:pos x="connsiteX8112" y="connsiteY8112"/>
              </a:cxn>
              <a:cxn ang="0">
                <a:pos x="connsiteX8113" y="connsiteY8113"/>
              </a:cxn>
              <a:cxn ang="0">
                <a:pos x="connsiteX8114" y="connsiteY8114"/>
              </a:cxn>
              <a:cxn ang="0">
                <a:pos x="connsiteX8115" y="connsiteY8115"/>
              </a:cxn>
              <a:cxn ang="0">
                <a:pos x="connsiteX8116" y="connsiteY8116"/>
              </a:cxn>
              <a:cxn ang="0">
                <a:pos x="connsiteX8117" y="connsiteY8117"/>
              </a:cxn>
              <a:cxn ang="0">
                <a:pos x="connsiteX8118" y="connsiteY8118"/>
              </a:cxn>
              <a:cxn ang="0">
                <a:pos x="connsiteX8119" y="connsiteY8119"/>
              </a:cxn>
              <a:cxn ang="0">
                <a:pos x="connsiteX8120" y="connsiteY8120"/>
              </a:cxn>
              <a:cxn ang="0">
                <a:pos x="connsiteX8121" y="connsiteY8121"/>
              </a:cxn>
              <a:cxn ang="0">
                <a:pos x="connsiteX8122" y="connsiteY8122"/>
              </a:cxn>
              <a:cxn ang="0">
                <a:pos x="connsiteX8123" y="connsiteY8123"/>
              </a:cxn>
              <a:cxn ang="0">
                <a:pos x="connsiteX8124" y="connsiteY8124"/>
              </a:cxn>
              <a:cxn ang="0">
                <a:pos x="connsiteX8125" y="connsiteY8125"/>
              </a:cxn>
              <a:cxn ang="0">
                <a:pos x="connsiteX8126" y="connsiteY8126"/>
              </a:cxn>
              <a:cxn ang="0">
                <a:pos x="connsiteX8127" y="connsiteY8127"/>
              </a:cxn>
              <a:cxn ang="0">
                <a:pos x="connsiteX8128" y="connsiteY8128"/>
              </a:cxn>
              <a:cxn ang="0">
                <a:pos x="connsiteX8129" y="connsiteY8129"/>
              </a:cxn>
              <a:cxn ang="0">
                <a:pos x="connsiteX8130" y="connsiteY8130"/>
              </a:cxn>
              <a:cxn ang="0">
                <a:pos x="connsiteX8131" y="connsiteY8131"/>
              </a:cxn>
              <a:cxn ang="0">
                <a:pos x="connsiteX8132" y="connsiteY8132"/>
              </a:cxn>
              <a:cxn ang="0">
                <a:pos x="connsiteX8133" y="connsiteY8133"/>
              </a:cxn>
              <a:cxn ang="0">
                <a:pos x="connsiteX8134" y="connsiteY8134"/>
              </a:cxn>
              <a:cxn ang="0">
                <a:pos x="connsiteX8135" y="connsiteY8135"/>
              </a:cxn>
              <a:cxn ang="0">
                <a:pos x="connsiteX8136" y="connsiteY8136"/>
              </a:cxn>
              <a:cxn ang="0">
                <a:pos x="connsiteX8137" y="connsiteY8137"/>
              </a:cxn>
              <a:cxn ang="0">
                <a:pos x="connsiteX8138" y="connsiteY8138"/>
              </a:cxn>
              <a:cxn ang="0">
                <a:pos x="connsiteX8139" y="connsiteY8139"/>
              </a:cxn>
              <a:cxn ang="0">
                <a:pos x="connsiteX8140" y="connsiteY8140"/>
              </a:cxn>
              <a:cxn ang="0">
                <a:pos x="connsiteX8141" y="connsiteY8141"/>
              </a:cxn>
              <a:cxn ang="0">
                <a:pos x="connsiteX8142" y="connsiteY8142"/>
              </a:cxn>
              <a:cxn ang="0">
                <a:pos x="connsiteX8143" y="connsiteY8143"/>
              </a:cxn>
              <a:cxn ang="0">
                <a:pos x="connsiteX8144" y="connsiteY8144"/>
              </a:cxn>
              <a:cxn ang="0">
                <a:pos x="connsiteX8145" y="connsiteY8145"/>
              </a:cxn>
              <a:cxn ang="0">
                <a:pos x="connsiteX8146" y="connsiteY8146"/>
              </a:cxn>
              <a:cxn ang="0">
                <a:pos x="connsiteX8147" y="connsiteY8147"/>
              </a:cxn>
              <a:cxn ang="0">
                <a:pos x="connsiteX8148" y="connsiteY8148"/>
              </a:cxn>
              <a:cxn ang="0">
                <a:pos x="connsiteX8149" y="connsiteY8149"/>
              </a:cxn>
              <a:cxn ang="0">
                <a:pos x="connsiteX8150" y="connsiteY8150"/>
              </a:cxn>
              <a:cxn ang="0">
                <a:pos x="connsiteX8151" y="connsiteY8151"/>
              </a:cxn>
              <a:cxn ang="0">
                <a:pos x="connsiteX8152" y="connsiteY8152"/>
              </a:cxn>
              <a:cxn ang="0">
                <a:pos x="connsiteX8153" y="connsiteY8153"/>
              </a:cxn>
              <a:cxn ang="0">
                <a:pos x="connsiteX8154" y="connsiteY8154"/>
              </a:cxn>
              <a:cxn ang="0">
                <a:pos x="connsiteX8155" y="connsiteY8155"/>
              </a:cxn>
              <a:cxn ang="0">
                <a:pos x="connsiteX8156" y="connsiteY8156"/>
              </a:cxn>
              <a:cxn ang="0">
                <a:pos x="connsiteX8157" y="connsiteY8157"/>
              </a:cxn>
              <a:cxn ang="0">
                <a:pos x="connsiteX8158" y="connsiteY8158"/>
              </a:cxn>
              <a:cxn ang="0">
                <a:pos x="connsiteX8159" y="connsiteY8159"/>
              </a:cxn>
              <a:cxn ang="0">
                <a:pos x="connsiteX8160" y="connsiteY8160"/>
              </a:cxn>
              <a:cxn ang="0">
                <a:pos x="connsiteX8161" y="connsiteY8161"/>
              </a:cxn>
              <a:cxn ang="0">
                <a:pos x="connsiteX8162" y="connsiteY8162"/>
              </a:cxn>
              <a:cxn ang="0">
                <a:pos x="connsiteX8163" y="connsiteY8163"/>
              </a:cxn>
              <a:cxn ang="0">
                <a:pos x="connsiteX8164" y="connsiteY8164"/>
              </a:cxn>
              <a:cxn ang="0">
                <a:pos x="connsiteX8165" y="connsiteY8165"/>
              </a:cxn>
              <a:cxn ang="0">
                <a:pos x="connsiteX8166" y="connsiteY8166"/>
              </a:cxn>
              <a:cxn ang="0">
                <a:pos x="connsiteX8167" y="connsiteY8167"/>
              </a:cxn>
              <a:cxn ang="0">
                <a:pos x="connsiteX8168" y="connsiteY8168"/>
              </a:cxn>
              <a:cxn ang="0">
                <a:pos x="connsiteX8169" y="connsiteY8169"/>
              </a:cxn>
              <a:cxn ang="0">
                <a:pos x="connsiteX8170" y="connsiteY8170"/>
              </a:cxn>
              <a:cxn ang="0">
                <a:pos x="connsiteX8171" y="connsiteY8171"/>
              </a:cxn>
              <a:cxn ang="0">
                <a:pos x="connsiteX8172" y="connsiteY8172"/>
              </a:cxn>
              <a:cxn ang="0">
                <a:pos x="connsiteX8173" y="connsiteY8173"/>
              </a:cxn>
              <a:cxn ang="0">
                <a:pos x="connsiteX8174" y="connsiteY8174"/>
              </a:cxn>
              <a:cxn ang="0">
                <a:pos x="connsiteX8175" y="connsiteY8175"/>
              </a:cxn>
              <a:cxn ang="0">
                <a:pos x="connsiteX8176" y="connsiteY8176"/>
              </a:cxn>
              <a:cxn ang="0">
                <a:pos x="connsiteX8177" y="connsiteY8177"/>
              </a:cxn>
              <a:cxn ang="0">
                <a:pos x="connsiteX8178" y="connsiteY8178"/>
              </a:cxn>
              <a:cxn ang="0">
                <a:pos x="connsiteX8179" y="connsiteY8179"/>
              </a:cxn>
              <a:cxn ang="0">
                <a:pos x="connsiteX8180" y="connsiteY8180"/>
              </a:cxn>
              <a:cxn ang="0">
                <a:pos x="connsiteX8181" y="connsiteY8181"/>
              </a:cxn>
              <a:cxn ang="0">
                <a:pos x="connsiteX8182" y="connsiteY8182"/>
              </a:cxn>
              <a:cxn ang="0">
                <a:pos x="connsiteX8183" y="connsiteY8183"/>
              </a:cxn>
              <a:cxn ang="0">
                <a:pos x="connsiteX8184" y="connsiteY8184"/>
              </a:cxn>
              <a:cxn ang="0">
                <a:pos x="connsiteX8185" y="connsiteY8185"/>
              </a:cxn>
              <a:cxn ang="0">
                <a:pos x="connsiteX8186" y="connsiteY8186"/>
              </a:cxn>
              <a:cxn ang="0">
                <a:pos x="connsiteX8187" y="connsiteY8187"/>
              </a:cxn>
              <a:cxn ang="0">
                <a:pos x="connsiteX8188" y="connsiteY8188"/>
              </a:cxn>
              <a:cxn ang="0">
                <a:pos x="connsiteX8189" y="connsiteY8189"/>
              </a:cxn>
              <a:cxn ang="0">
                <a:pos x="connsiteX8190" y="connsiteY8190"/>
              </a:cxn>
              <a:cxn ang="0">
                <a:pos x="connsiteX8191" y="connsiteY8191"/>
              </a:cxn>
              <a:cxn ang="0">
                <a:pos x="connsiteX8192" y="connsiteY8192"/>
              </a:cxn>
              <a:cxn ang="0">
                <a:pos x="connsiteX8193" y="connsiteY8193"/>
              </a:cxn>
              <a:cxn ang="0">
                <a:pos x="connsiteX8194" y="connsiteY8194"/>
              </a:cxn>
              <a:cxn ang="0">
                <a:pos x="connsiteX8195" y="connsiteY8195"/>
              </a:cxn>
              <a:cxn ang="0">
                <a:pos x="connsiteX8196" y="connsiteY8196"/>
              </a:cxn>
              <a:cxn ang="0">
                <a:pos x="connsiteX8197" y="connsiteY8197"/>
              </a:cxn>
              <a:cxn ang="0">
                <a:pos x="connsiteX8198" y="connsiteY8198"/>
              </a:cxn>
              <a:cxn ang="0">
                <a:pos x="connsiteX8199" y="connsiteY8199"/>
              </a:cxn>
              <a:cxn ang="0">
                <a:pos x="connsiteX8200" y="connsiteY8200"/>
              </a:cxn>
              <a:cxn ang="0">
                <a:pos x="connsiteX8201" y="connsiteY8201"/>
              </a:cxn>
              <a:cxn ang="0">
                <a:pos x="connsiteX8202" y="connsiteY8202"/>
              </a:cxn>
              <a:cxn ang="0">
                <a:pos x="connsiteX8203" y="connsiteY8203"/>
              </a:cxn>
              <a:cxn ang="0">
                <a:pos x="connsiteX8204" y="connsiteY8204"/>
              </a:cxn>
              <a:cxn ang="0">
                <a:pos x="connsiteX8205" y="connsiteY8205"/>
              </a:cxn>
              <a:cxn ang="0">
                <a:pos x="connsiteX8206" y="connsiteY8206"/>
              </a:cxn>
              <a:cxn ang="0">
                <a:pos x="connsiteX8207" y="connsiteY8207"/>
              </a:cxn>
              <a:cxn ang="0">
                <a:pos x="connsiteX8208" y="connsiteY8208"/>
              </a:cxn>
              <a:cxn ang="0">
                <a:pos x="connsiteX8209" y="connsiteY8209"/>
              </a:cxn>
              <a:cxn ang="0">
                <a:pos x="connsiteX8210" y="connsiteY8210"/>
              </a:cxn>
              <a:cxn ang="0">
                <a:pos x="connsiteX8211" y="connsiteY8211"/>
              </a:cxn>
              <a:cxn ang="0">
                <a:pos x="connsiteX8212" y="connsiteY8212"/>
              </a:cxn>
              <a:cxn ang="0">
                <a:pos x="connsiteX8213" y="connsiteY8213"/>
              </a:cxn>
              <a:cxn ang="0">
                <a:pos x="connsiteX8214" y="connsiteY8214"/>
              </a:cxn>
              <a:cxn ang="0">
                <a:pos x="connsiteX8215" y="connsiteY8215"/>
              </a:cxn>
              <a:cxn ang="0">
                <a:pos x="connsiteX8216" y="connsiteY8216"/>
              </a:cxn>
              <a:cxn ang="0">
                <a:pos x="connsiteX8217" y="connsiteY8217"/>
              </a:cxn>
              <a:cxn ang="0">
                <a:pos x="connsiteX8218" y="connsiteY8218"/>
              </a:cxn>
              <a:cxn ang="0">
                <a:pos x="connsiteX8219" y="connsiteY8219"/>
              </a:cxn>
              <a:cxn ang="0">
                <a:pos x="connsiteX8220" y="connsiteY8220"/>
              </a:cxn>
              <a:cxn ang="0">
                <a:pos x="connsiteX8221" y="connsiteY8221"/>
              </a:cxn>
              <a:cxn ang="0">
                <a:pos x="connsiteX8222" y="connsiteY8222"/>
              </a:cxn>
              <a:cxn ang="0">
                <a:pos x="connsiteX8223" y="connsiteY8223"/>
              </a:cxn>
              <a:cxn ang="0">
                <a:pos x="connsiteX8224" y="connsiteY8224"/>
              </a:cxn>
              <a:cxn ang="0">
                <a:pos x="connsiteX8225" y="connsiteY8225"/>
              </a:cxn>
              <a:cxn ang="0">
                <a:pos x="connsiteX8226" y="connsiteY8226"/>
              </a:cxn>
              <a:cxn ang="0">
                <a:pos x="connsiteX8227" y="connsiteY8227"/>
              </a:cxn>
              <a:cxn ang="0">
                <a:pos x="connsiteX8228" y="connsiteY8228"/>
              </a:cxn>
              <a:cxn ang="0">
                <a:pos x="connsiteX8229" y="connsiteY8229"/>
              </a:cxn>
              <a:cxn ang="0">
                <a:pos x="connsiteX8230" y="connsiteY8230"/>
              </a:cxn>
              <a:cxn ang="0">
                <a:pos x="connsiteX8231" y="connsiteY8231"/>
              </a:cxn>
              <a:cxn ang="0">
                <a:pos x="connsiteX8232" y="connsiteY8232"/>
              </a:cxn>
              <a:cxn ang="0">
                <a:pos x="connsiteX8233" y="connsiteY8233"/>
              </a:cxn>
              <a:cxn ang="0">
                <a:pos x="connsiteX8234" y="connsiteY8234"/>
              </a:cxn>
              <a:cxn ang="0">
                <a:pos x="connsiteX8235" y="connsiteY8235"/>
              </a:cxn>
              <a:cxn ang="0">
                <a:pos x="connsiteX8236" y="connsiteY8236"/>
              </a:cxn>
              <a:cxn ang="0">
                <a:pos x="connsiteX8237" y="connsiteY8237"/>
              </a:cxn>
              <a:cxn ang="0">
                <a:pos x="connsiteX8238" y="connsiteY8238"/>
              </a:cxn>
              <a:cxn ang="0">
                <a:pos x="connsiteX8239" y="connsiteY8239"/>
              </a:cxn>
              <a:cxn ang="0">
                <a:pos x="connsiteX8240" y="connsiteY8240"/>
              </a:cxn>
              <a:cxn ang="0">
                <a:pos x="connsiteX8241" y="connsiteY8241"/>
              </a:cxn>
              <a:cxn ang="0">
                <a:pos x="connsiteX8242" y="connsiteY8242"/>
              </a:cxn>
              <a:cxn ang="0">
                <a:pos x="connsiteX8243" y="connsiteY8243"/>
              </a:cxn>
              <a:cxn ang="0">
                <a:pos x="connsiteX8244" y="connsiteY8244"/>
              </a:cxn>
              <a:cxn ang="0">
                <a:pos x="connsiteX8245" y="connsiteY8245"/>
              </a:cxn>
              <a:cxn ang="0">
                <a:pos x="connsiteX8246" y="connsiteY8246"/>
              </a:cxn>
              <a:cxn ang="0">
                <a:pos x="connsiteX8247" y="connsiteY8247"/>
              </a:cxn>
              <a:cxn ang="0">
                <a:pos x="connsiteX8248" y="connsiteY8248"/>
              </a:cxn>
              <a:cxn ang="0">
                <a:pos x="connsiteX8249" y="connsiteY8249"/>
              </a:cxn>
              <a:cxn ang="0">
                <a:pos x="connsiteX8250" y="connsiteY8250"/>
              </a:cxn>
              <a:cxn ang="0">
                <a:pos x="connsiteX8251" y="connsiteY8251"/>
              </a:cxn>
              <a:cxn ang="0">
                <a:pos x="connsiteX8252" y="connsiteY8252"/>
              </a:cxn>
              <a:cxn ang="0">
                <a:pos x="connsiteX8253" y="connsiteY8253"/>
              </a:cxn>
              <a:cxn ang="0">
                <a:pos x="connsiteX8254" y="connsiteY8254"/>
              </a:cxn>
              <a:cxn ang="0">
                <a:pos x="connsiteX8255" y="connsiteY8255"/>
              </a:cxn>
              <a:cxn ang="0">
                <a:pos x="connsiteX8256" y="connsiteY8256"/>
              </a:cxn>
              <a:cxn ang="0">
                <a:pos x="connsiteX8257" y="connsiteY8257"/>
              </a:cxn>
              <a:cxn ang="0">
                <a:pos x="connsiteX8258" y="connsiteY8258"/>
              </a:cxn>
              <a:cxn ang="0">
                <a:pos x="connsiteX8259" y="connsiteY8259"/>
              </a:cxn>
              <a:cxn ang="0">
                <a:pos x="connsiteX8260" y="connsiteY8260"/>
              </a:cxn>
              <a:cxn ang="0">
                <a:pos x="connsiteX8261" y="connsiteY8261"/>
              </a:cxn>
              <a:cxn ang="0">
                <a:pos x="connsiteX8262" y="connsiteY8262"/>
              </a:cxn>
              <a:cxn ang="0">
                <a:pos x="connsiteX8263" y="connsiteY8263"/>
              </a:cxn>
              <a:cxn ang="0">
                <a:pos x="connsiteX8264" y="connsiteY8264"/>
              </a:cxn>
              <a:cxn ang="0">
                <a:pos x="connsiteX8265" y="connsiteY8265"/>
              </a:cxn>
              <a:cxn ang="0">
                <a:pos x="connsiteX8266" y="connsiteY8266"/>
              </a:cxn>
              <a:cxn ang="0">
                <a:pos x="connsiteX8267" y="connsiteY8267"/>
              </a:cxn>
              <a:cxn ang="0">
                <a:pos x="connsiteX8268" y="connsiteY8268"/>
              </a:cxn>
              <a:cxn ang="0">
                <a:pos x="connsiteX8269" y="connsiteY8269"/>
              </a:cxn>
              <a:cxn ang="0">
                <a:pos x="connsiteX8270" y="connsiteY8270"/>
              </a:cxn>
              <a:cxn ang="0">
                <a:pos x="connsiteX8271" y="connsiteY8271"/>
              </a:cxn>
              <a:cxn ang="0">
                <a:pos x="connsiteX8272" y="connsiteY8272"/>
              </a:cxn>
              <a:cxn ang="0">
                <a:pos x="connsiteX8273" y="connsiteY8273"/>
              </a:cxn>
              <a:cxn ang="0">
                <a:pos x="connsiteX8274" y="connsiteY8274"/>
              </a:cxn>
              <a:cxn ang="0">
                <a:pos x="connsiteX8275" y="connsiteY8275"/>
              </a:cxn>
              <a:cxn ang="0">
                <a:pos x="connsiteX8276" y="connsiteY8276"/>
              </a:cxn>
              <a:cxn ang="0">
                <a:pos x="connsiteX8277" y="connsiteY8277"/>
              </a:cxn>
              <a:cxn ang="0">
                <a:pos x="connsiteX8278" y="connsiteY8278"/>
              </a:cxn>
              <a:cxn ang="0">
                <a:pos x="connsiteX8279" y="connsiteY8279"/>
              </a:cxn>
              <a:cxn ang="0">
                <a:pos x="connsiteX8280" y="connsiteY8280"/>
              </a:cxn>
              <a:cxn ang="0">
                <a:pos x="connsiteX8281" y="connsiteY8281"/>
              </a:cxn>
              <a:cxn ang="0">
                <a:pos x="connsiteX8282" y="connsiteY8282"/>
              </a:cxn>
              <a:cxn ang="0">
                <a:pos x="connsiteX8283" y="connsiteY8283"/>
              </a:cxn>
              <a:cxn ang="0">
                <a:pos x="connsiteX8284" y="connsiteY8284"/>
              </a:cxn>
              <a:cxn ang="0">
                <a:pos x="connsiteX8285" y="connsiteY8285"/>
              </a:cxn>
              <a:cxn ang="0">
                <a:pos x="connsiteX8286" y="connsiteY8286"/>
              </a:cxn>
              <a:cxn ang="0">
                <a:pos x="connsiteX8287" y="connsiteY8287"/>
              </a:cxn>
              <a:cxn ang="0">
                <a:pos x="connsiteX8288" y="connsiteY8288"/>
              </a:cxn>
              <a:cxn ang="0">
                <a:pos x="connsiteX8289" y="connsiteY8289"/>
              </a:cxn>
              <a:cxn ang="0">
                <a:pos x="connsiteX8290" y="connsiteY8290"/>
              </a:cxn>
              <a:cxn ang="0">
                <a:pos x="connsiteX8291" y="connsiteY8291"/>
              </a:cxn>
              <a:cxn ang="0">
                <a:pos x="connsiteX8292" y="connsiteY8292"/>
              </a:cxn>
              <a:cxn ang="0">
                <a:pos x="connsiteX8293" y="connsiteY8293"/>
              </a:cxn>
              <a:cxn ang="0">
                <a:pos x="connsiteX8294" y="connsiteY8294"/>
              </a:cxn>
              <a:cxn ang="0">
                <a:pos x="connsiteX8295" y="connsiteY8295"/>
              </a:cxn>
              <a:cxn ang="0">
                <a:pos x="connsiteX8296" y="connsiteY8296"/>
              </a:cxn>
              <a:cxn ang="0">
                <a:pos x="connsiteX8297" y="connsiteY8297"/>
              </a:cxn>
              <a:cxn ang="0">
                <a:pos x="connsiteX8298" y="connsiteY8298"/>
              </a:cxn>
              <a:cxn ang="0">
                <a:pos x="connsiteX8299" y="connsiteY8299"/>
              </a:cxn>
              <a:cxn ang="0">
                <a:pos x="connsiteX8300" y="connsiteY8300"/>
              </a:cxn>
              <a:cxn ang="0">
                <a:pos x="connsiteX8301" y="connsiteY8301"/>
              </a:cxn>
              <a:cxn ang="0">
                <a:pos x="connsiteX8302" y="connsiteY8302"/>
              </a:cxn>
              <a:cxn ang="0">
                <a:pos x="connsiteX8303" y="connsiteY8303"/>
              </a:cxn>
              <a:cxn ang="0">
                <a:pos x="connsiteX8304" y="connsiteY8304"/>
              </a:cxn>
              <a:cxn ang="0">
                <a:pos x="connsiteX8305" y="connsiteY8305"/>
              </a:cxn>
              <a:cxn ang="0">
                <a:pos x="connsiteX8306" y="connsiteY8306"/>
              </a:cxn>
              <a:cxn ang="0">
                <a:pos x="connsiteX8307" y="connsiteY8307"/>
              </a:cxn>
              <a:cxn ang="0">
                <a:pos x="connsiteX8308" y="connsiteY8308"/>
              </a:cxn>
              <a:cxn ang="0">
                <a:pos x="connsiteX8309" y="connsiteY8309"/>
              </a:cxn>
              <a:cxn ang="0">
                <a:pos x="connsiteX8310" y="connsiteY8310"/>
              </a:cxn>
              <a:cxn ang="0">
                <a:pos x="connsiteX8311" y="connsiteY8311"/>
              </a:cxn>
              <a:cxn ang="0">
                <a:pos x="connsiteX8312" y="connsiteY8312"/>
              </a:cxn>
              <a:cxn ang="0">
                <a:pos x="connsiteX8313" y="connsiteY8313"/>
              </a:cxn>
              <a:cxn ang="0">
                <a:pos x="connsiteX8314" y="connsiteY8314"/>
              </a:cxn>
              <a:cxn ang="0">
                <a:pos x="connsiteX8315" y="connsiteY8315"/>
              </a:cxn>
              <a:cxn ang="0">
                <a:pos x="connsiteX8316" y="connsiteY8316"/>
              </a:cxn>
              <a:cxn ang="0">
                <a:pos x="connsiteX8317" y="connsiteY8317"/>
              </a:cxn>
              <a:cxn ang="0">
                <a:pos x="connsiteX8318" y="connsiteY8318"/>
              </a:cxn>
              <a:cxn ang="0">
                <a:pos x="connsiteX8319" y="connsiteY8319"/>
              </a:cxn>
              <a:cxn ang="0">
                <a:pos x="connsiteX8320" y="connsiteY8320"/>
              </a:cxn>
              <a:cxn ang="0">
                <a:pos x="connsiteX8321" y="connsiteY8321"/>
              </a:cxn>
              <a:cxn ang="0">
                <a:pos x="connsiteX8322" y="connsiteY8322"/>
              </a:cxn>
              <a:cxn ang="0">
                <a:pos x="connsiteX8323" y="connsiteY8323"/>
              </a:cxn>
              <a:cxn ang="0">
                <a:pos x="connsiteX8324" y="connsiteY8324"/>
              </a:cxn>
              <a:cxn ang="0">
                <a:pos x="connsiteX8325" y="connsiteY8325"/>
              </a:cxn>
              <a:cxn ang="0">
                <a:pos x="connsiteX8326" y="connsiteY8326"/>
              </a:cxn>
              <a:cxn ang="0">
                <a:pos x="connsiteX8327" y="connsiteY8327"/>
              </a:cxn>
              <a:cxn ang="0">
                <a:pos x="connsiteX8328" y="connsiteY8328"/>
              </a:cxn>
              <a:cxn ang="0">
                <a:pos x="connsiteX8329" y="connsiteY8329"/>
              </a:cxn>
              <a:cxn ang="0">
                <a:pos x="connsiteX8330" y="connsiteY8330"/>
              </a:cxn>
              <a:cxn ang="0">
                <a:pos x="connsiteX8331" y="connsiteY8331"/>
              </a:cxn>
              <a:cxn ang="0">
                <a:pos x="connsiteX8332" y="connsiteY8332"/>
              </a:cxn>
              <a:cxn ang="0">
                <a:pos x="connsiteX8333" y="connsiteY8333"/>
              </a:cxn>
              <a:cxn ang="0">
                <a:pos x="connsiteX8334" y="connsiteY8334"/>
              </a:cxn>
              <a:cxn ang="0">
                <a:pos x="connsiteX8335" y="connsiteY8335"/>
              </a:cxn>
              <a:cxn ang="0">
                <a:pos x="connsiteX8336" y="connsiteY8336"/>
              </a:cxn>
              <a:cxn ang="0">
                <a:pos x="connsiteX8337" y="connsiteY8337"/>
              </a:cxn>
              <a:cxn ang="0">
                <a:pos x="connsiteX8338" y="connsiteY8338"/>
              </a:cxn>
              <a:cxn ang="0">
                <a:pos x="connsiteX8339" y="connsiteY8339"/>
              </a:cxn>
              <a:cxn ang="0">
                <a:pos x="connsiteX8340" y="connsiteY8340"/>
              </a:cxn>
              <a:cxn ang="0">
                <a:pos x="connsiteX8341" y="connsiteY8341"/>
              </a:cxn>
              <a:cxn ang="0">
                <a:pos x="connsiteX8342" y="connsiteY8342"/>
              </a:cxn>
              <a:cxn ang="0">
                <a:pos x="connsiteX8343" y="connsiteY8343"/>
              </a:cxn>
              <a:cxn ang="0">
                <a:pos x="connsiteX8344" y="connsiteY8344"/>
              </a:cxn>
              <a:cxn ang="0">
                <a:pos x="connsiteX8345" y="connsiteY8345"/>
              </a:cxn>
              <a:cxn ang="0">
                <a:pos x="connsiteX8346" y="connsiteY8346"/>
              </a:cxn>
              <a:cxn ang="0">
                <a:pos x="connsiteX8347" y="connsiteY8347"/>
              </a:cxn>
              <a:cxn ang="0">
                <a:pos x="connsiteX8348" y="connsiteY8348"/>
              </a:cxn>
              <a:cxn ang="0">
                <a:pos x="connsiteX8349" y="connsiteY8349"/>
              </a:cxn>
              <a:cxn ang="0">
                <a:pos x="connsiteX8350" y="connsiteY8350"/>
              </a:cxn>
              <a:cxn ang="0">
                <a:pos x="connsiteX8351" y="connsiteY8351"/>
              </a:cxn>
              <a:cxn ang="0">
                <a:pos x="connsiteX8352" y="connsiteY8352"/>
              </a:cxn>
              <a:cxn ang="0">
                <a:pos x="connsiteX8353" y="connsiteY8353"/>
              </a:cxn>
              <a:cxn ang="0">
                <a:pos x="connsiteX8354" y="connsiteY8354"/>
              </a:cxn>
              <a:cxn ang="0">
                <a:pos x="connsiteX8355" y="connsiteY8355"/>
              </a:cxn>
              <a:cxn ang="0">
                <a:pos x="connsiteX8356" y="connsiteY8356"/>
              </a:cxn>
              <a:cxn ang="0">
                <a:pos x="connsiteX8357" y="connsiteY8357"/>
              </a:cxn>
              <a:cxn ang="0">
                <a:pos x="connsiteX8358" y="connsiteY8358"/>
              </a:cxn>
              <a:cxn ang="0">
                <a:pos x="connsiteX8359" y="connsiteY8359"/>
              </a:cxn>
              <a:cxn ang="0">
                <a:pos x="connsiteX8360" y="connsiteY8360"/>
              </a:cxn>
              <a:cxn ang="0">
                <a:pos x="connsiteX8361" y="connsiteY8361"/>
              </a:cxn>
              <a:cxn ang="0">
                <a:pos x="connsiteX8362" y="connsiteY8362"/>
              </a:cxn>
              <a:cxn ang="0">
                <a:pos x="connsiteX8363" y="connsiteY8363"/>
              </a:cxn>
              <a:cxn ang="0">
                <a:pos x="connsiteX8364" y="connsiteY8364"/>
              </a:cxn>
              <a:cxn ang="0">
                <a:pos x="connsiteX8365" y="connsiteY8365"/>
              </a:cxn>
              <a:cxn ang="0">
                <a:pos x="connsiteX8366" y="connsiteY8366"/>
              </a:cxn>
              <a:cxn ang="0">
                <a:pos x="connsiteX8367" y="connsiteY8367"/>
              </a:cxn>
              <a:cxn ang="0">
                <a:pos x="connsiteX8368" y="connsiteY8368"/>
              </a:cxn>
              <a:cxn ang="0">
                <a:pos x="connsiteX8369" y="connsiteY8369"/>
              </a:cxn>
              <a:cxn ang="0">
                <a:pos x="connsiteX8370" y="connsiteY8370"/>
              </a:cxn>
              <a:cxn ang="0">
                <a:pos x="connsiteX8371" y="connsiteY8371"/>
              </a:cxn>
              <a:cxn ang="0">
                <a:pos x="connsiteX8372" y="connsiteY8372"/>
              </a:cxn>
              <a:cxn ang="0">
                <a:pos x="connsiteX8373" y="connsiteY8373"/>
              </a:cxn>
              <a:cxn ang="0">
                <a:pos x="connsiteX8374" y="connsiteY8374"/>
              </a:cxn>
              <a:cxn ang="0">
                <a:pos x="connsiteX8375" y="connsiteY8375"/>
              </a:cxn>
              <a:cxn ang="0">
                <a:pos x="connsiteX8376" y="connsiteY8376"/>
              </a:cxn>
              <a:cxn ang="0">
                <a:pos x="connsiteX8377" y="connsiteY8377"/>
              </a:cxn>
              <a:cxn ang="0">
                <a:pos x="connsiteX8378" y="connsiteY8378"/>
              </a:cxn>
              <a:cxn ang="0">
                <a:pos x="connsiteX8379" y="connsiteY8379"/>
              </a:cxn>
              <a:cxn ang="0">
                <a:pos x="connsiteX8380" y="connsiteY8380"/>
              </a:cxn>
              <a:cxn ang="0">
                <a:pos x="connsiteX8381" y="connsiteY8381"/>
              </a:cxn>
              <a:cxn ang="0">
                <a:pos x="connsiteX8382" y="connsiteY8382"/>
              </a:cxn>
              <a:cxn ang="0">
                <a:pos x="connsiteX8383" y="connsiteY8383"/>
              </a:cxn>
              <a:cxn ang="0">
                <a:pos x="connsiteX8384" y="connsiteY8384"/>
              </a:cxn>
              <a:cxn ang="0">
                <a:pos x="connsiteX8385" y="connsiteY8385"/>
              </a:cxn>
              <a:cxn ang="0">
                <a:pos x="connsiteX8386" y="connsiteY8386"/>
              </a:cxn>
              <a:cxn ang="0">
                <a:pos x="connsiteX8387" y="connsiteY8387"/>
              </a:cxn>
              <a:cxn ang="0">
                <a:pos x="connsiteX8388" y="connsiteY8388"/>
              </a:cxn>
              <a:cxn ang="0">
                <a:pos x="connsiteX8389" y="connsiteY8389"/>
              </a:cxn>
              <a:cxn ang="0">
                <a:pos x="connsiteX8390" y="connsiteY8390"/>
              </a:cxn>
              <a:cxn ang="0">
                <a:pos x="connsiteX8391" y="connsiteY8391"/>
              </a:cxn>
              <a:cxn ang="0">
                <a:pos x="connsiteX8392" y="connsiteY8392"/>
              </a:cxn>
              <a:cxn ang="0">
                <a:pos x="connsiteX8393" y="connsiteY8393"/>
              </a:cxn>
              <a:cxn ang="0">
                <a:pos x="connsiteX8394" y="connsiteY8394"/>
              </a:cxn>
              <a:cxn ang="0">
                <a:pos x="connsiteX8395" y="connsiteY8395"/>
              </a:cxn>
              <a:cxn ang="0">
                <a:pos x="connsiteX8396" y="connsiteY8396"/>
              </a:cxn>
              <a:cxn ang="0">
                <a:pos x="connsiteX8397" y="connsiteY8397"/>
              </a:cxn>
              <a:cxn ang="0">
                <a:pos x="connsiteX8398" y="connsiteY8398"/>
              </a:cxn>
              <a:cxn ang="0">
                <a:pos x="connsiteX8399" y="connsiteY8399"/>
              </a:cxn>
              <a:cxn ang="0">
                <a:pos x="connsiteX8400" y="connsiteY8400"/>
              </a:cxn>
              <a:cxn ang="0">
                <a:pos x="connsiteX8401" y="connsiteY8401"/>
              </a:cxn>
              <a:cxn ang="0">
                <a:pos x="connsiteX8402" y="connsiteY8402"/>
              </a:cxn>
              <a:cxn ang="0">
                <a:pos x="connsiteX8403" y="connsiteY8403"/>
              </a:cxn>
              <a:cxn ang="0">
                <a:pos x="connsiteX8404" y="connsiteY8404"/>
              </a:cxn>
              <a:cxn ang="0">
                <a:pos x="connsiteX8405" y="connsiteY8405"/>
              </a:cxn>
              <a:cxn ang="0">
                <a:pos x="connsiteX8406" y="connsiteY8406"/>
              </a:cxn>
              <a:cxn ang="0">
                <a:pos x="connsiteX8407" y="connsiteY8407"/>
              </a:cxn>
              <a:cxn ang="0">
                <a:pos x="connsiteX8408" y="connsiteY8408"/>
              </a:cxn>
              <a:cxn ang="0">
                <a:pos x="connsiteX8409" y="connsiteY8409"/>
              </a:cxn>
              <a:cxn ang="0">
                <a:pos x="connsiteX8410" y="connsiteY8410"/>
              </a:cxn>
              <a:cxn ang="0">
                <a:pos x="connsiteX8411" y="connsiteY8411"/>
              </a:cxn>
              <a:cxn ang="0">
                <a:pos x="connsiteX8412" y="connsiteY8412"/>
              </a:cxn>
              <a:cxn ang="0">
                <a:pos x="connsiteX8413" y="connsiteY8413"/>
              </a:cxn>
              <a:cxn ang="0">
                <a:pos x="connsiteX8414" y="connsiteY8414"/>
              </a:cxn>
              <a:cxn ang="0">
                <a:pos x="connsiteX8415" y="connsiteY8415"/>
              </a:cxn>
              <a:cxn ang="0">
                <a:pos x="connsiteX8416" y="connsiteY8416"/>
              </a:cxn>
              <a:cxn ang="0">
                <a:pos x="connsiteX8417" y="connsiteY8417"/>
              </a:cxn>
              <a:cxn ang="0">
                <a:pos x="connsiteX8418" y="connsiteY8418"/>
              </a:cxn>
              <a:cxn ang="0">
                <a:pos x="connsiteX8419" y="connsiteY8419"/>
              </a:cxn>
              <a:cxn ang="0">
                <a:pos x="connsiteX8420" y="connsiteY8420"/>
              </a:cxn>
              <a:cxn ang="0">
                <a:pos x="connsiteX8421" y="connsiteY8421"/>
              </a:cxn>
              <a:cxn ang="0">
                <a:pos x="connsiteX8422" y="connsiteY8422"/>
              </a:cxn>
              <a:cxn ang="0">
                <a:pos x="connsiteX8423" y="connsiteY8423"/>
              </a:cxn>
              <a:cxn ang="0">
                <a:pos x="connsiteX8424" y="connsiteY8424"/>
              </a:cxn>
              <a:cxn ang="0">
                <a:pos x="connsiteX8425" y="connsiteY8425"/>
              </a:cxn>
              <a:cxn ang="0">
                <a:pos x="connsiteX8426" y="connsiteY8426"/>
              </a:cxn>
              <a:cxn ang="0">
                <a:pos x="connsiteX8427" y="connsiteY8427"/>
              </a:cxn>
              <a:cxn ang="0">
                <a:pos x="connsiteX8428" y="connsiteY8428"/>
              </a:cxn>
              <a:cxn ang="0">
                <a:pos x="connsiteX8429" y="connsiteY8429"/>
              </a:cxn>
              <a:cxn ang="0">
                <a:pos x="connsiteX8430" y="connsiteY8430"/>
              </a:cxn>
              <a:cxn ang="0">
                <a:pos x="connsiteX8431" y="connsiteY8431"/>
              </a:cxn>
              <a:cxn ang="0">
                <a:pos x="connsiteX8432" y="connsiteY8432"/>
              </a:cxn>
              <a:cxn ang="0">
                <a:pos x="connsiteX8433" y="connsiteY8433"/>
              </a:cxn>
              <a:cxn ang="0">
                <a:pos x="connsiteX8434" y="connsiteY8434"/>
              </a:cxn>
              <a:cxn ang="0">
                <a:pos x="connsiteX8435" y="connsiteY8435"/>
              </a:cxn>
              <a:cxn ang="0">
                <a:pos x="connsiteX8436" y="connsiteY8436"/>
              </a:cxn>
              <a:cxn ang="0">
                <a:pos x="connsiteX8437" y="connsiteY8437"/>
              </a:cxn>
              <a:cxn ang="0">
                <a:pos x="connsiteX8438" y="connsiteY8438"/>
              </a:cxn>
              <a:cxn ang="0">
                <a:pos x="connsiteX8439" y="connsiteY8439"/>
              </a:cxn>
              <a:cxn ang="0">
                <a:pos x="connsiteX8440" y="connsiteY8440"/>
              </a:cxn>
              <a:cxn ang="0">
                <a:pos x="connsiteX8441" y="connsiteY8441"/>
              </a:cxn>
              <a:cxn ang="0">
                <a:pos x="connsiteX8442" y="connsiteY8442"/>
              </a:cxn>
              <a:cxn ang="0">
                <a:pos x="connsiteX8443" y="connsiteY8443"/>
              </a:cxn>
              <a:cxn ang="0">
                <a:pos x="connsiteX8444" y="connsiteY8444"/>
              </a:cxn>
              <a:cxn ang="0">
                <a:pos x="connsiteX8445" y="connsiteY8445"/>
              </a:cxn>
              <a:cxn ang="0">
                <a:pos x="connsiteX8446" y="connsiteY8446"/>
              </a:cxn>
              <a:cxn ang="0">
                <a:pos x="connsiteX8447" y="connsiteY8447"/>
              </a:cxn>
              <a:cxn ang="0">
                <a:pos x="connsiteX8448" y="connsiteY8448"/>
              </a:cxn>
              <a:cxn ang="0">
                <a:pos x="connsiteX8449" y="connsiteY8449"/>
              </a:cxn>
              <a:cxn ang="0">
                <a:pos x="connsiteX8450" y="connsiteY8450"/>
              </a:cxn>
              <a:cxn ang="0">
                <a:pos x="connsiteX8451" y="connsiteY8451"/>
              </a:cxn>
              <a:cxn ang="0">
                <a:pos x="connsiteX8452" y="connsiteY8452"/>
              </a:cxn>
              <a:cxn ang="0">
                <a:pos x="connsiteX8453" y="connsiteY8453"/>
              </a:cxn>
              <a:cxn ang="0">
                <a:pos x="connsiteX8454" y="connsiteY8454"/>
              </a:cxn>
              <a:cxn ang="0">
                <a:pos x="connsiteX8455" y="connsiteY8455"/>
              </a:cxn>
              <a:cxn ang="0">
                <a:pos x="connsiteX8456" y="connsiteY8456"/>
              </a:cxn>
              <a:cxn ang="0">
                <a:pos x="connsiteX8457" y="connsiteY8457"/>
              </a:cxn>
              <a:cxn ang="0">
                <a:pos x="connsiteX8458" y="connsiteY8458"/>
              </a:cxn>
              <a:cxn ang="0">
                <a:pos x="connsiteX8459" y="connsiteY8459"/>
              </a:cxn>
              <a:cxn ang="0">
                <a:pos x="connsiteX8460" y="connsiteY8460"/>
              </a:cxn>
              <a:cxn ang="0">
                <a:pos x="connsiteX8461" y="connsiteY8461"/>
              </a:cxn>
              <a:cxn ang="0">
                <a:pos x="connsiteX8462" y="connsiteY8462"/>
              </a:cxn>
              <a:cxn ang="0">
                <a:pos x="connsiteX8463" y="connsiteY8463"/>
              </a:cxn>
              <a:cxn ang="0">
                <a:pos x="connsiteX8464" y="connsiteY8464"/>
              </a:cxn>
              <a:cxn ang="0">
                <a:pos x="connsiteX8465" y="connsiteY8465"/>
              </a:cxn>
              <a:cxn ang="0">
                <a:pos x="connsiteX8466" y="connsiteY8466"/>
              </a:cxn>
              <a:cxn ang="0">
                <a:pos x="connsiteX8467" y="connsiteY8467"/>
              </a:cxn>
              <a:cxn ang="0">
                <a:pos x="connsiteX8468" y="connsiteY8468"/>
              </a:cxn>
              <a:cxn ang="0">
                <a:pos x="connsiteX8469" y="connsiteY8469"/>
              </a:cxn>
              <a:cxn ang="0">
                <a:pos x="connsiteX8470" y="connsiteY8470"/>
              </a:cxn>
              <a:cxn ang="0">
                <a:pos x="connsiteX8471" y="connsiteY8471"/>
              </a:cxn>
              <a:cxn ang="0">
                <a:pos x="connsiteX8472" y="connsiteY8472"/>
              </a:cxn>
              <a:cxn ang="0">
                <a:pos x="connsiteX8473" y="connsiteY8473"/>
              </a:cxn>
              <a:cxn ang="0">
                <a:pos x="connsiteX8474" y="connsiteY8474"/>
              </a:cxn>
              <a:cxn ang="0">
                <a:pos x="connsiteX8475" y="connsiteY8475"/>
              </a:cxn>
              <a:cxn ang="0">
                <a:pos x="connsiteX8476" y="connsiteY8476"/>
              </a:cxn>
              <a:cxn ang="0">
                <a:pos x="connsiteX8477" y="connsiteY8477"/>
              </a:cxn>
              <a:cxn ang="0">
                <a:pos x="connsiteX8478" y="connsiteY8478"/>
              </a:cxn>
              <a:cxn ang="0">
                <a:pos x="connsiteX8479" y="connsiteY8479"/>
              </a:cxn>
              <a:cxn ang="0">
                <a:pos x="connsiteX8480" y="connsiteY8480"/>
              </a:cxn>
              <a:cxn ang="0">
                <a:pos x="connsiteX8481" y="connsiteY8481"/>
              </a:cxn>
              <a:cxn ang="0">
                <a:pos x="connsiteX8482" y="connsiteY8482"/>
              </a:cxn>
              <a:cxn ang="0">
                <a:pos x="connsiteX8483" y="connsiteY8483"/>
              </a:cxn>
              <a:cxn ang="0">
                <a:pos x="connsiteX8484" y="connsiteY8484"/>
              </a:cxn>
              <a:cxn ang="0">
                <a:pos x="connsiteX8485" y="connsiteY8485"/>
              </a:cxn>
              <a:cxn ang="0">
                <a:pos x="connsiteX8486" y="connsiteY8486"/>
              </a:cxn>
              <a:cxn ang="0">
                <a:pos x="connsiteX8487" y="connsiteY8487"/>
              </a:cxn>
              <a:cxn ang="0">
                <a:pos x="connsiteX8488" y="connsiteY8488"/>
              </a:cxn>
              <a:cxn ang="0">
                <a:pos x="connsiteX8489" y="connsiteY8489"/>
              </a:cxn>
              <a:cxn ang="0">
                <a:pos x="connsiteX8490" y="connsiteY8490"/>
              </a:cxn>
              <a:cxn ang="0">
                <a:pos x="connsiteX8491" y="connsiteY8491"/>
              </a:cxn>
              <a:cxn ang="0">
                <a:pos x="connsiteX8492" y="connsiteY8492"/>
              </a:cxn>
              <a:cxn ang="0">
                <a:pos x="connsiteX8493" y="connsiteY8493"/>
              </a:cxn>
              <a:cxn ang="0">
                <a:pos x="connsiteX8494" y="connsiteY8494"/>
              </a:cxn>
              <a:cxn ang="0">
                <a:pos x="connsiteX8495" y="connsiteY8495"/>
              </a:cxn>
              <a:cxn ang="0">
                <a:pos x="connsiteX8496" y="connsiteY8496"/>
              </a:cxn>
              <a:cxn ang="0">
                <a:pos x="connsiteX8497" y="connsiteY8497"/>
              </a:cxn>
              <a:cxn ang="0">
                <a:pos x="connsiteX8498" y="connsiteY8498"/>
              </a:cxn>
              <a:cxn ang="0">
                <a:pos x="connsiteX8499" y="connsiteY8499"/>
              </a:cxn>
              <a:cxn ang="0">
                <a:pos x="connsiteX8500" y="connsiteY8500"/>
              </a:cxn>
              <a:cxn ang="0">
                <a:pos x="connsiteX8501" y="connsiteY8501"/>
              </a:cxn>
              <a:cxn ang="0">
                <a:pos x="connsiteX8502" y="connsiteY8502"/>
              </a:cxn>
              <a:cxn ang="0">
                <a:pos x="connsiteX8503" y="connsiteY8503"/>
              </a:cxn>
              <a:cxn ang="0">
                <a:pos x="connsiteX8504" y="connsiteY8504"/>
              </a:cxn>
              <a:cxn ang="0">
                <a:pos x="connsiteX8505" y="connsiteY8505"/>
              </a:cxn>
              <a:cxn ang="0">
                <a:pos x="connsiteX8506" y="connsiteY8506"/>
              </a:cxn>
              <a:cxn ang="0">
                <a:pos x="connsiteX8507" y="connsiteY8507"/>
              </a:cxn>
              <a:cxn ang="0">
                <a:pos x="connsiteX8508" y="connsiteY8508"/>
              </a:cxn>
              <a:cxn ang="0">
                <a:pos x="connsiteX8509" y="connsiteY8509"/>
              </a:cxn>
              <a:cxn ang="0">
                <a:pos x="connsiteX8510" y="connsiteY8510"/>
              </a:cxn>
              <a:cxn ang="0">
                <a:pos x="connsiteX8511" y="connsiteY8511"/>
              </a:cxn>
              <a:cxn ang="0">
                <a:pos x="connsiteX8512" y="connsiteY8512"/>
              </a:cxn>
              <a:cxn ang="0">
                <a:pos x="connsiteX8513" y="connsiteY8513"/>
              </a:cxn>
              <a:cxn ang="0">
                <a:pos x="connsiteX8514" y="connsiteY8514"/>
              </a:cxn>
              <a:cxn ang="0">
                <a:pos x="connsiteX8515" y="connsiteY8515"/>
              </a:cxn>
              <a:cxn ang="0">
                <a:pos x="connsiteX8516" y="connsiteY8516"/>
              </a:cxn>
              <a:cxn ang="0">
                <a:pos x="connsiteX8517" y="connsiteY8517"/>
              </a:cxn>
              <a:cxn ang="0">
                <a:pos x="connsiteX8518" y="connsiteY8518"/>
              </a:cxn>
              <a:cxn ang="0">
                <a:pos x="connsiteX8519" y="connsiteY8519"/>
              </a:cxn>
              <a:cxn ang="0">
                <a:pos x="connsiteX8520" y="connsiteY8520"/>
              </a:cxn>
              <a:cxn ang="0">
                <a:pos x="connsiteX8521" y="connsiteY8521"/>
              </a:cxn>
              <a:cxn ang="0">
                <a:pos x="connsiteX8522" y="connsiteY8522"/>
              </a:cxn>
              <a:cxn ang="0">
                <a:pos x="connsiteX8523" y="connsiteY8523"/>
              </a:cxn>
              <a:cxn ang="0">
                <a:pos x="connsiteX8524" y="connsiteY8524"/>
              </a:cxn>
              <a:cxn ang="0">
                <a:pos x="connsiteX8525" y="connsiteY8525"/>
              </a:cxn>
              <a:cxn ang="0">
                <a:pos x="connsiteX8526" y="connsiteY8526"/>
              </a:cxn>
              <a:cxn ang="0">
                <a:pos x="connsiteX8527" y="connsiteY8527"/>
              </a:cxn>
              <a:cxn ang="0">
                <a:pos x="connsiteX8528" y="connsiteY8528"/>
              </a:cxn>
              <a:cxn ang="0">
                <a:pos x="connsiteX8529" y="connsiteY8529"/>
              </a:cxn>
              <a:cxn ang="0">
                <a:pos x="connsiteX8530" y="connsiteY8530"/>
              </a:cxn>
              <a:cxn ang="0">
                <a:pos x="connsiteX8531" y="connsiteY8531"/>
              </a:cxn>
              <a:cxn ang="0">
                <a:pos x="connsiteX8532" y="connsiteY8532"/>
              </a:cxn>
              <a:cxn ang="0">
                <a:pos x="connsiteX8533" y="connsiteY8533"/>
              </a:cxn>
              <a:cxn ang="0">
                <a:pos x="connsiteX8534" y="connsiteY8534"/>
              </a:cxn>
              <a:cxn ang="0">
                <a:pos x="connsiteX8535" y="connsiteY8535"/>
              </a:cxn>
              <a:cxn ang="0">
                <a:pos x="connsiteX8536" y="connsiteY8536"/>
              </a:cxn>
              <a:cxn ang="0">
                <a:pos x="connsiteX8537" y="connsiteY8537"/>
              </a:cxn>
              <a:cxn ang="0">
                <a:pos x="connsiteX8538" y="connsiteY8538"/>
              </a:cxn>
              <a:cxn ang="0">
                <a:pos x="connsiteX8539" y="connsiteY8539"/>
              </a:cxn>
              <a:cxn ang="0">
                <a:pos x="connsiteX8540" y="connsiteY8540"/>
              </a:cxn>
              <a:cxn ang="0">
                <a:pos x="connsiteX8541" y="connsiteY8541"/>
              </a:cxn>
              <a:cxn ang="0">
                <a:pos x="connsiteX8542" y="connsiteY8542"/>
              </a:cxn>
              <a:cxn ang="0">
                <a:pos x="connsiteX8543" y="connsiteY8543"/>
              </a:cxn>
              <a:cxn ang="0">
                <a:pos x="connsiteX8544" y="connsiteY8544"/>
              </a:cxn>
              <a:cxn ang="0">
                <a:pos x="connsiteX8545" y="connsiteY8545"/>
              </a:cxn>
              <a:cxn ang="0">
                <a:pos x="connsiteX8546" y="connsiteY8546"/>
              </a:cxn>
              <a:cxn ang="0">
                <a:pos x="connsiteX8547" y="connsiteY8547"/>
              </a:cxn>
              <a:cxn ang="0">
                <a:pos x="connsiteX8548" y="connsiteY8548"/>
              </a:cxn>
              <a:cxn ang="0">
                <a:pos x="connsiteX8549" y="connsiteY8549"/>
              </a:cxn>
              <a:cxn ang="0">
                <a:pos x="connsiteX8550" y="connsiteY8550"/>
              </a:cxn>
              <a:cxn ang="0">
                <a:pos x="connsiteX8551" y="connsiteY8551"/>
              </a:cxn>
              <a:cxn ang="0">
                <a:pos x="connsiteX8552" y="connsiteY8552"/>
              </a:cxn>
              <a:cxn ang="0">
                <a:pos x="connsiteX8553" y="connsiteY8553"/>
              </a:cxn>
              <a:cxn ang="0">
                <a:pos x="connsiteX8554" y="connsiteY8554"/>
              </a:cxn>
              <a:cxn ang="0">
                <a:pos x="connsiteX8555" y="connsiteY8555"/>
              </a:cxn>
              <a:cxn ang="0">
                <a:pos x="connsiteX8556" y="connsiteY8556"/>
              </a:cxn>
              <a:cxn ang="0">
                <a:pos x="connsiteX8557" y="connsiteY8557"/>
              </a:cxn>
              <a:cxn ang="0">
                <a:pos x="connsiteX8558" y="connsiteY8558"/>
              </a:cxn>
              <a:cxn ang="0">
                <a:pos x="connsiteX8559" y="connsiteY8559"/>
              </a:cxn>
              <a:cxn ang="0">
                <a:pos x="connsiteX8560" y="connsiteY8560"/>
              </a:cxn>
              <a:cxn ang="0">
                <a:pos x="connsiteX8561" y="connsiteY8561"/>
              </a:cxn>
              <a:cxn ang="0">
                <a:pos x="connsiteX8562" y="connsiteY8562"/>
              </a:cxn>
              <a:cxn ang="0">
                <a:pos x="connsiteX8563" y="connsiteY8563"/>
              </a:cxn>
              <a:cxn ang="0">
                <a:pos x="connsiteX8564" y="connsiteY8564"/>
              </a:cxn>
              <a:cxn ang="0">
                <a:pos x="connsiteX8565" y="connsiteY8565"/>
              </a:cxn>
              <a:cxn ang="0">
                <a:pos x="connsiteX8566" y="connsiteY8566"/>
              </a:cxn>
              <a:cxn ang="0">
                <a:pos x="connsiteX8567" y="connsiteY8567"/>
              </a:cxn>
              <a:cxn ang="0">
                <a:pos x="connsiteX8568" y="connsiteY8568"/>
              </a:cxn>
              <a:cxn ang="0">
                <a:pos x="connsiteX8569" y="connsiteY8569"/>
              </a:cxn>
              <a:cxn ang="0">
                <a:pos x="connsiteX8570" y="connsiteY8570"/>
              </a:cxn>
              <a:cxn ang="0">
                <a:pos x="connsiteX8571" y="connsiteY8571"/>
              </a:cxn>
              <a:cxn ang="0">
                <a:pos x="connsiteX8572" y="connsiteY8572"/>
              </a:cxn>
              <a:cxn ang="0">
                <a:pos x="connsiteX8573" y="connsiteY8573"/>
              </a:cxn>
              <a:cxn ang="0">
                <a:pos x="connsiteX8574" y="connsiteY8574"/>
              </a:cxn>
              <a:cxn ang="0">
                <a:pos x="connsiteX8575" y="connsiteY8575"/>
              </a:cxn>
              <a:cxn ang="0">
                <a:pos x="connsiteX8576" y="connsiteY8576"/>
              </a:cxn>
              <a:cxn ang="0">
                <a:pos x="connsiteX8577" y="connsiteY8577"/>
              </a:cxn>
              <a:cxn ang="0">
                <a:pos x="connsiteX8578" y="connsiteY8578"/>
              </a:cxn>
              <a:cxn ang="0">
                <a:pos x="connsiteX8579" y="connsiteY8579"/>
              </a:cxn>
              <a:cxn ang="0">
                <a:pos x="connsiteX8580" y="connsiteY8580"/>
              </a:cxn>
              <a:cxn ang="0">
                <a:pos x="connsiteX8581" y="connsiteY8581"/>
              </a:cxn>
              <a:cxn ang="0">
                <a:pos x="connsiteX8582" y="connsiteY8582"/>
              </a:cxn>
              <a:cxn ang="0">
                <a:pos x="connsiteX8583" y="connsiteY8583"/>
              </a:cxn>
              <a:cxn ang="0">
                <a:pos x="connsiteX8584" y="connsiteY8584"/>
              </a:cxn>
              <a:cxn ang="0">
                <a:pos x="connsiteX8585" y="connsiteY8585"/>
              </a:cxn>
              <a:cxn ang="0">
                <a:pos x="connsiteX8586" y="connsiteY8586"/>
              </a:cxn>
              <a:cxn ang="0">
                <a:pos x="connsiteX8587" y="connsiteY8587"/>
              </a:cxn>
              <a:cxn ang="0">
                <a:pos x="connsiteX8588" y="connsiteY8588"/>
              </a:cxn>
              <a:cxn ang="0">
                <a:pos x="connsiteX8589" y="connsiteY8589"/>
              </a:cxn>
              <a:cxn ang="0">
                <a:pos x="connsiteX8590" y="connsiteY8590"/>
              </a:cxn>
              <a:cxn ang="0">
                <a:pos x="connsiteX8591" y="connsiteY8591"/>
              </a:cxn>
              <a:cxn ang="0">
                <a:pos x="connsiteX8592" y="connsiteY8592"/>
              </a:cxn>
              <a:cxn ang="0">
                <a:pos x="connsiteX8593" y="connsiteY8593"/>
              </a:cxn>
              <a:cxn ang="0">
                <a:pos x="connsiteX8594" y="connsiteY8594"/>
              </a:cxn>
              <a:cxn ang="0">
                <a:pos x="connsiteX8595" y="connsiteY8595"/>
              </a:cxn>
              <a:cxn ang="0">
                <a:pos x="connsiteX8596" y="connsiteY8596"/>
              </a:cxn>
              <a:cxn ang="0">
                <a:pos x="connsiteX8597" y="connsiteY8597"/>
              </a:cxn>
              <a:cxn ang="0">
                <a:pos x="connsiteX8598" y="connsiteY8598"/>
              </a:cxn>
              <a:cxn ang="0">
                <a:pos x="connsiteX8599" y="connsiteY8599"/>
              </a:cxn>
              <a:cxn ang="0">
                <a:pos x="connsiteX8600" y="connsiteY8600"/>
              </a:cxn>
              <a:cxn ang="0">
                <a:pos x="connsiteX8601" y="connsiteY8601"/>
              </a:cxn>
              <a:cxn ang="0">
                <a:pos x="connsiteX8602" y="connsiteY8602"/>
              </a:cxn>
              <a:cxn ang="0">
                <a:pos x="connsiteX8603" y="connsiteY8603"/>
              </a:cxn>
              <a:cxn ang="0">
                <a:pos x="connsiteX8604" y="connsiteY8604"/>
              </a:cxn>
              <a:cxn ang="0">
                <a:pos x="connsiteX8605" y="connsiteY8605"/>
              </a:cxn>
              <a:cxn ang="0">
                <a:pos x="connsiteX8606" y="connsiteY8606"/>
              </a:cxn>
              <a:cxn ang="0">
                <a:pos x="connsiteX8607" y="connsiteY8607"/>
              </a:cxn>
              <a:cxn ang="0">
                <a:pos x="connsiteX8608" y="connsiteY8608"/>
              </a:cxn>
              <a:cxn ang="0">
                <a:pos x="connsiteX8609" y="connsiteY8609"/>
              </a:cxn>
              <a:cxn ang="0">
                <a:pos x="connsiteX8610" y="connsiteY8610"/>
              </a:cxn>
              <a:cxn ang="0">
                <a:pos x="connsiteX8611" y="connsiteY8611"/>
              </a:cxn>
              <a:cxn ang="0">
                <a:pos x="connsiteX8612" y="connsiteY8612"/>
              </a:cxn>
              <a:cxn ang="0">
                <a:pos x="connsiteX8613" y="connsiteY8613"/>
              </a:cxn>
              <a:cxn ang="0">
                <a:pos x="connsiteX8614" y="connsiteY8614"/>
              </a:cxn>
              <a:cxn ang="0">
                <a:pos x="connsiteX8615" y="connsiteY8615"/>
              </a:cxn>
              <a:cxn ang="0">
                <a:pos x="connsiteX8616" y="connsiteY8616"/>
              </a:cxn>
              <a:cxn ang="0">
                <a:pos x="connsiteX8617" y="connsiteY8617"/>
              </a:cxn>
              <a:cxn ang="0">
                <a:pos x="connsiteX8618" y="connsiteY8618"/>
              </a:cxn>
              <a:cxn ang="0">
                <a:pos x="connsiteX8619" y="connsiteY8619"/>
              </a:cxn>
              <a:cxn ang="0">
                <a:pos x="connsiteX8620" y="connsiteY8620"/>
              </a:cxn>
              <a:cxn ang="0">
                <a:pos x="connsiteX8621" y="connsiteY8621"/>
              </a:cxn>
              <a:cxn ang="0">
                <a:pos x="connsiteX8622" y="connsiteY8622"/>
              </a:cxn>
              <a:cxn ang="0">
                <a:pos x="connsiteX8623" y="connsiteY8623"/>
              </a:cxn>
              <a:cxn ang="0">
                <a:pos x="connsiteX8624" y="connsiteY8624"/>
              </a:cxn>
              <a:cxn ang="0">
                <a:pos x="connsiteX8625" y="connsiteY8625"/>
              </a:cxn>
              <a:cxn ang="0">
                <a:pos x="connsiteX8626" y="connsiteY8626"/>
              </a:cxn>
              <a:cxn ang="0">
                <a:pos x="connsiteX8627" y="connsiteY8627"/>
              </a:cxn>
              <a:cxn ang="0">
                <a:pos x="connsiteX8628" y="connsiteY8628"/>
              </a:cxn>
              <a:cxn ang="0">
                <a:pos x="connsiteX8629" y="connsiteY8629"/>
              </a:cxn>
              <a:cxn ang="0">
                <a:pos x="connsiteX8630" y="connsiteY8630"/>
              </a:cxn>
              <a:cxn ang="0">
                <a:pos x="connsiteX8631" y="connsiteY8631"/>
              </a:cxn>
              <a:cxn ang="0">
                <a:pos x="connsiteX8632" y="connsiteY8632"/>
              </a:cxn>
              <a:cxn ang="0">
                <a:pos x="connsiteX8633" y="connsiteY8633"/>
              </a:cxn>
              <a:cxn ang="0">
                <a:pos x="connsiteX8634" y="connsiteY8634"/>
              </a:cxn>
              <a:cxn ang="0">
                <a:pos x="connsiteX8635" y="connsiteY8635"/>
              </a:cxn>
              <a:cxn ang="0">
                <a:pos x="connsiteX8636" y="connsiteY8636"/>
              </a:cxn>
              <a:cxn ang="0">
                <a:pos x="connsiteX8637" y="connsiteY8637"/>
              </a:cxn>
              <a:cxn ang="0">
                <a:pos x="connsiteX8638" y="connsiteY8638"/>
              </a:cxn>
              <a:cxn ang="0">
                <a:pos x="connsiteX8639" y="connsiteY8639"/>
              </a:cxn>
              <a:cxn ang="0">
                <a:pos x="connsiteX8640" y="connsiteY8640"/>
              </a:cxn>
              <a:cxn ang="0">
                <a:pos x="connsiteX8641" y="connsiteY8641"/>
              </a:cxn>
              <a:cxn ang="0">
                <a:pos x="connsiteX8642" y="connsiteY8642"/>
              </a:cxn>
              <a:cxn ang="0">
                <a:pos x="connsiteX8643" y="connsiteY8643"/>
              </a:cxn>
              <a:cxn ang="0">
                <a:pos x="connsiteX8644" y="connsiteY8644"/>
              </a:cxn>
              <a:cxn ang="0">
                <a:pos x="connsiteX8645" y="connsiteY8645"/>
              </a:cxn>
              <a:cxn ang="0">
                <a:pos x="connsiteX8646" y="connsiteY8646"/>
              </a:cxn>
              <a:cxn ang="0">
                <a:pos x="connsiteX8647" y="connsiteY8647"/>
              </a:cxn>
              <a:cxn ang="0">
                <a:pos x="connsiteX8648" y="connsiteY8648"/>
              </a:cxn>
              <a:cxn ang="0">
                <a:pos x="connsiteX8649" y="connsiteY8649"/>
              </a:cxn>
              <a:cxn ang="0">
                <a:pos x="connsiteX8650" y="connsiteY8650"/>
              </a:cxn>
              <a:cxn ang="0">
                <a:pos x="connsiteX8651" y="connsiteY8651"/>
              </a:cxn>
              <a:cxn ang="0">
                <a:pos x="connsiteX8652" y="connsiteY8652"/>
              </a:cxn>
              <a:cxn ang="0">
                <a:pos x="connsiteX8653" y="connsiteY8653"/>
              </a:cxn>
              <a:cxn ang="0">
                <a:pos x="connsiteX8654" y="connsiteY8654"/>
              </a:cxn>
              <a:cxn ang="0">
                <a:pos x="connsiteX8655" y="connsiteY8655"/>
              </a:cxn>
              <a:cxn ang="0">
                <a:pos x="connsiteX8656" y="connsiteY8656"/>
              </a:cxn>
              <a:cxn ang="0">
                <a:pos x="connsiteX8657" y="connsiteY8657"/>
              </a:cxn>
              <a:cxn ang="0">
                <a:pos x="connsiteX8658" y="connsiteY8658"/>
              </a:cxn>
              <a:cxn ang="0">
                <a:pos x="connsiteX8659" y="connsiteY8659"/>
              </a:cxn>
              <a:cxn ang="0">
                <a:pos x="connsiteX8660" y="connsiteY8660"/>
              </a:cxn>
              <a:cxn ang="0">
                <a:pos x="connsiteX8661" y="connsiteY8661"/>
              </a:cxn>
              <a:cxn ang="0">
                <a:pos x="connsiteX8662" y="connsiteY8662"/>
              </a:cxn>
              <a:cxn ang="0">
                <a:pos x="connsiteX8663" y="connsiteY8663"/>
              </a:cxn>
              <a:cxn ang="0">
                <a:pos x="connsiteX8664" y="connsiteY8664"/>
              </a:cxn>
              <a:cxn ang="0">
                <a:pos x="connsiteX8665" y="connsiteY8665"/>
              </a:cxn>
              <a:cxn ang="0">
                <a:pos x="connsiteX8666" y="connsiteY8666"/>
              </a:cxn>
              <a:cxn ang="0">
                <a:pos x="connsiteX8667" y="connsiteY8667"/>
              </a:cxn>
              <a:cxn ang="0">
                <a:pos x="connsiteX8668" y="connsiteY8668"/>
              </a:cxn>
              <a:cxn ang="0">
                <a:pos x="connsiteX8669" y="connsiteY8669"/>
              </a:cxn>
              <a:cxn ang="0">
                <a:pos x="connsiteX8670" y="connsiteY8670"/>
              </a:cxn>
              <a:cxn ang="0">
                <a:pos x="connsiteX8671" y="connsiteY8671"/>
              </a:cxn>
              <a:cxn ang="0">
                <a:pos x="connsiteX8672" y="connsiteY8672"/>
              </a:cxn>
              <a:cxn ang="0">
                <a:pos x="connsiteX8673" y="connsiteY8673"/>
              </a:cxn>
              <a:cxn ang="0">
                <a:pos x="connsiteX8674" y="connsiteY8674"/>
              </a:cxn>
              <a:cxn ang="0">
                <a:pos x="connsiteX8675" y="connsiteY8675"/>
              </a:cxn>
              <a:cxn ang="0">
                <a:pos x="connsiteX8676" y="connsiteY8676"/>
              </a:cxn>
              <a:cxn ang="0">
                <a:pos x="connsiteX8677" y="connsiteY8677"/>
              </a:cxn>
              <a:cxn ang="0">
                <a:pos x="connsiteX8678" y="connsiteY8678"/>
              </a:cxn>
              <a:cxn ang="0">
                <a:pos x="connsiteX8679" y="connsiteY8679"/>
              </a:cxn>
              <a:cxn ang="0">
                <a:pos x="connsiteX8680" y="connsiteY8680"/>
              </a:cxn>
              <a:cxn ang="0">
                <a:pos x="connsiteX8681" y="connsiteY8681"/>
              </a:cxn>
              <a:cxn ang="0">
                <a:pos x="connsiteX8682" y="connsiteY8682"/>
              </a:cxn>
              <a:cxn ang="0">
                <a:pos x="connsiteX8683" y="connsiteY8683"/>
              </a:cxn>
              <a:cxn ang="0">
                <a:pos x="connsiteX8684" y="connsiteY8684"/>
              </a:cxn>
              <a:cxn ang="0">
                <a:pos x="connsiteX8685" y="connsiteY8685"/>
              </a:cxn>
              <a:cxn ang="0">
                <a:pos x="connsiteX8686" y="connsiteY8686"/>
              </a:cxn>
              <a:cxn ang="0">
                <a:pos x="connsiteX8687" y="connsiteY8687"/>
              </a:cxn>
              <a:cxn ang="0">
                <a:pos x="connsiteX8688" y="connsiteY8688"/>
              </a:cxn>
              <a:cxn ang="0">
                <a:pos x="connsiteX8689" y="connsiteY8689"/>
              </a:cxn>
              <a:cxn ang="0">
                <a:pos x="connsiteX8690" y="connsiteY8690"/>
              </a:cxn>
              <a:cxn ang="0">
                <a:pos x="connsiteX8691" y="connsiteY8691"/>
              </a:cxn>
              <a:cxn ang="0">
                <a:pos x="connsiteX8692" y="connsiteY8692"/>
              </a:cxn>
              <a:cxn ang="0">
                <a:pos x="connsiteX8693" y="connsiteY8693"/>
              </a:cxn>
              <a:cxn ang="0">
                <a:pos x="connsiteX8694" y="connsiteY8694"/>
              </a:cxn>
              <a:cxn ang="0">
                <a:pos x="connsiteX8695" y="connsiteY8695"/>
              </a:cxn>
              <a:cxn ang="0">
                <a:pos x="connsiteX8696" y="connsiteY8696"/>
              </a:cxn>
              <a:cxn ang="0">
                <a:pos x="connsiteX8697" y="connsiteY8697"/>
              </a:cxn>
              <a:cxn ang="0">
                <a:pos x="connsiteX8698" y="connsiteY8698"/>
              </a:cxn>
              <a:cxn ang="0">
                <a:pos x="connsiteX8699" y="connsiteY8699"/>
              </a:cxn>
              <a:cxn ang="0">
                <a:pos x="connsiteX8700" y="connsiteY8700"/>
              </a:cxn>
              <a:cxn ang="0">
                <a:pos x="connsiteX8701" y="connsiteY8701"/>
              </a:cxn>
              <a:cxn ang="0">
                <a:pos x="connsiteX8702" y="connsiteY8702"/>
              </a:cxn>
              <a:cxn ang="0">
                <a:pos x="connsiteX8703" y="connsiteY8703"/>
              </a:cxn>
              <a:cxn ang="0">
                <a:pos x="connsiteX8704" y="connsiteY8704"/>
              </a:cxn>
              <a:cxn ang="0">
                <a:pos x="connsiteX8705" y="connsiteY8705"/>
              </a:cxn>
              <a:cxn ang="0">
                <a:pos x="connsiteX8706" y="connsiteY8706"/>
              </a:cxn>
              <a:cxn ang="0">
                <a:pos x="connsiteX8707" y="connsiteY8707"/>
              </a:cxn>
              <a:cxn ang="0">
                <a:pos x="connsiteX8708" y="connsiteY8708"/>
              </a:cxn>
              <a:cxn ang="0">
                <a:pos x="connsiteX8709" y="connsiteY8709"/>
              </a:cxn>
              <a:cxn ang="0">
                <a:pos x="connsiteX8710" y="connsiteY8710"/>
              </a:cxn>
              <a:cxn ang="0">
                <a:pos x="connsiteX8711" y="connsiteY8711"/>
              </a:cxn>
              <a:cxn ang="0">
                <a:pos x="connsiteX8712" y="connsiteY8712"/>
              </a:cxn>
              <a:cxn ang="0">
                <a:pos x="connsiteX8713" y="connsiteY8713"/>
              </a:cxn>
              <a:cxn ang="0">
                <a:pos x="connsiteX8714" y="connsiteY8714"/>
              </a:cxn>
              <a:cxn ang="0">
                <a:pos x="connsiteX8715" y="connsiteY8715"/>
              </a:cxn>
              <a:cxn ang="0">
                <a:pos x="connsiteX8716" y="connsiteY8716"/>
              </a:cxn>
              <a:cxn ang="0">
                <a:pos x="connsiteX8717" y="connsiteY8717"/>
              </a:cxn>
              <a:cxn ang="0">
                <a:pos x="connsiteX8718" y="connsiteY8718"/>
              </a:cxn>
              <a:cxn ang="0">
                <a:pos x="connsiteX8719" y="connsiteY8719"/>
              </a:cxn>
              <a:cxn ang="0">
                <a:pos x="connsiteX8720" y="connsiteY8720"/>
              </a:cxn>
              <a:cxn ang="0">
                <a:pos x="connsiteX8721" y="connsiteY8721"/>
              </a:cxn>
              <a:cxn ang="0">
                <a:pos x="connsiteX8722" y="connsiteY8722"/>
              </a:cxn>
              <a:cxn ang="0">
                <a:pos x="connsiteX8723" y="connsiteY8723"/>
              </a:cxn>
              <a:cxn ang="0">
                <a:pos x="connsiteX8724" y="connsiteY8724"/>
              </a:cxn>
              <a:cxn ang="0">
                <a:pos x="connsiteX8725" y="connsiteY8725"/>
              </a:cxn>
              <a:cxn ang="0">
                <a:pos x="connsiteX8726" y="connsiteY8726"/>
              </a:cxn>
              <a:cxn ang="0">
                <a:pos x="connsiteX8727" y="connsiteY8727"/>
              </a:cxn>
              <a:cxn ang="0">
                <a:pos x="connsiteX8728" y="connsiteY8728"/>
              </a:cxn>
              <a:cxn ang="0">
                <a:pos x="connsiteX8729" y="connsiteY8729"/>
              </a:cxn>
              <a:cxn ang="0">
                <a:pos x="connsiteX8730" y="connsiteY8730"/>
              </a:cxn>
              <a:cxn ang="0">
                <a:pos x="connsiteX8731" y="connsiteY8731"/>
              </a:cxn>
              <a:cxn ang="0">
                <a:pos x="connsiteX8732" y="connsiteY8732"/>
              </a:cxn>
              <a:cxn ang="0">
                <a:pos x="connsiteX8733" y="connsiteY8733"/>
              </a:cxn>
              <a:cxn ang="0">
                <a:pos x="connsiteX8734" y="connsiteY8734"/>
              </a:cxn>
              <a:cxn ang="0">
                <a:pos x="connsiteX8735" y="connsiteY8735"/>
              </a:cxn>
              <a:cxn ang="0">
                <a:pos x="connsiteX8736" y="connsiteY8736"/>
              </a:cxn>
              <a:cxn ang="0">
                <a:pos x="connsiteX8737" y="connsiteY8737"/>
              </a:cxn>
              <a:cxn ang="0">
                <a:pos x="connsiteX8738" y="connsiteY8738"/>
              </a:cxn>
              <a:cxn ang="0">
                <a:pos x="connsiteX8739" y="connsiteY8739"/>
              </a:cxn>
              <a:cxn ang="0">
                <a:pos x="connsiteX8740" y="connsiteY8740"/>
              </a:cxn>
              <a:cxn ang="0">
                <a:pos x="connsiteX8741" y="connsiteY8741"/>
              </a:cxn>
              <a:cxn ang="0">
                <a:pos x="connsiteX8742" y="connsiteY8742"/>
              </a:cxn>
              <a:cxn ang="0">
                <a:pos x="connsiteX8743" y="connsiteY8743"/>
              </a:cxn>
              <a:cxn ang="0">
                <a:pos x="connsiteX8744" y="connsiteY8744"/>
              </a:cxn>
              <a:cxn ang="0">
                <a:pos x="connsiteX8745" y="connsiteY8745"/>
              </a:cxn>
              <a:cxn ang="0">
                <a:pos x="connsiteX8746" y="connsiteY8746"/>
              </a:cxn>
              <a:cxn ang="0">
                <a:pos x="connsiteX8747" y="connsiteY8747"/>
              </a:cxn>
              <a:cxn ang="0">
                <a:pos x="connsiteX8748" y="connsiteY8748"/>
              </a:cxn>
              <a:cxn ang="0">
                <a:pos x="connsiteX8749" y="connsiteY8749"/>
              </a:cxn>
              <a:cxn ang="0">
                <a:pos x="connsiteX8750" y="connsiteY8750"/>
              </a:cxn>
              <a:cxn ang="0">
                <a:pos x="connsiteX8751" y="connsiteY8751"/>
              </a:cxn>
              <a:cxn ang="0">
                <a:pos x="connsiteX8752" y="connsiteY8752"/>
              </a:cxn>
              <a:cxn ang="0">
                <a:pos x="connsiteX8753" y="connsiteY8753"/>
              </a:cxn>
              <a:cxn ang="0">
                <a:pos x="connsiteX8754" y="connsiteY8754"/>
              </a:cxn>
              <a:cxn ang="0">
                <a:pos x="connsiteX8755" y="connsiteY8755"/>
              </a:cxn>
              <a:cxn ang="0">
                <a:pos x="connsiteX8756" y="connsiteY8756"/>
              </a:cxn>
              <a:cxn ang="0">
                <a:pos x="connsiteX8757" y="connsiteY8757"/>
              </a:cxn>
              <a:cxn ang="0">
                <a:pos x="connsiteX8758" y="connsiteY8758"/>
              </a:cxn>
              <a:cxn ang="0">
                <a:pos x="connsiteX8759" y="connsiteY8759"/>
              </a:cxn>
              <a:cxn ang="0">
                <a:pos x="connsiteX8760" y="connsiteY8760"/>
              </a:cxn>
              <a:cxn ang="0">
                <a:pos x="connsiteX8761" y="connsiteY8761"/>
              </a:cxn>
              <a:cxn ang="0">
                <a:pos x="connsiteX8762" y="connsiteY8762"/>
              </a:cxn>
              <a:cxn ang="0">
                <a:pos x="connsiteX8763" y="connsiteY8763"/>
              </a:cxn>
              <a:cxn ang="0">
                <a:pos x="connsiteX8764" y="connsiteY8764"/>
              </a:cxn>
              <a:cxn ang="0">
                <a:pos x="connsiteX8765" y="connsiteY8765"/>
              </a:cxn>
              <a:cxn ang="0">
                <a:pos x="connsiteX8766" y="connsiteY8766"/>
              </a:cxn>
              <a:cxn ang="0">
                <a:pos x="connsiteX8767" y="connsiteY8767"/>
              </a:cxn>
              <a:cxn ang="0">
                <a:pos x="connsiteX8768" y="connsiteY8768"/>
              </a:cxn>
              <a:cxn ang="0">
                <a:pos x="connsiteX8769" y="connsiteY8769"/>
              </a:cxn>
              <a:cxn ang="0">
                <a:pos x="connsiteX8770" y="connsiteY8770"/>
              </a:cxn>
              <a:cxn ang="0">
                <a:pos x="connsiteX8771" y="connsiteY8771"/>
              </a:cxn>
              <a:cxn ang="0">
                <a:pos x="connsiteX8772" y="connsiteY8772"/>
              </a:cxn>
              <a:cxn ang="0">
                <a:pos x="connsiteX8773" y="connsiteY8773"/>
              </a:cxn>
              <a:cxn ang="0">
                <a:pos x="connsiteX8774" y="connsiteY8774"/>
              </a:cxn>
              <a:cxn ang="0">
                <a:pos x="connsiteX8775" y="connsiteY8775"/>
              </a:cxn>
              <a:cxn ang="0">
                <a:pos x="connsiteX8776" y="connsiteY8776"/>
              </a:cxn>
              <a:cxn ang="0">
                <a:pos x="connsiteX8777" y="connsiteY8777"/>
              </a:cxn>
              <a:cxn ang="0">
                <a:pos x="connsiteX8778" y="connsiteY8778"/>
              </a:cxn>
              <a:cxn ang="0">
                <a:pos x="connsiteX8779" y="connsiteY8779"/>
              </a:cxn>
              <a:cxn ang="0">
                <a:pos x="connsiteX8780" y="connsiteY8780"/>
              </a:cxn>
              <a:cxn ang="0">
                <a:pos x="connsiteX8781" y="connsiteY8781"/>
              </a:cxn>
              <a:cxn ang="0">
                <a:pos x="connsiteX8782" y="connsiteY8782"/>
              </a:cxn>
              <a:cxn ang="0">
                <a:pos x="connsiteX8783" y="connsiteY8783"/>
              </a:cxn>
              <a:cxn ang="0">
                <a:pos x="connsiteX8784" y="connsiteY8784"/>
              </a:cxn>
              <a:cxn ang="0">
                <a:pos x="connsiteX8785" y="connsiteY8785"/>
              </a:cxn>
              <a:cxn ang="0">
                <a:pos x="connsiteX8786" y="connsiteY8786"/>
              </a:cxn>
              <a:cxn ang="0">
                <a:pos x="connsiteX8787" y="connsiteY8787"/>
              </a:cxn>
              <a:cxn ang="0">
                <a:pos x="connsiteX8788" y="connsiteY8788"/>
              </a:cxn>
              <a:cxn ang="0">
                <a:pos x="connsiteX8789" y="connsiteY8789"/>
              </a:cxn>
              <a:cxn ang="0">
                <a:pos x="connsiteX8790" y="connsiteY8790"/>
              </a:cxn>
              <a:cxn ang="0">
                <a:pos x="connsiteX8791" y="connsiteY8791"/>
              </a:cxn>
              <a:cxn ang="0">
                <a:pos x="connsiteX8792" y="connsiteY8792"/>
              </a:cxn>
              <a:cxn ang="0">
                <a:pos x="connsiteX8793" y="connsiteY8793"/>
              </a:cxn>
              <a:cxn ang="0">
                <a:pos x="connsiteX8794" y="connsiteY8794"/>
              </a:cxn>
              <a:cxn ang="0">
                <a:pos x="connsiteX8795" y="connsiteY8795"/>
              </a:cxn>
              <a:cxn ang="0">
                <a:pos x="connsiteX8796" y="connsiteY8796"/>
              </a:cxn>
              <a:cxn ang="0">
                <a:pos x="connsiteX8797" y="connsiteY8797"/>
              </a:cxn>
              <a:cxn ang="0">
                <a:pos x="connsiteX8798" y="connsiteY8798"/>
              </a:cxn>
              <a:cxn ang="0">
                <a:pos x="connsiteX8799" y="connsiteY8799"/>
              </a:cxn>
              <a:cxn ang="0">
                <a:pos x="connsiteX8800" y="connsiteY8800"/>
              </a:cxn>
              <a:cxn ang="0">
                <a:pos x="connsiteX8801" y="connsiteY8801"/>
              </a:cxn>
              <a:cxn ang="0">
                <a:pos x="connsiteX8802" y="connsiteY8802"/>
              </a:cxn>
              <a:cxn ang="0">
                <a:pos x="connsiteX8803" y="connsiteY8803"/>
              </a:cxn>
              <a:cxn ang="0">
                <a:pos x="connsiteX8804" y="connsiteY8804"/>
              </a:cxn>
              <a:cxn ang="0">
                <a:pos x="connsiteX8805" y="connsiteY8805"/>
              </a:cxn>
              <a:cxn ang="0">
                <a:pos x="connsiteX8806" y="connsiteY8806"/>
              </a:cxn>
              <a:cxn ang="0">
                <a:pos x="connsiteX8807" y="connsiteY8807"/>
              </a:cxn>
              <a:cxn ang="0">
                <a:pos x="connsiteX8808" y="connsiteY8808"/>
              </a:cxn>
              <a:cxn ang="0">
                <a:pos x="connsiteX8809" y="connsiteY8809"/>
              </a:cxn>
              <a:cxn ang="0">
                <a:pos x="connsiteX8810" y="connsiteY8810"/>
              </a:cxn>
              <a:cxn ang="0">
                <a:pos x="connsiteX8811" y="connsiteY8811"/>
              </a:cxn>
              <a:cxn ang="0">
                <a:pos x="connsiteX8812" y="connsiteY8812"/>
              </a:cxn>
              <a:cxn ang="0">
                <a:pos x="connsiteX8813" y="connsiteY8813"/>
              </a:cxn>
              <a:cxn ang="0">
                <a:pos x="connsiteX8814" y="connsiteY8814"/>
              </a:cxn>
              <a:cxn ang="0">
                <a:pos x="connsiteX8815" y="connsiteY8815"/>
              </a:cxn>
              <a:cxn ang="0">
                <a:pos x="connsiteX8816" y="connsiteY8816"/>
              </a:cxn>
              <a:cxn ang="0">
                <a:pos x="connsiteX8817" y="connsiteY8817"/>
              </a:cxn>
              <a:cxn ang="0">
                <a:pos x="connsiteX8818" y="connsiteY8818"/>
              </a:cxn>
              <a:cxn ang="0">
                <a:pos x="connsiteX8819" y="connsiteY8819"/>
              </a:cxn>
              <a:cxn ang="0">
                <a:pos x="connsiteX8820" y="connsiteY8820"/>
              </a:cxn>
              <a:cxn ang="0">
                <a:pos x="connsiteX8821" y="connsiteY8821"/>
              </a:cxn>
              <a:cxn ang="0">
                <a:pos x="connsiteX8822" y="connsiteY8822"/>
              </a:cxn>
              <a:cxn ang="0">
                <a:pos x="connsiteX8823" y="connsiteY8823"/>
              </a:cxn>
              <a:cxn ang="0">
                <a:pos x="connsiteX8824" y="connsiteY8824"/>
              </a:cxn>
              <a:cxn ang="0">
                <a:pos x="connsiteX8825" y="connsiteY8825"/>
              </a:cxn>
              <a:cxn ang="0">
                <a:pos x="connsiteX8826" y="connsiteY8826"/>
              </a:cxn>
              <a:cxn ang="0">
                <a:pos x="connsiteX8827" y="connsiteY8827"/>
              </a:cxn>
              <a:cxn ang="0">
                <a:pos x="connsiteX8828" y="connsiteY8828"/>
              </a:cxn>
              <a:cxn ang="0">
                <a:pos x="connsiteX8829" y="connsiteY8829"/>
              </a:cxn>
              <a:cxn ang="0">
                <a:pos x="connsiteX8830" y="connsiteY8830"/>
              </a:cxn>
              <a:cxn ang="0">
                <a:pos x="connsiteX8831" y="connsiteY8831"/>
              </a:cxn>
              <a:cxn ang="0">
                <a:pos x="connsiteX8832" y="connsiteY8832"/>
              </a:cxn>
              <a:cxn ang="0">
                <a:pos x="connsiteX8833" y="connsiteY8833"/>
              </a:cxn>
              <a:cxn ang="0">
                <a:pos x="connsiteX8834" y="connsiteY8834"/>
              </a:cxn>
              <a:cxn ang="0">
                <a:pos x="connsiteX8835" y="connsiteY8835"/>
              </a:cxn>
              <a:cxn ang="0">
                <a:pos x="connsiteX8836" y="connsiteY8836"/>
              </a:cxn>
              <a:cxn ang="0">
                <a:pos x="connsiteX8837" y="connsiteY8837"/>
              </a:cxn>
              <a:cxn ang="0">
                <a:pos x="connsiteX8838" y="connsiteY8838"/>
              </a:cxn>
              <a:cxn ang="0">
                <a:pos x="connsiteX8839" y="connsiteY8839"/>
              </a:cxn>
              <a:cxn ang="0">
                <a:pos x="connsiteX8840" y="connsiteY8840"/>
              </a:cxn>
              <a:cxn ang="0">
                <a:pos x="connsiteX8841" y="connsiteY8841"/>
              </a:cxn>
              <a:cxn ang="0">
                <a:pos x="connsiteX8842" y="connsiteY8842"/>
              </a:cxn>
              <a:cxn ang="0">
                <a:pos x="connsiteX8843" y="connsiteY8843"/>
              </a:cxn>
              <a:cxn ang="0">
                <a:pos x="connsiteX8844" y="connsiteY8844"/>
              </a:cxn>
              <a:cxn ang="0">
                <a:pos x="connsiteX8845" y="connsiteY8845"/>
              </a:cxn>
              <a:cxn ang="0">
                <a:pos x="connsiteX8846" y="connsiteY8846"/>
              </a:cxn>
              <a:cxn ang="0">
                <a:pos x="connsiteX8847" y="connsiteY8847"/>
              </a:cxn>
              <a:cxn ang="0">
                <a:pos x="connsiteX8848" y="connsiteY8848"/>
              </a:cxn>
              <a:cxn ang="0">
                <a:pos x="connsiteX8849" y="connsiteY8849"/>
              </a:cxn>
              <a:cxn ang="0">
                <a:pos x="connsiteX8850" y="connsiteY8850"/>
              </a:cxn>
              <a:cxn ang="0">
                <a:pos x="connsiteX8851" y="connsiteY8851"/>
              </a:cxn>
              <a:cxn ang="0">
                <a:pos x="connsiteX8852" y="connsiteY8852"/>
              </a:cxn>
              <a:cxn ang="0">
                <a:pos x="connsiteX8853" y="connsiteY8853"/>
              </a:cxn>
              <a:cxn ang="0">
                <a:pos x="connsiteX8854" y="connsiteY8854"/>
              </a:cxn>
              <a:cxn ang="0">
                <a:pos x="connsiteX8855" y="connsiteY8855"/>
              </a:cxn>
              <a:cxn ang="0">
                <a:pos x="connsiteX8856" y="connsiteY8856"/>
              </a:cxn>
              <a:cxn ang="0">
                <a:pos x="connsiteX8857" y="connsiteY8857"/>
              </a:cxn>
              <a:cxn ang="0">
                <a:pos x="connsiteX8858" y="connsiteY8858"/>
              </a:cxn>
              <a:cxn ang="0">
                <a:pos x="connsiteX8859" y="connsiteY8859"/>
              </a:cxn>
              <a:cxn ang="0">
                <a:pos x="connsiteX8860" y="connsiteY8860"/>
              </a:cxn>
              <a:cxn ang="0">
                <a:pos x="connsiteX8861" y="connsiteY8861"/>
              </a:cxn>
              <a:cxn ang="0">
                <a:pos x="connsiteX8862" y="connsiteY8862"/>
              </a:cxn>
              <a:cxn ang="0">
                <a:pos x="connsiteX8863" y="connsiteY8863"/>
              </a:cxn>
              <a:cxn ang="0">
                <a:pos x="connsiteX8864" y="connsiteY8864"/>
              </a:cxn>
              <a:cxn ang="0">
                <a:pos x="connsiteX8865" y="connsiteY8865"/>
              </a:cxn>
              <a:cxn ang="0">
                <a:pos x="connsiteX8866" y="connsiteY8866"/>
              </a:cxn>
              <a:cxn ang="0">
                <a:pos x="connsiteX8867" y="connsiteY8867"/>
              </a:cxn>
              <a:cxn ang="0">
                <a:pos x="connsiteX8868" y="connsiteY8868"/>
              </a:cxn>
              <a:cxn ang="0">
                <a:pos x="connsiteX8869" y="connsiteY8869"/>
              </a:cxn>
              <a:cxn ang="0">
                <a:pos x="connsiteX8870" y="connsiteY8870"/>
              </a:cxn>
              <a:cxn ang="0">
                <a:pos x="connsiteX8871" y="connsiteY8871"/>
              </a:cxn>
              <a:cxn ang="0">
                <a:pos x="connsiteX8872" y="connsiteY8872"/>
              </a:cxn>
              <a:cxn ang="0">
                <a:pos x="connsiteX8873" y="connsiteY8873"/>
              </a:cxn>
              <a:cxn ang="0">
                <a:pos x="connsiteX8874" y="connsiteY8874"/>
              </a:cxn>
              <a:cxn ang="0">
                <a:pos x="connsiteX8875" y="connsiteY8875"/>
              </a:cxn>
              <a:cxn ang="0">
                <a:pos x="connsiteX8876" y="connsiteY8876"/>
              </a:cxn>
              <a:cxn ang="0">
                <a:pos x="connsiteX8877" y="connsiteY8877"/>
              </a:cxn>
              <a:cxn ang="0">
                <a:pos x="connsiteX8878" y="connsiteY8878"/>
              </a:cxn>
              <a:cxn ang="0">
                <a:pos x="connsiteX8879" y="connsiteY8879"/>
              </a:cxn>
              <a:cxn ang="0">
                <a:pos x="connsiteX8880" y="connsiteY8880"/>
              </a:cxn>
              <a:cxn ang="0">
                <a:pos x="connsiteX8881" y="connsiteY8881"/>
              </a:cxn>
              <a:cxn ang="0">
                <a:pos x="connsiteX8882" y="connsiteY8882"/>
              </a:cxn>
              <a:cxn ang="0">
                <a:pos x="connsiteX8883" y="connsiteY8883"/>
              </a:cxn>
              <a:cxn ang="0">
                <a:pos x="connsiteX8884" y="connsiteY8884"/>
              </a:cxn>
              <a:cxn ang="0">
                <a:pos x="connsiteX8885" y="connsiteY8885"/>
              </a:cxn>
              <a:cxn ang="0">
                <a:pos x="connsiteX8886" y="connsiteY8886"/>
              </a:cxn>
              <a:cxn ang="0">
                <a:pos x="connsiteX8887" y="connsiteY8887"/>
              </a:cxn>
              <a:cxn ang="0">
                <a:pos x="connsiteX8888" y="connsiteY8888"/>
              </a:cxn>
              <a:cxn ang="0">
                <a:pos x="connsiteX8889" y="connsiteY8889"/>
              </a:cxn>
              <a:cxn ang="0">
                <a:pos x="connsiteX8890" y="connsiteY8890"/>
              </a:cxn>
              <a:cxn ang="0">
                <a:pos x="connsiteX8891" y="connsiteY8891"/>
              </a:cxn>
              <a:cxn ang="0">
                <a:pos x="connsiteX8892" y="connsiteY8892"/>
              </a:cxn>
              <a:cxn ang="0">
                <a:pos x="connsiteX8893" y="connsiteY8893"/>
              </a:cxn>
              <a:cxn ang="0">
                <a:pos x="connsiteX8894" y="connsiteY8894"/>
              </a:cxn>
              <a:cxn ang="0">
                <a:pos x="connsiteX8895" y="connsiteY8895"/>
              </a:cxn>
              <a:cxn ang="0">
                <a:pos x="connsiteX8896" y="connsiteY8896"/>
              </a:cxn>
              <a:cxn ang="0">
                <a:pos x="connsiteX8897" y="connsiteY8897"/>
              </a:cxn>
              <a:cxn ang="0">
                <a:pos x="connsiteX8898" y="connsiteY8898"/>
              </a:cxn>
              <a:cxn ang="0">
                <a:pos x="connsiteX8899" y="connsiteY8899"/>
              </a:cxn>
              <a:cxn ang="0">
                <a:pos x="connsiteX8900" y="connsiteY8900"/>
              </a:cxn>
              <a:cxn ang="0">
                <a:pos x="connsiteX8901" y="connsiteY8901"/>
              </a:cxn>
              <a:cxn ang="0">
                <a:pos x="connsiteX8902" y="connsiteY8902"/>
              </a:cxn>
              <a:cxn ang="0">
                <a:pos x="connsiteX8903" y="connsiteY8903"/>
              </a:cxn>
              <a:cxn ang="0">
                <a:pos x="connsiteX8904" y="connsiteY8904"/>
              </a:cxn>
              <a:cxn ang="0">
                <a:pos x="connsiteX8905" y="connsiteY8905"/>
              </a:cxn>
              <a:cxn ang="0">
                <a:pos x="connsiteX8906" y="connsiteY8906"/>
              </a:cxn>
              <a:cxn ang="0">
                <a:pos x="connsiteX8907" y="connsiteY8907"/>
              </a:cxn>
              <a:cxn ang="0">
                <a:pos x="connsiteX8908" y="connsiteY8908"/>
              </a:cxn>
              <a:cxn ang="0">
                <a:pos x="connsiteX8909" y="connsiteY8909"/>
              </a:cxn>
              <a:cxn ang="0">
                <a:pos x="connsiteX8910" y="connsiteY8910"/>
              </a:cxn>
              <a:cxn ang="0">
                <a:pos x="connsiteX8911" y="connsiteY8911"/>
              </a:cxn>
              <a:cxn ang="0">
                <a:pos x="connsiteX8912" y="connsiteY8912"/>
              </a:cxn>
              <a:cxn ang="0">
                <a:pos x="connsiteX8913" y="connsiteY8913"/>
              </a:cxn>
              <a:cxn ang="0">
                <a:pos x="connsiteX8914" y="connsiteY8914"/>
              </a:cxn>
              <a:cxn ang="0">
                <a:pos x="connsiteX8915" y="connsiteY8915"/>
              </a:cxn>
              <a:cxn ang="0">
                <a:pos x="connsiteX8916" y="connsiteY8916"/>
              </a:cxn>
              <a:cxn ang="0">
                <a:pos x="connsiteX8917" y="connsiteY8917"/>
              </a:cxn>
              <a:cxn ang="0">
                <a:pos x="connsiteX8918" y="connsiteY8918"/>
              </a:cxn>
              <a:cxn ang="0">
                <a:pos x="connsiteX8919" y="connsiteY8919"/>
              </a:cxn>
              <a:cxn ang="0">
                <a:pos x="connsiteX8920" y="connsiteY8920"/>
              </a:cxn>
              <a:cxn ang="0">
                <a:pos x="connsiteX8921" y="connsiteY8921"/>
              </a:cxn>
              <a:cxn ang="0">
                <a:pos x="connsiteX8922" y="connsiteY8922"/>
              </a:cxn>
              <a:cxn ang="0">
                <a:pos x="connsiteX8923" y="connsiteY8923"/>
              </a:cxn>
              <a:cxn ang="0">
                <a:pos x="connsiteX8924" y="connsiteY8924"/>
              </a:cxn>
              <a:cxn ang="0">
                <a:pos x="connsiteX8925" y="connsiteY8925"/>
              </a:cxn>
              <a:cxn ang="0">
                <a:pos x="connsiteX8926" y="connsiteY8926"/>
              </a:cxn>
              <a:cxn ang="0">
                <a:pos x="connsiteX8927" y="connsiteY8927"/>
              </a:cxn>
              <a:cxn ang="0">
                <a:pos x="connsiteX8928" y="connsiteY8928"/>
              </a:cxn>
              <a:cxn ang="0">
                <a:pos x="connsiteX8929" y="connsiteY8929"/>
              </a:cxn>
              <a:cxn ang="0">
                <a:pos x="connsiteX8930" y="connsiteY8930"/>
              </a:cxn>
              <a:cxn ang="0">
                <a:pos x="connsiteX8931" y="connsiteY8931"/>
              </a:cxn>
              <a:cxn ang="0">
                <a:pos x="connsiteX8932" y="connsiteY8932"/>
              </a:cxn>
              <a:cxn ang="0">
                <a:pos x="connsiteX8933" y="connsiteY8933"/>
              </a:cxn>
              <a:cxn ang="0">
                <a:pos x="connsiteX8934" y="connsiteY8934"/>
              </a:cxn>
              <a:cxn ang="0">
                <a:pos x="connsiteX8935" y="connsiteY8935"/>
              </a:cxn>
              <a:cxn ang="0">
                <a:pos x="connsiteX8936" y="connsiteY8936"/>
              </a:cxn>
              <a:cxn ang="0">
                <a:pos x="connsiteX8937" y="connsiteY8937"/>
              </a:cxn>
              <a:cxn ang="0">
                <a:pos x="connsiteX8938" y="connsiteY8938"/>
              </a:cxn>
              <a:cxn ang="0">
                <a:pos x="connsiteX8939" y="connsiteY8939"/>
              </a:cxn>
              <a:cxn ang="0">
                <a:pos x="connsiteX8940" y="connsiteY8940"/>
              </a:cxn>
              <a:cxn ang="0">
                <a:pos x="connsiteX8941" y="connsiteY8941"/>
              </a:cxn>
              <a:cxn ang="0">
                <a:pos x="connsiteX8942" y="connsiteY8942"/>
              </a:cxn>
              <a:cxn ang="0">
                <a:pos x="connsiteX8943" y="connsiteY8943"/>
              </a:cxn>
              <a:cxn ang="0">
                <a:pos x="connsiteX8944" y="connsiteY8944"/>
              </a:cxn>
              <a:cxn ang="0">
                <a:pos x="connsiteX8945" y="connsiteY8945"/>
              </a:cxn>
              <a:cxn ang="0">
                <a:pos x="connsiteX8946" y="connsiteY8946"/>
              </a:cxn>
              <a:cxn ang="0">
                <a:pos x="connsiteX8947" y="connsiteY8947"/>
              </a:cxn>
              <a:cxn ang="0">
                <a:pos x="connsiteX8948" y="connsiteY8948"/>
              </a:cxn>
              <a:cxn ang="0">
                <a:pos x="connsiteX8949" y="connsiteY8949"/>
              </a:cxn>
              <a:cxn ang="0">
                <a:pos x="connsiteX8950" y="connsiteY8950"/>
              </a:cxn>
              <a:cxn ang="0">
                <a:pos x="connsiteX8951" y="connsiteY8951"/>
              </a:cxn>
              <a:cxn ang="0">
                <a:pos x="connsiteX8952" y="connsiteY8952"/>
              </a:cxn>
              <a:cxn ang="0">
                <a:pos x="connsiteX8953" y="connsiteY8953"/>
              </a:cxn>
              <a:cxn ang="0">
                <a:pos x="connsiteX8954" y="connsiteY8954"/>
              </a:cxn>
              <a:cxn ang="0">
                <a:pos x="connsiteX8955" y="connsiteY8955"/>
              </a:cxn>
              <a:cxn ang="0">
                <a:pos x="connsiteX8956" y="connsiteY8956"/>
              </a:cxn>
              <a:cxn ang="0">
                <a:pos x="connsiteX8957" y="connsiteY8957"/>
              </a:cxn>
              <a:cxn ang="0">
                <a:pos x="connsiteX8958" y="connsiteY8958"/>
              </a:cxn>
              <a:cxn ang="0">
                <a:pos x="connsiteX8959" y="connsiteY8959"/>
              </a:cxn>
              <a:cxn ang="0">
                <a:pos x="connsiteX8960" y="connsiteY8960"/>
              </a:cxn>
              <a:cxn ang="0">
                <a:pos x="connsiteX8961" y="connsiteY8961"/>
              </a:cxn>
              <a:cxn ang="0">
                <a:pos x="connsiteX8962" y="connsiteY8962"/>
              </a:cxn>
              <a:cxn ang="0">
                <a:pos x="connsiteX8963" y="connsiteY8963"/>
              </a:cxn>
              <a:cxn ang="0">
                <a:pos x="connsiteX8964" y="connsiteY8964"/>
              </a:cxn>
              <a:cxn ang="0">
                <a:pos x="connsiteX8965" y="connsiteY8965"/>
              </a:cxn>
              <a:cxn ang="0">
                <a:pos x="connsiteX8966" y="connsiteY8966"/>
              </a:cxn>
              <a:cxn ang="0">
                <a:pos x="connsiteX8967" y="connsiteY8967"/>
              </a:cxn>
              <a:cxn ang="0">
                <a:pos x="connsiteX8968" y="connsiteY8968"/>
              </a:cxn>
              <a:cxn ang="0">
                <a:pos x="connsiteX8969" y="connsiteY8969"/>
              </a:cxn>
              <a:cxn ang="0">
                <a:pos x="connsiteX8970" y="connsiteY8970"/>
              </a:cxn>
              <a:cxn ang="0">
                <a:pos x="connsiteX8971" y="connsiteY8971"/>
              </a:cxn>
              <a:cxn ang="0">
                <a:pos x="connsiteX8972" y="connsiteY8972"/>
              </a:cxn>
              <a:cxn ang="0">
                <a:pos x="connsiteX8973" y="connsiteY8973"/>
              </a:cxn>
              <a:cxn ang="0">
                <a:pos x="connsiteX8974" y="connsiteY8974"/>
              </a:cxn>
              <a:cxn ang="0">
                <a:pos x="connsiteX8975" y="connsiteY8975"/>
              </a:cxn>
              <a:cxn ang="0">
                <a:pos x="connsiteX8976" y="connsiteY8976"/>
              </a:cxn>
              <a:cxn ang="0">
                <a:pos x="connsiteX8977" y="connsiteY8977"/>
              </a:cxn>
              <a:cxn ang="0">
                <a:pos x="connsiteX8978" y="connsiteY8978"/>
              </a:cxn>
              <a:cxn ang="0">
                <a:pos x="connsiteX8979" y="connsiteY8979"/>
              </a:cxn>
              <a:cxn ang="0">
                <a:pos x="connsiteX8980" y="connsiteY8980"/>
              </a:cxn>
              <a:cxn ang="0">
                <a:pos x="connsiteX8981" y="connsiteY8981"/>
              </a:cxn>
              <a:cxn ang="0">
                <a:pos x="connsiteX8982" y="connsiteY8982"/>
              </a:cxn>
              <a:cxn ang="0">
                <a:pos x="connsiteX8983" y="connsiteY8983"/>
              </a:cxn>
              <a:cxn ang="0">
                <a:pos x="connsiteX8984" y="connsiteY8984"/>
              </a:cxn>
              <a:cxn ang="0">
                <a:pos x="connsiteX8985" y="connsiteY8985"/>
              </a:cxn>
              <a:cxn ang="0">
                <a:pos x="connsiteX8986" y="connsiteY8986"/>
              </a:cxn>
              <a:cxn ang="0">
                <a:pos x="connsiteX8987" y="connsiteY8987"/>
              </a:cxn>
              <a:cxn ang="0">
                <a:pos x="connsiteX8988" y="connsiteY8988"/>
              </a:cxn>
              <a:cxn ang="0">
                <a:pos x="connsiteX8989" y="connsiteY8989"/>
              </a:cxn>
              <a:cxn ang="0">
                <a:pos x="connsiteX8990" y="connsiteY8990"/>
              </a:cxn>
              <a:cxn ang="0">
                <a:pos x="connsiteX8991" y="connsiteY8991"/>
              </a:cxn>
              <a:cxn ang="0">
                <a:pos x="connsiteX8992" y="connsiteY8992"/>
              </a:cxn>
              <a:cxn ang="0">
                <a:pos x="connsiteX8993" y="connsiteY8993"/>
              </a:cxn>
              <a:cxn ang="0">
                <a:pos x="connsiteX8994" y="connsiteY8994"/>
              </a:cxn>
              <a:cxn ang="0">
                <a:pos x="connsiteX8995" y="connsiteY8995"/>
              </a:cxn>
              <a:cxn ang="0">
                <a:pos x="connsiteX8996" y="connsiteY8996"/>
              </a:cxn>
              <a:cxn ang="0">
                <a:pos x="connsiteX8997" y="connsiteY8997"/>
              </a:cxn>
              <a:cxn ang="0">
                <a:pos x="connsiteX8998" y="connsiteY8998"/>
              </a:cxn>
              <a:cxn ang="0">
                <a:pos x="connsiteX8999" y="connsiteY8999"/>
              </a:cxn>
              <a:cxn ang="0">
                <a:pos x="connsiteX9000" y="connsiteY9000"/>
              </a:cxn>
              <a:cxn ang="0">
                <a:pos x="connsiteX9001" y="connsiteY9001"/>
              </a:cxn>
              <a:cxn ang="0">
                <a:pos x="connsiteX9002" y="connsiteY9002"/>
              </a:cxn>
              <a:cxn ang="0">
                <a:pos x="connsiteX9003" y="connsiteY9003"/>
              </a:cxn>
              <a:cxn ang="0">
                <a:pos x="connsiteX9004" y="connsiteY9004"/>
              </a:cxn>
              <a:cxn ang="0">
                <a:pos x="connsiteX9005" y="connsiteY9005"/>
              </a:cxn>
              <a:cxn ang="0">
                <a:pos x="connsiteX9006" y="connsiteY9006"/>
              </a:cxn>
              <a:cxn ang="0">
                <a:pos x="connsiteX9007" y="connsiteY9007"/>
              </a:cxn>
              <a:cxn ang="0">
                <a:pos x="connsiteX9008" y="connsiteY9008"/>
              </a:cxn>
              <a:cxn ang="0">
                <a:pos x="connsiteX9009" y="connsiteY9009"/>
              </a:cxn>
              <a:cxn ang="0">
                <a:pos x="connsiteX9010" y="connsiteY9010"/>
              </a:cxn>
              <a:cxn ang="0">
                <a:pos x="connsiteX9011" y="connsiteY9011"/>
              </a:cxn>
              <a:cxn ang="0">
                <a:pos x="connsiteX9012" y="connsiteY9012"/>
              </a:cxn>
              <a:cxn ang="0">
                <a:pos x="connsiteX9013" y="connsiteY9013"/>
              </a:cxn>
              <a:cxn ang="0">
                <a:pos x="connsiteX9014" y="connsiteY9014"/>
              </a:cxn>
              <a:cxn ang="0">
                <a:pos x="connsiteX9015" y="connsiteY9015"/>
              </a:cxn>
              <a:cxn ang="0">
                <a:pos x="connsiteX9016" y="connsiteY9016"/>
              </a:cxn>
              <a:cxn ang="0">
                <a:pos x="connsiteX9017" y="connsiteY9017"/>
              </a:cxn>
              <a:cxn ang="0">
                <a:pos x="connsiteX9018" y="connsiteY9018"/>
              </a:cxn>
              <a:cxn ang="0">
                <a:pos x="connsiteX9019" y="connsiteY9019"/>
              </a:cxn>
              <a:cxn ang="0">
                <a:pos x="connsiteX9020" y="connsiteY9020"/>
              </a:cxn>
              <a:cxn ang="0">
                <a:pos x="connsiteX9021" y="connsiteY9021"/>
              </a:cxn>
              <a:cxn ang="0">
                <a:pos x="connsiteX9022" y="connsiteY9022"/>
              </a:cxn>
              <a:cxn ang="0">
                <a:pos x="connsiteX9023" y="connsiteY9023"/>
              </a:cxn>
              <a:cxn ang="0">
                <a:pos x="connsiteX9024" y="connsiteY9024"/>
              </a:cxn>
              <a:cxn ang="0">
                <a:pos x="connsiteX9025" y="connsiteY9025"/>
              </a:cxn>
              <a:cxn ang="0">
                <a:pos x="connsiteX9026" y="connsiteY9026"/>
              </a:cxn>
              <a:cxn ang="0">
                <a:pos x="connsiteX9027" y="connsiteY9027"/>
              </a:cxn>
              <a:cxn ang="0">
                <a:pos x="connsiteX9028" y="connsiteY9028"/>
              </a:cxn>
              <a:cxn ang="0">
                <a:pos x="connsiteX9029" y="connsiteY9029"/>
              </a:cxn>
              <a:cxn ang="0">
                <a:pos x="connsiteX9030" y="connsiteY9030"/>
              </a:cxn>
              <a:cxn ang="0">
                <a:pos x="connsiteX9031" y="connsiteY9031"/>
              </a:cxn>
              <a:cxn ang="0">
                <a:pos x="connsiteX9032" y="connsiteY9032"/>
              </a:cxn>
              <a:cxn ang="0">
                <a:pos x="connsiteX9033" y="connsiteY9033"/>
              </a:cxn>
              <a:cxn ang="0">
                <a:pos x="connsiteX9034" y="connsiteY9034"/>
              </a:cxn>
              <a:cxn ang="0">
                <a:pos x="connsiteX9035" y="connsiteY9035"/>
              </a:cxn>
              <a:cxn ang="0">
                <a:pos x="connsiteX9036" y="connsiteY9036"/>
              </a:cxn>
              <a:cxn ang="0">
                <a:pos x="connsiteX9037" y="connsiteY9037"/>
              </a:cxn>
              <a:cxn ang="0">
                <a:pos x="connsiteX9038" y="connsiteY9038"/>
              </a:cxn>
              <a:cxn ang="0">
                <a:pos x="connsiteX9039" y="connsiteY9039"/>
              </a:cxn>
              <a:cxn ang="0">
                <a:pos x="connsiteX9040" y="connsiteY9040"/>
              </a:cxn>
              <a:cxn ang="0">
                <a:pos x="connsiteX9041" y="connsiteY9041"/>
              </a:cxn>
              <a:cxn ang="0">
                <a:pos x="connsiteX9042" y="connsiteY9042"/>
              </a:cxn>
              <a:cxn ang="0">
                <a:pos x="connsiteX9043" y="connsiteY9043"/>
              </a:cxn>
              <a:cxn ang="0">
                <a:pos x="connsiteX9044" y="connsiteY9044"/>
              </a:cxn>
              <a:cxn ang="0">
                <a:pos x="connsiteX9045" y="connsiteY9045"/>
              </a:cxn>
              <a:cxn ang="0">
                <a:pos x="connsiteX9046" y="connsiteY9046"/>
              </a:cxn>
              <a:cxn ang="0">
                <a:pos x="connsiteX9047" y="connsiteY9047"/>
              </a:cxn>
              <a:cxn ang="0">
                <a:pos x="connsiteX9048" y="connsiteY9048"/>
              </a:cxn>
              <a:cxn ang="0">
                <a:pos x="connsiteX9049" y="connsiteY9049"/>
              </a:cxn>
              <a:cxn ang="0">
                <a:pos x="connsiteX9050" y="connsiteY9050"/>
              </a:cxn>
              <a:cxn ang="0">
                <a:pos x="connsiteX9051" y="connsiteY9051"/>
              </a:cxn>
              <a:cxn ang="0">
                <a:pos x="connsiteX9052" y="connsiteY9052"/>
              </a:cxn>
              <a:cxn ang="0">
                <a:pos x="connsiteX9053" y="connsiteY9053"/>
              </a:cxn>
              <a:cxn ang="0">
                <a:pos x="connsiteX9054" y="connsiteY9054"/>
              </a:cxn>
              <a:cxn ang="0">
                <a:pos x="connsiteX9055" y="connsiteY9055"/>
              </a:cxn>
              <a:cxn ang="0">
                <a:pos x="connsiteX9056" y="connsiteY9056"/>
              </a:cxn>
              <a:cxn ang="0">
                <a:pos x="connsiteX9057" y="connsiteY9057"/>
              </a:cxn>
              <a:cxn ang="0">
                <a:pos x="connsiteX9058" y="connsiteY9058"/>
              </a:cxn>
              <a:cxn ang="0">
                <a:pos x="connsiteX9059" y="connsiteY9059"/>
              </a:cxn>
              <a:cxn ang="0">
                <a:pos x="connsiteX9060" y="connsiteY9060"/>
              </a:cxn>
              <a:cxn ang="0">
                <a:pos x="connsiteX9061" y="connsiteY9061"/>
              </a:cxn>
              <a:cxn ang="0">
                <a:pos x="connsiteX9062" y="connsiteY9062"/>
              </a:cxn>
              <a:cxn ang="0">
                <a:pos x="connsiteX9063" y="connsiteY9063"/>
              </a:cxn>
              <a:cxn ang="0">
                <a:pos x="connsiteX9064" y="connsiteY9064"/>
              </a:cxn>
              <a:cxn ang="0">
                <a:pos x="connsiteX9065" y="connsiteY9065"/>
              </a:cxn>
              <a:cxn ang="0">
                <a:pos x="connsiteX9066" y="connsiteY9066"/>
              </a:cxn>
              <a:cxn ang="0">
                <a:pos x="connsiteX9067" y="connsiteY9067"/>
              </a:cxn>
              <a:cxn ang="0">
                <a:pos x="connsiteX9068" y="connsiteY9068"/>
              </a:cxn>
              <a:cxn ang="0">
                <a:pos x="connsiteX9069" y="connsiteY9069"/>
              </a:cxn>
              <a:cxn ang="0">
                <a:pos x="connsiteX9070" y="connsiteY9070"/>
              </a:cxn>
              <a:cxn ang="0">
                <a:pos x="connsiteX9071" y="connsiteY9071"/>
              </a:cxn>
              <a:cxn ang="0">
                <a:pos x="connsiteX9072" y="connsiteY9072"/>
              </a:cxn>
              <a:cxn ang="0">
                <a:pos x="connsiteX9073" y="connsiteY9073"/>
              </a:cxn>
              <a:cxn ang="0">
                <a:pos x="connsiteX9074" y="connsiteY9074"/>
              </a:cxn>
              <a:cxn ang="0">
                <a:pos x="connsiteX9075" y="connsiteY9075"/>
              </a:cxn>
              <a:cxn ang="0">
                <a:pos x="connsiteX9076" y="connsiteY9076"/>
              </a:cxn>
              <a:cxn ang="0">
                <a:pos x="connsiteX9077" y="connsiteY9077"/>
              </a:cxn>
              <a:cxn ang="0">
                <a:pos x="connsiteX9078" y="connsiteY9078"/>
              </a:cxn>
              <a:cxn ang="0">
                <a:pos x="connsiteX9079" y="connsiteY9079"/>
              </a:cxn>
              <a:cxn ang="0">
                <a:pos x="connsiteX9080" y="connsiteY9080"/>
              </a:cxn>
              <a:cxn ang="0">
                <a:pos x="connsiteX9081" y="connsiteY9081"/>
              </a:cxn>
              <a:cxn ang="0">
                <a:pos x="connsiteX9082" y="connsiteY9082"/>
              </a:cxn>
              <a:cxn ang="0">
                <a:pos x="connsiteX9083" y="connsiteY9083"/>
              </a:cxn>
              <a:cxn ang="0">
                <a:pos x="connsiteX9084" y="connsiteY9084"/>
              </a:cxn>
              <a:cxn ang="0">
                <a:pos x="connsiteX9085" y="connsiteY9085"/>
              </a:cxn>
              <a:cxn ang="0">
                <a:pos x="connsiteX9086" y="connsiteY9086"/>
              </a:cxn>
              <a:cxn ang="0">
                <a:pos x="connsiteX9087" y="connsiteY9087"/>
              </a:cxn>
              <a:cxn ang="0">
                <a:pos x="connsiteX9088" y="connsiteY9088"/>
              </a:cxn>
              <a:cxn ang="0">
                <a:pos x="connsiteX9089" y="connsiteY9089"/>
              </a:cxn>
              <a:cxn ang="0">
                <a:pos x="connsiteX9090" y="connsiteY9090"/>
              </a:cxn>
              <a:cxn ang="0">
                <a:pos x="connsiteX9091" y="connsiteY9091"/>
              </a:cxn>
              <a:cxn ang="0">
                <a:pos x="connsiteX9092" y="connsiteY9092"/>
              </a:cxn>
              <a:cxn ang="0">
                <a:pos x="connsiteX9093" y="connsiteY9093"/>
              </a:cxn>
              <a:cxn ang="0">
                <a:pos x="connsiteX9094" y="connsiteY9094"/>
              </a:cxn>
              <a:cxn ang="0">
                <a:pos x="connsiteX9095" y="connsiteY9095"/>
              </a:cxn>
              <a:cxn ang="0">
                <a:pos x="connsiteX9096" y="connsiteY9096"/>
              </a:cxn>
              <a:cxn ang="0">
                <a:pos x="connsiteX9097" y="connsiteY9097"/>
              </a:cxn>
              <a:cxn ang="0">
                <a:pos x="connsiteX9098" y="connsiteY9098"/>
              </a:cxn>
              <a:cxn ang="0">
                <a:pos x="connsiteX9099" y="connsiteY9099"/>
              </a:cxn>
              <a:cxn ang="0">
                <a:pos x="connsiteX9100" y="connsiteY9100"/>
              </a:cxn>
              <a:cxn ang="0">
                <a:pos x="connsiteX9101" y="connsiteY9101"/>
              </a:cxn>
              <a:cxn ang="0">
                <a:pos x="connsiteX9102" y="connsiteY9102"/>
              </a:cxn>
              <a:cxn ang="0">
                <a:pos x="connsiteX9103" y="connsiteY9103"/>
              </a:cxn>
              <a:cxn ang="0">
                <a:pos x="connsiteX9104" y="connsiteY9104"/>
              </a:cxn>
              <a:cxn ang="0">
                <a:pos x="connsiteX9105" y="connsiteY9105"/>
              </a:cxn>
              <a:cxn ang="0">
                <a:pos x="connsiteX9106" y="connsiteY9106"/>
              </a:cxn>
              <a:cxn ang="0">
                <a:pos x="connsiteX9107" y="connsiteY9107"/>
              </a:cxn>
              <a:cxn ang="0">
                <a:pos x="connsiteX9108" y="connsiteY9108"/>
              </a:cxn>
              <a:cxn ang="0">
                <a:pos x="connsiteX9109" y="connsiteY9109"/>
              </a:cxn>
              <a:cxn ang="0">
                <a:pos x="connsiteX9110" y="connsiteY9110"/>
              </a:cxn>
              <a:cxn ang="0">
                <a:pos x="connsiteX9111" y="connsiteY9111"/>
              </a:cxn>
              <a:cxn ang="0">
                <a:pos x="connsiteX9112" y="connsiteY9112"/>
              </a:cxn>
              <a:cxn ang="0">
                <a:pos x="connsiteX9113" y="connsiteY9113"/>
              </a:cxn>
              <a:cxn ang="0">
                <a:pos x="connsiteX9114" y="connsiteY9114"/>
              </a:cxn>
              <a:cxn ang="0">
                <a:pos x="connsiteX9115" y="connsiteY9115"/>
              </a:cxn>
              <a:cxn ang="0">
                <a:pos x="connsiteX9116" y="connsiteY9116"/>
              </a:cxn>
              <a:cxn ang="0">
                <a:pos x="connsiteX9117" y="connsiteY9117"/>
              </a:cxn>
              <a:cxn ang="0">
                <a:pos x="connsiteX9118" y="connsiteY9118"/>
              </a:cxn>
              <a:cxn ang="0">
                <a:pos x="connsiteX9119" y="connsiteY9119"/>
              </a:cxn>
              <a:cxn ang="0">
                <a:pos x="connsiteX9120" y="connsiteY9120"/>
              </a:cxn>
              <a:cxn ang="0">
                <a:pos x="connsiteX9121" y="connsiteY9121"/>
              </a:cxn>
              <a:cxn ang="0">
                <a:pos x="connsiteX9122" y="connsiteY9122"/>
              </a:cxn>
              <a:cxn ang="0">
                <a:pos x="connsiteX9123" y="connsiteY9123"/>
              </a:cxn>
              <a:cxn ang="0">
                <a:pos x="connsiteX9124" y="connsiteY9124"/>
              </a:cxn>
              <a:cxn ang="0">
                <a:pos x="connsiteX9125" y="connsiteY9125"/>
              </a:cxn>
              <a:cxn ang="0">
                <a:pos x="connsiteX9126" y="connsiteY9126"/>
              </a:cxn>
              <a:cxn ang="0">
                <a:pos x="connsiteX9127" y="connsiteY9127"/>
              </a:cxn>
              <a:cxn ang="0">
                <a:pos x="connsiteX9128" y="connsiteY9128"/>
              </a:cxn>
              <a:cxn ang="0">
                <a:pos x="connsiteX9129" y="connsiteY9129"/>
              </a:cxn>
              <a:cxn ang="0">
                <a:pos x="connsiteX9130" y="connsiteY9130"/>
              </a:cxn>
              <a:cxn ang="0">
                <a:pos x="connsiteX9131" y="connsiteY9131"/>
              </a:cxn>
              <a:cxn ang="0">
                <a:pos x="connsiteX9132" y="connsiteY9132"/>
              </a:cxn>
              <a:cxn ang="0">
                <a:pos x="connsiteX9133" y="connsiteY9133"/>
              </a:cxn>
              <a:cxn ang="0">
                <a:pos x="connsiteX9134" y="connsiteY9134"/>
              </a:cxn>
              <a:cxn ang="0">
                <a:pos x="connsiteX9135" y="connsiteY9135"/>
              </a:cxn>
              <a:cxn ang="0">
                <a:pos x="connsiteX9136" y="connsiteY9136"/>
              </a:cxn>
              <a:cxn ang="0">
                <a:pos x="connsiteX9137" y="connsiteY9137"/>
              </a:cxn>
              <a:cxn ang="0">
                <a:pos x="connsiteX9138" y="connsiteY9138"/>
              </a:cxn>
              <a:cxn ang="0">
                <a:pos x="connsiteX9139" y="connsiteY9139"/>
              </a:cxn>
              <a:cxn ang="0">
                <a:pos x="connsiteX9140" y="connsiteY9140"/>
              </a:cxn>
              <a:cxn ang="0">
                <a:pos x="connsiteX9141" y="connsiteY9141"/>
              </a:cxn>
              <a:cxn ang="0">
                <a:pos x="connsiteX9142" y="connsiteY9142"/>
              </a:cxn>
              <a:cxn ang="0">
                <a:pos x="connsiteX9143" y="connsiteY9143"/>
              </a:cxn>
              <a:cxn ang="0">
                <a:pos x="connsiteX9144" y="connsiteY9144"/>
              </a:cxn>
              <a:cxn ang="0">
                <a:pos x="connsiteX9145" y="connsiteY9145"/>
              </a:cxn>
              <a:cxn ang="0">
                <a:pos x="connsiteX9146" y="connsiteY9146"/>
              </a:cxn>
              <a:cxn ang="0">
                <a:pos x="connsiteX9147" y="connsiteY9147"/>
              </a:cxn>
              <a:cxn ang="0">
                <a:pos x="connsiteX9148" y="connsiteY9148"/>
              </a:cxn>
              <a:cxn ang="0">
                <a:pos x="connsiteX9149" y="connsiteY9149"/>
              </a:cxn>
              <a:cxn ang="0">
                <a:pos x="connsiteX9150" y="connsiteY9150"/>
              </a:cxn>
              <a:cxn ang="0">
                <a:pos x="connsiteX9151" y="connsiteY9151"/>
              </a:cxn>
              <a:cxn ang="0">
                <a:pos x="connsiteX9152" y="connsiteY9152"/>
              </a:cxn>
              <a:cxn ang="0">
                <a:pos x="connsiteX9153" y="connsiteY9153"/>
              </a:cxn>
              <a:cxn ang="0">
                <a:pos x="connsiteX9154" y="connsiteY9154"/>
              </a:cxn>
              <a:cxn ang="0">
                <a:pos x="connsiteX9155" y="connsiteY9155"/>
              </a:cxn>
              <a:cxn ang="0">
                <a:pos x="connsiteX9156" y="connsiteY9156"/>
              </a:cxn>
              <a:cxn ang="0">
                <a:pos x="connsiteX9157" y="connsiteY9157"/>
              </a:cxn>
              <a:cxn ang="0">
                <a:pos x="connsiteX9158" y="connsiteY9158"/>
              </a:cxn>
              <a:cxn ang="0">
                <a:pos x="connsiteX9159" y="connsiteY9159"/>
              </a:cxn>
              <a:cxn ang="0">
                <a:pos x="connsiteX9160" y="connsiteY9160"/>
              </a:cxn>
              <a:cxn ang="0">
                <a:pos x="connsiteX9161" y="connsiteY9161"/>
              </a:cxn>
              <a:cxn ang="0">
                <a:pos x="connsiteX9162" y="connsiteY9162"/>
              </a:cxn>
              <a:cxn ang="0">
                <a:pos x="connsiteX9163" y="connsiteY9163"/>
              </a:cxn>
              <a:cxn ang="0">
                <a:pos x="connsiteX9164" y="connsiteY9164"/>
              </a:cxn>
              <a:cxn ang="0">
                <a:pos x="connsiteX9165" y="connsiteY9165"/>
              </a:cxn>
              <a:cxn ang="0">
                <a:pos x="connsiteX9166" y="connsiteY9166"/>
              </a:cxn>
              <a:cxn ang="0">
                <a:pos x="connsiteX9167" y="connsiteY9167"/>
              </a:cxn>
              <a:cxn ang="0">
                <a:pos x="connsiteX9168" y="connsiteY9168"/>
              </a:cxn>
              <a:cxn ang="0">
                <a:pos x="connsiteX9169" y="connsiteY9169"/>
              </a:cxn>
              <a:cxn ang="0">
                <a:pos x="connsiteX9170" y="connsiteY9170"/>
              </a:cxn>
              <a:cxn ang="0">
                <a:pos x="connsiteX9171" y="connsiteY9171"/>
              </a:cxn>
              <a:cxn ang="0">
                <a:pos x="connsiteX9172" y="connsiteY9172"/>
              </a:cxn>
              <a:cxn ang="0">
                <a:pos x="connsiteX9173" y="connsiteY9173"/>
              </a:cxn>
              <a:cxn ang="0">
                <a:pos x="connsiteX9174" y="connsiteY9174"/>
              </a:cxn>
              <a:cxn ang="0">
                <a:pos x="connsiteX9175" y="connsiteY9175"/>
              </a:cxn>
              <a:cxn ang="0">
                <a:pos x="connsiteX9176" y="connsiteY9176"/>
              </a:cxn>
              <a:cxn ang="0">
                <a:pos x="connsiteX9177" y="connsiteY9177"/>
              </a:cxn>
              <a:cxn ang="0">
                <a:pos x="connsiteX9178" y="connsiteY9178"/>
              </a:cxn>
              <a:cxn ang="0">
                <a:pos x="connsiteX9179" y="connsiteY9179"/>
              </a:cxn>
              <a:cxn ang="0">
                <a:pos x="connsiteX9180" y="connsiteY9180"/>
              </a:cxn>
              <a:cxn ang="0">
                <a:pos x="connsiteX9181" y="connsiteY9181"/>
              </a:cxn>
              <a:cxn ang="0">
                <a:pos x="connsiteX9182" y="connsiteY9182"/>
              </a:cxn>
              <a:cxn ang="0">
                <a:pos x="connsiteX9183" y="connsiteY9183"/>
              </a:cxn>
              <a:cxn ang="0">
                <a:pos x="connsiteX9184" y="connsiteY9184"/>
              </a:cxn>
              <a:cxn ang="0">
                <a:pos x="connsiteX9185" y="connsiteY9185"/>
              </a:cxn>
              <a:cxn ang="0">
                <a:pos x="connsiteX9186" y="connsiteY9186"/>
              </a:cxn>
              <a:cxn ang="0">
                <a:pos x="connsiteX9187" y="connsiteY9187"/>
              </a:cxn>
              <a:cxn ang="0">
                <a:pos x="connsiteX9188" y="connsiteY9188"/>
              </a:cxn>
              <a:cxn ang="0">
                <a:pos x="connsiteX9189" y="connsiteY9189"/>
              </a:cxn>
              <a:cxn ang="0">
                <a:pos x="connsiteX9190" y="connsiteY9190"/>
              </a:cxn>
              <a:cxn ang="0">
                <a:pos x="connsiteX9191" y="connsiteY9191"/>
              </a:cxn>
              <a:cxn ang="0">
                <a:pos x="connsiteX9192" y="connsiteY9192"/>
              </a:cxn>
              <a:cxn ang="0">
                <a:pos x="connsiteX9193" y="connsiteY9193"/>
              </a:cxn>
              <a:cxn ang="0">
                <a:pos x="connsiteX9194" y="connsiteY9194"/>
              </a:cxn>
              <a:cxn ang="0">
                <a:pos x="connsiteX9195" y="connsiteY9195"/>
              </a:cxn>
              <a:cxn ang="0">
                <a:pos x="connsiteX9196" y="connsiteY9196"/>
              </a:cxn>
              <a:cxn ang="0">
                <a:pos x="connsiteX9197" y="connsiteY9197"/>
              </a:cxn>
              <a:cxn ang="0">
                <a:pos x="connsiteX9198" y="connsiteY9198"/>
              </a:cxn>
              <a:cxn ang="0">
                <a:pos x="connsiteX9199" y="connsiteY9199"/>
              </a:cxn>
              <a:cxn ang="0">
                <a:pos x="connsiteX9200" y="connsiteY9200"/>
              </a:cxn>
              <a:cxn ang="0">
                <a:pos x="connsiteX9201" y="connsiteY9201"/>
              </a:cxn>
              <a:cxn ang="0">
                <a:pos x="connsiteX9202" y="connsiteY9202"/>
              </a:cxn>
              <a:cxn ang="0">
                <a:pos x="connsiteX9203" y="connsiteY9203"/>
              </a:cxn>
              <a:cxn ang="0">
                <a:pos x="connsiteX9204" y="connsiteY9204"/>
              </a:cxn>
              <a:cxn ang="0">
                <a:pos x="connsiteX9205" y="connsiteY9205"/>
              </a:cxn>
              <a:cxn ang="0">
                <a:pos x="connsiteX9206" y="connsiteY9206"/>
              </a:cxn>
              <a:cxn ang="0">
                <a:pos x="connsiteX9207" y="connsiteY9207"/>
              </a:cxn>
              <a:cxn ang="0">
                <a:pos x="connsiteX9208" y="connsiteY9208"/>
              </a:cxn>
              <a:cxn ang="0">
                <a:pos x="connsiteX9209" y="connsiteY9209"/>
              </a:cxn>
              <a:cxn ang="0">
                <a:pos x="connsiteX9210" y="connsiteY9210"/>
              </a:cxn>
              <a:cxn ang="0">
                <a:pos x="connsiteX9211" y="connsiteY9211"/>
              </a:cxn>
              <a:cxn ang="0">
                <a:pos x="connsiteX9212" y="connsiteY9212"/>
              </a:cxn>
              <a:cxn ang="0">
                <a:pos x="connsiteX9213" y="connsiteY9213"/>
              </a:cxn>
              <a:cxn ang="0">
                <a:pos x="connsiteX9214" y="connsiteY9214"/>
              </a:cxn>
              <a:cxn ang="0">
                <a:pos x="connsiteX9215" y="connsiteY9215"/>
              </a:cxn>
              <a:cxn ang="0">
                <a:pos x="connsiteX9216" y="connsiteY9216"/>
              </a:cxn>
              <a:cxn ang="0">
                <a:pos x="connsiteX9217" y="connsiteY9217"/>
              </a:cxn>
              <a:cxn ang="0">
                <a:pos x="connsiteX9218" y="connsiteY9218"/>
              </a:cxn>
              <a:cxn ang="0">
                <a:pos x="connsiteX9219" y="connsiteY9219"/>
              </a:cxn>
              <a:cxn ang="0">
                <a:pos x="connsiteX9220" y="connsiteY9220"/>
              </a:cxn>
              <a:cxn ang="0">
                <a:pos x="connsiteX9221" y="connsiteY9221"/>
              </a:cxn>
              <a:cxn ang="0">
                <a:pos x="connsiteX9222" y="connsiteY9222"/>
              </a:cxn>
              <a:cxn ang="0">
                <a:pos x="connsiteX9223" y="connsiteY9223"/>
              </a:cxn>
              <a:cxn ang="0">
                <a:pos x="connsiteX9224" y="connsiteY9224"/>
              </a:cxn>
              <a:cxn ang="0">
                <a:pos x="connsiteX9225" y="connsiteY9225"/>
              </a:cxn>
              <a:cxn ang="0">
                <a:pos x="connsiteX9226" y="connsiteY9226"/>
              </a:cxn>
              <a:cxn ang="0">
                <a:pos x="connsiteX9227" y="connsiteY9227"/>
              </a:cxn>
              <a:cxn ang="0">
                <a:pos x="connsiteX9228" y="connsiteY9228"/>
              </a:cxn>
              <a:cxn ang="0">
                <a:pos x="connsiteX9229" y="connsiteY9229"/>
              </a:cxn>
              <a:cxn ang="0">
                <a:pos x="connsiteX9230" y="connsiteY9230"/>
              </a:cxn>
              <a:cxn ang="0">
                <a:pos x="connsiteX9231" y="connsiteY9231"/>
              </a:cxn>
              <a:cxn ang="0">
                <a:pos x="connsiteX9232" y="connsiteY9232"/>
              </a:cxn>
              <a:cxn ang="0">
                <a:pos x="connsiteX9233" y="connsiteY9233"/>
              </a:cxn>
              <a:cxn ang="0">
                <a:pos x="connsiteX9234" y="connsiteY9234"/>
              </a:cxn>
              <a:cxn ang="0">
                <a:pos x="connsiteX9235" y="connsiteY9235"/>
              </a:cxn>
              <a:cxn ang="0">
                <a:pos x="connsiteX9236" y="connsiteY9236"/>
              </a:cxn>
              <a:cxn ang="0">
                <a:pos x="connsiteX9237" y="connsiteY9237"/>
              </a:cxn>
              <a:cxn ang="0">
                <a:pos x="connsiteX9238" y="connsiteY9238"/>
              </a:cxn>
              <a:cxn ang="0">
                <a:pos x="connsiteX9239" y="connsiteY9239"/>
              </a:cxn>
              <a:cxn ang="0">
                <a:pos x="connsiteX9240" y="connsiteY9240"/>
              </a:cxn>
              <a:cxn ang="0">
                <a:pos x="connsiteX9241" y="connsiteY9241"/>
              </a:cxn>
              <a:cxn ang="0">
                <a:pos x="connsiteX9242" y="connsiteY9242"/>
              </a:cxn>
              <a:cxn ang="0">
                <a:pos x="connsiteX9243" y="connsiteY9243"/>
              </a:cxn>
              <a:cxn ang="0">
                <a:pos x="connsiteX9244" y="connsiteY9244"/>
              </a:cxn>
              <a:cxn ang="0">
                <a:pos x="connsiteX9245" y="connsiteY9245"/>
              </a:cxn>
              <a:cxn ang="0">
                <a:pos x="connsiteX9246" y="connsiteY9246"/>
              </a:cxn>
              <a:cxn ang="0">
                <a:pos x="connsiteX9247" y="connsiteY9247"/>
              </a:cxn>
              <a:cxn ang="0">
                <a:pos x="connsiteX9248" y="connsiteY9248"/>
              </a:cxn>
              <a:cxn ang="0">
                <a:pos x="connsiteX9249" y="connsiteY9249"/>
              </a:cxn>
              <a:cxn ang="0">
                <a:pos x="connsiteX9250" y="connsiteY9250"/>
              </a:cxn>
              <a:cxn ang="0">
                <a:pos x="connsiteX9251" y="connsiteY9251"/>
              </a:cxn>
              <a:cxn ang="0">
                <a:pos x="connsiteX9252" y="connsiteY9252"/>
              </a:cxn>
              <a:cxn ang="0">
                <a:pos x="connsiteX9253" y="connsiteY9253"/>
              </a:cxn>
              <a:cxn ang="0">
                <a:pos x="connsiteX9254" y="connsiteY9254"/>
              </a:cxn>
              <a:cxn ang="0">
                <a:pos x="connsiteX9255" y="connsiteY9255"/>
              </a:cxn>
              <a:cxn ang="0">
                <a:pos x="connsiteX9256" y="connsiteY9256"/>
              </a:cxn>
              <a:cxn ang="0">
                <a:pos x="connsiteX9257" y="connsiteY9257"/>
              </a:cxn>
              <a:cxn ang="0">
                <a:pos x="connsiteX9258" y="connsiteY9258"/>
              </a:cxn>
              <a:cxn ang="0">
                <a:pos x="connsiteX9259" y="connsiteY9259"/>
              </a:cxn>
              <a:cxn ang="0">
                <a:pos x="connsiteX9260" y="connsiteY9260"/>
              </a:cxn>
              <a:cxn ang="0">
                <a:pos x="connsiteX9261" y="connsiteY9261"/>
              </a:cxn>
              <a:cxn ang="0">
                <a:pos x="connsiteX9262" y="connsiteY9262"/>
              </a:cxn>
              <a:cxn ang="0">
                <a:pos x="connsiteX9263" y="connsiteY9263"/>
              </a:cxn>
              <a:cxn ang="0">
                <a:pos x="connsiteX9264" y="connsiteY9264"/>
              </a:cxn>
              <a:cxn ang="0">
                <a:pos x="connsiteX9265" y="connsiteY9265"/>
              </a:cxn>
              <a:cxn ang="0">
                <a:pos x="connsiteX9266" y="connsiteY9266"/>
              </a:cxn>
              <a:cxn ang="0">
                <a:pos x="connsiteX9267" y="connsiteY9267"/>
              </a:cxn>
              <a:cxn ang="0">
                <a:pos x="connsiteX9268" y="connsiteY9268"/>
              </a:cxn>
              <a:cxn ang="0">
                <a:pos x="connsiteX9269" y="connsiteY9269"/>
              </a:cxn>
              <a:cxn ang="0">
                <a:pos x="connsiteX9270" y="connsiteY9270"/>
              </a:cxn>
              <a:cxn ang="0">
                <a:pos x="connsiteX9271" y="connsiteY9271"/>
              </a:cxn>
              <a:cxn ang="0">
                <a:pos x="connsiteX9272" y="connsiteY9272"/>
              </a:cxn>
              <a:cxn ang="0">
                <a:pos x="connsiteX9273" y="connsiteY9273"/>
              </a:cxn>
              <a:cxn ang="0">
                <a:pos x="connsiteX9274" y="connsiteY9274"/>
              </a:cxn>
              <a:cxn ang="0">
                <a:pos x="connsiteX9275" y="connsiteY9275"/>
              </a:cxn>
              <a:cxn ang="0">
                <a:pos x="connsiteX9276" y="connsiteY9276"/>
              </a:cxn>
              <a:cxn ang="0">
                <a:pos x="connsiteX9277" y="connsiteY9277"/>
              </a:cxn>
              <a:cxn ang="0">
                <a:pos x="connsiteX9278" y="connsiteY9278"/>
              </a:cxn>
              <a:cxn ang="0">
                <a:pos x="connsiteX9279" y="connsiteY9279"/>
              </a:cxn>
              <a:cxn ang="0">
                <a:pos x="connsiteX9280" y="connsiteY9280"/>
              </a:cxn>
              <a:cxn ang="0">
                <a:pos x="connsiteX9281" y="connsiteY9281"/>
              </a:cxn>
              <a:cxn ang="0">
                <a:pos x="connsiteX9282" y="connsiteY9282"/>
              </a:cxn>
              <a:cxn ang="0">
                <a:pos x="connsiteX9283" y="connsiteY9283"/>
              </a:cxn>
              <a:cxn ang="0">
                <a:pos x="connsiteX9284" y="connsiteY9284"/>
              </a:cxn>
              <a:cxn ang="0">
                <a:pos x="connsiteX9285" y="connsiteY9285"/>
              </a:cxn>
              <a:cxn ang="0">
                <a:pos x="connsiteX9286" y="connsiteY9286"/>
              </a:cxn>
              <a:cxn ang="0">
                <a:pos x="connsiteX9287" y="connsiteY9287"/>
              </a:cxn>
              <a:cxn ang="0">
                <a:pos x="connsiteX9288" y="connsiteY9288"/>
              </a:cxn>
              <a:cxn ang="0">
                <a:pos x="connsiteX9289" y="connsiteY9289"/>
              </a:cxn>
              <a:cxn ang="0">
                <a:pos x="connsiteX9290" y="connsiteY9290"/>
              </a:cxn>
              <a:cxn ang="0">
                <a:pos x="connsiteX9291" y="connsiteY9291"/>
              </a:cxn>
              <a:cxn ang="0">
                <a:pos x="connsiteX9292" y="connsiteY9292"/>
              </a:cxn>
              <a:cxn ang="0">
                <a:pos x="connsiteX9293" y="connsiteY9293"/>
              </a:cxn>
              <a:cxn ang="0">
                <a:pos x="connsiteX9294" y="connsiteY9294"/>
              </a:cxn>
              <a:cxn ang="0">
                <a:pos x="connsiteX9295" y="connsiteY9295"/>
              </a:cxn>
              <a:cxn ang="0">
                <a:pos x="connsiteX9296" y="connsiteY9296"/>
              </a:cxn>
              <a:cxn ang="0">
                <a:pos x="connsiteX9297" y="connsiteY9297"/>
              </a:cxn>
              <a:cxn ang="0">
                <a:pos x="connsiteX9298" y="connsiteY9298"/>
              </a:cxn>
              <a:cxn ang="0">
                <a:pos x="connsiteX9299" y="connsiteY9299"/>
              </a:cxn>
              <a:cxn ang="0">
                <a:pos x="connsiteX9300" y="connsiteY9300"/>
              </a:cxn>
              <a:cxn ang="0">
                <a:pos x="connsiteX9301" y="connsiteY9301"/>
              </a:cxn>
              <a:cxn ang="0">
                <a:pos x="connsiteX9302" y="connsiteY9302"/>
              </a:cxn>
              <a:cxn ang="0">
                <a:pos x="connsiteX9303" y="connsiteY9303"/>
              </a:cxn>
              <a:cxn ang="0">
                <a:pos x="connsiteX9304" y="connsiteY9304"/>
              </a:cxn>
              <a:cxn ang="0">
                <a:pos x="connsiteX9305" y="connsiteY9305"/>
              </a:cxn>
              <a:cxn ang="0">
                <a:pos x="connsiteX9306" y="connsiteY9306"/>
              </a:cxn>
              <a:cxn ang="0">
                <a:pos x="connsiteX9307" y="connsiteY9307"/>
              </a:cxn>
              <a:cxn ang="0">
                <a:pos x="connsiteX9308" y="connsiteY9308"/>
              </a:cxn>
              <a:cxn ang="0">
                <a:pos x="connsiteX9309" y="connsiteY9309"/>
              </a:cxn>
              <a:cxn ang="0">
                <a:pos x="connsiteX9310" y="connsiteY9310"/>
              </a:cxn>
              <a:cxn ang="0">
                <a:pos x="connsiteX9311" y="connsiteY9311"/>
              </a:cxn>
              <a:cxn ang="0">
                <a:pos x="connsiteX9312" y="connsiteY9312"/>
              </a:cxn>
              <a:cxn ang="0">
                <a:pos x="connsiteX9313" y="connsiteY9313"/>
              </a:cxn>
              <a:cxn ang="0">
                <a:pos x="connsiteX9314" y="connsiteY9314"/>
              </a:cxn>
              <a:cxn ang="0">
                <a:pos x="connsiteX9315" y="connsiteY9315"/>
              </a:cxn>
              <a:cxn ang="0">
                <a:pos x="connsiteX9316" y="connsiteY9316"/>
              </a:cxn>
              <a:cxn ang="0">
                <a:pos x="connsiteX9317" y="connsiteY9317"/>
              </a:cxn>
              <a:cxn ang="0">
                <a:pos x="connsiteX9318" y="connsiteY9318"/>
              </a:cxn>
              <a:cxn ang="0">
                <a:pos x="connsiteX9319" y="connsiteY9319"/>
              </a:cxn>
              <a:cxn ang="0">
                <a:pos x="connsiteX9320" y="connsiteY9320"/>
              </a:cxn>
              <a:cxn ang="0">
                <a:pos x="connsiteX9321" y="connsiteY9321"/>
              </a:cxn>
              <a:cxn ang="0">
                <a:pos x="connsiteX9322" y="connsiteY9322"/>
              </a:cxn>
              <a:cxn ang="0">
                <a:pos x="connsiteX9323" y="connsiteY9323"/>
              </a:cxn>
              <a:cxn ang="0">
                <a:pos x="connsiteX9324" y="connsiteY9324"/>
              </a:cxn>
              <a:cxn ang="0">
                <a:pos x="connsiteX9325" y="connsiteY9325"/>
              </a:cxn>
              <a:cxn ang="0">
                <a:pos x="connsiteX9326" y="connsiteY9326"/>
              </a:cxn>
              <a:cxn ang="0">
                <a:pos x="connsiteX9327" y="connsiteY9327"/>
              </a:cxn>
              <a:cxn ang="0">
                <a:pos x="connsiteX9328" y="connsiteY9328"/>
              </a:cxn>
              <a:cxn ang="0">
                <a:pos x="connsiteX9329" y="connsiteY9329"/>
              </a:cxn>
              <a:cxn ang="0">
                <a:pos x="connsiteX9330" y="connsiteY9330"/>
              </a:cxn>
              <a:cxn ang="0">
                <a:pos x="connsiteX9331" y="connsiteY9331"/>
              </a:cxn>
              <a:cxn ang="0">
                <a:pos x="connsiteX9332" y="connsiteY9332"/>
              </a:cxn>
              <a:cxn ang="0">
                <a:pos x="connsiteX9333" y="connsiteY9333"/>
              </a:cxn>
              <a:cxn ang="0">
                <a:pos x="connsiteX9334" y="connsiteY9334"/>
              </a:cxn>
              <a:cxn ang="0">
                <a:pos x="connsiteX9335" y="connsiteY9335"/>
              </a:cxn>
              <a:cxn ang="0">
                <a:pos x="connsiteX9336" y="connsiteY9336"/>
              </a:cxn>
              <a:cxn ang="0">
                <a:pos x="connsiteX9337" y="connsiteY9337"/>
              </a:cxn>
              <a:cxn ang="0">
                <a:pos x="connsiteX9338" y="connsiteY9338"/>
              </a:cxn>
              <a:cxn ang="0">
                <a:pos x="connsiteX9339" y="connsiteY9339"/>
              </a:cxn>
              <a:cxn ang="0">
                <a:pos x="connsiteX9340" y="connsiteY9340"/>
              </a:cxn>
              <a:cxn ang="0">
                <a:pos x="connsiteX9341" y="connsiteY9341"/>
              </a:cxn>
              <a:cxn ang="0">
                <a:pos x="connsiteX9342" y="connsiteY9342"/>
              </a:cxn>
              <a:cxn ang="0">
                <a:pos x="connsiteX9343" y="connsiteY9343"/>
              </a:cxn>
              <a:cxn ang="0">
                <a:pos x="connsiteX9344" y="connsiteY9344"/>
              </a:cxn>
              <a:cxn ang="0">
                <a:pos x="connsiteX9345" y="connsiteY9345"/>
              </a:cxn>
              <a:cxn ang="0">
                <a:pos x="connsiteX9346" y="connsiteY9346"/>
              </a:cxn>
              <a:cxn ang="0">
                <a:pos x="connsiteX9347" y="connsiteY9347"/>
              </a:cxn>
              <a:cxn ang="0">
                <a:pos x="connsiteX9348" y="connsiteY9348"/>
              </a:cxn>
              <a:cxn ang="0">
                <a:pos x="connsiteX9349" y="connsiteY9349"/>
              </a:cxn>
              <a:cxn ang="0">
                <a:pos x="connsiteX9350" y="connsiteY9350"/>
              </a:cxn>
              <a:cxn ang="0">
                <a:pos x="connsiteX9351" y="connsiteY9351"/>
              </a:cxn>
              <a:cxn ang="0">
                <a:pos x="connsiteX9352" y="connsiteY9352"/>
              </a:cxn>
              <a:cxn ang="0">
                <a:pos x="connsiteX9353" y="connsiteY9353"/>
              </a:cxn>
              <a:cxn ang="0">
                <a:pos x="connsiteX9354" y="connsiteY9354"/>
              </a:cxn>
              <a:cxn ang="0">
                <a:pos x="connsiteX9355" y="connsiteY9355"/>
              </a:cxn>
              <a:cxn ang="0">
                <a:pos x="connsiteX9356" y="connsiteY9356"/>
              </a:cxn>
              <a:cxn ang="0">
                <a:pos x="connsiteX9357" y="connsiteY9357"/>
              </a:cxn>
              <a:cxn ang="0">
                <a:pos x="connsiteX9358" y="connsiteY9358"/>
              </a:cxn>
              <a:cxn ang="0">
                <a:pos x="connsiteX9359" y="connsiteY9359"/>
              </a:cxn>
              <a:cxn ang="0">
                <a:pos x="connsiteX9360" y="connsiteY9360"/>
              </a:cxn>
              <a:cxn ang="0">
                <a:pos x="connsiteX9361" y="connsiteY9361"/>
              </a:cxn>
              <a:cxn ang="0">
                <a:pos x="connsiteX9362" y="connsiteY9362"/>
              </a:cxn>
              <a:cxn ang="0">
                <a:pos x="connsiteX9363" y="connsiteY9363"/>
              </a:cxn>
              <a:cxn ang="0">
                <a:pos x="connsiteX9364" y="connsiteY9364"/>
              </a:cxn>
              <a:cxn ang="0">
                <a:pos x="connsiteX9365" y="connsiteY9365"/>
              </a:cxn>
              <a:cxn ang="0">
                <a:pos x="connsiteX9366" y="connsiteY9366"/>
              </a:cxn>
              <a:cxn ang="0">
                <a:pos x="connsiteX9367" y="connsiteY9367"/>
              </a:cxn>
              <a:cxn ang="0">
                <a:pos x="connsiteX9368" y="connsiteY9368"/>
              </a:cxn>
              <a:cxn ang="0">
                <a:pos x="connsiteX9369" y="connsiteY9369"/>
              </a:cxn>
              <a:cxn ang="0">
                <a:pos x="connsiteX9370" y="connsiteY9370"/>
              </a:cxn>
              <a:cxn ang="0">
                <a:pos x="connsiteX9371" y="connsiteY9371"/>
              </a:cxn>
              <a:cxn ang="0">
                <a:pos x="connsiteX9372" y="connsiteY9372"/>
              </a:cxn>
              <a:cxn ang="0">
                <a:pos x="connsiteX9373" y="connsiteY9373"/>
              </a:cxn>
              <a:cxn ang="0">
                <a:pos x="connsiteX9374" y="connsiteY9374"/>
              </a:cxn>
              <a:cxn ang="0">
                <a:pos x="connsiteX9375" y="connsiteY9375"/>
              </a:cxn>
              <a:cxn ang="0">
                <a:pos x="connsiteX9376" y="connsiteY9376"/>
              </a:cxn>
              <a:cxn ang="0">
                <a:pos x="connsiteX9377" y="connsiteY9377"/>
              </a:cxn>
              <a:cxn ang="0">
                <a:pos x="connsiteX9378" y="connsiteY9378"/>
              </a:cxn>
              <a:cxn ang="0">
                <a:pos x="connsiteX9379" y="connsiteY9379"/>
              </a:cxn>
              <a:cxn ang="0">
                <a:pos x="connsiteX9380" y="connsiteY9380"/>
              </a:cxn>
              <a:cxn ang="0">
                <a:pos x="connsiteX9381" y="connsiteY9381"/>
              </a:cxn>
              <a:cxn ang="0">
                <a:pos x="connsiteX9382" y="connsiteY9382"/>
              </a:cxn>
              <a:cxn ang="0">
                <a:pos x="connsiteX9383" y="connsiteY9383"/>
              </a:cxn>
              <a:cxn ang="0">
                <a:pos x="connsiteX9384" y="connsiteY9384"/>
              </a:cxn>
              <a:cxn ang="0">
                <a:pos x="connsiteX9385" y="connsiteY9385"/>
              </a:cxn>
              <a:cxn ang="0">
                <a:pos x="connsiteX9386" y="connsiteY9386"/>
              </a:cxn>
              <a:cxn ang="0">
                <a:pos x="connsiteX9387" y="connsiteY9387"/>
              </a:cxn>
              <a:cxn ang="0">
                <a:pos x="connsiteX9388" y="connsiteY9388"/>
              </a:cxn>
              <a:cxn ang="0">
                <a:pos x="connsiteX9389" y="connsiteY9389"/>
              </a:cxn>
              <a:cxn ang="0">
                <a:pos x="connsiteX9390" y="connsiteY9390"/>
              </a:cxn>
              <a:cxn ang="0">
                <a:pos x="connsiteX9391" y="connsiteY9391"/>
              </a:cxn>
              <a:cxn ang="0">
                <a:pos x="connsiteX9392" y="connsiteY9392"/>
              </a:cxn>
              <a:cxn ang="0">
                <a:pos x="connsiteX9393" y="connsiteY9393"/>
              </a:cxn>
              <a:cxn ang="0">
                <a:pos x="connsiteX9394" y="connsiteY9394"/>
              </a:cxn>
              <a:cxn ang="0">
                <a:pos x="connsiteX9395" y="connsiteY9395"/>
              </a:cxn>
              <a:cxn ang="0">
                <a:pos x="connsiteX9396" y="connsiteY9396"/>
              </a:cxn>
              <a:cxn ang="0">
                <a:pos x="connsiteX9397" y="connsiteY9397"/>
              </a:cxn>
              <a:cxn ang="0">
                <a:pos x="connsiteX9398" y="connsiteY9398"/>
              </a:cxn>
              <a:cxn ang="0">
                <a:pos x="connsiteX9399" y="connsiteY9399"/>
              </a:cxn>
              <a:cxn ang="0">
                <a:pos x="connsiteX9400" y="connsiteY9400"/>
              </a:cxn>
              <a:cxn ang="0">
                <a:pos x="connsiteX9401" y="connsiteY9401"/>
              </a:cxn>
              <a:cxn ang="0">
                <a:pos x="connsiteX9402" y="connsiteY9402"/>
              </a:cxn>
              <a:cxn ang="0">
                <a:pos x="connsiteX9403" y="connsiteY9403"/>
              </a:cxn>
              <a:cxn ang="0">
                <a:pos x="connsiteX9404" y="connsiteY9404"/>
              </a:cxn>
              <a:cxn ang="0">
                <a:pos x="connsiteX9405" y="connsiteY9405"/>
              </a:cxn>
              <a:cxn ang="0">
                <a:pos x="connsiteX9406" y="connsiteY9406"/>
              </a:cxn>
              <a:cxn ang="0">
                <a:pos x="connsiteX9407" y="connsiteY9407"/>
              </a:cxn>
              <a:cxn ang="0">
                <a:pos x="connsiteX9408" y="connsiteY9408"/>
              </a:cxn>
              <a:cxn ang="0">
                <a:pos x="connsiteX9409" y="connsiteY9409"/>
              </a:cxn>
              <a:cxn ang="0">
                <a:pos x="connsiteX9410" y="connsiteY9410"/>
              </a:cxn>
              <a:cxn ang="0">
                <a:pos x="connsiteX9411" y="connsiteY9411"/>
              </a:cxn>
              <a:cxn ang="0">
                <a:pos x="connsiteX9412" y="connsiteY9412"/>
              </a:cxn>
              <a:cxn ang="0">
                <a:pos x="connsiteX9413" y="connsiteY9413"/>
              </a:cxn>
              <a:cxn ang="0">
                <a:pos x="connsiteX9414" y="connsiteY9414"/>
              </a:cxn>
              <a:cxn ang="0">
                <a:pos x="connsiteX9415" y="connsiteY9415"/>
              </a:cxn>
              <a:cxn ang="0">
                <a:pos x="connsiteX9416" y="connsiteY9416"/>
              </a:cxn>
              <a:cxn ang="0">
                <a:pos x="connsiteX9417" y="connsiteY9417"/>
              </a:cxn>
              <a:cxn ang="0">
                <a:pos x="connsiteX9418" y="connsiteY9418"/>
              </a:cxn>
              <a:cxn ang="0">
                <a:pos x="connsiteX9419" y="connsiteY9419"/>
              </a:cxn>
              <a:cxn ang="0">
                <a:pos x="connsiteX9420" y="connsiteY9420"/>
              </a:cxn>
              <a:cxn ang="0">
                <a:pos x="connsiteX9421" y="connsiteY9421"/>
              </a:cxn>
              <a:cxn ang="0">
                <a:pos x="connsiteX9422" y="connsiteY9422"/>
              </a:cxn>
              <a:cxn ang="0">
                <a:pos x="connsiteX9423" y="connsiteY9423"/>
              </a:cxn>
              <a:cxn ang="0">
                <a:pos x="connsiteX9424" y="connsiteY9424"/>
              </a:cxn>
              <a:cxn ang="0">
                <a:pos x="connsiteX9425" y="connsiteY9425"/>
              </a:cxn>
              <a:cxn ang="0">
                <a:pos x="connsiteX9426" y="connsiteY9426"/>
              </a:cxn>
              <a:cxn ang="0">
                <a:pos x="connsiteX9427" y="connsiteY9427"/>
              </a:cxn>
              <a:cxn ang="0">
                <a:pos x="connsiteX9428" y="connsiteY9428"/>
              </a:cxn>
              <a:cxn ang="0">
                <a:pos x="connsiteX9429" y="connsiteY9429"/>
              </a:cxn>
              <a:cxn ang="0">
                <a:pos x="connsiteX9430" y="connsiteY9430"/>
              </a:cxn>
              <a:cxn ang="0">
                <a:pos x="connsiteX9431" y="connsiteY9431"/>
              </a:cxn>
              <a:cxn ang="0">
                <a:pos x="connsiteX9432" y="connsiteY9432"/>
              </a:cxn>
              <a:cxn ang="0">
                <a:pos x="connsiteX9433" y="connsiteY9433"/>
              </a:cxn>
              <a:cxn ang="0">
                <a:pos x="connsiteX9434" y="connsiteY9434"/>
              </a:cxn>
              <a:cxn ang="0">
                <a:pos x="connsiteX9435" y="connsiteY9435"/>
              </a:cxn>
              <a:cxn ang="0">
                <a:pos x="connsiteX9436" y="connsiteY9436"/>
              </a:cxn>
              <a:cxn ang="0">
                <a:pos x="connsiteX9437" y="connsiteY9437"/>
              </a:cxn>
              <a:cxn ang="0">
                <a:pos x="connsiteX9438" y="connsiteY9438"/>
              </a:cxn>
              <a:cxn ang="0">
                <a:pos x="connsiteX9439" y="connsiteY9439"/>
              </a:cxn>
              <a:cxn ang="0">
                <a:pos x="connsiteX9440" y="connsiteY9440"/>
              </a:cxn>
              <a:cxn ang="0">
                <a:pos x="connsiteX9441" y="connsiteY9441"/>
              </a:cxn>
              <a:cxn ang="0">
                <a:pos x="connsiteX9442" y="connsiteY9442"/>
              </a:cxn>
              <a:cxn ang="0">
                <a:pos x="connsiteX9443" y="connsiteY9443"/>
              </a:cxn>
              <a:cxn ang="0">
                <a:pos x="connsiteX9444" y="connsiteY9444"/>
              </a:cxn>
              <a:cxn ang="0">
                <a:pos x="connsiteX9445" y="connsiteY9445"/>
              </a:cxn>
              <a:cxn ang="0">
                <a:pos x="connsiteX9446" y="connsiteY9446"/>
              </a:cxn>
              <a:cxn ang="0">
                <a:pos x="connsiteX9447" y="connsiteY9447"/>
              </a:cxn>
              <a:cxn ang="0">
                <a:pos x="connsiteX9448" y="connsiteY9448"/>
              </a:cxn>
              <a:cxn ang="0">
                <a:pos x="connsiteX9449" y="connsiteY9449"/>
              </a:cxn>
              <a:cxn ang="0">
                <a:pos x="connsiteX9450" y="connsiteY9450"/>
              </a:cxn>
              <a:cxn ang="0">
                <a:pos x="connsiteX9451" y="connsiteY9451"/>
              </a:cxn>
              <a:cxn ang="0">
                <a:pos x="connsiteX9452" y="connsiteY9452"/>
              </a:cxn>
              <a:cxn ang="0">
                <a:pos x="connsiteX9453" y="connsiteY9453"/>
              </a:cxn>
              <a:cxn ang="0">
                <a:pos x="connsiteX9454" y="connsiteY9454"/>
              </a:cxn>
              <a:cxn ang="0">
                <a:pos x="connsiteX9455" y="connsiteY9455"/>
              </a:cxn>
              <a:cxn ang="0">
                <a:pos x="connsiteX9456" y="connsiteY9456"/>
              </a:cxn>
              <a:cxn ang="0">
                <a:pos x="connsiteX9457" y="connsiteY9457"/>
              </a:cxn>
              <a:cxn ang="0">
                <a:pos x="connsiteX9458" y="connsiteY9458"/>
              </a:cxn>
              <a:cxn ang="0">
                <a:pos x="connsiteX9459" y="connsiteY9459"/>
              </a:cxn>
              <a:cxn ang="0">
                <a:pos x="connsiteX9460" y="connsiteY9460"/>
              </a:cxn>
              <a:cxn ang="0">
                <a:pos x="connsiteX9461" y="connsiteY9461"/>
              </a:cxn>
              <a:cxn ang="0">
                <a:pos x="connsiteX9462" y="connsiteY9462"/>
              </a:cxn>
              <a:cxn ang="0">
                <a:pos x="connsiteX9463" y="connsiteY9463"/>
              </a:cxn>
              <a:cxn ang="0">
                <a:pos x="connsiteX9464" y="connsiteY9464"/>
              </a:cxn>
              <a:cxn ang="0">
                <a:pos x="connsiteX9465" y="connsiteY9465"/>
              </a:cxn>
              <a:cxn ang="0">
                <a:pos x="connsiteX9466" y="connsiteY9466"/>
              </a:cxn>
              <a:cxn ang="0">
                <a:pos x="connsiteX9467" y="connsiteY9467"/>
              </a:cxn>
              <a:cxn ang="0">
                <a:pos x="connsiteX9468" y="connsiteY9468"/>
              </a:cxn>
              <a:cxn ang="0">
                <a:pos x="connsiteX9469" y="connsiteY9469"/>
              </a:cxn>
              <a:cxn ang="0">
                <a:pos x="connsiteX9470" y="connsiteY9470"/>
              </a:cxn>
              <a:cxn ang="0">
                <a:pos x="connsiteX9471" y="connsiteY9471"/>
              </a:cxn>
              <a:cxn ang="0">
                <a:pos x="connsiteX9472" y="connsiteY9472"/>
              </a:cxn>
              <a:cxn ang="0">
                <a:pos x="connsiteX9473" y="connsiteY9473"/>
              </a:cxn>
              <a:cxn ang="0">
                <a:pos x="connsiteX9474" y="connsiteY9474"/>
              </a:cxn>
              <a:cxn ang="0">
                <a:pos x="connsiteX9475" y="connsiteY9475"/>
              </a:cxn>
              <a:cxn ang="0">
                <a:pos x="connsiteX9476" y="connsiteY9476"/>
              </a:cxn>
              <a:cxn ang="0">
                <a:pos x="connsiteX9477" y="connsiteY9477"/>
              </a:cxn>
              <a:cxn ang="0">
                <a:pos x="connsiteX9478" y="connsiteY9478"/>
              </a:cxn>
              <a:cxn ang="0">
                <a:pos x="connsiteX9479" y="connsiteY9479"/>
              </a:cxn>
              <a:cxn ang="0">
                <a:pos x="connsiteX9480" y="connsiteY9480"/>
              </a:cxn>
              <a:cxn ang="0">
                <a:pos x="connsiteX9481" y="connsiteY9481"/>
              </a:cxn>
              <a:cxn ang="0">
                <a:pos x="connsiteX9482" y="connsiteY9482"/>
              </a:cxn>
              <a:cxn ang="0">
                <a:pos x="connsiteX9483" y="connsiteY9483"/>
              </a:cxn>
              <a:cxn ang="0">
                <a:pos x="connsiteX9484" y="connsiteY9484"/>
              </a:cxn>
              <a:cxn ang="0">
                <a:pos x="connsiteX9485" y="connsiteY9485"/>
              </a:cxn>
              <a:cxn ang="0">
                <a:pos x="connsiteX9486" y="connsiteY9486"/>
              </a:cxn>
              <a:cxn ang="0">
                <a:pos x="connsiteX9487" y="connsiteY9487"/>
              </a:cxn>
              <a:cxn ang="0">
                <a:pos x="connsiteX9488" y="connsiteY9488"/>
              </a:cxn>
              <a:cxn ang="0">
                <a:pos x="connsiteX9489" y="connsiteY9489"/>
              </a:cxn>
              <a:cxn ang="0">
                <a:pos x="connsiteX9490" y="connsiteY9490"/>
              </a:cxn>
              <a:cxn ang="0">
                <a:pos x="connsiteX9491" y="connsiteY9491"/>
              </a:cxn>
              <a:cxn ang="0">
                <a:pos x="connsiteX9492" y="connsiteY9492"/>
              </a:cxn>
              <a:cxn ang="0">
                <a:pos x="connsiteX9493" y="connsiteY9493"/>
              </a:cxn>
              <a:cxn ang="0">
                <a:pos x="connsiteX9494" y="connsiteY9494"/>
              </a:cxn>
              <a:cxn ang="0">
                <a:pos x="connsiteX9495" y="connsiteY9495"/>
              </a:cxn>
              <a:cxn ang="0">
                <a:pos x="connsiteX9496" y="connsiteY9496"/>
              </a:cxn>
              <a:cxn ang="0">
                <a:pos x="connsiteX9497" y="connsiteY9497"/>
              </a:cxn>
              <a:cxn ang="0">
                <a:pos x="connsiteX9498" y="connsiteY9498"/>
              </a:cxn>
              <a:cxn ang="0">
                <a:pos x="connsiteX9499" y="connsiteY9499"/>
              </a:cxn>
              <a:cxn ang="0">
                <a:pos x="connsiteX9500" y="connsiteY9500"/>
              </a:cxn>
              <a:cxn ang="0">
                <a:pos x="connsiteX9501" y="connsiteY9501"/>
              </a:cxn>
              <a:cxn ang="0">
                <a:pos x="connsiteX9502" y="connsiteY9502"/>
              </a:cxn>
              <a:cxn ang="0">
                <a:pos x="connsiteX9503" y="connsiteY9503"/>
              </a:cxn>
              <a:cxn ang="0">
                <a:pos x="connsiteX9504" y="connsiteY9504"/>
              </a:cxn>
              <a:cxn ang="0">
                <a:pos x="connsiteX9505" y="connsiteY9505"/>
              </a:cxn>
              <a:cxn ang="0">
                <a:pos x="connsiteX9506" y="connsiteY9506"/>
              </a:cxn>
              <a:cxn ang="0">
                <a:pos x="connsiteX9507" y="connsiteY9507"/>
              </a:cxn>
              <a:cxn ang="0">
                <a:pos x="connsiteX9508" y="connsiteY9508"/>
              </a:cxn>
              <a:cxn ang="0">
                <a:pos x="connsiteX9509" y="connsiteY9509"/>
              </a:cxn>
              <a:cxn ang="0">
                <a:pos x="connsiteX9510" y="connsiteY9510"/>
              </a:cxn>
              <a:cxn ang="0">
                <a:pos x="connsiteX9511" y="connsiteY9511"/>
              </a:cxn>
              <a:cxn ang="0">
                <a:pos x="connsiteX9512" y="connsiteY9512"/>
              </a:cxn>
              <a:cxn ang="0">
                <a:pos x="connsiteX9513" y="connsiteY9513"/>
              </a:cxn>
              <a:cxn ang="0">
                <a:pos x="connsiteX9514" y="connsiteY9514"/>
              </a:cxn>
              <a:cxn ang="0">
                <a:pos x="connsiteX9515" y="connsiteY9515"/>
              </a:cxn>
              <a:cxn ang="0">
                <a:pos x="connsiteX9516" y="connsiteY9516"/>
              </a:cxn>
              <a:cxn ang="0">
                <a:pos x="connsiteX9517" y="connsiteY9517"/>
              </a:cxn>
              <a:cxn ang="0">
                <a:pos x="connsiteX9518" y="connsiteY9518"/>
              </a:cxn>
              <a:cxn ang="0">
                <a:pos x="connsiteX9519" y="connsiteY9519"/>
              </a:cxn>
              <a:cxn ang="0">
                <a:pos x="connsiteX9520" y="connsiteY9520"/>
              </a:cxn>
              <a:cxn ang="0">
                <a:pos x="connsiteX9521" y="connsiteY9521"/>
              </a:cxn>
              <a:cxn ang="0">
                <a:pos x="connsiteX9522" y="connsiteY9522"/>
              </a:cxn>
              <a:cxn ang="0">
                <a:pos x="connsiteX9523" y="connsiteY9523"/>
              </a:cxn>
              <a:cxn ang="0">
                <a:pos x="connsiteX9524" y="connsiteY9524"/>
              </a:cxn>
              <a:cxn ang="0">
                <a:pos x="connsiteX9525" y="connsiteY9525"/>
              </a:cxn>
              <a:cxn ang="0">
                <a:pos x="connsiteX9526" y="connsiteY9526"/>
              </a:cxn>
              <a:cxn ang="0">
                <a:pos x="connsiteX9527" y="connsiteY9527"/>
              </a:cxn>
              <a:cxn ang="0">
                <a:pos x="connsiteX9528" y="connsiteY9528"/>
              </a:cxn>
              <a:cxn ang="0">
                <a:pos x="connsiteX9529" y="connsiteY9529"/>
              </a:cxn>
              <a:cxn ang="0">
                <a:pos x="connsiteX9530" y="connsiteY9530"/>
              </a:cxn>
              <a:cxn ang="0">
                <a:pos x="connsiteX9531" y="connsiteY9531"/>
              </a:cxn>
              <a:cxn ang="0">
                <a:pos x="connsiteX9532" y="connsiteY9532"/>
              </a:cxn>
              <a:cxn ang="0">
                <a:pos x="connsiteX9533" y="connsiteY9533"/>
              </a:cxn>
              <a:cxn ang="0">
                <a:pos x="connsiteX9534" y="connsiteY9534"/>
              </a:cxn>
              <a:cxn ang="0">
                <a:pos x="connsiteX9535" y="connsiteY9535"/>
              </a:cxn>
              <a:cxn ang="0">
                <a:pos x="connsiteX9536" y="connsiteY9536"/>
              </a:cxn>
              <a:cxn ang="0">
                <a:pos x="connsiteX9537" y="connsiteY9537"/>
              </a:cxn>
              <a:cxn ang="0">
                <a:pos x="connsiteX9538" y="connsiteY9538"/>
              </a:cxn>
              <a:cxn ang="0">
                <a:pos x="connsiteX9539" y="connsiteY9539"/>
              </a:cxn>
              <a:cxn ang="0">
                <a:pos x="connsiteX9540" y="connsiteY9540"/>
              </a:cxn>
              <a:cxn ang="0">
                <a:pos x="connsiteX9541" y="connsiteY9541"/>
              </a:cxn>
              <a:cxn ang="0">
                <a:pos x="connsiteX9542" y="connsiteY9542"/>
              </a:cxn>
              <a:cxn ang="0">
                <a:pos x="connsiteX9543" y="connsiteY9543"/>
              </a:cxn>
              <a:cxn ang="0">
                <a:pos x="connsiteX9544" y="connsiteY9544"/>
              </a:cxn>
              <a:cxn ang="0">
                <a:pos x="connsiteX9545" y="connsiteY9545"/>
              </a:cxn>
              <a:cxn ang="0">
                <a:pos x="connsiteX9546" y="connsiteY9546"/>
              </a:cxn>
              <a:cxn ang="0">
                <a:pos x="connsiteX9547" y="connsiteY9547"/>
              </a:cxn>
              <a:cxn ang="0">
                <a:pos x="connsiteX9548" y="connsiteY9548"/>
              </a:cxn>
              <a:cxn ang="0">
                <a:pos x="connsiteX9549" y="connsiteY9549"/>
              </a:cxn>
              <a:cxn ang="0">
                <a:pos x="connsiteX9550" y="connsiteY9550"/>
              </a:cxn>
              <a:cxn ang="0">
                <a:pos x="connsiteX9551" y="connsiteY9551"/>
              </a:cxn>
              <a:cxn ang="0">
                <a:pos x="connsiteX9552" y="connsiteY9552"/>
              </a:cxn>
              <a:cxn ang="0">
                <a:pos x="connsiteX9553" y="connsiteY9553"/>
              </a:cxn>
              <a:cxn ang="0">
                <a:pos x="connsiteX9554" y="connsiteY9554"/>
              </a:cxn>
              <a:cxn ang="0">
                <a:pos x="connsiteX9555" y="connsiteY9555"/>
              </a:cxn>
              <a:cxn ang="0">
                <a:pos x="connsiteX9556" y="connsiteY9556"/>
              </a:cxn>
              <a:cxn ang="0">
                <a:pos x="connsiteX9557" y="connsiteY9557"/>
              </a:cxn>
              <a:cxn ang="0">
                <a:pos x="connsiteX9558" y="connsiteY9558"/>
              </a:cxn>
              <a:cxn ang="0">
                <a:pos x="connsiteX9559" y="connsiteY9559"/>
              </a:cxn>
              <a:cxn ang="0">
                <a:pos x="connsiteX9560" y="connsiteY9560"/>
              </a:cxn>
              <a:cxn ang="0">
                <a:pos x="connsiteX9561" y="connsiteY9561"/>
              </a:cxn>
              <a:cxn ang="0">
                <a:pos x="connsiteX9562" y="connsiteY9562"/>
              </a:cxn>
              <a:cxn ang="0">
                <a:pos x="connsiteX9563" y="connsiteY9563"/>
              </a:cxn>
              <a:cxn ang="0">
                <a:pos x="connsiteX9564" y="connsiteY9564"/>
              </a:cxn>
              <a:cxn ang="0">
                <a:pos x="connsiteX9565" y="connsiteY9565"/>
              </a:cxn>
              <a:cxn ang="0">
                <a:pos x="connsiteX9566" y="connsiteY9566"/>
              </a:cxn>
              <a:cxn ang="0">
                <a:pos x="connsiteX9567" y="connsiteY9567"/>
              </a:cxn>
              <a:cxn ang="0">
                <a:pos x="connsiteX9568" y="connsiteY9568"/>
              </a:cxn>
              <a:cxn ang="0">
                <a:pos x="connsiteX9569" y="connsiteY9569"/>
              </a:cxn>
              <a:cxn ang="0">
                <a:pos x="connsiteX9570" y="connsiteY9570"/>
              </a:cxn>
              <a:cxn ang="0">
                <a:pos x="connsiteX9571" y="connsiteY9571"/>
              </a:cxn>
              <a:cxn ang="0">
                <a:pos x="connsiteX9572" y="connsiteY9572"/>
              </a:cxn>
              <a:cxn ang="0">
                <a:pos x="connsiteX9573" y="connsiteY9573"/>
              </a:cxn>
              <a:cxn ang="0">
                <a:pos x="connsiteX9574" y="connsiteY9574"/>
              </a:cxn>
              <a:cxn ang="0">
                <a:pos x="connsiteX9575" y="connsiteY9575"/>
              </a:cxn>
              <a:cxn ang="0">
                <a:pos x="connsiteX9576" y="connsiteY9576"/>
              </a:cxn>
              <a:cxn ang="0">
                <a:pos x="connsiteX9577" y="connsiteY9577"/>
              </a:cxn>
              <a:cxn ang="0">
                <a:pos x="connsiteX9578" y="connsiteY9578"/>
              </a:cxn>
              <a:cxn ang="0">
                <a:pos x="connsiteX9579" y="connsiteY9579"/>
              </a:cxn>
              <a:cxn ang="0">
                <a:pos x="connsiteX9580" y="connsiteY9580"/>
              </a:cxn>
              <a:cxn ang="0">
                <a:pos x="connsiteX9581" y="connsiteY9581"/>
              </a:cxn>
              <a:cxn ang="0">
                <a:pos x="connsiteX9582" y="connsiteY9582"/>
              </a:cxn>
              <a:cxn ang="0">
                <a:pos x="connsiteX9583" y="connsiteY9583"/>
              </a:cxn>
              <a:cxn ang="0">
                <a:pos x="connsiteX9584" y="connsiteY9584"/>
              </a:cxn>
              <a:cxn ang="0">
                <a:pos x="connsiteX9585" y="connsiteY9585"/>
              </a:cxn>
              <a:cxn ang="0">
                <a:pos x="connsiteX9586" y="connsiteY9586"/>
              </a:cxn>
              <a:cxn ang="0">
                <a:pos x="connsiteX9587" y="connsiteY9587"/>
              </a:cxn>
              <a:cxn ang="0">
                <a:pos x="connsiteX9588" y="connsiteY9588"/>
              </a:cxn>
              <a:cxn ang="0">
                <a:pos x="connsiteX9589" y="connsiteY9589"/>
              </a:cxn>
              <a:cxn ang="0">
                <a:pos x="connsiteX9590" y="connsiteY9590"/>
              </a:cxn>
              <a:cxn ang="0">
                <a:pos x="connsiteX9591" y="connsiteY9591"/>
              </a:cxn>
              <a:cxn ang="0">
                <a:pos x="connsiteX9592" y="connsiteY9592"/>
              </a:cxn>
              <a:cxn ang="0">
                <a:pos x="connsiteX9593" y="connsiteY9593"/>
              </a:cxn>
              <a:cxn ang="0">
                <a:pos x="connsiteX9594" y="connsiteY9594"/>
              </a:cxn>
              <a:cxn ang="0">
                <a:pos x="connsiteX9595" y="connsiteY9595"/>
              </a:cxn>
              <a:cxn ang="0">
                <a:pos x="connsiteX9596" y="connsiteY9596"/>
              </a:cxn>
              <a:cxn ang="0">
                <a:pos x="connsiteX9597" y="connsiteY9597"/>
              </a:cxn>
              <a:cxn ang="0">
                <a:pos x="connsiteX9598" y="connsiteY9598"/>
              </a:cxn>
              <a:cxn ang="0">
                <a:pos x="connsiteX9599" y="connsiteY9599"/>
              </a:cxn>
              <a:cxn ang="0">
                <a:pos x="connsiteX9600" y="connsiteY9600"/>
              </a:cxn>
              <a:cxn ang="0">
                <a:pos x="connsiteX9601" y="connsiteY9601"/>
              </a:cxn>
              <a:cxn ang="0">
                <a:pos x="connsiteX9602" y="connsiteY9602"/>
              </a:cxn>
              <a:cxn ang="0">
                <a:pos x="connsiteX9603" y="connsiteY9603"/>
              </a:cxn>
              <a:cxn ang="0">
                <a:pos x="connsiteX9604" y="connsiteY9604"/>
              </a:cxn>
              <a:cxn ang="0">
                <a:pos x="connsiteX9605" y="connsiteY9605"/>
              </a:cxn>
              <a:cxn ang="0">
                <a:pos x="connsiteX9606" y="connsiteY9606"/>
              </a:cxn>
              <a:cxn ang="0">
                <a:pos x="connsiteX9607" y="connsiteY9607"/>
              </a:cxn>
              <a:cxn ang="0">
                <a:pos x="connsiteX9608" y="connsiteY9608"/>
              </a:cxn>
              <a:cxn ang="0">
                <a:pos x="connsiteX9609" y="connsiteY9609"/>
              </a:cxn>
              <a:cxn ang="0">
                <a:pos x="connsiteX9610" y="connsiteY9610"/>
              </a:cxn>
              <a:cxn ang="0">
                <a:pos x="connsiteX9611" y="connsiteY9611"/>
              </a:cxn>
              <a:cxn ang="0">
                <a:pos x="connsiteX9612" y="connsiteY9612"/>
              </a:cxn>
              <a:cxn ang="0">
                <a:pos x="connsiteX9613" y="connsiteY9613"/>
              </a:cxn>
              <a:cxn ang="0">
                <a:pos x="connsiteX9614" y="connsiteY9614"/>
              </a:cxn>
              <a:cxn ang="0">
                <a:pos x="connsiteX9615" y="connsiteY9615"/>
              </a:cxn>
              <a:cxn ang="0">
                <a:pos x="connsiteX9616" y="connsiteY9616"/>
              </a:cxn>
              <a:cxn ang="0">
                <a:pos x="connsiteX9617" y="connsiteY9617"/>
              </a:cxn>
              <a:cxn ang="0">
                <a:pos x="connsiteX9618" y="connsiteY9618"/>
              </a:cxn>
              <a:cxn ang="0">
                <a:pos x="connsiteX9619" y="connsiteY9619"/>
              </a:cxn>
              <a:cxn ang="0">
                <a:pos x="connsiteX9620" y="connsiteY9620"/>
              </a:cxn>
              <a:cxn ang="0">
                <a:pos x="connsiteX9621" y="connsiteY9621"/>
              </a:cxn>
              <a:cxn ang="0">
                <a:pos x="connsiteX9622" y="connsiteY9622"/>
              </a:cxn>
              <a:cxn ang="0">
                <a:pos x="connsiteX9623" y="connsiteY9623"/>
              </a:cxn>
              <a:cxn ang="0">
                <a:pos x="connsiteX9624" y="connsiteY9624"/>
              </a:cxn>
              <a:cxn ang="0">
                <a:pos x="connsiteX9625" y="connsiteY9625"/>
              </a:cxn>
              <a:cxn ang="0">
                <a:pos x="connsiteX9626" y="connsiteY9626"/>
              </a:cxn>
              <a:cxn ang="0">
                <a:pos x="connsiteX9627" y="connsiteY9627"/>
              </a:cxn>
              <a:cxn ang="0">
                <a:pos x="connsiteX9628" y="connsiteY9628"/>
              </a:cxn>
              <a:cxn ang="0">
                <a:pos x="connsiteX9629" y="connsiteY9629"/>
              </a:cxn>
              <a:cxn ang="0">
                <a:pos x="connsiteX9630" y="connsiteY9630"/>
              </a:cxn>
              <a:cxn ang="0">
                <a:pos x="connsiteX9631" y="connsiteY9631"/>
              </a:cxn>
              <a:cxn ang="0">
                <a:pos x="connsiteX9632" y="connsiteY9632"/>
              </a:cxn>
              <a:cxn ang="0">
                <a:pos x="connsiteX9633" y="connsiteY9633"/>
              </a:cxn>
              <a:cxn ang="0">
                <a:pos x="connsiteX9634" y="connsiteY9634"/>
              </a:cxn>
              <a:cxn ang="0">
                <a:pos x="connsiteX9635" y="connsiteY9635"/>
              </a:cxn>
              <a:cxn ang="0">
                <a:pos x="connsiteX9636" y="connsiteY9636"/>
              </a:cxn>
              <a:cxn ang="0">
                <a:pos x="connsiteX9637" y="connsiteY9637"/>
              </a:cxn>
              <a:cxn ang="0">
                <a:pos x="connsiteX9638" y="connsiteY9638"/>
              </a:cxn>
              <a:cxn ang="0">
                <a:pos x="connsiteX9639" y="connsiteY9639"/>
              </a:cxn>
              <a:cxn ang="0">
                <a:pos x="connsiteX9640" y="connsiteY9640"/>
              </a:cxn>
              <a:cxn ang="0">
                <a:pos x="connsiteX9641" y="connsiteY9641"/>
              </a:cxn>
              <a:cxn ang="0">
                <a:pos x="connsiteX9642" y="connsiteY9642"/>
              </a:cxn>
              <a:cxn ang="0">
                <a:pos x="connsiteX9643" y="connsiteY9643"/>
              </a:cxn>
              <a:cxn ang="0">
                <a:pos x="connsiteX9644" y="connsiteY9644"/>
              </a:cxn>
              <a:cxn ang="0">
                <a:pos x="connsiteX9645" y="connsiteY9645"/>
              </a:cxn>
              <a:cxn ang="0">
                <a:pos x="connsiteX9646" y="connsiteY9646"/>
              </a:cxn>
              <a:cxn ang="0">
                <a:pos x="connsiteX9647" y="connsiteY9647"/>
              </a:cxn>
              <a:cxn ang="0">
                <a:pos x="connsiteX9648" y="connsiteY9648"/>
              </a:cxn>
              <a:cxn ang="0">
                <a:pos x="connsiteX9649" y="connsiteY9649"/>
              </a:cxn>
              <a:cxn ang="0">
                <a:pos x="connsiteX9650" y="connsiteY9650"/>
              </a:cxn>
              <a:cxn ang="0">
                <a:pos x="connsiteX9651" y="connsiteY9651"/>
              </a:cxn>
              <a:cxn ang="0">
                <a:pos x="connsiteX9652" y="connsiteY9652"/>
              </a:cxn>
              <a:cxn ang="0">
                <a:pos x="connsiteX9653" y="connsiteY9653"/>
              </a:cxn>
              <a:cxn ang="0">
                <a:pos x="connsiteX9654" y="connsiteY9654"/>
              </a:cxn>
              <a:cxn ang="0">
                <a:pos x="connsiteX9655" y="connsiteY9655"/>
              </a:cxn>
              <a:cxn ang="0">
                <a:pos x="connsiteX9656" y="connsiteY9656"/>
              </a:cxn>
              <a:cxn ang="0">
                <a:pos x="connsiteX9657" y="connsiteY9657"/>
              </a:cxn>
              <a:cxn ang="0">
                <a:pos x="connsiteX9658" y="connsiteY9658"/>
              </a:cxn>
              <a:cxn ang="0">
                <a:pos x="connsiteX9659" y="connsiteY9659"/>
              </a:cxn>
              <a:cxn ang="0">
                <a:pos x="connsiteX9660" y="connsiteY9660"/>
              </a:cxn>
              <a:cxn ang="0">
                <a:pos x="connsiteX9661" y="connsiteY9661"/>
              </a:cxn>
              <a:cxn ang="0">
                <a:pos x="connsiteX9662" y="connsiteY9662"/>
              </a:cxn>
              <a:cxn ang="0">
                <a:pos x="connsiteX9663" y="connsiteY9663"/>
              </a:cxn>
              <a:cxn ang="0">
                <a:pos x="connsiteX9664" y="connsiteY9664"/>
              </a:cxn>
              <a:cxn ang="0">
                <a:pos x="connsiteX9665" y="connsiteY9665"/>
              </a:cxn>
              <a:cxn ang="0">
                <a:pos x="connsiteX9666" y="connsiteY9666"/>
              </a:cxn>
              <a:cxn ang="0">
                <a:pos x="connsiteX9667" y="connsiteY9667"/>
              </a:cxn>
              <a:cxn ang="0">
                <a:pos x="connsiteX9668" y="connsiteY9668"/>
              </a:cxn>
              <a:cxn ang="0">
                <a:pos x="connsiteX9669" y="connsiteY9669"/>
              </a:cxn>
              <a:cxn ang="0">
                <a:pos x="connsiteX9670" y="connsiteY9670"/>
              </a:cxn>
              <a:cxn ang="0">
                <a:pos x="connsiteX9671" y="connsiteY9671"/>
              </a:cxn>
              <a:cxn ang="0">
                <a:pos x="connsiteX9672" y="connsiteY9672"/>
              </a:cxn>
              <a:cxn ang="0">
                <a:pos x="connsiteX9673" y="connsiteY9673"/>
              </a:cxn>
              <a:cxn ang="0">
                <a:pos x="connsiteX9674" y="connsiteY9674"/>
              </a:cxn>
              <a:cxn ang="0">
                <a:pos x="connsiteX9675" y="connsiteY9675"/>
              </a:cxn>
              <a:cxn ang="0">
                <a:pos x="connsiteX9676" y="connsiteY9676"/>
              </a:cxn>
              <a:cxn ang="0">
                <a:pos x="connsiteX9677" y="connsiteY9677"/>
              </a:cxn>
              <a:cxn ang="0">
                <a:pos x="connsiteX9678" y="connsiteY9678"/>
              </a:cxn>
              <a:cxn ang="0">
                <a:pos x="connsiteX9679" y="connsiteY9679"/>
              </a:cxn>
              <a:cxn ang="0">
                <a:pos x="connsiteX9680" y="connsiteY9680"/>
              </a:cxn>
              <a:cxn ang="0">
                <a:pos x="connsiteX9681" y="connsiteY9681"/>
              </a:cxn>
              <a:cxn ang="0">
                <a:pos x="connsiteX9682" y="connsiteY9682"/>
              </a:cxn>
              <a:cxn ang="0">
                <a:pos x="connsiteX9683" y="connsiteY9683"/>
              </a:cxn>
              <a:cxn ang="0">
                <a:pos x="connsiteX9684" y="connsiteY9684"/>
              </a:cxn>
              <a:cxn ang="0">
                <a:pos x="connsiteX9685" y="connsiteY9685"/>
              </a:cxn>
              <a:cxn ang="0">
                <a:pos x="connsiteX9686" y="connsiteY9686"/>
              </a:cxn>
              <a:cxn ang="0">
                <a:pos x="connsiteX9687" y="connsiteY9687"/>
              </a:cxn>
              <a:cxn ang="0">
                <a:pos x="connsiteX9688" y="connsiteY9688"/>
              </a:cxn>
              <a:cxn ang="0">
                <a:pos x="connsiteX9689" y="connsiteY9689"/>
              </a:cxn>
              <a:cxn ang="0">
                <a:pos x="connsiteX9690" y="connsiteY9690"/>
              </a:cxn>
              <a:cxn ang="0">
                <a:pos x="connsiteX9691" y="connsiteY9691"/>
              </a:cxn>
              <a:cxn ang="0">
                <a:pos x="connsiteX9692" y="connsiteY9692"/>
              </a:cxn>
              <a:cxn ang="0">
                <a:pos x="connsiteX9693" y="connsiteY9693"/>
              </a:cxn>
              <a:cxn ang="0">
                <a:pos x="connsiteX9694" y="connsiteY9694"/>
              </a:cxn>
              <a:cxn ang="0">
                <a:pos x="connsiteX9695" y="connsiteY9695"/>
              </a:cxn>
              <a:cxn ang="0">
                <a:pos x="connsiteX9696" y="connsiteY9696"/>
              </a:cxn>
              <a:cxn ang="0">
                <a:pos x="connsiteX9697" y="connsiteY9697"/>
              </a:cxn>
              <a:cxn ang="0">
                <a:pos x="connsiteX9698" y="connsiteY9698"/>
              </a:cxn>
              <a:cxn ang="0">
                <a:pos x="connsiteX9699" y="connsiteY9699"/>
              </a:cxn>
              <a:cxn ang="0">
                <a:pos x="connsiteX9700" y="connsiteY9700"/>
              </a:cxn>
              <a:cxn ang="0">
                <a:pos x="connsiteX9701" y="connsiteY9701"/>
              </a:cxn>
              <a:cxn ang="0">
                <a:pos x="connsiteX9702" y="connsiteY9702"/>
              </a:cxn>
              <a:cxn ang="0">
                <a:pos x="connsiteX9703" y="connsiteY9703"/>
              </a:cxn>
              <a:cxn ang="0">
                <a:pos x="connsiteX9704" y="connsiteY9704"/>
              </a:cxn>
              <a:cxn ang="0">
                <a:pos x="connsiteX9705" y="connsiteY9705"/>
              </a:cxn>
              <a:cxn ang="0">
                <a:pos x="connsiteX9706" y="connsiteY9706"/>
              </a:cxn>
              <a:cxn ang="0">
                <a:pos x="connsiteX9707" y="connsiteY9707"/>
              </a:cxn>
              <a:cxn ang="0">
                <a:pos x="connsiteX9708" y="connsiteY9708"/>
              </a:cxn>
              <a:cxn ang="0">
                <a:pos x="connsiteX9709" y="connsiteY9709"/>
              </a:cxn>
              <a:cxn ang="0">
                <a:pos x="connsiteX9710" y="connsiteY9710"/>
              </a:cxn>
              <a:cxn ang="0">
                <a:pos x="connsiteX9711" y="connsiteY9711"/>
              </a:cxn>
              <a:cxn ang="0">
                <a:pos x="connsiteX9712" y="connsiteY9712"/>
              </a:cxn>
              <a:cxn ang="0">
                <a:pos x="connsiteX9713" y="connsiteY9713"/>
              </a:cxn>
              <a:cxn ang="0">
                <a:pos x="connsiteX9714" y="connsiteY9714"/>
              </a:cxn>
              <a:cxn ang="0">
                <a:pos x="connsiteX9715" y="connsiteY9715"/>
              </a:cxn>
              <a:cxn ang="0">
                <a:pos x="connsiteX9716" y="connsiteY9716"/>
              </a:cxn>
              <a:cxn ang="0">
                <a:pos x="connsiteX9717" y="connsiteY9717"/>
              </a:cxn>
              <a:cxn ang="0">
                <a:pos x="connsiteX9718" y="connsiteY9718"/>
              </a:cxn>
              <a:cxn ang="0">
                <a:pos x="connsiteX9719" y="connsiteY9719"/>
              </a:cxn>
              <a:cxn ang="0">
                <a:pos x="connsiteX9720" y="connsiteY9720"/>
              </a:cxn>
              <a:cxn ang="0">
                <a:pos x="connsiteX9721" y="connsiteY9721"/>
              </a:cxn>
              <a:cxn ang="0">
                <a:pos x="connsiteX9722" y="connsiteY9722"/>
              </a:cxn>
              <a:cxn ang="0">
                <a:pos x="connsiteX9723" y="connsiteY9723"/>
              </a:cxn>
              <a:cxn ang="0">
                <a:pos x="connsiteX9724" y="connsiteY9724"/>
              </a:cxn>
              <a:cxn ang="0">
                <a:pos x="connsiteX9725" y="connsiteY9725"/>
              </a:cxn>
              <a:cxn ang="0">
                <a:pos x="connsiteX9726" y="connsiteY9726"/>
              </a:cxn>
              <a:cxn ang="0">
                <a:pos x="connsiteX9727" y="connsiteY9727"/>
              </a:cxn>
              <a:cxn ang="0">
                <a:pos x="connsiteX9728" y="connsiteY9728"/>
              </a:cxn>
              <a:cxn ang="0">
                <a:pos x="connsiteX9729" y="connsiteY9729"/>
              </a:cxn>
              <a:cxn ang="0">
                <a:pos x="connsiteX9730" y="connsiteY9730"/>
              </a:cxn>
              <a:cxn ang="0">
                <a:pos x="connsiteX9731" y="connsiteY9731"/>
              </a:cxn>
              <a:cxn ang="0">
                <a:pos x="connsiteX9732" y="connsiteY9732"/>
              </a:cxn>
              <a:cxn ang="0">
                <a:pos x="connsiteX9733" y="connsiteY9733"/>
              </a:cxn>
              <a:cxn ang="0">
                <a:pos x="connsiteX9734" y="connsiteY9734"/>
              </a:cxn>
              <a:cxn ang="0">
                <a:pos x="connsiteX9735" y="connsiteY9735"/>
              </a:cxn>
              <a:cxn ang="0">
                <a:pos x="connsiteX9736" y="connsiteY9736"/>
              </a:cxn>
              <a:cxn ang="0">
                <a:pos x="connsiteX9737" y="connsiteY9737"/>
              </a:cxn>
              <a:cxn ang="0">
                <a:pos x="connsiteX9738" y="connsiteY9738"/>
              </a:cxn>
              <a:cxn ang="0">
                <a:pos x="connsiteX9739" y="connsiteY9739"/>
              </a:cxn>
              <a:cxn ang="0">
                <a:pos x="connsiteX9740" y="connsiteY9740"/>
              </a:cxn>
              <a:cxn ang="0">
                <a:pos x="connsiteX9741" y="connsiteY9741"/>
              </a:cxn>
              <a:cxn ang="0">
                <a:pos x="connsiteX9742" y="connsiteY9742"/>
              </a:cxn>
              <a:cxn ang="0">
                <a:pos x="connsiteX9743" y="connsiteY9743"/>
              </a:cxn>
              <a:cxn ang="0">
                <a:pos x="connsiteX9744" y="connsiteY9744"/>
              </a:cxn>
              <a:cxn ang="0">
                <a:pos x="connsiteX9745" y="connsiteY9745"/>
              </a:cxn>
              <a:cxn ang="0">
                <a:pos x="connsiteX9746" y="connsiteY9746"/>
              </a:cxn>
              <a:cxn ang="0">
                <a:pos x="connsiteX9747" y="connsiteY9747"/>
              </a:cxn>
              <a:cxn ang="0">
                <a:pos x="connsiteX9748" y="connsiteY9748"/>
              </a:cxn>
              <a:cxn ang="0">
                <a:pos x="connsiteX9749" y="connsiteY9749"/>
              </a:cxn>
              <a:cxn ang="0">
                <a:pos x="connsiteX9750" y="connsiteY9750"/>
              </a:cxn>
              <a:cxn ang="0">
                <a:pos x="connsiteX9751" y="connsiteY9751"/>
              </a:cxn>
              <a:cxn ang="0">
                <a:pos x="connsiteX9752" y="connsiteY9752"/>
              </a:cxn>
              <a:cxn ang="0">
                <a:pos x="connsiteX9753" y="connsiteY9753"/>
              </a:cxn>
              <a:cxn ang="0">
                <a:pos x="connsiteX9754" y="connsiteY9754"/>
              </a:cxn>
              <a:cxn ang="0">
                <a:pos x="connsiteX9755" y="connsiteY9755"/>
              </a:cxn>
              <a:cxn ang="0">
                <a:pos x="connsiteX9756" y="connsiteY9756"/>
              </a:cxn>
              <a:cxn ang="0">
                <a:pos x="connsiteX9757" y="connsiteY9757"/>
              </a:cxn>
              <a:cxn ang="0">
                <a:pos x="connsiteX9758" y="connsiteY9758"/>
              </a:cxn>
              <a:cxn ang="0">
                <a:pos x="connsiteX9759" y="connsiteY9759"/>
              </a:cxn>
              <a:cxn ang="0">
                <a:pos x="connsiteX9760" y="connsiteY9760"/>
              </a:cxn>
              <a:cxn ang="0">
                <a:pos x="connsiteX9761" y="connsiteY9761"/>
              </a:cxn>
              <a:cxn ang="0">
                <a:pos x="connsiteX9762" y="connsiteY9762"/>
              </a:cxn>
              <a:cxn ang="0">
                <a:pos x="connsiteX9763" y="connsiteY9763"/>
              </a:cxn>
              <a:cxn ang="0">
                <a:pos x="connsiteX9764" y="connsiteY9764"/>
              </a:cxn>
              <a:cxn ang="0">
                <a:pos x="connsiteX9765" y="connsiteY9765"/>
              </a:cxn>
              <a:cxn ang="0">
                <a:pos x="connsiteX9766" y="connsiteY9766"/>
              </a:cxn>
              <a:cxn ang="0">
                <a:pos x="connsiteX9767" y="connsiteY9767"/>
              </a:cxn>
              <a:cxn ang="0">
                <a:pos x="connsiteX9768" y="connsiteY9768"/>
              </a:cxn>
              <a:cxn ang="0">
                <a:pos x="connsiteX9769" y="connsiteY9769"/>
              </a:cxn>
              <a:cxn ang="0">
                <a:pos x="connsiteX9770" y="connsiteY9770"/>
              </a:cxn>
              <a:cxn ang="0">
                <a:pos x="connsiteX9771" y="connsiteY9771"/>
              </a:cxn>
              <a:cxn ang="0">
                <a:pos x="connsiteX9772" y="connsiteY9772"/>
              </a:cxn>
              <a:cxn ang="0">
                <a:pos x="connsiteX9773" y="connsiteY9773"/>
              </a:cxn>
              <a:cxn ang="0">
                <a:pos x="connsiteX9774" y="connsiteY9774"/>
              </a:cxn>
              <a:cxn ang="0">
                <a:pos x="connsiteX9775" y="connsiteY9775"/>
              </a:cxn>
              <a:cxn ang="0">
                <a:pos x="connsiteX9776" y="connsiteY9776"/>
              </a:cxn>
              <a:cxn ang="0">
                <a:pos x="connsiteX9777" y="connsiteY9777"/>
              </a:cxn>
              <a:cxn ang="0">
                <a:pos x="connsiteX9778" y="connsiteY9778"/>
              </a:cxn>
              <a:cxn ang="0">
                <a:pos x="connsiteX9779" y="connsiteY9779"/>
              </a:cxn>
              <a:cxn ang="0">
                <a:pos x="connsiteX9780" y="connsiteY9780"/>
              </a:cxn>
              <a:cxn ang="0">
                <a:pos x="connsiteX9781" y="connsiteY9781"/>
              </a:cxn>
              <a:cxn ang="0">
                <a:pos x="connsiteX9782" y="connsiteY9782"/>
              </a:cxn>
              <a:cxn ang="0">
                <a:pos x="connsiteX9783" y="connsiteY9783"/>
              </a:cxn>
              <a:cxn ang="0">
                <a:pos x="connsiteX9784" y="connsiteY9784"/>
              </a:cxn>
              <a:cxn ang="0">
                <a:pos x="connsiteX9785" y="connsiteY9785"/>
              </a:cxn>
              <a:cxn ang="0">
                <a:pos x="connsiteX9786" y="connsiteY9786"/>
              </a:cxn>
              <a:cxn ang="0">
                <a:pos x="connsiteX9787" y="connsiteY9787"/>
              </a:cxn>
              <a:cxn ang="0">
                <a:pos x="connsiteX9788" y="connsiteY9788"/>
              </a:cxn>
              <a:cxn ang="0">
                <a:pos x="connsiteX9789" y="connsiteY9789"/>
              </a:cxn>
              <a:cxn ang="0">
                <a:pos x="connsiteX9790" y="connsiteY9790"/>
              </a:cxn>
              <a:cxn ang="0">
                <a:pos x="connsiteX9791" y="connsiteY9791"/>
              </a:cxn>
              <a:cxn ang="0">
                <a:pos x="connsiteX9792" y="connsiteY9792"/>
              </a:cxn>
              <a:cxn ang="0">
                <a:pos x="connsiteX9793" y="connsiteY9793"/>
              </a:cxn>
              <a:cxn ang="0">
                <a:pos x="connsiteX9794" y="connsiteY9794"/>
              </a:cxn>
              <a:cxn ang="0">
                <a:pos x="connsiteX9795" y="connsiteY9795"/>
              </a:cxn>
              <a:cxn ang="0">
                <a:pos x="connsiteX9796" y="connsiteY9796"/>
              </a:cxn>
              <a:cxn ang="0">
                <a:pos x="connsiteX9797" y="connsiteY9797"/>
              </a:cxn>
              <a:cxn ang="0">
                <a:pos x="connsiteX9798" y="connsiteY9798"/>
              </a:cxn>
              <a:cxn ang="0">
                <a:pos x="connsiteX9799" y="connsiteY9799"/>
              </a:cxn>
              <a:cxn ang="0">
                <a:pos x="connsiteX9800" y="connsiteY9800"/>
              </a:cxn>
              <a:cxn ang="0">
                <a:pos x="connsiteX9801" y="connsiteY9801"/>
              </a:cxn>
              <a:cxn ang="0">
                <a:pos x="connsiteX9802" y="connsiteY9802"/>
              </a:cxn>
              <a:cxn ang="0">
                <a:pos x="connsiteX9803" y="connsiteY9803"/>
              </a:cxn>
              <a:cxn ang="0">
                <a:pos x="connsiteX9804" y="connsiteY9804"/>
              </a:cxn>
              <a:cxn ang="0">
                <a:pos x="connsiteX9805" y="connsiteY9805"/>
              </a:cxn>
              <a:cxn ang="0">
                <a:pos x="connsiteX9806" y="connsiteY9806"/>
              </a:cxn>
              <a:cxn ang="0">
                <a:pos x="connsiteX9807" y="connsiteY9807"/>
              </a:cxn>
              <a:cxn ang="0">
                <a:pos x="connsiteX9808" y="connsiteY9808"/>
              </a:cxn>
              <a:cxn ang="0">
                <a:pos x="connsiteX9809" y="connsiteY9809"/>
              </a:cxn>
              <a:cxn ang="0">
                <a:pos x="connsiteX9810" y="connsiteY9810"/>
              </a:cxn>
              <a:cxn ang="0">
                <a:pos x="connsiteX9811" y="connsiteY9811"/>
              </a:cxn>
              <a:cxn ang="0">
                <a:pos x="connsiteX9812" y="connsiteY9812"/>
              </a:cxn>
              <a:cxn ang="0">
                <a:pos x="connsiteX9813" y="connsiteY9813"/>
              </a:cxn>
              <a:cxn ang="0">
                <a:pos x="connsiteX9814" y="connsiteY9814"/>
              </a:cxn>
              <a:cxn ang="0">
                <a:pos x="connsiteX9815" y="connsiteY9815"/>
              </a:cxn>
              <a:cxn ang="0">
                <a:pos x="connsiteX9816" y="connsiteY9816"/>
              </a:cxn>
              <a:cxn ang="0">
                <a:pos x="connsiteX9817" y="connsiteY9817"/>
              </a:cxn>
              <a:cxn ang="0">
                <a:pos x="connsiteX9818" y="connsiteY9818"/>
              </a:cxn>
              <a:cxn ang="0">
                <a:pos x="connsiteX9819" y="connsiteY9819"/>
              </a:cxn>
              <a:cxn ang="0">
                <a:pos x="connsiteX9820" y="connsiteY9820"/>
              </a:cxn>
              <a:cxn ang="0">
                <a:pos x="connsiteX9821" y="connsiteY9821"/>
              </a:cxn>
              <a:cxn ang="0">
                <a:pos x="connsiteX9822" y="connsiteY9822"/>
              </a:cxn>
              <a:cxn ang="0">
                <a:pos x="connsiteX9823" y="connsiteY9823"/>
              </a:cxn>
              <a:cxn ang="0">
                <a:pos x="connsiteX9824" y="connsiteY9824"/>
              </a:cxn>
              <a:cxn ang="0">
                <a:pos x="connsiteX9825" y="connsiteY9825"/>
              </a:cxn>
              <a:cxn ang="0">
                <a:pos x="connsiteX9826" y="connsiteY9826"/>
              </a:cxn>
              <a:cxn ang="0">
                <a:pos x="connsiteX9827" y="connsiteY9827"/>
              </a:cxn>
              <a:cxn ang="0">
                <a:pos x="connsiteX9828" y="connsiteY9828"/>
              </a:cxn>
              <a:cxn ang="0">
                <a:pos x="connsiteX9829" y="connsiteY9829"/>
              </a:cxn>
              <a:cxn ang="0">
                <a:pos x="connsiteX9830" y="connsiteY9830"/>
              </a:cxn>
              <a:cxn ang="0">
                <a:pos x="connsiteX9831" y="connsiteY9831"/>
              </a:cxn>
              <a:cxn ang="0">
                <a:pos x="connsiteX9832" y="connsiteY9832"/>
              </a:cxn>
              <a:cxn ang="0">
                <a:pos x="connsiteX9833" y="connsiteY9833"/>
              </a:cxn>
              <a:cxn ang="0">
                <a:pos x="connsiteX9834" y="connsiteY9834"/>
              </a:cxn>
              <a:cxn ang="0">
                <a:pos x="connsiteX9835" y="connsiteY9835"/>
              </a:cxn>
              <a:cxn ang="0">
                <a:pos x="connsiteX9836" y="connsiteY9836"/>
              </a:cxn>
              <a:cxn ang="0">
                <a:pos x="connsiteX9837" y="connsiteY9837"/>
              </a:cxn>
              <a:cxn ang="0">
                <a:pos x="connsiteX9838" y="connsiteY9838"/>
              </a:cxn>
              <a:cxn ang="0">
                <a:pos x="connsiteX9839" y="connsiteY9839"/>
              </a:cxn>
              <a:cxn ang="0">
                <a:pos x="connsiteX9840" y="connsiteY9840"/>
              </a:cxn>
              <a:cxn ang="0">
                <a:pos x="connsiteX9841" y="connsiteY9841"/>
              </a:cxn>
              <a:cxn ang="0">
                <a:pos x="connsiteX9842" y="connsiteY9842"/>
              </a:cxn>
              <a:cxn ang="0">
                <a:pos x="connsiteX9843" y="connsiteY9843"/>
              </a:cxn>
              <a:cxn ang="0">
                <a:pos x="connsiteX9844" y="connsiteY9844"/>
              </a:cxn>
              <a:cxn ang="0">
                <a:pos x="connsiteX9845" y="connsiteY9845"/>
              </a:cxn>
              <a:cxn ang="0">
                <a:pos x="connsiteX9846" y="connsiteY9846"/>
              </a:cxn>
              <a:cxn ang="0">
                <a:pos x="connsiteX9847" y="connsiteY9847"/>
              </a:cxn>
              <a:cxn ang="0">
                <a:pos x="connsiteX9848" y="connsiteY9848"/>
              </a:cxn>
              <a:cxn ang="0">
                <a:pos x="connsiteX9849" y="connsiteY9849"/>
              </a:cxn>
              <a:cxn ang="0">
                <a:pos x="connsiteX9850" y="connsiteY9850"/>
              </a:cxn>
              <a:cxn ang="0">
                <a:pos x="connsiteX9851" y="connsiteY9851"/>
              </a:cxn>
              <a:cxn ang="0">
                <a:pos x="connsiteX9852" y="connsiteY9852"/>
              </a:cxn>
              <a:cxn ang="0">
                <a:pos x="connsiteX9853" y="connsiteY9853"/>
              </a:cxn>
              <a:cxn ang="0">
                <a:pos x="connsiteX9854" y="connsiteY9854"/>
              </a:cxn>
              <a:cxn ang="0">
                <a:pos x="connsiteX9855" y="connsiteY9855"/>
              </a:cxn>
              <a:cxn ang="0">
                <a:pos x="connsiteX9856" y="connsiteY9856"/>
              </a:cxn>
              <a:cxn ang="0">
                <a:pos x="connsiteX9857" y="connsiteY9857"/>
              </a:cxn>
              <a:cxn ang="0">
                <a:pos x="connsiteX9858" y="connsiteY9858"/>
              </a:cxn>
              <a:cxn ang="0">
                <a:pos x="connsiteX9859" y="connsiteY9859"/>
              </a:cxn>
              <a:cxn ang="0">
                <a:pos x="connsiteX9860" y="connsiteY9860"/>
              </a:cxn>
              <a:cxn ang="0">
                <a:pos x="connsiteX9861" y="connsiteY9861"/>
              </a:cxn>
              <a:cxn ang="0">
                <a:pos x="connsiteX9862" y="connsiteY9862"/>
              </a:cxn>
              <a:cxn ang="0">
                <a:pos x="connsiteX9863" y="connsiteY9863"/>
              </a:cxn>
              <a:cxn ang="0">
                <a:pos x="connsiteX9864" y="connsiteY9864"/>
              </a:cxn>
              <a:cxn ang="0">
                <a:pos x="connsiteX9865" y="connsiteY9865"/>
              </a:cxn>
              <a:cxn ang="0">
                <a:pos x="connsiteX9866" y="connsiteY9866"/>
              </a:cxn>
              <a:cxn ang="0">
                <a:pos x="connsiteX9867" y="connsiteY9867"/>
              </a:cxn>
              <a:cxn ang="0">
                <a:pos x="connsiteX9868" y="connsiteY9868"/>
              </a:cxn>
              <a:cxn ang="0">
                <a:pos x="connsiteX9869" y="connsiteY9869"/>
              </a:cxn>
              <a:cxn ang="0">
                <a:pos x="connsiteX9870" y="connsiteY9870"/>
              </a:cxn>
              <a:cxn ang="0">
                <a:pos x="connsiteX9871" y="connsiteY9871"/>
              </a:cxn>
              <a:cxn ang="0">
                <a:pos x="connsiteX9872" y="connsiteY9872"/>
              </a:cxn>
              <a:cxn ang="0">
                <a:pos x="connsiteX9873" y="connsiteY9873"/>
              </a:cxn>
              <a:cxn ang="0">
                <a:pos x="connsiteX9874" y="connsiteY9874"/>
              </a:cxn>
              <a:cxn ang="0">
                <a:pos x="connsiteX9875" y="connsiteY9875"/>
              </a:cxn>
              <a:cxn ang="0">
                <a:pos x="connsiteX9876" y="connsiteY9876"/>
              </a:cxn>
              <a:cxn ang="0">
                <a:pos x="connsiteX9877" y="connsiteY9877"/>
              </a:cxn>
              <a:cxn ang="0">
                <a:pos x="connsiteX9878" y="connsiteY9878"/>
              </a:cxn>
              <a:cxn ang="0">
                <a:pos x="connsiteX9879" y="connsiteY9879"/>
              </a:cxn>
              <a:cxn ang="0">
                <a:pos x="connsiteX9880" y="connsiteY9880"/>
              </a:cxn>
              <a:cxn ang="0">
                <a:pos x="connsiteX9881" y="connsiteY9881"/>
              </a:cxn>
              <a:cxn ang="0">
                <a:pos x="connsiteX9882" y="connsiteY9882"/>
              </a:cxn>
              <a:cxn ang="0">
                <a:pos x="connsiteX9883" y="connsiteY9883"/>
              </a:cxn>
              <a:cxn ang="0">
                <a:pos x="connsiteX9884" y="connsiteY9884"/>
              </a:cxn>
              <a:cxn ang="0">
                <a:pos x="connsiteX9885" y="connsiteY9885"/>
              </a:cxn>
              <a:cxn ang="0">
                <a:pos x="connsiteX9886" y="connsiteY9886"/>
              </a:cxn>
              <a:cxn ang="0">
                <a:pos x="connsiteX9887" y="connsiteY9887"/>
              </a:cxn>
              <a:cxn ang="0">
                <a:pos x="connsiteX9888" y="connsiteY9888"/>
              </a:cxn>
              <a:cxn ang="0">
                <a:pos x="connsiteX9889" y="connsiteY9889"/>
              </a:cxn>
              <a:cxn ang="0">
                <a:pos x="connsiteX9890" y="connsiteY9890"/>
              </a:cxn>
              <a:cxn ang="0">
                <a:pos x="connsiteX9891" y="connsiteY9891"/>
              </a:cxn>
              <a:cxn ang="0">
                <a:pos x="connsiteX9892" y="connsiteY9892"/>
              </a:cxn>
              <a:cxn ang="0">
                <a:pos x="connsiteX9893" y="connsiteY9893"/>
              </a:cxn>
              <a:cxn ang="0">
                <a:pos x="connsiteX9894" y="connsiteY9894"/>
              </a:cxn>
              <a:cxn ang="0">
                <a:pos x="connsiteX9895" y="connsiteY9895"/>
              </a:cxn>
              <a:cxn ang="0">
                <a:pos x="connsiteX9896" y="connsiteY9896"/>
              </a:cxn>
              <a:cxn ang="0">
                <a:pos x="connsiteX9897" y="connsiteY9897"/>
              </a:cxn>
              <a:cxn ang="0">
                <a:pos x="connsiteX9898" y="connsiteY9898"/>
              </a:cxn>
              <a:cxn ang="0">
                <a:pos x="connsiteX9899" y="connsiteY9899"/>
              </a:cxn>
              <a:cxn ang="0">
                <a:pos x="connsiteX9900" y="connsiteY9900"/>
              </a:cxn>
              <a:cxn ang="0">
                <a:pos x="connsiteX9901" y="connsiteY9901"/>
              </a:cxn>
              <a:cxn ang="0">
                <a:pos x="connsiteX9902" y="connsiteY9902"/>
              </a:cxn>
              <a:cxn ang="0">
                <a:pos x="connsiteX9903" y="connsiteY9903"/>
              </a:cxn>
              <a:cxn ang="0">
                <a:pos x="connsiteX9904" y="connsiteY9904"/>
              </a:cxn>
              <a:cxn ang="0">
                <a:pos x="connsiteX9905" y="connsiteY9905"/>
              </a:cxn>
              <a:cxn ang="0">
                <a:pos x="connsiteX9906" y="connsiteY9906"/>
              </a:cxn>
              <a:cxn ang="0">
                <a:pos x="connsiteX9907" y="connsiteY9907"/>
              </a:cxn>
              <a:cxn ang="0">
                <a:pos x="connsiteX9908" y="connsiteY9908"/>
              </a:cxn>
              <a:cxn ang="0">
                <a:pos x="connsiteX9909" y="connsiteY9909"/>
              </a:cxn>
              <a:cxn ang="0">
                <a:pos x="connsiteX9910" y="connsiteY9910"/>
              </a:cxn>
              <a:cxn ang="0">
                <a:pos x="connsiteX9911" y="connsiteY9911"/>
              </a:cxn>
              <a:cxn ang="0">
                <a:pos x="connsiteX9912" y="connsiteY9912"/>
              </a:cxn>
              <a:cxn ang="0">
                <a:pos x="connsiteX9913" y="connsiteY9913"/>
              </a:cxn>
              <a:cxn ang="0">
                <a:pos x="connsiteX9914" y="connsiteY9914"/>
              </a:cxn>
              <a:cxn ang="0">
                <a:pos x="connsiteX9915" y="connsiteY9915"/>
              </a:cxn>
              <a:cxn ang="0">
                <a:pos x="connsiteX9916" y="connsiteY9916"/>
              </a:cxn>
              <a:cxn ang="0">
                <a:pos x="connsiteX9917" y="connsiteY9917"/>
              </a:cxn>
              <a:cxn ang="0">
                <a:pos x="connsiteX9918" y="connsiteY9918"/>
              </a:cxn>
              <a:cxn ang="0">
                <a:pos x="connsiteX9919" y="connsiteY9919"/>
              </a:cxn>
              <a:cxn ang="0">
                <a:pos x="connsiteX9920" y="connsiteY9920"/>
              </a:cxn>
              <a:cxn ang="0">
                <a:pos x="connsiteX9921" y="connsiteY9921"/>
              </a:cxn>
              <a:cxn ang="0">
                <a:pos x="connsiteX9922" y="connsiteY9922"/>
              </a:cxn>
              <a:cxn ang="0">
                <a:pos x="connsiteX9923" y="connsiteY9923"/>
              </a:cxn>
              <a:cxn ang="0">
                <a:pos x="connsiteX9924" y="connsiteY9924"/>
              </a:cxn>
              <a:cxn ang="0">
                <a:pos x="connsiteX9925" y="connsiteY9925"/>
              </a:cxn>
              <a:cxn ang="0">
                <a:pos x="connsiteX9926" y="connsiteY9926"/>
              </a:cxn>
              <a:cxn ang="0">
                <a:pos x="connsiteX9927" y="connsiteY9927"/>
              </a:cxn>
              <a:cxn ang="0">
                <a:pos x="connsiteX9928" y="connsiteY9928"/>
              </a:cxn>
              <a:cxn ang="0">
                <a:pos x="connsiteX9929" y="connsiteY9929"/>
              </a:cxn>
              <a:cxn ang="0">
                <a:pos x="connsiteX9930" y="connsiteY9930"/>
              </a:cxn>
              <a:cxn ang="0">
                <a:pos x="connsiteX9931" y="connsiteY9931"/>
              </a:cxn>
              <a:cxn ang="0">
                <a:pos x="connsiteX9932" y="connsiteY9932"/>
              </a:cxn>
              <a:cxn ang="0">
                <a:pos x="connsiteX9933" y="connsiteY9933"/>
              </a:cxn>
              <a:cxn ang="0">
                <a:pos x="connsiteX9934" y="connsiteY9934"/>
              </a:cxn>
              <a:cxn ang="0">
                <a:pos x="connsiteX9935" y="connsiteY9935"/>
              </a:cxn>
              <a:cxn ang="0">
                <a:pos x="connsiteX9936" y="connsiteY9936"/>
              </a:cxn>
              <a:cxn ang="0">
                <a:pos x="connsiteX9937" y="connsiteY9937"/>
              </a:cxn>
              <a:cxn ang="0">
                <a:pos x="connsiteX9938" y="connsiteY9938"/>
              </a:cxn>
              <a:cxn ang="0">
                <a:pos x="connsiteX9939" y="connsiteY9939"/>
              </a:cxn>
              <a:cxn ang="0">
                <a:pos x="connsiteX9940" y="connsiteY9940"/>
              </a:cxn>
              <a:cxn ang="0">
                <a:pos x="connsiteX9941" y="connsiteY9941"/>
              </a:cxn>
              <a:cxn ang="0">
                <a:pos x="connsiteX9942" y="connsiteY9942"/>
              </a:cxn>
              <a:cxn ang="0">
                <a:pos x="connsiteX9943" y="connsiteY9943"/>
              </a:cxn>
              <a:cxn ang="0">
                <a:pos x="connsiteX9944" y="connsiteY9944"/>
              </a:cxn>
              <a:cxn ang="0">
                <a:pos x="connsiteX9945" y="connsiteY9945"/>
              </a:cxn>
              <a:cxn ang="0">
                <a:pos x="connsiteX9946" y="connsiteY9946"/>
              </a:cxn>
              <a:cxn ang="0">
                <a:pos x="connsiteX9947" y="connsiteY9947"/>
              </a:cxn>
              <a:cxn ang="0">
                <a:pos x="connsiteX9948" y="connsiteY9948"/>
              </a:cxn>
              <a:cxn ang="0">
                <a:pos x="connsiteX9949" y="connsiteY9949"/>
              </a:cxn>
              <a:cxn ang="0">
                <a:pos x="connsiteX9950" y="connsiteY9950"/>
              </a:cxn>
              <a:cxn ang="0">
                <a:pos x="connsiteX9951" y="connsiteY9951"/>
              </a:cxn>
              <a:cxn ang="0">
                <a:pos x="connsiteX9952" y="connsiteY9952"/>
              </a:cxn>
              <a:cxn ang="0">
                <a:pos x="connsiteX9953" y="connsiteY9953"/>
              </a:cxn>
              <a:cxn ang="0">
                <a:pos x="connsiteX9954" y="connsiteY9954"/>
              </a:cxn>
              <a:cxn ang="0">
                <a:pos x="connsiteX9955" y="connsiteY9955"/>
              </a:cxn>
              <a:cxn ang="0">
                <a:pos x="connsiteX9956" y="connsiteY9956"/>
              </a:cxn>
              <a:cxn ang="0">
                <a:pos x="connsiteX9957" y="connsiteY9957"/>
              </a:cxn>
              <a:cxn ang="0">
                <a:pos x="connsiteX9958" y="connsiteY9958"/>
              </a:cxn>
              <a:cxn ang="0">
                <a:pos x="connsiteX9959" y="connsiteY9959"/>
              </a:cxn>
              <a:cxn ang="0">
                <a:pos x="connsiteX9960" y="connsiteY9960"/>
              </a:cxn>
              <a:cxn ang="0">
                <a:pos x="connsiteX9961" y="connsiteY9961"/>
              </a:cxn>
              <a:cxn ang="0">
                <a:pos x="connsiteX9962" y="connsiteY9962"/>
              </a:cxn>
              <a:cxn ang="0">
                <a:pos x="connsiteX9963" y="connsiteY9963"/>
              </a:cxn>
              <a:cxn ang="0">
                <a:pos x="connsiteX9964" y="connsiteY9964"/>
              </a:cxn>
              <a:cxn ang="0">
                <a:pos x="connsiteX9965" y="connsiteY9965"/>
              </a:cxn>
              <a:cxn ang="0">
                <a:pos x="connsiteX9966" y="connsiteY9966"/>
              </a:cxn>
              <a:cxn ang="0">
                <a:pos x="connsiteX9967" y="connsiteY9967"/>
              </a:cxn>
              <a:cxn ang="0">
                <a:pos x="connsiteX9968" y="connsiteY9968"/>
              </a:cxn>
              <a:cxn ang="0">
                <a:pos x="connsiteX9969" y="connsiteY9969"/>
              </a:cxn>
              <a:cxn ang="0">
                <a:pos x="connsiteX9970" y="connsiteY9970"/>
              </a:cxn>
              <a:cxn ang="0">
                <a:pos x="connsiteX9971" y="connsiteY9971"/>
              </a:cxn>
              <a:cxn ang="0">
                <a:pos x="connsiteX9972" y="connsiteY9972"/>
              </a:cxn>
              <a:cxn ang="0">
                <a:pos x="connsiteX9973" y="connsiteY9973"/>
              </a:cxn>
              <a:cxn ang="0">
                <a:pos x="connsiteX9974" y="connsiteY9974"/>
              </a:cxn>
              <a:cxn ang="0">
                <a:pos x="connsiteX9975" y="connsiteY9975"/>
              </a:cxn>
              <a:cxn ang="0">
                <a:pos x="connsiteX9976" y="connsiteY9976"/>
              </a:cxn>
              <a:cxn ang="0">
                <a:pos x="connsiteX9977" y="connsiteY9977"/>
              </a:cxn>
              <a:cxn ang="0">
                <a:pos x="connsiteX9978" y="connsiteY9978"/>
              </a:cxn>
              <a:cxn ang="0">
                <a:pos x="connsiteX9979" y="connsiteY9979"/>
              </a:cxn>
              <a:cxn ang="0">
                <a:pos x="connsiteX9980" y="connsiteY9980"/>
              </a:cxn>
              <a:cxn ang="0">
                <a:pos x="connsiteX9981" y="connsiteY9981"/>
              </a:cxn>
              <a:cxn ang="0">
                <a:pos x="connsiteX9982" y="connsiteY9982"/>
              </a:cxn>
              <a:cxn ang="0">
                <a:pos x="connsiteX9983" y="connsiteY9983"/>
              </a:cxn>
              <a:cxn ang="0">
                <a:pos x="connsiteX9984" y="connsiteY9984"/>
              </a:cxn>
              <a:cxn ang="0">
                <a:pos x="connsiteX9985" y="connsiteY9985"/>
              </a:cxn>
              <a:cxn ang="0">
                <a:pos x="connsiteX9986" y="connsiteY9986"/>
              </a:cxn>
              <a:cxn ang="0">
                <a:pos x="connsiteX9987" y="connsiteY9987"/>
              </a:cxn>
              <a:cxn ang="0">
                <a:pos x="connsiteX9988" y="connsiteY9988"/>
              </a:cxn>
              <a:cxn ang="0">
                <a:pos x="connsiteX9989" y="connsiteY9989"/>
              </a:cxn>
              <a:cxn ang="0">
                <a:pos x="connsiteX9990" y="connsiteY9990"/>
              </a:cxn>
              <a:cxn ang="0">
                <a:pos x="connsiteX9991" y="connsiteY9991"/>
              </a:cxn>
              <a:cxn ang="0">
                <a:pos x="connsiteX9992" y="connsiteY9992"/>
              </a:cxn>
              <a:cxn ang="0">
                <a:pos x="connsiteX9993" y="connsiteY9993"/>
              </a:cxn>
              <a:cxn ang="0">
                <a:pos x="connsiteX9994" y="connsiteY9994"/>
              </a:cxn>
              <a:cxn ang="0">
                <a:pos x="connsiteX9995" y="connsiteY9995"/>
              </a:cxn>
              <a:cxn ang="0">
                <a:pos x="connsiteX9996" y="connsiteY9996"/>
              </a:cxn>
              <a:cxn ang="0">
                <a:pos x="connsiteX9997" y="connsiteY9997"/>
              </a:cxn>
              <a:cxn ang="0">
                <a:pos x="connsiteX9998" y="connsiteY9998"/>
              </a:cxn>
              <a:cxn ang="0">
                <a:pos x="connsiteX9999" y="connsiteY9999"/>
              </a:cxn>
              <a:cxn ang="0">
                <a:pos x="connsiteX10000" y="connsiteY10000"/>
              </a:cxn>
              <a:cxn ang="0">
                <a:pos x="connsiteX10001" y="connsiteY10001"/>
              </a:cxn>
              <a:cxn ang="0">
                <a:pos x="connsiteX10002" y="connsiteY10002"/>
              </a:cxn>
              <a:cxn ang="0">
                <a:pos x="connsiteX10003" y="connsiteY10003"/>
              </a:cxn>
              <a:cxn ang="0">
                <a:pos x="connsiteX10004" y="connsiteY10004"/>
              </a:cxn>
              <a:cxn ang="0">
                <a:pos x="connsiteX10005" y="connsiteY10005"/>
              </a:cxn>
              <a:cxn ang="0">
                <a:pos x="connsiteX10006" y="connsiteY10006"/>
              </a:cxn>
              <a:cxn ang="0">
                <a:pos x="connsiteX10007" y="connsiteY10007"/>
              </a:cxn>
              <a:cxn ang="0">
                <a:pos x="connsiteX10008" y="connsiteY10008"/>
              </a:cxn>
              <a:cxn ang="0">
                <a:pos x="connsiteX10009" y="connsiteY10009"/>
              </a:cxn>
              <a:cxn ang="0">
                <a:pos x="connsiteX10010" y="connsiteY10010"/>
              </a:cxn>
              <a:cxn ang="0">
                <a:pos x="connsiteX10011" y="connsiteY10011"/>
              </a:cxn>
              <a:cxn ang="0">
                <a:pos x="connsiteX10012" y="connsiteY10012"/>
              </a:cxn>
              <a:cxn ang="0">
                <a:pos x="connsiteX10013" y="connsiteY10013"/>
              </a:cxn>
              <a:cxn ang="0">
                <a:pos x="connsiteX10014" y="connsiteY10014"/>
              </a:cxn>
              <a:cxn ang="0">
                <a:pos x="connsiteX10015" y="connsiteY10015"/>
              </a:cxn>
              <a:cxn ang="0">
                <a:pos x="connsiteX10016" y="connsiteY10016"/>
              </a:cxn>
              <a:cxn ang="0">
                <a:pos x="connsiteX10017" y="connsiteY10017"/>
              </a:cxn>
              <a:cxn ang="0">
                <a:pos x="connsiteX10018" y="connsiteY10018"/>
              </a:cxn>
              <a:cxn ang="0">
                <a:pos x="connsiteX10019" y="connsiteY10019"/>
              </a:cxn>
              <a:cxn ang="0">
                <a:pos x="connsiteX10020" y="connsiteY10020"/>
              </a:cxn>
              <a:cxn ang="0">
                <a:pos x="connsiteX10021" y="connsiteY10021"/>
              </a:cxn>
              <a:cxn ang="0">
                <a:pos x="connsiteX10022" y="connsiteY10022"/>
              </a:cxn>
              <a:cxn ang="0">
                <a:pos x="connsiteX10023" y="connsiteY10023"/>
              </a:cxn>
              <a:cxn ang="0">
                <a:pos x="connsiteX10024" y="connsiteY10024"/>
              </a:cxn>
              <a:cxn ang="0">
                <a:pos x="connsiteX10025" y="connsiteY10025"/>
              </a:cxn>
              <a:cxn ang="0">
                <a:pos x="connsiteX10026" y="connsiteY10026"/>
              </a:cxn>
              <a:cxn ang="0">
                <a:pos x="connsiteX10027" y="connsiteY10027"/>
              </a:cxn>
              <a:cxn ang="0">
                <a:pos x="connsiteX10028" y="connsiteY10028"/>
              </a:cxn>
              <a:cxn ang="0">
                <a:pos x="connsiteX10029" y="connsiteY10029"/>
              </a:cxn>
              <a:cxn ang="0">
                <a:pos x="connsiteX10030" y="connsiteY10030"/>
              </a:cxn>
              <a:cxn ang="0">
                <a:pos x="connsiteX10031" y="connsiteY10031"/>
              </a:cxn>
              <a:cxn ang="0">
                <a:pos x="connsiteX10032" y="connsiteY10032"/>
              </a:cxn>
              <a:cxn ang="0">
                <a:pos x="connsiteX10033" y="connsiteY10033"/>
              </a:cxn>
              <a:cxn ang="0">
                <a:pos x="connsiteX10034" y="connsiteY10034"/>
              </a:cxn>
              <a:cxn ang="0">
                <a:pos x="connsiteX10035" y="connsiteY10035"/>
              </a:cxn>
              <a:cxn ang="0">
                <a:pos x="connsiteX10036" y="connsiteY10036"/>
              </a:cxn>
              <a:cxn ang="0">
                <a:pos x="connsiteX10037" y="connsiteY10037"/>
              </a:cxn>
              <a:cxn ang="0">
                <a:pos x="connsiteX10038" y="connsiteY10038"/>
              </a:cxn>
              <a:cxn ang="0">
                <a:pos x="connsiteX10039" y="connsiteY10039"/>
              </a:cxn>
              <a:cxn ang="0">
                <a:pos x="connsiteX10040" y="connsiteY10040"/>
              </a:cxn>
              <a:cxn ang="0">
                <a:pos x="connsiteX10041" y="connsiteY10041"/>
              </a:cxn>
              <a:cxn ang="0">
                <a:pos x="connsiteX10042" y="connsiteY10042"/>
              </a:cxn>
              <a:cxn ang="0">
                <a:pos x="connsiteX10043" y="connsiteY10043"/>
              </a:cxn>
              <a:cxn ang="0">
                <a:pos x="connsiteX10044" y="connsiteY10044"/>
              </a:cxn>
              <a:cxn ang="0">
                <a:pos x="connsiteX10045" y="connsiteY10045"/>
              </a:cxn>
              <a:cxn ang="0">
                <a:pos x="connsiteX10046" y="connsiteY10046"/>
              </a:cxn>
              <a:cxn ang="0">
                <a:pos x="connsiteX10047" y="connsiteY10047"/>
              </a:cxn>
              <a:cxn ang="0">
                <a:pos x="connsiteX10048" y="connsiteY10048"/>
              </a:cxn>
              <a:cxn ang="0">
                <a:pos x="connsiteX10049" y="connsiteY10049"/>
              </a:cxn>
              <a:cxn ang="0">
                <a:pos x="connsiteX10050" y="connsiteY10050"/>
              </a:cxn>
              <a:cxn ang="0">
                <a:pos x="connsiteX10051" y="connsiteY10051"/>
              </a:cxn>
              <a:cxn ang="0">
                <a:pos x="connsiteX10052" y="connsiteY10052"/>
              </a:cxn>
              <a:cxn ang="0">
                <a:pos x="connsiteX10053" y="connsiteY10053"/>
              </a:cxn>
              <a:cxn ang="0">
                <a:pos x="connsiteX10054" y="connsiteY10054"/>
              </a:cxn>
              <a:cxn ang="0">
                <a:pos x="connsiteX10055" y="connsiteY10055"/>
              </a:cxn>
              <a:cxn ang="0">
                <a:pos x="connsiteX10056" y="connsiteY10056"/>
              </a:cxn>
              <a:cxn ang="0">
                <a:pos x="connsiteX10057" y="connsiteY10057"/>
              </a:cxn>
              <a:cxn ang="0">
                <a:pos x="connsiteX10058" y="connsiteY10058"/>
              </a:cxn>
              <a:cxn ang="0">
                <a:pos x="connsiteX10059" y="connsiteY10059"/>
              </a:cxn>
              <a:cxn ang="0">
                <a:pos x="connsiteX10060" y="connsiteY10060"/>
              </a:cxn>
              <a:cxn ang="0">
                <a:pos x="connsiteX10061" y="connsiteY10061"/>
              </a:cxn>
              <a:cxn ang="0">
                <a:pos x="connsiteX10062" y="connsiteY10062"/>
              </a:cxn>
              <a:cxn ang="0">
                <a:pos x="connsiteX10063" y="connsiteY10063"/>
              </a:cxn>
              <a:cxn ang="0">
                <a:pos x="connsiteX10064" y="connsiteY10064"/>
              </a:cxn>
              <a:cxn ang="0">
                <a:pos x="connsiteX10065" y="connsiteY10065"/>
              </a:cxn>
              <a:cxn ang="0">
                <a:pos x="connsiteX10066" y="connsiteY10066"/>
              </a:cxn>
              <a:cxn ang="0">
                <a:pos x="connsiteX10067" y="connsiteY10067"/>
              </a:cxn>
              <a:cxn ang="0">
                <a:pos x="connsiteX10068" y="connsiteY10068"/>
              </a:cxn>
              <a:cxn ang="0">
                <a:pos x="connsiteX10069" y="connsiteY10069"/>
              </a:cxn>
              <a:cxn ang="0">
                <a:pos x="connsiteX10070" y="connsiteY10070"/>
              </a:cxn>
              <a:cxn ang="0">
                <a:pos x="connsiteX10071" y="connsiteY10071"/>
              </a:cxn>
              <a:cxn ang="0">
                <a:pos x="connsiteX10072" y="connsiteY10072"/>
              </a:cxn>
              <a:cxn ang="0">
                <a:pos x="connsiteX10073" y="connsiteY10073"/>
              </a:cxn>
              <a:cxn ang="0">
                <a:pos x="connsiteX10074" y="connsiteY10074"/>
              </a:cxn>
              <a:cxn ang="0">
                <a:pos x="connsiteX10075" y="connsiteY10075"/>
              </a:cxn>
              <a:cxn ang="0">
                <a:pos x="connsiteX10076" y="connsiteY10076"/>
              </a:cxn>
              <a:cxn ang="0">
                <a:pos x="connsiteX10077" y="connsiteY10077"/>
              </a:cxn>
              <a:cxn ang="0">
                <a:pos x="connsiteX10078" y="connsiteY10078"/>
              </a:cxn>
              <a:cxn ang="0">
                <a:pos x="connsiteX10079" y="connsiteY10079"/>
              </a:cxn>
              <a:cxn ang="0">
                <a:pos x="connsiteX10080" y="connsiteY10080"/>
              </a:cxn>
              <a:cxn ang="0">
                <a:pos x="connsiteX10081" y="connsiteY10081"/>
              </a:cxn>
              <a:cxn ang="0">
                <a:pos x="connsiteX10082" y="connsiteY10082"/>
              </a:cxn>
              <a:cxn ang="0">
                <a:pos x="connsiteX10083" y="connsiteY10083"/>
              </a:cxn>
              <a:cxn ang="0">
                <a:pos x="connsiteX10084" y="connsiteY10084"/>
              </a:cxn>
              <a:cxn ang="0">
                <a:pos x="connsiteX10085" y="connsiteY10085"/>
              </a:cxn>
              <a:cxn ang="0">
                <a:pos x="connsiteX10086" y="connsiteY10086"/>
              </a:cxn>
              <a:cxn ang="0">
                <a:pos x="connsiteX10087" y="connsiteY10087"/>
              </a:cxn>
              <a:cxn ang="0">
                <a:pos x="connsiteX10088" y="connsiteY10088"/>
              </a:cxn>
              <a:cxn ang="0">
                <a:pos x="connsiteX10089" y="connsiteY10089"/>
              </a:cxn>
              <a:cxn ang="0">
                <a:pos x="connsiteX10090" y="connsiteY10090"/>
              </a:cxn>
              <a:cxn ang="0">
                <a:pos x="connsiteX10091" y="connsiteY10091"/>
              </a:cxn>
              <a:cxn ang="0">
                <a:pos x="connsiteX10092" y="connsiteY10092"/>
              </a:cxn>
              <a:cxn ang="0">
                <a:pos x="connsiteX10093" y="connsiteY10093"/>
              </a:cxn>
              <a:cxn ang="0">
                <a:pos x="connsiteX10094" y="connsiteY10094"/>
              </a:cxn>
              <a:cxn ang="0">
                <a:pos x="connsiteX10095" y="connsiteY10095"/>
              </a:cxn>
              <a:cxn ang="0">
                <a:pos x="connsiteX10096" y="connsiteY10096"/>
              </a:cxn>
              <a:cxn ang="0">
                <a:pos x="connsiteX10097" y="connsiteY10097"/>
              </a:cxn>
              <a:cxn ang="0">
                <a:pos x="connsiteX10098" y="connsiteY10098"/>
              </a:cxn>
              <a:cxn ang="0">
                <a:pos x="connsiteX10099" y="connsiteY10099"/>
              </a:cxn>
              <a:cxn ang="0">
                <a:pos x="connsiteX10100" y="connsiteY10100"/>
              </a:cxn>
              <a:cxn ang="0">
                <a:pos x="connsiteX10101" y="connsiteY10101"/>
              </a:cxn>
              <a:cxn ang="0">
                <a:pos x="connsiteX10102" y="connsiteY10102"/>
              </a:cxn>
              <a:cxn ang="0">
                <a:pos x="connsiteX10103" y="connsiteY10103"/>
              </a:cxn>
              <a:cxn ang="0">
                <a:pos x="connsiteX10104" y="connsiteY10104"/>
              </a:cxn>
              <a:cxn ang="0">
                <a:pos x="connsiteX10105" y="connsiteY10105"/>
              </a:cxn>
              <a:cxn ang="0">
                <a:pos x="connsiteX10106" y="connsiteY10106"/>
              </a:cxn>
              <a:cxn ang="0">
                <a:pos x="connsiteX10107" y="connsiteY10107"/>
              </a:cxn>
              <a:cxn ang="0">
                <a:pos x="connsiteX10108" y="connsiteY10108"/>
              </a:cxn>
              <a:cxn ang="0">
                <a:pos x="connsiteX10109" y="connsiteY10109"/>
              </a:cxn>
              <a:cxn ang="0">
                <a:pos x="connsiteX10110" y="connsiteY10110"/>
              </a:cxn>
              <a:cxn ang="0">
                <a:pos x="connsiteX10111" y="connsiteY10111"/>
              </a:cxn>
              <a:cxn ang="0">
                <a:pos x="connsiteX10112" y="connsiteY10112"/>
              </a:cxn>
              <a:cxn ang="0">
                <a:pos x="connsiteX10113" y="connsiteY10113"/>
              </a:cxn>
              <a:cxn ang="0">
                <a:pos x="connsiteX10114" y="connsiteY10114"/>
              </a:cxn>
              <a:cxn ang="0">
                <a:pos x="connsiteX10115" y="connsiteY10115"/>
              </a:cxn>
              <a:cxn ang="0">
                <a:pos x="connsiteX10116" y="connsiteY10116"/>
              </a:cxn>
              <a:cxn ang="0">
                <a:pos x="connsiteX10117" y="connsiteY10117"/>
              </a:cxn>
              <a:cxn ang="0">
                <a:pos x="connsiteX10118" y="connsiteY10118"/>
              </a:cxn>
              <a:cxn ang="0">
                <a:pos x="connsiteX10119" y="connsiteY10119"/>
              </a:cxn>
              <a:cxn ang="0">
                <a:pos x="connsiteX10120" y="connsiteY10120"/>
              </a:cxn>
              <a:cxn ang="0">
                <a:pos x="connsiteX10121" y="connsiteY10121"/>
              </a:cxn>
              <a:cxn ang="0">
                <a:pos x="connsiteX10122" y="connsiteY10122"/>
              </a:cxn>
              <a:cxn ang="0">
                <a:pos x="connsiteX10123" y="connsiteY10123"/>
              </a:cxn>
              <a:cxn ang="0">
                <a:pos x="connsiteX10124" y="connsiteY10124"/>
              </a:cxn>
              <a:cxn ang="0">
                <a:pos x="connsiteX10125" y="connsiteY10125"/>
              </a:cxn>
              <a:cxn ang="0">
                <a:pos x="connsiteX10126" y="connsiteY10126"/>
              </a:cxn>
              <a:cxn ang="0">
                <a:pos x="connsiteX10127" y="connsiteY10127"/>
              </a:cxn>
              <a:cxn ang="0">
                <a:pos x="connsiteX10128" y="connsiteY10128"/>
              </a:cxn>
              <a:cxn ang="0">
                <a:pos x="connsiteX10129" y="connsiteY10129"/>
              </a:cxn>
              <a:cxn ang="0">
                <a:pos x="connsiteX10130" y="connsiteY10130"/>
              </a:cxn>
              <a:cxn ang="0">
                <a:pos x="connsiteX10131" y="connsiteY10131"/>
              </a:cxn>
              <a:cxn ang="0">
                <a:pos x="connsiteX10132" y="connsiteY10132"/>
              </a:cxn>
              <a:cxn ang="0">
                <a:pos x="connsiteX10133" y="connsiteY10133"/>
              </a:cxn>
              <a:cxn ang="0">
                <a:pos x="connsiteX10134" y="connsiteY10134"/>
              </a:cxn>
              <a:cxn ang="0">
                <a:pos x="connsiteX10135" y="connsiteY10135"/>
              </a:cxn>
              <a:cxn ang="0">
                <a:pos x="connsiteX10136" y="connsiteY10136"/>
              </a:cxn>
              <a:cxn ang="0">
                <a:pos x="connsiteX10137" y="connsiteY10137"/>
              </a:cxn>
              <a:cxn ang="0">
                <a:pos x="connsiteX10138" y="connsiteY10138"/>
              </a:cxn>
              <a:cxn ang="0">
                <a:pos x="connsiteX10139" y="connsiteY10139"/>
              </a:cxn>
              <a:cxn ang="0">
                <a:pos x="connsiteX10140" y="connsiteY10140"/>
              </a:cxn>
              <a:cxn ang="0">
                <a:pos x="connsiteX10141" y="connsiteY10141"/>
              </a:cxn>
              <a:cxn ang="0">
                <a:pos x="connsiteX10142" y="connsiteY10142"/>
              </a:cxn>
              <a:cxn ang="0">
                <a:pos x="connsiteX10143" y="connsiteY10143"/>
              </a:cxn>
              <a:cxn ang="0">
                <a:pos x="connsiteX10144" y="connsiteY10144"/>
              </a:cxn>
              <a:cxn ang="0">
                <a:pos x="connsiteX10145" y="connsiteY10145"/>
              </a:cxn>
              <a:cxn ang="0">
                <a:pos x="connsiteX10146" y="connsiteY10146"/>
              </a:cxn>
              <a:cxn ang="0">
                <a:pos x="connsiteX10147" y="connsiteY10147"/>
              </a:cxn>
              <a:cxn ang="0">
                <a:pos x="connsiteX10148" y="connsiteY10148"/>
              </a:cxn>
              <a:cxn ang="0">
                <a:pos x="connsiteX10149" y="connsiteY10149"/>
              </a:cxn>
              <a:cxn ang="0">
                <a:pos x="connsiteX10150" y="connsiteY10150"/>
              </a:cxn>
              <a:cxn ang="0">
                <a:pos x="connsiteX10151" y="connsiteY10151"/>
              </a:cxn>
              <a:cxn ang="0">
                <a:pos x="connsiteX10152" y="connsiteY10152"/>
              </a:cxn>
              <a:cxn ang="0">
                <a:pos x="connsiteX10153" y="connsiteY10153"/>
              </a:cxn>
              <a:cxn ang="0">
                <a:pos x="connsiteX10154" y="connsiteY10154"/>
              </a:cxn>
              <a:cxn ang="0">
                <a:pos x="connsiteX10155" y="connsiteY10155"/>
              </a:cxn>
              <a:cxn ang="0">
                <a:pos x="connsiteX10156" y="connsiteY10156"/>
              </a:cxn>
              <a:cxn ang="0">
                <a:pos x="connsiteX10157" y="connsiteY10157"/>
              </a:cxn>
              <a:cxn ang="0">
                <a:pos x="connsiteX10158" y="connsiteY10158"/>
              </a:cxn>
              <a:cxn ang="0">
                <a:pos x="connsiteX10159" y="connsiteY10159"/>
              </a:cxn>
              <a:cxn ang="0">
                <a:pos x="connsiteX10160" y="connsiteY10160"/>
              </a:cxn>
              <a:cxn ang="0">
                <a:pos x="connsiteX10161" y="connsiteY10161"/>
              </a:cxn>
              <a:cxn ang="0">
                <a:pos x="connsiteX10162" y="connsiteY10162"/>
              </a:cxn>
              <a:cxn ang="0">
                <a:pos x="connsiteX10163" y="connsiteY10163"/>
              </a:cxn>
              <a:cxn ang="0">
                <a:pos x="connsiteX10164" y="connsiteY10164"/>
              </a:cxn>
              <a:cxn ang="0">
                <a:pos x="connsiteX10165" y="connsiteY10165"/>
              </a:cxn>
              <a:cxn ang="0">
                <a:pos x="connsiteX10166" y="connsiteY10166"/>
              </a:cxn>
              <a:cxn ang="0">
                <a:pos x="connsiteX10167" y="connsiteY10167"/>
              </a:cxn>
              <a:cxn ang="0">
                <a:pos x="connsiteX10168" y="connsiteY10168"/>
              </a:cxn>
              <a:cxn ang="0">
                <a:pos x="connsiteX10169" y="connsiteY10169"/>
              </a:cxn>
              <a:cxn ang="0">
                <a:pos x="connsiteX10170" y="connsiteY10170"/>
              </a:cxn>
              <a:cxn ang="0">
                <a:pos x="connsiteX10171" y="connsiteY10171"/>
              </a:cxn>
              <a:cxn ang="0">
                <a:pos x="connsiteX10172" y="connsiteY10172"/>
              </a:cxn>
              <a:cxn ang="0">
                <a:pos x="connsiteX10173" y="connsiteY10173"/>
              </a:cxn>
              <a:cxn ang="0">
                <a:pos x="connsiteX10174" y="connsiteY10174"/>
              </a:cxn>
              <a:cxn ang="0">
                <a:pos x="connsiteX10175" y="connsiteY10175"/>
              </a:cxn>
              <a:cxn ang="0">
                <a:pos x="connsiteX10176" y="connsiteY10176"/>
              </a:cxn>
              <a:cxn ang="0">
                <a:pos x="connsiteX10177" y="connsiteY10177"/>
              </a:cxn>
              <a:cxn ang="0">
                <a:pos x="connsiteX10178" y="connsiteY10178"/>
              </a:cxn>
              <a:cxn ang="0">
                <a:pos x="connsiteX10179" y="connsiteY10179"/>
              </a:cxn>
              <a:cxn ang="0">
                <a:pos x="connsiteX10180" y="connsiteY10180"/>
              </a:cxn>
              <a:cxn ang="0">
                <a:pos x="connsiteX10181" y="connsiteY10181"/>
              </a:cxn>
              <a:cxn ang="0">
                <a:pos x="connsiteX10182" y="connsiteY10182"/>
              </a:cxn>
              <a:cxn ang="0">
                <a:pos x="connsiteX10183" y="connsiteY10183"/>
              </a:cxn>
              <a:cxn ang="0">
                <a:pos x="connsiteX10184" y="connsiteY10184"/>
              </a:cxn>
              <a:cxn ang="0">
                <a:pos x="connsiteX10185" y="connsiteY10185"/>
              </a:cxn>
              <a:cxn ang="0">
                <a:pos x="connsiteX10186" y="connsiteY10186"/>
              </a:cxn>
              <a:cxn ang="0">
                <a:pos x="connsiteX10187" y="connsiteY10187"/>
              </a:cxn>
              <a:cxn ang="0">
                <a:pos x="connsiteX10188" y="connsiteY10188"/>
              </a:cxn>
              <a:cxn ang="0">
                <a:pos x="connsiteX10189" y="connsiteY10189"/>
              </a:cxn>
              <a:cxn ang="0">
                <a:pos x="connsiteX10190" y="connsiteY10190"/>
              </a:cxn>
              <a:cxn ang="0">
                <a:pos x="connsiteX10191" y="connsiteY10191"/>
              </a:cxn>
              <a:cxn ang="0">
                <a:pos x="connsiteX10192" y="connsiteY10192"/>
              </a:cxn>
              <a:cxn ang="0">
                <a:pos x="connsiteX10193" y="connsiteY10193"/>
              </a:cxn>
              <a:cxn ang="0">
                <a:pos x="connsiteX10194" y="connsiteY10194"/>
              </a:cxn>
              <a:cxn ang="0">
                <a:pos x="connsiteX10195" y="connsiteY10195"/>
              </a:cxn>
              <a:cxn ang="0">
                <a:pos x="connsiteX10196" y="connsiteY10196"/>
              </a:cxn>
              <a:cxn ang="0">
                <a:pos x="connsiteX10197" y="connsiteY10197"/>
              </a:cxn>
              <a:cxn ang="0">
                <a:pos x="connsiteX10198" y="connsiteY10198"/>
              </a:cxn>
              <a:cxn ang="0">
                <a:pos x="connsiteX10199" y="connsiteY10199"/>
              </a:cxn>
              <a:cxn ang="0">
                <a:pos x="connsiteX10200" y="connsiteY10200"/>
              </a:cxn>
              <a:cxn ang="0">
                <a:pos x="connsiteX10201" y="connsiteY10201"/>
              </a:cxn>
              <a:cxn ang="0">
                <a:pos x="connsiteX10202" y="connsiteY10202"/>
              </a:cxn>
              <a:cxn ang="0">
                <a:pos x="connsiteX10203" y="connsiteY10203"/>
              </a:cxn>
              <a:cxn ang="0">
                <a:pos x="connsiteX10204" y="connsiteY10204"/>
              </a:cxn>
              <a:cxn ang="0">
                <a:pos x="connsiteX10205" y="connsiteY10205"/>
              </a:cxn>
              <a:cxn ang="0">
                <a:pos x="connsiteX10206" y="connsiteY10206"/>
              </a:cxn>
              <a:cxn ang="0">
                <a:pos x="connsiteX10207" y="connsiteY10207"/>
              </a:cxn>
              <a:cxn ang="0">
                <a:pos x="connsiteX10208" y="connsiteY10208"/>
              </a:cxn>
              <a:cxn ang="0">
                <a:pos x="connsiteX10209" y="connsiteY10209"/>
              </a:cxn>
              <a:cxn ang="0">
                <a:pos x="connsiteX10210" y="connsiteY10210"/>
              </a:cxn>
              <a:cxn ang="0">
                <a:pos x="connsiteX10211" y="connsiteY10211"/>
              </a:cxn>
              <a:cxn ang="0">
                <a:pos x="connsiteX10212" y="connsiteY10212"/>
              </a:cxn>
              <a:cxn ang="0">
                <a:pos x="connsiteX10213" y="connsiteY10213"/>
              </a:cxn>
              <a:cxn ang="0">
                <a:pos x="connsiteX10214" y="connsiteY10214"/>
              </a:cxn>
              <a:cxn ang="0">
                <a:pos x="connsiteX10215" y="connsiteY10215"/>
              </a:cxn>
              <a:cxn ang="0">
                <a:pos x="connsiteX10216" y="connsiteY10216"/>
              </a:cxn>
              <a:cxn ang="0">
                <a:pos x="connsiteX10217" y="connsiteY10217"/>
              </a:cxn>
              <a:cxn ang="0">
                <a:pos x="connsiteX10218" y="connsiteY10218"/>
              </a:cxn>
              <a:cxn ang="0">
                <a:pos x="connsiteX10219" y="connsiteY10219"/>
              </a:cxn>
              <a:cxn ang="0">
                <a:pos x="connsiteX10220" y="connsiteY10220"/>
              </a:cxn>
              <a:cxn ang="0">
                <a:pos x="connsiteX10221" y="connsiteY10221"/>
              </a:cxn>
              <a:cxn ang="0">
                <a:pos x="connsiteX10222" y="connsiteY10222"/>
              </a:cxn>
              <a:cxn ang="0">
                <a:pos x="connsiteX10223" y="connsiteY10223"/>
              </a:cxn>
              <a:cxn ang="0">
                <a:pos x="connsiteX10224" y="connsiteY10224"/>
              </a:cxn>
              <a:cxn ang="0">
                <a:pos x="connsiteX10225" y="connsiteY10225"/>
              </a:cxn>
              <a:cxn ang="0">
                <a:pos x="connsiteX10226" y="connsiteY10226"/>
              </a:cxn>
              <a:cxn ang="0">
                <a:pos x="connsiteX10227" y="connsiteY10227"/>
              </a:cxn>
              <a:cxn ang="0">
                <a:pos x="connsiteX10228" y="connsiteY10228"/>
              </a:cxn>
              <a:cxn ang="0">
                <a:pos x="connsiteX10229" y="connsiteY10229"/>
              </a:cxn>
              <a:cxn ang="0">
                <a:pos x="connsiteX10230" y="connsiteY10230"/>
              </a:cxn>
              <a:cxn ang="0">
                <a:pos x="connsiteX10231" y="connsiteY10231"/>
              </a:cxn>
              <a:cxn ang="0">
                <a:pos x="connsiteX10232" y="connsiteY10232"/>
              </a:cxn>
              <a:cxn ang="0">
                <a:pos x="connsiteX10233" y="connsiteY10233"/>
              </a:cxn>
              <a:cxn ang="0">
                <a:pos x="connsiteX10234" y="connsiteY10234"/>
              </a:cxn>
              <a:cxn ang="0">
                <a:pos x="connsiteX10235" y="connsiteY10235"/>
              </a:cxn>
              <a:cxn ang="0">
                <a:pos x="connsiteX10236" y="connsiteY10236"/>
              </a:cxn>
              <a:cxn ang="0">
                <a:pos x="connsiteX10237" y="connsiteY10237"/>
              </a:cxn>
              <a:cxn ang="0">
                <a:pos x="connsiteX10238" y="connsiteY10238"/>
              </a:cxn>
              <a:cxn ang="0">
                <a:pos x="connsiteX10239" y="connsiteY10239"/>
              </a:cxn>
              <a:cxn ang="0">
                <a:pos x="connsiteX10240" y="connsiteY10240"/>
              </a:cxn>
              <a:cxn ang="0">
                <a:pos x="connsiteX10241" y="connsiteY10241"/>
              </a:cxn>
              <a:cxn ang="0">
                <a:pos x="connsiteX10242" y="connsiteY10242"/>
              </a:cxn>
              <a:cxn ang="0">
                <a:pos x="connsiteX10243" y="connsiteY10243"/>
              </a:cxn>
              <a:cxn ang="0">
                <a:pos x="connsiteX10244" y="connsiteY10244"/>
              </a:cxn>
              <a:cxn ang="0">
                <a:pos x="connsiteX10245" y="connsiteY10245"/>
              </a:cxn>
              <a:cxn ang="0">
                <a:pos x="connsiteX10246" y="connsiteY10246"/>
              </a:cxn>
              <a:cxn ang="0">
                <a:pos x="connsiteX10247" y="connsiteY10247"/>
              </a:cxn>
              <a:cxn ang="0">
                <a:pos x="connsiteX10248" y="connsiteY10248"/>
              </a:cxn>
              <a:cxn ang="0">
                <a:pos x="connsiteX10249" y="connsiteY10249"/>
              </a:cxn>
              <a:cxn ang="0">
                <a:pos x="connsiteX10250" y="connsiteY10250"/>
              </a:cxn>
              <a:cxn ang="0">
                <a:pos x="connsiteX10251" y="connsiteY10251"/>
              </a:cxn>
              <a:cxn ang="0">
                <a:pos x="connsiteX10252" y="connsiteY10252"/>
              </a:cxn>
              <a:cxn ang="0">
                <a:pos x="connsiteX10253" y="connsiteY10253"/>
              </a:cxn>
              <a:cxn ang="0">
                <a:pos x="connsiteX10254" y="connsiteY10254"/>
              </a:cxn>
              <a:cxn ang="0">
                <a:pos x="connsiteX10255" y="connsiteY10255"/>
              </a:cxn>
              <a:cxn ang="0">
                <a:pos x="connsiteX10256" y="connsiteY10256"/>
              </a:cxn>
              <a:cxn ang="0">
                <a:pos x="connsiteX10257" y="connsiteY10257"/>
              </a:cxn>
              <a:cxn ang="0">
                <a:pos x="connsiteX10258" y="connsiteY10258"/>
              </a:cxn>
              <a:cxn ang="0">
                <a:pos x="connsiteX10259" y="connsiteY10259"/>
              </a:cxn>
              <a:cxn ang="0">
                <a:pos x="connsiteX10260" y="connsiteY10260"/>
              </a:cxn>
              <a:cxn ang="0">
                <a:pos x="connsiteX10261" y="connsiteY10261"/>
              </a:cxn>
              <a:cxn ang="0">
                <a:pos x="connsiteX10262" y="connsiteY10262"/>
              </a:cxn>
              <a:cxn ang="0">
                <a:pos x="connsiteX10263" y="connsiteY10263"/>
              </a:cxn>
              <a:cxn ang="0">
                <a:pos x="connsiteX10264" y="connsiteY10264"/>
              </a:cxn>
              <a:cxn ang="0">
                <a:pos x="connsiteX10265" y="connsiteY10265"/>
              </a:cxn>
              <a:cxn ang="0">
                <a:pos x="connsiteX10266" y="connsiteY10266"/>
              </a:cxn>
              <a:cxn ang="0">
                <a:pos x="connsiteX10267" y="connsiteY10267"/>
              </a:cxn>
              <a:cxn ang="0">
                <a:pos x="connsiteX10268" y="connsiteY10268"/>
              </a:cxn>
              <a:cxn ang="0">
                <a:pos x="connsiteX10269" y="connsiteY10269"/>
              </a:cxn>
              <a:cxn ang="0">
                <a:pos x="connsiteX10270" y="connsiteY10270"/>
              </a:cxn>
              <a:cxn ang="0">
                <a:pos x="connsiteX10271" y="connsiteY10271"/>
              </a:cxn>
              <a:cxn ang="0">
                <a:pos x="connsiteX10272" y="connsiteY10272"/>
              </a:cxn>
              <a:cxn ang="0">
                <a:pos x="connsiteX10273" y="connsiteY10273"/>
              </a:cxn>
              <a:cxn ang="0">
                <a:pos x="connsiteX10274" y="connsiteY10274"/>
              </a:cxn>
              <a:cxn ang="0">
                <a:pos x="connsiteX10275" y="connsiteY10275"/>
              </a:cxn>
              <a:cxn ang="0">
                <a:pos x="connsiteX10276" y="connsiteY10276"/>
              </a:cxn>
              <a:cxn ang="0">
                <a:pos x="connsiteX10277" y="connsiteY10277"/>
              </a:cxn>
              <a:cxn ang="0">
                <a:pos x="connsiteX10278" y="connsiteY10278"/>
              </a:cxn>
              <a:cxn ang="0">
                <a:pos x="connsiteX10279" y="connsiteY10279"/>
              </a:cxn>
              <a:cxn ang="0">
                <a:pos x="connsiteX10280" y="connsiteY10280"/>
              </a:cxn>
              <a:cxn ang="0">
                <a:pos x="connsiteX10281" y="connsiteY10281"/>
              </a:cxn>
              <a:cxn ang="0">
                <a:pos x="connsiteX10282" y="connsiteY10282"/>
              </a:cxn>
              <a:cxn ang="0">
                <a:pos x="connsiteX10283" y="connsiteY10283"/>
              </a:cxn>
              <a:cxn ang="0">
                <a:pos x="connsiteX10284" y="connsiteY10284"/>
              </a:cxn>
              <a:cxn ang="0">
                <a:pos x="connsiteX10285" y="connsiteY10285"/>
              </a:cxn>
              <a:cxn ang="0">
                <a:pos x="connsiteX10286" y="connsiteY10286"/>
              </a:cxn>
              <a:cxn ang="0">
                <a:pos x="connsiteX10287" y="connsiteY10287"/>
              </a:cxn>
              <a:cxn ang="0">
                <a:pos x="connsiteX10288" y="connsiteY10288"/>
              </a:cxn>
              <a:cxn ang="0">
                <a:pos x="connsiteX10289" y="connsiteY10289"/>
              </a:cxn>
              <a:cxn ang="0">
                <a:pos x="connsiteX10290" y="connsiteY10290"/>
              </a:cxn>
              <a:cxn ang="0">
                <a:pos x="connsiteX10291" y="connsiteY10291"/>
              </a:cxn>
              <a:cxn ang="0">
                <a:pos x="connsiteX10292" y="connsiteY10292"/>
              </a:cxn>
              <a:cxn ang="0">
                <a:pos x="connsiteX10293" y="connsiteY10293"/>
              </a:cxn>
              <a:cxn ang="0">
                <a:pos x="connsiteX10294" y="connsiteY10294"/>
              </a:cxn>
              <a:cxn ang="0">
                <a:pos x="connsiteX10295" y="connsiteY10295"/>
              </a:cxn>
              <a:cxn ang="0">
                <a:pos x="connsiteX10296" y="connsiteY10296"/>
              </a:cxn>
              <a:cxn ang="0">
                <a:pos x="connsiteX10297" y="connsiteY10297"/>
              </a:cxn>
              <a:cxn ang="0">
                <a:pos x="connsiteX10298" y="connsiteY10298"/>
              </a:cxn>
              <a:cxn ang="0">
                <a:pos x="connsiteX10299" y="connsiteY10299"/>
              </a:cxn>
              <a:cxn ang="0">
                <a:pos x="connsiteX10300" y="connsiteY10300"/>
              </a:cxn>
              <a:cxn ang="0">
                <a:pos x="connsiteX10301" y="connsiteY10301"/>
              </a:cxn>
              <a:cxn ang="0">
                <a:pos x="connsiteX10302" y="connsiteY10302"/>
              </a:cxn>
              <a:cxn ang="0">
                <a:pos x="connsiteX10303" y="connsiteY10303"/>
              </a:cxn>
              <a:cxn ang="0">
                <a:pos x="connsiteX10304" y="connsiteY10304"/>
              </a:cxn>
              <a:cxn ang="0">
                <a:pos x="connsiteX10305" y="connsiteY10305"/>
              </a:cxn>
              <a:cxn ang="0">
                <a:pos x="connsiteX10306" y="connsiteY10306"/>
              </a:cxn>
              <a:cxn ang="0">
                <a:pos x="connsiteX10307" y="connsiteY10307"/>
              </a:cxn>
              <a:cxn ang="0">
                <a:pos x="connsiteX10308" y="connsiteY10308"/>
              </a:cxn>
              <a:cxn ang="0">
                <a:pos x="connsiteX10309" y="connsiteY10309"/>
              </a:cxn>
              <a:cxn ang="0">
                <a:pos x="connsiteX10310" y="connsiteY10310"/>
              </a:cxn>
              <a:cxn ang="0">
                <a:pos x="connsiteX10311" y="connsiteY10311"/>
              </a:cxn>
              <a:cxn ang="0">
                <a:pos x="connsiteX10312" y="connsiteY10312"/>
              </a:cxn>
              <a:cxn ang="0">
                <a:pos x="connsiteX10313" y="connsiteY10313"/>
              </a:cxn>
              <a:cxn ang="0">
                <a:pos x="connsiteX10314" y="connsiteY10314"/>
              </a:cxn>
              <a:cxn ang="0">
                <a:pos x="connsiteX10315" y="connsiteY10315"/>
              </a:cxn>
              <a:cxn ang="0">
                <a:pos x="connsiteX10316" y="connsiteY10316"/>
              </a:cxn>
              <a:cxn ang="0">
                <a:pos x="connsiteX10317" y="connsiteY10317"/>
              </a:cxn>
              <a:cxn ang="0">
                <a:pos x="connsiteX10318" y="connsiteY10318"/>
              </a:cxn>
              <a:cxn ang="0">
                <a:pos x="connsiteX10319" y="connsiteY10319"/>
              </a:cxn>
              <a:cxn ang="0">
                <a:pos x="connsiteX10320" y="connsiteY10320"/>
              </a:cxn>
              <a:cxn ang="0">
                <a:pos x="connsiteX10321" y="connsiteY10321"/>
              </a:cxn>
              <a:cxn ang="0">
                <a:pos x="connsiteX10322" y="connsiteY10322"/>
              </a:cxn>
              <a:cxn ang="0">
                <a:pos x="connsiteX10323" y="connsiteY10323"/>
              </a:cxn>
              <a:cxn ang="0">
                <a:pos x="connsiteX10324" y="connsiteY10324"/>
              </a:cxn>
              <a:cxn ang="0">
                <a:pos x="connsiteX10325" y="connsiteY10325"/>
              </a:cxn>
              <a:cxn ang="0">
                <a:pos x="connsiteX10326" y="connsiteY10326"/>
              </a:cxn>
              <a:cxn ang="0">
                <a:pos x="connsiteX10327" y="connsiteY10327"/>
              </a:cxn>
              <a:cxn ang="0">
                <a:pos x="connsiteX10328" y="connsiteY10328"/>
              </a:cxn>
              <a:cxn ang="0">
                <a:pos x="connsiteX10329" y="connsiteY10329"/>
              </a:cxn>
              <a:cxn ang="0">
                <a:pos x="connsiteX10330" y="connsiteY10330"/>
              </a:cxn>
              <a:cxn ang="0">
                <a:pos x="connsiteX10331" y="connsiteY10331"/>
              </a:cxn>
              <a:cxn ang="0">
                <a:pos x="connsiteX10332" y="connsiteY10332"/>
              </a:cxn>
              <a:cxn ang="0">
                <a:pos x="connsiteX10333" y="connsiteY10333"/>
              </a:cxn>
              <a:cxn ang="0">
                <a:pos x="connsiteX10334" y="connsiteY10334"/>
              </a:cxn>
              <a:cxn ang="0">
                <a:pos x="connsiteX10335" y="connsiteY10335"/>
              </a:cxn>
              <a:cxn ang="0">
                <a:pos x="connsiteX10336" y="connsiteY10336"/>
              </a:cxn>
              <a:cxn ang="0">
                <a:pos x="connsiteX10337" y="connsiteY10337"/>
              </a:cxn>
              <a:cxn ang="0">
                <a:pos x="connsiteX10338" y="connsiteY10338"/>
              </a:cxn>
              <a:cxn ang="0">
                <a:pos x="connsiteX10339" y="connsiteY10339"/>
              </a:cxn>
              <a:cxn ang="0">
                <a:pos x="connsiteX10340" y="connsiteY10340"/>
              </a:cxn>
              <a:cxn ang="0">
                <a:pos x="connsiteX10341" y="connsiteY10341"/>
              </a:cxn>
              <a:cxn ang="0">
                <a:pos x="connsiteX10342" y="connsiteY10342"/>
              </a:cxn>
              <a:cxn ang="0">
                <a:pos x="connsiteX10343" y="connsiteY10343"/>
              </a:cxn>
              <a:cxn ang="0">
                <a:pos x="connsiteX10344" y="connsiteY10344"/>
              </a:cxn>
              <a:cxn ang="0">
                <a:pos x="connsiteX10345" y="connsiteY10345"/>
              </a:cxn>
              <a:cxn ang="0">
                <a:pos x="connsiteX10346" y="connsiteY10346"/>
              </a:cxn>
              <a:cxn ang="0">
                <a:pos x="connsiteX10347" y="connsiteY10347"/>
              </a:cxn>
              <a:cxn ang="0">
                <a:pos x="connsiteX10348" y="connsiteY10348"/>
              </a:cxn>
              <a:cxn ang="0">
                <a:pos x="connsiteX10349" y="connsiteY10349"/>
              </a:cxn>
              <a:cxn ang="0">
                <a:pos x="connsiteX10350" y="connsiteY10350"/>
              </a:cxn>
              <a:cxn ang="0">
                <a:pos x="connsiteX10351" y="connsiteY10351"/>
              </a:cxn>
              <a:cxn ang="0">
                <a:pos x="connsiteX10352" y="connsiteY10352"/>
              </a:cxn>
              <a:cxn ang="0">
                <a:pos x="connsiteX10353" y="connsiteY10353"/>
              </a:cxn>
              <a:cxn ang="0">
                <a:pos x="connsiteX10354" y="connsiteY10354"/>
              </a:cxn>
              <a:cxn ang="0">
                <a:pos x="connsiteX10355" y="connsiteY10355"/>
              </a:cxn>
              <a:cxn ang="0">
                <a:pos x="connsiteX10356" y="connsiteY10356"/>
              </a:cxn>
              <a:cxn ang="0">
                <a:pos x="connsiteX10357" y="connsiteY10357"/>
              </a:cxn>
              <a:cxn ang="0">
                <a:pos x="connsiteX10358" y="connsiteY10358"/>
              </a:cxn>
              <a:cxn ang="0">
                <a:pos x="connsiteX10359" y="connsiteY10359"/>
              </a:cxn>
              <a:cxn ang="0">
                <a:pos x="connsiteX10360" y="connsiteY10360"/>
              </a:cxn>
              <a:cxn ang="0">
                <a:pos x="connsiteX10361" y="connsiteY10361"/>
              </a:cxn>
              <a:cxn ang="0">
                <a:pos x="connsiteX10362" y="connsiteY10362"/>
              </a:cxn>
              <a:cxn ang="0">
                <a:pos x="connsiteX10363" y="connsiteY10363"/>
              </a:cxn>
              <a:cxn ang="0">
                <a:pos x="connsiteX10364" y="connsiteY10364"/>
              </a:cxn>
              <a:cxn ang="0">
                <a:pos x="connsiteX10365" y="connsiteY10365"/>
              </a:cxn>
              <a:cxn ang="0">
                <a:pos x="connsiteX10366" y="connsiteY10366"/>
              </a:cxn>
              <a:cxn ang="0">
                <a:pos x="connsiteX10367" y="connsiteY10367"/>
              </a:cxn>
              <a:cxn ang="0">
                <a:pos x="connsiteX10368" y="connsiteY10368"/>
              </a:cxn>
              <a:cxn ang="0">
                <a:pos x="connsiteX10369" y="connsiteY10369"/>
              </a:cxn>
              <a:cxn ang="0">
                <a:pos x="connsiteX10370" y="connsiteY10370"/>
              </a:cxn>
              <a:cxn ang="0">
                <a:pos x="connsiteX10371" y="connsiteY10371"/>
              </a:cxn>
              <a:cxn ang="0">
                <a:pos x="connsiteX10372" y="connsiteY10372"/>
              </a:cxn>
              <a:cxn ang="0">
                <a:pos x="connsiteX10373" y="connsiteY10373"/>
              </a:cxn>
              <a:cxn ang="0">
                <a:pos x="connsiteX10374" y="connsiteY10374"/>
              </a:cxn>
              <a:cxn ang="0">
                <a:pos x="connsiteX10375" y="connsiteY10375"/>
              </a:cxn>
              <a:cxn ang="0">
                <a:pos x="connsiteX10376" y="connsiteY10376"/>
              </a:cxn>
              <a:cxn ang="0">
                <a:pos x="connsiteX10377" y="connsiteY10377"/>
              </a:cxn>
              <a:cxn ang="0">
                <a:pos x="connsiteX10378" y="connsiteY10378"/>
              </a:cxn>
              <a:cxn ang="0">
                <a:pos x="connsiteX10379" y="connsiteY10379"/>
              </a:cxn>
              <a:cxn ang="0">
                <a:pos x="connsiteX10380" y="connsiteY10380"/>
              </a:cxn>
              <a:cxn ang="0">
                <a:pos x="connsiteX10381" y="connsiteY10381"/>
              </a:cxn>
              <a:cxn ang="0">
                <a:pos x="connsiteX10382" y="connsiteY10382"/>
              </a:cxn>
              <a:cxn ang="0">
                <a:pos x="connsiteX10383" y="connsiteY10383"/>
              </a:cxn>
              <a:cxn ang="0">
                <a:pos x="connsiteX10384" y="connsiteY10384"/>
              </a:cxn>
              <a:cxn ang="0">
                <a:pos x="connsiteX10385" y="connsiteY10385"/>
              </a:cxn>
              <a:cxn ang="0">
                <a:pos x="connsiteX10386" y="connsiteY10386"/>
              </a:cxn>
              <a:cxn ang="0">
                <a:pos x="connsiteX10387" y="connsiteY10387"/>
              </a:cxn>
              <a:cxn ang="0">
                <a:pos x="connsiteX10388" y="connsiteY10388"/>
              </a:cxn>
              <a:cxn ang="0">
                <a:pos x="connsiteX10389" y="connsiteY10389"/>
              </a:cxn>
              <a:cxn ang="0">
                <a:pos x="connsiteX10390" y="connsiteY10390"/>
              </a:cxn>
              <a:cxn ang="0">
                <a:pos x="connsiteX10391" y="connsiteY10391"/>
              </a:cxn>
              <a:cxn ang="0">
                <a:pos x="connsiteX10392" y="connsiteY10392"/>
              </a:cxn>
              <a:cxn ang="0">
                <a:pos x="connsiteX10393" y="connsiteY10393"/>
              </a:cxn>
              <a:cxn ang="0">
                <a:pos x="connsiteX10394" y="connsiteY10394"/>
              </a:cxn>
              <a:cxn ang="0">
                <a:pos x="connsiteX10395" y="connsiteY10395"/>
              </a:cxn>
              <a:cxn ang="0">
                <a:pos x="connsiteX10396" y="connsiteY10396"/>
              </a:cxn>
              <a:cxn ang="0">
                <a:pos x="connsiteX10397" y="connsiteY10397"/>
              </a:cxn>
              <a:cxn ang="0">
                <a:pos x="connsiteX10398" y="connsiteY10398"/>
              </a:cxn>
              <a:cxn ang="0">
                <a:pos x="connsiteX10399" y="connsiteY10399"/>
              </a:cxn>
              <a:cxn ang="0">
                <a:pos x="connsiteX10400" y="connsiteY10400"/>
              </a:cxn>
              <a:cxn ang="0">
                <a:pos x="connsiteX10401" y="connsiteY10401"/>
              </a:cxn>
              <a:cxn ang="0">
                <a:pos x="connsiteX10402" y="connsiteY10402"/>
              </a:cxn>
              <a:cxn ang="0">
                <a:pos x="connsiteX10403" y="connsiteY10403"/>
              </a:cxn>
              <a:cxn ang="0">
                <a:pos x="connsiteX10404" y="connsiteY10404"/>
              </a:cxn>
              <a:cxn ang="0">
                <a:pos x="connsiteX10405" y="connsiteY10405"/>
              </a:cxn>
              <a:cxn ang="0">
                <a:pos x="connsiteX10406" y="connsiteY10406"/>
              </a:cxn>
              <a:cxn ang="0">
                <a:pos x="connsiteX10407" y="connsiteY10407"/>
              </a:cxn>
              <a:cxn ang="0">
                <a:pos x="connsiteX10408" y="connsiteY10408"/>
              </a:cxn>
              <a:cxn ang="0">
                <a:pos x="connsiteX10409" y="connsiteY10409"/>
              </a:cxn>
              <a:cxn ang="0">
                <a:pos x="connsiteX10410" y="connsiteY10410"/>
              </a:cxn>
              <a:cxn ang="0">
                <a:pos x="connsiteX10411" y="connsiteY10411"/>
              </a:cxn>
              <a:cxn ang="0">
                <a:pos x="connsiteX10412" y="connsiteY10412"/>
              </a:cxn>
              <a:cxn ang="0">
                <a:pos x="connsiteX10413" y="connsiteY10413"/>
              </a:cxn>
              <a:cxn ang="0">
                <a:pos x="connsiteX10414" y="connsiteY10414"/>
              </a:cxn>
              <a:cxn ang="0">
                <a:pos x="connsiteX10415" y="connsiteY10415"/>
              </a:cxn>
              <a:cxn ang="0">
                <a:pos x="connsiteX10416" y="connsiteY10416"/>
              </a:cxn>
              <a:cxn ang="0">
                <a:pos x="connsiteX10417" y="connsiteY10417"/>
              </a:cxn>
              <a:cxn ang="0">
                <a:pos x="connsiteX10418" y="connsiteY10418"/>
              </a:cxn>
              <a:cxn ang="0">
                <a:pos x="connsiteX10419" y="connsiteY10419"/>
              </a:cxn>
              <a:cxn ang="0">
                <a:pos x="connsiteX10420" y="connsiteY10420"/>
              </a:cxn>
              <a:cxn ang="0">
                <a:pos x="connsiteX10421" y="connsiteY10421"/>
              </a:cxn>
              <a:cxn ang="0">
                <a:pos x="connsiteX10422" y="connsiteY10422"/>
              </a:cxn>
              <a:cxn ang="0">
                <a:pos x="connsiteX10423" y="connsiteY10423"/>
              </a:cxn>
              <a:cxn ang="0">
                <a:pos x="connsiteX10424" y="connsiteY10424"/>
              </a:cxn>
              <a:cxn ang="0">
                <a:pos x="connsiteX10425" y="connsiteY10425"/>
              </a:cxn>
              <a:cxn ang="0">
                <a:pos x="connsiteX10426" y="connsiteY10426"/>
              </a:cxn>
              <a:cxn ang="0">
                <a:pos x="connsiteX10427" y="connsiteY10427"/>
              </a:cxn>
              <a:cxn ang="0">
                <a:pos x="connsiteX10428" y="connsiteY10428"/>
              </a:cxn>
              <a:cxn ang="0">
                <a:pos x="connsiteX10429" y="connsiteY10429"/>
              </a:cxn>
              <a:cxn ang="0">
                <a:pos x="connsiteX10430" y="connsiteY10430"/>
              </a:cxn>
              <a:cxn ang="0">
                <a:pos x="connsiteX10431" y="connsiteY10431"/>
              </a:cxn>
              <a:cxn ang="0">
                <a:pos x="connsiteX10432" y="connsiteY10432"/>
              </a:cxn>
              <a:cxn ang="0">
                <a:pos x="connsiteX10433" y="connsiteY10433"/>
              </a:cxn>
              <a:cxn ang="0">
                <a:pos x="connsiteX10434" y="connsiteY10434"/>
              </a:cxn>
              <a:cxn ang="0">
                <a:pos x="connsiteX10435" y="connsiteY10435"/>
              </a:cxn>
              <a:cxn ang="0">
                <a:pos x="connsiteX10436" y="connsiteY10436"/>
              </a:cxn>
              <a:cxn ang="0">
                <a:pos x="connsiteX10437" y="connsiteY10437"/>
              </a:cxn>
              <a:cxn ang="0">
                <a:pos x="connsiteX10438" y="connsiteY10438"/>
              </a:cxn>
              <a:cxn ang="0">
                <a:pos x="connsiteX10439" y="connsiteY10439"/>
              </a:cxn>
              <a:cxn ang="0">
                <a:pos x="connsiteX10440" y="connsiteY10440"/>
              </a:cxn>
              <a:cxn ang="0">
                <a:pos x="connsiteX10441" y="connsiteY10441"/>
              </a:cxn>
              <a:cxn ang="0">
                <a:pos x="connsiteX10442" y="connsiteY10442"/>
              </a:cxn>
              <a:cxn ang="0">
                <a:pos x="connsiteX10443" y="connsiteY10443"/>
              </a:cxn>
              <a:cxn ang="0">
                <a:pos x="connsiteX10444" y="connsiteY10444"/>
              </a:cxn>
              <a:cxn ang="0">
                <a:pos x="connsiteX10445" y="connsiteY10445"/>
              </a:cxn>
              <a:cxn ang="0">
                <a:pos x="connsiteX10446" y="connsiteY10446"/>
              </a:cxn>
              <a:cxn ang="0">
                <a:pos x="connsiteX10447" y="connsiteY10447"/>
              </a:cxn>
              <a:cxn ang="0">
                <a:pos x="connsiteX10448" y="connsiteY10448"/>
              </a:cxn>
              <a:cxn ang="0">
                <a:pos x="connsiteX10449" y="connsiteY10449"/>
              </a:cxn>
              <a:cxn ang="0">
                <a:pos x="connsiteX10450" y="connsiteY10450"/>
              </a:cxn>
              <a:cxn ang="0">
                <a:pos x="connsiteX10451" y="connsiteY10451"/>
              </a:cxn>
              <a:cxn ang="0">
                <a:pos x="connsiteX10452" y="connsiteY10452"/>
              </a:cxn>
              <a:cxn ang="0">
                <a:pos x="connsiteX10453" y="connsiteY10453"/>
              </a:cxn>
              <a:cxn ang="0">
                <a:pos x="connsiteX10454" y="connsiteY10454"/>
              </a:cxn>
              <a:cxn ang="0">
                <a:pos x="connsiteX10455" y="connsiteY10455"/>
              </a:cxn>
              <a:cxn ang="0">
                <a:pos x="connsiteX10456" y="connsiteY10456"/>
              </a:cxn>
              <a:cxn ang="0">
                <a:pos x="connsiteX10457" y="connsiteY10457"/>
              </a:cxn>
              <a:cxn ang="0">
                <a:pos x="connsiteX10458" y="connsiteY10458"/>
              </a:cxn>
              <a:cxn ang="0">
                <a:pos x="connsiteX10459" y="connsiteY10459"/>
              </a:cxn>
              <a:cxn ang="0">
                <a:pos x="connsiteX10460" y="connsiteY10460"/>
              </a:cxn>
              <a:cxn ang="0">
                <a:pos x="connsiteX10461" y="connsiteY10461"/>
              </a:cxn>
              <a:cxn ang="0">
                <a:pos x="connsiteX10462" y="connsiteY10462"/>
              </a:cxn>
              <a:cxn ang="0">
                <a:pos x="connsiteX10463" y="connsiteY10463"/>
              </a:cxn>
              <a:cxn ang="0">
                <a:pos x="connsiteX10464" y="connsiteY10464"/>
              </a:cxn>
              <a:cxn ang="0">
                <a:pos x="connsiteX10465" y="connsiteY10465"/>
              </a:cxn>
              <a:cxn ang="0">
                <a:pos x="connsiteX10466" y="connsiteY10466"/>
              </a:cxn>
              <a:cxn ang="0">
                <a:pos x="connsiteX10467" y="connsiteY10467"/>
              </a:cxn>
              <a:cxn ang="0">
                <a:pos x="connsiteX10468" y="connsiteY10468"/>
              </a:cxn>
              <a:cxn ang="0">
                <a:pos x="connsiteX10469" y="connsiteY10469"/>
              </a:cxn>
              <a:cxn ang="0">
                <a:pos x="connsiteX10470" y="connsiteY10470"/>
              </a:cxn>
              <a:cxn ang="0">
                <a:pos x="connsiteX10471" y="connsiteY10471"/>
              </a:cxn>
              <a:cxn ang="0">
                <a:pos x="connsiteX10472" y="connsiteY10472"/>
              </a:cxn>
              <a:cxn ang="0">
                <a:pos x="connsiteX10473" y="connsiteY10473"/>
              </a:cxn>
              <a:cxn ang="0">
                <a:pos x="connsiteX10474" y="connsiteY10474"/>
              </a:cxn>
              <a:cxn ang="0">
                <a:pos x="connsiteX10475" y="connsiteY10475"/>
              </a:cxn>
              <a:cxn ang="0">
                <a:pos x="connsiteX10476" y="connsiteY10476"/>
              </a:cxn>
              <a:cxn ang="0">
                <a:pos x="connsiteX10477" y="connsiteY10477"/>
              </a:cxn>
              <a:cxn ang="0">
                <a:pos x="connsiteX10478" y="connsiteY10478"/>
              </a:cxn>
              <a:cxn ang="0">
                <a:pos x="connsiteX10479" y="connsiteY10479"/>
              </a:cxn>
              <a:cxn ang="0">
                <a:pos x="connsiteX10480" y="connsiteY10480"/>
              </a:cxn>
              <a:cxn ang="0">
                <a:pos x="connsiteX10481" y="connsiteY10481"/>
              </a:cxn>
              <a:cxn ang="0">
                <a:pos x="connsiteX10482" y="connsiteY10482"/>
              </a:cxn>
              <a:cxn ang="0">
                <a:pos x="connsiteX10483" y="connsiteY10483"/>
              </a:cxn>
              <a:cxn ang="0">
                <a:pos x="connsiteX10484" y="connsiteY10484"/>
              </a:cxn>
              <a:cxn ang="0">
                <a:pos x="connsiteX10485" y="connsiteY10485"/>
              </a:cxn>
              <a:cxn ang="0">
                <a:pos x="connsiteX10486" y="connsiteY10486"/>
              </a:cxn>
              <a:cxn ang="0">
                <a:pos x="connsiteX10487" y="connsiteY10487"/>
              </a:cxn>
              <a:cxn ang="0">
                <a:pos x="connsiteX10488" y="connsiteY10488"/>
              </a:cxn>
              <a:cxn ang="0">
                <a:pos x="connsiteX10489" y="connsiteY10489"/>
              </a:cxn>
              <a:cxn ang="0">
                <a:pos x="connsiteX10490" y="connsiteY10490"/>
              </a:cxn>
              <a:cxn ang="0">
                <a:pos x="connsiteX10491" y="connsiteY10491"/>
              </a:cxn>
              <a:cxn ang="0">
                <a:pos x="connsiteX10492" y="connsiteY10492"/>
              </a:cxn>
              <a:cxn ang="0">
                <a:pos x="connsiteX10493" y="connsiteY10493"/>
              </a:cxn>
              <a:cxn ang="0">
                <a:pos x="connsiteX10494" y="connsiteY10494"/>
              </a:cxn>
              <a:cxn ang="0">
                <a:pos x="connsiteX10495" y="connsiteY10495"/>
              </a:cxn>
              <a:cxn ang="0">
                <a:pos x="connsiteX10496" y="connsiteY10496"/>
              </a:cxn>
              <a:cxn ang="0">
                <a:pos x="connsiteX10497" y="connsiteY10497"/>
              </a:cxn>
              <a:cxn ang="0">
                <a:pos x="connsiteX10498" y="connsiteY10498"/>
              </a:cxn>
              <a:cxn ang="0">
                <a:pos x="connsiteX10499" y="connsiteY10499"/>
              </a:cxn>
              <a:cxn ang="0">
                <a:pos x="connsiteX10500" y="connsiteY10500"/>
              </a:cxn>
              <a:cxn ang="0">
                <a:pos x="connsiteX10501" y="connsiteY10501"/>
              </a:cxn>
              <a:cxn ang="0">
                <a:pos x="connsiteX10502" y="connsiteY10502"/>
              </a:cxn>
              <a:cxn ang="0">
                <a:pos x="connsiteX10503" y="connsiteY10503"/>
              </a:cxn>
              <a:cxn ang="0">
                <a:pos x="connsiteX10504" y="connsiteY10504"/>
              </a:cxn>
              <a:cxn ang="0">
                <a:pos x="connsiteX10505" y="connsiteY10505"/>
              </a:cxn>
              <a:cxn ang="0">
                <a:pos x="connsiteX10506" y="connsiteY10506"/>
              </a:cxn>
              <a:cxn ang="0">
                <a:pos x="connsiteX10507" y="connsiteY10507"/>
              </a:cxn>
              <a:cxn ang="0">
                <a:pos x="connsiteX10508" y="connsiteY10508"/>
              </a:cxn>
              <a:cxn ang="0">
                <a:pos x="connsiteX10509" y="connsiteY10509"/>
              </a:cxn>
              <a:cxn ang="0">
                <a:pos x="connsiteX10510" y="connsiteY10510"/>
              </a:cxn>
              <a:cxn ang="0">
                <a:pos x="connsiteX10511" y="connsiteY10511"/>
              </a:cxn>
              <a:cxn ang="0">
                <a:pos x="connsiteX10512" y="connsiteY10512"/>
              </a:cxn>
              <a:cxn ang="0">
                <a:pos x="connsiteX10513" y="connsiteY10513"/>
              </a:cxn>
              <a:cxn ang="0">
                <a:pos x="connsiteX10514" y="connsiteY10514"/>
              </a:cxn>
              <a:cxn ang="0">
                <a:pos x="connsiteX10515" y="connsiteY10515"/>
              </a:cxn>
              <a:cxn ang="0">
                <a:pos x="connsiteX10516" y="connsiteY10516"/>
              </a:cxn>
              <a:cxn ang="0">
                <a:pos x="connsiteX10517" y="connsiteY10517"/>
              </a:cxn>
              <a:cxn ang="0">
                <a:pos x="connsiteX10518" y="connsiteY10518"/>
              </a:cxn>
              <a:cxn ang="0">
                <a:pos x="connsiteX10519" y="connsiteY10519"/>
              </a:cxn>
              <a:cxn ang="0">
                <a:pos x="connsiteX10520" y="connsiteY10520"/>
              </a:cxn>
              <a:cxn ang="0">
                <a:pos x="connsiteX10521" y="connsiteY10521"/>
              </a:cxn>
              <a:cxn ang="0">
                <a:pos x="connsiteX10522" y="connsiteY10522"/>
              </a:cxn>
              <a:cxn ang="0">
                <a:pos x="connsiteX10523" y="connsiteY10523"/>
              </a:cxn>
              <a:cxn ang="0">
                <a:pos x="connsiteX10524" y="connsiteY10524"/>
              </a:cxn>
              <a:cxn ang="0">
                <a:pos x="connsiteX10525" y="connsiteY10525"/>
              </a:cxn>
              <a:cxn ang="0">
                <a:pos x="connsiteX10526" y="connsiteY10526"/>
              </a:cxn>
              <a:cxn ang="0">
                <a:pos x="connsiteX10527" y="connsiteY10527"/>
              </a:cxn>
              <a:cxn ang="0">
                <a:pos x="connsiteX10528" y="connsiteY10528"/>
              </a:cxn>
              <a:cxn ang="0">
                <a:pos x="connsiteX10529" y="connsiteY10529"/>
              </a:cxn>
              <a:cxn ang="0">
                <a:pos x="connsiteX10530" y="connsiteY10530"/>
              </a:cxn>
              <a:cxn ang="0">
                <a:pos x="connsiteX10531" y="connsiteY10531"/>
              </a:cxn>
              <a:cxn ang="0">
                <a:pos x="connsiteX10532" y="connsiteY10532"/>
              </a:cxn>
              <a:cxn ang="0">
                <a:pos x="connsiteX10533" y="connsiteY10533"/>
              </a:cxn>
              <a:cxn ang="0">
                <a:pos x="connsiteX10534" y="connsiteY10534"/>
              </a:cxn>
              <a:cxn ang="0">
                <a:pos x="connsiteX10535" y="connsiteY10535"/>
              </a:cxn>
              <a:cxn ang="0">
                <a:pos x="connsiteX10536" y="connsiteY10536"/>
              </a:cxn>
              <a:cxn ang="0">
                <a:pos x="connsiteX10537" y="connsiteY10537"/>
              </a:cxn>
              <a:cxn ang="0">
                <a:pos x="connsiteX10538" y="connsiteY10538"/>
              </a:cxn>
              <a:cxn ang="0">
                <a:pos x="connsiteX10539" y="connsiteY10539"/>
              </a:cxn>
              <a:cxn ang="0">
                <a:pos x="connsiteX10540" y="connsiteY10540"/>
              </a:cxn>
              <a:cxn ang="0">
                <a:pos x="connsiteX10541" y="connsiteY10541"/>
              </a:cxn>
              <a:cxn ang="0">
                <a:pos x="connsiteX10542" y="connsiteY10542"/>
              </a:cxn>
              <a:cxn ang="0">
                <a:pos x="connsiteX10543" y="connsiteY10543"/>
              </a:cxn>
              <a:cxn ang="0">
                <a:pos x="connsiteX10544" y="connsiteY10544"/>
              </a:cxn>
              <a:cxn ang="0">
                <a:pos x="connsiteX10545" y="connsiteY10545"/>
              </a:cxn>
              <a:cxn ang="0">
                <a:pos x="connsiteX10546" y="connsiteY10546"/>
              </a:cxn>
              <a:cxn ang="0">
                <a:pos x="connsiteX10547" y="connsiteY10547"/>
              </a:cxn>
              <a:cxn ang="0">
                <a:pos x="connsiteX10548" y="connsiteY10548"/>
              </a:cxn>
              <a:cxn ang="0">
                <a:pos x="connsiteX10549" y="connsiteY10549"/>
              </a:cxn>
              <a:cxn ang="0">
                <a:pos x="connsiteX10550" y="connsiteY10550"/>
              </a:cxn>
              <a:cxn ang="0">
                <a:pos x="connsiteX10551" y="connsiteY10551"/>
              </a:cxn>
              <a:cxn ang="0">
                <a:pos x="connsiteX10552" y="connsiteY10552"/>
              </a:cxn>
              <a:cxn ang="0">
                <a:pos x="connsiteX10553" y="connsiteY10553"/>
              </a:cxn>
              <a:cxn ang="0">
                <a:pos x="connsiteX10554" y="connsiteY10554"/>
              </a:cxn>
              <a:cxn ang="0">
                <a:pos x="connsiteX10555" y="connsiteY10555"/>
              </a:cxn>
              <a:cxn ang="0">
                <a:pos x="connsiteX10556" y="connsiteY10556"/>
              </a:cxn>
              <a:cxn ang="0">
                <a:pos x="connsiteX10557" y="connsiteY10557"/>
              </a:cxn>
              <a:cxn ang="0">
                <a:pos x="connsiteX10558" y="connsiteY10558"/>
              </a:cxn>
              <a:cxn ang="0">
                <a:pos x="connsiteX10559" y="connsiteY10559"/>
              </a:cxn>
              <a:cxn ang="0">
                <a:pos x="connsiteX10560" y="connsiteY10560"/>
              </a:cxn>
              <a:cxn ang="0">
                <a:pos x="connsiteX10561" y="connsiteY10561"/>
              </a:cxn>
              <a:cxn ang="0">
                <a:pos x="connsiteX10562" y="connsiteY10562"/>
              </a:cxn>
              <a:cxn ang="0">
                <a:pos x="connsiteX10563" y="connsiteY10563"/>
              </a:cxn>
              <a:cxn ang="0">
                <a:pos x="connsiteX10564" y="connsiteY10564"/>
              </a:cxn>
              <a:cxn ang="0">
                <a:pos x="connsiteX10565" y="connsiteY10565"/>
              </a:cxn>
              <a:cxn ang="0">
                <a:pos x="connsiteX10566" y="connsiteY10566"/>
              </a:cxn>
              <a:cxn ang="0">
                <a:pos x="connsiteX10567" y="connsiteY10567"/>
              </a:cxn>
              <a:cxn ang="0">
                <a:pos x="connsiteX10568" y="connsiteY10568"/>
              </a:cxn>
              <a:cxn ang="0">
                <a:pos x="connsiteX10569" y="connsiteY10569"/>
              </a:cxn>
              <a:cxn ang="0">
                <a:pos x="connsiteX10570" y="connsiteY10570"/>
              </a:cxn>
              <a:cxn ang="0">
                <a:pos x="connsiteX10571" y="connsiteY10571"/>
              </a:cxn>
              <a:cxn ang="0">
                <a:pos x="connsiteX10572" y="connsiteY10572"/>
              </a:cxn>
              <a:cxn ang="0">
                <a:pos x="connsiteX10573" y="connsiteY10573"/>
              </a:cxn>
              <a:cxn ang="0">
                <a:pos x="connsiteX10574" y="connsiteY10574"/>
              </a:cxn>
              <a:cxn ang="0">
                <a:pos x="connsiteX10575" y="connsiteY10575"/>
              </a:cxn>
              <a:cxn ang="0">
                <a:pos x="connsiteX10576" y="connsiteY10576"/>
              </a:cxn>
              <a:cxn ang="0">
                <a:pos x="connsiteX10577" y="connsiteY10577"/>
              </a:cxn>
              <a:cxn ang="0">
                <a:pos x="connsiteX10578" y="connsiteY10578"/>
              </a:cxn>
              <a:cxn ang="0">
                <a:pos x="connsiteX10579" y="connsiteY10579"/>
              </a:cxn>
              <a:cxn ang="0">
                <a:pos x="connsiteX10580" y="connsiteY10580"/>
              </a:cxn>
              <a:cxn ang="0">
                <a:pos x="connsiteX10581" y="connsiteY10581"/>
              </a:cxn>
              <a:cxn ang="0">
                <a:pos x="connsiteX10582" y="connsiteY10582"/>
              </a:cxn>
              <a:cxn ang="0">
                <a:pos x="connsiteX10583" y="connsiteY10583"/>
              </a:cxn>
              <a:cxn ang="0">
                <a:pos x="connsiteX10584" y="connsiteY10584"/>
              </a:cxn>
              <a:cxn ang="0">
                <a:pos x="connsiteX10585" y="connsiteY10585"/>
              </a:cxn>
              <a:cxn ang="0">
                <a:pos x="connsiteX10586" y="connsiteY10586"/>
              </a:cxn>
              <a:cxn ang="0">
                <a:pos x="connsiteX10587" y="connsiteY10587"/>
              </a:cxn>
              <a:cxn ang="0">
                <a:pos x="connsiteX10588" y="connsiteY10588"/>
              </a:cxn>
              <a:cxn ang="0">
                <a:pos x="connsiteX10589" y="connsiteY10589"/>
              </a:cxn>
              <a:cxn ang="0">
                <a:pos x="connsiteX10590" y="connsiteY10590"/>
              </a:cxn>
              <a:cxn ang="0">
                <a:pos x="connsiteX10591" y="connsiteY10591"/>
              </a:cxn>
              <a:cxn ang="0">
                <a:pos x="connsiteX10592" y="connsiteY10592"/>
              </a:cxn>
              <a:cxn ang="0">
                <a:pos x="connsiteX10593" y="connsiteY10593"/>
              </a:cxn>
              <a:cxn ang="0">
                <a:pos x="connsiteX10594" y="connsiteY10594"/>
              </a:cxn>
              <a:cxn ang="0">
                <a:pos x="connsiteX10595" y="connsiteY10595"/>
              </a:cxn>
              <a:cxn ang="0">
                <a:pos x="connsiteX10596" y="connsiteY10596"/>
              </a:cxn>
              <a:cxn ang="0">
                <a:pos x="connsiteX10597" y="connsiteY10597"/>
              </a:cxn>
              <a:cxn ang="0">
                <a:pos x="connsiteX10598" y="connsiteY10598"/>
              </a:cxn>
              <a:cxn ang="0">
                <a:pos x="connsiteX10599" y="connsiteY10599"/>
              </a:cxn>
              <a:cxn ang="0">
                <a:pos x="connsiteX10600" y="connsiteY10600"/>
              </a:cxn>
              <a:cxn ang="0">
                <a:pos x="connsiteX10601" y="connsiteY10601"/>
              </a:cxn>
              <a:cxn ang="0">
                <a:pos x="connsiteX10602" y="connsiteY10602"/>
              </a:cxn>
              <a:cxn ang="0">
                <a:pos x="connsiteX10603" y="connsiteY10603"/>
              </a:cxn>
              <a:cxn ang="0">
                <a:pos x="connsiteX10604" y="connsiteY10604"/>
              </a:cxn>
              <a:cxn ang="0">
                <a:pos x="connsiteX10605" y="connsiteY10605"/>
              </a:cxn>
              <a:cxn ang="0">
                <a:pos x="connsiteX10606" y="connsiteY10606"/>
              </a:cxn>
              <a:cxn ang="0">
                <a:pos x="connsiteX10607" y="connsiteY10607"/>
              </a:cxn>
              <a:cxn ang="0">
                <a:pos x="connsiteX10608" y="connsiteY10608"/>
              </a:cxn>
              <a:cxn ang="0">
                <a:pos x="connsiteX10609" y="connsiteY10609"/>
              </a:cxn>
              <a:cxn ang="0">
                <a:pos x="connsiteX10610" y="connsiteY10610"/>
              </a:cxn>
              <a:cxn ang="0">
                <a:pos x="connsiteX10611" y="connsiteY10611"/>
              </a:cxn>
              <a:cxn ang="0">
                <a:pos x="connsiteX10612" y="connsiteY10612"/>
              </a:cxn>
              <a:cxn ang="0">
                <a:pos x="connsiteX10613" y="connsiteY10613"/>
              </a:cxn>
              <a:cxn ang="0">
                <a:pos x="connsiteX10614" y="connsiteY10614"/>
              </a:cxn>
              <a:cxn ang="0">
                <a:pos x="connsiteX10615" y="connsiteY10615"/>
              </a:cxn>
              <a:cxn ang="0">
                <a:pos x="connsiteX10616" y="connsiteY10616"/>
              </a:cxn>
              <a:cxn ang="0">
                <a:pos x="connsiteX10617" y="connsiteY10617"/>
              </a:cxn>
              <a:cxn ang="0">
                <a:pos x="connsiteX10618" y="connsiteY10618"/>
              </a:cxn>
              <a:cxn ang="0">
                <a:pos x="connsiteX10619" y="connsiteY10619"/>
              </a:cxn>
              <a:cxn ang="0">
                <a:pos x="connsiteX10620" y="connsiteY10620"/>
              </a:cxn>
              <a:cxn ang="0">
                <a:pos x="connsiteX10621" y="connsiteY10621"/>
              </a:cxn>
              <a:cxn ang="0">
                <a:pos x="connsiteX10622" y="connsiteY10622"/>
              </a:cxn>
              <a:cxn ang="0">
                <a:pos x="connsiteX10623" y="connsiteY10623"/>
              </a:cxn>
              <a:cxn ang="0">
                <a:pos x="connsiteX10624" y="connsiteY10624"/>
              </a:cxn>
              <a:cxn ang="0">
                <a:pos x="connsiteX10625" y="connsiteY10625"/>
              </a:cxn>
              <a:cxn ang="0">
                <a:pos x="connsiteX10626" y="connsiteY10626"/>
              </a:cxn>
              <a:cxn ang="0">
                <a:pos x="connsiteX10627" y="connsiteY10627"/>
              </a:cxn>
              <a:cxn ang="0">
                <a:pos x="connsiteX10628" y="connsiteY10628"/>
              </a:cxn>
              <a:cxn ang="0">
                <a:pos x="connsiteX10629" y="connsiteY10629"/>
              </a:cxn>
              <a:cxn ang="0">
                <a:pos x="connsiteX10630" y="connsiteY10630"/>
              </a:cxn>
              <a:cxn ang="0">
                <a:pos x="connsiteX10631" y="connsiteY10631"/>
              </a:cxn>
              <a:cxn ang="0">
                <a:pos x="connsiteX10632" y="connsiteY10632"/>
              </a:cxn>
              <a:cxn ang="0">
                <a:pos x="connsiteX10633" y="connsiteY10633"/>
              </a:cxn>
              <a:cxn ang="0">
                <a:pos x="connsiteX10634" y="connsiteY10634"/>
              </a:cxn>
              <a:cxn ang="0">
                <a:pos x="connsiteX10635" y="connsiteY10635"/>
              </a:cxn>
              <a:cxn ang="0">
                <a:pos x="connsiteX10636" y="connsiteY10636"/>
              </a:cxn>
              <a:cxn ang="0">
                <a:pos x="connsiteX10637" y="connsiteY10637"/>
              </a:cxn>
              <a:cxn ang="0">
                <a:pos x="connsiteX10638" y="connsiteY10638"/>
              </a:cxn>
              <a:cxn ang="0">
                <a:pos x="connsiteX10639" y="connsiteY10639"/>
              </a:cxn>
              <a:cxn ang="0">
                <a:pos x="connsiteX10640" y="connsiteY10640"/>
              </a:cxn>
              <a:cxn ang="0">
                <a:pos x="connsiteX10641" y="connsiteY10641"/>
              </a:cxn>
              <a:cxn ang="0">
                <a:pos x="connsiteX10642" y="connsiteY10642"/>
              </a:cxn>
              <a:cxn ang="0">
                <a:pos x="connsiteX10643" y="connsiteY10643"/>
              </a:cxn>
              <a:cxn ang="0">
                <a:pos x="connsiteX10644" y="connsiteY10644"/>
              </a:cxn>
              <a:cxn ang="0">
                <a:pos x="connsiteX10645" y="connsiteY10645"/>
              </a:cxn>
              <a:cxn ang="0">
                <a:pos x="connsiteX10646" y="connsiteY10646"/>
              </a:cxn>
              <a:cxn ang="0">
                <a:pos x="connsiteX10647" y="connsiteY10647"/>
              </a:cxn>
              <a:cxn ang="0">
                <a:pos x="connsiteX10648" y="connsiteY10648"/>
              </a:cxn>
              <a:cxn ang="0">
                <a:pos x="connsiteX10649" y="connsiteY10649"/>
              </a:cxn>
              <a:cxn ang="0">
                <a:pos x="connsiteX10650" y="connsiteY10650"/>
              </a:cxn>
              <a:cxn ang="0">
                <a:pos x="connsiteX10651" y="connsiteY10651"/>
              </a:cxn>
              <a:cxn ang="0">
                <a:pos x="connsiteX10652" y="connsiteY10652"/>
              </a:cxn>
              <a:cxn ang="0">
                <a:pos x="connsiteX10653" y="connsiteY10653"/>
              </a:cxn>
              <a:cxn ang="0">
                <a:pos x="connsiteX10654" y="connsiteY10654"/>
              </a:cxn>
              <a:cxn ang="0">
                <a:pos x="connsiteX10655" y="connsiteY10655"/>
              </a:cxn>
              <a:cxn ang="0">
                <a:pos x="connsiteX10656" y="connsiteY10656"/>
              </a:cxn>
              <a:cxn ang="0">
                <a:pos x="connsiteX10657" y="connsiteY10657"/>
              </a:cxn>
              <a:cxn ang="0">
                <a:pos x="connsiteX10658" y="connsiteY10658"/>
              </a:cxn>
              <a:cxn ang="0">
                <a:pos x="connsiteX10659" y="connsiteY10659"/>
              </a:cxn>
              <a:cxn ang="0">
                <a:pos x="connsiteX10660" y="connsiteY10660"/>
              </a:cxn>
              <a:cxn ang="0">
                <a:pos x="connsiteX10661" y="connsiteY10661"/>
              </a:cxn>
              <a:cxn ang="0">
                <a:pos x="connsiteX10662" y="connsiteY10662"/>
              </a:cxn>
              <a:cxn ang="0">
                <a:pos x="connsiteX10663" y="connsiteY10663"/>
              </a:cxn>
              <a:cxn ang="0">
                <a:pos x="connsiteX10664" y="connsiteY10664"/>
              </a:cxn>
              <a:cxn ang="0">
                <a:pos x="connsiteX10665" y="connsiteY10665"/>
              </a:cxn>
              <a:cxn ang="0">
                <a:pos x="connsiteX10666" y="connsiteY10666"/>
              </a:cxn>
              <a:cxn ang="0">
                <a:pos x="connsiteX10667" y="connsiteY10667"/>
              </a:cxn>
              <a:cxn ang="0">
                <a:pos x="connsiteX10668" y="connsiteY10668"/>
              </a:cxn>
              <a:cxn ang="0">
                <a:pos x="connsiteX10669" y="connsiteY10669"/>
              </a:cxn>
              <a:cxn ang="0">
                <a:pos x="connsiteX10670" y="connsiteY10670"/>
              </a:cxn>
              <a:cxn ang="0">
                <a:pos x="connsiteX10671" y="connsiteY10671"/>
              </a:cxn>
              <a:cxn ang="0">
                <a:pos x="connsiteX10672" y="connsiteY10672"/>
              </a:cxn>
              <a:cxn ang="0">
                <a:pos x="connsiteX10673" y="connsiteY10673"/>
              </a:cxn>
              <a:cxn ang="0">
                <a:pos x="connsiteX10674" y="connsiteY10674"/>
              </a:cxn>
              <a:cxn ang="0">
                <a:pos x="connsiteX10675" y="connsiteY10675"/>
              </a:cxn>
              <a:cxn ang="0">
                <a:pos x="connsiteX10676" y="connsiteY10676"/>
              </a:cxn>
              <a:cxn ang="0">
                <a:pos x="connsiteX10677" y="connsiteY10677"/>
              </a:cxn>
              <a:cxn ang="0">
                <a:pos x="connsiteX10678" y="connsiteY10678"/>
              </a:cxn>
              <a:cxn ang="0">
                <a:pos x="connsiteX10679" y="connsiteY10679"/>
              </a:cxn>
              <a:cxn ang="0">
                <a:pos x="connsiteX10680" y="connsiteY10680"/>
              </a:cxn>
              <a:cxn ang="0">
                <a:pos x="connsiteX10681" y="connsiteY10681"/>
              </a:cxn>
              <a:cxn ang="0">
                <a:pos x="connsiteX10682" y="connsiteY10682"/>
              </a:cxn>
              <a:cxn ang="0">
                <a:pos x="connsiteX10683" y="connsiteY10683"/>
              </a:cxn>
              <a:cxn ang="0">
                <a:pos x="connsiteX10684" y="connsiteY10684"/>
              </a:cxn>
              <a:cxn ang="0">
                <a:pos x="connsiteX10685" y="connsiteY10685"/>
              </a:cxn>
              <a:cxn ang="0">
                <a:pos x="connsiteX10686" y="connsiteY10686"/>
              </a:cxn>
              <a:cxn ang="0">
                <a:pos x="connsiteX10687" y="connsiteY10687"/>
              </a:cxn>
              <a:cxn ang="0">
                <a:pos x="connsiteX10688" y="connsiteY10688"/>
              </a:cxn>
              <a:cxn ang="0">
                <a:pos x="connsiteX10689" y="connsiteY10689"/>
              </a:cxn>
              <a:cxn ang="0">
                <a:pos x="connsiteX10690" y="connsiteY10690"/>
              </a:cxn>
              <a:cxn ang="0">
                <a:pos x="connsiteX10691" y="connsiteY10691"/>
              </a:cxn>
              <a:cxn ang="0">
                <a:pos x="connsiteX10692" y="connsiteY10692"/>
              </a:cxn>
              <a:cxn ang="0">
                <a:pos x="connsiteX10693" y="connsiteY10693"/>
              </a:cxn>
              <a:cxn ang="0">
                <a:pos x="connsiteX10694" y="connsiteY10694"/>
              </a:cxn>
              <a:cxn ang="0">
                <a:pos x="connsiteX10695" y="connsiteY10695"/>
              </a:cxn>
              <a:cxn ang="0">
                <a:pos x="connsiteX10696" y="connsiteY10696"/>
              </a:cxn>
              <a:cxn ang="0">
                <a:pos x="connsiteX10697" y="connsiteY10697"/>
              </a:cxn>
              <a:cxn ang="0">
                <a:pos x="connsiteX10698" y="connsiteY10698"/>
              </a:cxn>
              <a:cxn ang="0">
                <a:pos x="connsiteX10699" y="connsiteY10699"/>
              </a:cxn>
              <a:cxn ang="0">
                <a:pos x="connsiteX10700" y="connsiteY10700"/>
              </a:cxn>
              <a:cxn ang="0">
                <a:pos x="connsiteX10701" y="connsiteY10701"/>
              </a:cxn>
              <a:cxn ang="0">
                <a:pos x="connsiteX10702" y="connsiteY10702"/>
              </a:cxn>
              <a:cxn ang="0">
                <a:pos x="connsiteX10703" y="connsiteY10703"/>
              </a:cxn>
              <a:cxn ang="0">
                <a:pos x="connsiteX10704" y="connsiteY10704"/>
              </a:cxn>
              <a:cxn ang="0">
                <a:pos x="connsiteX10705" y="connsiteY10705"/>
              </a:cxn>
              <a:cxn ang="0">
                <a:pos x="connsiteX10706" y="connsiteY10706"/>
              </a:cxn>
              <a:cxn ang="0">
                <a:pos x="connsiteX10707" y="connsiteY10707"/>
              </a:cxn>
              <a:cxn ang="0">
                <a:pos x="connsiteX10708" y="connsiteY10708"/>
              </a:cxn>
              <a:cxn ang="0">
                <a:pos x="connsiteX10709" y="connsiteY10709"/>
              </a:cxn>
              <a:cxn ang="0">
                <a:pos x="connsiteX10710" y="connsiteY10710"/>
              </a:cxn>
              <a:cxn ang="0">
                <a:pos x="connsiteX10711" y="connsiteY10711"/>
              </a:cxn>
              <a:cxn ang="0">
                <a:pos x="connsiteX10712" y="connsiteY10712"/>
              </a:cxn>
              <a:cxn ang="0">
                <a:pos x="connsiteX10713" y="connsiteY10713"/>
              </a:cxn>
              <a:cxn ang="0">
                <a:pos x="connsiteX10714" y="connsiteY10714"/>
              </a:cxn>
              <a:cxn ang="0">
                <a:pos x="connsiteX10715" y="connsiteY10715"/>
              </a:cxn>
              <a:cxn ang="0">
                <a:pos x="connsiteX10716" y="connsiteY10716"/>
              </a:cxn>
              <a:cxn ang="0">
                <a:pos x="connsiteX10717" y="connsiteY10717"/>
              </a:cxn>
              <a:cxn ang="0">
                <a:pos x="connsiteX10718" y="connsiteY10718"/>
              </a:cxn>
              <a:cxn ang="0">
                <a:pos x="connsiteX10719" y="connsiteY10719"/>
              </a:cxn>
              <a:cxn ang="0">
                <a:pos x="connsiteX10720" y="connsiteY10720"/>
              </a:cxn>
              <a:cxn ang="0">
                <a:pos x="connsiteX10721" y="connsiteY10721"/>
              </a:cxn>
              <a:cxn ang="0">
                <a:pos x="connsiteX10722" y="connsiteY10722"/>
              </a:cxn>
              <a:cxn ang="0">
                <a:pos x="connsiteX10723" y="connsiteY10723"/>
              </a:cxn>
              <a:cxn ang="0">
                <a:pos x="connsiteX10724" y="connsiteY10724"/>
              </a:cxn>
              <a:cxn ang="0">
                <a:pos x="connsiteX10725" y="connsiteY10725"/>
              </a:cxn>
              <a:cxn ang="0">
                <a:pos x="connsiteX10726" y="connsiteY10726"/>
              </a:cxn>
              <a:cxn ang="0">
                <a:pos x="connsiteX10727" y="connsiteY10727"/>
              </a:cxn>
              <a:cxn ang="0">
                <a:pos x="connsiteX10728" y="connsiteY10728"/>
              </a:cxn>
              <a:cxn ang="0">
                <a:pos x="connsiteX10729" y="connsiteY10729"/>
              </a:cxn>
              <a:cxn ang="0">
                <a:pos x="connsiteX10730" y="connsiteY10730"/>
              </a:cxn>
              <a:cxn ang="0">
                <a:pos x="connsiteX10731" y="connsiteY10731"/>
              </a:cxn>
              <a:cxn ang="0">
                <a:pos x="connsiteX10732" y="connsiteY10732"/>
              </a:cxn>
              <a:cxn ang="0">
                <a:pos x="connsiteX10733" y="connsiteY10733"/>
              </a:cxn>
              <a:cxn ang="0">
                <a:pos x="connsiteX10734" y="connsiteY10734"/>
              </a:cxn>
              <a:cxn ang="0">
                <a:pos x="connsiteX10735" y="connsiteY10735"/>
              </a:cxn>
              <a:cxn ang="0">
                <a:pos x="connsiteX10736" y="connsiteY10736"/>
              </a:cxn>
              <a:cxn ang="0">
                <a:pos x="connsiteX10737" y="connsiteY10737"/>
              </a:cxn>
              <a:cxn ang="0">
                <a:pos x="connsiteX10738" y="connsiteY10738"/>
              </a:cxn>
              <a:cxn ang="0">
                <a:pos x="connsiteX10739" y="connsiteY10739"/>
              </a:cxn>
              <a:cxn ang="0">
                <a:pos x="connsiteX10740" y="connsiteY10740"/>
              </a:cxn>
              <a:cxn ang="0">
                <a:pos x="connsiteX10741" y="connsiteY10741"/>
              </a:cxn>
              <a:cxn ang="0">
                <a:pos x="connsiteX10742" y="connsiteY10742"/>
              </a:cxn>
              <a:cxn ang="0">
                <a:pos x="connsiteX10743" y="connsiteY10743"/>
              </a:cxn>
              <a:cxn ang="0">
                <a:pos x="connsiteX10744" y="connsiteY10744"/>
              </a:cxn>
              <a:cxn ang="0">
                <a:pos x="connsiteX10745" y="connsiteY10745"/>
              </a:cxn>
              <a:cxn ang="0">
                <a:pos x="connsiteX10746" y="connsiteY10746"/>
              </a:cxn>
              <a:cxn ang="0">
                <a:pos x="connsiteX10747" y="connsiteY10747"/>
              </a:cxn>
              <a:cxn ang="0">
                <a:pos x="connsiteX10748" y="connsiteY10748"/>
              </a:cxn>
              <a:cxn ang="0">
                <a:pos x="connsiteX10749" y="connsiteY10749"/>
              </a:cxn>
              <a:cxn ang="0">
                <a:pos x="connsiteX10750" y="connsiteY10750"/>
              </a:cxn>
              <a:cxn ang="0">
                <a:pos x="connsiteX10751" y="connsiteY10751"/>
              </a:cxn>
              <a:cxn ang="0">
                <a:pos x="connsiteX10752" y="connsiteY10752"/>
              </a:cxn>
              <a:cxn ang="0">
                <a:pos x="connsiteX10753" y="connsiteY10753"/>
              </a:cxn>
              <a:cxn ang="0">
                <a:pos x="connsiteX10754" y="connsiteY10754"/>
              </a:cxn>
              <a:cxn ang="0">
                <a:pos x="connsiteX10755" y="connsiteY10755"/>
              </a:cxn>
              <a:cxn ang="0">
                <a:pos x="connsiteX10756" y="connsiteY10756"/>
              </a:cxn>
              <a:cxn ang="0">
                <a:pos x="connsiteX10757" y="connsiteY10757"/>
              </a:cxn>
              <a:cxn ang="0">
                <a:pos x="connsiteX10758" y="connsiteY10758"/>
              </a:cxn>
              <a:cxn ang="0">
                <a:pos x="connsiteX10759" y="connsiteY10759"/>
              </a:cxn>
              <a:cxn ang="0">
                <a:pos x="connsiteX10760" y="connsiteY10760"/>
              </a:cxn>
              <a:cxn ang="0">
                <a:pos x="connsiteX10761" y="connsiteY10761"/>
              </a:cxn>
              <a:cxn ang="0">
                <a:pos x="connsiteX10762" y="connsiteY10762"/>
              </a:cxn>
              <a:cxn ang="0">
                <a:pos x="connsiteX10763" y="connsiteY10763"/>
              </a:cxn>
              <a:cxn ang="0">
                <a:pos x="connsiteX10764" y="connsiteY10764"/>
              </a:cxn>
              <a:cxn ang="0">
                <a:pos x="connsiteX10765" y="connsiteY10765"/>
              </a:cxn>
              <a:cxn ang="0">
                <a:pos x="connsiteX10766" y="connsiteY10766"/>
              </a:cxn>
              <a:cxn ang="0">
                <a:pos x="connsiteX10767" y="connsiteY10767"/>
              </a:cxn>
              <a:cxn ang="0">
                <a:pos x="connsiteX10768" y="connsiteY10768"/>
              </a:cxn>
              <a:cxn ang="0">
                <a:pos x="connsiteX10769" y="connsiteY10769"/>
              </a:cxn>
              <a:cxn ang="0">
                <a:pos x="connsiteX10770" y="connsiteY10770"/>
              </a:cxn>
              <a:cxn ang="0">
                <a:pos x="connsiteX10771" y="connsiteY10771"/>
              </a:cxn>
              <a:cxn ang="0">
                <a:pos x="connsiteX10772" y="connsiteY10772"/>
              </a:cxn>
              <a:cxn ang="0">
                <a:pos x="connsiteX10773" y="connsiteY10773"/>
              </a:cxn>
              <a:cxn ang="0">
                <a:pos x="connsiteX10774" y="connsiteY10774"/>
              </a:cxn>
              <a:cxn ang="0">
                <a:pos x="connsiteX10775" y="connsiteY10775"/>
              </a:cxn>
              <a:cxn ang="0">
                <a:pos x="connsiteX10776" y="connsiteY10776"/>
              </a:cxn>
              <a:cxn ang="0">
                <a:pos x="connsiteX10777" y="connsiteY10777"/>
              </a:cxn>
              <a:cxn ang="0">
                <a:pos x="connsiteX10778" y="connsiteY10778"/>
              </a:cxn>
              <a:cxn ang="0">
                <a:pos x="connsiteX10779" y="connsiteY10779"/>
              </a:cxn>
              <a:cxn ang="0">
                <a:pos x="connsiteX10780" y="connsiteY10780"/>
              </a:cxn>
              <a:cxn ang="0">
                <a:pos x="connsiteX10781" y="connsiteY10781"/>
              </a:cxn>
              <a:cxn ang="0">
                <a:pos x="connsiteX10782" y="connsiteY10782"/>
              </a:cxn>
              <a:cxn ang="0">
                <a:pos x="connsiteX10783" y="connsiteY10783"/>
              </a:cxn>
              <a:cxn ang="0">
                <a:pos x="connsiteX10784" y="connsiteY10784"/>
              </a:cxn>
              <a:cxn ang="0">
                <a:pos x="connsiteX10785" y="connsiteY10785"/>
              </a:cxn>
              <a:cxn ang="0">
                <a:pos x="connsiteX10786" y="connsiteY10786"/>
              </a:cxn>
              <a:cxn ang="0">
                <a:pos x="connsiteX10787" y="connsiteY10787"/>
              </a:cxn>
              <a:cxn ang="0">
                <a:pos x="connsiteX10788" y="connsiteY10788"/>
              </a:cxn>
              <a:cxn ang="0">
                <a:pos x="connsiteX10789" y="connsiteY10789"/>
              </a:cxn>
              <a:cxn ang="0">
                <a:pos x="connsiteX10790" y="connsiteY10790"/>
              </a:cxn>
              <a:cxn ang="0">
                <a:pos x="connsiteX10791" y="connsiteY10791"/>
              </a:cxn>
              <a:cxn ang="0">
                <a:pos x="connsiteX10792" y="connsiteY10792"/>
              </a:cxn>
              <a:cxn ang="0">
                <a:pos x="connsiteX10793" y="connsiteY10793"/>
              </a:cxn>
              <a:cxn ang="0">
                <a:pos x="connsiteX10794" y="connsiteY10794"/>
              </a:cxn>
              <a:cxn ang="0">
                <a:pos x="connsiteX10795" y="connsiteY10795"/>
              </a:cxn>
              <a:cxn ang="0">
                <a:pos x="connsiteX10796" y="connsiteY10796"/>
              </a:cxn>
              <a:cxn ang="0">
                <a:pos x="connsiteX10797" y="connsiteY10797"/>
              </a:cxn>
              <a:cxn ang="0">
                <a:pos x="connsiteX10798" y="connsiteY10798"/>
              </a:cxn>
              <a:cxn ang="0">
                <a:pos x="connsiteX10799" y="connsiteY10799"/>
              </a:cxn>
              <a:cxn ang="0">
                <a:pos x="connsiteX10800" y="connsiteY10800"/>
              </a:cxn>
              <a:cxn ang="0">
                <a:pos x="connsiteX10801" y="connsiteY10801"/>
              </a:cxn>
              <a:cxn ang="0">
                <a:pos x="connsiteX10802" y="connsiteY10802"/>
              </a:cxn>
              <a:cxn ang="0">
                <a:pos x="connsiteX10803" y="connsiteY10803"/>
              </a:cxn>
              <a:cxn ang="0">
                <a:pos x="connsiteX10804" y="connsiteY10804"/>
              </a:cxn>
              <a:cxn ang="0">
                <a:pos x="connsiteX10805" y="connsiteY10805"/>
              </a:cxn>
              <a:cxn ang="0">
                <a:pos x="connsiteX10806" y="connsiteY10806"/>
              </a:cxn>
              <a:cxn ang="0">
                <a:pos x="connsiteX10807" y="connsiteY10807"/>
              </a:cxn>
              <a:cxn ang="0">
                <a:pos x="connsiteX10808" y="connsiteY10808"/>
              </a:cxn>
              <a:cxn ang="0">
                <a:pos x="connsiteX10809" y="connsiteY10809"/>
              </a:cxn>
              <a:cxn ang="0">
                <a:pos x="connsiteX10810" y="connsiteY10810"/>
              </a:cxn>
              <a:cxn ang="0">
                <a:pos x="connsiteX10811" y="connsiteY10811"/>
              </a:cxn>
              <a:cxn ang="0">
                <a:pos x="connsiteX10812" y="connsiteY10812"/>
              </a:cxn>
              <a:cxn ang="0">
                <a:pos x="connsiteX10813" y="connsiteY10813"/>
              </a:cxn>
              <a:cxn ang="0">
                <a:pos x="connsiteX10814" y="connsiteY10814"/>
              </a:cxn>
              <a:cxn ang="0">
                <a:pos x="connsiteX10815" y="connsiteY10815"/>
              </a:cxn>
              <a:cxn ang="0">
                <a:pos x="connsiteX10816" y="connsiteY10816"/>
              </a:cxn>
              <a:cxn ang="0">
                <a:pos x="connsiteX10817" y="connsiteY10817"/>
              </a:cxn>
              <a:cxn ang="0">
                <a:pos x="connsiteX10818" y="connsiteY10818"/>
              </a:cxn>
              <a:cxn ang="0">
                <a:pos x="connsiteX10819" y="connsiteY10819"/>
              </a:cxn>
              <a:cxn ang="0">
                <a:pos x="connsiteX10820" y="connsiteY10820"/>
              </a:cxn>
              <a:cxn ang="0">
                <a:pos x="connsiteX10821" y="connsiteY10821"/>
              </a:cxn>
              <a:cxn ang="0">
                <a:pos x="connsiteX10822" y="connsiteY10822"/>
              </a:cxn>
              <a:cxn ang="0">
                <a:pos x="connsiteX10823" y="connsiteY10823"/>
              </a:cxn>
              <a:cxn ang="0">
                <a:pos x="connsiteX10824" y="connsiteY10824"/>
              </a:cxn>
              <a:cxn ang="0">
                <a:pos x="connsiteX10825" y="connsiteY10825"/>
              </a:cxn>
              <a:cxn ang="0">
                <a:pos x="connsiteX10826" y="connsiteY10826"/>
              </a:cxn>
              <a:cxn ang="0">
                <a:pos x="connsiteX10827" y="connsiteY10827"/>
              </a:cxn>
              <a:cxn ang="0">
                <a:pos x="connsiteX10828" y="connsiteY10828"/>
              </a:cxn>
              <a:cxn ang="0">
                <a:pos x="connsiteX10829" y="connsiteY10829"/>
              </a:cxn>
              <a:cxn ang="0">
                <a:pos x="connsiteX10830" y="connsiteY10830"/>
              </a:cxn>
              <a:cxn ang="0">
                <a:pos x="connsiteX10831" y="connsiteY10831"/>
              </a:cxn>
              <a:cxn ang="0">
                <a:pos x="connsiteX10832" y="connsiteY10832"/>
              </a:cxn>
              <a:cxn ang="0">
                <a:pos x="connsiteX10833" y="connsiteY10833"/>
              </a:cxn>
              <a:cxn ang="0">
                <a:pos x="connsiteX10834" y="connsiteY10834"/>
              </a:cxn>
              <a:cxn ang="0">
                <a:pos x="connsiteX10835" y="connsiteY10835"/>
              </a:cxn>
              <a:cxn ang="0">
                <a:pos x="connsiteX10836" y="connsiteY10836"/>
              </a:cxn>
              <a:cxn ang="0">
                <a:pos x="connsiteX10837" y="connsiteY10837"/>
              </a:cxn>
              <a:cxn ang="0">
                <a:pos x="connsiteX10838" y="connsiteY10838"/>
              </a:cxn>
              <a:cxn ang="0">
                <a:pos x="connsiteX10839" y="connsiteY10839"/>
              </a:cxn>
              <a:cxn ang="0">
                <a:pos x="connsiteX10840" y="connsiteY10840"/>
              </a:cxn>
              <a:cxn ang="0">
                <a:pos x="connsiteX10841" y="connsiteY10841"/>
              </a:cxn>
              <a:cxn ang="0">
                <a:pos x="connsiteX10842" y="connsiteY10842"/>
              </a:cxn>
              <a:cxn ang="0">
                <a:pos x="connsiteX10843" y="connsiteY10843"/>
              </a:cxn>
              <a:cxn ang="0">
                <a:pos x="connsiteX10844" y="connsiteY10844"/>
              </a:cxn>
              <a:cxn ang="0">
                <a:pos x="connsiteX10845" y="connsiteY10845"/>
              </a:cxn>
              <a:cxn ang="0">
                <a:pos x="connsiteX10846" y="connsiteY10846"/>
              </a:cxn>
              <a:cxn ang="0">
                <a:pos x="connsiteX10847" y="connsiteY10847"/>
              </a:cxn>
              <a:cxn ang="0">
                <a:pos x="connsiteX10848" y="connsiteY10848"/>
              </a:cxn>
              <a:cxn ang="0">
                <a:pos x="connsiteX10849" y="connsiteY10849"/>
              </a:cxn>
              <a:cxn ang="0">
                <a:pos x="connsiteX10850" y="connsiteY10850"/>
              </a:cxn>
              <a:cxn ang="0">
                <a:pos x="connsiteX10851" y="connsiteY10851"/>
              </a:cxn>
              <a:cxn ang="0">
                <a:pos x="connsiteX10852" y="connsiteY10852"/>
              </a:cxn>
              <a:cxn ang="0">
                <a:pos x="connsiteX10853" y="connsiteY10853"/>
              </a:cxn>
              <a:cxn ang="0">
                <a:pos x="connsiteX10854" y="connsiteY10854"/>
              </a:cxn>
              <a:cxn ang="0">
                <a:pos x="connsiteX10855" y="connsiteY10855"/>
              </a:cxn>
              <a:cxn ang="0">
                <a:pos x="connsiteX10856" y="connsiteY10856"/>
              </a:cxn>
              <a:cxn ang="0">
                <a:pos x="connsiteX10857" y="connsiteY10857"/>
              </a:cxn>
              <a:cxn ang="0">
                <a:pos x="connsiteX10858" y="connsiteY10858"/>
              </a:cxn>
              <a:cxn ang="0">
                <a:pos x="connsiteX10859" y="connsiteY10859"/>
              </a:cxn>
              <a:cxn ang="0">
                <a:pos x="connsiteX10860" y="connsiteY10860"/>
              </a:cxn>
              <a:cxn ang="0">
                <a:pos x="connsiteX10861" y="connsiteY10861"/>
              </a:cxn>
              <a:cxn ang="0">
                <a:pos x="connsiteX10862" y="connsiteY10862"/>
              </a:cxn>
              <a:cxn ang="0">
                <a:pos x="connsiteX10863" y="connsiteY10863"/>
              </a:cxn>
              <a:cxn ang="0">
                <a:pos x="connsiteX10864" y="connsiteY10864"/>
              </a:cxn>
              <a:cxn ang="0">
                <a:pos x="connsiteX10865" y="connsiteY10865"/>
              </a:cxn>
              <a:cxn ang="0">
                <a:pos x="connsiteX10866" y="connsiteY10866"/>
              </a:cxn>
              <a:cxn ang="0">
                <a:pos x="connsiteX10867" y="connsiteY10867"/>
              </a:cxn>
              <a:cxn ang="0">
                <a:pos x="connsiteX10868" y="connsiteY10868"/>
              </a:cxn>
              <a:cxn ang="0">
                <a:pos x="connsiteX10869" y="connsiteY10869"/>
              </a:cxn>
              <a:cxn ang="0">
                <a:pos x="connsiteX10870" y="connsiteY10870"/>
              </a:cxn>
              <a:cxn ang="0">
                <a:pos x="connsiteX10871" y="connsiteY10871"/>
              </a:cxn>
              <a:cxn ang="0">
                <a:pos x="connsiteX10872" y="connsiteY10872"/>
              </a:cxn>
              <a:cxn ang="0">
                <a:pos x="connsiteX10873" y="connsiteY10873"/>
              </a:cxn>
              <a:cxn ang="0">
                <a:pos x="connsiteX10874" y="connsiteY10874"/>
              </a:cxn>
              <a:cxn ang="0">
                <a:pos x="connsiteX10875" y="connsiteY10875"/>
              </a:cxn>
              <a:cxn ang="0">
                <a:pos x="connsiteX10876" y="connsiteY10876"/>
              </a:cxn>
              <a:cxn ang="0">
                <a:pos x="connsiteX10877" y="connsiteY10877"/>
              </a:cxn>
              <a:cxn ang="0">
                <a:pos x="connsiteX10878" y="connsiteY10878"/>
              </a:cxn>
              <a:cxn ang="0">
                <a:pos x="connsiteX10879" y="connsiteY10879"/>
              </a:cxn>
              <a:cxn ang="0">
                <a:pos x="connsiteX10880" y="connsiteY10880"/>
              </a:cxn>
              <a:cxn ang="0">
                <a:pos x="connsiteX10881" y="connsiteY10881"/>
              </a:cxn>
              <a:cxn ang="0">
                <a:pos x="connsiteX10882" y="connsiteY10882"/>
              </a:cxn>
              <a:cxn ang="0">
                <a:pos x="connsiteX10883" y="connsiteY10883"/>
              </a:cxn>
              <a:cxn ang="0">
                <a:pos x="connsiteX10884" y="connsiteY10884"/>
              </a:cxn>
              <a:cxn ang="0">
                <a:pos x="connsiteX10885" y="connsiteY10885"/>
              </a:cxn>
              <a:cxn ang="0">
                <a:pos x="connsiteX10886" y="connsiteY10886"/>
              </a:cxn>
              <a:cxn ang="0">
                <a:pos x="connsiteX10887" y="connsiteY10887"/>
              </a:cxn>
              <a:cxn ang="0">
                <a:pos x="connsiteX10888" y="connsiteY10888"/>
              </a:cxn>
              <a:cxn ang="0">
                <a:pos x="connsiteX10889" y="connsiteY10889"/>
              </a:cxn>
              <a:cxn ang="0">
                <a:pos x="connsiteX10890" y="connsiteY10890"/>
              </a:cxn>
              <a:cxn ang="0">
                <a:pos x="connsiteX10891" y="connsiteY10891"/>
              </a:cxn>
              <a:cxn ang="0">
                <a:pos x="connsiteX10892" y="connsiteY10892"/>
              </a:cxn>
              <a:cxn ang="0">
                <a:pos x="connsiteX10893" y="connsiteY10893"/>
              </a:cxn>
              <a:cxn ang="0">
                <a:pos x="connsiteX10894" y="connsiteY10894"/>
              </a:cxn>
              <a:cxn ang="0">
                <a:pos x="connsiteX10895" y="connsiteY10895"/>
              </a:cxn>
              <a:cxn ang="0">
                <a:pos x="connsiteX10896" y="connsiteY10896"/>
              </a:cxn>
              <a:cxn ang="0">
                <a:pos x="connsiteX10897" y="connsiteY10897"/>
              </a:cxn>
              <a:cxn ang="0">
                <a:pos x="connsiteX10898" y="connsiteY10898"/>
              </a:cxn>
              <a:cxn ang="0">
                <a:pos x="connsiteX10899" y="connsiteY10899"/>
              </a:cxn>
              <a:cxn ang="0">
                <a:pos x="connsiteX10900" y="connsiteY10900"/>
              </a:cxn>
              <a:cxn ang="0">
                <a:pos x="connsiteX10901" y="connsiteY10901"/>
              </a:cxn>
              <a:cxn ang="0">
                <a:pos x="connsiteX10902" y="connsiteY10902"/>
              </a:cxn>
              <a:cxn ang="0">
                <a:pos x="connsiteX10903" y="connsiteY10903"/>
              </a:cxn>
              <a:cxn ang="0">
                <a:pos x="connsiteX10904" y="connsiteY10904"/>
              </a:cxn>
              <a:cxn ang="0">
                <a:pos x="connsiteX10905" y="connsiteY10905"/>
              </a:cxn>
              <a:cxn ang="0">
                <a:pos x="connsiteX10906" y="connsiteY10906"/>
              </a:cxn>
              <a:cxn ang="0">
                <a:pos x="connsiteX10907" y="connsiteY10907"/>
              </a:cxn>
              <a:cxn ang="0">
                <a:pos x="connsiteX10908" y="connsiteY10908"/>
              </a:cxn>
              <a:cxn ang="0">
                <a:pos x="connsiteX10909" y="connsiteY10909"/>
              </a:cxn>
              <a:cxn ang="0">
                <a:pos x="connsiteX10910" y="connsiteY10910"/>
              </a:cxn>
              <a:cxn ang="0">
                <a:pos x="connsiteX10911" y="connsiteY10911"/>
              </a:cxn>
              <a:cxn ang="0">
                <a:pos x="connsiteX10912" y="connsiteY10912"/>
              </a:cxn>
              <a:cxn ang="0">
                <a:pos x="connsiteX10913" y="connsiteY10913"/>
              </a:cxn>
              <a:cxn ang="0">
                <a:pos x="connsiteX10914" y="connsiteY10914"/>
              </a:cxn>
              <a:cxn ang="0">
                <a:pos x="connsiteX10915" y="connsiteY10915"/>
              </a:cxn>
              <a:cxn ang="0">
                <a:pos x="connsiteX10916" y="connsiteY10916"/>
              </a:cxn>
              <a:cxn ang="0">
                <a:pos x="connsiteX10917" y="connsiteY10917"/>
              </a:cxn>
              <a:cxn ang="0">
                <a:pos x="connsiteX10918" y="connsiteY10918"/>
              </a:cxn>
              <a:cxn ang="0">
                <a:pos x="connsiteX10919" y="connsiteY10919"/>
              </a:cxn>
              <a:cxn ang="0">
                <a:pos x="connsiteX10920" y="connsiteY10920"/>
              </a:cxn>
              <a:cxn ang="0">
                <a:pos x="connsiteX10921" y="connsiteY10921"/>
              </a:cxn>
              <a:cxn ang="0">
                <a:pos x="connsiteX10922" y="connsiteY10922"/>
              </a:cxn>
              <a:cxn ang="0">
                <a:pos x="connsiteX10923" y="connsiteY10923"/>
              </a:cxn>
              <a:cxn ang="0">
                <a:pos x="connsiteX10924" y="connsiteY10924"/>
              </a:cxn>
              <a:cxn ang="0">
                <a:pos x="connsiteX10925" y="connsiteY10925"/>
              </a:cxn>
              <a:cxn ang="0">
                <a:pos x="connsiteX10926" y="connsiteY10926"/>
              </a:cxn>
              <a:cxn ang="0">
                <a:pos x="connsiteX10927" y="connsiteY10927"/>
              </a:cxn>
              <a:cxn ang="0">
                <a:pos x="connsiteX10928" y="connsiteY10928"/>
              </a:cxn>
              <a:cxn ang="0">
                <a:pos x="connsiteX10929" y="connsiteY10929"/>
              </a:cxn>
              <a:cxn ang="0">
                <a:pos x="connsiteX10930" y="connsiteY10930"/>
              </a:cxn>
              <a:cxn ang="0">
                <a:pos x="connsiteX10931" y="connsiteY10931"/>
              </a:cxn>
              <a:cxn ang="0">
                <a:pos x="connsiteX10932" y="connsiteY10932"/>
              </a:cxn>
              <a:cxn ang="0">
                <a:pos x="connsiteX10933" y="connsiteY10933"/>
              </a:cxn>
              <a:cxn ang="0">
                <a:pos x="connsiteX10934" y="connsiteY10934"/>
              </a:cxn>
              <a:cxn ang="0">
                <a:pos x="connsiteX10935" y="connsiteY10935"/>
              </a:cxn>
              <a:cxn ang="0">
                <a:pos x="connsiteX10936" y="connsiteY10936"/>
              </a:cxn>
              <a:cxn ang="0">
                <a:pos x="connsiteX10937" y="connsiteY10937"/>
              </a:cxn>
              <a:cxn ang="0">
                <a:pos x="connsiteX10938" y="connsiteY10938"/>
              </a:cxn>
              <a:cxn ang="0">
                <a:pos x="connsiteX10939" y="connsiteY10939"/>
              </a:cxn>
              <a:cxn ang="0">
                <a:pos x="connsiteX10940" y="connsiteY10940"/>
              </a:cxn>
              <a:cxn ang="0">
                <a:pos x="connsiteX10941" y="connsiteY10941"/>
              </a:cxn>
              <a:cxn ang="0">
                <a:pos x="connsiteX10942" y="connsiteY10942"/>
              </a:cxn>
              <a:cxn ang="0">
                <a:pos x="connsiteX10943" y="connsiteY10943"/>
              </a:cxn>
              <a:cxn ang="0">
                <a:pos x="connsiteX10944" y="connsiteY10944"/>
              </a:cxn>
              <a:cxn ang="0">
                <a:pos x="connsiteX10945" y="connsiteY10945"/>
              </a:cxn>
              <a:cxn ang="0">
                <a:pos x="connsiteX10946" y="connsiteY10946"/>
              </a:cxn>
              <a:cxn ang="0">
                <a:pos x="connsiteX10947" y="connsiteY10947"/>
              </a:cxn>
              <a:cxn ang="0">
                <a:pos x="connsiteX10948" y="connsiteY10948"/>
              </a:cxn>
              <a:cxn ang="0">
                <a:pos x="connsiteX10949" y="connsiteY10949"/>
              </a:cxn>
              <a:cxn ang="0">
                <a:pos x="connsiteX10950" y="connsiteY10950"/>
              </a:cxn>
              <a:cxn ang="0">
                <a:pos x="connsiteX10951" y="connsiteY10951"/>
              </a:cxn>
              <a:cxn ang="0">
                <a:pos x="connsiteX10952" y="connsiteY10952"/>
              </a:cxn>
              <a:cxn ang="0">
                <a:pos x="connsiteX10953" y="connsiteY10953"/>
              </a:cxn>
              <a:cxn ang="0">
                <a:pos x="connsiteX10954" y="connsiteY10954"/>
              </a:cxn>
              <a:cxn ang="0">
                <a:pos x="connsiteX10955" y="connsiteY10955"/>
              </a:cxn>
              <a:cxn ang="0">
                <a:pos x="connsiteX10956" y="connsiteY10956"/>
              </a:cxn>
              <a:cxn ang="0">
                <a:pos x="connsiteX10957" y="connsiteY10957"/>
              </a:cxn>
              <a:cxn ang="0">
                <a:pos x="connsiteX10958" y="connsiteY10958"/>
              </a:cxn>
              <a:cxn ang="0">
                <a:pos x="connsiteX10959" y="connsiteY10959"/>
              </a:cxn>
              <a:cxn ang="0">
                <a:pos x="connsiteX10960" y="connsiteY10960"/>
              </a:cxn>
              <a:cxn ang="0">
                <a:pos x="connsiteX10961" y="connsiteY10961"/>
              </a:cxn>
              <a:cxn ang="0">
                <a:pos x="connsiteX10962" y="connsiteY10962"/>
              </a:cxn>
              <a:cxn ang="0">
                <a:pos x="connsiteX10963" y="connsiteY10963"/>
              </a:cxn>
              <a:cxn ang="0">
                <a:pos x="connsiteX10964" y="connsiteY10964"/>
              </a:cxn>
              <a:cxn ang="0">
                <a:pos x="connsiteX10965" y="connsiteY10965"/>
              </a:cxn>
              <a:cxn ang="0">
                <a:pos x="connsiteX10966" y="connsiteY10966"/>
              </a:cxn>
              <a:cxn ang="0">
                <a:pos x="connsiteX10967" y="connsiteY10967"/>
              </a:cxn>
              <a:cxn ang="0">
                <a:pos x="connsiteX10968" y="connsiteY10968"/>
              </a:cxn>
              <a:cxn ang="0">
                <a:pos x="connsiteX10969" y="connsiteY10969"/>
              </a:cxn>
              <a:cxn ang="0">
                <a:pos x="connsiteX10970" y="connsiteY10970"/>
              </a:cxn>
              <a:cxn ang="0">
                <a:pos x="connsiteX10971" y="connsiteY10971"/>
              </a:cxn>
              <a:cxn ang="0">
                <a:pos x="connsiteX10972" y="connsiteY10972"/>
              </a:cxn>
              <a:cxn ang="0">
                <a:pos x="connsiteX10973" y="connsiteY10973"/>
              </a:cxn>
              <a:cxn ang="0">
                <a:pos x="connsiteX10974" y="connsiteY10974"/>
              </a:cxn>
              <a:cxn ang="0">
                <a:pos x="connsiteX10975" y="connsiteY10975"/>
              </a:cxn>
              <a:cxn ang="0">
                <a:pos x="connsiteX10976" y="connsiteY10976"/>
              </a:cxn>
              <a:cxn ang="0">
                <a:pos x="connsiteX10977" y="connsiteY10977"/>
              </a:cxn>
              <a:cxn ang="0">
                <a:pos x="connsiteX10978" y="connsiteY10978"/>
              </a:cxn>
              <a:cxn ang="0">
                <a:pos x="connsiteX10979" y="connsiteY10979"/>
              </a:cxn>
              <a:cxn ang="0">
                <a:pos x="connsiteX10980" y="connsiteY10980"/>
              </a:cxn>
              <a:cxn ang="0">
                <a:pos x="connsiteX10981" y="connsiteY10981"/>
              </a:cxn>
              <a:cxn ang="0">
                <a:pos x="connsiteX10982" y="connsiteY10982"/>
              </a:cxn>
              <a:cxn ang="0">
                <a:pos x="connsiteX10983" y="connsiteY10983"/>
              </a:cxn>
              <a:cxn ang="0">
                <a:pos x="connsiteX10984" y="connsiteY10984"/>
              </a:cxn>
              <a:cxn ang="0">
                <a:pos x="connsiteX10985" y="connsiteY10985"/>
              </a:cxn>
              <a:cxn ang="0">
                <a:pos x="connsiteX10986" y="connsiteY10986"/>
              </a:cxn>
              <a:cxn ang="0">
                <a:pos x="connsiteX10987" y="connsiteY10987"/>
              </a:cxn>
              <a:cxn ang="0">
                <a:pos x="connsiteX10988" y="connsiteY10988"/>
              </a:cxn>
              <a:cxn ang="0">
                <a:pos x="connsiteX10989" y="connsiteY10989"/>
              </a:cxn>
              <a:cxn ang="0">
                <a:pos x="connsiteX10990" y="connsiteY10990"/>
              </a:cxn>
              <a:cxn ang="0">
                <a:pos x="connsiteX10991" y="connsiteY10991"/>
              </a:cxn>
              <a:cxn ang="0">
                <a:pos x="connsiteX10992" y="connsiteY10992"/>
              </a:cxn>
              <a:cxn ang="0">
                <a:pos x="connsiteX10993" y="connsiteY10993"/>
              </a:cxn>
              <a:cxn ang="0">
                <a:pos x="connsiteX10994" y="connsiteY10994"/>
              </a:cxn>
              <a:cxn ang="0">
                <a:pos x="connsiteX10995" y="connsiteY10995"/>
              </a:cxn>
              <a:cxn ang="0">
                <a:pos x="connsiteX10996" y="connsiteY10996"/>
              </a:cxn>
              <a:cxn ang="0">
                <a:pos x="connsiteX10997" y="connsiteY10997"/>
              </a:cxn>
              <a:cxn ang="0">
                <a:pos x="connsiteX10998" y="connsiteY10998"/>
              </a:cxn>
              <a:cxn ang="0">
                <a:pos x="connsiteX10999" y="connsiteY10999"/>
              </a:cxn>
              <a:cxn ang="0">
                <a:pos x="connsiteX11000" y="connsiteY11000"/>
              </a:cxn>
              <a:cxn ang="0">
                <a:pos x="connsiteX11001" y="connsiteY11001"/>
              </a:cxn>
              <a:cxn ang="0">
                <a:pos x="connsiteX11002" y="connsiteY11002"/>
              </a:cxn>
              <a:cxn ang="0">
                <a:pos x="connsiteX11003" y="connsiteY11003"/>
              </a:cxn>
              <a:cxn ang="0">
                <a:pos x="connsiteX11004" y="connsiteY11004"/>
              </a:cxn>
              <a:cxn ang="0">
                <a:pos x="connsiteX11005" y="connsiteY11005"/>
              </a:cxn>
              <a:cxn ang="0">
                <a:pos x="connsiteX11006" y="connsiteY11006"/>
              </a:cxn>
              <a:cxn ang="0">
                <a:pos x="connsiteX11007" y="connsiteY11007"/>
              </a:cxn>
              <a:cxn ang="0">
                <a:pos x="connsiteX11008" y="connsiteY11008"/>
              </a:cxn>
              <a:cxn ang="0">
                <a:pos x="connsiteX11009" y="connsiteY11009"/>
              </a:cxn>
              <a:cxn ang="0">
                <a:pos x="connsiteX11010" y="connsiteY11010"/>
              </a:cxn>
              <a:cxn ang="0">
                <a:pos x="connsiteX11011" y="connsiteY11011"/>
              </a:cxn>
              <a:cxn ang="0">
                <a:pos x="connsiteX11012" y="connsiteY11012"/>
              </a:cxn>
              <a:cxn ang="0">
                <a:pos x="connsiteX11013" y="connsiteY11013"/>
              </a:cxn>
              <a:cxn ang="0">
                <a:pos x="connsiteX11014" y="connsiteY11014"/>
              </a:cxn>
              <a:cxn ang="0">
                <a:pos x="connsiteX11015" y="connsiteY11015"/>
              </a:cxn>
              <a:cxn ang="0">
                <a:pos x="connsiteX11016" y="connsiteY11016"/>
              </a:cxn>
              <a:cxn ang="0">
                <a:pos x="connsiteX11017" y="connsiteY11017"/>
              </a:cxn>
              <a:cxn ang="0">
                <a:pos x="connsiteX11018" y="connsiteY11018"/>
              </a:cxn>
              <a:cxn ang="0">
                <a:pos x="connsiteX11019" y="connsiteY11019"/>
              </a:cxn>
              <a:cxn ang="0">
                <a:pos x="connsiteX11020" y="connsiteY11020"/>
              </a:cxn>
              <a:cxn ang="0">
                <a:pos x="connsiteX11021" y="connsiteY11021"/>
              </a:cxn>
              <a:cxn ang="0">
                <a:pos x="connsiteX11022" y="connsiteY11022"/>
              </a:cxn>
              <a:cxn ang="0">
                <a:pos x="connsiteX11023" y="connsiteY11023"/>
              </a:cxn>
              <a:cxn ang="0">
                <a:pos x="connsiteX11024" y="connsiteY11024"/>
              </a:cxn>
              <a:cxn ang="0">
                <a:pos x="connsiteX11025" y="connsiteY11025"/>
              </a:cxn>
              <a:cxn ang="0">
                <a:pos x="connsiteX11026" y="connsiteY11026"/>
              </a:cxn>
              <a:cxn ang="0">
                <a:pos x="connsiteX11027" y="connsiteY11027"/>
              </a:cxn>
              <a:cxn ang="0">
                <a:pos x="connsiteX11028" y="connsiteY11028"/>
              </a:cxn>
              <a:cxn ang="0">
                <a:pos x="connsiteX11029" y="connsiteY11029"/>
              </a:cxn>
              <a:cxn ang="0">
                <a:pos x="connsiteX11030" y="connsiteY11030"/>
              </a:cxn>
              <a:cxn ang="0">
                <a:pos x="connsiteX11031" y="connsiteY11031"/>
              </a:cxn>
              <a:cxn ang="0">
                <a:pos x="connsiteX11032" y="connsiteY11032"/>
              </a:cxn>
              <a:cxn ang="0">
                <a:pos x="connsiteX11033" y="connsiteY11033"/>
              </a:cxn>
              <a:cxn ang="0">
                <a:pos x="connsiteX11034" y="connsiteY11034"/>
              </a:cxn>
              <a:cxn ang="0">
                <a:pos x="connsiteX11035" y="connsiteY11035"/>
              </a:cxn>
              <a:cxn ang="0">
                <a:pos x="connsiteX11036" y="connsiteY11036"/>
              </a:cxn>
              <a:cxn ang="0">
                <a:pos x="connsiteX11037" y="connsiteY11037"/>
              </a:cxn>
              <a:cxn ang="0">
                <a:pos x="connsiteX11038" y="connsiteY11038"/>
              </a:cxn>
              <a:cxn ang="0">
                <a:pos x="connsiteX11039" y="connsiteY11039"/>
              </a:cxn>
              <a:cxn ang="0">
                <a:pos x="connsiteX11040" y="connsiteY11040"/>
              </a:cxn>
              <a:cxn ang="0">
                <a:pos x="connsiteX11041" y="connsiteY11041"/>
              </a:cxn>
              <a:cxn ang="0">
                <a:pos x="connsiteX11042" y="connsiteY11042"/>
              </a:cxn>
              <a:cxn ang="0">
                <a:pos x="connsiteX11043" y="connsiteY11043"/>
              </a:cxn>
              <a:cxn ang="0">
                <a:pos x="connsiteX11044" y="connsiteY11044"/>
              </a:cxn>
              <a:cxn ang="0">
                <a:pos x="connsiteX11045" y="connsiteY11045"/>
              </a:cxn>
              <a:cxn ang="0">
                <a:pos x="connsiteX11046" y="connsiteY11046"/>
              </a:cxn>
              <a:cxn ang="0">
                <a:pos x="connsiteX11047" y="connsiteY11047"/>
              </a:cxn>
              <a:cxn ang="0">
                <a:pos x="connsiteX11048" y="connsiteY11048"/>
              </a:cxn>
              <a:cxn ang="0">
                <a:pos x="connsiteX11049" y="connsiteY11049"/>
              </a:cxn>
              <a:cxn ang="0">
                <a:pos x="connsiteX11050" y="connsiteY11050"/>
              </a:cxn>
              <a:cxn ang="0">
                <a:pos x="connsiteX11051" y="connsiteY11051"/>
              </a:cxn>
              <a:cxn ang="0">
                <a:pos x="connsiteX11052" y="connsiteY11052"/>
              </a:cxn>
              <a:cxn ang="0">
                <a:pos x="connsiteX11053" y="connsiteY11053"/>
              </a:cxn>
              <a:cxn ang="0">
                <a:pos x="connsiteX11054" y="connsiteY11054"/>
              </a:cxn>
              <a:cxn ang="0">
                <a:pos x="connsiteX11055" y="connsiteY11055"/>
              </a:cxn>
              <a:cxn ang="0">
                <a:pos x="connsiteX11056" y="connsiteY11056"/>
              </a:cxn>
              <a:cxn ang="0">
                <a:pos x="connsiteX11057" y="connsiteY11057"/>
              </a:cxn>
              <a:cxn ang="0">
                <a:pos x="connsiteX11058" y="connsiteY11058"/>
              </a:cxn>
              <a:cxn ang="0">
                <a:pos x="connsiteX11059" y="connsiteY11059"/>
              </a:cxn>
              <a:cxn ang="0">
                <a:pos x="connsiteX11060" y="connsiteY11060"/>
              </a:cxn>
              <a:cxn ang="0">
                <a:pos x="connsiteX11061" y="connsiteY11061"/>
              </a:cxn>
              <a:cxn ang="0">
                <a:pos x="connsiteX11062" y="connsiteY11062"/>
              </a:cxn>
              <a:cxn ang="0">
                <a:pos x="connsiteX11063" y="connsiteY11063"/>
              </a:cxn>
              <a:cxn ang="0">
                <a:pos x="connsiteX11064" y="connsiteY11064"/>
              </a:cxn>
              <a:cxn ang="0">
                <a:pos x="connsiteX11065" y="connsiteY11065"/>
              </a:cxn>
              <a:cxn ang="0">
                <a:pos x="connsiteX11066" y="connsiteY11066"/>
              </a:cxn>
              <a:cxn ang="0">
                <a:pos x="connsiteX11067" y="connsiteY11067"/>
              </a:cxn>
              <a:cxn ang="0">
                <a:pos x="connsiteX11068" y="connsiteY11068"/>
              </a:cxn>
              <a:cxn ang="0">
                <a:pos x="connsiteX11069" y="connsiteY11069"/>
              </a:cxn>
              <a:cxn ang="0">
                <a:pos x="connsiteX11070" y="connsiteY11070"/>
              </a:cxn>
              <a:cxn ang="0">
                <a:pos x="connsiteX11071" y="connsiteY11071"/>
              </a:cxn>
              <a:cxn ang="0">
                <a:pos x="connsiteX11072" y="connsiteY11072"/>
              </a:cxn>
              <a:cxn ang="0">
                <a:pos x="connsiteX11073" y="connsiteY11073"/>
              </a:cxn>
              <a:cxn ang="0">
                <a:pos x="connsiteX11074" y="connsiteY11074"/>
              </a:cxn>
              <a:cxn ang="0">
                <a:pos x="connsiteX11075" y="connsiteY11075"/>
              </a:cxn>
              <a:cxn ang="0">
                <a:pos x="connsiteX11076" y="connsiteY11076"/>
              </a:cxn>
              <a:cxn ang="0">
                <a:pos x="connsiteX11077" y="connsiteY11077"/>
              </a:cxn>
              <a:cxn ang="0">
                <a:pos x="connsiteX11078" y="connsiteY11078"/>
              </a:cxn>
              <a:cxn ang="0">
                <a:pos x="connsiteX11079" y="connsiteY11079"/>
              </a:cxn>
              <a:cxn ang="0">
                <a:pos x="connsiteX11080" y="connsiteY11080"/>
              </a:cxn>
              <a:cxn ang="0">
                <a:pos x="connsiteX11081" y="connsiteY11081"/>
              </a:cxn>
              <a:cxn ang="0">
                <a:pos x="connsiteX11082" y="connsiteY11082"/>
              </a:cxn>
              <a:cxn ang="0">
                <a:pos x="connsiteX11083" y="connsiteY11083"/>
              </a:cxn>
              <a:cxn ang="0">
                <a:pos x="connsiteX11084" y="connsiteY11084"/>
              </a:cxn>
              <a:cxn ang="0">
                <a:pos x="connsiteX11085" y="connsiteY11085"/>
              </a:cxn>
              <a:cxn ang="0">
                <a:pos x="connsiteX11086" y="connsiteY11086"/>
              </a:cxn>
              <a:cxn ang="0">
                <a:pos x="connsiteX11087" y="connsiteY11087"/>
              </a:cxn>
              <a:cxn ang="0">
                <a:pos x="connsiteX11088" y="connsiteY11088"/>
              </a:cxn>
              <a:cxn ang="0">
                <a:pos x="connsiteX11089" y="connsiteY11089"/>
              </a:cxn>
              <a:cxn ang="0">
                <a:pos x="connsiteX11090" y="connsiteY11090"/>
              </a:cxn>
              <a:cxn ang="0">
                <a:pos x="connsiteX11091" y="connsiteY11091"/>
              </a:cxn>
              <a:cxn ang="0">
                <a:pos x="connsiteX11092" y="connsiteY11092"/>
              </a:cxn>
              <a:cxn ang="0">
                <a:pos x="connsiteX11093" y="connsiteY11093"/>
              </a:cxn>
              <a:cxn ang="0">
                <a:pos x="connsiteX11094" y="connsiteY11094"/>
              </a:cxn>
              <a:cxn ang="0">
                <a:pos x="connsiteX11095" y="connsiteY11095"/>
              </a:cxn>
              <a:cxn ang="0">
                <a:pos x="connsiteX11096" y="connsiteY11096"/>
              </a:cxn>
              <a:cxn ang="0">
                <a:pos x="connsiteX11097" y="connsiteY11097"/>
              </a:cxn>
              <a:cxn ang="0">
                <a:pos x="connsiteX11098" y="connsiteY11098"/>
              </a:cxn>
              <a:cxn ang="0">
                <a:pos x="connsiteX11099" y="connsiteY11099"/>
              </a:cxn>
              <a:cxn ang="0">
                <a:pos x="connsiteX11100" y="connsiteY11100"/>
              </a:cxn>
              <a:cxn ang="0">
                <a:pos x="connsiteX11101" y="connsiteY11101"/>
              </a:cxn>
              <a:cxn ang="0">
                <a:pos x="connsiteX11102" y="connsiteY11102"/>
              </a:cxn>
              <a:cxn ang="0">
                <a:pos x="connsiteX11103" y="connsiteY11103"/>
              </a:cxn>
              <a:cxn ang="0">
                <a:pos x="connsiteX11104" y="connsiteY11104"/>
              </a:cxn>
              <a:cxn ang="0">
                <a:pos x="connsiteX11105" y="connsiteY11105"/>
              </a:cxn>
              <a:cxn ang="0">
                <a:pos x="connsiteX11106" y="connsiteY11106"/>
              </a:cxn>
              <a:cxn ang="0">
                <a:pos x="connsiteX11107" y="connsiteY11107"/>
              </a:cxn>
              <a:cxn ang="0">
                <a:pos x="connsiteX11108" y="connsiteY11108"/>
              </a:cxn>
              <a:cxn ang="0">
                <a:pos x="connsiteX11109" y="connsiteY11109"/>
              </a:cxn>
              <a:cxn ang="0">
                <a:pos x="connsiteX11110" y="connsiteY11110"/>
              </a:cxn>
              <a:cxn ang="0">
                <a:pos x="connsiteX11111" y="connsiteY11111"/>
              </a:cxn>
              <a:cxn ang="0">
                <a:pos x="connsiteX11112" y="connsiteY11112"/>
              </a:cxn>
              <a:cxn ang="0">
                <a:pos x="connsiteX11113" y="connsiteY11113"/>
              </a:cxn>
              <a:cxn ang="0">
                <a:pos x="connsiteX11114" y="connsiteY11114"/>
              </a:cxn>
              <a:cxn ang="0">
                <a:pos x="connsiteX11115" y="connsiteY11115"/>
              </a:cxn>
              <a:cxn ang="0">
                <a:pos x="connsiteX11116" y="connsiteY11116"/>
              </a:cxn>
              <a:cxn ang="0">
                <a:pos x="connsiteX11117" y="connsiteY11117"/>
              </a:cxn>
              <a:cxn ang="0">
                <a:pos x="connsiteX11118" y="connsiteY11118"/>
              </a:cxn>
              <a:cxn ang="0">
                <a:pos x="connsiteX11119" y="connsiteY11119"/>
              </a:cxn>
              <a:cxn ang="0">
                <a:pos x="connsiteX11120" y="connsiteY11120"/>
              </a:cxn>
              <a:cxn ang="0">
                <a:pos x="connsiteX11121" y="connsiteY11121"/>
              </a:cxn>
              <a:cxn ang="0">
                <a:pos x="connsiteX11122" y="connsiteY11122"/>
              </a:cxn>
              <a:cxn ang="0">
                <a:pos x="connsiteX11123" y="connsiteY11123"/>
              </a:cxn>
              <a:cxn ang="0">
                <a:pos x="connsiteX11124" y="connsiteY11124"/>
              </a:cxn>
              <a:cxn ang="0">
                <a:pos x="connsiteX11125" y="connsiteY11125"/>
              </a:cxn>
              <a:cxn ang="0">
                <a:pos x="connsiteX11126" y="connsiteY11126"/>
              </a:cxn>
              <a:cxn ang="0">
                <a:pos x="connsiteX11127" y="connsiteY11127"/>
              </a:cxn>
              <a:cxn ang="0">
                <a:pos x="connsiteX11128" y="connsiteY11128"/>
              </a:cxn>
              <a:cxn ang="0">
                <a:pos x="connsiteX11129" y="connsiteY11129"/>
              </a:cxn>
              <a:cxn ang="0">
                <a:pos x="connsiteX11130" y="connsiteY11130"/>
              </a:cxn>
              <a:cxn ang="0">
                <a:pos x="connsiteX11131" y="connsiteY11131"/>
              </a:cxn>
              <a:cxn ang="0">
                <a:pos x="connsiteX11132" y="connsiteY11132"/>
              </a:cxn>
              <a:cxn ang="0">
                <a:pos x="connsiteX11133" y="connsiteY11133"/>
              </a:cxn>
              <a:cxn ang="0">
                <a:pos x="connsiteX11134" y="connsiteY11134"/>
              </a:cxn>
              <a:cxn ang="0">
                <a:pos x="connsiteX11135" y="connsiteY11135"/>
              </a:cxn>
              <a:cxn ang="0">
                <a:pos x="connsiteX11136" y="connsiteY11136"/>
              </a:cxn>
              <a:cxn ang="0">
                <a:pos x="connsiteX11137" y="connsiteY11137"/>
              </a:cxn>
              <a:cxn ang="0">
                <a:pos x="connsiteX11138" y="connsiteY11138"/>
              </a:cxn>
              <a:cxn ang="0">
                <a:pos x="connsiteX11139" y="connsiteY11139"/>
              </a:cxn>
              <a:cxn ang="0">
                <a:pos x="connsiteX11140" y="connsiteY11140"/>
              </a:cxn>
              <a:cxn ang="0">
                <a:pos x="connsiteX11141" y="connsiteY11141"/>
              </a:cxn>
              <a:cxn ang="0">
                <a:pos x="connsiteX11142" y="connsiteY11142"/>
              </a:cxn>
              <a:cxn ang="0">
                <a:pos x="connsiteX11143" y="connsiteY11143"/>
              </a:cxn>
              <a:cxn ang="0">
                <a:pos x="connsiteX11144" y="connsiteY11144"/>
              </a:cxn>
              <a:cxn ang="0">
                <a:pos x="connsiteX11145" y="connsiteY11145"/>
              </a:cxn>
              <a:cxn ang="0">
                <a:pos x="connsiteX11146" y="connsiteY11146"/>
              </a:cxn>
              <a:cxn ang="0">
                <a:pos x="connsiteX11147" y="connsiteY11147"/>
              </a:cxn>
              <a:cxn ang="0">
                <a:pos x="connsiteX11148" y="connsiteY11148"/>
              </a:cxn>
              <a:cxn ang="0">
                <a:pos x="connsiteX11149" y="connsiteY11149"/>
              </a:cxn>
              <a:cxn ang="0">
                <a:pos x="connsiteX11150" y="connsiteY11150"/>
              </a:cxn>
              <a:cxn ang="0">
                <a:pos x="connsiteX11151" y="connsiteY11151"/>
              </a:cxn>
              <a:cxn ang="0">
                <a:pos x="connsiteX11152" y="connsiteY11152"/>
              </a:cxn>
              <a:cxn ang="0">
                <a:pos x="connsiteX11153" y="connsiteY11153"/>
              </a:cxn>
              <a:cxn ang="0">
                <a:pos x="connsiteX11154" y="connsiteY11154"/>
              </a:cxn>
              <a:cxn ang="0">
                <a:pos x="connsiteX11155" y="connsiteY11155"/>
              </a:cxn>
              <a:cxn ang="0">
                <a:pos x="connsiteX11156" y="connsiteY11156"/>
              </a:cxn>
              <a:cxn ang="0">
                <a:pos x="connsiteX11157" y="connsiteY11157"/>
              </a:cxn>
              <a:cxn ang="0">
                <a:pos x="connsiteX11158" y="connsiteY11158"/>
              </a:cxn>
              <a:cxn ang="0">
                <a:pos x="connsiteX11159" y="connsiteY11159"/>
              </a:cxn>
              <a:cxn ang="0">
                <a:pos x="connsiteX11160" y="connsiteY11160"/>
              </a:cxn>
              <a:cxn ang="0">
                <a:pos x="connsiteX11161" y="connsiteY11161"/>
              </a:cxn>
              <a:cxn ang="0">
                <a:pos x="connsiteX11162" y="connsiteY11162"/>
              </a:cxn>
              <a:cxn ang="0">
                <a:pos x="connsiteX11163" y="connsiteY11163"/>
              </a:cxn>
              <a:cxn ang="0">
                <a:pos x="connsiteX11164" y="connsiteY11164"/>
              </a:cxn>
              <a:cxn ang="0">
                <a:pos x="connsiteX11165" y="connsiteY11165"/>
              </a:cxn>
              <a:cxn ang="0">
                <a:pos x="connsiteX11166" y="connsiteY11166"/>
              </a:cxn>
              <a:cxn ang="0">
                <a:pos x="connsiteX11167" y="connsiteY11167"/>
              </a:cxn>
              <a:cxn ang="0">
                <a:pos x="connsiteX11168" y="connsiteY11168"/>
              </a:cxn>
              <a:cxn ang="0">
                <a:pos x="connsiteX11169" y="connsiteY11169"/>
              </a:cxn>
              <a:cxn ang="0">
                <a:pos x="connsiteX11170" y="connsiteY11170"/>
              </a:cxn>
              <a:cxn ang="0">
                <a:pos x="connsiteX11171" y="connsiteY11171"/>
              </a:cxn>
              <a:cxn ang="0">
                <a:pos x="connsiteX11172" y="connsiteY11172"/>
              </a:cxn>
              <a:cxn ang="0">
                <a:pos x="connsiteX11173" y="connsiteY11173"/>
              </a:cxn>
              <a:cxn ang="0">
                <a:pos x="connsiteX11174" y="connsiteY11174"/>
              </a:cxn>
              <a:cxn ang="0">
                <a:pos x="connsiteX11175" y="connsiteY11175"/>
              </a:cxn>
              <a:cxn ang="0">
                <a:pos x="connsiteX11176" y="connsiteY11176"/>
              </a:cxn>
              <a:cxn ang="0">
                <a:pos x="connsiteX11177" y="connsiteY11177"/>
              </a:cxn>
              <a:cxn ang="0">
                <a:pos x="connsiteX11178" y="connsiteY11178"/>
              </a:cxn>
              <a:cxn ang="0">
                <a:pos x="connsiteX11179" y="connsiteY11179"/>
              </a:cxn>
              <a:cxn ang="0">
                <a:pos x="connsiteX11180" y="connsiteY11180"/>
              </a:cxn>
              <a:cxn ang="0">
                <a:pos x="connsiteX11181" y="connsiteY11181"/>
              </a:cxn>
              <a:cxn ang="0">
                <a:pos x="connsiteX11182" y="connsiteY11182"/>
              </a:cxn>
              <a:cxn ang="0">
                <a:pos x="connsiteX11183" y="connsiteY11183"/>
              </a:cxn>
              <a:cxn ang="0">
                <a:pos x="connsiteX11184" y="connsiteY11184"/>
              </a:cxn>
              <a:cxn ang="0">
                <a:pos x="connsiteX11185" y="connsiteY11185"/>
              </a:cxn>
              <a:cxn ang="0">
                <a:pos x="connsiteX11186" y="connsiteY11186"/>
              </a:cxn>
              <a:cxn ang="0">
                <a:pos x="connsiteX11187" y="connsiteY11187"/>
              </a:cxn>
              <a:cxn ang="0">
                <a:pos x="connsiteX11188" y="connsiteY11188"/>
              </a:cxn>
              <a:cxn ang="0">
                <a:pos x="connsiteX11189" y="connsiteY11189"/>
              </a:cxn>
              <a:cxn ang="0">
                <a:pos x="connsiteX11190" y="connsiteY11190"/>
              </a:cxn>
              <a:cxn ang="0">
                <a:pos x="connsiteX11191" y="connsiteY11191"/>
              </a:cxn>
              <a:cxn ang="0">
                <a:pos x="connsiteX11192" y="connsiteY11192"/>
              </a:cxn>
              <a:cxn ang="0">
                <a:pos x="connsiteX11193" y="connsiteY11193"/>
              </a:cxn>
              <a:cxn ang="0">
                <a:pos x="connsiteX11194" y="connsiteY11194"/>
              </a:cxn>
              <a:cxn ang="0">
                <a:pos x="connsiteX11195" y="connsiteY11195"/>
              </a:cxn>
              <a:cxn ang="0">
                <a:pos x="connsiteX11196" y="connsiteY11196"/>
              </a:cxn>
              <a:cxn ang="0">
                <a:pos x="connsiteX11197" y="connsiteY11197"/>
              </a:cxn>
              <a:cxn ang="0">
                <a:pos x="connsiteX11198" y="connsiteY11198"/>
              </a:cxn>
              <a:cxn ang="0">
                <a:pos x="connsiteX11199" y="connsiteY11199"/>
              </a:cxn>
              <a:cxn ang="0">
                <a:pos x="connsiteX11200" y="connsiteY11200"/>
              </a:cxn>
              <a:cxn ang="0">
                <a:pos x="connsiteX11201" y="connsiteY11201"/>
              </a:cxn>
              <a:cxn ang="0">
                <a:pos x="connsiteX11202" y="connsiteY11202"/>
              </a:cxn>
              <a:cxn ang="0">
                <a:pos x="connsiteX11203" y="connsiteY11203"/>
              </a:cxn>
              <a:cxn ang="0">
                <a:pos x="connsiteX11204" y="connsiteY11204"/>
              </a:cxn>
              <a:cxn ang="0">
                <a:pos x="connsiteX11205" y="connsiteY11205"/>
              </a:cxn>
              <a:cxn ang="0">
                <a:pos x="connsiteX11206" y="connsiteY11206"/>
              </a:cxn>
              <a:cxn ang="0">
                <a:pos x="connsiteX11207" y="connsiteY11207"/>
              </a:cxn>
              <a:cxn ang="0">
                <a:pos x="connsiteX11208" y="connsiteY11208"/>
              </a:cxn>
              <a:cxn ang="0">
                <a:pos x="connsiteX11209" y="connsiteY11209"/>
              </a:cxn>
              <a:cxn ang="0">
                <a:pos x="connsiteX11210" y="connsiteY11210"/>
              </a:cxn>
              <a:cxn ang="0">
                <a:pos x="connsiteX11211" y="connsiteY11211"/>
              </a:cxn>
              <a:cxn ang="0">
                <a:pos x="connsiteX11212" y="connsiteY11212"/>
              </a:cxn>
              <a:cxn ang="0">
                <a:pos x="connsiteX11213" y="connsiteY11213"/>
              </a:cxn>
              <a:cxn ang="0">
                <a:pos x="connsiteX11214" y="connsiteY11214"/>
              </a:cxn>
              <a:cxn ang="0">
                <a:pos x="connsiteX11215" y="connsiteY11215"/>
              </a:cxn>
              <a:cxn ang="0">
                <a:pos x="connsiteX11216" y="connsiteY11216"/>
              </a:cxn>
              <a:cxn ang="0">
                <a:pos x="connsiteX11217" y="connsiteY11217"/>
              </a:cxn>
              <a:cxn ang="0">
                <a:pos x="connsiteX11218" y="connsiteY11218"/>
              </a:cxn>
              <a:cxn ang="0">
                <a:pos x="connsiteX11219" y="connsiteY11219"/>
              </a:cxn>
              <a:cxn ang="0">
                <a:pos x="connsiteX11220" y="connsiteY11220"/>
              </a:cxn>
              <a:cxn ang="0">
                <a:pos x="connsiteX11221" y="connsiteY11221"/>
              </a:cxn>
              <a:cxn ang="0">
                <a:pos x="connsiteX11222" y="connsiteY11222"/>
              </a:cxn>
              <a:cxn ang="0">
                <a:pos x="connsiteX11223" y="connsiteY11223"/>
              </a:cxn>
              <a:cxn ang="0">
                <a:pos x="connsiteX11224" y="connsiteY11224"/>
              </a:cxn>
              <a:cxn ang="0">
                <a:pos x="connsiteX11225" y="connsiteY11225"/>
              </a:cxn>
              <a:cxn ang="0">
                <a:pos x="connsiteX11226" y="connsiteY11226"/>
              </a:cxn>
              <a:cxn ang="0">
                <a:pos x="connsiteX11227" y="connsiteY11227"/>
              </a:cxn>
              <a:cxn ang="0">
                <a:pos x="connsiteX11228" y="connsiteY11228"/>
              </a:cxn>
              <a:cxn ang="0">
                <a:pos x="connsiteX11229" y="connsiteY11229"/>
              </a:cxn>
              <a:cxn ang="0">
                <a:pos x="connsiteX11230" y="connsiteY11230"/>
              </a:cxn>
              <a:cxn ang="0">
                <a:pos x="connsiteX11231" y="connsiteY11231"/>
              </a:cxn>
              <a:cxn ang="0">
                <a:pos x="connsiteX11232" y="connsiteY11232"/>
              </a:cxn>
              <a:cxn ang="0">
                <a:pos x="connsiteX11233" y="connsiteY11233"/>
              </a:cxn>
              <a:cxn ang="0">
                <a:pos x="connsiteX11234" y="connsiteY11234"/>
              </a:cxn>
              <a:cxn ang="0">
                <a:pos x="connsiteX11235" y="connsiteY11235"/>
              </a:cxn>
              <a:cxn ang="0">
                <a:pos x="connsiteX11236" y="connsiteY11236"/>
              </a:cxn>
              <a:cxn ang="0">
                <a:pos x="connsiteX11237" y="connsiteY11237"/>
              </a:cxn>
              <a:cxn ang="0">
                <a:pos x="connsiteX11238" y="connsiteY11238"/>
              </a:cxn>
              <a:cxn ang="0">
                <a:pos x="connsiteX11239" y="connsiteY11239"/>
              </a:cxn>
              <a:cxn ang="0">
                <a:pos x="connsiteX11240" y="connsiteY11240"/>
              </a:cxn>
              <a:cxn ang="0">
                <a:pos x="connsiteX11241" y="connsiteY11241"/>
              </a:cxn>
              <a:cxn ang="0">
                <a:pos x="connsiteX11242" y="connsiteY11242"/>
              </a:cxn>
              <a:cxn ang="0">
                <a:pos x="connsiteX11243" y="connsiteY11243"/>
              </a:cxn>
              <a:cxn ang="0">
                <a:pos x="connsiteX11244" y="connsiteY11244"/>
              </a:cxn>
              <a:cxn ang="0">
                <a:pos x="connsiteX11245" y="connsiteY11245"/>
              </a:cxn>
              <a:cxn ang="0">
                <a:pos x="connsiteX11246" y="connsiteY11246"/>
              </a:cxn>
              <a:cxn ang="0">
                <a:pos x="connsiteX11247" y="connsiteY11247"/>
              </a:cxn>
              <a:cxn ang="0">
                <a:pos x="connsiteX11248" y="connsiteY11248"/>
              </a:cxn>
              <a:cxn ang="0">
                <a:pos x="connsiteX11249" y="connsiteY11249"/>
              </a:cxn>
              <a:cxn ang="0">
                <a:pos x="connsiteX11250" y="connsiteY11250"/>
              </a:cxn>
              <a:cxn ang="0">
                <a:pos x="connsiteX11251" y="connsiteY11251"/>
              </a:cxn>
              <a:cxn ang="0">
                <a:pos x="connsiteX11252" y="connsiteY11252"/>
              </a:cxn>
              <a:cxn ang="0">
                <a:pos x="connsiteX11253" y="connsiteY11253"/>
              </a:cxn>
              <a:cxn ang="0">
                <a:pos x="connsiteX11254" y="connsiteY11254"/>
              </a:cxn>
              <a:cxn ang="0">
                <a:pos x="connsiteX11255" y="connsiteY11255"/>
              </a:cxn>
              <a:cxn ang="0">
                <a:pos x="connsiteX11256" y="connsiteY11256"/>
              </a:cxn>
              <a:cxn ang="0">
                <a:pos x="connsiteX11257" y="connsiteY11257"/>
              </a:cxn>
              <a:cxn ang="0">
                <a:pos x="connsiteX11258" y="connsiteY11258"/>
              </a:cxn>
              <a:cxn ang="0">
                <a:pos x="connsiteX11259" y="connsiteY11259"/>
              </a:cxn>
              <a:cxn ang="0">
                <a:pos x="connsiteX11260" y="connsiteY11260"/>
              </a:cxn>
              <a:cxn ang="0">
                <a:pos x="connsiteX11261" y="connsiteY11261"/>
              </a:cxn>
              <a:cxn ang="0">
                <a:pos x="connsiteX11262" y="connsiteY11262"/>
              </a:cxn>
              <a:cxn ang="0">
                <a:pos x="connsiteX11263" y="connsiteY11263"/>
              </a:cxn>
              <a:cxn ang="0">
                <a:pos x="connsiteX11264" y="connsiteY11264"/>
              </a:cxn>
              <a:cxn ang="0">
                <a:pos x="connsiteX11265" y="connsiteY11265"/>
              </a:cxn>
              <a:cxn ang="0">
                <a:pos x="connsiteX11266" y="connsiteY11266"/>
              </a:cxn>
              <a:cxn ang="0">
                <a:pos x="connsiteX11267" y="connsiteY11267"/>
              </a:cxn>
              <a:cxn ang="0">
                <a:pos x="connsiteX11268" y="connsiteY11268"/>
              </a:cxn>
              <a:cxn ang="0">
                <a:pos x="connsiteX11269" y="connsiteY11269"/>
              </a:cxn>
              <a:cxn ang="0">
                <a:pos x="connsiteX11270" y="connsiteY11270"/>
              </a:cxn>
              <a:cxn ang="0">
                <a:pos x="connsiteX11271" y="connsiteY11271"/>
              </a:cxn>
              <a:cxn ang="0">
                <a:pos x="connsiteX11272" y="connsiteY11272"/>
              </a:cxn>
              <a:cxn ang="0">
                <a:pos x="connsiteX11273" y="connsiteY11273"/>
              </a:cxn>
              <a:cxn ang="0">
                <a:pos x="connsiteX11274" y="connsiteY11274"/>
              </a:cxn>
              <a:cxn ang="0">
                <a:pos x="connsiteX11275" y="connsiteY11275"/>
              </a:cxn>
              <a:cxn ang="0">
                <a:pos x="connsiteX11276" y="connsiteY11276"/>
              </a:cxn>
              <a:cxn ang="0">
                <a:pos x="connsiteX11277" y="connsiteY11277"/>
              </a:cxn>
              <a:cxn ang="0">
                <a:pos x="connsiteX11278" y="connsiteY11278"/>
              </a:cxn>
              <a:cxn ang="0">
                <a:pos x="connsiteX11279" y="connsiteY11279"/>
              </a:cxn>
              <a:cxn ang="0">
                <a:pos x="connsiteX11280" y="connsiteY11280"/>
              </a:cxn>
              <a:cxn ang="0">
                <a:pos x="connsiteX11281" y="connsiteY11281"/>
              </a:cxn>
              <a:cxn ang="0">
                <a:pos x="connsiteX11282" y="connsiteY11282"/>
              </a:cxn>
              <a:cxn ang="0">
                <a:pos x="connsiteX11283" y="connsiteY11283"/>
              </a:cxn>
              <a:cxn ang="0">
                <a:pos x="connsiteX11284" y="connsiteY11284"/>
              </a:cxn>
              <a:cxn ang="0">
                <a:pos x="connsiteX11285" y="connsiteY11285"/>
              </a:cxn>
              <a:cxn ang="0">
                <a:pos x="connsiteX11286" y="connsiteY11286"/>
              </a:cxn>
              <a:cxn ang="0">
                <a:pos x="connsiteX11287" y="connsiteY11287"/>
              </a:cxn>
              <a:cxn ang="0">
                <a:pos x="connsiteX11288" y="connsiteY11288"/>
              </a:cxn>
              <a:cxn ang="0">
                <a:pos x="connsiteX11289" y="connsiteY11289"/>
              </a:cxn>
              <a:cxn ang="0">
                <a:pos x="connsiteX11290" y="connsiteY11290"/>
              </a:cxn>
              <a:cxn ang="0">
                <a:pos x="connsiteX11291" y="connsiteY11291"/>
              </a:cxn>
              <a:cxn ang="0">
                <a:pos x="connsiteX11292" y="connsiteY11292"/>
              </a:cxn>
              <a:cxn ang="0">
                <a:pos x="connsiteX11293" y="connsiteY11293"/>
              </a:cxn>
              <a:cxn ang="0">
                <a:pos x="connsiteX11294" y="connsiteY11294"/>
              </a:cxn>
              <a:cxn ang="0">
                <a:pos x="connsiteX11295" y="connsiteY11295"/>
              </a:cxn>
              <a:cxn ang="0">
                <a:pos x="connsiteX11296" y="connsiteY11296"/>
              </a:cxn>
              <a:cxn ang="0">
                <a:pos x="connsiteX11297" y="connsiteY11297"/>
              </a:cxn>
              <a:cxn ang="0">
                <a:pos x="connsiteX11298" y="connsiteY11298"/>
              </a:cxn>
              <a:cxn ang="0">
                <a:pos x="connsiteX11299" y="connsiteY11299"/>
              </a:cxn>
              <a:cxn ang="0">
                <a:pos x="connsiteX11300" y="connsiteY11300"/>
              </a:cxn>
              <a:cxn ang="0">
                <a:pos x="connsiteX11301" y="connsiteY11301"/>
              </a:cxn>
              <a:cxn ang="0">
                <a:pos x="connsiteX11302" y="connsiteY11302"/>
              </a:cxn>
              <a:cxn ang="0">
                <a:pos x="connsiteX11303" y="connsiteY11303"/>
              </a:cxn>
              <a:cxn ang="0">
                <a:pos x="connsiteX11304" y="connsiteY11304"/>
              </a:cxn>
              <a:cxn ang="0">
                <a:pos x="connsiteX11305" y="connsiteY11305"/>
              </a:cxn>
              <a:cxn ang="0">
                <a:pos x="connsiteX11306" y="connsiteY11306"/>
              </a:cxn>
              <a:cxn ang="0">
                <a:pos x="connsiteX11307" y="connsiteY11307"/>
              </a:cxn>
              <a:cxn ang="0">
                <a:pos x="connsiteX11308" y="connsiteY11308"/>
              </a:cxn>
              <a:cxn ang="0">
                <a:pos x="connsiteX11309" y="connsiteY11309"/>
              </a:cxn>
              <a:cxn ang="0">
                <a:pos x="connsiteX11310" y="connsiteY11310"/>
              </a:cxn>
              <a:cxn ang="0">
                <a:pos x="connsiteX11311" y="connsiteY11311"/>
              </a:cxn>
              <a:cxn ang="0">
                <a:pos x="connsiteX11312" y="connsiteY11312"/>
              </a:cxn>
              <a:cxn ang="0">
                <a:pos x="connsiteX11313" y="connsiteY11313"/>
              </a:cxn>
              <a:cxn ang="0">
                <a:pos x="connsiteX11314" y="connsiteY11314"/>
              </a:cxn>
              <a:cxn ang="0">
                <a:pos x="connsiteX11315" y="connsiteY11315"/>
              </a:cxn>
              <a:cxn ang="0">
                <a:pos x="connsiteX11316" y="connsiteY11316"/>
              </a:cxn>
              <a:cxn ang="0">
                <a:pos x="connsiteX11317" y="connsiteY11317"/>
              </a:cxn>
              <a:cxn ang="0">
                <a:pos x="connsiteX11318" y="connsiteY11318"/>
              </a:cxn>
              <a:cxn ang="0">
                <a:pos x="connsiteX11319" y="connsiteY11319"/>
              </a:cxn>
              <a:cxn ang="0">
                <a:pos x="connsiteX11320" y="connsiteY11320"/>
              </a:cxn>
              <a:cxn ang="0">
                <a:pos x="connsiteX11321" y="connsiteY11321"/>
              </a:cxn>
              <a:cxn ang="0">
                <a:pos x="connsiteX11322" y="connsiteY11322"/>
              </a:cxn>
              <a:cxn ang="0">
                <a:pos x="connsiteX11323" y="connsiteY11323"/>
              </a:cxn>
              <a:cxn ang="0">
                <a:pos x="connsiteX11324" y="connsiteY11324"/>
              </a:cxn>
              <a:cxn ang="0">
                <a:pos x="connsiteX11325" y="connsiteY11325"/>
              </a:cxn>
              <a:cxn ang="0">
                <a:pos x="connsiteX11326" y="connsiteY11326"/>
              </a:cxn>
              <a:cxn ang="0">
                <a:pos x="connsiteX11327" y="connsiteY11327"/>
              </a:cxn>
              <a:cxn ang="0">
                <a:pos x="connsiteX11328" y="connsiteY11328"/>
              </a:cxn>
              <a:cxn ang="0">
                <a:pos x="connsiteX11329" y="connsiteY11329"/>
              </a:cxn>
              <a:cxn ang="0">
                <a:pos x="connsiteX11330" y="connsiteY11330"/>
              </a:cxn>
              <a:cxn ang="0">
                <a:pos x="connsiteX11331" y="connsiteY11331"/>
              </a:cxn>
              <a:cxn ang="0">
                <a:pos x="connsiteX11332" y="connsiteY11332"/>
              </a:cxn>
              <a:cxn ang="0">
                <a:pos x="connsiteX11333" y="connsiteY11333"/>
              </a:cxn>
              <a:cxn ang="0">
                <a:pos x="connsiteX11334" y="connsiteY11334"/>
              </a:cxn>
              <a:cxn ang="0">
                <a:pos x="connsiteX11335" y="connsiteY11335"/>
              </a:cxn>
              <a:cxn ang="0">
                <a:pos x="connsiteX11336" y="connsiteY11336"/>
              </a:cxn>
              <a:cxn ang="0">
                <a:pos x="connsiteX11337" y="connsiteY11337"/>
              </a:cxn>
              <a:cxn ang="0">
                <a:pos x="connsiteX11338" y="connsiteY11338"/>
              </a:cxn>
              <a:cxn ang="0">
                <a:pos x="connsiteX11339" y="connsiteY11339"/>
              </a:cxn>
              <a:cxn ang="0">
                <a:pos x="connsiteX11340" y="connsiteY11340"/>
              </a:cxn>
              <a:cxn ang="0">
                <a:pos x="connsiteX11341" y="connsiteY11341"/>
              </a:cxn>
              <a:cxn ang="0">
                <a:pos x="connsiteX11342" y="connsiteY11342"/>
              </a:cxn>
              <a:cxn ang="0">
                <a:pos x="connsiteX11343" y="connsiteY11343"/>
              </a:cxn>
              <a:cxn ang="0">
                <a:pos x="connsiteX11344" y="connsiteY11344"/>
              </a:cxn>
              <a:cxn ang="0">
                <a:pos x="connsiteX11345" y="connsiteY11345"/>
              </a:cxn>
              <a:cxn ang="0">
                <a:pos x="connsiteX11346" y="connsiteY11346"/>
              </a:cxn>
              <a:cxn ang="0">
                <a:pos x="connsiteX11347" y="connsiteY11347"/>
              </a:cxn>
              <a:cxn ang="0">
                <a:pos x="connsiteX11348" y="connsiteY11348"/>
              </a:cxn>
              <a:cxn ang="0">
                <a:pos x="connsiteX11349" y="connsiteY11349"/>
              </a:cxn>
              <a:cxn ang="0">
                <a:pos x="connsiteX11350" y="connsiteY11350"/>
              </a:cxn>
              <a:cxn ang="0">
                <a:pos x="connsiteX11351" y="connsiteY11351"/>
              </a:cxn>
              <a:cxn ang="0">
                <a:pos x="connsiteX11352" y="connsiteY11352"/>
              </a:cxn>
              <a:cxn ang="0">
                <a:pos x="connsiteX11353" y="connsiteY11353"/>
              </a:cxn>
              <a:cxn ang="0">
                <a:pos x="connsiteX11354" y="connsiteY11354"/>
              </a:cxn>
              <a:cxn ang="0">
                <a:pos x="connsiteX11355" y="connsiteY11355"/>
              </a:cxn>
              <a:cxn ang="0">
                <a:pos x="connsiteX11356" y="connsiteY11356"/>
              </a:cxn>
              <a:cxn ang="0">
                <a:pos x="connsiteX11357" y="connsiteY11357"/>
              </a:cxn>
              <a:cxn ang="0">
                <a:pos x="connsiteX11358" y="connsiteY11358"/>
              </a:cxn>
              <a:cxn ang="0">
                <a:pos x="connsiteX11359" y="connsiteY11359"/>
              </a:cxn>
              <a:cxn ang="0">
                <a:pos x="connsiteX11360" y="connsiteY11360"/>
              </a:cxn>
              <a:cxn ang="0">
                <a:pos x="connsiteX11361" y="connsiteY11361"/>
              </a:cxn>
              <a:cxn ang="0">
                <a:pos x="connsiteX11362" y="connsiteY11362"/>
              </a:cxn>
              <a:cxn ang="0">
                <a:pos x="connsiteX11363" y="connsiteY11363"/>
              </a:cxn>
              <a:cxn ang="0">
                <a:pos x="connsiteX11364" y="connsiteY11364"/>
              </a:cxn>
              <a:cxn ang="0">
                <a:pos x="connsiteX11365" y="connsiteY11365"/>
              </a:cxn>
              <a:cxn ang="0">
                <a:pos x="connsiteX11366" y="connsiteY11366"/>
              </a:cxn>
              <a:cxn ang="0">
                <a:pos x="connsiteX11367" y="connsiteY11367"/>
              </a:cxn>
              <a:cxn ang="0">
                <a:pos x="connsiteX11368" y="connsiteY11368"/>
              </a:cxn>
              <a:cxn ang="0">
                <a:pos x="connsiteX11369" y="connsiteY11369"/>
              </a:cxn>
              <a:cxn ang="0">
                <a:pos x="connsiteX11370" y="connsiteY11370"/>
              </a:cxn>
              <a:cxn ang="0">
                <a:pos x="connsiteX11371" y="connsiteY11371"/>
              </a:cxn>
              <a:cxn ang="0">
                <a:pos x="connsiteX11372" y="connsiteY11372"/>
              </a:cxn>
              <a:cxn ang="0">
                <a:pos x="connsiteX11373" y="connsiteY11373"/>
              </a:cxn>
              <a:cxn ang="0">
                <a:pos x="connsiteX11374" y="connsiteY11374"/>
              </a:cxn>
              <a:cxn ang="0">
                <a:pos x="connsiteX11375" y="connsiteY11375"/>
              </a:cxn>
              <a:cxn ang="0">
                <a:pos x="connsiteX11376" y="connsiteY11376"/>
              </a:cxn>
              <a:cxn ang="0">
                <a:pos x="connsiteX11377" y="connsiteY11377"/>
              </a:cxn>
              <a:cxn ang="0">
                <a:pos x="connsiteX11378" y="connsiteY11378"/>
              </a:cxn>
              <a:cxn ang="0">
                <a:pos x="connsiteX11379" y="connsiteY11379"/>
              </a:cxn>
              <a:cxn ang="0">
                <a:pos x="connsiteX11380" y="connsiteY11380"/>
              </a:cxn>
              <a:cxn ang="0">
                <a:pos x="connsiteX11381" y="connsiteY11381"/>
              </a:cxn>
              <a:cxn ang="0">
                <a:pos x="connsiteX11382" y="connsiteY11382"/>
              </a:cxn>
              <a:cxn ang="0">
                <a:pos x="connsiteX11383" y="connsiteY11383"/>
              </a:cxn>
              <a:cxn ang="0">
                <a:pos x="connsiteX11384" y="connsiteY11384"/>
              </a:cxn>
              <a:cxn ang="0">
                <a:pos x="connsiteX11385" y="connsiteY11385"/>
              </a:cxn>
              <a:cxn ang="0">
                <a:pos x="connsiteX11386" y="connsiteY11386"/>
              </a:cxn>
              <a:cxn ang="0">
                <a:pos x="connsiteX11387" y="connsiteY11387"/>
              </a:cxn>
              <a:cxn ang="0">
                <a:pos x="connsiteX11388" y="connsiteY11388"/>
              </a:cxn>
              <a:cxn ang="0">
                <a:pos x="connsiteX11389" y="connsiteY11389"/>
              </a:cxn>
              <a:cxn ang="0">
                <a:pos x="connsiteX11390" y="connsiteY11390"/>
              </a:cxn>
              <a:cxn ang="0">
                <a:pos x="connsiteX11391" y="connsiteY11391"/>
              </a:cxn>
              <a:cxn ang="0">
                <a:pos x="connsiteX11392" y="connsiteY11392"/>
              </a:cxn>
              <a:cxn ang="0">
                <a:pos x="connsiteX11393" y="connsiteY11393"/>
              </a:cxn>
              <a:cxn ang="0">
                <a:pos x="connsiteX11394" y="connsiteY11394"/>
              </a:cxn>
              <a:cxn ang="0">
                <a:pos x="connsiteX11395" y="connsiteY11395"/>
              </a:cxn>
              <a:cxn ang="0">
                <a:pos x="connsiteX11396" y="connsiteY11396"/>
              </a:cxn>
              <a:cxn ang="0">
                <a:pos x="connsiteX11397" y="connsiteY11397"/>
              </a:cxn>
              <a:cxn ang="0">
                <a:pos x="connsiteX11398" y="connsiteY11398"/>
              </a:cxn>
              <a:cxn ang="0">
                <a:pos x="connsiteX11399" y="connsiteY11399"/>
              </a:cxn>
              <a:cxn ang="0">
                <a:pos x="connsiteX11400" y="connsiteY11400"/>
              </a:cxn>
              <a:cxn ang="0">
                <a:pos x="connsiteX11401" y="connsiteY11401"/>
              </a:cxn>
              <a:cxn ang="0">
                <a:pos x="connsiteX11402" y="connsiteY11402"/>
              </a:cxn>
              <a:cxn ang="0">
                <a:pos x="connsiteX11403" y="connsiteY11403"/>
              </a:cxn>
              <a:cxn ang="0">
                <a:pos x="connsiteX11404" y="connsiteY11404"/>
              </a:cxn>
              <a:cxn ang="0">
                <a:pos x="connsiteX11405" y="connsiteY11405"/>
              </a:cxn>
              <a:cxn ang="0">
                <a:pos x="connsiteX11406" y="connsiteY11406"/>
              </a:cxn>
              <a:cxn ang="0">
                <a:pos x="connsiteX11407" y="connsiteY11407"/>
              </a:cxn>
              <a:cxn ang="0">
                <a:pos x="connsiteX11408" y="connsiteY11408"/>
              </a:cxn>
              <a:cxn ang="0">
                <a:pos x="connsiteX11409" y="connsiteY11409"/>
              </a:cxn>
              <a:cxn ang="0">
                <a:pos x="connsiteX11410" y="connsiteY11410"/>
              </a:cxn>
              <a:cxn ang="0">
                <a:pos x="connsiteX11411" y="connsiteY11411"/>
              </a:cxn>
              <a:cxn ang="0">
                <a:pos x="connsiteX11412" y="connsiteY11412"/>
              </a:cxn>
              <a:cxn ang="0">
                <a:pos x="connsiteX11413" y="connsiteY11413"/>
              </a:cxn>
              <a:cxn ang="0">
                <a:pos x="connsiteX11414" y="connsiteY11414"/>
              </a:cxn>
              <a:cxn ang="0">
                <a:pos x="connsiteX11415" y="connsiteY11415"/>
              </a:cxn>
              <a:cxn ang="0">
                <a:pos x="connsiteX11416" y="connsiteY11416"/>
              </a:cxn>
              <a:cxn ang="0">
                <a:pos x="connsiteX11417" y="connsiteY11417"/>
              </a:cxn>
              <a:cxn ang="0">
                <a:pos x="connsiteX11418" y="connsiteY11418"/>
              </a:cxn>
              <a:cxn ang="0">
                <a:pos x="connsiteX11419" y="connsiteY11419"/>
              </a:cxn>
              <a:cxn ang="0">
                <a:pos x="connsiteX11420" y="connsiteY11420"/>
              </a:cxn>
              <a:cxn ang="0">
                <a:pos x="connsiteX11421" y="connsiteY11421"/>
              </a:cxn>
              <a:cxn ang="0">
                <a:pos x="connsiteX11422" y="connsiteY11422"/>
              </a:cxn>
              <a:cxn ang="0">
                <a:pos x="connsiteX11423" y="connsiteY11423"/>
              </a:cxn>
              <a:cxn ang="0">
                <a:pos x="connsiteX11424" y="connsiteY11424"/>
              </a:cxn>
              <a:cxn ang="0">
                <a:pos x="connsiteX11425" y="connsiteY11425"/>
              </a:cxn>
              <a:cxn ang="0">
                <a:pos x="connsiteX11426" y="connsiteY11426"/>
              </a:cxn>
              <a:cxn ang="0">
                <a:pos x="connsiteX11427" y="connsiteY11427"/>
              </a:cxn>
              <a:cxn ang="0">
                <a:pos x="connsiteX11428" y="connsiteY11428"/>
              </a:cxn>
              <a:cxn ang="0">
                <a:pos x="connsiteX11429" y="connsiteY11429"/>
              </a:cxn>
              <a:cxn ang="0">
                <a:pos x="connsiteX11430" y="connsiteY11430"/>
              </a:cxn>
              <a:cxn ang="0">
                <a:pos x="connsiteX11431" y="connsiteY11431"/>
              </a:cxn>
              <a:cxn ang="0">
                <a:pos x="connsiteX11432" y="connsiteY11432"/>
              </a:cxn>
              <a:cxn ang="0">
                <a:pos x="connsiteX11433" y="connsiteY11433"/>
              </a:cxn>
              <a:cxn ang="0">
                <a:pos x="connsiteX11434" y="connsiteY11434"/>
              </a:cxn>
              <a:cxn ang="0">
                <a:pos x="connsiteX11435" y="connsiteY11435"/>
              </a:cxn>
              <a:cxn ang="0">
                <a:pos x="connsiteX11436" y="connsiteY11436"/>
              </a:cxn>
              <a:cxn ang="0">
                <a:pos x="connsiteX11437" y="connsiteY11437"/>
              </a:cxn>
              <a:cxn ang="0">
                <a:pos x="connsiteX11438" y="connsiteY11438"/>
              </a:cxn>
              <a:cxn ang="0">
                <a:pos x="connsiteX11439" y="connsiteY11439"/>
              </a:cxn>
              <a:cxn ang="0">
                <a:pos x="connsiteX11440" y="connsiteY11440"/>
              </a:cxn>
              <a:cxn ang="0">
                <a:pos x="connsiteX11441" y="connsiteY11441"/>
              </a:cxn>
              <a:cxn ang="0">
                <a:pos x="connsiteX11442" y="connsiteY11442"/>
              </a:cxn>
              <a:cxn ang="0">
                <a:pos x="connsiteX11443" y="connsiteY11443"/>
              </a:cxn>
              <a:cxn ang="0">
                <a:pos x="connsiteX11444" y="connsiteY11444"/>
              </a:cxn>
              <a:cxn ang="0">
                <a:pos x="connsiteX11445" y="connsiteY11445"/>
              </a:cxn>
              <a:cxn ang="0">
                <a:pos x="connsiteX11446" y="connsiteY11446"/>
              </a:cxn>
              <a:cxn ang="0">
                <a:pos x="connsiteX11447" y="connsiteY11447"/>
              </a:cxn>
              <a:cxn ang="0">
                <a:pos x="connsiteX11448" y="connsiteY11448"/>
              </a:cxn>
              <a:cxn ang="0">
                <a:pos x="connsiteX11449" y="connsiteY11449"/>
              </a:cxn>
              <a:cxn ang="0">
                <a:pos x="connsiteX11450" y="connsiteY11450"/>
              </a:cxn>
              <a:cxn ang="0">
                <a:pos x="connsiteX11451" y="connsiteY11451"/>
              </a:cxn>
              <a:cxn ang="0">
                <a:pos x="connsiteX11452" y="connsiteY11452"/>
              </a:cxn>
              <a:cxn ang="0">
                <a:pos x="connsiteX11453" y="connsiteY11453"/>
              </a:cxn>
              <a:cxn ang="0">
                <a:pos x="connsiteX11454" y="connsiteY11454"/>
              </a:cxn>
              <a:cxn ang="0">
                <a:pos x="connsiteX11455" y="connsiteY11455"/>
              </a:cxn>
              <a:cxn ang="0">
                <a:pos x="connsiteX11456" y="connsiteY11456"/>
              </a:cxn>
              <a:cxn ang="0">
                <a:pos x="connsiteX11457" y="connsiteY11457"/>
              </a:cxn>
              <a:cxn ang="0">
                <a:pos x="connsiteX11458" y="connsiteY11458"/>
              </a:cxn>
              <a:cxn ang="0">
                <a:pos x="connsiteX11459" y="connsiteY11459"/>
              </a:cxn>
              <a:cxn ang="0">
                <a:pos x="connsiteX11460" y="connsiteY11460"/>
              </a:cxn>
              <a:cxn ang="0">
                <a:pos x="connsiteX11461" y="connsiteY11461"/>
              </a:cxn>
              <a:cxn ang="0">
                <a:pos x="connsiteX11462" y="connsiteY11462"/>
              </a:cxn>
              <a:cxn ang="0">
                <a:pos x="connsiteX11463" y="connsiteY11463"/>
              </a:cxn>
              <a:cxn ang="0">
                <a:pos x="connsiteX11464" y="connsiteY11464"/>
              </a:cxn>
              <a:cxn ang="0">
                <a:pos x="connsiteX11465" y="connsiteY11465"/>
              </a:cxn>
              <a:cxn ang="0">
                <a:pos x="connsiteX11466" y="connsiteY11466"/>
              </a:cxn>
              <a:cxn ang="0">
                <a:pos x="connsiteX11467" y="connsiteY11467"/>
              </a:cxn>
              <a:cxn ang="0">
                <a:pos x="connsiteX11468" y="connsiteY11468"/>
              </a:cxn>
              <a:cxn ang="0">
                <a:pos x="connsiteX11469" y="connsiteY11469"/>
              </a:cxn>
              <a:cxn ang="0">
                <a:pos x="connsiteX11470" y="connsiteY11470"/>
              </a:cxn>
              <a:cxn ang="0">
                <a:pos x="connsiteX11471" y="connsiteY11471"/>
              </a:cxn>
              <a:cxn ang="0">
                <a:pos x="connsiteX11472" y="connsiteY11472"/>
              </a:cxn>
              <a:cxn ang="0">
                <a:pos x="connsiteX11473" y="connsiteY11473"/>
              </a:cxn>
              <a:cxn ang="0">
                <a:pos x="connsiteX11474" y="connsiteY11474"/>
              </a:cxn>
              <a:cxn ang="0">
                <a:pos x="connsiteX11475" y="connsiteY11475"/>
              </a:cxn>
              <a:cxn ang="0">
                <a:pos x="connsiteX11476" y="connsiteY11476"/>
              </a:cxn>
              <a:cxn ang="0">
                <a:pos x="connsiteX11477" y="connsiteY11477"/>
              </a:cxn>
              <a:cxn ang="0">
                <a:pos x="connsiteX11478" y="connsiteY11478"/>
              </a:cxn>
              <a:cxn ang="0">
                <a:pos x="connsiteX11479" y="connsiteY11479"/>
              </a:cxn>
              <a:cxn ang="0">
                <a:pos x="connsiteX11480" y="connsiteY11480"/>
              </a:cxn>
              <a:cxn ang="0">
                <a:pos x="connsiteX11481" y="connsiteY11481"/>
              </a:cxn>
              <a:cxn ang="0">
                <a:pos x="connsiteX11482" y="connsiteY11482"/>
              </a:cxn>
              <a:cxn ang="0">
                <a:pos x="connsiteX11483" y="connsiteY11483"/>
              </a:cxn>
              <a:cxn ang="0">
                <a:pos x="connsiteX11484" y="connsiteY11484"/>
              </a:cxn>
              <a:cxn ang="0">
                <a:pos x="connsiteX11485" y="connsiteY11485"/>
              </a:cxn>
              <a:cxn ang="0">
                <a:pos x="connsiteX11486" y="connsiteY11486"/>
              </a:cxn>
              <a:cxn ang="0">
                <a:pos x="connsiteX11487" y="connsiteY11487"/>
              </a:cxn>
              <a:cxn ang="0">
                <a:pos x="connsiteX11488" y="connsiteY11488"/>
              </a:cxn>
              <a:cxn ang="0">
                <a:pos x="connsiteX11489" y="connsiteY11489"/>
              </a:cxn>
              <a:cxn ang="0">
                <a:pos x="connsiteX11490" y="connsiteY11490"/>
              </a:cxn>
              <a:cxn ang="0">
                <a:pos x="connsiteX11491" y="connsiteY11491"/>
              </a:cxn>
              <a:cxn ang="0">
                <a:pos x="connsiteX11492" y="connsiteY11492"/>
              </a:cxn>
              <a:cxn ang="0">
                <a:pos x="connsiteX11493" y="connsiteY11493"/>
              </a:cxn>
              <a:cxn ang="0">
                <a:pos x="connsiteX11494" y="connsiteY11494"/>
              </a:cxn>
              <a:cxn ang="0">
                <a:pos x="connsiteX11495" y="connsiteY11495"/>
              </a:cxn>
              <a:cxn ang="0">
                <a:pos x="connsiteX11496" y="connsiteY11496"/>
              </a:cxn>
              <a:cxn ang="0">
                <a:pos x="connsiteX11497" y="connsiteY11497"/>
              </a:cxn>
              <a:cxn ang="0">
                <a:pos x="connsiteX11498" y="connsiteY11498"/>
              </a:cxn>
              <a:cxn ang="0">
                <a:pos x="connsiteX11499" y="connsiteY11499"/>
              </a:cxn>
              <a:cxn ang="0">
                <a:pos x="connsiteX11500" y="connsiteY11500"/>
              </a:cxn>
              <a:cxn ang="0">
                <a:pos x="connsiteX11501" y="connsiteY11501"/>
              </a:cxn>
              <a:cxn ang="0">
                <a:pos x="connsiteX11502" y="connsiteY11502"/>
              </a:cxn>
              <a:cxn ang="0">
                <a:pos x="connsiteX11503" y="connsiteY11503"/>
              </a:cxn>
              <a:cxn ang="0">
                <a:pos x="connsiteX11504" y="connsiteY11504"/>
              </a:cxn>
              <a:cxn ang="0">
                <a:pos x="connsiteX11505" y="connsiteY11505"/>
              </a:cxn>
              <a:cxn ang="0">
                <a:pos x="connsiteX11506" y="connsiteY11506"/>
              </a:cxn>
              <a:cxn ang="0">
                <a:pos x="connsiteX11507" y="connsiteY11507"/>
              </a:cxn>
              <a:cxn ang="0">
                <a:pos x="connsiteX11508" y="connsiteY11508"/>
              </a:cxn>
              <a:cxn ang="0">
                <a:pos x="connsiteX11509" y="connsiteY11509"/>
              </a:cxn>
              <a:cxn ang="0">
                <a:pos x="connsiteX11510" y="connsiteY11510"/>
              </a:cxn>
              <a:cxn ang="0">
                <a:pos x="connsiteX11511" y="connsiteY11511"/>
              </a:cxn>
              <a:cxn ang="0">
                <a:pos x="connsiteX11512" y="connsiteY11512"/>
              </a:cxn>
              <a:cxn ang="0">
                <a:pos x="connsiteX11513" y="connsiteY11513"/>
              </a:cxn>
              <a:cxn ang="0">
                <a:pos x="connsiteX11514" y="connsiteY11514"/>
              </a:cxn>
              <a:cxn ang="0">
                <a:pos x="connsiteX11515" y="connsiteY11515"/>
              </a:cxn>
              <a:cxn ang="0">
                <a:pos x="connsiteX11516" y="connsiteY11516"/>
              </a:cxn>
              <a:cxn ang="0">
                <a:pos x="connsiteX11517" y="connsiteY11517"/>
              </a:cxn>
              <a:cxn ang="0">
                <a:pos x="connsiteX11518" y="connsiteY11518"/>
              </a:cxn>
              <a:cxn ang="0">
                <a:pos x="connsiteX11519" y="connsiteY11519"/>
              </a:cxn>
              <a:cxn ang="0">
                <a:pos x="connsiteX11520" y="connsiteY11520"/>
              </a:cxn>
              <a:cxn ang="0">
                <a:pos x="connsiteX11521" y="connsiteY11521"/>
              </a:cxn>
              <a:cxn ang="0">
                <a:pos x="connsiteX11522" y="connsiteY11522"/>
              </a:cxn>
              <a:cxn ang="0">
                <a:pos x="connsiteX11523" y="connsiteY11523"/>
              </a:cxn>
              <a:cxn ang="0">
                <a:pos x="connsiteX11524" y="connsiteY11524"/>
              </a:cxn>
              <a:cxn ang="0">
                <a:pos x="connsiteX11525" y="connsiteY11525"/>
              </a:cxn>
              <a:cxn ang="0">
                <a:pos x="connsiteX11526" y="connsiteY11526"/>
              </a:cxn>
              <a:cxn ang="0">
                <a:pos x="connsiteX11527" y="connsiteY11527"/>
              </a:cxn>
              <a:cxn ang="0">
                <a:pos x="connsiteX11528" y="connsiteY11528"/>
              </a:cxn>
              <a:cxn ang="0">
                <a:pos x="connsiteX11529" y="connsiteY11529"/>
              </a:cxn>
              <a:cxn ang="0">
                <a:pos x="connsiteX11530" y="connsiteY11530"/>
              </a:cxn>
              <a:cxn ang="0">
                <a:pos x="connsiteX11531" y="connsiteY11531"/>
              </a:cxn>
              <a:cxn ang="0">
                <a:pos x="connsiteX11532" y="connsiteY11532"/>
              </a:cxn>
              <a:cxn ang="0">
                <a:pos x="connsiteX11533" y="connsiteY11533"/>
              </a:cxn>
              <a:cxn ang="0">
                <a:pos x="connsiteX11534" y="connsiteY11534"/>
              </a:cxn>
              <a:cxn ang="0">
                <a:pos x="connsiteX11535" y="connsiteY11535"/>
              </a:cxn>
              <a:cxn ang="0">
                <a:pos x="connsiteX11536" y="connsiteY11536"/>
              </a:cxn>
              <a:cxn ang="0">
                <a:pos x="connsiteX11537" y="connsiteY11537"/>
              </a:cxn>
              <a:cxn ang="0">
                <a:pos x="connsiteX11538" y="connsiteY11538"/>
              </a:cxn>
              <a:cxn ang="0">
                <a:pos x="connsiteX11539" y="connsiteY11539"/>
              </a:cxn>
              <a:cxn ang="0">
                <a:pos x="connsiteX11540" y="connsiteY11540"/>
              </a:cxn>
              <a:cxn ang="0">
                <a:pos x="connsiteX11541" y="connsiteY11541"/>
              </a:cxn>
              <a:cxn ang="0">
                <a:pos x="connsiteX11542" y="connsiteY11542"/>
              </a:cxn>
              <a:cxn ang="0">
                <a:pos x="connsiteX11543" y="connsiteY11543"/>
              </a:cxn>
              <a:cxn ang="0">
                <a:pos x="connsiteX11544" y="connsiteY11544"/>
              </a:cxn>
              <a:cxn ang="0">
                <a:pos x="connsiteX11545" y="connsiteY11545"/>
              </a:cxn>
              <a:cxn ang="0">
                <a:pos x="connsiteX11546" y="connsiteY11546"/>
              </a:cxn>
              <a:cxn ang="0">
                <a:pos x="connsiteX11547" y="connsiteY11547"/>
              </a:cxn>
              <a:cxn ang="0">
                <a:pos x="connsiteX11548" y="connsiteY11548"/>
              </a:cxn>
              <a:cxn ang="0">
                <a:pos x="connsiteX11549" y="connsiteY11549"/>
              </a:cxn>
              <a:cxn ang="0">
                <a:pos x="connsiteX11550" y="connsiteY11550"/>
              </a:cxn>
              <a:cxn ang="0">
                <a:pos x="connsiteX11551" y="connsiteY11551"/>
              </a:cxn>
              <a:cxn ang="0">
                <a:pos x="connsiteX11552" y="connsiteY11552"/>
              </a:cxn>
              <a:cxn ang="0">
                <a:pos x="connsiteX11553" y="connsiteY11553"/>
              </a:cxn>
              <a:cxn ang="0">
                <a:pos x="connsiteX11554" y="connsiteY11554"/>
              </a:cxn>
              <a:cxn ang="0">
                <a:pos x="connsiteX11555" y="connsiteY11555"/>
              </a:cxn>
              <a:cxn ang="0">
                <a:pos x="connsiteX11556" y="connsiteY11556"/>
              </a:cxn>
              <a:cxn ang="0">
                <a:pos x="connsiteX11557" y="connsiteY11557"/>
              </a:cxn>
              <a:cxn ang="0">
                <a:pos x="connsiteX11558" y="connsiteY11558"/>
              </a:cxn>
              <a:cxn ang="0">
                <a:pos x="connsiteX11559" y="connsiteY11559"/>
              </a:cxn>
              <a:cxn ang="0">
                <a:pos x="connsiteX11560" y="connsiteY11560"/>
              </a:cxn>
              <a:cxn ang="0">
                <a:pos x="connsiteX11561" y="connsiteY11561"/>
              </a:cxn>
              <a:cxn ang="0">
                <a:pos x="connsiteX11562" y="connsiteY11562"/>
              </a:cxn>
              <a:cxn ang="0">
                <a:pos x="connsiteX11563" y="connsiteY11563"/>
              </a:cxn>
              <a:cxn ang="0">
                <a:pos x="connsiteX11564" y="connsiteY11564"/>
              </a:cxn>
              <a:cxn ang="0">
                <a:pos x="connsiteX11565" y="connsiteY11565"/>
              </a:cxn>
              <a:cxn ang="0">
                <a:pos x="connsiteX11566" y="connsiteY11566"/>
              </a:cxn>
              <a:cxn ang="0">
                <a:pos x="connsiteX11567" y="connsiteY11567"/>
              </a:cxn>
              <a:cxn ang="0">
                <a:pos x="connsiteX11568" y="connsiteY11568"/>
              </a:cxn>
              <a:cxn ang="0">
                <a:pos x="connsiteX11569" y="connsiteY11569"/>
              </a:cxn>
              <a:cxn ang="0">
                <a:pos x="connsiteX11570" y="connsiteY11570"/>
              </a:cxn>
              <a:cxn ang="0">
                <a:pos x="connsiteX11571" y="connsiteY11571"/>
              </a:cxn>
              <a:cxn ang="0">
                <a:pos x="connsiteX11572" y="connsiteY11572"/>
              </a:cxn>
              <a:cxn ang="0">
                <a:pos x="connsiteX11573" y="connsiteY11573"/>
              </a:cxn>
              <a:cxn ang="0">
                <a:pos x="connsiteX11574" y="connsiteY11574"/>
              </a:cxn>
              <a:cxn ang="0">
                <a:pos x="connsiteX11575" y="connsiteY11575"/>
              </a:cxn>
              <a:cxn ang="0">
                <a:pos x="connsiteX11576" y="connsiteY11576"/>
              </a:cxn>
              <a:cxn ang="0">
                <a:pos x="connsiteX11577" y="connsiteY11577"/>
              </a:cxn>
              <a:cxn ang="0">
                <a:pos x="connsiteX11578" y="connsiteY11578"/>
              </a:cxn>
              <a:cxn ang="0">
                <a:pos x="connsiteX11579" y="connsiteY11579"/>
              </a:cxn>
              <a:cxn ang="0">
                <a:pos x="connsiteX11580" y="connsiteY11580"/>
              </a:cxn>
              <a:cxn ang="0">
                <a:pos x="connsiteX11581" y="connsiteY11581"/>
              </a:cxn>
              <a:cxn ang="0">
                <a:pos x="connsiteX11582" y="connsiteY11582"/>
              </a:cxn>
              <a:cxn ang="0">
                <a:pos x="connsiteX11583" y="connsiteY11583"/>
              </a:cxn>
              <a:cxn ang="0">
                <a:pos x="connsiteX11584" y="connsiteY11584"/>
              </a:cxn>
              <a:cxn ang="0">
                <a:pos x="connsiteX11585" y="connsiteY11585"/>
              </a:cxn>
              <a:cxn ang="0">
                <a:pos x="connsiteX11586" y="connsiteY11586"/>
              </a:cxn>
              <a:cxn ang="0">
                <a:pos x="connsiteX11587" y="connsiteY11587"/>
              </a:cxn>
              <a:cxn ang="0">
                <a:pos x="connsiteX11588" y="connsiteY11588"/>
              </a:cxn>
              <a:cxn ang="0">
                <a:pos x="connsiteX11589" y="connsiteY11589"/>
              </a:cxn>
              <a:cxn ang="0">
                <a:pos x="connsiteX11590" y="connsiteY11590"/>
              </a:cxn>
              <a:cxn ang="0">
                <a:pos x="connsiteX11591" y="connsiteY11591"/>
              </a:cxn>
              <a:cxn ang="0">
                <a:pos x="connsiteX11592" y="connsiteY11592"/>
              </a:cxn>
              <a:cxn ang="0">
                <a:pos x="connsiteX11593" y="connsiteY11593"/>
              </a:cxn>
              <a:cxn ang="0">
                <a:pos x="connsiteX11594" y="connsiteY11594"/>
              </a:cxn>
              <a:cxn ang="0">
                <a:pos x="connsiteX11595" y="connsiteY11595"/>
              </a:cxn>
              <a:cxn ang="0">
                <a:pos x="connsiteX11596" y="connsiteY11596"/>
              </a:cxn>
              <a:cxn ang="0">
                <a:pos x="connsiteX11597" y="connsiteY11597"/>
              </a:cxn>
              <a:cxn ang="0">
                <a:pos x="connsiteX11598" y="connsiteY11598"/>
              </a:cxn>
              <a:cxn ang="0">
                <a:pos x="connsiteX11599" y="connsiteY11599"/>
              </a:cxn>
              <a:cxn ang="0">
                <a:pos x="connsiteX11600" y="connsiteY11600"/>
              </a:cxn>
              <a:cxn ang="0">
                <a:pos x="connsiteX11601" y="connsiteY11601"/>
              </a:cxn>
              <a:cxn ang="0">
                <a:pos x="connsiteX11602" y="connsiteY11602"/>
              </a:cxn>
              <a:cxn ang="0">
                <a:pos x="connsiteX11603" y="connsiteY11603"/>
              </a:cxn>
              <a:cxn ang="0">
                <a:pos x="connsiteX11604" y="connsiteY11604"/>
              </a:cxn>
              <a:cxn ang="0">
                <a:pos x="connsiteX11605" y="connsiteY11605"/>
              </a:cxn>
              <a:cxn ang="0">
                <a:pos x="connsiteX11606" y="connsiteY11606"/>
              </a:cxn>
              <a:cxn ang="0">
                <a:pos x="connsiteX11607" y="connsiteY11607"/>
              </a:cxn>
              <a:cxn ang="0">
                <a:pos x="connsiteX11608" y="connsiteY11608"/>
              </a:cxn>
              <a:cxn ang="0">
                <a:pos x="connsiteX11609" y="connsiteY11609"/>
              </a:cxn>
              <a:cxn ang="0">
                <a:pos x="connsiteX11610" y="connsiteY11610"/>
              </a:cxn>
              <a:cxn ang="0">
                <a:pos x="connsiteX11611" y="connsiteY11611"/>
              </a:cxn>
              <a:cxn ang="0">
                <a:pos x="connsiteX11612" y="connsiteY11612"/>
              </a:cxn>
              <a:cxn ang="0">
                <a:pos x="connsiteX11613" y="connsiteY11613"/>
              </a:cxn>
              <a:cxn ang="0">
                <a:pos x="connsiteX11614" y="connsiteY11614"/>
              </a:cxn>
              <a:cxn ang="0">
                <a:pos x="connsiteX11615" y="connsiteY11615"/>
              </a:cxn>
              <a:cxn ang="0">
                <a:pos x="connsiteX11616" y="connsiteY11616"/>
              </a:cxn>
              <a:cxn ang="0">
                <a:pos x="connsiteX11617" y="connsiteY11617"/>
              </a:cxn>
              <a:cxn ang="0">
                <a:pos x="connsiteX11618" y="connsiteY11618"/>
              </a:cxn>
              <a:cxn ang="0">
                <a:pos x="connsiteX11619" y="connsiteY11619"/>
              </a:cxn>
              <a:cxn ang="0">
                <a:pos x="connsiteX11620" y="connsiteY11620"/>
              </a:cxn>
              <a:cxn ang="0">
                <a:pos x="connsiteX11621" y="connsiteY11621"/>
              </a:cxn>
              <a:cxn ang="0">
                <a:pos x="connsiteX11622" y="connsiteY11622"/>
              </a:cxn>
              <a:cxn ang="0">
                <a:pos x="connsiteX11623" y="connsiteY11623"/>
              </a:cxn>
              <a:cxn ang="0">
                <a:pos x="connsiteX11624" y="connsiteY11624"/>
              </a:cxn>
              <a:cxn ang="0">
                <a:pos x="connsiteX11625" y="connsiteY11625"/>
              </a:cxn>
              <a:cxn ang="0">
                <a:pos x="connsiteX11626" y="connsiteY11626"/>
              </a:cxn>
              <a:cxn ang="0">
                <a:pos x="connsiteX11627" y="connsiteY11627"/>
              </a:cxn>
              <a:cxn ang="0">
                <a:pos x="connsiteX11628" y="connsiteY11628"/>
              </a:cxn>
              <a:cxn ang="0">
                <a:pos x="connsiteX11629" y="connsiteY11629"/>
              </a:cxn>
              <a:cxn ang="0">
                <a:pos x="connsiteX11630" y="connsiteY11630"/>
              </a:cxn>
              <a:cxn ang="0">
                <a:pos x="connsiteX11631" y="connsiteY11631"/>
              </a:cxn>
              <a:cxn ang="0">
                <a:pos x="connsiteX11632" y="connsiteY11632"/>
              </a:cxn>
              <a:cxn ang="0">
                <a:pos x="connsiteX11633" y="connsiteY11633"/>
              </a:cxn>
              <a:cxn ang="0">
                <a:pos x="connsiteX11634" y="connsiteY11634"/>
              </a:cxn>
              <a:cxn ang="0">
                <a:pos x="connsiteX11635" y="connsiteY11635"/>
              </a:cxn>
              <a:cxn ang="0">
                <a:pos x="connsiteX11636" y="connsiteY11636"/>
              </a:cxn>
              <a:cxn ang="0">
                <a:pos x="connsiteX11637" y="connsiteY11637"/>
              </a:cxn>
              <a:cxn ang="0">
                <a:pos x="connsiteX11638" y="connsiteY11638"/>
              </a:cxn>
              <a:cxn ang="0">
                <a:pos x="connsiteX11639" y="connsiteY11639"/>
              </a:cxn>
              <a:cxn ang="0">
                <a:pos x="connsiteX11640" y="connsiteY11640"/>
              </a:cxn>
              <a:cxn ang="0">
                <a:pos x="connsiteX11641" y="connsiteY11641"/>
              </a:cxn>
              <a:cxn ang="0">
                <a:pos x="connsiteX11642" y="connsiteY11642"/>
              </a:cxn>
              <a:cxn ang="0">
                <a:pos x="connsiteX11643" y="connsiteY11643"/>
              </a:cxn>
              <a:cxn ang="0">
                <a:pos x="connsiteX11644" y="connsiteY11644"/>
              </a:cxn>
              <a:cxn ang="0">
                <a:pos x="connsiteX11645" y="connsiteY11645"/>
              </a:cxn>
              <a:cxn ang="0">
                <a:pos x="connsiteX11646" y="connsiteY11646"/>
              </a:cxn>
              <a:cxn ang="0">
                <a:pos x="connsiteX11647" y="connsiteY11647"/>
              </a:cxn>
              <a:cxn ang="0">
                <a:pos x="connsiteX11648" y="connsiteY11648"/>
              </a:cxn>
              <a:cxn ang="0">
                <a:pos x="connsiteX11649" y="connsiteY11649"/>
              </a:cxn>
              <a:cxn ang="0">
                <a:pos x="connsiteX11650" y="connsiteY11650"/>
              </a:cxn>
              <a:cxn ang="0">
                <a:pos x="connsiteX11651" y="connsiteY11651"/>
              </a:cxn>
              <a:cxn ang="0">
                <a:pos x="connsiteX11652" y="connsiteY11652"/>
              </a:cxn>
              <a:cxn ang="0">
                <a:pos x="connsiteX11653" y="connsiteY11653"/>
              </a:cxn>
              <a:cxn ang="0">
                <a:pos x="connsiteX11654" y="connsiteY11654"/>
              </a:cxn>
              <a:cxn ang="0">
                <a:pos x="connsiteX11655" y="connsiteY11655"/>
              </a:cxn>
              <a:cxn ang="0">
                <a:pos x="connsiteX11656" y="connsiteY11656"/>
              </a:cxn>
              <a:cxn ang="0">
                <a:pos x="connsiteX11657" y="connsiteY11657"/>
              </a:cxn>
              <a:cxn ang="0">
                <a:pos x="connsiteX11658" y="connsiteY11658"/>
              </a:cxn>
              <a:cxn ang="0">
                <a:pos x="connsiteX11659" y="connsiteY11659"/>
              </a:cxn>
              <a:cxn ang="0">
                <a:pos x="connsiteX11660" y="connsiteY11660"/>
              </a:cxn>
              <a:cxn ang="0">
                <a:pos x="connsiteX11661" y="connsiteY11661"/>
              </a:cxn>
              <a:cxn ang="0">
                <a:pos x="connsiteX11662" y="connsiteY11662"/>
              </a:cxn>
              <a:cxn ang="0">
                <a:pos x="connsiteX11663" y="connsiteY11663"/>
              </a:cxn>
              <a:cxn ang="0">
                <a:pos x="connsiteX11664" y="connsiteY11664"/>
              </a:cxn>
              <a:cxn ang="0">
                <a:pos x="connsiteX11665" y="connsiteY11665"/>
              </a:cxn>
              <a:cxn ang="0">
                <a:pos x="connsiteX11666" y="connsiteY11666"/>
              </a:cxn>
              <a:cxn ang="0">
                <a:pos x="connsiteX11667" y="connsiteY11667"/>
              </a:cxn>
              <a:cxn ang="0">
                <a:pos x="connsiteX11668" y="connsiteY11668"/>
              </a:cxn>
              <a:cxn ang="0">
                <a:pos x="connsiteX11669" y="connsiteY11669"/>
              </a:cxn>
              <a:cxn ang="0">
                <a:pos x="connsiteX11670" y="connsiteY11670"/>
              </a:cxn>
              <a:cxn ang="0">
                <a:pos x="connsiteX11671" y="connsiteY11671"/>
              </a:cxn>
              <a:cxn ang="0">
                <a:pos x="connsiteX11672" y="connsiteY11672"/>
              </a:cxn>
              <a:cxn ang="0">
                <a:pos x="connsiteX11673" y="connsiteY11673"/>
              </a:cxn>
              <a:cxn ang="0">
                <a:pos x="connsiteX11674" y="connsiteY11674"/>
              </a:cxn>
              <a:cxn ang="0">
                <a:pos x="connsiteX11675" y="connsiteY11675"/>
              </a:cxn>
              <a:cxn ang="0">
                <a:pos x="connsiteX11676" y="connsiteY11676"/>
              </a:cxn>
              <a:cxn ang="0">
                <a:pos x="connsiteX11677" y="connsiteY11677"/>
              </a:cxn>
              <a:cxn ang="0">
                <a:pos x="connsiteX11678" y="connsiteY11678"/>
              </a:cxn>
              <a:cxn ang="0">
                <a:pos x="connsiteX11679" y="connsiteY11679"/>
              </a:cxn>
              <a:cxn ang="0">
                <a:pos x="connsiteX11680" y="connsiteY11680"/>
              </a:cxn>
              <a:cxn ang="0">
                <a:pos x="connsiteX11681" y="connsiteY11681"/>
              </a:cxn>
              <a:cxn ang="0">
                <a:pos x="connsiteX11682" y="connsiteY11682"/>
              </a:cxn>
              <a:cxn ang="0">
                <a:pos x="connsiteX11683" y="connsiteY11683"/>
              </a:cxn>
              <a:cxn ang="0">
                <a:pos x="connsiteX11684" y="connsiteY11684"/>
              </a:cxn>
              <a:cxn ang="0">
                <a:pos x="connsiteX11685" y="connsiteY11685"/>
              </a:cxn>
              <a:cxn ang="0">
                <a:pos x="connsiteX11686" y="connsiteY11686"/>
              </a:cxn>
              <a:cxn ang="0">
                <a:pos x="connsiteX11687" y="connsiteY11687"/>
              </a:cxn>
              <a:cxn ang="0">
                <a:pos x="connsiteX11688" y="connsiteY11688"/>
              </a:cxn>
              <a:cxn ang="0">
                <a:pos x="connsiteX11689" y="connsiteY11689"/>
              </a:cxn>
              <a:cxn ang="0">
                <a:pos x="connsiteX11690" y="connsiteY11690"/>
              </a:cxn>
              <a:cxn ang="0">
                <a:pos x="connsiteX11691" y="connsiteY11691"/>
              </a:cxn>
              <a:cxn ang="0">
                <a:pos x="connsiteX11692" y="connsiteY11692"/>
              </a:cxn>
              <a:cxn ang="0">
                <a:pos x="connsiteX11693" y="connsiteY11693"/>
              </a:cxn>
              <a:cxn ang="0">
                <a:pos x="connsiteX11694" y="connsiteY11694"/>
              </a:cxn>
              <a:cxn ang="0">
                <a:pos x="connsiteX11695" y="connsiteY11695"/>
              </a:cxn>
              <a:cxn ang="0">
                <a:pos x="connsiteX11696" y="connsiteY11696"/>
              </a:cxn>
              <a:cxn ang="0">
                <a:pos x="connsiteX11697" y="connsiteY11697"/>
              </a:cxn>
              <a:cxn ang="0">
                <a:pos x="connsiteX11698" y="connsiteY11698"/>
              </a:cxn>
              <a:cxn ang="0">
                <a:pos x="connsiteX11699" y="connsiteY11699"/>
              </a:cxn>
              <a:cxn ang="0">
                <a:pos x="connsiteX11700" y="connsiteY11700"/>
              </a:cxn>
              <a:cxn ang="0">
                <a:pos x="connsiteX11701" y="connsiteY11701"/>
              </a:cxn>
              <a:cxn ang="0">
                <a:pos x="connsiteX11702" y="connsiteY11702"/>
              </a:cxn>
              <a:cxn ang="0">
                <a:pos x="connsiteX11703" y="connsiteY11703"/>
              </a:cxn>
              <a:cxn ang="0">
                <a:pos x="connsiteX11704" y="connsiteY11704"/>
              </a:cxn>
              <a:cxn ang="0">
                <a:pos x="connsiteX11705" y="connsiteY11705"/>
              </a:cxn>
              <a:cxn ang="0">
                <a:pos x="connsiteX11706" y="connsiteY11706"/>
              </a:cxn>
              <a:cxn ang="0">
                <a:pos x="connsiteX11707" y="connsiteY11707"/>
              </a:cxn>
              <a:cxn ang="0">
                <a:pos x="connsiteX11708" y="connsiteY11708"/>
              </a:cxn>
              <a:cxn ang="0">
                <a:pos x="connsiteX11709" y="connsiteY11709"/>
              </a:cxn>
              <a:cxn ang="0">
                <a:pos x="connsiteX11710" y="connsiteY11710"/>
              </a:cxn>
              <a:cxn ang="0">
                <a:pos x="connsiteX11711" y="connsiteY11711"/>
              </a:cxn>
              <a:cxn ang="0">
                <a:pos x="connsiteX11712" y="connsiteY11712"/>
              </a:cxn>
              <a:cxn ang="0">
                <a:pos x="connsiteX11713" y="connsiteY11713"/>
              </a:cxn>
              <a:cxn ang="0">
                <a:pos x="connsiteX11714" y="connsiteY11714"/>
              </a:cxn>
              <a:cxn ang="0">
                <a:pos x="connsiteX11715" y="connsiteY11715"/>
              </a:cxn>
              <a:cxn ang="0">
                <a:pos x="connsiteX11716" y="connsiteY11716"/>
              </a:cxn>
              <a:cxn ang="0">
                <a:pos x="connsiteX11717" y="connsiteY11717"/>
              </a:cxn>
              <a:cxn ang="0">
                <a:pos x="connsiteX11718" y="connsiteY11718"/>
              </a:cxn>
              <a:cxn ang="0">
                <a:pos x="connsiteX11719" y="connsiteY11719"/>
              </a:cxn>
              <a:cxn ang="0">
                <a:pos x="connsiteX11720" y="connsiteY11720"/>
              </a:cxn>
              <a:cxn ang="0">
                <a:pos x="connsiteX11721" y="connsiteY11721"/>
              </a:cxn>
              <a:cxn ang="0">
                <a:pos x="connsiteX11722" y="connsiteY11722"/>
              </a:cxn>
              <a:cxn ang="0">
                <a:pos x="connsiteX11723" y="connsiteY11723"/>
              </a:cxn>
              <a:cxn ang="0">
                <a:pos x="connsiteX11724" y="connsiteY11724"/>
              </a:cxn>
              <a:cxn ang="0">
                <a:pos x="connsiteX11725" y="connsiteY11725"/>
              </a:cxn>
              <a:cxn ang="0">
                <a:pos x="connsiteX11726" y="connsiteY11726"/>
              </a:cxn>
              <a:cxn ang="0">
                <a:pos x="connsiteX11727" y="connsiteY11727"/>
              </a:cxn>
              <a:cxn ang="0">
                <a:pos x="connsiteX11728" y="connsiteY11728"/>
              </a:cxn>
              <a:cxn ang="0">
                <a:pos x="connsiteX11729" y="connsiteY11729"/>
              </a:cxn>
              <a:cxn ang="0">
                <a:pos x="connsiteX11730" y="connsiteY11730"/>
              </a:cxn>
              <a:cxn ang="0">
                <a:pos x="connsiteX11731" y="connsiteY11731"/>
              </a:cxn>
              <a:cxn ang="0">
                <a:pos x="connsiteX11732" y="connsiteY11732"/>
              </a:cxn>
              <a:cxn ang="0">
                <a:pos x="connsiteX11733" y="connsiteY11733"/>
              </a:cxn>
              <a:cxn ang="0">
                <a:pos x="connsiteX11734" y="connsiteY11734"/>
              </a:cxn>
              <a:cxn ang="0">
                <a:pos x="connsiteX11735" y="connsiteY11735"/>
              </a:cxn>
              <a:cxn ang="0">
                <a:pos x="connsiteX11736" y="connsiteY11736"/>
              </a:cxn>
              <a:cxn ang="0">
                <a:pos x="connsiteX11737" y="connsiteY11737"/>
              </a:cxn>
              <a:cxn ang="0">
                <a:pos x="connsiteX11738" y="connsiteY11738"/>
              </a:cxn>
              <a:cxn ang="0">
                <a:pos x="connsiteX11739" y="connsiteY11739"/>
              </a:cxn>
              <a:cxn ang="0">
                <a:pos x="connsiteX11740" y="connsiteY11740"/>
              </a:cxn>
              <a:cxn ang="0">
                <a:pos x="connsiteX11741" y="connsiteY11741"/>
              </a:cxn>
              <a:cxn ang="0">
                <a:pos x="connsiteX11742" y="connsiteY11742"/>
              </a:cxn>
              <a:cxn ang="0">
                <a:pos x="connsiteX11743" y="connsiteY11743"/>
              </a:cxn>
              <a:cxn ang="0">
                <a:pos x="connsiteX11744" y="connsiteY11744"/>
              </a:cxn>
              <a:cxn ang="0">
                <a:pos x="connsiteX11745" y="connsiteY11745"/>
              </a:cxn>
              <a:cxn ang="0">
                <a:pos x="connsiteX11746" y="connsiteY11746"/>
              </a:cxn>
              <a:cxn ang="0">
                <a:pos x="connsiteX11747" y="connsiteY11747"/>
              </a:cxn>
              <a:cxn ang="0">
                <a:pos x="connsiteX11748" y="connsiteY11748"/>
              </a:cxn>
              <a:cxn ang="0">
                <a:pos x="connsiteX11749" y="connsiteY11749"/>
              </a:cxn>
              <a:cxn ang="0">
                <a:pos x="connsiteX11750" y="connsiteY11750"/>
              </a:cxn>
              <a:cxn ang="0">
                <a:pos x="connsiteX11751" y="connsiteY11751"/>
              </a:cxn>
              <a:cxn ang="0">
                <a:pos x="connsiteX11752" y="connsiteY11752"/>
              </a:cxn>
              <a:cxn ang="0">
                <a:pos x="connsiteX11753" y="connsiteY11753"/>
              </a:cxn>
              <a:cxn ang="0">
                <a:pos x="connsiteX11754" y="connsiteY11754"/>
              </a:cxn>
              <a:cxn ang="0">
                <a:pos x="connsiteX11755" y="connsiteY11755"/>
              </a:cxn>
              <a:cxn ang="0">
                <a:pos x="connsiteX11756" y="connsiteY11756"/>
              </a:cxn>
              <a:cxn ang="0">
                <a:pos x="connsiteX11757" y="connsiteY11757"/>
              </a:cxn>
              <a:cxn ang="0">
                <a:pos x="connsiteX11758" y="connsiteY11758"/>
              </a:cxn>
              <a:cxn ang="0">
                <a:pos x="connsiteX11759" y="connsiteY11759"/>
              </a:cxn>
              <a:cxn ang="0">
                <a:pos x="connsiteX11760" y="connsiteY11760"/>
              </a:cxn>
              <a:cxn ang="0">
                <a:pos x="connsiteX11761" y="connsiteY11761"/>
              </a:cxn>
              <a:cxn ang="0">
                <a:pos x="connsiteX11762" y="connsiteY11762"/>
              </a:cxn>
              <a:cxn ang="0">
                <a:pos x="connsiteX11763" y="connsiteY11763"/>
              </a:cxn>
              <a:cxn ang="0">
                <a:pos x="connsiteX11764" y="connsiteY11764"/>
              </a:cxn>
              <a:cxn ang="0">
                <a:pos x="connsiteX11765" y="connsiteY11765"/>
              </a:cxn>
              <a:cxn ang="0">
                <a:pos x="connsiteX11766" y="connsiteY11766"/>
              </a:cxn>
              <a:cxn ang="0">
                <a:pos x="connsiteX11767" y="connsiteY11767"/>
              </a:cxn>
              <a:cxn ang="0">
                <a:pos x="connsiteX11768" y="connsiteY11768"/>
              </a:cxn>
              <a:cxn ang="0">
                <a:pos x="connsiteX11769" y="connsiteY11769"/>
              </a:cxn>
              <a:cxn ang="0">
                <a:pos x="connsiteX11770" y="connsiteY11770"/>
              </a:cxn>
              <a:cxn ang="0">
                <a:pos x="connsiteX11771" y="connsiteY11771"/>
              </a:cxn>
              <a:cxn ang="0">
                <a:pos x="connsiteX11772" y="connsiteY11772"/>
              </a:cxn>
              <a:cxn ang="0">
                <a:pos x="connsiteX11773" y="connsiteY11773"/>
              </a:cxn>
              <a:cxn ang="0">
                <a:pos x="connsiteX11774" y="connsiteY11774"/>
              </a:cxn>
              <a:cxn ang="0">
                <a:pos x="connsiteX11775" y="connsiteY11775"/>
              </a:cxn>
              <a:cxn ang="0">
                <a:pos x="connsiteX11776" y="connsiteY11776"/>
              </a:cxn>
              <a:cxn ang="0">
                <a:pos x="connsiteX11777" y="connsiteY11777"/>
              </a:cxn>
              <a:cxn ang="0">
                <a:pos x="connsiteX11778" y="connsiteY11778"/>
              </a:cxn>
              <a:cxn ang="0">
                <a:pos x="connsiteX11779" y="connsiteY11779"/>
              </a:cxn>
              <a:cxn ang="0">
                <a:pos x="connsiteX11780" y="connsiteY11780"/>
              </a:cxn>
              <a:cxn ang="0">
                <a:pos x="connsiteX11781" y="connsiteY11781"/>
              </a:cxn>
              <a:cxn ang="0">
                <a:pos x="connsiteX11782" y="connsiteY11782"/>
              </a:cxn>
              <a:cxn ang="0">
                <a:pos x="connsiteX11783" y="connsiteY11783"/>
              </a:cxn>
              <a:cxn ang="0">
                <a:pos x="connsiteX11784" y="connsiteY11784"/>
              </a:cxn>
              <a:cxn ang="0">
                <a:pos x="connsiteX11785" y="connsiteY11785"/>
              </a:cxn>
              <a:cxn ang="0">
                <a:pos x="connsiteX11786" y="connsiteY11786"/>
              </a:cxn>
              <a:cxn ang="0">
                <a:pos x="connsiteX11787" y="connsiteY11787"/>
              </a:cxn>
              <a:cxn ang="0">
                <a:pos x="connsiteX11788" y="connsiteY11788"/>
              </a:cxn>
              <a:cxn ang="0">
                <a:pos x="connsiteX11789" y="connsiteY11789"/>
              </a:cxn>
              <a:cxn ang="0">
                <a:pos x="connsiteX11790" y="connsiteY11790"/>
              </a:cxn>
              <a:cxn ang="0">
                <a:pos x="connsiteX11791" y="connsiteY11791"/>
              </a:cxn>
              <a:cxn ang="0">
                <a:pos x="connsiteX11792" y="connsiteY11792"/>
              </a:cxn>
              <a:cxn ang="0">
                <a:pos x="connsiteX11793" y="connsiteY11793"/>
              </a:cxn>
              <a:cxn ang="0">
                <a:pos x="connsiteX11794" y="connsiteY11794"/>
              </a:cxn>
              <a:cxn ang="0">
                <a:pos x="connsiteX11795" y="connsiteY11795"/>
              </a:cxn>
              <a:cxn ang="0">
                <a:pos x="connsiteX11796" y="connsiteY11796"/>
              </a:cxn>
              <a:cxn ang="0">
                <a:pos x="connsiteX11797" y="connsiteY11797"/>
              </a:cxn>
              <a:cxn ang="0">
                <a:pos x="connsiteX11798" y="connsiteY11798"/>
              </a:cxn>
              <a:cxn ang="0">
                <a:pos x="connsiteX11799" y="connsiteY11799"/>
              </a:cxn>
              <a:cxn ang="0">
                <a:pos x="connsiteX11800" y="connsiteY11800"/>
              </a:cxn>
              <a:cxn ang="0">
                <a:pos x="connsiteX11801" y="connsiteY11801"/>
              </a:cxn>
              <a:cxn ang="0">
                <a:pos x="connsiteX11802" y="connsiteY11802"/>
              </a:cxn>
              <a:cxn ang="0">
                <a:pos x="connsiteX11803" y="connsiteY11803"/>
              </a:cxn>
              <a:cxn ang="0">
                <a:pos x="connsiteX11804" y="connsiteY11804"/>
              </a:cxn>
              <a:cxn ang="0">
                <a:pos x="connsiteX11805" y="connsiteY11805"/>
              </a:cxn>
              <a:cxn ang="0">
                <a:pos x="connsiteX11806" y="connsiteY11806"/>
              </a:cxn>
              <a:cxn ang="0">
                <a:pos x="connsiteX11807" y="connsiteY11807"/>
              </a:cxn>
              <a:cxn ang="0">
                <a:pos x="connsiteX11808" y="connsiteY11808"/>
              </a:cxn>
              <a:cxn ang="0">
                <a:pos x="connsiteX11809" y="connsiteY11809"/>
              </a:cxn>
              <a:cxn ang="0">
                <a:pos x="connsiteX11810" y="connsiteY11810"/>
              </a:cxn>
              <a:cxn ang="0">
                <a:pos x="connsiteX11811" y="connsiteY11811"/>
              </a:cxn>
              <a:cxn ang="0">
                <a:pos x="connsiteX11812" y="connsiteY11812"/>
              </a:cxn>
              <a:cxn ang="0">
                <a:pos x="connsiteX11813" y="connsiteY11813"/>
              </a:cxn>
              <a:cxn ang="0">
                <a:pos x="connsiteX11814" y="connsiteY11814"/>
              </a:cxn>
              <a:cxn ang="0">
                <a:pos x="connsiteX11815" y="connsiteY11815"/>
              </a:cxn>
              <a:cxn ang="0">
                <a:pos x="connsiteX11816" y="connsiteY11816"/>
              </a:cxn>
              <a:cxn ang="0">
                <a:pos x="connsiteX11817" y="connsiteY11817"/>
              </a:cxn>
              <a:cxn ang="0">
                <a:pos x="connsiteX11818" y="connsiteY11818"/>
              </a:cxn>
              <a:cxn ang="0">
                <a:pos x="connsiteX11819" y="connsiteY11819"/>
              </a:cxn>
              <a:cxn ang="0">
                <a:pos x="connsiteX11820" y="connsiteY11820"/>
              </a:cxn>
              <a:cxn ang="0">
                <a:pos x="connsiteX11821" y="connsiteY11821"/>
              </a:cxn>
              <a:cxn ang="0">
                <a:pos x="connsiteX11822" y="connsiteY11822"/>
              </a:cxn>
              <a:cxn ang="0">
                <a:pos x="connsiteX11823" y="connsiteY11823"/>
              </a:cxn>
              <a:cxn ang="0">
                <a:pos x="connsiteX11824" y="connsiteY11824"/>
              </a:cxn>
              <a:cxn ang="0">
                <a:pos x="connsiteX11825" y="connsiteY11825"/>
              </a:cxn>
              <a:cxn ang="0">
                <a:pos x="connsiteX11826" y="connsiteY11826"/>
              </a:cxn>
              <a:cxn ang="0">
                <a:pos x="connsiteX11827" y="connsiteY11827"/>
              </a:cxn>
              <a:cxn ang="0">
                <a:pos x="connsiteX11828" y="connsiteY11828"/>
              </a:cxn>
              <a:cxn ang="0">
                <a:pos x="connsiteX11829" y="connsiteY11829"/>
              </a:cxn>
              <a:cxn ang="0">
                <a:pos x="connsiteX11830" y="connsiteY11830"/>
              </a:cxn>
              <a:cxn ang="0">
                <a:pos x="connsiteX11831" y="connsiteY11831"/>
              </a:cxn>
              <a:cxn ang="0">
                <a:pos x="connsiteX11832" y="connsiteY11832"/>
              </a:cxn>
              <a:cxn ang="0">
                <a:pos x="connsiteX11833" y="connsiteY11833"/>
              </a:cxn>
              <a:cxn ang="0">
                <a:pos x="connsiteX11834" y="connsiteY11834"/>
              </a:cxn>
              <a:cxn ang="0">
                <a:pos x="connsiteX11835" y="connsiteY11835"/>
              </a:cxn>
              <a:cxn ang="0">
                <a:pos x="connsiteX11836" y="connsiteY11836"/>
              </a:cxn>
              <a:cxn ang="0">
                <a:pos x="connsiteX11837" y="connsiteY11837"/>
              </a:cxn>
              <a:cxn ang="0">
                <a:pos x="connsiteX11838" y="connsiteY11838"/>
              </a:cxn>
              <a:cxn ang="0">
                <a:pos x="connsiteX11839" y="connsiteY11839"/>
              </a:cxn>
              <a:cxn ang="0">
                <a:pos x="connsiteX11840" y="connsiteY11840"/>
              </a:cxn>
              <a:cxn ang="0">
                <a:pos x="connsiteX11841" y="connsiteY11841"/>
              </a:cxn>
              <a:cxn ang="0">
                <a:pos x="connsiteX11842" y="connsiteY11842"/>
              </a:cxn>
              <a:cxn ang="0">
                <a:pos x="connsiteX11843" y="connsiteY11843"/>
              </a:cxn>
              <a:cxn ang="0">
                <a:pos x="connsiteX11844" y="connsiteY11844"/>
              </a:cxn>
              <a:cxn ang="0">
                <a:pos x="connsiteX11845" y="connsiteY11845"/>
              </a:cxn>
              <a:cxn ang="0">
                <a:pos x="connsiteX11846" y="connsiteY11846"/>
              </a:cxn>
              <a:cxn ang="0">
                <a:pos x="connsiteX11847" y="connsiteY11847"/>
              </a:cxn>
              <a:cxn ang="0">
                <a:pos x="connsiteX11848" y="connsiteY11848"/>
              </a:cxn>
              <a:cxn ang="0">
                <a:pos x="connsiteX11849" y="connsiteY11849"/>
              </a:cxn>
              <a:cxn ang="0">
                <a:pos x="connsiteX11850" y="connsiteY11850"/>
              </a:cxn>
              <a:cxn ang="0">
                <a:pos x="connsiteX11851" y="connsiteY11851"/>
              </a:cxn>
              <a:cxn ang="0">
                <a:pos x="connsiteX11852" y="connsiteY11852"/>
              </a:cxn>
              <a:cxn ang="0">
                <a:pos x="connsiteX11853" y="connsiteY11853"/>
              </a:cxn>
              <a:cxn ang="0">
                <a:pos x="connsiteX11854" y="connsiteY11854"/>
              </a:cxn>
              <a:cxn ang="0">
                <a:pos x="connsiteX11855" y="connsiteY11855"/>
              </a:cxn>
              <a:cxn ang="0">
                <a:pos x="connsiteX11856" y="connsiteY11856"/>
              </a:cxn>
              <a:cxn ang="0">
                <a:pos x="connsiteX11857" y="connsiteY11857"/>
              </a:cxn>
              <a:cxn ang="0">
                <a:pos x="connsiteX11858" y="connsiteY11858"/>
              </a:cxn>
              <a:cxn ang="0">
                <a:pos x="connsiteX11859" y="connsiteY11859"/>
              </a:cxn>
              <a:cxn ang="0">
                <a:pos x="connsiteX11860" y="connsiteY11860"/>
              </a:cxn>
              <a:cxn ang="0">
                <a:pos x="connsiteX11861" y="connsiteY11861"/>
              </a:cxn>
              <a:cxn ang="0">
                <a:pos x="connsiteX11862" y="connsiteY11862"/>
              </a:cxn>
              <a:cxn ang="0">
                <a:pos x="connsiteX11863" y="connsiteY11863"/>
              </a:cxn>
              <a:cxn ang="0">
                <a:pos x="connsiteX11864" y="connsiteY11864"/>
              </a:cxn>
              <a:cxn ang="0">
                <a:pos x="connsiteX11865" y="connsiteY11865"/>
              </a:cxn>
              <a:cxn ang="0">
                <a:pos x="connsiteX11866" y="connsiteY11866"/>
              </a:cxn>
              <a:cxn ang="0">
                <a:pos x="connsiteX11867" y="connsiteY11867"/>
              </a:cxn>
              <a:cxn ang="0">
                <a:pos x="connsiteX11868" y="connsiteY11868"/>
              </a:cxn>
              <a:cxn ang="0">
                <a:pos x="connsiteX11869" y="connsiteY11869"/>
              </a:cxn>
              <a:cxn ang="0">
                <a:pos x="connsiteX11870" y="connsiteY11870"/>
              </a:cxn>
              <a:cxn ang="0">
                <a:pos x="connsiteX11871" y="connsiteY11871"/>
              </a:cxn>
              <a:cxn ang="0">
                <a:pos x="connsiteX11872" y="connsiteY11872"/>
              </a:cxn>
              <a:cxn ang="0">
                <a:pos x="connsiteX11873" y="connsiteY11873"/>
              </a:cxn>
              <a:cxn ang="0">
                <a:pos x="connsiteX11874" y="connsiteY11874"/>
              </a:cxn>
              <a:cxn ang="0">
                <a:pos x="connsiteX11875" y="connsiteY11875"/>
              </a:cxn>
              <a:cxn ang="0">
                <a:pos x="connsiteX11876" y="connsiteY11876"/>
              </a:cxn>
              <a:cxn ang="0">
                <a:pos x="connsiteX11877" y="connsiteY11877"/>
              </a:cxn>
              <a:cxn ang="0">
                <a:pos x="connsiteX11878" y="connsiteY11878"/>
              </a:cxn>
              <a:cxn ang="0">
                <a:pos x="connsiteX11879" y="connsiteY11879"/>
              </a:cxn>
              <a:cxn ang="0">
                <a:pos x="connsiteX11880" y="connsiteY11880"/>
              </a:cxn>
              <a:cxn ang="0">
                <a:pos x="connsiteX11881" y="connsiteY11881"/>
              </a:cxn>
              <a:cxn ang="0">
                <a:pos x="connsiteX11882" y="connsiteY11882"/>
              </a:cxn>
              <a:cxn ang="0">
                <a:pos x="connsiteX11883" y="connsiteY11883"/>
              </a:cxn>
              <a:cxn ang="0">
                <a:pos x="connsiteX11884" y="connsiteY11884"/>
              </a:cxn>
              <a:cxn ang="0">
                <a:pos x="connsiteX11885" y="connsiteY11885"/>
              </a:cxn>
              <a:cxn ang="0">
                <a:pos x="connsiteX11886" y="connsiteY11886"/>
              </a:cxn>
              <a:cxn ang="0">
                <a:pos x="connsiteX11887" y="connsiteY11887"/>
              </a:cxn>
              <a:cxn ang="0">
                <a:pos x="connsiteX11888" y="connsiteY11888"/>
              </a:cxn>
              <a:cxn ang="0">
                <a:pos x="connsiteX11889" y="connsiteY11889"/>
              </a:cxn>
              <a:cxn ang="0">
                <a:pos x="connsiteX11890" y="connsiteY11890"/>
              </a:cxn>
              <a:cxn ang="0">
                <a:pos x="connsiteX11891" y="connsiteY11891"/>
              </a:cxn>
              <a:cxn ang="0">
                <a:pos x="connsiteX11892" y="connsiteY11892"/>
              </a:cxn>
              <a:cxn ang="0">
                <a:pos x="connsiteX11893" y="connsiteY11893"/>
              </a:cxn>
              <a:cxn ang="0">
                <a:pos x="connsiteX11894" y="connsiteY11894"/>
              </a:cxn>
              <a:cxn ang="0">
                <a:pos x="connsiteX11895" y="connsiteY11895"/>
              </a:cxn>
              <a:cxn ang="0">
                <a:pos x="connsiteX11896" y="connsiteY11896"/>
              </a:cxn>
              <a:cxn ang="0">
                <a:pos x="connsiteX11897" y="connsiteY11897"/>
              </a:cxn>
              <a:cxn ang="0">
                <a:pos x="connsiteX11898" y="connsiteY11898"/>
              </a:cxn>
              <a:cxn ang="0">
                <a:pos x="connsiteX11899" y="connsiteY11899"/>
              </a:cxn>
              <a:cxn ang="0">
                <a:pos x="connsiteX11900" y="connsiteY11900"/>
              </a:cxn>
              <a:cxn ang="0">
                <a:pos x="connsiteX11901" y="connsiteY11901"/>
              </a:cxn>
              <a:cxn ang="0">
                <a:pos x="connsiteX11902" y="connsiteY11902"/>
              </a:cxn>
              <a:cxn ang="0">
                <a:pos x="connsiteX11903" y="connsiteY11903"/>
              </a:cxn>
              <a:cxn ang="0">
                <a:pos x="connsiteX11904" y="connsiteY11904"/>
              </a:cxn>
              <a:cxn ang="0">
                <a:pos x="connsiteX11905" y="connsiteY11905"/>
              </a:cxn>
              <a:cxn ang="0">
                <a:pos x="connsiteX11906" y="connsiteY11906"/>
              </a:cxn>
              <a:cxn ang="0">
                <a:pos x="connsiteX11907" y="connsiteY11907"/>
              </a:cxn>
              <a:cxn ang="0">
                <a:pos x="connsiteX11908" y="connsiteY11908"/>
              </a:cxn>
              <a:cxn ang="0">
                <a:pos x="connsiteX11909" y="connsiteY11909"/>
              </a:cxn>
              <a:cxn ang="0">
                <a:pos x="connsiteX11910" y="connsiteY11910"/>
              </a:cxn>
              <a:cxn ang="0">
                <a:pos x="connsiteX11911" y="connsiteY11911"/>
              </a:cxn>
              <a:cxn ang="0">
                <a:pos x="connsiteX11912" y="connsiteY11912"/>
              </a:cxn>
              <a:cxn ang="0">
                <a:pos x="connsiteX11913" y="connsiteY11913"/>
              </a:cxn>
              <a:cxn ang="0">
                <a:pos x="connsiteX11914" y="connsiteY11914"/>
              </a:cxn>
              <a:cxn ang="0">
                <a:pos x="connsiteX11915" y="connsiteY11915"/>
              </a:cxn>
              <a:cxn ang="0">
                <a:pos x="connsiteX11916" y="connsiteY11916"/>
              </a:cxn>
              <a:cxn ang="0">
                <a:pos x="connsiteX11917" y="connsiteY11917"/>
              </a:cxn>
              <a:cxn ang="0">
                <a:pos x="connsiteX11918" y="connsiteY11918"/>
              </a:cxn>
              <a:cxn ang="0">
                <a:pos x="connsiteX11919" y="connsiteY11919"/>
              </a:cxn>
              <a:cxn ang="0">
                <a:pos x="connsiteX11920" y="connsiteY11920"/>
              </a:cxn>
              <a:cxn ang="0">
                <a:pos x="connsiteX11921" y="connsiteY11921"/>
              </a:cxn>
              <a:cxn ang="0">
                <a:pos x="connsiteX11922" y="connsiteY11922"/>
              </a:cxn>
              <a:cxn ang="0">
                <a:pos x="connsiteX11923" y="connsiteY11923"/>
              </a:cxn>
              <a:cxn ang="0">
                <a:pos x="connsiteX11924" y="connsiteY11924"/>
              </a:cxn>
              <a:cxn ang="0">
                <a:pos x="connsiteX11925" y="connsiteY11925"/>
              </a:cxn>
              <a:cxn ang="0">
                <a:pos x="connsiteX11926" y="connsiteY11926"/>
              </a:cxn>
              <a:cxn ang="0">
                <a:pos x="connsiteX11927" y="connsiteY11927"/>
              </a:cxn>
              <a:cxn ang="0">
                <a:pos x="connsiteX11928" y="connsiteY11928"/>
              </a:cxn>
              <a:cxn ang="0">
                <a:pos x="connsiteX11929" y="connsiteY11929"/>
              </a:cxn>
              <a:cxn ang="0">
                <a:pos x="connsiteX11930" y="connsiteY11930"/>
              </a:cxn>
              <a:cxn ang="0">
                <a:pos x="connsiteX11931" y="connsiteY11931"/>
              </a:cxn>
              <a:cxn ang="0">
                <a:pos x="connsiteX11932" y="connsiteY11932"/>
              </a:cxn>
              <a:cxn ang="0">
                <a:pos x="connsiteX11933" y="connsiteY11933"/>
              </a:cxn>
              <a:cxn ang="0">
                <a:pos x="connsiteX11934" y="connsiteY11934"/>
              </a:cxn>
              <a:cxn ang="0">
                <a:pos x="connsiteX11935" y="connsiteY11935"/>
              </a:cxn>
              <a:cxn ang="0">
                <a:pos x="connsiteX11936" y="connsiteY11936"/>
              </a:cxn>
              <a:cxn ang="0">
                <a:pos x="connsiteX11937" y="connsiteY11937"/>
              </a:cxn>
              <a:cxn ang="0">
                <a:pos x="connsiteX11938" y="connsiteY11938"/>
              </a:cxn>
              <a:cxn ang="0">
                <a:pos x="connsiteX11939" y="connsiteY11939"/>
              </a:cxn>
              <a:cxn ang="0">
                <a:pos x="connsiteX11940" y="connsiteY11940"/>
              </a:cxn>
              <a:cxn ang="0">
                <a:pos x="connsiteX11941" y="connsiteY11941"/>
              </a:cxn>
              <a:cxn ang="0">
                <a:pos x="connsiteX11942" y="connsiteY11942"/>
              </a:cxn>
              <a:cxn ang="0">
                <a:pos x="connsiteX11943" y="connsiteY11943"/>
              </a:cxn>
              <a:cxn ang="0">
                <a:pos x="connsiteX11944" y="connsiteY11944"/>
              </a:cxn>
              <a:cxn ang="0">
                <a:pos x="connsiteX11945" y="connsiteY11945"/>
              </a:cxn>
              <a:cxn ang="0">
                <a:pos x="connsiteX11946" y="connsiteY11946"/>
              </a:cxn>
              <a:cxn ang="0">
                <a:pos x="connsiteX11947" y="connsiteY11947"/>
              </a:cxn>
              <a:cxn ang="0">
                <a:pos x="connsiteX11948" y="connsiteY11948"/>
              </a:cxn>
              <a:cxn ang="0">
                <a:pos x="connsiteX11949" y="connsiteY11949"/>
              </a:cxn>
              <a:cxn ang="0">
                <a:pos x="connsiteX11950" y="connsiteY11950"/>
              </a:cxn>
              <a:cxn ang="0">
                <a:pos x="connsiteX11951" y="connsiteY11951"/>
              </a:cxn>
              <a:cxn ang="0">
                <a:pos x="connsiteX11952" y="connsiteY11952"/>
              </a:cxn>
              <a:cxn ang="0">
                <a:pos x="connsiteX11953" y="connsiteY11953"/>
              </a:cxn>
              <a:cxn ang="0">
                <a:pos x="connsiteX11954" y="connsiteY11954"/>
              </a:cxn>
              <a:cxn ang="0">
                <a:pos x="connsiteX11955" y="connsiteY11955"/>
              </a:cxn>
              <a:cxn ang="0">
                <a:pos x="connsiteX11956" y="connsiteY11956"/>
              </a:cxn>
              <a:cxn ang="0">
                <a:pos x="connsiteX11957" y="connsiteY11957"/>
              </a:cxn>
              <a:cxn ang="0">
                <a:pos x="connsiteX11958" y="connsiteY11958"/>
              </a:cxn>
              <a:cxn ang="0">
                <a:pos x="connsiteX11959" y="connsiteY11959"/>
              </a:cxn>
              <a:cxn ang="0">
                <a:pos x="connsiteX11960" y="connsiteY11960"/>
              </a:cxn>
              <a:cxn ang="0">
                <a:pos x="connsiteX11961" y="connsiteY11961"/>
              </a:cxn>
              <a:cxn ang="0">
                <a:pos x="connsiteX11962" y="connsiteY11962"/>
              </a:cxn>
              <a:cxn ang="0">
                <a:pos x="connsiteX11963" y="connsiteY11963"/>
              </a:cxn>
              <a:cxn ang="0">
                <a:pos x="connsiteX11964" y="connsiteY11964"/>
              </a:cxn>
              <a:cxn ang="0">
                <a:pos x="connsiteX11965" y="connsiteY11965"/>
              </a:cxn>
              <a:cxn ang="0">
                <a:pos x="connsiteX11966" y="connsiteY11966"/>
              </a:cxn>
              <a:cxn ang="0">
                <a:pos x="connsiteX11967" y="connsiteY11967"/>
              </a:cxn>
              <a:cxn ang="0">
                <a:pos x="connsiteX11968" y="connsiteY11968"/>
              </a:cxn>
              <a:cxn ang="0">
                <a:pos x="connsiteX11969" y="connsiteY11969"/>
              </a:cxn>
              <a:cxn ang="0">
                <a:pos x="connsiteX11970" y="connsiteY11970"/>
              </a:cxn>
              <a:cxn ang="0">
                <a:pos x="connsiteX11971" y="connsiteY11971"/>
              </a:cxn>
              <a:cxn ang="0">
                <a:pos x="connsiteX11972" y="connsiteY11972"/>
              </a:cxn>
              <a:cxn ang="0">
                <a:pos x="connsiteX11973" y="connsiteY11973"/>
              </a:cxn>
              <a:cxn ang="0">
                <a:pos x="connsiteX11974" y="connsiteY11974"/>
              </a:cxn>
              <a:cxn ang="0">
                <a:pos x="connsiteX11975" y="connsiteY11975"/>
              </a:cxn>
              <a:cxn ang="0">
                <a:pos x="connsiteX11976" y="connsiteY11976"/>
              </a:cxn>
              <a:cxn ang="0">
                <a:pos x="connsiteX11977" y="connsiteY11977"/>
              </a:cxn>
              <a:cxn ang="0">
                <a:pos x="connsiteX11978" y="connsiteY11978"/>
              </a:cxn>
              <a:cxn ang="0">
                <a:pos x="connsiteX11979" y="connsiteY11979"/>
              </a:cxn>
              <a:cxn ang="0">
                <a:pos x="connsiteX11980" y="connsiteY11980"/>
              </a:cxn>
              <a:cxn ang="0">
                <a:pos x="connsiteX11981" y="connsiteY11981"/>
              </a:cxn>
              <a:cxn ang="0">
                <a:pos x="connsiteX11982" y="connsiteY11982"/>
              </a:cxn>
              <a:cxn ang="0">
                <a:pos x="connsiteX11983" y="connsiteY11983"/>
              </a:cxn>
              <a:cxn ang="0">
                <a:pos x="connsiteX11984" y="connsiteY11984"/>
              </a:cxn>
              <a:cxn ang="0">
                <a:pos x="connsiteX11985" y="connsiteY11985"/>
              </a:cxn>
              <a:cxn ang="0">
                <a:pos x="connsiteX11986" y="connsiteY11986"/>
              </a:cxn>
              <a:cxn ang="0">
                <a:pos x="connsiteX11987" y="connsiteY11987"/>
              </a:cxn>
              <a:cxn ang="0">
                <a:pos x="connsiteX11988" y="connsiteY11988"/>
              </a:cxn>
              <a:cxn ang="0">
                <a:pos x="connsiteX11989" y="connsiteY11989"/>
              </a:cxn>
              <a:cxn ang="0">
                <a:pos x="connsiteX11990" y="connsiteY11990"/>
              </a:cxn>
              <a:cxn ang="0">
                <a:pos x="connsiteX11991" y="connsiteY11991"/>
              </a:cxn>
              <a:cxn ang="0">
                <a:pos x="connsiteX11992" y="connsiteY11992"/>
              </a:cxn>
              <a:cxn ang="0">
                <a:pos x="connsiteX11993" y="connsiteY11993"/>
              </a:cxn>
              <a:cxn ang="0">
                <a:pos x="connsiteX11994" y="connsiteY11994"/>
              </a:cxn>
              <a:cxn ang="0">
                <a:pos x="connsiteX11995" y="connsiteY11995"/>
              </a:cxn>
              <a:cxn ang="0">
                <a:pos x="connsiteX11996" y="connsiteY11996"/>
              </a:cxn>
              <a:cxn ang="0">
                <a:pos x="connsiteX11997" y="connsiteY11997"/>
              </a:cxn>
              <a:cxn ang="0">
                <a:pos x="connsiteX11998" y="connsiteY11998"/>
              </a:cxn>
              <a:cxn ang="0">
                <a:pos x="connsiteX11999" y="connsiteY11999"/>
              </a:cxn>
              <a:cxn ang="0">
                <a:pos x="connsiteX12000" y="connsiteY12000"/>
              </a:cxn>
              <a:cxn ang="0">
                <a:pos x="connsiteX12001" y="connsiteY12001"/>
              </a:cxn>
              <a:cxn ang="0">
                <a:pos x="connsiteX12002" y="connsiteY12002"/>
              </a:cxn>
              <a:cxn ang="0">
                <a:pos x="connsiteX12003" y="connsiteY12003"/>
              </a:cxn>
              <a:cxn ang="0">
                <a:pos x="connsiteX12004" y="connsiteY12004"/>
              </a:cxn>
              <a:cxn ang="0">
                <a:pos x="connsiteX12005" y="connsiteY12005"/>
              </a:cxn>
              <a:cxn ang="0">
                <a:pos x="connsiteX12006" y="connsiteY12006"/>
              </a:cxn>
              <a:cxn ang="0">
                <a:pos x="connsiteX12007" y="connsiteY12007"/>
              </a:cxn>
              <a:cxn ang="0">
                <a:pos x="connsiteX12008" y="connsiteY12008"/>
              </a:cxn>
              <a:cxn ang="0">
                <a:pos x="connsiteX12009" y="connsiteY12009"/>
              </a:cxn>
              <a:cxn ang="0">
                <a:pos x="connsiteX12010" y="connsiteY12010"/>
              </a:cxn>
              <a:cxn ang="0">
                <a:pos x="connsiteX12011" y="connsiteY12011"/>
              </a:cxn>
              <a:cxn ang="0">
                <a:pos x="connsiteX12012" y="connsiteY12012"/>
              </a:cxn>
              <a:cxn ang="0">
                <a:pos x="connsiteX12013" y="connsiteY12013"/>
              </a:cxn>
              <a:cxn ang="0">
                <a:pos x="connsiteX12014" y="connsiteY12014"/>
              </a:cxn>
              <a:cxn ang="0">
                <a:pos x="connsiteX12015" y="connsiteY12015"/>
              </a:cxn>
              <a:cxn ang="0">
                <a:pos x="connsiteX12016" y="connsiteY12016"/>
              </a:cxn>
              <a:cxn ang="0">
                <a:pos x="connsiteX12017" y="connsiteY12017"/>
              </a:cxn>
              <a:cxn ang="0">
                <a:pos x="connsiteX12018" y="connsiteY12018"/>
              </a:cxn>
              <a:cxn ang="0">
                <a:pos x="connsiteX12019" y="connsiteY12019"/>
              </a:cxn>
              <a:cxn ang="0">
                <a:pos x="connsiteX12020" y="connsiteY12020"/>
              </a:cxn>
              <a:cxn ang="0">
                <a:pos x="connsiteX12021" y="connsiteY12021"/>
              </a:cxn>
              <a:cxn ang="0">
                <a:pos x="connsiteX12022" y="connsiteY12022"/>
              </a:cxn>
              <a:cxn ang="0">
                <a:pos x="connsiteX12023" y="connsiteY12023"/>
              </a:cxn>
              <a:cxn ang="0">
                <a:pos x="connsiteX12024" y="connsiteY12024"/>
              </a:cxn>
              <a:cxn ang="0">
                <a:pos x="connsiteX12025" y="connsiteY12025"/>
              </a:cxn>
              <a:cxn ang="0">
                <a:pos x="connsiteX12026" y="connsiteY12026"/>
              </a:cxn>
              <a:cxn ang="0">
                <a:pos x="connsiteX12027" y="connsiteY12027"/>
              </a:cxn>
              <a:cxn ang="0">
                <a:pos x="connsiteX12028" y="connsiteY12028"/>
              </a:cxn>
              <a:cxn ang="0">
                <a:pos x="connsiteX12029" y="connsiteY12029"/>
              </a:cxn>
              <a:cxn ang="0">
                <a:pos x="connsiteX12030" y="connsiteY12030"/>
              </a:cxn>
              <a:cxn ang="0">
                <a:pos x="connsiteX12031" y="connsiteY12031"/>
              </a:cxn>
              <a:cxn ang="0">
                <a:pos x="connsiteX12032" y="connsiteY12032"/>
              </a:cxn>
              <a:cxn ang="0">
                <a:pos x="connsiteX12033" y="connsiteY12033"/>
              </a:cxn>
              <a:cxn ang="0">
                <a:pos x="connsiteX12034" y="connsiteY12034"/>
              </a:cxn>
              <a:cxn ang="0">
                <a:pos x="connsiteX12035" y="connsiteY12035"/>
              </a:cxn>
              <a:cxn ang="0">
                <a:pos x="connsiteX12036" y="connsiteY12036"/>
              </a:cxn>
              <a:cxn ang="0">
                <a:pos x="connsiteX12037" y="connsiteY12037"/>
              </a:cxn>
              <a:cxn ang="0">
                <a:pos x="connsiteX12038" y="connsiteY12038"/>
              </a:cxn>
              <a:cxn ang="0">
                <a:pos x="connsiteX12039" y="connsiteY12039"/>
              </a:cxn>
              <a:cxn ang="0">
                <a:pos x="connsiteX12040" y="connsiteY12040"/>
              </a:cxn>
              <a:cxn ang="0">
                <a:pos x="connsiteX12041" y="connsiteY12041"/>
              </a:cxn>
              <a:cxn ang="0">
                <a:pos x="connsiteX12042" y="connsiteY12042"/>
              </a:cxn>
              <a:cxn ang="0">
                <a:pos x="connsiteX12043" y="connsiteY12043"/>
              </a:cxn>
              <a:cxn ang="0">
                <a:pos x="connsiteX12044" y="connsiteY12044"/>
              </a:cxn>
              <a:cxn ang="0">
                <a:pos x="connsiteX12045" y="connsiteY12045"/>
              </a:cxn>
              <a:cxn ang="0">
                <a:pos x="connsiteX12046" y="connsiteY12046"/>
              </a:cxn>
              <a:cxn ang="0">
                <a:pos x="connsiteX12047" y="connsiteY12047"/>
              </a:cxn>
              <a:cxn ang="0">
                <a:pos x="connsiteX12048" y="connsiteY12048"/>
              </a:cxn>
              <a:cxn ang="0">
                <a:pos x="connsiteX12049" y="connsiteY12049"/>
              </a:cxn>
              <a:cxn ang="0">
                <a:pos x="connsiteX12050" y="connsiteY12050"/>
              </a:cxn>
              <a:cxn ang="0">
                <a:pos x="connsiteX12051" y="connsiteY12051"/>
              </a:cxn>
              <a:cxn ang="0">
                <a:pos x="connsiteX12052" y="connsiteY12052"/>
              </a:cxn>
              <a:cxn ang="0">
                <a:pos x="connsiteX12053" y="connsiteY12053"/>
              </a:cxn>
              <a:cxn ang="0">
                <a:pos x="connsiteX12054" y="connsiteY12054"/>
              </a:cxn>
              <a:cxn ang="0">
                <a:pos x="connsiteX12055" y="connsiteY12055"/>
              </a:cxn>
              <a:cxn ang="0">
                <a:pos x="connsiteX12056" y="connsiteY12056"/>
              </a:cxn>
              <a:cxn ang="0">
                <a:pos x="connsiteX12057" y="connsiteY12057"/>
              </a:cxn>
              <a:cxn ang="0">
                <a:pos x="connsiteX12058" y="connsiteY12058"/>
              </a:cxn>
              <a:cxn ang="0">
                <a:pos x="connsiteX12059" y="connsiteY12059"/>
              </a:cxn>
              <a:cxn ang="0">
                <a:pos x="connsiteX12060" y="connsiteY12060"/>
              </a:cxn>
              <a:cxn ang="0">
                <a:pos x="connsiteX12061" y="connsiteY12061"/>
              </a:cxn>
              <a:cxn ang="0">
                <a:pos x="connsiteX12062" y="connsiteY12062"/>
              </a:cxn>
              <a:cxn ang="0">
                <a:pos x="connsiteX12063" y="connsiteY12063"/>
              </a:cxn>
              <a:cxn ang="0">
                <a:pos x="connsiteX12064" y="connsiteY12064"/>
              </a:cxn>
              <a:cxn ang="0">
                <a:pos x="connsiteX12065" y="connsiteY12065"/>
              </a:cxn>
              <a:cxn ang="0">
                <a:pos x="connsiteX12066" y="connsiteY12066"/>
              </a:cxn>
              <a:cxn ang="0">
                <a:pos x="connsiteX12067" y="connsiteY12067"/>
              </a:cxn>
              <a:cxn ang="0">
                <a:pos x="connsiteX12068" y="connsiteY12068"/>
              </a:cxn>
              <a:cxn ang="0">
                <a:pos x="connsiteX12069" y="connsiteY12069"/>
              </a:cxn>
              <a:cxn ang="0">
                <a:pos x="connsiteX12070" y="connsiteY12070"/>
              </a:cxn>
              <a:cxn ang="0">
                <a:pos x="connsiteX12071" y="connsiteY12071"/>
              </a:cxn>
              <a:cxn ang="0">
                <a:pos x="connsiteX12072" y="connsiteY12072"/>
              </a:cxn>
              <a:cxn ang="0">
                <a:pos x="connsiteX12073" y="connsiteY12073"/>
              </a:cxn>
              <a:cxn ang="0">
                <a:pos x="connsiteX12074" y="connsiteY12074"/>
              </a:cxn>
              <a:cxn ang="0">
                <a:pos x="connsiteX12075" y="connsiteY12075"/>
              </a:cxn>
              <a:cxn ang="0">
                <a:pos x="connsiteX12076" y="connsiteY12076"/>
              </a:cxn>
              <a:cxn ang="0">
                <a:pos x="connsiteX12077" y="connsiteY12077"/>
              </a:cxn>
              <a:cxn ang="0">
                <a:pos x="connsiteX12078" y="connsiteY12078"/>
              </a:cxn>
              <a:cxn ang="0">
                <a:pos x="connsiteX12079" y="connsiteY12079"/>
              </a:cxn>
              <a:cxn ang="0">
                <a:pos x="connsiteX12080" y="connsiteY12080"/>
              </a:cxn>
              <a:cxn ang="0">
                <a:pos x="connsiteX12081" y="connsiteY12081"/>
              </a:cxn>
              <a:cxn ang="0">
                <a:pos x="connsiteX12082" y="connsiteY12082"/>
              </a:cxn>
              <a:cxn ang="0">
                <a:pos x="connsiteX12083" y="connsiteY12083"/>
              </a:cxn>
              <a:cxn ang="0">
                <a:pos x="connsiteX12084" y="connsiteY12084"/>
              </a:cxn>
              <a:cxn ang="0">
                <a:pos x="connsiteX12085" y="connsiteY12085"/>
              </a:cxn>
              <a:cxn ang="0">
                <a:pos x="connsiteX12086" y="connsiteY12086"/>
              </a:cxn>
              <a:cxn ang="0">
                <a:pos x="connsiteX12087" y="connsiteY12087"/>
              </a:cxn>
              <a:cxn ang="0">
                <a:pos x="connsiteX12088" y="connsiteY12088"/>
              </a:cxn>
              <a:cxn ang="0">
                <a:pos x="connsiteX12089" y="connsiteY12089"/>
              </a:cxn>
              <a:cxn ang="0">
                <a:pos x="connsiteX12090" y="connsiteY12090"/>
              </a:cxn>
              <a:cxn ang="0">
                <a:pos x="connsiteX12091" y="connsiteY12091"/>
              </a:cxn>
              <a:cxn ang="0">
                <a:pos x="connsiteX12092" y="connsiteY12092"/>
              </a:cxn>
              <a:cxn ang="0">
                <a:pos x="connsiteX12093" y="connsiteY12093"/>
              </a:cxn>
              <a:cxn ang="0">
                <a:pos x="connsiteX12094" y="connsiteY12094"/>
              </a:cxn>
              <a:cxn ang="0">
                <a:pos x="connsiteX12095" y="connsiteY12095"/>
              </a:cxn>
              <a:cxn ang="0">
                <a:pos x="connsiteX12096" y="connsiteY12096"/>
              </a:cxn>
              <a:cxn ang="0">
                <a:pos x="connsiteX12097" y="connsiteY12097"/>
              </a:cxn>
              <a:cxn ang="0">
                <a:pos x="connsiteX12098" y="connsiteY12098"/>
              </a:cxn>
              <a:cxn ang="0">
                <a:pos x="connsiteX12099" y="connsiteY12099"/>
              </a:cxn>
              <a:cxn ang="0">
                <a:pos x="connsiteX12100" y="connsiteY12100"/>
              </a:cxn>
              <a:cxn ang="0">
                <a:pos x="connsiteX12101" y="connsiteY12101"/>
              </a:cxn>
              <a:cxn ang="0">
                <a:pos x="connsiteX12102" y="connsiteY12102"/>
              </a:cxn>
              <a:cxn ang="0">
                <a:pos x="connsiteX12103" y="connsiteY12103"/>
              </a:cxn>
              <a:cxn ang="0">
                <a:pos x="connsiteX12104" y="connsiteY12104"/>
              </a:cxn>
              <a:cxn ang="0">
                <a:pos x="connsiteX12105" y="connsiteY12105"/>
              </a:cxn>
              <a:cxn ang="0">
                <a:pos x="connsiteX12106" y="connsiteY12106"/>
              </a:cxn>
              <a:cxn ang="0">
                <a:pos x="connsiteX12107" y="connsiteY12107"/>
              </a:cxn>
              <a:cxn ang="0">
                <a:pos x="connsiteX12108" y="connsiteY12108"/>
              </a:cxn>
              <a:cxn ang="0">
                <a:pos x="connsiteX12109" y="connsiteY12109"/>
              </a:cxn>
              <a:cxn ang="0">
                <a:pos x="connsiteX12110" y="connsiteY12110"/>
              </a:cxn>
              <a:cxn ang="0">
                <a:pos x="connsiteX12111" y="connsiteY12111"/>
              </a:cxn>
              <a:cxn ang="0">
                <a:pos x="connsiteX12112" y="connsiteY12112"/>
              </a:cxn>
              <a:cxn ang="0">
                <a:pos x="connsiteX12113" y="connsiteY12113"/>
              </a:cxn>
              <a:cxn ang="0">
                <a:pos x="connsiteX12114" y="connsiteY12114"/>
              </a:cxn>
              <a:cxn ang="0">
                <a:pos x="connsiteX12115" y="connsiteY12115"/>
              </a:cxn>
              <a:cxn ang="0">
                <a:pos x="connsiteX12116" y="connsiteY12116"/>
              </a:cxn>
              <a:cxn ang="0">
                <a:pos x="connsiteX12117" y="connsiteY12117"/>
              </a:cxn>
              <a:cxn ang="0">
                <a:pos x="connsiteX12118" y="connsiteY12118"/>
              </a:cxn>
              <a:cxn ang="0">
                <a:pos x="connsiteX12119" y="connsiteY12119"/>
              </a:cxn>
              <a:cxn ang="0">
                <a:pos x="connsiteX12120" y="connsiteY12120"/>
              </a:cxn>
              <a:cxn ang="0">
                <a:pos x="connsiteX12121" y="connsiteY12121"/>
              </a:cxn>
              <a:cxn ang="0">
                <a:pos x="connsiteX12122" y="connsiteY12122"/>
              </a:cxn>
              <a:cxn ang="0">
                <a:pos x="connsiteX12123" y="connsiteY12123"/>
              </a:cxn>
              <a:cxn ang="0">
                <a:pos x="connsiteX12124" y="connsiteY12124"/>
              </a:cxn>
              <a:cxn ang="0">
                <a:pos x="connsiteX12125" y="connsiteY12125"/>
              </a:cxn>
              <a:cxn ang="0">
                <a:pos x="connsiteX12126" y="connsiteY12126"/>
              </a:cxn>
              <a:cxn ang="0">
                <a:pos x="connsiteX12127" y="connsiteY12127"/>
              </a:cxn>
              <a:cxn ang="0">
                <a:pos x="connsiteX12128" y="connsiteY12128"/>
              </a:cxn>
              <a:cxn ang="0">
                <a:pos x="connsiteX12129" y="connsiteY12129"/>
              </a:cxn>
              <a:cxn ang="0">
                <a:pos x="connsiteX12130" y="connsiteY12130"/>
              </a:cxn>
              <a:cxn ang="0">
                <a:pos x="connsiteX12131" y="connsiteY12131"/>
              </a:cxn>
              <a:cxn ang="0">
                <a:pos x="connsiteX12132" y="connsiteY12132"/>
              </a:cxn>
              <a:cxn ang="0">
                <a:pos x="connsiteX12133" y="connsiteY12133"/>
              </a:cxn>
              <a:cxn ang="0">
                <a:pos x="connsiteX12134" y="connsiteY12134"/>
              </a:cxn>
              <a:cxn ang="0">
                <a:pos x="connsiteX12135" y="connsiteY12135"/>
              </a:cxn>
              <a:cxn ang="0">
                <a:pos x="connsiteX12136" y="connsiteY12136"/>
              </a:cxn>
              <a:cxn ang="0">
                <a:pos x="connsiteX12137" y="connsiteY12137"/>
              </a:cxn>
              <a:cxn ang="0">
                <a:pos x="connsiteX12138" y="connsiteY12138"/>
              </a:cxn>
              <a:cxn ang="0">
                <a:pos x="connsiteX12139" y="connsiteY12139"/>
              </a:cxn>
              <a:cxn ang="0">
                <a:pos x="connsiteX12140" y="connsiteY12140"/>
              </a:cxn>
              <a:cxn ang="0">
                <a:pos x="connsiteX12141" y="connsiteY12141"/>
              </a:cxn>
              <a:cxn ang="0">
                <a:pos x="connsiteX12142" y="connsiteY12142"/>
              </a:cxn>
              <a:cxn ang="0">
                <a:pos x="connsiteX12143" y="connsiteY12143"/>
              </a:cxn>
              <a:cxn ang="0">
                <a:pos x="connsiteX12144" y="connsiteY12144"/>
              </a:cxn>
              <a:cxn ang="0">
                <a:pos x="connsiteX12145" y="connsiteY12145"/>
              </a:cxn>
              <a:cxn ang="0">
                <a:pos x="connsiteX12146" y="connsiteY12146"/>
              </a:cxn>
              <a:cxn ang="0">
                <a:pos x="connsiteX12147" y="connsiteY12147"/>
              </a:cxn>
              <a:cxn ang="0">
                <a:pos x="connsiteX12148" y="connsiteY12148"/>
              </a:cxn>
              <a:cxn ang="0">
                <a:pos x="connsiteX12149" y="connsiteY12149"/>
              </a:cxn>
              <a:cxn ang="0">
                <a:pos x="connsiteX12150" y="connsiteY12150"/>
              </a:cxn>
              <a:cxn ang="0">
                <a:pos x="connsiteX12151" y="connsiteY12151"/>
              </a:cxn>
              <a:cxn ang="0">
                <a:pos x="connsiteX12152" y="connsiteY12152"/>
              </a:cxn>
              <a:cxn ang="0">
                <a:pos x="connsiteX12153" y="connsiteY12153"/>
              </a:cxn>
              <a:cxn ang="0">
                <a:pos x="connsiteX12154" y="connsiteY12154"/>
              </a:cxn>
              <a:cxn ang="0">
                <a:pos x="connsiteX12155" y="connsiteY12155"/>
              </a:cxn>
              <a:cxn ang="0">
                <a:pos x="connsiteX12156" y="connsiteY12156"/>
              </a:cxn>
              <a:cxn ang="0">
                <a:pos x="connsiteX12157" y="connsiteY12157"/>
              </a:cxn>
              <a:cxn ang="0">
                <a:pos x="connsiteX12158" y="connsiteY12158"/>
              </a:cxn>
              <a:cxn ang="0">
                <a:pos x="connsiteX12159" y="connsiteY12159"/>
              </a:cxn>
              <a:cxn ang="0">
                <a:pos x="connsiteX12160" y="connsiteY12160"/>
              </a:cxn>
              <a:cxn ang="0">
                <a:pos x="connsiteX12161" y="connsiteY12161"/>
              </a:cxn>
              <a:cxn ang="0">
                <a:pos x="connsiteX12162" y="connsiteY12162"/>
              </a:cxn>
              <a:cxn ang="0">
                <a:pos x="connsiteX12163" y="connsiteY12163"/>
              </a:cxn>
              <a:cxn ang="0">
                <a:pos x="connsiteX12164" y="connsiteY12164"/>
              </a:cxn>
              <a:cxn ang="0">
                <a:pos x="connsiteX12165" y="connsiteY12165"/>
              </a:cxn>
              <a:cxn ang="0">
                <a:pos x="connsiteX12166" y="connsiteY12166"/>
              </a:cxn>
              <a:cxn ang="0">
                <a:pos x="connsiteX12167" y="connsiteY12167"/>
              </a:cxn>
              <a:cxn ang="0">
                <a:pos x="connsiteX12168" y="connsiteY12168"/>
              </a:cxn>
              <a:cxn ang="0">
                <a:pos x="connsiteX12169" y="connsiteY12169"/>
              </a:cxn>
              <a:cxn ang="0">
                <a:pos x="connsiteX12170" y="connsiteY12170"/>
              </a:cxn>
              <a:cxn ang="0">
                <a:pos x="connsiteX12171" y="connsiteY12171"/>
              </a:cxn>
              <a:cxn ang="0">
                <a:pos x="connsiteX12172" y="connsiteY12172"/>
              </a:cxn>
              <a:cxn ang="0">
                <a:pos x="connsiteX12173" y="connsiteY12173"/>
              </a:cxn>
              <a:cxn ang="0">
                <a:pos x="connsiteX12174" y="connsiteY12174"/>
              </a:cxn>
              <a:cxn ang="0">
                <a:pos x="connsiteX12175" y="connsiteY12175"/>
              </a:cxn>
              <a:cxn ang="0">
                <a:pos x="connsiteX12176" y="connsiteY12176"/>
              </a:cxn>
              <a:cxn ang="0">
                <a:pos x="connsiteX12177" y="connsiteY12177"/>
              </a:cxn>
              <a:cxn ang="0">
                <a:pos x="connsiteX12178" y="connsiteY12178"/>
              </a:cxn>
              <a:cxn ang="0">
                <a:pos x="connsiteX12179" y="connsiteY12179"/>
              </a:cxn>
              <a:cxn ang="0">
                <a:pos x="connsiteX12180" y="connsiteY12180"/>
              </a:cxn>
              <a:cxn ang="0">
                <a:pos x="connsiteX12181" y="connsiteY12181"/>
              </a:cxn>
              <a:cxn ang="0">
                <a:pos x="connsiteX12182" y="connsiteY12182"/>
              </a:cxn>
              <a:cxn ang="0">
                <a:pos x="connsiteX12183" y="connsiteY12183"/>
              </a:cxn>
              <a:cxn ang="0">
                <a:pos x="connsiteX12184" y="connsiteY12184"/>
              </a:cxn>
              <a:cxn ang="0">
                <a:pos x="connsiteX12185" y="connsiteY12185"/>
              </a:cxn>
              <a:cxn ang="0">
                <a:pos x="connsiteX12186" y="connsiteY12186"/>
              </a:cxn>
              <a:cxn ang="0">
                <a:pos x="connsiteX12187" y="connsiteY12187"/>
              </a:cxn>
              <a:cxn ang="0">
                <a:pos x="connsiteX12188" y="connsiteY12188"/>
              </a:cxn>
              <a:cxn ang="0">
                <a:pos x="connsiteX12189" y="connsiteY12189"/>
              </a:cxn>
              <a:cxn ang="0">
                <a:pos x="connsiteX12190" y="connsiteY12190"/>
              </a:cxn>
              <a:cxn ang="0">
                <a:pos x="connsiteX12191" y="connsiteY12191"/>
              </a:cxn>
              <a:cxn ang="0">
                <a:pos x="connsiteX12192" y="connsiteY12192"/>
              </a:cxn>
              <a:cxn ang="0">
                <a:pos x="connsiteX12193" y="connsiteY12193"/>
              </a:cxn>
              <a:cxn ang="0">
                <a:pos x="connsiteX12194" y="connsiteY12194"/>
              </a:cxn>
              <a:cxn ang="0">
                <a:pos x="connsiteX12195" y="connsiteY12195"/>
              </a:cxn>
              <a:cxn ang="0">
                <a:pos x="connsiteX12196" y="connsiteY12196"/>
              </a:cxn>
              <a:cxn ang="0">
                <a:pos x="connsiteX12197" y="connsiteY12197"/>
              </a:cxn>
              <a:cxn ang="0">
                <a:pos x="connsiteX12198" y="connsiteY12198"/>
              </a:cxn>
              <a:cxn ang="0">
                <a:pos x="connsiteX12199" y="connsiteY12199"/>
              </a:cxn>
              <a:cxn ang="0">
                <a:pos x="connsiteX12200" y="connsiteY12200"/>
              </a:cxn>
              <a:cxn ang="0">
                <a:pos x="connsiteX12201" y="connsiteY12201"/>
              </a:cxn>
              <a:cxn ang="0">
                <a:pos x="connsiteX12202" y="connsiteY12202"/>
              </a:cxn>
              <a:cxn ang="0">
                <a:pos x="connsiteX12203" y="connsiteY12203"/>
              </a:cxn>
              <a:cxn ang="0">
                <a:pos x="connsiteX12204" y="connsiteY12204"/>
              </a:cxn>
              <a:cxn ang="0">
                <a:pos x="connsiteX12205" y="connsiteY12205"/>
              </a:cxn>
              <a:cxn ang="0">
                <a:pos x="connsiteX12206" y="connsiteY12206"/>
              </a:cxn>
              <a:cxn ang="0">
                <a:pos x="connsiteX12207" y="connsiteY12207"/>
              </a:cxn>
              <a:cxn ang="0">
                <a:pos x="connsiteX12208" y="connsiteY12208"/>
              </a:cxn>
              <a:cxn ang="0">
                <a:pos x="connsiteX12209" y="connsiteY12209"/>
              </a:cxn>
              <a:cxn ang="0">
                <a:pos x="connsiteX12210" y="connsiteY12210"/>
              </a:cxn>
              <a:cxn ang="0">
                <a:pos x="connsiteX12211" y="connsiteY12211"/>
              </a:cxn>
              <a:cxn ang="0">
                <a:pos x="connsiteX12212" y="connsiteY12212"/>
              </a:cxn>
              <a:cxn ang="0">
                <a:pos x="connsiteX12213" y="connsiteY12213"/>
              </a:cxn>
              <a:cxn ang="0">
                <a:pos x="connsiteX12214" y="connsiteY12214"/>
              </a:cxn>
              <a:cxn ang="0">
                <a:pos x="connsiteX12215" y="connsiteY12215"/>
              </a:cxn>
              <a:cxn ang="0">
                <a:pos x="connsiteX12216" y="connsiteY12216"/>
              </a:cxn>
              <a:cxn ang="0">
                <a:pos x="connsiteX12217" y="connsiteY12217"/>
              </a:cxn>
              <a:cxn ang="0">
                <a:pos x="connsiteX12218" y="connsiteY12218"/>
              </a:cxn>
              <a:cxn ang="0">
                <a:pos x="connsiteX12219" y="connsiteY12219"/>
              </a:cxn>
              <a:cxn ang="0">
                <a:pos x="connsiteX12220" y="connsiteY12220"/>
              </a:cxn>
              <a:cxn ang="0">
                <a:pos x="connsiteX12221" y="connsiteY12221"/>
              </a:cxn>
              <a:cxn ang="0">
                <a:pos x="connsiteX12222" y="connsiteY12222"/>
              </a:cxn>
              <a:cxn ang="0">
                <a:pos x="connsiteX12223" y="connsiteY12223"/>
              </a:cxn>
              <a:cxn ang="0">
                <a:pos x="connsiteX12224" y="connsiteY12224"/>
              </a:cxn>
              <a:cxn ang="0">
                <a:pos x="connsiteX12225" y="connsiteY12225"/>
              </a:cxn>
              <a:cxn ang="0">
                <a:pos x="connsiteX12226" y="connsiteY12226"/>
              </a:cxn>
              <a:cxn ang="0">
                <a:pos x="connsiteX12227" y="connsiteY12227"/>
              </a:cxn>
              <a:cxn ang="0">
                <a:pos x="connsiteX12228" y="connsiteY12228"/>
              </a:cxn>
              <a:cxn ang="0">
                <a:pos x="connsiteX12229" y="connsiteY12229"/>
              </a:cxn>
              <a:cxn ang="0">
                <a:pos x="connsiteX12230" y="connsiteY12230"/>
              </a:cxn>
              <a:cxn ang="0">
                <a:pos x="connsiteX12231" y="connsiteY12231"/>
              </a:cxn>
              <a:cxn ang="0">
                <a:pos x="connsiteX12232" y="connsiteY12232"/>
              </a:cxn>
              <a:cxn ang="0">
                <a:pos x="connsiteX12233" y="connsiteY12233"/>
              </a:cxn>
              <a:cxn ang="0">
                <a:pos x="connsiteX12234" y="connsiteY12234"/>
              </a:cxn>
              <a:cxn ang="0">
                <a:pos x="connsiteX12235" y="connsiteY12235"/>
              </a:cxn>
              <a:cxn ang="0">
                <a:pos x="connsiteX12236" y="connsiteY12236"/>
              </a:cxn>
              <a:cxn ang="0">
                <a:pos x="connsiteX12237" y="connsiteY12237"/>
              </a:cxn>
              <a:cxn ang="0">
                <a:pos x="connsiteX12238" y="connsiteY12238"/>
              </a:cxn>
              <a:cxn ang="0">
                <a:pos x="connsiteX12239" y="connsiteY12239"/>
              </a:cxn>
              <a:cxn ang="0">
                <a:pos x="connsiteX12240" y="connsiteY12240"/>
              </a:cxn>
              <a:cxn ang="0">
                <a:pos x="connsiteX12241" y="connsiteY12241"/>
              </a:cxn>
              <a:cxn ang="0">
                <a:pos x="connsiteX12242" y="connsiteY12242"/>
              </a:cxn>
              <a:cxn ang="0">
                <a:pos x="connsiteX12243" y="connsiteY12243"/>
              </a:cxn>
              <a:cxn ang="0">
                <a:pos x="connsiteX12244" y="connsiteY12244"/>
              </a:cxn>
              <a:cxn ang="0">
                <a:pos x="connsiteX12245" y="connsiteY12245"/>
              </a:cxn>
              <a:cxn ang="0">
                <a:pos x="connsiteX12246" y="connsiteY12246"/>
              </a:cxn>
              <a:cxn ang="0">
                <a:pos x="connsiteX12247" y="connsiteY12247"/>
              </a:cxn>
              <a:cxn ang="0">
                <a:pos x="connsiteX12248" y="connsiteY12248"/>
              </a:cxn>
              <a:cxn ang="0">
                <a:pos x="connsiteX12249" y="connsiteY12249"/>
              </a:cxn>
              <a:cxn ang="0">
                <a:pos x="connsiteX12250" y="connsiteY12250"/>
              </a:cxn>
              <a:cxn ang="0">
                <a:pos x="connsiteX12251" y="connsiteY12251"/>
              </a:cxn>
              <a:cxn ang="0">
                <a:pos x="connsiteX12252" y="connsiteY12252"/>
              </a:cxn>
              <a:cxn ang="0">
                <a:pos x="connsiteX12253" y="connsiteY12253"/>
              </a:cxn>
              <a:cxn ang="0">
                <a:pos x="connsiteX12254" y="connsiteY12254"/>
              </a:cxn>
              <a:cxn ang="0">
                <a:pos x="connsiteX12255" y="connsiteY12255"/>
              </a:cxn>
              <a:cxn ang="0">
                <a:pos x="connsiteX12256" y="connsiteY12256"/>
              </a:cxn>
              <a:cxn ang="0">
                <a:pos x="connsiteX12257" y="connsiteY12257"/>
              </a:cxn>
              <a:cxn ang="0">
                <a:pos x="connsiteX12258" y="connsiteY12258"/>
              </a:cxn>
              <a:cxn ang="0">
                <a:pos x="connsiteX12259" y="connsiteY12259"/>
              </a:cxn>
              <a:cxn ang="0">
                <a:pos x="connsiteX12260" y="connsiteY12260"/>
              </a:cxn>
              <a:cxn ang="0">
                <a:pos x="connsiteX12261" y="connsiteY12261"/>
              </a:cxn>
              <a:cxn ang="0">
                <a:pos x="connsiteX12262" y="connsiteY12262"/>
              </a:cxn>
              <a:cxn ang="0">
                <a:pos x="connsiteX12263" y="connsiteY12263"/>
              </a:cxn>
              <a:cxn ang="0">
                <a:pos x="connsiteX12264" y="connsiteY12264"/>
              </a:cxn>
              <a:cxn ang="0">
                <a:pos x="connsiteX12265" y="connsiteY12265"/>
              </a:cxn>
              <a:cxn ang="0">
                <a:pos x="connsiteX12266" y="connsiteY12266"/>
              </a:cxn>
              <a:cxn ang="0">
                <a:pos x="connsiteX12267" y="connsiteY12267"/>
              </a:cxn>
              <a:cxn ang="0">
                <a:pos x="connsiteX12268" y="connsiteY12268"/>
              </a:cxn>
              <a:cxn ang="0">
                <a:pos x="connsiteX12269" y="connsiteY12269"/>
              </a:cxn>
              <a:cxn ang="0">
                <a:pos x="connsiteX12270" y="connsiteY12270"/>
              </a:cxn>
              <a:cxn ang="0">
                <a:pos x="connsiteX12271" y="connsiteY12271"/>
              </a:cxn>
              <a:cxn ang="0">
                <a:pos x="connsiteX12272" y="connsiteY12272"/>
              </a:cxn>
              <a:cxn ang="0">
                <a:pos x="connsiteX12273" y="connsiteY12273"/>
              </a:cxn>
              <a:cxn ang="0">
                <a:pos x="connsiteX12274" y="connsiteY12274"/>
              </a:cxn>
              <a:cxn ang="0">
                <a:pos x="connsiteX12275" y="connsiteY12275"/>
              </a:cxn>
              <a:cxn ang="0">
                <a:pos x="connsiteX12276" y="connsiteY12276"/>
              </a:cxn>
              <a:cxn ang="0">
                <a:pos x="connsiteX12277" y="connsiteY12277"/>
              </a:cxn>
              <a:cxn ang="0">
                <a:pos x="connsiteX12278" y="connsiteY12278"/>
              </a:cxn>
              <a:cxn ang="0">
                <a:pos x="connsiteX12279" y="connsiteY12279"/>
              </a:cxn>
              <a:cxn ang="0">
                <a:pos x="connsiteX12280" y="connsiteY12280"/>
              </a:cxn>
              <a:cxn ang="0">
                <a:pos x="connsiteX12281" y="connsiteY12281"/>
              </a:cxn>
              <a:cxn ang="0">
                <a:pos x="connsiteX12282" y="connsiteY12282"/>
              </a:cxn>
              <a:cxn ang="0">
                <a:pos x="connsiteX12283" y="connsiteY12283"/>
              </a:cxn>
              <a:cxn ang="0">
                <a:pos x="connsiteX12284" y="connsiteY12284"/>
              </a:cxn>
              <a:cxn ang="0">
                <a:pos x="connsiteX12285" y="connsiteY12285"/>
              </a:cxn>
              <a:cxn ang="0">
                <a:pos x="connsiteX12286" y="connsiteY12286"/>
              </a:cxn>
              <a:cxn ang="0">
                <a:pos x="connsiteX12287" y="connsiteY12287"/>
              </a:cxn>
              <a:cxn ang="0">
                <a:pos x="connsiteX12288" y="connsiteY12288"/>
              </a:cxn>
              <a:cxn ang="0">
                <a:pos x="connsiteX12289" y="connsiteY12289"/>
              </a:cxn>
              <a:cxn ang="0">
                <a:pos x="connsiteX12290" y="connsiteY12290"/>
              </a:cxn>
              <a:cxn ang="0">
                <a:pos x="connsiteX12291" y="connsiteY12291"/>
              </a:cxn>
              <a:cxn ang="0">
                <a:pos x="connsiteX12292" y="connsiteY12292"/>
              </a:cxn>
              <a:cxn ang="0">
                <a:pos x="connsiteX12293" y="connsiteY12293"/>
              </a:cxn>
              <a:cxn ang="0">
                <a:pos x="connsiteX12294" y="connsiteY12294"/>
              </a:cxn>
              <a:cxn ang="0">
                <a:pos x="connsiteX12295" y="connsiteY12295"/>
              </a:cxn>
              <a:cxn ang="0">
                <a:pos x="connsiteX12296" y="connsiteY12296"/>
              </a:cxn>
              <a:cxn ang="0">
                <a:pos x="connsiteX12297" y="connsiteY12297"/>
              </a:cxn>
              <a:cxn ang="0">
                <a:pos x="connsiteX12298" y="connsiteY12298"/>
              </a:cxn>
              <a:cxn ang="0">
                <a:pos x="connsiteX12299" y="connsiteY12299"/>
              </a:cxn>
              <a:cxn ang="0">
                <a:pos x="connsiteX12300" y="connsiteY12300"/>
              </a:cxn>
              <a:cxn ang="0">
                <a:pos x="connsiteX12301" y="connsiteY12301"/>
              </a:cxn>
              <a:cxn ang="0">
                <a:pos x="connsiteX12302" y="connsiteY12302"/>
              </a:cxn>
              <a:cxn ang="0">
                <a:pos x="connsiteX12303" y="connsiteY12303"/>
              </a:cxn>
              <a:cxn ang="0">
                <a:pos x="connsiteX12304" y="connsiteY12304"/>
              </a:cxn>
              <a:cxn ang="0">
                <a:pos x="connsiteX12305" y="connsiteY12305"/>
              </a:cxn>
              <a:cxn ang="0">
                <a:pos x="connsiteX12306" y="connsiteY12306"/>
              </a:cxn>
              <a:cxn ang="0">
                <a:pos x="connsiteX12307" y="connsiteY12307"/>
              </a:cxn>
              <a:cxn ang="0">
                <a:pos x="connsiteX12308" y="connsiteY12308"/>
              </a:cxn>
              <a:cxn ang="0">
                <a:pos x="connsiteX12309" y="connsiteY12309"/>
              </a:cxn>
              <a:cxn ang="0">
                <a:pos x="connsiteX12310" y="connsiteY12310"/>
              </a:cxn>
              <a:cxn ang="0">
                <a:pos x="connsiteX12311" y="connsiteY12311"/>
              </a:cxn>
              <a:cxn ang="0">
                <a:pos x="connsiteX12312" y="connsiteY12312"/>
              </a:cxn>
              <a:cxn ang="0">
                <a:pos x="connsiteX12313" y="connsiteY12313"/>
              </a:cxn>
              <a:cxn ang="0">
                <a:pos x="connsiteX12314" y="connsiteY12314"/>
              </a:cxn>
              <a:cxn ang="0">
                <a:pos x="connsiteX12315" y="connsiteY12315"/>
              </a:cxn>
              <a:cxn ang="0">
                <a:pos x="connsiteX12316" y="connsiteY12316"/>
              </a:cxn>
              <a:cxn ang="0">
                <a:pos x="connsiteX12317" y="connsiteY12317"/>
              </a:cxn>
              <a:cxn ang="0">
                <a:pos x="connsiteX12318" y="connsiteY12318"/>
              </a:cxn>
              <a:cxn ang="0">
                <a:pos x="connsiteX12319" y="connsiteY12319"/>
              </a:cxn>
              <a:cxn ang="0">
                <a:pos x="connsiteX12320" y="connsiteY12320"/>
              </a:cxn>
              <a:cxn ang="0">
                <a:pos x="connsiteX12321" y="connsiteY12321"/>
              </a:cxn>
              <a:cxn ang="0">
                <a:pos x="connsiteX12322" y="connsiteY12322"/>
              </a:cxn>
              <a:cxn ang="0">
                <a:pos x="connsiteX12323" y="connsiteY12323"/>
              </a:cxn>
              <a:cxn ang="0">
                <a:pos x="connsiteX12324" y="connsiteY12324"/>
              </a:cxn>
              <a:cxn ang="0">
                <a:pos x="connsiteX12325" y="connsiteY12325"/>
              </a:cxn>
              <a:cxn ang="0">
                <a:pos x="connsiteX12326" y="connsiteY12326"/>
              </a:cxn>
              <a:cxn ang="0">
                <a:pos x="connsiteX12327" y="connsiteY12327"/>
              </a:cxn>
              <a:cxn ang="0">
                <a:pos x="connsiteX12328" y="connsiteY12328"/>
              </a:cxn>
              <a:cxn ang="0">
                <a:pos x="connsiteX12329" y="connsiteY12329"/>
              </a:cxn>
              <a:cxn ang="0">
                <a:pos x="connsiteX12330" y="connsiteY12330"/>
              </a:cxn>
              <a:cxn ang="0">
                <a:pos x="connsiteX12331" y="connsiteY12331"/>
              </a:cxn>
              <a:cxn ang="0">
                <a:pos x="connsiteX12332" y="connsiteY12332"/>
              </a:cxn>
              <a:cxn ang="0">
                <a:pos x="connsiteX12333" y="connsiteY12333"/>
              </a:cxn>
              <a:cxn ang="0">
                <a:pos x="connsiteX12334" y="connsiteY12334"/>
              </a:cxn>
              <a:cxn ang="0">
                <a:pos x="connsiteX12335" y="connsiteY12335"/>
              </a:cxn>
              <a:cxn ang="0">
                <a:pos x="connsiteX12336" y="connsiteY12336"/>
              </a:cxn>
              <a:cxn ang="0">
                <a:pos x="connsiteX12337" y="connsiteY12337"/>
              </a:cxn>
              <a:cxn ang="0">
                <a:pos x="connsiteX12338" y="connsiteY12338"/>
              </a:cxn>
              <a:cxn ang="0">
                <a:pos x="connsiteX12339" y="connsiteY12339"/>
              </a:cxn>
              <a:cxn ang="0">
                <a:pos x="connsiteX12340" y="connsiteY12340"/>
              </a:cxn>
              <a:cxn ang="0">
                <a:pos x="connsiteX12341" y="connsiteY12341"/>
              </a:cxn>
              <a:cxn ang="0">
                <a:pos x="connsiteX12342" y="connsiteY12342"/>
              </a:cxn>
              <a:cxn ang="0">
                <a:pos x="connsiteX12343" y="connsiteY12343"/>
              </a:cxn>
              <a:cxn ang="0">
                <a:pos x="connsiteX12344" y="connsiteY12344"/>
              </a:cxn>
              <a:cxn ang="0">
                <a:pos x="connsiteX12345" y="connsiteY12345"/>
              </a:cxn>
              <a:cxn ang="0">
                <a:pos x="connsiteX12346" y="connsiteY12346"/>
              </a:cxn>
              <a:cxn ang="0">
                <a:pos x="connsiteX12347" y="connsiteY12347"/>
              </a:cxn>
              <a:cxn ang="0">
                <a:pos x="connsiteX12348" y="connsiteY12348"/>
              </a:cxn>
              <a:cxn ang="0">
                <a:pos x="connsiteX12349" y="connsiteY12349"/>
              </a:cxn>
              <a:cxn ang="0">
                <a:pos x="connsiteX12350" y="connsiteY12350"/>
              </a:cxn>
              <a:cxn ang="0">
                <a:pos x="connsiteX12351" y="connsiteY12351"/>
              </a:cxn>
              <a:cxn ang="0">
                <a:pos x="connsiteX12352" y="connsiteY12352"/>
              </a:cxn>
              <a:cxn ang="0">
                <a:pos x="connsiteX12353" y="connsiteY12353"/>
              </a:cxn>
              <a:cxn ang="0">
                <a:pos x="connsiteX12354" y="connsiteY12354"/>
              </a:cxn>
              <a:cxn ang="0">
                <a:pos x="connsiteX12355" y="connsiteY12355"/>
              </a:cxn>
              <a:cxn ang="0">
                <a:pos x="connsiteX12356" y="connsiteY12356"/>
              </a:cxn>
              <a:cxn ang="0">
                <a:pos x="connsiteX12357" y="connsiteY12357"/>
              </a:cxn>
              <a:cxn ang="0">
                <a:pos x="connsiteX12358" y="connsiteY12358"/>
              </a:cxn>
              <a:cxn ang="0">
                <a:pos x="connsiteX12359" y="connsiteY12359"/>
              </a:cxn>
              <a:cxn ang="0">
                <a:pos x="connsiteX12360" y="connsiteY12360"/>
              </a:cxn>
              <a:cxn ang="0">
                <a:pos x="connsiteX12361" y="connsiteY12361"/>
              </a:cxn>
              <a:cxn ang="0">
                <a:pos x="connsiteX12362" y="connsiteY12362"/>
              </a:cxn>
              <a:cxn ang="0">
                <a:pos x="connsiteX12363" y="connsiteY12363"/>
              </a:cxn>
              <a:cxn ang="0">
                <a:pos x="connsiteX12364" y="connsiteY12364"/>
              </a:cxn>
              <a:cxn ang="0">
                <a:pos x="connsiteX12365" y="connsiteY12365"/>
              </a:cxn>
              <a:cxn ang="0">
                <a:pos x="connsiteX12366" y="connsiteY12366"/>
              </a:cxn>
              <a:cxn ang="0">
                <a:pos x="connsiteX12367" y="connsiteY12367"/>
              </a:cxn>
              <a:cxn ang="0">
                <a:pos x="connsiteX12368" y="connsiteY12368"/>
              </a:cxn>
              <a:cxn ang="0">
                <a:pos x="connsiteX12369" y="connsiteY12369"/>
              </a:cxn>
              <a:cxn ang="0">
                <a:pos x="connsiteX12370" y="connsiteY12370"/>
              </a:cxn>
              <a:cxn ang="0">
                <a:pos x="connsiteX12371" y="connsiteY12371"/>
              </a:cxn>
              <a:cxn ang="0">
                <a:pos x="connsiteX12372" y="connsiteY12372"/>
              </a:cxn>
              <a:cxn ang="0">
                <a:pos x="connsiteX12373" y="connsiteY12373"/>
              </a:cxn>
              <a:cxn ang="0">
                <a:pos x="connsiteX12374" y="connsiteY12374"/>
              </a:cxn>
              <a:cxn ang="0">
                <a:pos x="connsiteX12375" y="connsiteY12375"/>
              </a:cxn>
              <a:cxn ang="0">
                <a:pos x="connsiteX12376" y="connsiteY12376"/>
              </a:cxn>
              <a:cxn ang="0">
                <a:pos x="connsiteX12377" y="connsiteY12377"/>
              </a:cxn>
              <a:cxn ang="0">
                <a:pos x="connsiteX12378" y="connsiteY12378"/>
              </a:cxn>
              <a:cxn ang="0">
                <a:pos x="connsiteX12379" y="connsiteY12379"/>
              </a:cxn>
              <a:cxn ang="0">
                <a:pos x="connsiteX12380" y="connsiteY12380"/>
              </a:cxn>
              <a:cxn ang="0">
                <a:pos x="connsiteX12381" y="connsiteY12381"/>
              </a:cxn>
              <a:cxn ang="0">
                <a:pos x="connsiteX12382" y="connsiteY12382"/>
              </a:cxn>
              <a:cxn ang="0">
                <a:pos x="connsiteX12383" y="connsiteY12383"/>
              </a:cxn>
              <a:cxn ang="0">
                <a:pos x="connsiteX12384" y="connsiteY12384"/>
              </a:cxn>
              <a:cxn ang="0">
                <a:pos x="connsiteX12385" y="connsiteY12385"/>
              </a:cxn>
              <a:cxn ang="0">
                <a:pos x="connsiteX12386" y="connsiteY12386"/>
              </a:cxn>
              <a:cxn ang="0">
                <a:pos x="connsiteX12387" y="connsiteY12387"/>
              </a:cxn>
              <a:cxn ang="0">
                <a:pos x="connsiteX12388" y="connsiteY12388"/>
              </a:cxn>
              <a:cxn ang="0">
                <a:pos x="connsiteX12389" y="connsiteY12389"/>
              </a:cxn>
              <a:cxn ang="0">
                <a:pos x="connsiteX12390" y="connsiteY12390"/>
              </a:cxn>
              <a:cxn ang="0">
                <a:pos x="connsiteX12391" y="connsiteY12391"/>
              </a:cxn>
              <a:cxn ang="0">
                <a:pos x="connsiteX12392" y="connsiteY12392"/>
              </a:cxn>
              <a:cxn ang="0">
                <a:pos x="connsiteX12393" y="connsiteY12393"/>
              </a:cxn>
              <a:cxn ang="0">
                <a:pos x="connsiteX12394" y="connsiteY12394"/>
              </a:cxn>
              <a:cxn ang="0">
                <a:pos x="connsiteX12395" y="connsiteY12395"/>
              </a:cxn>
              <a:cxn ang="0">
                <a:pos x="connsiteX12396" y="connsiteY12396"/>
              </a:cxn>
              <a:cxn ang="0">
                <a:pos x="connsiteX12397" y="connsiteY12397"/>
              </a:cxn>
              <a:cxn ang="0">
                <a:pos x="connsiteX12398" y="connsiteY12398"/>
              </a:cxn>
              <a:cxn ang="0">
                <a:pos x="connsiteX12399" y="connsiteY12399"/>
              </a:cxn>
              <a:cxn ang="0">
                <a:pos x="connsiteX12400" y="connsiteY12400"/>
              </a:cxn>
              <a:cxn ang="0">
                <a:pos x="connsiteX12401" y="connsiteY12401"/>
              </a:cxn>
              <a:cxn ang="0">
                <a:pos x="connsiteX12402" y="connsiteY12402"/>
              </a:cxn>
              <a:cxn ang="0">
                <a:pos x="connsiteX12403" y="connsiteY12403"/>
              </a:cxn>
              <a:cxn ang="0">
                <a:pos x="connsiteX12404" y="connsiteY12404"/>
              </a:cxn>
              <a:cxn ang="0">
                <a:pos x="connsiteX12405" y="connsiteY12405"/>
              </a:cxn>
              <a:cxn ang="0">
                <a:pos x="connsiteX12406" y="connsiteY12406"/>
              </a:cxn>
              <a:cxn ang="0">
                <a:pos x="connsiteX12407" y="connsiteY12407"/>
              </a:cxn>
              <a:cxn ang="0">
                <a:pos x="connsiteX12408" y="connsiteY12408"/>
              </a:cxn>
              <a:cxn ang="0">
                <a:pos x="connsiteX12409" y="connsiteY12409"/>
              </a:cxn>
              <a:cxn ang="0">
                <a:pos x="connsiteX12410" y="connsiteY12410"/>
              </a:cxn>
              <a:cxn ang="0">
                <a:pos x="connsiteX12411" y="connsiteY12411"/>
              </a:cxn>
              <a:cxn ang="0">
                <a:pos x="connsiteX12412" y="connsiteY12412"/>
              </a:cxn>
              <a:cxn ang="0">
                <a:pos x="connsiteX12413" y="connsiteY12413"/>
              </a:cxn>
              <a:cxn ang="0">
                <a:pos x="connsiteX12414" y="connsiteY12414"/>
              </a:cxn>
              <a:cxn ang="0">
                <a:pos x="connsiteX12415" y="connsiteY12415"/>
              </a:cxn>
              <a:cxn ang="0">
                <a:pos x="connsiteX12416" y="connsiteY12416"/>
              </a:cxn>
              <a:cxn ang="0">
                <a:pos x="connsiteX12417" y="connsiteY12417"/>
              </a:cxn>
              <a:cxn ang="0">
                <a:pos x="connsiteX12418" y="connsiteY12418"/>
              </a:cxn>
              <a:cxn ang="0">
                <a:pos x="connsiteX12419" y="connsiteY12419"/>
              </a:cxn>
              <a:cxn ang="0">
                <a:pos x="connsiteX12420" y="connsiteY12420"/>
              </a:cxn>
              <a:cxn ang="0">
                <a:pos x="connsiteX12421" y="connsiteY12421"/>
              </a:cxn>
              <a:cxn ang="0">
                <a:pos x="connsiteX12422" y="connsiteY12422"/>
              </a:cxn>
              <a:cxn ang="0">
                <a:pos x="connsiteX12423" y="connsiteY12423"/>
              </a:cxn>
              <a:cxn ang="0">
                <a:pos x="connsiteX12424" y="connsiteY12424"/>
              </a:cxn>
              <a:cxn ang="0">
                <a:pos x="connsiteX12425" y="connsiteY12425"/>
              </a:cxn>
              <a:cxn ang="0">
                <a:pos x="connsiteX12426" y="connsiteY12426"/>
              </a:cxn>
              <a:cxn ang="0">
                <a:pos x="connsiteX12427" y="connsiteY12427"/>
              </a:cxn>
              <a:cxn ang="0">
                <a:pos x="connsiteX12428" y="connsiteY12428"/>
              </a:cxn>
              <a:cxn ang="0">
                <a:pos x="connsiteX12429" y="connsiteY12429"/>
              </a:cxn>
              <a:cxn ang="0">
                <a:pos x="connsiteX12430" y="connsiteY12430"/>
              </a:cxn>
              <a:cxn ang="0">
                <a:pos x="connsiteX12431" y="connsiteY12431"/>
              </a:cxn>
              <a:cxn ang="0">
                <a:pos x="connsiteX12432" y="connsiteY12432"/>
              </a:cxn>
              <a:cxn ang="0">
                <a:pos x="connsiteX12433" y="connsiteY12433"/>
              </a:cxn>
              <a:cxn ang="0">
                <a:pos x="connsiteX12434" y="connsiteY12434"/>
              </a:cxn>
              <a:cxn ang="0">
                <a:pos x="connsiteX12435" y="connsiteY12435"/>
              </a:cxn>
              <a:cxn ang="0">
                <a:pos x="connsiteX12436" y="connsiteY12436"/>
              </a:cxn>
              <a:cxn ang="0">
                <a:pos x="connsiteX12437" y="connsiteY12437"/>
              </a:cxn>
              <a:cxn ang="0">
                <a:pos x="connsiteX12438" y="connsiteY12438"/>
              </a:cxn>
              <a:cxn ang="0">
                <a:pos x="connsiteX12439" y="connsiteY12439"/>
              </a:cxn>
              <a:cxn ang="0">
                <a:pos x="connsiteX12440" y="connsiteY12440"/>
              </a:cxn>
              <a:cxn ang="0">
                <a:pos x="connsiteX12441" y="connsiteY12441"/>
              </a:cxn>
              <a:cxn ang="0">
                <a:pos x="connsiteX12442" y="connsiteY12442"/>
              </a:cxn>
              <a:cxn ang="0">
                <a:pos x="connsiteX12443" y="connsiteY12443"/>
              </a:cxn>
              <a:cxn ang="0">
                <a:pos x="connsiteX12444" y="connsiteY12444"/>
              </a:cxn>
              <a:cxn ang="0">
                <a:pos x="connsiteX12445" y="connsiteY12445"/>
              </a:cxn>
              <a:cxn ang="0">
                <a:pos x="connsiteX12446" y="connsiteY12446"/>
              </a:cxn>
              <a:cxn ang="0">
                <a:pos x="connsiteX12447" y="connsiteY12447"/>
              </a:cxn>
              <a:cxn ang="0">
                <a:pos x="connsiteX12448" y="connsiteY12448"/>
              </a:cxn>
              <a:cxn ang="0">
                <a:pos x="connsiteX12449" y="connsiteY12449"/>
              </a:cxn>
              <a:cxn ang="0">
                <a:pos x="connsiteX12450" y="connsiteY12450"/>
              </a:cxn>
              <a:cxn ang="0">
                <a:pos x="connsiteX12451" y="connsiteY12451"/>
              </a:cxn>
              <a:cxn ang="0">
                <a:pos x="connsiteX12452" y="connsiteY12452"/>
              </a:cxn>
              <a:cxn ang="0">
                <a:pos x="connsiteX12453" y="connsiteY12453"/>
              </a:cxn>
              <a:cxn ang="0">
                <a:pos x="connsiteX12454" y="connsiteY12454"/>
              </a:cxn>
              <a:cxn ang="0">
                <a:pos x="connsiteX12455" y="connsiteY12455"/>
              </a:cxn>
              <a:cxn ang="0">
                <a:pos x="connsiteX12456" y="connsiteY12456"/>
              </a:cxn>
              <a:cxn ang="0">
                <a:pos x="connsiteX12457" y="connsiteY12457"/>
              </a:cxn>
              <a:cxn ang="0">
                <a:pos x="connsiteX12458" y="connsiteY12458"/>
              </a:cxn>
              <a:cxn ang="0">
                <a:pos x="connsiteX12459" y="connsiteY12459"/>
              </a:cxn>
              <a:cxn ang="0">
                <a:pos x="connsiteX12460" y="connsiteY12460"/>
              </a:cxn>
              <a:cxn ang="0">
                <a:pos x="connsiteX12461" y="connsiteY12461"/>
              </a:cxn>
              <a:cxn ang="0">
                <a:pos x="connsiteX12462" y="connsiteY12462"/>
              </a:cxn>
              <a:cxn ang="0">
                <a:pos x="connsiteX12463" y="connsiteY12463"/>
              </a:cxn>
              <a:cxn ang="0">
                <a:pos x="connsiteX12464" y="connsiteY12464"/>
              </a:cxn>
              <a:cxn ang="0">
                <a:pos x="connsiteX12465" y="connsiteY12465"/>
              </a:cxn>
              <a:cxn ang="0">
                <a:pos x="connsiteX12466" y="connsiteY12466"/>
              </a:cxn>
              <a:cxn ang="0">
                <a:pos x="connsiteX12467" y="connsiteY12467"/>
              </a:cxn>
              <a:cxn ang="0">
                <a:pos x="connsiteX12468" y="connsiteY12468"/>
              </a:cxn>
              <a:cxn ang="0">
                <a:pos x="connsiteX12469" y="connsiteY12469"/>
              </a:cxn>
              <a:cxn ang="0">
                <a:pos x="connsiteX12470" y="connsiteY12470"/>
              </a:cxn>
              <a:cxn ang="0">
                <a:pos x="connsiteX12471" y="connsiteY12471"/>
              </a:cxn>
              <a:cxn ang="0">
                <a:pos x="connsiteX12472" y="connsiteY12472"/>
              </a:cxn>
              <a:cxn ang="0">
                <a:pos x="connsiteX12473" y="connsiteY12473"/>
              </a:cxn>
              <a:cxn ang="0">
                <a:pos x="connsiteX12474" y="connsiteY12474"/>
              </a:cxn>
              <a:cxn ang="0">
                <a:pos x="connsiteX12475" y="connsiteY12475"/>
              </a:cxn>
              <a:cxn ang="0">
                <a:pos x="connsiteX12476" y="connsiteY12476"/>
              </a:cxn>
              <a:cxn ang="0">
                <a:pos x="connsiteX12477" y="connsiteY12477"/>
              </a:cxn>
              <a:cxn ang="0">
                <a:pos x="connsiteX12478" y="connsiteY12478"/>
              </a:cxn>
              <a:cxn ang="0">
                <a:pos x="connsiteX12479" y="connsiteY12479"/>
              </a:cxn>
              <a:cxn ang="0">
                <a:pos x="connsiteX12480" y="connsiteY12480"/>
              </a:cxn>
              <a:cxn ang="0">
                <a:pos x="connsiteX12481" y="connsiteY12481"/>
              </a:cxn>
              <a:cxn ang="0">
                <a:pos x="connsiteX12482" y="connsiteY12482"/>
              </a:cxn>
              <a:cxn ang="0">
                <a:pos x="connsiteX12483" y="connsiteY12483"/>
              </a:cxn>
              <a:cxn ang="0">
                <a:pos x="connsiteX12484" y="connsiteY12484"/>
              </a:cxn>
              <a:cxn ang="0">
                <a:pos x="connsiteX12485" y="connsiteY12485"/>
              </a:cxn>
              <a:cxn ang="0">
                <a:pos x="connsiteX12486" y="connsiteY12486"/>
              </a:cxn>
              <a:cxn ang="0">
                <a:pos x="connsiteX12487" y="connsiteY12487"/>
              </a:cxn>
              <a:cxn ang="0">
                <a:pos x="connsiteX12488" y="connsiteY12488"/>
              </a:cxn>
              <a:cxn ang="0">
                <a:pos x="connsiteX12489" y="connsiteY12489"/>
              </a:cxn>
              <a:cxn ang="0">
                <a:pos x="connsiteX12490" y="connsiteY12490"/>
              </a:cxn>
              <a:cxn ang="0">
                <a:pos x="connsiteX12491" y="connsiteY12491"/>
              </a:cxn>
              <a:cxn ang="0">
                <a:pos x="connsiteX12492" y="connsiteY12492"/>
              </a:cxn>
              <a:cxn ang="0">
                <a:pos x="connsiteX12493" y="connsiteY12493"/>
              </a:cxn>
              <a:cxn ang="0">
                <a:pos x="connsiteX12494" y="connsiteY12494"/>
              </a:cxn>
              <a:cxn ang="0">
                <a:pos x="connsiteX12495" y="connsiteY12495"/>
              </a:cxn>
              <a:cxn ang="0">
                <a:pos x="connsiteX12496" y="connsiteY12496"/>
              </a:cxn>
              <a:cxn ang="0">
                <a:pos x="connsiteX12497" y="connsiteY12497"/>
              </a:cxn>
              <a:cxn ang="0">
                <a:pos x="connsiteX12498" y="connsiteY12498"/>
              </a:cxn>
              <a:cxn ang="0">
                <a:pos x="connsiteX12499" y="connsiteY12499"/>
              </a:cxn>
              <a:cxn ang="0">
                <a:pos x="connsiteX12500" y="connsiteY12500"/>
              </a:cxn>
              <a:cxn ang="0">
                <a:pos x="connsiteX12501" y="connsiteY12501"/>
              </a:cxn>
              <a:cxn ang="0">
                <a:pos x="connsiteX12502" y="connsiteY12502"/>
              </a:cxn>
              <a:cxn ang="0">
                <a:pos x="connsiteX12503" y="connsiteY12503"/>
              </a:cxn>
              <a:cxn ang="0">
                <a:pos x="connsiteX12504" y="connsiteY12504"/>
              </a:cxn>
              <a:cxn ang="0">
                <a:pos x="connsiteX12505" y="connsiteY12505"/>
              </a:cxn>
              <a:cxn ang="0">
                <a:pos x="connsiteX12506" y="connsiteY12506"/>
              </a:cxn>
              <a:cxn ang="0">
                <a:pos x="connsiteX12507" y="connsiteY12507"/>
              </a:cxn>
              <a:cxn ang="0">
                <a:pos x="connsiteX12508" y="connsiteY12508"/>
              </a:cxn>
              <a:cxn ang="0">
                <a:pos x="connsiteX12509" y="connsiteY12509"/>
              </a:cxn>
              <a:cxn ang="0">
                <a:pos x="connsiteX12510" y="connsiteY12510"/>
              </a:cxn>
              <a:cxn ang="0">
                <a:pos x="connsiteX12511" y="connsiteY12511"/>
              </a:cxn>
              <a:cxn ang="0">
                <a:pos x="connsiteX12512" y="connsiteY12512"/>
              </a:cxn>
              <a:cxn ang="0">
                <a:pos x="connsiteX12513" y="connsiteY12513"/>
              </a:cxn>
              <a:cxn ang="0">
                <a:pos x="connsiteX12514" y="connsiteY12514"/>
              </a:cxn>
              <a:cxn ang="0">
                <a:pos x="connsiteX12515" y="connsiteY12515"/>
              </a:cxn>
              <a:cxn ang="0">
                <a:pos x="connsiteX12516" y="connsiteY12516"/>
              </a:cxn>
              <a:cxn ang="0">
                <a:pos x="connsiteX12517" y="connsiteY12517"/>
              </a:cxn>
              <a:cxn ang="0">
                <a:pos x="connsiteX12518" y="connsiteY12518"/>
              </a:cxn>
              <a:cxn ang="0">
                <a:pos x="connsiteX12519" y="connsiteY12519"/>
              </a:cxn>
              <a:cxn ang="0">
                <a:pos x="connsiteX12520" y="connsiteY12520"/>
              </a:cxn>
              <a:cxn ang="0">
                <a:pos x="connsiteX12521" y="connsiteY12521"/>
              </a:cxn>
              <a:cxn ang="0">
                <a:pos x="connsiteX12522" y="connsiteY12522"/>
              </a:cxn>
              <a:cxn ang="0">
                <a:pos x="connsiteX12523" y="connsiteY12523"/>
              </a:cxn>
              <a:cxn ang="0">
                <a:pos x="connsiteX12524" y="connsiteY12524"/>
              </a:cxn>
              <a:cxn ang="0">
                <a:pos x="connsiteX12525" y="connsiteY12525"/>
              </a:cxn>
              <a:cxn ang="0">
                <a:pos x="connsiteX12526" y="connsiteY12526"/>
              </a:cxn>
              <a:cxn ang="0">
                <a:pos x="connsiteX12527" y="connsiteY12527"/>
              </a:cxn>
              <a:cxn ang="0">
                <a:pos x="connsiteX12528" y="connsiteY12528"/>
              </a:cxn>
              <a:cxn ang="0">
                <a:pos x="connsiteX12529" y="connsiteY12529"/>
              </a:cxn>
              <a:cxn ang="0">
                <a:pos x="connsiteX12530" y="connsiteY12530"/>
              </a:cxn>
              <a:cxn ang="0">
                <a:pos x="connsiteX12531" y="connsiteY12531"/>
              </a:cxn>
              <a:cxn ang="0">
                <a:pos x="connsiteX12532" y="connsiteY12532"/>
              </a:cxn>
              <a:cxn ang="0">
                <a:pos x="connsiteX12533" y="connsiteY12533"/>
              </a:cxn>
              <a:cxn ang="0">
                <a:pos x="connsiteX12534" y="connsiteY12534"/>
              </a:cxn>
              <a:cxn ang="0">
                <a:pos x="connsiteX12535" y="connsiteY12535"/>
              </a:cxn>
              <a:cxn ang="0">
                <a:pos x="connsiteX12536" y="connsiteY12536"/>
              </a:cxn>
              <a:cxn ang="0">
                <a:pos x="connsiteX12537" y="connsiteY12537"/>
              </a:cxn>
              <a:cxn ang="0">
                <a:pos x="connsiteX12538" y="connsiteY12538"/>
              </a:cxn>
              <a:cxn ang="0">
                <a:pos x="connsiteX12539" y="connsiteY12539"/>
              </a:cxn>
              <a:cxn ang="0">
                <a:pos x="connsiteX12540" y="connsiteY12540"/>
              </a:cxn>
              <a:cxn ang="0">
                <a:pos x="connsiteX12541" y="connsiteY12541"/>
              </a:cxn>
              <a:cxn ang="0">
                <a:pos x="connsiteX12542" y="connsiteY12542"/>
              </a:cxn>
              <a:cxn ang="0">
                <a:pos x="connsiteX12543" y="connsiteY12543"/>
              </a:cxn>
              <a:cxn ang="0">
                <a:pos x="connsiteX12544" y="connsiteY12544"/>
              </a:cxn>
              <a:cxn ang="0">
                <a:pos x="connsiteX12545" y="connsiteY12545"/>
              </a:cxn>
              <a:cxn ang="0">
                <a:pos x="connsiteX12546" y="connsiteY12546"/>
              </a:cxn>
              <a:cxn ang="0">
                <a:pos x="connsiteX12547" y="connsiteY12547"/>
              </a:cxn>
              <a:cxn ang="0">
                <a:pos x="connsiteX12548" y="connsiteY12548"/>
              </a:cxn>
              <a:cxn ang="0">
                <a:pos x="connsiteX12549" y="connsiteY12549"/>
              </a:cxn>
              <a:cxn ang="0">
                <a:pos x="connsiteX12550" y="connsiteY12550"/>
              </a:cxn>
              <a:cxn ang="0">
                <a:pos x="connsiteX12551" y="connsiteY12551"/>
              </a:cxn>
              <a:cxn ang="0">
                <a:pos x="connsiteX12552" y="connsiteY12552"/>
              </a:cxn>
              <a:cxn ang="0">
                <a:pos x="connsiteX12553" y="connsiteY12553"/>
              </a:cxn>
              <a:cxn ang="0">
                <a:pos x="connsiteX12554" y="connsiteY12554"/>
              </a:cxn>
              <a:cxn ang="0">
                <a:pos x="connsiteX12555" y="connsiteY12555"/>
              </a:cxn>
              <a:cxn ang="0">
                <a:pos x="connsiteX12556" y="connsiteY12556"/>
              </a:cxn>
              <a:cxn ang="0">
                <a:pos x="connsiteX12557" y="connsiteY12557"/>
              </a:cxn>
              <a:cxn ang="0">
                <a:pos x="connsiteX12558" y="connsiteY12558"/>
              </a:cxn>
              <a:cxn ang="0">
                <a:pos x="connsiteX12559" y="connsiteY12559"/>
              </a:cxn>
              <a:cxn ang="0">
                <a:pos x="connsiteX12560" y="connsiteY12560"/>
              </a:cxn>
              <a:cxn ang="0">
                <a:pos x="connsiteX12561" y="connsiteY12561"/>
              </a:cxn>
              <a:cxn ang="0">
                <a:pos x="connsiteX12562" y="connsiteY12562"/>
              </a:cxn>
              <a:cxn ang="0">
                <a:pos x="connsiteX12563" y="connsiteY12563"/>
              </a:cxn>
              <a:cxn ang="0">
                <a:pos x="connsiteX12564" y="connsiteY12564"/>
              </a:cxn>
              <a:cxn ang="0">
                <a:pos x="connsiteX12565" y="connsiteY12565"/>
              </a:cxn>
              <a:cxn ang="0">
                <a:pos x="connsiteX12566" y="connsiteY12566"/>
              </a:cxn>
              <a:cxn ang="0">
                <a:pos x="connsiteX12567" y="connsiteY12567"/>
              </a:cxn>
              <a:cxn ang="0">
                <a:pos x="connsiteX12568" y="connsiteY12568"/>
              </a:cxn>
              <a:cxn ang="0">
                <a:pos x="connsiteX12569" y="connsiteY12569"/>
              </a:cxn>
              <a:cxn ang="0">
                <a:pos x="connsiteX12570" y="connsiteY12570"/>
              </a:cxn>
              <a:cxn ang="0">
                <a:pos x="connsiteX12571" y="connsiteY12571"/>
              </a:cxn>
              <a:cxn ang="0">
                <a:pos x="connsiteX12572" y="connsiteY12572"/>
              </a:cxn>
              <a:cxn ang="0">
                <a:pos x="connsiteX12573" y="connsiteY12573"/>
              </a:cxn>
              <a:cxn ang="0">
                <a:pos x="connsiteX12574" y="connsiteY12574"/>
              </a:cxn>
              <a:cxn ang="0">
                <a:pos x="connsiteX12575" y="connsiteY12575"/>
              </a:cxn>
              <a:cxn ang="0">
                <a:pos x="connsiteX12576" y="connsiteY12576"/>
              </a:cxn>
              <a:cxn ang="0">
                <a:pos x="connsiteX12577" y="connsiteY12577"/>
              </a:cxn>
              <a:cxn ang="0">
                <a:pos x="connsiteX12578" y="connsiteY12578"/>
              </a:cxn>
              <a:cxn ang="0">
                <a:pos x="connsiteX12579" y="connsiteY12579"/>
              </a:cxn>
              <a:cxn ang="0">
                <a:pos x="connsiteX12580" y="connsiteY12580"/>
              </a:cxn>
              <a:cxn ang="0">
                <a:pos x="connsiteX12581" y="connsiteY12581"/>
              </a:cxn>
              <a:cxn ang="0">
                <a:pos x="connsiteX12582" y="connsiteY12582"/>
              </a:cxn>
              <a:cxn ang="0">
                <a:pos x="connsiteX12583" y="connsiteY12583"/>
              </a:cxn>
              <a:cxn ang="0">
                <a:pos x="connsiteX12584" y="connsiteY12584"/>
              </a:cxn>
              <a:cxn ang="0">
                <a:pos x="connsiteX12585" y="connsiteY12585"/>
              </a:cxn>
              <a:cxn ang="0">
                <a:pos x="connsiteX12586" y="connsiteY12586"/>
              </a:cxn>
              <a:cxn ang="0">
                <a:pos x="connsiteX12587" y="connsiteY12587"/>
              </a:cxn>
              <a:cxn ang="0">
                <a:pos x="connsiteX12588" y="connsiteY12588"/>
              </a:cxn>
              <a:cxn ang="0">
                <a:pos x="connsiteX12589" y="connsiteY12589"/>
              </a:cxn>
              <a:cxn ang="0">
                <a:pos x="connsiteX12590" y="connsiteY12590"/>
              </a:cxn>
              <a:cxn ang="0">
                <a:pos x="connsiteX12591" y="connsiteY12591"/>
              </a:cxn>
              <a:cxn ang="0">
                <a:pos x="connsiteX12592" y="connsiteY12592"/>
              </a:cxn>
              <a:cxn ang="0">
                <a:pos x="connsiteX12593" y="connsiteY12593"/>
              </a:cxn>
              <a:cxn ang="0">
                <a:pos x="connsiteX12594" y="connsiteY12594"/>
              </a:cxn>
              <a:cxn ang="0">
                <a:pos x="connsiteX12595" y="connsiteY12595"/>
              </a:cxn>
              <a:cxn ang="0">
                <a:pos x="connsiteX12596" y="connsiteY12596"/>
              </a:cxn>
              <a:cxn ang="0">
                <a:pos x="connsiteX12597" y="connsiteY12597"/>
              </a:cxn>
              <a:cxn ang="0">
                <a:pos x="connsiteX12598" y="connsiteY12598"/>
              </a:cxn>
              <a:cxn ang="0">
                <a:pos x="connsiteX12599" y="connsiteY12599"/>
              </a:cxn>
              <a:cxn ang="0">
                <a:pos x="connsiteX12600" y="connsiteY12600"/>
              </a:cxn>
              <a:cxn ang="0">
                <a:pos x="connsiteX12601" y="connsiteY12601"/>
              </a:cxn>
              <a:cxn ang="0">
                <a:pos x="connsiteX12602" y="connsiteY12602"/>
              </a:cxn>
              <a:cxn ang="0">
                <a:pos x="connsiteX12603" y="connsiteY12603"/>
              </a:cxn>
              <a:cxn ang="0">
                <a:pos x="connsiteX12604" y="connsiteY12604"/>
              </a:cxn>
              <a:cxn ang="0">
                <a:pos x="connsiteX12605" y="connsiteY12605"/>
              </a:cxn>
              <a:cxn ang="0">
                <a:pos x="connsiteX12606" y="connsiteY12606"/>
              </a:cxn>
              <a:cxn ang="0">
                <a:pos x="connsiteX12607" y="connsiteY12607"/>
              </a:cxn>
              <a:cxn ang="0">
                <a:pos x="connsiteX12608" y="connsiteY12608"/>
              </a:cxn>
              <a:cxn ang="0">
                <a:pos x="connsiteX12609" y="connsiteY12609"/>
              </a:cxn>
              <a:cxn ang="0">
                <a:pos x="connsiteX12610" y="connsiteY12610"/>
              </a:cxn>
              <a:cxn ang="0">
                <a:pos x="connsiteX12611" y="connsiteY12611"/>
              </a:cxn>
              <a:cxn ang="0">
                <a:pos x="connsiteX12612" y="connsiteY12612"/>
              </a:cxn>
              <a:cxn ang="0">
                <a:pos x="connsiteX12613" y="connsiteY12613"/>
              </a:cxn>
              <a:cxn ang="0">
                <a:pos x="connsiteX12614" y="connsiteY12614"/>
              </a:cxn>
              <a:cxn ang="0">
                <a:pos x="connsiteX12615" y="connsiteY12615"/>
              </a:cxn>
              <a:cxn ang="0">
                <a:pos x="connsiteX12616" y="connsiteY12616"/>
              </a:cxn>
              <a:cxn ang="0">
                <a:pos x="connsiteX12617" y="connsiteY12617"/>
              </a:cxn>
              <a:cxn ang="0">
                <a:pos x="connsiteX12618" y="connsiteY12618"/>
              </a:cxn>
              <a:cxn ang="0">
                <a:pos x="connsiteX12619" y="connsiteY12619"/>
              </a:cxn>
              <a:cxn ang="0">
                <a:pos x="connsiteX12620" y="connsiteY12620"/>
              </a:cxn>
              <a:cxn ang="0">
                <a:pos x="connsiteX12621" y="connsiteY12621"/>
              </a:cxn>
              <a:cxn ang="0">
                <a:pos x="connsiteX12622" y="connsiteY12622"/>
              </a:cxn>
              <a:cxn ang="0">
                <a:pos x="connsiteX12623" y="connsiteY12623"/>
              </a:cxn>
              <a:cxn ang="0">
                <a:pos x="connsiteX12624" y="connsiteY12624"/>
              </a:cxn>
              <a:cxn ang="0">
                <a:pos x="connsiteX12625" y="connsiteY12625"/>
              </a:cxn>
              <a:cxn ang="0">
                <a:pos x="connsiteX12626" y="connsiteY12626"/>
              </a:cxn>
              <a:cxn ang="0">
                <a:pos x="connsiteX12627" y="connsiteY12627"/>
              </a:cxn>
              <a:cxn ang="0">
                <a:pos x="connsiteX12628" y="connsiteY12628"/>
              </a:cxn>
              <a:cxn ang="0">
                <a:pos x="connsiteX12629" y="connsiteY12629"/>
              </a:cxn>
              <a:cxn ang="0">
                <a:pos x="connsiteX12630" y="connsiteY12630"/>
              </a:cxn>
              <a:cxn ang="0">
                <a:pos x="connsiteX12631" y="connsiteY12631"/>
              </a:cxn>
              <a:cxn ang="0">
                <a:pos x="connsiteX12632" y="connsiteY12632"/>
              </a:cxn>
              <a:cxn ang="0">
                <a:pos x="connsiteX12633" y="connsiteY12633"/>
              </a:cxn>
              <a:cxn ang="0">
                <a:pos x="connsiteX12634" y="connsiteY12634"/>
              </a:cxn>
              <a:cxn ang="0">
                <a:pos x="connsiteX12635" y="connsiteY12635"/>
              </a:cxn>
              <a:cxn ang="0">
                <a:pos x="connsiteX12636" y="connsiteY12636"/>
              </a:cxn>
              <a:cxn ang="0">
                <a:pos x="connsiteX12637" y="connsiteY12637"/>
              </a:cxn>
              <a:cxn ang="0">
                <a:pos x="connsiteX12638" y="connsiteY12638"/>
              </a:cxn>
              <a:cxn ang="0">
                <a:pos x="connsiteX12639" y="connsiteY12639"/>
              </a:cxn>
              <a:cxn ang="0">
                <a:pos x="connsiteX12640" y="connsiteY12640"/>
              </a:cxn>
              <a:cxn ang="0">
                <a:pos x="connsiteX12641" y="connsiteY12641"/>
              </a:cxn>
              <a:cxn ang="0">
                <a:pos x="connsiteX12642" y="connsiteY12642"/>
              </a:cxn>
              <a:cxn ang="0">
                <a:pos x="connsiteX12643" y="connsiteY12643"/>
              </a:cxn>
              <a:cxn ang="0">
                <a:pos x="connsiteX12644" y="connsiteY12644"/>
              </a:cxn>
              <a:cxn ang="0">
                <a:pos x="connsiteX12645" y="connsiteY12645"/>
              </a:cxn>
              <a:cxn ang="0">
                <a:pos x="connsiteX12646" y="connsiteY12646"/>
              </a:cxn>
              <a:cxn ang="0">
                <a:pos x="connsiteX12647" y="connsiteY12647"/>
              </a:cxn>
              <a:cxn ang="0">
                <a:pos x="connsiteX12648" y="connsiteY12648"/>
              </a:cxn>
              <a:cxn ang="0">
                <a:pos x="connsiteX12649" y="connsiteY12649"/>
              </a:cxn>
              <a:cxn ang="0">
                <a:pos x="connsiteX12650" y="connsiteY12650"/>
              </a:cxn>
              <a:cxn ang="0">
                <a:pos x="connsiteX12651" y="connsiteY12651"/>
              </a:cxn>
              <a:cxn ang="0">
                <a:pos x="connsiteX12652" y="connsiteY12652"/>
              </a:cxn>
              <a:cxn ang="0">
                <a:pos x="connsiteX12653" y="connsiteY12653"/>
              </a:cxn>
              <a:cxn ang="0">
                <a:pos x="connsiteX12654" y="connsiteY12654"/>
              </a:cxn>
              <a:cxn ang="0">
                <a:pos x="connsiteX12655" y="connsiteY12655"/>
              </a:cxn>
              <a:cxn ang="0">
                <a:pos x="connsiteX12656" y="connsiteY12656"/>
              </a:cxn>
              <a:cxn ang="0">
                <a:pos x="connsiteX12657" y="connsiteY12657"/>
              </a:cxn>
              <a:cxn ang="0">
                <a:pos x="connsiteX12658" y="connsiteY12658"/>
              </a:cxn>
              <a:cxn ang="0">
                <a:pos x="connsiteX12659" y="connsiteY12659"/>
              </a:cxn>
              <a:cxn ang="0">
                <a:pos x="connsiteX12660" y="connsiteY12660"/>
              </a:cxn>
              <a:cxn ang="0">
                <a:pos x="connsiteX12661" y="connsiteY12661"/>
              </a:cxn>
              <a:cxn ang="0">
                <a:pos x="connsiteX12662" y="connsiteY12662"/>
              </a:cxn>
              <a:cxn ang="0">
                <a:pos x="connsiteX12663" y="connsiteY12663"/>
              </a:cxn>
              <a:cxn ang="0">
                <a:pos x="connsiteX12664" y="connsiteY12664"/>
              </a:cxn>
              <a:cxn ang="0">
                <a:pos x="connsiteX12665" y="connsiteY12665"/>
              </a:cxn>
              <a:cxn ang="0">
                <a:pos x="connsiteX12666" y="connsiteY12666"/>
              </a:cxn>
              <a:cxn ang="0">
                <a:pos x="connsiteX12667" y="connsiteY12667"/>
              </a:cxn>
              <a:cxn ang="0">
                <a:pos x="connsiteX12668" y="connsiteY12668"/>
              </a:cxn>
              <a:cxn ang="0">
                <a:pos x="connsiteX12669" y="connsiteY12669"/>
              </a:cxn>
              <a:cxn ang="0">
                <a:pos x="connsiteX12670" y="connsiteY12670"/>
              </a:cxn>
              <a:cxn ang="0">
                <a:pos x="connsiteX12671" y="connsiteY12671"/>
              </a:cxn>
              <a:cxn ang="0">
                <a:pos x="connsiteX12672" y="connsiteY12672"/>
              </a:cxn>
              <a:cxn ang="0">
                <a:pos x="connsiteX12673" y="connsiteY12673"/>
              </a:cxn>
              <a:cxn ang="0">
                <a:pos x="connsiteX12674" y="connsiteY12674"/>
              </a:cxn>
              <a:cxn ang="0">
                <a:pos x="connsiteX12675" y="connsiteY12675"/>
              </a:cxn>
              <a:cxn ang="0">
                <a:pos x="connsiteX12676" y="connsiteY12676"/>
              </a:cxn>
              <a:cxn ang="0">
                <a:pos x="connsiteX12677" y="connsiteY12677"/>
              </a:cxn>
              <a:cxn ang="0">
                <a:pos x="connsiteX12678" y="connsiteY12678"/>
              </a:cxn>
              <a:cxn ang="0">
                <a:pos x="connsiteX12679" y="connsiteY12679"/>
              </a:cxn>
              <a:cxn ang="0">
                <a:pos x="connsiteX12680" y="connsiteY12680"/>
              </a:cxn>
              <a:cxn ang="0">
                <a:pos x="connsiteX12681" y="connsiteY12681"/>
              </a:cxn>
              <a:cxn ang="0">
                <a:pos x="connsiteX12682" y="connsiteY12682"/>
              </a:cxn>
              <a:cxn ang="0">
                <a:pos x="connsiteX12683" y="connsiteY12683"/>
              </a:cxn>
              <a:cxn ang="0">
                <a:pos x="connsiteX12684" y="connsiteY12684"/>
              </a:cxn>
              <a:cxn ang="0">
                <a:pos x="connsiteX12685" y="connsiteY12685"/>
              </a:cxn>
              <a:cxn ang="0">
                <a:pos x="connsiteX12686" y="connsiteY12686"/>
              </a:cxn>
              <a:cxn ang="0">
                <a:pos x="connsiteX12687" y="connsiteY12687"/>
              </a:cxn>
              <a:cxn ang="0">
                <a:pos x="connsiteX12688" y="connsiteY12688"/>
              </a:cxn>
              <a:cxn ang="0">
                <a:pos x="connsiteX12689" y="connsiteY12689"/>
              </a:cxn>
              <a:cxn ang="0">
                <a:pos x="connsiteX12690" y="connsiteY12690"/>
              </a:cxn>
              <a:cxn ang="0">
                <a:pos x="connsiteX12691" y="connsiteY12691"/>
              </a:cxn>
              <a:cxn ang="0">
                <a:pos x="connsiteX12692" y="connsiteY12692"/>
              </a:cxn>
              <a:cxn ang="0">
                <a:pos x="connsiteX12693" y="connsiteY12693"/>
              </a:cxn>
              <a:cxn ang="0">
                <a:pos x="connsiteX12694" y="connsiteY12694"/>
              </a:cxn>
              <a:cxn ang="0">
                <a:pos x="connsiteX12695" y="connsiteY12695"/>
              </a:cxn>
              <a:cxn ang="0">
                <a:pos x="connsiteX12696" y="connsiteY12696"/>
              </a:cxn>
              <a:cxn ang="0">
                <a:pos x="connsiteX12697" y="connsiteY12697"/>
              </a:cxn>
              <a:cxn ang="0">
                <a:pos x="connsiteX12698" y="connsiteY12698"/>
              </a:cxn>
              <a:cxn ang="0">
                <a:pos x="connsiteX12699" y="connsiteY12699"/>
              </a:cxn>
              <a:cxn ang="0">
                <a:pos x="connsiteX12700" y="connsiteY12700"/>
              </a:cxn>
              <a:cxn ang="0">
                <a:pos x="connsiteX12701" y="connsiteY12701"/>
              </a:cxn>
              <a:cxn ang="0">
                <a:pos x="connsiteX12702" y="connsiteY12702"/>
              </a:cxn>
              <a:cxn ang="0">
                <a:pos x="connsiteX12703" y="connsiteY12703"/>
              </a:cxn>
              <a:cxn ang="0">
                <a:pos x="connsiteX12704" y="connsiteY12704"/>
              </a:cxn>
              <a:cxn ang="0">
                <a:pos x="connsiteX12705" y="connsiteY12705"/>
              </a:cxn>
              <a:cxn ang="0">
                <a:pos x="connsiteX12706" y="connsiteY12706"/>
              </a:cxn>
              <a:cxn ang="0">
                <a:pos x="connsiteX12707" y="connsiteY12707"/>
              </a:cxn>
              <a:cxn ang="0">
                <a:pos x="connsiteX12708" y="connsiteY12708"/>
              </a:cxn>
              <a:cxn ang="0">
                <a:pos x="connsiteX12709" y="connsiteY12709"/>
              </a:cxn>
              <a:cxn ang="0">
                <a:pos x="connsiteX12710" y="connsiteY12710"/>
              </a:cxn>
              <a:cxn ang="0">
                <a:pos x="connsiteX12711" y="connsiteY12711"/>
              </a:cxn>
              <a:cxn ang="0">
                <a:pos x="connsiteX12712" y="connsiteY12712"/>
              </a:cxn>
              <a:cxn ang="0">
                <a:pos x="connsiteX12713" y="connsiteY12713"/>
              </a:cxn>
              <a:cxn ang="0">
                <a:pos x="connsiteX12714" y="connsiteY12714"/>
              </a:cxn>
              <a:cxn ang="0">
                <a:pos x="connsiteX12715" y="connsiteY12715"/>
              </a:cxn>
              <a:cxn ang="0">
                <a:pos x="connsiteX12716" y="connsiteY12716"/>
              </a:cxn>
              <a:cxn ang="0">
                <a:pos x="connsiteX12717" y="connsiteY12717"/>
              </a:cxn>
              <a:cxn ang="0">
                <a:pos x="connsiteX12718" y="connsiteY12718"/>
              </a:cxn>
              <a:cxn ang="0">
                <a:pos x="connsiteX12719" y="connsiteY12719"/>
              </a:cxn>
              <a:cxn ang="0">
                <a:pos x="connsiteX12720" y="connsiteY12720"/>
              </a:cxn>
              <a:cxn ang="0">
                <a:pos x="connsiteX12721" y="connsiteY12721"/>
              </a:cxn>
              <a:cxn ang="0">
                <a:pos x="connsiteX12722" y="connsiteY12722"/>
              </a:cxn>
              <a:cxn ang="0">
                <a:pos x="connsiteX12723" y="connsiteY12723"/>
              </a:cxn>
              <a:cxn ang="0">
                <a:pos x="connsiteX12724" y="connsiteY12724"/>
              </a:cxn>
              <a:cxn ang="0">
                <a:pos x="connsiteX12725" y="connsiteY12725"/>
              </a:cxn>
              <a:cxn ang="0">
                <a:pos x="connsiteX12726" y="connsiteY12726"/>
              </a:cxn>
              <a:cxn ang="0">
                <a:pos x="connsiteX12727" y="connsiteY12727"/>
              </a:cxn>
              <a:cxn ang="0">
                <a:pos x="connsiteX12728" y="connsiteY12728"/>
              </a:cxn>
              <a:cxn ang="0">
                <a:pos x="connsiteX12729" y="connsiteY12729"/>
              </a:cxn>
              <a:cxn ang="0">
                <a:pos x="connsiteX12730" y="connsiteY12730"/>
              </a:cxn>
              <a:cxn ang="0">
                <a:pos x="connsiteX12731" y="connsiteY12731"/>
              </a:cxn>
              <a:cxn ang="0">
                <a:pos x="connsiteX12732" y="connsiteY12732"/>
              </a:cxn>
              <a:cxn ang="0">
                <a:pos x="connsiteX12733" y="connsiteY12733"/>
              </a:cxn>
              <a:cxn ang="0">
                <a:pos x="connsiteX12734" y="connsiteY12734"/>
              </a:cxn>
              <a:cxn ang="0">
                <a:pos x="connsiteX12735" y="connsiteY12735"/>
              </a:cxn>
              <a:cxn ang="0">
                <a:pos x="connsiteX12736" y="connsiteY12736"/>
              </a:cxn>
              <a:cxn ang="0">
                <a:pos x="connsiteX12737" y="connsiteY12737"/>
              </a:cxn>
              <a:cxn ang="0">
                <a:pos x="connsiteX12738" y="connsiteY12738"/>
              </a:cxn>
              <a:cxn ang="0">
                <a:pos x="connsiteX12739" y="connsiteY12739"/>
              </a:cxn>
              <a:cxn ang="0">
                <a:pos x="connsiteX12740" y="connsiteY12740"/>
              </a:cxn>
              <a:cxn ang="0">
                <a:pos x="connsiteX12741" y="connsiteY12741"/>
              </a:cxn>
              <a:cxn ang="0">
                <a:pos x="connsiteX12742" y="connsiteY12742"/>
              </a:cxn>
              <a:cxn ang="0">
                <a:pos x="connsiteX12743" y="connsiteY12743"/>
              </a:cxn>
              <a:cxn ang="0">
                <a:pos x="connsiteX12744" y="connsiteY12744"/>
              </a:cxn>
              <a:cxn ang="0">
                <a:pos x="connsiteX12745" y="connsiteY12745"/>
              </a:cxn>
              <a:cxn ang="0">
                <a:pos x="connsiteX12746" y="connsiteY12746"/>
              </a:cxn>
              <a:cxn ang="0">
                <a:pos x="connsiteX12747" y="connsiteY12747"/>
              </a:cxn>
              <a:cxn ang="0">
                <a:pos x="connsiteX12748" y="connsiteY12748"/>
              </a:cxn>
              <a:cxn ang="0">
                <a:pos x="connsiteX12749" y="connsiteY12749"/>
              </a:cxn>
              <a:cxn ang="0">
                <a:pos x="connsiteX12750" y="connsiteY12750"/>
              </a:cxn>
              <a:cxn ang="0">
                <a:pos x="connsiteX12751" y="connsiteY12751"/>
              </a:cxn>
              <a:cxn ang="0">
                <a:pos x="connsiteX12752" y="connsiteY12752"/>
              </a:cxn>
              <a:cxn ang="0">
                <a:pos x="connsiteX12753" y="connsiteY12753"/>
              </a:cxn>
              <a:cxn ang="0">
                <a:pos x="connsiteX12754" y="connsiteY12754"/>
              </a:cxn>
              <a:cxn ang="0">
                <a:pos x="connsiteX12755" y="connsiteY12755"/>
              </a:cxn>
              <a:cxn ang="0">
                <a:pos x="connsiteX12756" y="connsiteY12756"/>
              </a:cxn>
              <a:cxn ang="0">
                <a:pos x="connsiteX12757" y="connsiteY12757"/>
              </a:cxn>
              <a:cxn ang="0">
                <a:pos x="connsiteX12758" y="connsiteY12758"/>
              </a:cxn>
              <a:cxn ang="0">
                <a:pos x="connsiteX12759" y="connsiteY12759"/>
              </a:cxn>
              <a:cxn ang="0">
                <a:pos x="connsiteX12760" y="connsiteY12760"/>
              </a:cxn>
              <a:cxn ang="0">
                <a:pos x="connsiteX12761" y="connsiteY12761"/>
              </a:cxn>
              <a:cxn ang="0">
                <a:pos x="connsiteX12762" y="connsiteY12762"/>
              </a:cxn>
              <a:cxn ang="0">
                <a:pos x="connsiteX12763" y="connsiteY12763"/>
              </a:cxn>
              <a:cxn ang="0">
                <a:pos x="connsiteX12764" y="connsiteY12764"/>
              </a:cxn>
              <a:cxn ang="0">
                <a:pos x="connsiteX12765" y="connsiteY12765"/>
              </a:cxn>
              <a:cxn ang="0">
                <a:pos x="connsiteX12766" y="connsiteY12766"/>
              </a:cxn>
              <a:cxn ang="0">
                <a:pos x="connsiteX12767" y="connsiteY12767"/>
              </a:cxn>
              <a:cxn ang="0">
                <a:pos x="connsiteX12768" y="connsiteY12768"/>
              </a:cxn>
              <a:cxn ang="0">
                <a:pos x="connsiteX12769" y="connsiteY12769"/>
              </a:cxn>
              <a:cxn ang="0">
                <a:pos x="connsiteX12770" y="connsiteY12770"/>
              </a:cxn>
              <a:cxn ang="0">
                <a:pos x="connsiteX12771" y="connsiteY12771"/>
              </a:cxn>
              <a:cxn ang="0">
                <a:pos x="connsiteX12772" y="connsiteY12772"/>
              </a:cxn>
              <a:cxn ang="0">
                <a:pos x="connsiteX12773" y="connsiteY12773"/>
              </a:cxn>
              <a:cxn ang="0">
                <a:pos x="connsiteX12774" y="connsiteY12774"/>
              </a:cxn>
              <a:cxn ang="0">
                <a:pos x="connsiteX12775" y="connsiteY12775"/>
              </a:cxn>
              <a:cxn ang="0">
                <a:pos x="connsiteX12776" y="connsiteY12776"/>
              </a:cxn>
              <a:cxn ang="0">
                <a:pos x="connsiteX12777" y="connsiteY12777"/>
              </a:cxn>
              <a:cxn ang="0">
                <a:pos x="connsiteX12778" y="connsiteY12778"/>
              </a:cxn>
              <a:cxn ang="0">
                <a:pos x="connsiteX12779" y="connsiteY12779"/>
              </a:cxn>
              <a:cxn ang="0">
                <a:pos x="connsiteX12780" y="connsiteY12780"/>
              </a:cxn>
              <a:cxn ang="0">
                <a:pos x="connsiteX12781" y="connsiteY12781"/>
              </a:cxn>
              <a:cxn ang="0">
                <a:pos x="connsiteX12782" y="connsiteY12782"/>
              </a:cxn>
              <a:cxn ang="0">
                <a:pos x="connsiteX12783" y="connsiteY12783"/>
              </a:cxn>
              <a:cxn ang="0">
                <a:pos x="connsiteX12784" y="connsiteY12784"/>
              </a:cxn>
              <a:cxn ang="0">
                <a:pos x="connsiteX12785" y="connsiteY12785"/>
              </a:cxn>
              <a:cxn ang="0">
                <a:pos x="connsiteX12786" y="connsiteY12786"/>
              </a:cxn>
              <a:cxn ang="0">
                <a:pos x="connsiteX12787" y="connsiteY12787"/>
              </a:cxn>
              <a:cxn ang="0">
                <a:pos x="connsiteX12788" y="connsiteY12788"/>
              </a:cxn>
              <a:cxn ang="0">
                <a:pos x="connsiteX12789" y="connsiteY12789"/>
              </a:cxn>
              <a:cxn ang="0">
                <a:pos x="connsiteX12790" y="connsiteY12790"/>
              </a:cxn>
              <a:cxn ang="0">
                <a:pos x="connsiteX12791" y="connsiteY12791"/>
              </a:cxn>
              <a:cxn ang="0">
                <a:pos x="connsiteX12792" y="connsiteY12792"/>
              </a:cxn>
              <a:cxn ang="0">
                <a:pos x="connsiteX12793" y="connsiteY12793"/>
              </a:cxn>
              <a:cxn ang="0">
                <a:pos x="connsiteX12794" y="connsiteY12794"/>
              </a:cxn>
              <a:cxn ang="0">
                <a:pos x="connsiteX12795" y="connsiteY12795"/>
              </a:cxn>
              <a:cxn ang="0">
                <a:pos x="connsiteX12796" y="connsiteY12796"/>
              </a:cxn>
              <a:cxn ang="0">
                <a:pos x="connsiteX12797" y="connsiteY12797"/>
              </a:cxn>
              <a:cxn ang="0">
                <a:pos x="connsiteX12798" y="connsiteY12798"/>
              </a:cxn>
              <a:cxn ang="0">
                <a:pos x="connsiteX12799" y="connsiteY12799"/>
              </a:cxn>
              <a:cxn ang="0">
                <a:pos x="connsiteX12800" y="connsiteY12800"/>
              </a:cxn>
              <a:cxn ang="0">
                <a:pos x="connsiteX12801" y="connsiteY12801"/>
              </a:cxn>
              <a:cxn ang="0">
                <a:pos x="connsiteX12802" y="connsiteY12802"/>
              </a:cxn>
              <a:cxn ang="0">
                <a:pos x="connsiteX12803" y="connsiteY12803"/>
              </a:cxn>
              <a:cxn ang="0">
                <a:pos x="connsiteX12804" y="connsiteY12804"/>
              </a:cxn>
              <a:cxn ang="0">
                <a:pos x="connsiteX12805" y="connsiteY12805"/>
              </a:cxn>
              <a:cxn ang="0">
                <a:pos x="connsiteX12806" y="connsiteY12806"/>
              </a:cxn>
              <a:cxn ang="0">
                <a:pos x="connsiteX12807" y="connsiteY12807"/>
              </a:cxn>
              <a:cxn ang="0">
                <a:pos x="connsiteX12808" y="connsiteY12808"/>
              </a:cxn>
              <a:cxn ang="0">
                <a:pos x="connsiteX12809" y="connsiteY12809"/>
              </a:cxn>
              <a:cxn ang="0">
                <a:pos x="connsiteX12810" y="connsiteY12810"/>
              </a:cxn>
              <a:cxn ang="0">
                <a:pos x="connsiteX12811" y="connsiteY12811"/>
              </a:cxn>
              <a:cxn ang="0">
                <a:pos x="connsiteX12812" y="connsiteY12812"/>
              </a:cxn>
              <a:cxn ang="0">
                <a:pos x="connsiteX12813" y="connsiteY12813"/>
              </a:cxn>
              <a:cxn ang="0">
                <a:pos x="connsiteX12814" y="connsiteY12814"/>
              </a:cxn>
              <a:cxn ang="0">
                <a:pos x="connsiteX12815" y="connsiteY12815"/>
              </a:cxn>
              <a:cxn ang="0">
                <a:pos x="connsiteX12816" y="connsiteY12816"/>
              </a:cxn>
              <a:cxn ang="0">
                <a:pos x="connsiteX12817" y="connsiteY12817"/>
              </a:cxn>
              <a:cxn ang="0">
                <a:pos x="connsiteX12818" y="connsiteY12818"/>
              </a:cxn>
              <a:cxn ang="0">
                <a:pos x="connsiteX12819" y="connsiteY12819"/>
              </a:cxn>
              <a:cxn ang="0">
                <a:pos x="connsiteX12820" y="connsiteY12820"/>
              </a:cxn>
              <a:cxn ang="0">
                <a:pos x="connsiteX12821" y="connsiteY12821"/>
              </a:cxn>
              <a:cxn ang="0">
                <a:pos x="connsiteX12822" y="connsiteY12822"/>
              </a:cxn>
              <a:cxn ang="0">
                <a:pos x="connsiteX12823" y="connsiteY12823"/>
              </a:cxn>
              <a:cxn ang="0">
                <a:pos x="connsiteX12824" y="connsiteY12824"/>
              </a:cxn>
              <a:cxn ang="0">
                <a:pos x="connsiteX12825" y="connsiteY12825"/>
              </a:cxn>
              <a:cxn ang="0">
                <a:pos x="connsiteX12826" y="connsiteY12826"/>
              </a:cxn>
              <a:cxn ang="0">
                <a:pos x="connsiteX12827" y="connsiteY12827"/>
              </a:cxn>
              <a:cxn ang="0">
                <a:pos x="connsiteX12828" y="connsiteY12828"/>
              </a:cxn>
              <a:cxn ang="0">
                <a:pos x="connsiteX12829" y="connsiteY12829"/>
              </a:cxn>
              <a:cxn ang="0">
                <a:pos x="connsiteX12830" y="connsiteY12830"/>
              </a:cxn>
              <a:cxn ang="0">
                <a:pos x="connsiteX12831" y="connsiteY12831"/>
              </a:cxn>
              <a:cxn ang="0">
                <a:pos x="connsiteX12832" y="connsiteY12832"/>
              </a:cxn>
              <a:cxn ang="0">
                <a:pos x="connsiteX12833" y="connsiteY12833"/>
              </a:cxn>
              <a:cxn ang="0">
                <a:pos x="connsiteX12834" y="connsiteY12834"/>
              </a:cxn>
              <a:cxn ang="0">
                <a:pos x="connsiteX12835" y="connsiteY12835"/>
              </a:cxn>
              <a:cxn ang="0">
                <a:pos x="connsiteX12836" y="connsiteY12836"/>
              </a:cxn>
              <a:cxn ang="0">
                <a:pos x="connsiteX12837" y="connsiteY12837"/>
              </a:cxn>
              <a:cxn ang="0">
                <a:pos x="connsiteX12838" y="connsiteY12838"/>
              </a:cxn>
              <a:cxn ang="0">
                <a:pos x="connsiteX12839" y="connsiteY12839"/>
              </a:cxn>
              <a:cxn ang="0">
                <a:pos x="connsiteX12840" y="connsiteY12840"/>
              </a:cxn>
              <a:cxn ang="0">
                <a:pos x="connsiteX12841" y="connsiteY12841"/>
              </a:cxn>
              <a:cxn ang="0">
                <a:pos x="connsiteX12842" y="connsiteY12842"/>
              </a:cxn>
              <a:cxn ang="0">
                <a:pos x="connsiteX12843" y="connsiteY12843"/>
              </a:cxn>
              <a:cxn ang="0">
                <a:pos x="connsiteX12844" y="connsiteY12844"/>
              </a:cxn>
              <a:cxn ang="0">
                <a:pos x="connsiteX12845" y="connsiteY12845"/>
              </a:cxn>
              <a:cxn ang="0">
                <a:pos x="connsiteX12846" y="connsiteY12846"/>
              </a:cxn>
              <a:cxn ang="0">
                <a:pos x="connsiteX12847" y="connsiteY12847"/>
              </a:cxn>
              <a:cxn ang="0">
                <a:pos x="connsiteX12848" y="connsiteY12848"/>
              </a:cxn>
              <a:cxn ang="0">
                <a:pos x="connsiteX12849" y="connsiteY12849"/>
              </a:cxn>
              <a:cxn ang="0">
                <a:pos x="connsiteX12850" y="connsiteY12850"/>
              </a:cxn>
              <a:cxn ang="0">
                <a:pos x="connsiteX12851" y="connsiteY12851"/>
              </a:cxn>
              <a:cxn ang="0">
                <a:pos x="connsiteX12852" y="connsiteY12852"/>
              </a:cxn>
              <a:cxn ang="0">
                <a:pos x="connsiteX12853" y="connsiteY12853"/>
              </a:cxn>
              <a:cxn ang="0">
                <a:pos x="connsiteX12854" y="connsiteY12854"/>
              </a:cxn>
              <a:cxn ang="0">
                <a:pos x="connsiteX12855" y="connsiteY12855"/>
              </a:cxn>
              <a:cxn ang="0">
                <a:pos x="connsiteX12856" y="connsiteY12856"/>
              </a:cxn>
              <a:cxn ang="0">
                <a:pos x="connsiteX12857" y="connsiteY12857"/>
              </a:cxn>
              <a:cxn ang="0">
                <a:pos x="connsiteX12858" y="connsiteY12858"/>
              </a:cxn>
              <a:cxn ang="0">
                <a:pos x="connsiteX12859" y="connsiteY12859"/>
              </a:cxn>
              <a:cxn ang="0">
                <a:pos x="connsiteX12860" y="connsiteY12860"/>
              </a:cxn>
              <a:cxn ang="0">
                <a:pos x="connsiteX12861" y="connsiteY12861"/>
              </a:cxn>
              <a:cxn ang="0">
                <a:pos x="connsiteX12862" y="connsiteY12862"/>
              </a:cxn>
              <a:cxn ang="0">
                <a:pos x="connsiteX12863" y="connsiteY12863"/>
              </a:cxn>
              <a:cxn ang="0">
                <a:pos x="connsiteX12864" y="connsiteY12864"/>
              </a:cxn>
              <a:cxn ang="0">
                <a:pos x="connsiteX12865" y="connsiteY12865"/>
              </a:cxn>
              <a:cxn ang="0">
                <a:pos x="connsiteX12866" y="connsiteY12866"/>
              </a:cxn>
              <a:cxn ang="0">
                <a:pos x="connsiteX12867" y="connsiteY12867"/>
              </a:cxn>
              <a:cxn ang="0">
                <a:pos x="connsiteX12868" y="connsiteY12868"/>
              </a:cxn>
              <a:cxn ang="0">
                <a:pos x="connsiteX12869" y="connsiteY12869"/>
              </a:cxn>
              <a:cxn ang="0">
                <a:pos x="connsiteX12870" y="connsiteY12870"/>
              </a:cxn>
              <a:cxn ang="0">
                <a:pos x="connsiteX12871" y="connsiteY12871"/>
              </a:cxn>
              <a:cxn ang="0">
                <a:pos x="connsiteX12872" y="connsiteY12872"/>
              </a:cxn>
              <a:cxn ang="0">
                <a:pos x="connsiteX12873" y="connsiteY12873"/>
              </a:cxn>
              <a:cxn ang="0">
                <a:pos x="connsiteX12874" y="connsiteY12874"/>
              </a:cxn>
              <a:cxn ang="0">
                <a:pos x="connsiteX12875" y="connsiteY12875"/>
              </a:cxn>
              <a:cxn ang="0">
                <a:pos x="connsiteX12876" y="connsiteY12876"/>
              </a:cxn>
              <a:cxn ang="0">
                <a:pos x="connsiteX12877" y="connsiteY12877"/>
              </a:cxn>
              <a:cxn ang="0">
                <a:pos x="connsiteX12878" y="connsiteY12878"/>
              </a:cxn>
              <a:cxn ang="0">
                <a:pos x="connsiteX12879" y="connsiteY12879"/>
              </a:cxn>
              <a:cxn ang="0">
                <a:pos x="connsiteX12880" y="connsiteY12880"/>
              </a:cxn>
              <a:cxn ang="0">
                <a:pos x="connsiteX12881" y="connsiteY12881"/>
              </a:cxn>
              <a:cxn ang="0">
                <a:pos x="connsiteX12882" y="connsiteY12882"/>
              </a:cxn>
              <a:cxn ang="0">
                <a:pos x="connsiteX12883" y="connsiteY12883"/>
              </a:cxn>
              <a:cxn ang="0">
                <a:pos x="connsiteX12884" y="connsiteY12884"/>
              </a:cxn>
              <a:cxn ang="0">
                <a:pos x="connsiteX12885" y="connsiteY12885"/>
              </a:cxn>
              <a:cxn ang="0">
                <a:pos x="connsiteX12886" y="connsiteY12886"/>
              </a:cxn>
              <a:cxn ang="0">
                <a:pos x="connsiteX12887" y="connsiteY12887"/>
              </a:cxn>
              <a:cxn ang="0">
                <a:pos x="connsiteX12888" y="connsiteY12888"/>
              </a:cxn>
              <a:cxn ang="0">
                <a:pos x="connsiteX12889" y="connsiteY12889"/>
              </a:cxn>
              <a:cxn ang="0">
                <a:pos x="connsiteX12890" y="connsiteY12890"/>
              </a:cxn>
              <a:cxn ang="0">
                <a:pos x="connsiteX12891" y="connsiteY12891"/>
              </a:cxn>
              <a:cxn ang="0">
                <a:pos x="connsiteX12892" y="connsiteY12892"/>
              </a:cxn>
              <a:cxn ang="0">
                <a:pos x="connsiteX12893" y="connsiteY12893"/>
              </a:cxn>
              <a:cxn ang="0">
                <a:pos x="connsiteX12894" y="connsiteY12894"/>
              </a:cxn>
              <a:cxn ang="0">
                <a:pos x="connsiteX12895" y="connsiteY12895"/>
              </a:cxn>
              <a:cxn ang="0">
                <a:pos x="connsiteX12896" y="connsiteY12896"/>
              </a:cxn>
              <a:cxn ang="0">
                <a:pos x="connsiteX12897" y="connsiteY12897"/>
              </a:cxn>
              <a:cxn ang="0">
                <a:pos x="connsiteX12898" y="connsiteY12898"/>
              </a:cxn>
              <a:cxn ang="0">
                <a:pos x="connsiteX12899" y="connsiteY12899"/>
              </a:cxn>
              <a:cxn ang="0">
                <a:pos x="connsiteX12900" y="connsiteY12900"/>
              </a:cxn>
              <a:cxn ang="0">
                <a:pos x="connsiteX12901" y="connsiteY12901"/>
              </a:cxn>
              <a:cxn ang="0">
                <a:pos x="connsiteX12902" y="connsiteY12902"/>
              </a:cxn>
              <a:cxn ang="0">
                <a:pos x="connsiteX12903" y="connsiteY12903"/>
              </a:cxn>
              <a:cxn ang="0">
                <a:pos x="connsiteX12904" y="connsiteY12904"/>
              </a:cxn>
              <a:cxn ang="0">
                <a:pos x="connsiteX12905" y="connsiteY12905"/>
              </a:cxn>
              <a:cxn ang="0">
                <a:pos x="connsiteX12906" y="connsiteY12906"/>
              </a:cxn>
              <a:cxn ang="0">
                <a:pos x="connsiteX12907" y="connsiteY12907"/>
              </a:cxn>
              <a:cxn ang="0">
                <a:pos x="connsiteX12908" y="connsiteY12908"/>
              </a:cxn>
              <a:cxn ang="0">
                <a:pos x="connsiteX12909" y="connsiteY12909"/>
              </a:cxn>
              <a:cxn ang="0">
                <a:pos x="connsiteX12910" y="connsiteY12910"/>
              </a:cxn>
              <a:cxn ang="0">
                <a:pos x="connsiteX12911" y="connsiteY12911"/>
              </a:cxn>
              <a:cxn ang="0">
                <a:pos x="connsiteX12912" y="connsiteY12912"/>
              </a:cxn>
              <a:cxn ang="0">
                <a:pos x="connsiteX12913" y="connsiteY12913"/>
              </a:cxn>
              <a:cxn ang="0">
                <a:pos x="connsiteX12914" y="connsiteY12914"/>
              </a:cxn>
              <a:cxn ang="0">
                <a:pos x="connsiteX12915" y="connsiteY12915"/>
              </a:cxn>
              <a:cxn ang="0">
                <a:pos x="connsiteX12916" y="connsiteY12916"/>
              </a:cxn>
              <a:cxn ang="0">
                <a:pos x="connsiteX12917" y="connsiteY12917"/>
              </a:cxn>
              <a:cxn ang="0">
                <a:pos x="connsiteX12918" y="connsiteY12918"/>
              </a:cxn>
              <a:cxn ang="0">
                <a:pos x="connsiteX12919" y="connsiteY12919"/>
              </a:cxn>
              <a:cxn ang="0">
                <a:pos x="connsiteX12920" y="connsiteY12920"/>
              </a:cxn>
              <a:cxn ang="0">
                <a:pos x="connsiteX12921" y="connsiteY12921"/>
              </a:cxn>
              <a:cxn ang="0">
                <a:pos x="connsiteX12922" y="connsiteY12922"/>
              </a:cxn>
              <a:cxn ang="0">
                <a:pos x="connsiteX12923" y="connsiteY12923"/>
              </a:cxn>
              <a:cxn ang="0">
                <a:pos x="connsiteX12924" y="connsiteY12924"/>
              </a:cxn>
              <a:cxn ang="0">
                <a:pos x="connsiteX12925" y="connsiteY12925"/>
              </a:cxn>
              <a:cxn ang="0">
                <a:pos x="connsiteX12926" y="connsiteY12926"/>
              </a:cxn>
              <a:cxn ang="0">
                <a:pos x="connsiteX12927" y="connsiteY12927"/>
              </a:cxn>
              <a:cxn ang="0">
                <a:pos x="connsiteX12928" y="connsiteY12928"/>
              </a:cxn>
              <a:cxn ang="0">
                <a:pos x="connsiteX12929" y="connsiteY12929"/>
              </a:cxn>
              <a:cxn ang="0">
                <a:pos x="connsiteX12930" y="connsiteY12930"/>
              </a:cxn>
              <a:cxn ang="0">
                <a:pos x="connsiteX12931" y="connsiteY12931"/>
              </a:cxn>
              <a:cxn ang="0">
                <a:pos x="connsiteX12932" y="connsiteY12932"/>
              </a:cxn>
              <a:cxn ang="0">
                <a:pos x="connsiteX12933" y="connsiteY12933"/>
              </a:cxn>
              <a:cxn ang="0">
                <a:pos x="connsiteX12934" y="connsiteY12934"/>
              </a:cxn>
              <a:cxn ang="0">
                <a:pos x="connsiteX12935" y="connsiteY12935"/>
              </a:cxn>
              <a:cxn ang="0">
                <a:pos x="connsiteX12936" y="connsiteY12936"/>
              </a:cxn>
              <a:cxn ang="0">
                <a:pos x="connsiteX12937" y="connsiteY12937"/>
              </a:cxn>
              <a:cxn ang="0">
                <a:pos x="connsiteX12938" y="connsiteY12938"/>
              </a:cxn>
              <a:cxn ang="0">
                <a:pos x="connsiteX12939" y="connsiteY12939"/>
              </a:cxn>
              <a:cxn ang="0">
                <a:pos x="connsiteX12940" y="connsiteY12940"/>
              </a:cxn>
              <a:cxn ang="0">
                <a:pos x="connsiteX12941" y="connsiteY12941"/>
              </a:cxn>
              <a:cxn ang="0">
                <a:pos x="connsiteX12942" y="connsiteY12942"/>
              </a:cxn>
              <a:cxn ang="0">
                <a:pos x="connsiteX12943" y="connsiteY12943"/>
              </a:cxn>
              <a:cxn ang="0">
                <a:pos x="connsiteX12944" y="connsiteY12944"/>
              </a:cxn>
              <a:cxn ang="0">
                <a:pos x="connsiteX12945" y="connsiteY12945"/>
              </a:cxn>
              <a:cxn ang="0">
                <a:pos x="connsiteX12946" y="connsiteY12946"/>
              </a:cxn>
              <a:cxn ang="0">
                <a:pos x="connsiteX12947" y="connsiteY12947"/>
              </a:cxn>
              <a:cxn ang="0">
                <a:pos x="connsiteX12948" y="connsiteY12948"/>
              </a:cxn>
              <a:cxn ang="0">
                <a:pos x="connsiteX12949" y="connsiteY12949"/>
              </a:cxn>
              <a:cxn ang="0">
                <a:pos x="connsiteX12950" y="connsiteY12950"/>
              </a:cxn>
              <a:cxn ang="0">
                <a:pos x="connsiteX12951" y="connsiteY12951"/>
              </a:cxn>
              <a:cxn ang="0">
                <a:pos x="connsiteX12952" y="connsiteY12952"/>
              </a:cxn>
              <a:cxn ang="0">
                <a:pos x="connsiteX12953" y="connsiteY12953"/>
              </a:cxn>
              <a:cxn ang="0">
                <a:pos x="connsiteX12954" y="connsiteY12954"/>
              </a:cxn>
              <a:cxn ang="0">
                <a:pos x="connsiteX12955" y="connsiteY12955"/>
              </a:cxn>
              <a:cxn ang="0">
                <a:pos x="connsiteX12956" y="connsiteY12956"/>
              </a:cxn>
              <a:cxn ang="0">
                <a:pos x="connsiteX12957" y="connsiteY12957"/>
              </a:cxn>
              <a:cxn ang="0">
                <a:pos x="connsiteX12958" y="connsiteY12958"/>
              </a:cxn>
              <a:cxn ang="0">
                <a:pos x="connsiteX12959" y="connsiteY12959"/>
              </a:cxn>
              <a:cxn ang="0">
                <a:pos x="connsiteX12960" y="connsiteY12960"/>
              </a:cxn>
              <a:cxn ang="0">
                <a:pos x="connsiteX12961" y="connsiteY12961"/>
              </a:cxn>
              <a:cxn ang="0">
                <a:pos x="connsiteX12962" y="connsiteY12962"/>
              </a:cxn>
              <a:cxn ang="0">
                <a:pos x="connsiteX12963" y="connsiteY12963"/>
              </a:cxn>
              <a:cxn ang="0">
                <a:pos x="connsiteX12964" y="connsiteY12964"/>
              </a:cxn>
              <a:cxn ang="0">
                <a:pos x="connsiteX12965" y="connsiteY12965"/>
              </a:cxn>
              <a:cxn ang="0">
                <a:pos x="connsiteX12966" y="connsiteY12966"/>
              </a:cxn>
              <a:cxn ang="0">
                <a:pos x="connsiteX12967" y="connsiteY12967"/>
              </a:cxn>
              <a:cxn ang="0">
                <a:pos x="connsiteX12968" y="connsiteY12968"/>
              </a:cxn>
              <a:cxn ang="0">
                <a:pos x="connsiteX12969" y="connsiteY12969"/>
              </a:cxn>
              <a:cxn ang="0">
                <a:pos x="connsiteX12970" y="connsiteY12970"/>
              </a:cxn>
              <a:cxn ang="0">
                <a:pos x="connsiteX12971" y="connsiteY12971"/>
              </a:cxn>
              <a:cxn ang="0">
                <a:pos x="connsiteX12972" y="connsiteY12972"/>
              </a:cxn>
              <a:cxn ang="0">
                <a:pos x="connsiteX12973" y="connsiteY12973"/>
              </a:cxn>
              <a:cxn ang="0">
                <a:pos x="connsiteX12974" y="connsiteY12974"/>
              </a:cxn>
              <a:cxn ang="0">
                <a:pos x="connsiteX12975" y="connsiteY12975"/>
              </a:cxn>
              <a:cxn ang="0">
                <a:pos x="connsiteX12976" y="connsiteY12976"/>
              </a:cxn>
              <a:cxn ang="0">
                <a:pos x="connsiteX12977" y="connsiteY12977"/>
              </a:cxn>
              <a:cxn ang="0">
                <a:pos x="connsiteX12978" y="connsiteY12978"/>
              </a:cxn>
              <a:cxn ang="0">
                <a:pos x="connsiteX12979" y="connsiteY12979"/>
              </a:cxn>
              <a:cxn ang="0">
                <a:pos x="connsiteX12980" y="connsiteY12980"/>
              </a:cxn>
              <a:cxn ang="0">
                <a:pos x="connsiteX12981" y="connsiteY12981"/>
              </a:cxn>
              <a:cxn ang="0">
                <a:pos x="connsiteX12982" y="connsiteY12982"/>
              </a:cxn>
              <a:cxn ang="0">
                <a:pos x="connsiteX12983" y="connsiteY12983"/>
              </a:cxn>
              <a:cxn ang="0">
                <a:pos x="connsiteX12984" y="connsiteY12984"/>
              </a:cxn>
              <a:cxn ang="0">
                <a:pos x="connsiteX12985" y="connsiteY12985"/>
              </a:cxn>
              <a:cxn ang="0">
                <a:pos x="connsiteX12986" y="connsiteY12986"/>
              </a:cxn>
              <a:cxn ang="0">
                <a:pos x="connsiteX12987" y="connsiteY12987"/>
              </a:cxn>
              <a:cxn ang="0">
                <a:pos x="connsiteX12988" y="connsiteY12988"/>
              </a:cxn>
              <a:cxn ang="0">
                <a:pos x="connsiteX12989" y="connsiteY12989"/>
              </a:cxn>
              <a:cxn ang="0">
                <a:pos x="connsiteX12990" y="connsiteY12990"/>
              </a:cxn>
              <a:cxn ang="0">
                <a:pos x="connsiteX12991" y="connsiteY12991"/>
              </a:cxn>
              <a:cxn ang="0">
                <a:pos x="connsiteX12992" y="connsiteY12992"/>
              </a:cxn>
              <a:cxn ang="0">
                <a:pos x="connsiteX12993" y="connsiteY12993"/>
              </a:cxn>
              <a:cxn ang="0">
                <a:pos x="connsiteX12994" y="connsiteY12994"/>
              </a:cxn>
              <a:cxn ang="0">
                <a:pos x="connsiteX12995" y="connsiteY12995"/>
              </a:cxn>
              <a:cxn ang="0">
                <a:pos x="connsiteX12996" y="connsiteY12996"/>
              </a:cxn>
              <a:cxn ang="0">
                <a:pos x="connsiteX12997" y="connsiteY12997"/>
              </a:cxn>
              <a:cxn ang="0">
                <a:pos x="connsiteX12998" y="connsiteY12998"/>
              </a:cxn>
              <a:cxn ang="0">
                <a:pos x="connsiteX12999" y="connsiteY12999"/>
              </a:cxn>
              <a:cxn ang="0">
                <a:pos x="connsiteX13000" y="connsiteY13000"/>
              </a:cxn>
              <a:cxn ang="0">
                <a:pos x="connsiteX13001" y="connsiteY13001"/>
              </a:cxn>
              <a:cxn ang="0">
                <a:pos x="connsiteX13002" y="connsiteY13002"/>
              </a:cxn>
              <a:cxn ang="0">
                <a:pos x="connsiteX13003" y="connsiteY13003"/>
              </a:cxn>
              <a:cxn ang="0">
                <a:pos x="connsiteX13004" y="connsiteY13004"/>
              </a:cxn>
              <a:cxn ang="0">
                <a:pos x="connsiteX13005" y="connsiteY13005"/>
              </a:cxn>
              <a:cxn ang="0">
                <a:pos x="connsiteX13006" y="connsiteY13006"/>
              </a:cxn>
              <a:cxn ang="0">
                <a:pos x="connsiteX13007" y="connsiteY13007"/>
              </a:cxn>
              <a:cxn ang="0">
                <a:pos x="connsiteX13008" y="connsiteY13008"/>
              </a:cxn>
              <a:cxn ang="0">
                <a:pos x="connsiteX13009" y="connsiteY13009"/>
              </a:cxn>
              <a:cxn ang="0">
                <a:pos x="connsiteX13010" y="connsiteY13010"/>
              </a:cxn>
              <a:cxn ang="0">
                <a:pos x="connsiteX13011" y="connsiteY13011"/>
              </a:cxn>
              <a:cxn ang="0">
                <a:pos x="connsiteX13012" y="connsiteY13012"/>
              </a:cxn>
              <a:cxn ang="0">
                <a:pos x="connsiteX13013" y="connsiteY13013"/>
              </a:cxn>
              <a:cxn ang="0">
                <a:pos x="connsiteX13014" y="connsiteY13014"/>
              </a:cxn>
              <a:cxn ang="0">
                <a:pos x="connsiteX13015" y="connsiteY13015"/>
              </a:cxn>
              <a:cxn ang="0">
                <a:pos x="connsiteX13016" y="connsiteY13016"/>
              </a:cxn>
              <a:cxn ang="0">
                <a:pos x="connsiteX13017" y="connsiteY13017"/>
              </a:cxn>
              <a:cxn ang="0">
                <a:pos x="connsiteX13018" y="connsiteY13018"/>
              </a:cxn>
              <a:cxn ang="0">
                <a:pos x="connsiteX13019" y="connsiteY13019"/>
              </a:cxn>
              <a:cxn ang="0">
                <a:pos x="connsiteX13020" y="connsiteY13020"/>
              </a:cxn>
              <a:cxn ang="0">
                <a:pos x="connsiteX13021" y="connsiteY13021"/>
              </a:cxn>
              <a:cxn ang="0">
                <a:pos x="connsiteX13022" y="connsiteY13022"/>
              </a:cxn>
              <a:cxn ang="0">
                <a:pos x="connsiteX13023" y="connsiteY13023"/>
              </a:cxn>
              <a:cxn ang="0">
                <a:pos x="connsiteX13024" y="connsiteY13024"/>
              </a:cxn>
              <a:cxn ang="0">
                <a:pos x="connsiteX13025" y="connsiteY13025"/>
              </a:cxn>
              <a:cxn ang="0">
                <a:pos x="connsiteX13026" y="connsiteY13026"/>
              </a:cxn>
              <a:cxn ang="0">
                <a:pos x="connsiteX13027" y="connsiteY13027"/>
              </a:cxn>
              <a:cxn ang="0">
                <a:pos x="connsiteX13028" y="connsiteY13028"/>
              </a:cxn>
              <a:cxn ang="0">
                <a:pos x="connsiteX13029" y="connsiteY13029"/>
              </a:cxn>
              <a:cxn ang="0">
                <a:pos x="connsiteX13030" y="connsiteY13030"/>
              </a:cxn>
              <a:cxn ang="0">
                <a:pos x="connsiteX13031" y="connsiteY13031"/>
              </a:cxn>
              <a:cxn ang="0">
                <a:pos x="connsiteX13032" y="connsiteY13032"/>
              </a:cxn>
              <a:cxn ang="0">
                <a:pos x="connsiteX13033" y="connsiteY13033"/>
              </a:cxn>
              <a:cxn ang="0">
                <a:pos x="connsiteX13034" y="connsiteY13034"/>
              </a:cxn>
              <a:cxn ang="0">
                <a:pos x="connsiteX13035" y="connsiteY13035"/>
              </a:cxn>
              <a:cxn ang="0">
                <a:pos x="connsiteX13036" y="connsiteY13036"/>
              </a:cxn>
              <a:cxn ang="0">
                <a:pos x="connsiteX13037" y="connsiteY13037"/>
              </a:cxn>
              <a:cxn ang="0">
                <a:pos x="connsiteX13038" y="connsiteY13038"/>
              </a:cxn>
              <a:cxn ang="0">
                <a:pos x="connsiteX13039" y="connsiteY13039"/>
              </a:cxn>
              <a:cxn ang="0">
                <a:pos x="connsiteX13040" y="connsiteY13040"/>
              </a:cxn>
              <a:cxn ang="0">
                <a:pos x="connsiteX13041" y="connsiteY13041"/>
              </a:cxn>
              <a:cxn ang="0">
                <a:pos x="connsiteX13042" y="connsiteY13042"/>
              </a:cxn>
              <a:cxn ang="0">
                <a:pos x="connsiteX13043" y="connsiteY13043"/>
              </a:cxn>
              <a:cxn ang="0">
                <a:pos x="connsiteX13044" y="connsiteY13044"/>
              </a:cxn>
              <a:cxn ang="0">
                <a:pos x="connsiteX13045" y="connsiteY13045"/>
              </a:cxn>
              <a:cxn ang="0">
                <a:pos x="connsiteX13046" y="connsiteY13046"/>
              </a:cxn>
              <a:cxn ang="0">
                <a:pos x="connsiteX13047" y="connsiteY13047"/>
              </a:cxn>
              <a:cxn ang="0">
                <a:pos x="connsiteX13048" y="connsiteY13048"/>
              </a:cxn>
              <a:cxn ang="0">
                <a:pos x="connsiteX13049" y="connsiteY13049"/>
              </a:cxn>
              <a:cxn ang="0">
                <a:pos x="connsiteX13050" y="connsiteY13050"/>
              </a:cxn>
              <a:cxn ang="0">
                <a:pos x="connsiteX13051" y="connsiteY13051"/>
              </a:cxn>
              <a:cxn ang="0">
                <a:pos x="connsiteX13052" y="connsiteY13052"/>
              </a:cxn>
              <a:cxn ang="0">
                <a:pos x="connsiteX13053" y="connsiteY13053"/>
              </a:cxn>
              <a:cxn ang="0">
                <a:pos x="connsiteX13054" y="connsiteY13054"/>
              </a:cxn>
              <a:cxn ang="0">
                <a:pos x="connsiteX13055" y="connsiteY13055"/>
              </a:cxn>
              <a:cxn ang="0">
                <a:pos x="connsiteX13056" y="connsiteY13056"/>
              </a:cxn>
              <a:cxn ang="0">
                <a:pos x="connsiteX13057" y="connsiteY13057"/>
              </a:cxn>
              <a:cxn ang="0">
                <a:pos x="connsiteX13058" y="connsiteY13058"/>
              </a:cxn>
              <a:cxn ang="0">
                <a:pos x="connsiteX13059" y="connsiteY13059"/>
              </a:cxn>
              <a:cxn ang="0">
                <a:pos x="connsiteX13060" y="connsiteY13060"/>
              </a:cxn>
              <a:cxn ang="0">
                <a:pos x="connsiteX13061" y="connsiteY13061"/>
              </a:cxn>
              <a:cxn ang="0">
                <a:pos x="connsiteX13062" y="connsiteY13062"/>
              </a:cxn>
              <a:cxn ang="0">
                <a:pos x="connsiteX13063" y="connsiteY13063"/>
              </a:cxn>
              <a:cxn ang="0">
                <a:pos x="connsiteX13064" y="connsiteY13064"/>
              </a:cxn>
              <a:cxn ang="0">
                <a:pos x="connsiteX13065" y="connsiteY13065"/>
              </a:cxn>
              <a:cxn ang="0">
                <a:pos x="connsiteX13066" y="connsiteY13066"/>
              </a:cxn>
              <a:cxn ang="0">
                <a:pos x="connsiteX13067" y="connsiteY13067"/>
              </a:cxn>
              <a:cxn ang="0">
                <a:pos x="connsiteX13068" y="connsiteY13068"/>
              </a:cxn>
              <a:cxn ang="0">
                <a:pos x="connsiteX13069" y="connsiteY13069"/>
              </a:cxn>
              <a:cxn ang="0">
                <a:pos x="connsiteX13070" y="connsiteY13070"/>
              </a:cxn>
              <a:cxn ang="0">
                <a:pos x="connsiteX13071" y="connsiteY13071"/>
              </a:cxn>
              <a:cxn ang="0">
                <a:pos x="connsiteX13072" y="connsiteY13072"/>
              </a:cxn>
              <a:cxn ang="0">
                <a:pos x="connsiteX13073" y="connsiteY13073"/>
              </a:cxn>
              <a:cxn ang="0">
                <a:pos x="connsiteX13074" y="connsiteY13074"/>
              </a:cxn>
              <a:cxn ang="0">
                <a:pos x="connsiteX13075" y="connsiteY13075"/>
              </a:cxn>
              <a:cxn ang="0">
                <a:pos x="connsiteX13076" y="connsiteY13076"/>
              </a:cxn>
              <a:cxn ang="0">
                <a:pos x="connsiteX13077" y="connsiteY13077"/>
              </a:cxn>
              <a:cxn ang="0">
                <a:pos x="connsiteX13078" y="connsiteY13078"/>
              </a:cxn>
              <a:cxn ang="0">
                <a:pos x="connsiteX13079" y="connsiteY13079"/>
              </a:cxn>
              <a:cxn ang="0">
                <a:pos x="connsiteX13080" y="connsiteY13080"/>
              </a:cxn>
              <a:cxn ang="0">
                <a:pos x="connsiteX13081" y="connsiteY13081"/>
              </a:cxn>
              <a:cxn ang="0">
                <a:pos x="connsiteX13082" y="connsiteY13082"/>
              </a:cxn>
              <a:cxn ang="0">
                <a:pos x="connsiteX13083" y="connsiteY13083"/>
              </a:cxn>
              <a:cxn ang="0">
                <a:pos x="connsiteX13084" y="connsiteY13084"/>
              </a:cxn>
              <a:cxn ang="0">
                <a:pos x="connsiteX13085" y="connsiteY13085"/>
              </a:cxn>
              <a:cxn ang="0">
                <a:pos x="connsiteX13086" y="connsiteY13086"/>
              </a:cxn>
              <a:cxn ang="0">
                <a:pos x="connsiteX13087" y="connsiteY13087"/>
              </a:cxn>
              <a:cxn ang="0">
                <a:pos x="connsiteX13088" y="connsiteY13088"/>
              </a:cxn>
              <a:cxn ang="0">
                <a:pos x="connsiteX13089" y="connsiteY13089"/>
              </a:cxn>
              <a:cxn ang="0">
                <a:pos x="connsiteX13090" y="connsiteY13090"/>
              </a:cxn>
              <a:cxn ang="0">
                <a:pos x="connsiteX13091" y="connsiteY13091"/>
              </a:cxn>
              <a:cxn ang="0">
                <a:pos x="connsiteX13092" y="connsiteY13092"/>
              </a:cxn>
              <a:cxn ang="0">
                <a:pos x="connsiteX13093" y="connsiteY13093"/>
              </a:cxn>
              <a:cxn ang="0">
                <a:pos x="connsiteX13094" y="connsiteY13094"/>
              </a:cxn>
              <a:cxn ang="0">
                <a:pos x="connsiteX13095" y="connsiteY13095"/>
              </a:cxn>
              <a:cxn ang="0">
                <a:pos x="connsiteX13096" y="connsiteY13096"/>
              </a:cxn>
              <a:cxn ang="0">
                <a:pos x="connsiteX13097" y="connsiteY13097"/>
              </a:cxn>
              <a:cxn ang="0">
                <a:pos x="connsiteX13098" y="connsiteY13098"/>
              </a:cxn>
              <a:cxn ang="0">
                <a:pos x="connsiteX13099" y="connsiteY13099"/>
              </a:cxn>
              <a:cxn ang="0">
                <a:pos x="connsiteX13100" y="connsiteY13100"/>
              </a:cxn>
              <a:cxn ang="0">
                <a:pos x="connsiteX13101" y="connsiteY13101"/>
              </a:cxn>
              <a:cxn ang="0">
                <a:pos x="connsiteX13102" y="connsiteY13102"/>
              </a:cxn>
              <a:cxn ang="0">
                <a:pos x="connsiteX13103" y="connsiteY13103"/>
              </a:cxn>
              <a:cxn ang="0">
                <a:pos x="connsiteX13104" y="connsiteY13104"/>
              </a:cxn>
              <a:cxn ang="0">
                <a:pos x="connsiteX13105" y="connsiteY13105"/>
              </a:cxn>
              <a:cxn ang="0">
                <a:pos x="connsiteX13106" y="connsiteY13106"/>
              </a:cxn>
              <a:cxn ang="0">
                <a:pos x="connsiteX13107" y="connsiteY13107"/>
              </a:cxn>
              <a:cxn ang="0">
                <a:pos x="connsiteX13108" y="connsiteY13108"/>
              </a:cxn>
              <a:cxn ang="0">
                <a:pos x="connsiteX13109" y="connsiteY13109"/>
              </a:cxn>
              <a:cxn ang="0">
                <a:pos x="connsiteX13110" y="connsiteY13110"/>
              </a:cxn>
              <a:cxn ang="0">
                <a:pos x="connsiteX13111" y="connsiteY13111"/>
              </a:cxn>
              <a:cxn ang="0">
                <a:pos x="connsiteX13112" y="connsiteY13112"/>
              </a:cxn>
              <a:cxn ang="0">
                <a:pos x="connsiteX13113" y="connsiteY13113"/>
              </a:cxn>
              <a:cxn ang="0">
                <a:pos x="connsiteX13114" y="connsiteY13114"/>
              </a:cxn>
              <a:cxn ang="0">
                <a:pos x="connsiteX13115" y="connsiteY13115"/>
              </a:cxn>
              <a:cxn ang="0">
                <a:pos x="connsiteX13116" y="connsiteY13116"/>
              </a:cxn>
              <a:cxn ang="0">
                <a:pos x="connsiteX13117" y="connsiteY13117"/>
              </a:cxn>
              <a:cxn ang="0">
                <a:pos x="connsiteX13118" y="connsiteY13118"/>
              </a:cxn>
              <a:cxn ang="0">
                <a:pos x="connsiteX13119" y="connsiteY13119"/>
              </a:cxn>
              <a:cxn ang="0">
                <a:pos x="connsiteX13120" y="connsiteY13120"/>
              </a:cxn>
              <a:cxn ang="0">
                <a:pos x="connsiteX13121" y="connsiteY13121"/>
              </a:cxn>
              <a:cxn ang="0">
                <a:pos x="connsiteX13122" y="connsiteY13122"/>
              </a:cxn>
              <a:cxn ang="0">
                <a:pos x="connsiteX13123" y="connsiteY13123"/>
              </a:cxn>
              <a:cxn ang="0">
                <a:pos x="connsiteX13124" y="connsiteY13124"/>
              </a:cxn>
              <a:cxn ang="0">
                <a:pos x="connsiteX13125" y="connsiteY13125"/>
              </a:cxn>
              <a:cxn ang="0">
                <a:pos x="connsiteX13126" y="connsiteY13126"/>
              </a:cxn>
              <a:cxn ang="0">
                <a:pos x="connsiteX13127" y="connsiteY13127"/>
              </a:cxn>
              <a:cxn ang="0">
                <a:pos x="connsiteX13128" y="connsiteY13128"/>
              </a:cxn>
              <a:cxn ang="0">
                <a:pos x="connsiteX13129" y="connsiteY13129"/>
              </a:cxn>
              <a:cxn ang="0">
                <a:pos x="connsiteX13130" y="connsiteY13130"/>
              </a:cxn>
              <a:cxn ang="0">
                <a:pos x="connsiteX13131" y="connsiteY13131"/>
              </a:cxn>
              <a:cxn ang="0">
                <a:pos x="connsiteX13132" y="connsiteY13132"/>
              </a:cxn>
              <a:cxn ang="0">
                <a:pos x="connsiteX13133" y="connsiteY13133"/>
              </a:cxn>
              <a:cxn ang="0">
                <a:pos x="connsiteX13134" y="connsiteY13134"/>
              </a:cxn>
              <a:cxn ang="0">
                <a:pos x="connsiteX13135" y="connsiteY13135"/>
              </a:cxn>
              <a:cxn ang="0">
                <a:pos x="connsiteX13136" y="connsiteY13136"/>
              </a:cxn>
              <a:cxn ang="0">
                <a:pos x="connsiteX13137" y="connsiteY13137"/>
              </a:cxn>
              <a:cxn ang="0">
                <a:pos x="connsiteX13138" y="connsiteY13138"/>
              </a:cxn>
              <a:cxn ang="0">
                <a:pos x="connsiteX13139" y="connsiteY13139"/>
              </a:cxn>
              <a:cxn ang="0">
                <a:pos x="connsiteX13140" y="connsiteY13140"/>
              </a:cxn>
              <a:cxn ang="0">
                <a:pos x="connsiteX13141" y="connsiteY13141"/>
              </a:cxn>
              <a:cxn ang="0">
                <a:pos x="connsiteX13142" y="connsiteY13142"/>
              </a:cxn>
              <a:cxn ang="0">
                <a:pos x="connsiteX13143" y="connsiteY13143"/>
              </a:cxn>
              <a:cxn ang="0">
                <a:pos x="connsiteX13144" y="connsiteY13144"/>
              </a:cxn>
              <a:cxn ang="0">
                <a:pos x="connsiteX13145" y="connsiteY13145"/>
              </a:cxn>
              <a:cxn ang="0">
                <a:pos x="connsiteX13146" y="connsiteY13146"/>
              </a:cxn>
              <a:cxn ang="0">
                <a:pos x="connsiteX13147" y="connsiteY13147"/>
              </a:cxn>
              <a:cxn ang="0">
                <a:pos x="connsiteX13148" y="connsiteY13148"/>
              </a:cxn>
              <a:cxn ang="0">
                <a:pos x="connsiteX13149" y="connsiteY13149"/>
              </a:cxn>
              <a:cxn ang="0">
                <a:pos x="connsiteX13150" y="connsiteY13150"/>
              </a:cxn>
              <a:cxn ang="0">
                <a:pos x="connsiteX13151" y="connsiteY13151"/>
              </a:cxn>
              <a:cxn ang="0">
                <a:pos x="connsiteX13152" y="connsiteY13152"/>
              </a:cxn>
              <a:cxn ang="0">
                <a:pos x="connsiteX13153" y="connsiteY13153"/>
              </a:cxn>
              <a:cxn ang="0">
                <a:pos x="connsiteX13154" y="connsiteY13154"/>
              </a:cxn>
              <a:cxn ang="0">
                <a:pos x="connsiteX13155" y="connsiteY13155"/>
              </a:cxn>
              <a:cxn ang="0">
                <a:pos x="connsiteX13156" y="connsiteY13156"/>
              </a:cxn>
              <a:cxn ang="0">
                <a:pos x="connsiteX13157" y="connsiteY13157"/>
              </a:cxn>
              <a:cxn ang="0">
                <a:pos x="connsiteX13158" y="connsiteY13158"/>
              </a:cxn>
              <a:cxn ang="0">
                <a:pos x="connsiteX13159" y="connsiteY13159"/>
              </a:cxn>
              <a:cxn ang="0">
                <a:pos x="connsiteX13160" y="connsiteY13160"/>
              </a:cxn>
              <a:cxn ang="0">
                <a:pos x="connsiteX13161" y="connsiteY13161"/>
              </a:cxn>
              <a:cxn ang="0">
                <a:pos x="connsiteX13162" y="connsiteY13162"/>
              </a:cxn>
              <a:cxn ang="0">
                <a:pos x="connsiteX13163" y="connsiteY13163"/>
              </a:cxn>
              <a:cxn ang="0">
                <a:pos x="connsiteX13164" y="connsiteY13164"/>
              </a:cxn>
              <a:cxn ang="0">
                <a:pos x="connsiteX13165" y="connsiteY13165"/>
              </a:cxn>
              <a:cxn ang="0">
                <a:pos x="connsiteX13166" y="connsiteY13166"/>
              </a:cxn>
              <a:cxn ang="0">
                <a:pos x="connsiteX13167" y="connsiteY13167"/>
              </a:cxn>
              <a:cxn ang="0">
                <a:pos x="connsiteX13168" y="connsiteY13168"/>
              </a:cxn>
              <a:cxn ang="0">
                <a:pos x="connsiteX13169" y="connsiteY13169"/>
              </a:cxn>
              <a:cxn ang="0">
                <a:pos x="connsiteX13170" y="connsiteY13170"/>
              </a:cxn>
              <a:cxn ang="0">
                <a:pos x="connsiteX13171" y="connsiteY13171"/>
              </a:cxn>
              <a:cxn ang="0">
                <a:pos x="connsiteX13172" y="connsiteY13172"/>
              </a:cxn>
              <a:cxn ang="0">
                <a:pos x="connsiteX13173" y="connsiteY13173"/>
              </a:cxn>
              <a:cxn ang="0">
                <a:pos x="connsiteX13174" y="connsiteY13174"/>
              </a:cxn>
              <a:cxn ang="0">
                <a:pos x="connsiteX13175" y="connsiteY13175"/>
              </a:cxn>
              <a:cxn ang="0">
                <a:pos x="connsiteX13176" y="connsiteY13176"/>
              </a:cxn>
              <a:cxn ang="0">
                <a:pos x="connsiteX13177" y="connsiteY13177"/>
              </a:cxn>
              <a:cxn ang="0">
                <a:pos x="connsiteX13178" y="connsiteY13178"/>
              </a:cxn>
              <a:cxn ang="0">
                <a:pos x="connsiteX13179" y="connsiteY13179"/>
              </a:cxn>
              <a:cxn ang="0">
                <a:pos x="connsiteX13180" y="connsiteY13180"/>
              </a:cxn>
              <a:cxn ang="0">
                <a:pos x="connsiteX13181" y="connsiteY13181"/>
              </a:cxn>
              <a:cxn ang="0">
                <a:pos x="connsiteX13182" y="connsiteY13182"/>
              </a:cxn>
              <a:cxn ang="0">
                <a:pos x="connsiteX13183" y="connsiteY13183"/>
              </a:cxn>
              <a:cxn ang="0">
                <a:pos x="connsiteX13184" y="connsiteY13184"/>
              </a:cxn>
              <a:cxn ang="0">
                <a:pos x="connsiteX13185" y="connsiteY13185"/>
              </a:cxn>
              <a:cxn ang="0">
                <a:pos x="connsiteX13186" y="connsiteY13186"/>
              </a:cxn>
              <a:cxn ang="0">
                <a:pos x="connsiteX13187" y="connsiteY13187"/>
              </a:cxn>
              <a:cxn ang="0">
                <a:pos x="connsiteX13188" y="connsiteY13188"/>
              </a:cxn>
              <a:cxn ang="0">
                <a:pos x="connsiteX13189" y="connsiteY13189"/>
              </a:cxn>
              <a:cxn ang="0">
                <a:pos x="connsiteX13190" y="connsiteY13190"/>
              </a:cxn>
              <a:cxn ang="0">
                <a:pos x="connsiteX13191" y="connsiteY13191"/>
              </a:cxn>
              <a:cxn ang="0">
                <a:pos x="connsiteX13192" y="connsiteY13192"/>
              </a:cxn>
              <a:cxn ang="0">
                <a:pos x="connsiteX13193" y="connsiteY13193"/>
              </a:cxn>
              <a:cxn ang="0">
                <a:pos x="connsiteX13194" y="connsiteY13194"/>
              </a:cxn>
              <a:cxn ang="0">
                <a:pos x="connsiteX13195" y="connsiteY13195"/>
              </a:cxn>
              <a:cxn ang="0">
                <a:pos x="connsiteX13196" y="connsiteY13196"/>
              </a:cxn>
              <a:cxn ang="0">
                <a:pos x="connsiteX13197" y="connsiteY13197"/>
              </a:cxn>
              <a:cxn ang="0">
                <a:pos x="connsiteX13198" y="connsiteY13198"/>
              </a:cxn>
              <a:cxn ang="0">
                <a:pos x="connsiteX13199" y="connsiteY13199"/>
              </a:cxn>
              <a:cxn ang="0">
                <a:pos x="connsiteX13200" y="connsiteY13200"/>
              </a:cxn>
              <a:cxn ang="0">
                <a:pos x="connsiteX13201" y="connsiteY13201"/>
              </a:cxn>
              <a:cxn ang="0">
                <a:pos x="connsiteX13202" y="connsiteY13202"/>
              </a:cxn>
              <a:cxn ang="0">
                <a:pos x="connsiteX13203" y="connsiteY13203"/>
              </a:cxn>
              <a:cxn ang="0">
                <a:pos x="connsiteX13204" y="connsiteY13204"/>
              </a:cxn>
              <a:cxn ang="0">
                <a:pos x="connsiteX13205" y="connsiteY13205"/>
              </a:cxn>
              <a:cxn ang="0">
                <a:pos x="connsiteX13206" y="connsiteY13206"/>
              </a:cxn>
              <a:cxn ang="0">
                <a:pos x="connsiteX13207" y="connsiteY13207"/>
              </a:cxn>
              <a:cxn ang="0">
                <a:pos x="connsiteX13208" y="connsiteY13208"/>
              </a:cxn>
              <a:cxn ang="0">
                <a:pos x="connsiteX13209" y="connsiteY13209"/>
              </a:cxn>
              <a:cxn ang="0">
                <a:pos x="connsiteX13210" y="connsiteY13210"/>
              </a:cxn>
              <a:cxn ang="0">
                <a:pos x="connsiteX13211" y="connsiteY13211"/>
              </a:cxn>
              <a:cxn ang="0">
                <a:pos x="connsiteX13212" y="connsiteY13212"/>
              </a:cxn>
              <a:cxn ang="0">
                <a:pos x="connsiteX13213" y="connsiteY13213"/>
              </a:cxn>
              <a:cxn ang="0">
                <a:pos x="connsiteX13214" y="connsiteY13214"/>
              </a:cxn>
              <a:cxn ang="0">
                <a:pos x="connsiteX13215" y="connsiteY13215"/>
              </a:cxn>
              <a:cxn ang="0">
                <a:pos x="connsiteX13216" y="connsiteY13216"/>
              </a:cxn>
              <a:cxn ang="0">
                <a:pos x="connsiteX13217" y="connsiteY13217"/>
              </a:cxn>
              <a:cxn ang="0">
                <a:pos x="connsiteX13218" y="connsiteY13218"/>
              </a:cxn>
              <a:cxn ang="0">
                <a:pos x="connsiteX13219" y="connsiteY13219"/>
              </a:cxn>
              <a:cxn ang="0">
                <a:pos x="connsiteX13220" y="connsiteY13220"/>
              </a:cxn>
              <a:cxn ang="0">
                <a:pos x="connsiteX13221" y="connsiteY13221"/>
              </a:cxn>
              <a:cxn ang="0">
                <a:pos x="connsiteX13222" y="connsiteY13222"/>
              </a:cxn>
              <a:cxn ang="0">
                <a:pos x="connsiteX13223" y="connsiteY13223"/>
              </a:cxn>
              <a:cxn ang="0">
                <a:pos x="connsiteX13224" y="connsiteY13224"/>
              </a:cxn>
              <a:cxn ang="0">
                <a:pos x="connsiteX13225" y="connsiteY13225"/>
              </a:cxn>
              <a:cxn ang="0">
                <a:pos x="connsiteX13226" y="connsiteY13226"/>
              </a:cxn>
              <a:cxn ang="0">
                <a:pos x="connsiteX13227" y="connsiteY13227"/>
              </a:cxn>
              <a:cxn ang="0">
                <a:pos x="connsiteX13228" y="connsiteY13228"/>
              </a:cxn>
              <a:cxn ang="0">
                <a:pos x="connsiteX13229" y="connsiteY13229"/>
              </a:cxn>
              <a:cxn ang="0">
                <a:pos x="connsiteX13230" y="connsiteY13230"/>
              </a:cxn>
              <a:cxn ang="0">
                <a:pos x="connsiteX13231" y="connsiteY13231"/>
              </a:cxn>
              <a:cxn ang="0">
                <a:pos x="connsiteX13232" y="connsiteY13232"/>
              </a:cxn>
              <a:cxn ang="0">
                <a:pos x="connsiteX13233" y="connsiteY13233"/>
              </a:cxn>
              <a:cxn ang="0">
                <a:pos x="connsiteX13234" y="connsiteY13234"/>
              </a:cxn>
              <a:cxn ang="0">
                <a:pos x="connsiteX13235" y="connsiteY13235"/>
              </a:cxn>
              <a:cxn ang="0">
                <a:pos x="connsiteX13236" y="connsiteY13236"/>
              </a:cxn>
              <a:cxn ang="0">
                <a:pos x="connsiteX13237" y="connsiteY13237"/>
              </a:cxn>
              <a:cxn ang="0">
                <a:pos x="connsiteX13238" y="connsiteY13238"/>
              </a:cxn>
              <a:cxn ang="0">
                <a:pos x="connsiteX13239" y="connsiteY13239"/>
              </a:cxn>
              <a:cxn ang="0">
                <a:pos x="connsiteX13240" y="connsiteY13240"/>
              </a:cxn>
              <a:cxn ang="0">
                <a:pos x="connsiteX13241" y="connsiteY13241"/>
              </a:cxn>
              <a:cxn ang="0">
                <a:pos x="connsiteX13242" y="connsiteY13242"/>
              </a:cxn>
              <a:cxn ang="0">
                <a:pos x="connsiteX13243" y="connsiteY13243"/>
              </a:cxn>
              <a:cxn ang="0">
                <a:pos x="connsiteX13244" y="connsiteY13244"/>
              </a:cxn>
              <a:cxn ang="0">
                <a:pos x="connsiteX13245" y="connsiteY13245"/>
              </a:cxn>
              <a:cxn ang="0">
                <a:pos x="connsiteX13246" y="connsiteY13246"/>
              </a:cxn>
              <a:cxn ang="0">
                <a:pos x="connsiteX13247" y="connsiteY13247"/>
              </a:cxn>
              <a:cxn ang="0">
                <a:pos x="connsiteX13248" y="connsiteY13248"/>
              </a:cxn>
              <a:cxn ang="0">
                <a:pos x="connsiteX13249" y="connsiteY13249"/>
              </a:cxn>
              <a:cxn ang="0">
                <a:pos x="connsiteX13250" y="connsiteY13250"/>
              </a:cxn>
              <a:cxn ang="0">
                <a:pos x="connsiteX13251" y="connsiteY13251"/>
              </a:cxn>
              <a:cxn ang="0">
                <a:pos x="connsiteX13252" y="connsiteY13252"/>
              </a:cxn>
              <a:cxn ang="0">
                <a:pos x="connsiteX13253" y="connsiteY13253"/>
              </a:cxn>
              <a:cxn ang="0">
                <a:pos x="connsiteX13254" y="connsiteY13254"/>
              </a:cxn>
              <a:cxn ang="0">
                <a:pos x="connsiteX13255" y="connsiteY13255"/>
              </a:cxn>
              <a:cxn ang="0">
                <a:pos x="connsiteX13256" y="connsiteY13256"/>
              </a:cxn>
              <a:cxn ang="0">
                <a:pos x="connsiteX13257" y="connsiteY13257"/>
              </a:cxn>
              <a:cxn ang="0">
                <a:pos x="connsiteX13258" y="connsiteY13258"/>
              </a:cxn>
              <a:cxn ang="0">
                <a:pos x="connsiteX13259" y="connsiteY13259"/>
              </a:cxn>
              <a:cxn ang="0">
                <a:pos x="connsiteX13260" y="connsiteY13260"/>
              </a:cxn>
              <a:cxn ang="0">
                <a:pos x="connsiteX13261" y="connsiteY13261"/>
              </a:cxn>
              <a:cxn ang="0">
                <a:pos x="connsiteX13262" y="connsiteY13262"/>
              </a:cxn>
              <a:cxn ang="0">
                <a:pos x="connsiteX13263" y="connsiteY13263"/>
              </a:cxn>
              <a:cxn ang="0">
                <a:pos x="connsiteX13264" y="connsiteY13264"/>
              </a:cxn>
              <a:cxn ang="0">
                <a:pos x="connsiteX13265" y="connsiteY13265"/>
              </a:cxn>
              <a:cxn ang="0">
                <a:pos x="connsiteX13266" y="connsiteY13266"/>
              </a:cxn>
              <a:cxn ang="0">
                <a:pos x="connsiteX13267" y="connsiteY13267"/>
              </a:cxn>
              <a:cxn ang="0">
                <a:pos x="connsiteX13268" y="connsiteY13268"/>
              </a:cxn>
              <a:cxn ang="0">
                <a:pos x="connsiteX13269" y="connsiteY13269"/>
              </a:cxn>
              <a:cxn ang="0">
                <a:pos x="connsiteX13270" y="connsiteY13270"/>
              </a:cxn>
              <a:cxn ang="0">
                <a:pos x="connsiteX13271" y="connsiteY13271"/>
              </a:cxn>
              <a:cxn ang="0">
                <a:pos x="connsiteX13272" y="connsiteY13272"/>
              </a:cxn>
              <a:cxn ang="0">
                <a:pos x="connsiteX13273" y="connsiteY13273"/>
              </a:cxn>
              <a:cxn ang="0">
                <a:pos x="connsiteX13274" y="connsiteY13274"/>
              </a:cxn>
              <a:cxn ang="0">
                <a:pos x="connsiteX13275" y="connsiteY13275"/>
              </a:cxn>
              <a:cxn ang="0">
                <a:pos x="connsiteX13276" y="connsiteY13276"/>
              </a:cxn>
              <a:cxn ang="0">
                <a:pos x="connsiteX13277" y="connsiteY13277"/>
              </a:cxn>
              <a:cxn ang="0">
                <a:pos x="connsiteX13278" y="connsiteY13278"/>
              </a:cxn>
              <a:cxn ang="0">
                <a:pos x="connsiteX13279" y="connsiteY13279"/>
              </a:cxn>
              <a:cxn ang="0">
                <a:pos x="connsiteX13280" y="connsiteY13280"/>
              </a:cxn>
              <a:cxn ang="0">
                <a:pos x="connsiteX13281" y="connsiteY13281"/>
              </a:cxn>
              <a:cxn ang="0">
                <a:pos x="connsiteX13282" y="connsiteY13282"/>
              </a:cxn>
              <a:cxn ang="0">
                <a:pos x="connsiteX13283" y="connsiteY13283"/>
              </a:cxn>
              <a:cxn ang="0">
                <a:pos x="connsiteX13284" y="connsiteY13284"/>
              </a:cxn>
              <a:cxn ang="0">
                <a:pos x="connsiteX13285" y="connsiteY13285"/>
              </a:cxn>
              <a:cxn ang="0">
                <a:pos x="connsiteX13286" y="connsiteY13286"/>
              </a:cxn>
              <a:cxn ang="0">
                <a:pos x="connsiteX13287" y="connsiteY13287"/>
              </a:cxn>
              <a:cxn ang="0">
                <a:pos x="connsiteX13288" y="connsiteY13288"/>
              </a:cxn>
              <a:cxn ang="0">
                <a:pos x="connsiteX13289" y="connsiteY13289"/>
              </a:cxn>
              <a:cxn ang="0">
                <a:pos x="connsiteX13290" y="connsiteY13290"/>
              </a:cxn>
              <a:cxn ang="0">
                <a:pos x="connsiteX13291" y="connsiteY13291"/>
              </a:cxn>
              <a:cxn ang="0">
                <a:pos x="connsiteX13292" y="connsiteY13292"/>
              </a:cxn>
              <a:cxn ang="0">
                <a:pos x="connsiteX13293" y="connsiteY13293"/>
              </a:cxn>
              <a:cxn ang="0">
                <a:pos x="connsiteX13294" y="connsiteY13294"/>
              </a:cxn>
              <a:cxn ang="0">
                <a:pos x="connsiteX13295" y="connsiteY13295"/>
              </a:cxn>
              <a:cxn ang="0">
                <a:pos x="connsiteX13296" y="connsiteY13296"/>
              </a:cxn>
              <a:cxn ang="0">
                <a:pos x="connsiteX13297" y="connsiteY13297"/>
              </a:cxn>
              <a:cxn ang="0">
                <a:pos x="connsiteX13298" y="connsiteY13298"/>
              </a:cxn>
              <a:cxn ang="0">
                <a:pos x="connsiteX13299" y="connsiteY13299"/>
              </a:cxn>
              <a:cxn ang="0">
                <a:pos x="connsiteX13300" y="connsiteY13300"/>
              </a:cxn>
              <a:cxn ang="0">
                <a:pos x="connsiteX13301" y="connsiteY13301"/>
              </a:cxn>
              <a:cxn ang="0">
                <a:pos x="connsiteX13302" y="connsiteY13302"/>
              </a:cxn>
              <a:cxn ang="0">
                <a:pos x="connsiteX13303" y="connsiteY13303"/>
              </a:cxn>
              <a:cxn ang="0">
                <a:pos x="connsiteX13304" y="connsiteY13304"/>
              </a:cxn>
              <a:cxn ang="0">
                <a:pos x="connsiteX13305" y="connsiteY13305"/>
              </a:cxn>
              <a:cxn ang="0">
                <a:pos x="connsiteX13306" y="connsiteY13306"/>
              </a:cxn>
              <a:cxn ang="0">
                <a:pos x="connsiteX13307" y="connsiteY13307"/>
              </a:cxn>
              <a:cxn ang="0">
                <a:pos x="connsiteX13308" y="connsiteY13308"/>
              </a:cxn>
              <a:cxn ang="0">
                <a:pos x="connsiteX13309" y="connsiteY13309"/>
              </a:cxn>
              <a:cxn ang="0">
                <a:pos x="connsiteX13310" y="connsiteY13310"/>
              </a:cxn>
              <a:cxn ang="0">
                <a:pos x="connsiteX13311" y="connsiteY13311"/>
              </a:cxn>
              <a:cxn ang="0">
                <a:pos x="connsiteX13312" y="connsiteY13312"/>
              </a:cxn>
              <a:cxn ang="0">
                <a:pos x="connsiteX13313" y="connsiteY13313"/>
              </a:cxn>
              <a:cxn ang="0">
                <a:pos x="connsiteX13314" y="connsiteY13314"/>
              </a:cxn>
              <a:cxn ang="0">
                <a:pos x="connsiteX13315" y="connsiteY13315"/>
              </a:cxn>
              <a:cxn ang="0">
                <a:pos x="connsiteX13316" y="connsiteY13316"/>
              </a:cxn>
              <a:cxn ang="0">
                <a:pos x="connsiteX13317" y="connsiteY13317"/>
              </a:cxn>
              <a:cxn ang="0">
                <a:pos x="connsiteX13318" y="connsiteY13318"/>
              </a:cxn>
              <a:cxn ang="0">
                <a:pos x="connsiteX13319" y="connsiteY13319"/>
              </a:cxn>
              <a:cxn ang="0">
                <a:pos x="connsiteX13320" y="connsiteY13320"/>
              </a:cxn>
              <a:cxn ang="0">
                <a:pos x="connsiteX13321" y="connsiteY13321"/>
              </a:cxn>
              <a:cxn ang="0">
                <a:pos x="connsiteX13322" y="connsiteY13322"/>
              </a:cxn>
              <a:cxn ang="0">
                <a:pos x="connsiteX13323" y="connsiteY13323"/>
              </a:cxn>
              <a:cxn ang="0">
                <a:pos x="connsiteX13324" y="connsiteY13324"/>
              </a:cxn>
              <a:cxn ang="0">
                <a:pos x="connsiteX13325" y="connsiteY13325"/>
              </a:cxn>
              <a:cxn ang="0">
                <a:pos x="connsiteX13326" y="connsiteY13326"/>
              </a:cxn>
              <a:cxn ang="0">
                <a:pos x="connsiteX13327" y="connsiteY13327"/>
              </a:cxn>
              <a:cxn ang="0">
                <a:pos x="connsiteX13328" y="connsiteY13328"/>
              </a:cxn>
              <a:cxn ang="0">
                <a:pos x="connsiteX13329" y="connsiteY13329"/>
              </a:cxn>
              <a:cxn ang="0">
                <a:pos x="connsiteX13330" y="connsiteY13330"/>
              </a:cxn>
              <a:cxn ang="0">
                <a:pos x="connsiteX13331" y="connsiteY13331"/>
              </a:cxn>
              <a:cxn ang="0">
                <a:pos x="connsiteX13332" y="connsiteY13332"/>
              </a:cxn>
              <a:cxn ang="0">
                <a:pos x="connsiteX13333" y="connsiteY13333"/>
              </a:cxn>
              <a:cxn ang="0">
                <a:pos x="connsiteX13334" y="connsiteY13334"/>
              </a:cxn>
              <a:cxn ang="0">
                <a:pos x="connsiteX13335" y="connsiteY13335"/>
              </a:cxn>
              <a:cxn ang="0">
                <a:pos x="connsiteX13336" y="connsiteY13336"/>
              </a:cxn>
              <a:cxn ang="0">
                <a:pos x="connsiteX13337" y="connsiteY13337"/>
              </a:cxn>
              <a:cxn ang="0">
                <a:pos x="connsiteX13338" y="connsiteY13338"/>
              </a:cxn>
              <a:cxn ang="0">
                <a:pos x="connsiteX13339" y="connsiteY13339"/>
              </a:cxn>
              <a:cxn ang="0">
                <a:pos x="connsiteX13340" y="connsiteY13340"/>
              </a:cxn>
              <a:cxn ang="0">
                <a:pos x="connsiteX13341" y="connsiteY13341"/>
              </a:cxn>
              <a:cxn ang="0">
                <a:pos x="connsiteX13342" y="connsiteY13342"/>
              </a:cxn>
              <a:cxn ang="0">
                <a:pos x="connsiteX13343" y="connsiteY13343"/>
              </a:cxn>
              <a:cxn ang="0">
                <a:pos x="connsiteX13344" y="connsiteY13344"/>
              </a:cxn>
              <a:cxn ang="0">
                <a:pos x="connsiteX13345" y="connsiteY13345"/>
              </a:cxn>
              <a:cxn ang="0">
                <a:pos x="connsiteX13346" y="connsiteY13346"/>
              </a:cxn>
              <a:cxn ang="0">
                <a:pos x="connsiteX13347" y="connsiteY13347"/>
              </a:cxn>
              <a:cxn ang="0">
                <a:pos x="connsiteX13348" y="connsiteY13348"/>
              </a:cxn>
              <a:cxn ang="0">
                <a:pos x="connsiteX13349" y="connsiteY13349"/>
              </a:cxn>
              <a:cxn ang="0">
                <a:pos x="connsiteX13350" y="connsiteY13350"/>
              </a:cxn>
              <a:cxn ang="0">
                <a:pos x="connsiteX13351" y="connsiteY13351"/>
              </a:cxn>
              <a:cxn ang="0">
                <a:pos x="connsiteX13352" y="connsiteY13352"/>
              </a:cxn>
              <a:cxn ang="0">
                <a:pos x="connsiteX13353" y="connsiteY13353"/>
              </a:cxn>
              <a:cxn ang="0">
                <a:pos x="connsiteX13354" y="connsiteY13354"/>
              </a:cxn>
              <a:cxn ang="0">
                <a:pos x="connsiteX13355" y="connsiteY13355"/>
              </a:cxn>
              <a:cxn ang="0">
                <a:pos x="connsiteX13356" y="connsiteY13356"/>
              </a:cxn>
              <a:cxn ang="0">
                <a:pos x="connsiteX13357" y="connsiteY13357"/>
              </a:cxn>
              <a:cxn ang="0">
                <a:pos x="connsiteX13358" y="connsiteY13358"/>
              </a:cxn>
              <a:cxn ang="0">
                <a:pos x="connsiteX13359" y="connsiteY13359"/>
              </a:cxn>
              <a:cxn ang="0">
                <a:pos x="connsiteX13360" y="connsiteY13360"/>
              </a:cxn>
              <a:cxn ang="0">
                <a:pos x="connsiteX13361" y="connsiteY13361"/>
              </a:cxn>
              <a:cxn ang="0">
                <a:pos x="connsiteX13362" y="connsiteY13362"/>
              </a:cxn>
              <a:cxn ang="0">
                <a:pos x="connsiteX13363" y="connsiteY13363"/>
              </a:cxn>
              <a:cxn ang="0">
                <a:pos x="connsiteX13364" y="connsiteY13364"/>
              </a:cxn>
              <a:cxn ang="0">
                <a:pos x="connsiteX13365" y="connsiteY13365"/>
              </a:cxn>
              <a:cxn ang="0">
                <a:pos x="connsiteX13366" y="connsiteY13366"/>
              </a:cxn>
              <a:cxn ang="0">
                <a:pos x="connsiteX13367" y="connsiteY13367"/>
              </a:cxn>
              <a:cxn ang="0">
                <a:pos x="connsiteX13368" y="connsiteY13368"/>
              </a:cxn>
              <a:cxn ang="0">
                <a:pos x="connsiteX13369" y="connsiteY13369"/>
              </a:cxn>
              <a:cxn ang="0">
                <a:pos x="connsiteX13370" y="connsiteY13370"/>
              </a:cxn>
              <a:cxn ang="0">
                <a:pos x="connsiteX13371" y="connsiteY13371"/>
              </a:cxn>
              <a:cxn ang="0">
                <a:pos x="connsiteX13372" y="connsiteY13372"/>
              </a:cxn>
              <a:cxn ang="0">
                <a:pos x="connsiteX13373" y="connsiteY13373"/>
              </a:cxn>
              <a:cxn ang="0">
                <a:pos x="connsiteX13374" y="connsiteY13374"/>
              </a:cxn>
              <a:cxn ang="0">
                <a:pos x="connsiteX13375" y="connsiteY13375"/>
              </a:cxn>
              <a:cxn ang="0">
                <a:pos x="connsiteX13376" y="connsiteY13376"/>
              </a:cxn>
              <a:cxn ang="0">
                <a:pos x="connsiteX13377" y="connsiteY13377"/>
              </a:cxn>
              <a:cxn ang="0">
                <a:pos x="connsiteX13378" y="connsiteY13378"/>
              </a:cxn>
              <a:cxn ang="0">
                <a:pos x="connsiteX13379" y="connsiteY13379"/>
              </a:cxn>
              <a:cxn ang="0">
                <a:pos x="connsiteX13380" y="connsiteY13380"/>
              </a:cxn>
              <a:cxn ang="0">
                <a:pos x="connsiteX13381" y="connsiteY13381"/>
              </a:cxn>
              <a:cxn ang="0">
                <a:pos x="connsiteX13382" y="connsiteY13382"/>
              </a:cxn>
              <a:cxn ang="0">
                <a:pos x="connsiteX13383" y="connsiteY13383"/>
              </a:cxn>
              <a:cxn ang="0">
                <a:pos x="connsiteX13384" y="connsiteY13384"/>
              </a:cxn>
              <a:cxn ang="0">
                <a:pos x="connsiteX13385" y="connsiteY13385"/>
              </a:cxn>
              <a:cxn ang="0">
                <a:pos x="connsiteX13386" y="connsiteY13386"/>
              </a:cxn>
              <a:cxn ang="0">
                <a:pos x="connsiteX13387" y="connsiteY13387"/>
              </a:cxn>
              <a:cxn ang="0">
                <a:pos x="connsiteX13388" y="connsiteY13388"/>
              </a:cxn>
              <a:cxn ang="0">
                <a:pos x="connsiteX13389" y="connsiteY13389"/>
              </a:cxn>
              <a:cxn ang="0">
                <a:pos x="connsiteX13390" y="connsiteY13390"/>
              </a:cxn>
              <a:cxn ang="0">
                <a:pos x="connsiteX13391" y="connsiteY13391"/>
              </a:cxn>
              <a:cxn ang="0">
                <a:pos x="connsiteX13392" y="connsiteY13392"/>
              </a:cxn>
              <a:cxn ang="0">
                <a:pos x="connsiteX13393" y="connsiteY13393"/>
              </a:cxn>
              <a:cxn ang="0">
                <a:pos x="connsiteX13394" y="connsiteY13394"/>
              </a:cxn>
              <a:cxn ang="0">
                <a:pos x="connsiteX13395" y="connsiteY13395"/>
              </a:cxn>
              <a:cxn ang="0">
                <a:pos x="connsiteX13396" y="connsiteY13396"/>
              </a:cxn>
              <a:cxn ang="0">
                <a:pos x="connsiteX13397" y="connsiteY13397"/>
              </a:cxn>
              <a:cxn ang="0">
                <a:pos x="connsiteX13398" y="connsiteY13398"/>
              </a:cxn>
              <a:cxn ang="0">
                <a:pos x="connsiteX13399" y="connsiteY13399"/>
              </a:cxn>
              <a:cxn ang="0">
                <a:pos x="connsiteX13400" y="connsiteY13400"/>
              </a:cxn>
              <a:cxn ang="0">
                <a:pos x="connsiteX13401" y="connsiteY13401"/>
              </a:cxn>
              <a:cxn ang="0">
                <a:pos x="connsiteX13402" y="connsiteY13402"/>
              </a:cxn>
              <a:cxn ang="0">
                <a:pos x="connsiteX13403" y="connsiteY13403"/>
              </a:cxn>
              <a:cxn ang="0">
                <a:pos x="connsiteX13404" y="connsiteY13404"/>
              </a:cxn>
              <a:cxn ang="0">
                <a:pos x="connsiteX13405" y="connsiteY13405"/>
              </a:cxn>
              <a:cxn ang="0">
                <a:pos x="connsiteX13406" y="connsiteY13406"/>
              </a:cxn>
              <a:cxn ang="0">
                <a:pos x="connsiteX13407" y="connsiteY13407"/>
              </a:cxn>
              <a:cxn ang="0">
                <a:pos x="connsiteX13408" y="connsiteY13408"/>
              </a:cxn>
              <a:cxn ang="0">
                <a:pos x="connsiteX13409" y="connsiteY13409"/>
              </a:cxn>
              <a:cxn ang="0">
                <a:pos x="connsiteX13410" y="connsiteY13410"/>
              </a:cxn>
              <a:cxn ang="0">
                <a:pos x="connsiteX13411" y="connsiteY13411"/>
              </a:cxn>
              <a:cxn ang="0">
                <a:pos x="connsiteX13412" y="connsiteY13412"/>
              </a:cxn>
              <a:cxn ang="0">
                <a:pos x="connsiteX13413" y="connsiteY13413"/>
              </a:cxn>
              <a:cxn ang="0">
                <a:pos x="connsiteX13414" y="connsiteY13414"/>
              </a:cxn>
              <a:cxn ang="0">
                <a:pos x="connsiteX13415" y="connsiteY13415"/>
              </a:cxn>
              <a:cxn ang="0">
                <a:pos x="connsiteX13416" y="connsiteY13416"/>
              </a:cxn>
              <a:cxn ang="0">
                <a:pos x="connsiteX13417" y="connsiteY13417"/>
              </a:cxn>
              <a:cxn ang="0">
                <a:pos x="connsiteX13418" y="connsiteY13418"/>
              </a:cxn>
              <a:cxn ang="0">
                <a:pos x="connsiteX13419" y="connsiteY13419"/>
              </a:cxn>
              <a:cxn ang="0">
                <a:pos x="connsiteX13420" y="connsiteY13420"/>
              </a:cxn>
              <a:cxn ang="0">
                <a:pos x="connsiteX13421" y="connsiteY13421"/>
              </a:cxn>
              <a:cxn ang="0">
                <a:pos x="connsiteX13422" y="connsiteY13422"/>
              </a:cxn>
              <a:cxn ang="0">
                <a:pos x="connsiteX13423" y="connsiteY13423"/>
              </a:cxn>
              <a:cxn ang="0">
                <a:pos x="connsiteX13424" y="connsiteY13424"/>
              </a:cxn>
              <a:cxn ang="0">
                <a:pos x="connsiteX13425" y="connsiteY13425"/>
              </a:cxn>
              <a:cxn ang="0">
                <a:pos x="connsiteX13426" y="connsiteY13426"/>
              </a:cxn>
              <a:cxn ang="0">
                <a:pos x="connsiteX13427" y="connsiteY13427"/>
              </a:cxn>
              <a:cxn ang="0">
                <a:pos x="connsiteX13428" y="connsiteY13428"/>
              </a:cxn>
              <a:cxn ang="0">
                <a:pos x="connsiteX13429" y="connsiteY13429"/>
              </a:cxn>
              <a:cxn ang="0">
                <a:pos x="connsiteX13430" y="connsiteY13430"/>
              </a:cxn>
              <a:cxn ang="0">
                <a:pos x="connsiteX13431" y="connsiteY13431"/>
              </a:cxn>
              <a:cxn ang="0">
                <a:pos x="connsiteX13432" y="connsiteY13432"/>
              </a:cxn>
              <a:cxn ang="0">
                <a:pos x="connsiteX13433" y="connsiteY13433"/>
              </a:cxn>
              <a:cxn ang="0">
                <a:pos x="connsiteX13434" y="connsiteY13434"/>
              </a:cxn>
              <a:cxn ang="0">
                <a:pos x="connsiteX13435" y="connsiteY13435"/>
              </a:cxn>
              <a:cxn ang="0">
                <a:pos x="connsiteX13436" y="connsiteY13436"/>
              </a:cxn>
              <a:cxn ang="0">
                <a:pos x="connsiteX13437" y="connsiteY13437"/>
              </a:cxn>
              <a:cxn ang="0">
                <a:pos x="connsiteX13438" y="connsiteY13438"/>
              </a:cxn>
              <a:cxn ang="0">
                <a:pos x="connsiteX13439" y="connsiteY13439"/>
              </a:cxn>
              <a:cxn ang="0">
                <a:pos x="connsiteX13440" y="connsiteY13440"/>
              </a:cxn>
              <a:cxn ang="0">
                <a:pos x="connsiteX13441" y="connsiteY13441"/>
              </a:cxn>
              <a:cxn ang="0">
                <a:pos x="connsiteX13442" y="connsiteY13442"/>
              </a:cxn>
              <a:cxn ang="0">
                <a:pos x="connsiteX13443" y="connsiteY13443"/>
              </a:cxn>
              <a:cxn ang="0">
                <a:pos x="connsiteX13444" y="connsiteY13444"/>
              </a:cxn>
              <a:cxn ang="0">
                <a:pos x="connsiteX13445" y="connsiteY13445"/>
              </a:cxn>
              <a:cxn ang="0">
                <a:pos x="connsiteX13446" y="connsiteY13446"/>
              </a:cxn>
              <a:cxn ang="0">
                <a:pos x="connsiteX13447" y="connsiteY13447"/>
              </a:cxn>
              <a:cxn ang="0">
                <a:pos x="connsiteX13448" y="connsiteY13448"/>
              </a:cxn>
              <a:cxn ang="0">
                <a:pos x="connsiteX13449" y="connsiteY13449"/>
              </a:cxn>
              <a:cxn ang="0">
                <a:pos x="connsiteX13450" y="connsiteY13450"/>
              </a:cxn>
              <a:cxn ang="0">
                <a:pos x="connsiteX13451" y="connsiteY13451"/>
              </a:cxn>
              <a:cxn ang="0">
                <a:pos x="connsiteX13452" y="connsiteY13452"/>
              </a:cxn>
              <a:cxn ang="0">
                <a:pos x="connsiteX13453" y="connsiteY13453"/>
              </a:cxn>
              <a:cxn ang="0">
                <a:pos x="connsiteX13454" y="connsiteY13454"/>
              </a:cxn>
              <a:cxn ang="0">
                <a:pos x="connsiteX13455" y="connsiteY13455"/>
              </a:cxn>
              <a:cxn ang="0">
                <a:pos x="connsiteX13456" y="connsiteY13456"/>
              </a:cxn>
              <a:cxn ang="0">
                <a:pos x="connsiteX13457" y="connsiteY13457"/>
              </a:cxn>
              <a:cxn ang="0">
                <a:pos x="connsiteX13458" y="connsiteY13458"/>
              </a:cxn>
              <a:cxn ang="0">
                <a:pos x="connsiteX13459" y="connsiteY13459"/>
              </a:cxn>
              <a:cxn ang="0">
                <a:pos x="connsiteX13460" y="connsiteY13460"/>
              </a:cxn>
              <a:cxn ang="0">
                <a:pos x="connsiteX13461" y="connsiteY13461"/>
              </a:cxn>
              <a:cxn ang="0">
                <a:pos x="connsiteX13462" y="connsiteY13462"/>
              </a:cxn>
              <a:cxn ang="0">
                <a:pos x="connsiteX13463" y="connsiteY13463"/>
              </a:cxn>
              <a:cxn ang="0">
                <a:pos x="connsiteX13464" y="connsiteY13464"/>
              </a:cxn>
              <a:cxn ang="0">
                <a:pos x="connsiteX13465" y="connsiteY13465"/>
              </a:cxn>
              <a:cxn ang="0">
                <a:pos x="connsiteX13466" y="connsiteY13466"/>
              </a:cxn>
              <a:cxn ang="0">
                <a:pos x="connsiteX13467" y="connsiteY13467"/>
              </a:cxn>
              <a:cxn ang="0">
                <a:pos x="connsiteX13468" y="connsiteY13468"/>
              </a:cxn>
              <a:cxn ang="0">
                <a:pos x="connsiteX13469" y="connsiteY13469"/>
              </a:cxn>
              <a:cxn ang="0">
                <a:pos x="connsiteX13470" y="connsiteY13470"/>
              </a:cxn>
              <a:cxn ang="0">
                <a:pos x="connsiteX13471" y="connsiteY13471"/>
              </a:cxn>
              <a:cxn ang="0">
                <a:pos x="connsiteX13472" y="connsiteY13472"/>
              </a:cxn>
              <a:cxn ang="0">
                <a:pos x="connsiteX13473" y="connsiteY13473"/>
              </a:cxn>
              <a:cxn ang="0">
                <a:pos x="connsiteX13474" y="connsiteY13474"/>
              </a:cxn>
              <a:cxn ang="0">
                <a:pos x="connsiteX13475" y="connsiteY13475"/>
              </a:cxn>
              <a:cxn ang="0">
                <a:pos x="connsiteX13476" y="connsiteY13476"/>
              </a:cxn>
              <a:cxn ang="0">
                <a:pos x="connsiteX13477" y="connsiteY13477"/>
              </a:cxn>
              <a:cxn ang="0">
                <a:pos x="connsiteX13478" y="connsiteY13478"/>
              </a:cxn>
              <a:cxn ang="0">
                <a:pos x="connsiteX13479" y="connsiteY13479"/>
              </a:cxn>
              <a:cxn ang="0">
                <a:pos x="connsiteX13480" y="connsiteY13480"/>
              </a:cxn>
              <a:cxn ang="0">
                <a:pos x="connsiteX13481" y="connsiteY13481"/>
              </a:cxn>
              <a:cxn ang="0">
                <a:pos x="connsiteX13482" y="connsiteY13482"/>
              </a:cxn>
              <a:cxn ang="0">
                <a:pos x="connsiteX13483" y="connsiteY13483"/>
              </a:cxn>
              <a:cxn ang="0">
                <a:pos x="connsiteX13484" y="connsiteY13484"/>
              </a:cxn>
              <a:cxn ang="0">
                <a:pos x="connsiteX13485" y="connsiteY13485"/>
              </a:cxn>
              <a:cxn ang="0">
                <a:pos x="connsiteX13486" y="connsiteY13486"/>
              </a:cxn>
              <a:cxn ang="0">
                <a:pos x="connsiteX13487" y="connsiteY13487"/>
              </a:cxn>
              <a:cxn ang="0">
                <a:pos x="connsiteX13488" y="connsiteY13488"/>
              </a:cxn>
              <a:cxn ang="0">
                <a:pos x="connsiteX13489" y="connsiteY13489"/>
              </a:cxn>
              <a:cxn ang="0">
                <a:pos x="connsiteX13490" y="connsiteY13490"/>
              </a:cxn>
              <a:cxn ang="0">
                <a:pos x="connsiteX13491" y="connsiteY13491"/>
              </a:cxn>
              <a:cxn ang="0">
                <a:pos x="connsiteX13492" y="connsiteY13492"/>
              </a:cxn>
              <a:cxn ang="0">
                <a:pos x="connsiteX13493" y="connsiteY13493"/>
              </a:cxn>
              <a:cxn ang="0">
                <a:pos x="connsiteX13494" y="connsiteY13494"/>
              </a:cxn>
              <a:cxn ang="0">
                <a:pos x="connsiteX13495" y="connsiteY13495"/>
              </a:cxn>
              <a:cxn ang="0">
                <a:pos x="connsiteX13496" y="connsiteY13496"/>
              </a:cxn>
              <a:cxn ang="0">
                <a:pos x="connsiteX13497" y="connsiteY13497"/>
              </a:cxn>
              <a:cxn ang="0">
                <a:pos x="connsiteX13498" y="connsiteY13498"/>
              </a:cxn>
              <a:cxn ang="0">
                <a:pos x="connsiteX13499" y="connsiteY13499"/>
              </a:cxn>
              <a:cxn ang="0">
                <a:pos x="connsiteX13500" y="connsiteY13500"/>
              </a:cxn>
              <a:cxn ang="0">
                <a:pos x="connsiteX13501" y="connsiteY13501"/>
              </a:cxn>
              <a:cxn ang="0">
                <a:pos x="connsiteX13502" y="connsiteY13502"/>
              </a:cxn>
              <a:cxn ang="0">
                <a:pos x="connsiteX13503" y="connsiteY13503"/>
              </a:cxn>
              <a:cxn ang="0">
                <a:pos x="connsiteX13504" y="connsiteY13504"/>
              </a:cxn>
              <a:cxn ang="0">
                <a:pos x="connsiteX13505" y="connsiteY13505"/>
              </a:cxn>
              <a:cxn ang="0">
                <a:pos x="connsiteX13506" y="connsiteY13506"/>
              </a:cxn>
              <a:cxn ang="0">
                <a:pos x="connsiteX13507" y="connsiteY13507"/>
              </a:cxn>
              <a:cxn ang="0">
                <a:pos x="connsiteX13508" y="connsiteY13508"/>
              </a:cxn>
              <a:cxn ang="0">
                <a:pos x="connsiteX13509" y="connsiteY13509"/>
              </a:cxn>
              <a:cxn ang="0">
                <a:pos x="connsiteX13510" y="connsiteY13510"/>
              </a:cxn>
              <a:cxn ang="0">
                <a:pos x="connsiteX13511" y="connsiteY13511"/>
              </a:cxn>
              <a:cxn ang="0">
                <a:pos x="connsiteX13512" y="connsiteY13512"/>
              </a:cxn>
              <a:cxn ang="0">
                <a:pos x="connsiteX13513" y="connsiteY13513"/>
              </a:cxn>
              <a:cxn ang="0">
                <a:pos x="connsiteX13514" y="connsiteY13514"/>
              </a:cxn>
              <a:cxn ang="0">
                <a:pos x="connsiteX13515" y="connsiteY13515"/>
              </a:cxn>
              <a:cxn ang="0">
                <a:pos x="connsiteX13516" y="connsiteY13516"/>
              </a:cxn>
              <a:cxn ang="0">
                <a:pos x="connsiteX13517" y="connsiteY13517"/>
              </a:cxn>
              <a:cxn ang="0">
                <a:pos x="connsiteX13518" y="connsiteY13518"/>
              </a:cxn>
              <a:cxn ang="0">
                <a:pos x="connsiteX13519" y="connsiteY13519"/>
              </a:cxn>
              <a:cxn ang="0">
                <a:pos x="connsiteX13520" y="connsiteY13520"/>
              </a:cxn>
              <a:cxn ang="0">
                <a:pos x="connsiteX13521" y="connsiteY13521"/>
              </a:cxn>
              <a:cxn ang="0">
                <a:pos x="connsiteX13522" y="connsiteY13522"/>
              </a:cxn>
              <a:cxn ang="0">
                <a:pos x="connsiteX13523" y="connsiteY13523"/>
              </a:cxn>
              <a:cxn ang="0">
                <a:pos x="connsiteX13524" y="connsiteY13524"/>
              </a:cxn>
              <a:cxn ang="0">
                <a:pos x="connsiteX13525" y="connsiteY13525"/>
              </a:cxn>
              <a:cxn ang="0">
                <a:pos x="connsiteX13526" y="connsiteY13526"/>
              </a:cxn>
              <a:cxn ang="0">
                <a:pos x="connsiteX13527" y="connsiteY13527"/>
              </a:cxn>
              <a:cxn ang="0">
                <a:pos x="connsiteX13528" y="connsiteY13528"/>
              </a:cxn>
              <a:cxn ang="0">
                <a:pos x="connsiteX13529" y="connsiteY13529"/>
              </a:cxn>
              <a:cxn ang="0">
                <a:pos x="connsiteX13530" y="connsiteY13530"/>
              </a:cxn>
              <a:cxn ang="0">
                <a:pos x="connsiteX13531" y="connsiteY13531"/>
              </a:cxn>
              <a:cxn ang="0">
                <a:pos x="connsiteX13532" y="connsiteY13532"/>
              </a:cxn>
              <a:cxn ang="0">
                <a:pos x="connsiteX13533" y="connsiteY13533"/>
              </a:cxn>
              <a:cxn ang="0">
                <a:pos x="connsiteX13534" y="connsiteY13534"/>
              </a:cxn>
              <a:cxn ang="0">
                <a:pos x="connsiteX13535" y="connsiteY13535"/>
              </a:cxn>
              <a:cxn ang="0">
                <a:pos x="connsiteX13536" y="connsiteY13536"/>
              </a:cxn>
              <a:cxn ang="0">
                <a:pos x="connsiteX13537" y="connsiteY13537"/>
              </a:cxn>
              <a:cxn ang="0">
                <a:pos x="connsiteX13538" y="connsiteY13538"/>
              </a:cxn>
              <a:cxn ang="0">
                <a:pos x="connsiteX13539" y="connsiteY13539"/>
              </a:cxn>
              <a:cxn ang="0">
                <a:pos x="connsiteX13540" y="connsiteY13540"/>
              </a:cxn>
              <a:cxn ang="0">
                <a:pos x="connsiteX13541" y="connsiteY13541"/>
              </a:cxn>
              <a:cxn ang="0">
                <a:pos x="connsiteX13542" y="connsiteY13542"/>
              </a:cxn>
              <a:cxn ang="0">
                <a:pos x="connsiteX13543" y="connsiteY13543"/>
              </a:cxn>
              <a:cxn ang="0">
                <a:pos x="connsiteX13544" y="connsiteY13544"/>
              </a:cxn>
              <a:cxn ang="0">
                <a:pos x="connsiteX13545" y="connsiteY13545"/>
              </a:cxn>
              <a:cxn ang="0">
                <a:pos x="connsiteX13546" y="connsiteY13546"/>
              </a:cxn>
              <a:cxn ang="0">
                <a:pos x="connsiteX13547" y="connsiteY13547"/>
              </a:cxn>
              <a:cxn ang="0">
                <a:pos x="connsiteX13548" y="connsiteY13548"/>
              </a:cxn>
              <a:cxn ang="0">
                <a:pos x="connsiteX13549" y="connsiteY13549"/>
              </a:cxn>
              <a:cxn ang="0">
                <a:pos x="connsiteX13550" y="connsiteY13550"/>
              </a:cxn>
              <a:cxn ang="0">
                <a:pos x="connsiteX13551" y="connsiteY13551"/>
              </a:cxn>
              <a:cxn ang="0">
                <a:pos x="connsiteX13552" y="connsiteY13552"/>
              </a:cxn>
              <a:cxn ang="0">
                <a:pos x="connsiteX13553" y="connsiteY13553"/>
              </a:cxn>
              <a:cxn ang="0">
                <a:pos x="connsiteX13554" y="connsiteY13554"/>
              </a:cxn>
              <a:cxn ang="0">
                <a:pos x="connsiteX13555" y="connsiteY13555"/>
              </a:cxn>
              <a:cxn ang="0">
                <a:pos x="connsiteX13556" y="connsiteY13556"/>
              </a:cxn>
              <a:cxn ang="0">
                <a:pos x="connsiteX13557" y="connsiteY13557"/>
              </a:cxn>
              <a:cxn ang="0">
                <a:pos x="connsiteX13558" y="connsiteY13558"/>
              </a:cxn>
              <a:cxn ang="0">
                <a:pos x="connsiteX13559" y="connsiteY13559"/>
              </a:cxn>
              <a:cxn ang="0">
                <a:pos x="connsiteX13560" y="connsiteY13560"/>
              </a:cxn>
              <a:cxn ang="0">
                <a:pos x="connsiteX13561" y="connsiteY13561"/>
              </a:cxn>
              <a:cxn ang="0">
                <a:pos x="connsiteX13562" y="connsiteY13562"/>
              </a:cxn>
              <a:cxn ang="0">
                <a:pos x="connsiteX13563" y="connsiteY13563"/>
              </a:cxn>
              <a:cxn ang="0">
                <a:pos x="connsiteX13564" y="connsiteY13564"/>
              </a:cxn>
              <a:cxn ang="0">
                <a:pos x="connsiteX13565" y="connsiteY13565"/>
              </a:cxn>
              <a:cxn ang="0">
                <a:pos x="connsiteX13566" y="connsiteY13566"/>
              </a:cxn>
              <a:cxn ang="0">
                <a:pos x="connsiteX13567" y="connsiteY13567"/>
              </a:cxn>
              <a:cxn ang="0">
                <a:pos x="connsiteX13568" y="connsiteY13568"/>
              </a:cxn>
              <a:cxn ang="0">
                <a:pos x="connsiteX13569" y="connsiteY13569"/>
              </a:cxn>
              <a:cxn ang="0">
                <a:pos x="connsiteX13570" y="connsiteY13570"/>
              </a:cxn>
              <a:cxn ang="0">
                <a:pos x="connsiteX13571" y="connsiteY13571"/>
              </a:cxn>
              <a:cxn ang="0">
                <a:pos x="connsiteX13572" y="connsiteY13572"/>
              </a:cxn>
              <a:cxn ang="0">
                <a:pos x="connsiteX13573" y="connsiteY13573"/>
              </a:cxn>
              <a:cxn ang="0">
                <a:pos x="connsiteX13574" y="connsiteY13574"/>
              </a:cxn>
              <a:cxn ang="0">
                <a:pos x="connsiteX13575" y="connsiteY13575"/>
              </a:cxn>
              <a:cxn ang="0">
                <a:pos x="connsiteX13576" y="connsiteY13576"/>
              </a:cxn>
              <a:cxn ang="0">
                <a:pos x="connsiteX13577" y="connsiteY13577"/>
              </a:cxn>
              <a:cxn ang="0">
                <a:pos x="connsiteX13578" y="connsiteY13578"/>
              </a:cxn>
              <a:cxn ang="0">
                <a:pos x="connsiteX13579" y="connsiteY13579"/>
              </a:cxn>
              <a:cxn ang="0">
                <a:pos x="connsiteX13580" y="connsiteY13580"/>
              </a:cxn>
              <a:cxn ang="0">
                <a:pos x="connsiteX13581" y="connsiteY13581"/>
              </a:cxn>
              <a:cxn ang="0">
                <a:pos x="connsiteX13582" y="connsiteY13582"/>
              </a:cxn>
              <a:cxn ang="0">
                <a:pos x="connsiteX13583" y="connsiteY13583"/>
              </a:cxn>
              <a:cxn ang="0">
                <a:pos x="connsiteX13584" y="connsiteY13584"/>
              </a:cxn>
              <a:cxn ang="0">
                <a:pos x="connsiteX13585" y="connsiteY13585"/>
              </a:cxn>
              <a:cxn ang="0">
                <a:pos x="connsiteX13586" y="connsiteY13586"/>
              </a:cxn>
              <a:cxn ang="0">
                <a:pos x="connsiteX13587" y="connsiteY13587"/>
              </a:cxn>
              <a:cxn ang="0">
                <a:pos x="connsiteX13588" y="connsiteY13588"/>
              </a:cxn>
              <a:cxn ang="0">
                <a:pos x="connsiteX13589" y="connsiteY13589"/>
              </a:cxn>
              <a:cxn ang="0">
                <a:pos x="connsiteX13590" y="connsiteY13590"/>
              </a:cxn>
              <a:cxn ang="0">
                <a:pos x="connsiteX13591" y="connsiteY13591"/>
              </a:cxn>
              <a:cxn ang="0">
                <a:pos x="connsiteX13592" y="connsiteY13592"/>
              </a:cxn>
              <a:cxn ang="0">
                <a:pos x="connsiteX13593" y="connsiteY13593"/>
              </a:cxn>
              <a:cxn ang="0">
                <a:pos x="connsiteX13594" y="connsiteY13594"/>
              </a:cxn>
              <a:cxn ang="0">
                <a:pos x="connsiteX13595" y="connsiteY13595"/>
              </a:cxn>
              <a:cxn ang="0">
                <a:pos x="connsiteX13596" y="connsiteY13596"/>
              </a:cxn>
              <a:cxn ang="0">
                <a:pos x="connsiteX13597" y="connsiteY13597"/>
              </a:cxn>
              <a:cxn ang="0">
                <a:pos x="connsiteX13598" y="connsiteY13598"/>
              </a:cxn>
              <a:cxn ang="0">
                <a:pos x="connsiteX13599" y="connsiteY13599"/>
              </a:cxn>
              <a:cxn ang="0">
                <a:pos x="connsiteX13600" y="connsiteY13600"/>
              </a:cxn>
              <a:cxn ang="0">
                <a:pos x="connsiteX13601" y="connsiteY13601"/>
              </a:cxn>
              <a:cxn ang="0">
                <a:pos x="connsiteX13602" y="connsiteY13602"/>
              </a:cxn>
              <a:cxn ang="0">
                <a:pos x="connsiteX13603" y="connsiteY13603"/>
              </a:cxn>
              <a:cxn ang="0">
                <a:pos x="connsiteX13604" y="connsiteY13604"/>
              </a:cxn>
              <a:cxn ang="0">
                <a:pos x="connsiteX13605" y="connsiteY13605"/>
              </a:cxn>
              <a:cxn ang="0">
                <a:pos x="connsiteX13606" y="connsiteY13606"/>
              </a:cxn>
              <a:cxn ang="0">
                <a:pos x="connsiteX13607" y="connsiteY13607"/>
              </a:cxn>
              <a:cxn ang="0">
                <a:pos x="connsiteX13608" y="connsiteY13608"/>
              </a:cxn>
              <a:cxn ang="0">
                <a:pos x="connsiteX13609" y="connsiteY13609"/>
              </a:cxn>
              <a:cxn ang="0">
                <a:pos x="connsiteX13610" y="connsiteY13610"/>
              </a:cxn>
              <a:cxn ang="0">
                <a:pos x="connsiteX13611" y="connsiteY13611"/>
              </a:cxn>
              <a:cxn ang="0">
                <a:pos x="connsiteX13612" y="connsiteY13612"/>
              </a:cxn>
              <a:cxn ang="0">
                <a:pos x="connsiteX13613" y="connsiteY13613"/>
              </a:cxn>
              <a:cxn ang="0">
                <a:pos x="connsiteX13614" y="connsiteY13614"/>
              </a:cxn>
              <a:cxn ang="0">
                <a:pos x="connsiteX13615" y="connsiteY13615"/>
              </a:cxn>
              <a:cxn ang="0">
                <a:pos x="connsiteX13616" y="connsiteY13616"/>
              </a:cxn>
              <a:cxn ang="0">
                <a:pos x="connsiteX13617" y="connsiteY13617"/>
              </a:cxn>
              <a:cxn ang="0">
                <a:pos x="connsiteX13618" y="connsiteY13618"/>
              </a:cxn>
              <a:cxn ang="0">
                <a:pos x="connsiteX13619" y="connsiteY13619"/>
              </a:cxn>
              <a:cxn ang="0">
                <a:pos x="connsiteX13620" y="connsiteY13620"/>
              </a:cxn>
              <a:cxn ang="0">
                <a:pos x="connsiteX13621" y="connsiteY13621"/>
              </a:cxn>
              <a:cxn ang="0">
                <a:pos x="connsiteX13622" y="connsiteY13622"/>
              </a:cxn>
              <a:cxn ang="0">
                <a:pos x="connsiteX13623" y="connsiteY13623"/>
              </a:cxn>
              <a:cxn ang="0">
                <a:pos x="connsiteX13624" y="connsiteY13624"/>
              </a:cxn>
              <a:cxn ang="0">
                <a:pos x="connsiteX13625" y="connsiteY13625"/>
              </a:cxn>
              <a:cxn ang="0">
                <a:pos x="connsiteX13626" y="connsiteY13626"/>
              </a:cxn>
              <a:cxn ang="0">
                <a:pos x="connsiteX13627" y="connsiteY13627"/>
              </a:cxn>
              <a:cxn ang="0">
                <a:pos x="connsiteX13628" y="connsiteY13628"/>
              </a:cxn>
              <a:cxn ang="0">
                <a:pos x="connsiteX13629" y="connsiteY13629"/>
              </a:cxn>
              <a:cxn ang="0">
                <a:pos x="connsiteX13630" y="connsiteY13630"/>
              </a:cxn>
              <a:cxn ang="0">
                <a:pos x="connsiteX13631" y="connsiteY13631"/>
              </a:cxn>
              <a:cxn ang="0">
                <a:pos x="connsiteX13632" y="connsiteY13632"/>
              </a:cxn>
              <a:cxn ang="0">
                <a:pos x="connsiteX13633" y="connsiteY13633"/>
              </a:cxn>
              <a:cxn ang="0">
                <a:pos x="connsiteX13634" y="connsiteY13634"/>
              </a:cxn>
              <a:cxn ang="0">
                <a:pos x="connsiteX13635" y="connsiteY13635"/>
              </a:cxn>
              <a:cxn ang="0">
                <a:pos x="connsiteX13636" y="connsiteY13636"/>
              </a:cxn>
              <a:cxn ang="0">
                <a:pos x="connsiteX13637" y="connsiteY13637"/>
              </a:cxn>
              <a:cxn ang="0">
                <a:pos x="connsiteX13638" y="connsiteY13638"/>
              </a:cxn>
              <a:cxn ang="0">
                <a:pos x="connsiteX13639" y="connsiteY13639"/>
              </a:cxn>
              <a:cxn ang="0">
                <a:pos x="connsiteX13640" y="connsiteY13640"/>
              </a:cxn>
              <a:cxn ang="0">
                <a:pos x="connsiteX13641" y="connsiteY13641"/>
              </a:cxn>
              <a:cxn ang="0">
                <a:pos x="connsiteX13642" y="connsiteY13642"/>
              </a:cxn>
              <a:cxn ang="0">
                <a:pos x="connsiteX13643" y="connsiteY13643"/>
              </a:cxn>
              <a:cxn ang="0">
                <a:pos x="connsiteX13644" y="connsiteY13644"/>
              </a:cxn>
              <a:cxn ang="0">
                <a:pos x="connsiteX13645" y="connsiteY13645"/>
              </a:cxn>
              <a:cxn ang="0">
                <a:pos x="connsiteX13646" y="connsiteY13646"/>
              </a:cxn>
              <a:cxn ang="0">
                <a:pos x="connsiteX13647" y="connsiteY13647"/>
              </a:cxn>
              <a:cxn ang="0">
                <a:pos x="connsiteX13648" y="connsiteY13648"/>
              </a:cxn>
              <a:cxn ang="0">
                <a:pos x="connsiteX13649" y="connsiteY13649"/>
              </a:cxn>
              <a:cxn ang="0">
                <a:pos x="connsiteX13650" y="connsiteY13650"/>
              </a:cxn>
              <a:cxn ang="0">
                <a:pos x="connsiteX13651" y="connsiteY13651"/>
              </a:cxn>
              <a:cxn ang="0">
                <a:pos x="connsiteX13652" y="connsiteY13652"/>
              </a:cxn>
              <a:cxn ang="0">
                <a:pos x="connsiteX13653" y="connsiteY13653"/>
              </a:cxn>
              <a:cxn ang="0">
                <a:pos x="connsiteX13654" y="connsiteY13654"/>
              </a:cxn>
              <a:cxn ang="0">
                <a:pos x="connsiteX13655" y="connsiteY13655"/>
              </a:cxn>
              <a:cxn ang="0">
                <a:pos x="connsiteX13656" y="connsiteY13656"/>
              </a:cxn>
              <a:cxn ang="0">
                <a:pos x="connsiteX13657" y="connsiteY13657"/>
              </a:cxn>
              <a:cxn ang="0">
                <a:pos x="connsiteX13658" y="connsiteY13658"/>
              </a:cxn>
              <a:cxn ang="0">
                <a:pos x="connsiteX13659" y="connsiteY13659"/>
              </a:cxn>
              <a:cxn ang="0">
                <a:pos x="connsiteX13660" y="connsiteY13660"/>
              </a:cxn>
              <a:cxn ang="0">
                <a:pos x="connsiteX13661" y="connsiteY13661"/>
              </a:cxn>
              <a:cxn ang="0">
                <a:pos x="connsiteX13662" y="connsiteY13662"/>
              </a:cxn>
              <a:cxn ang="0">
                <a:pos x="connsiteX13663" y="connsiteY13663"/>
              </a:cxn>
              <a:cxn ang="0">
                <a:pos x="connsiteX13664" y="connsiteY13664"/>
              </a:cxn>
              <a:cxn ang="0">
                <a:pos x="connsiteX13665" y="connsiteY13665"/>
              </a:cxn>
              <a:cxn ang="0">
                <a:pos x="connsiteX13666" y="connsiteY13666"/>
              </a:cxn>
              <a:cxn ang="0">
                <a:pos x="connsiteX13667" y="connsiteY13667"/>
              </a:cxn>
              <a:cxn ang="0">
                <a:pos x="connsiteX13668" y="connsiteY13668"/>
              </a:cxn>
              <a:cxn ang="0">
                <a:pos x="connsiteX13669" y="connsiteY13669"/>
              </a:cxn>
              <a:cxn ang="0">
                <a:pos x="connsiteX13670" y="connsiteY13670"/>
              </a:cxn>
              <a:cxn ang="0">
                <a:pos x="connsiteX13671" y="connsiteY13671"/>
              </a:cxn>
              <a:cxn ang="0">
                <a:pos x="connsiteX13672" y="connsiteY13672"/>
              </a:cxn>
              <a:cxn ang="0">
                <a:pos x="connsiteX13673" y="connsiteY13673"/>
              </a:cxn>
              <a:cxn ang="0">
                <a:pos x="connsiteX13674" y="connsiteY13674"/>
              </a:cxn>
              <a:cxn ang="0">
                <a:pos x="connsiteX13675" y="connsiteY13675"/>
              </a:cxn>
              <a:cxn ang="0">
                <a:pos x="connsiteX13676" y="connsiteY13676"/>
              </a:cxn>
              <a:cxn ang="0">
                <a:pos x="connsiteX13677" y="connsiteY13677"/>
              </a:cxn>
              <a:cxn ang="0">
                <a:pos x="connsiteX13678" y="connsiteY13678"/>
              </a:cxn>
              <a:cxn ang="0">
                <a:pos x="connsiteX13679" y="connsiteY13679"/>
              </a:cxn>
              <a:cxn ang="0">
                <a:pos x="connsiteX13680" y="connsiteY13680"/>
              </a:cxn>
              <a:cxn ang="0">
                <a:pos x="connsiteX13681" y="connsiteY13681"/>
              </a:cxn>
              <a:cxn ang="0">
                <a:pos x="connsiteX13682" y="connsiteY13682"/>
              </a:cxn>
              <a:cxn ang="0">
                <a:pos x="connsiteX13683" y="connsiteY13683"/>
              </a:cxn>
              <a:cxn ang="0">
                <a:pos x="connsiteX13684" y="connsiteY13684"/>
              </a:cxn>
              <a:cxn ang="0">
                <a:pos x="connsiteX13685" y="connsiteY13685"/>
              </a:cxn>
              <a:cxn ang="0">
                <a:pos x="connsiteX13686" y="connsiteY13686"/>
              </a:cxn>
              <a:cxn ang="0">
                <a:pos x="connsiteX13687" y="connsiteY13687"/>
              </a:cxn>
              <a:cxn ang="0">
                <a:pos x="connsiteX13688" y="connsiteY13688"/>
              </a:cxn>
              <a:cxn ang="0">
                <a:pos x="connsiteX13689" y="connsiteY13689"/>
              </a:cxn>
              <a:cxn ang="0">
                <a:pos x="connsiteX13690" y="connsiteY13690"/>
              </a:cxn>
              <a:cxn ang="0">
                <a:pos x="connsiteX13691" y="connsiteY13691"/>
              </a:cxn>
              <a:cxn ang="0">
                <a:pos x="connsiteX13692" y="connsiteY13692"/>
              </a:cxn>
              <a:cxn ang="0">
                <a:pos x="connsiteX13693" y="connsiteY13693"/>
              </a:cxn>
              <a:cxn ang="0">
                <a:pos x="connsiteX13694" y="connsiteY13694"/>
              </a:cxn>
              <a:cxn ang="0">
                <a:pos x="connsiteX13695" y="connsiteY13695"/>
              </a:cxn>
              <a:cxn ang="0">
                <a:pos x="connsiteX13696" y="connsiteY13696"/>
              </a:cxn>
              <a:cxn ang="0">
                <a:pos x="connsiteX13697" y="connsiteY13697"/>
              </a:cxn>
              <a:cxn ang="0">
                <a:pos x="connsiteX13698" y="connsiteY13698"/>
              </a:cxn>
              <a:cxn ang="0">
                <a:pos x="connsiteX13699" y="connsiteY13699"/>
              </a:cxn>
              <a:cxn ang="0">
                <a:pos x="connsiteX13700" y="connsiteY13700"/>
              </a:cxn>
              <a:cxn ang="0">
                <a:pos x="connsiteX13701" y="connsiteY13701"/>
              </a:cxn>
              <a:cxn ang="0">
                <a:pos x="connsiteX13702" y="connsiteY13702"/>
              </a:cxn>
              <a:cxn ang="0">
                <a:pos x="connsiteX13703" y="connsiteY13703"/>
              </a:cxn>
              <a:cxn ang="0">
                <a:pos x="connsiteX13704" y="connsiteY13704"/>
              </a:cxn>
              <a:cxn ang="0">
                <a:pos x="connsiteX13705" y="connsiteY13705"/>
              </a:cxn>
              <a:cxn ang="0">
                <a:pos x="connsiteX13706" y="connsiteY13706"/>
              </a:cxn>
              <a:cxn ang="0">
                <a:pos x="connsiteX13707" y="connsiteY13707"/>
              </a:cxn>
              <a:cxn ang="0">
                <a:pos x="connsiteX13708" y="connsiteY13708"/>
              </a:cxn>
              <a:cxn ang="0">
                <a:pos x="connsiteX13709" y="connsiteY13709"/>
              </a:cxn>
              <a:cxn ang="0">
                <a:pos x="connsiteX13710" y="connsiteY13710"/>
              </a:cxn>
              <a:cxn ang="0">
                <a:pos x="connsiteX13711" y="connsiteY13711"/>
              </a:cxn>
              <a:cxn ang="0">
                <a:pos x="connsiteX13712" y="connsiteY13712"/>
              </a:cxn>
              <a:cxn ang="0">
                <a:pos x="connsiteX13713" y="connsiteY13713"/>
              </a:cxn>
              <a:cxn ang="0">
                <a:pos x="connsiteX13714" y="connsiteY13714"/>
              </a:cxn>
              <a:cxn ang="0">
                <a:pos x="connsiteX13715" y="connsiteY13715"/>
              </a:cxn>
              <a:cxn ang="0">
                <a:pos x="connsiteX13716" y="connsiteY13716"/>
              </a:cxn>
              <a:cxn ang="0">
                <a:pos x="connsiteX13717" y="connsiteY13717"/>
              </a:cxn>
              <a:cxn ang="0">
                <a:pos x="connsiteX13718" y="connsiteY13718"/>
              </a:cxn>
              <a:cxn ang="0">
                <a:pos x="connsiteX13719" y="connsiteY13719"/>
              </a:cxn>
              <a:cxn ang="0">
                <a:pos x="connsiteX13720" y="connsiteY13720"/>
              </a:cxn>
              <a:cxn ang="0">
                <a:pos x="connsiteX13721" y="connsiteY13721"/>
              </a:cxn>
              <a:cxn ang="0">
                <a:pos x="connsiteX13722" y="connsiteY13722"/>
              </a:cxn>
              <a:cxn ang="0">
                <a:pos x="connsiteX13723" y="connsiteY13723"/>
              </a:cxn>
              <a:cxn ang="0">
                <a:pos x="connsiteX13724" y="connsiteY13724"/>
              </a:cxn>
              <a:cxn ang="0">
                <a:pos x="connsiteX13725" y="connsiteY13725"/>
              </a:cxn>
              <a:cxn ang="0">
                <a:pos x="connsiteX13726" y="connsiteY13726"/>
              </a:cxn>
              <a:cxn ang="0">
                <a:pos x="connsiteX13727" y="connsiteY13727"/>
              </a:cxn>
              <a:cxn ang="0">
                <a:pos x="connsiteX13728" y="connsiteY13728"/>
              </a:cxn>
              <a:cxn ang="0">
                <a:pos x="connsiteX13729" y="connsiteY13729"/>
              </a:cxn>
              <a:cxn ang="0">
                <a:pos x="connsiteX13730" y="connsiteY13730"/>
              </a:cxn>
              <a:cxn ang="0">
                <a:pos x="connsiteX13731" y="connsiteY13731"/>
              </a:cxn>
              <a:cxn ang="0">
                <a:pos x="connsiteX13732" y="connsiteY13732"/>
              </a:cxn>
              <a:cxn ang="0">
                <a:pos x="connsiteX13733" y="connsiteY13733"/>
              </a:cxn>
              <a:cxn ang="0">
                <a:pos x="connsiteX13734" y="connsiteY13734"/>
              </a:cxn>
              <a:cxn ang="0">
                <a:pos x="connsiteX13735" y="connsiteY13735"/>
              </a:cxn>
              <a:cxn ang="0">
                <a:pos x="connsiteX13736" y="connsiteY13736"/>
              </a:cxn>
              <a:cxn ang="0">
                <a:pos x="connsiteX13737" y="connsiteY13737"/>
              </a:cxn>
              <a:cxn ang="0">
                <a:pos x="connsiteX13738" y="connsiteY13738"/>
              </a:cxn>
              <a:cxn ang="0">
                <a:pos x="connsiteX13739" y="connsiteY13739"/>
              </a:cxn>
              <a:cxn ang="0">
                <a:pos x="connsiteX13740" y="connsiteY13740"/>
              </a:cxn>
              <a:cxn ang="0">
                <a:pos x="connsiteX13741" y="connsiteY13741"/>
              </a:cxn>
              <a:cxn ang="0">
                <a:pos x="connsiteX13742" y="connsiteY13742"/>
              </a:cxn>
              <a:cxn ang="0">
                <a:pos x="connsiteX13743" y="connsiteY13743"/>
              </a:cxn>
              <a:cxn ang="0">
                <a:pos x="connsiteX13744" y="connsiteY13744"/>
              </a:cxn>
              <a:cxn ang="0">
                <a:pos x="connsiteX13745" y="connsiteY13745"/>
              </a:cxn>
              <a:cxn ang="0">
                <a:pos x="connsiteX13746" y="connsiteY13746"/>
              </a:cxn>
              <a:cxn ang="0">
                <a:pos x="connsiteX13747" y="connsiteY13747"/>
              </a:cxn>
              <a:cxn ang="0">
                <a:pos x="connsiteX13748" y="connsiteY13748"/>
              </a:cxn>
              <a:cxn ang="0">
                <a:pos x="connsiteX13749" y="connsiteY13749"/>
              </a:cxn>
              <a:cxn ang="0">
                <a:pos x="connsiteX13750" y="connsiteY13750"/>
              </a:cxn>
              <a:cxn ang="0">
                <a:pos x="connsiteX13751" y="connsiteY13751"/>
              </a:cxn>
              <a:cxn ang="0">
                <a:pos x="connsiteX13752" y="connsiteY13752"/>
              </a:cxn>
              <a:cxn ang="0">
                <a:pos x="connsiteX13753" y="connsiteY13753"/>
              </a:cxn>
              <a:cxn ang="0">
                <a:pos x="connsiteX13754" y="connsiteY13754"/>
              </a:cxn>
              <a:cxn ang="0">
                <a:pos x="connsiteX13755" y="connsiteY13755"/>
              </a:cxn>
              <a:cxn ang="0">
                <a:pos x="connsiteX13756" y="connsiteY13756"/>
              </a:cxn>
              <a:cxn ang="0">
                <a:pos x="connsiteX13757" y="connsiteY13757"/>
              </a:cxn>
              <a:cxn ang="0">
                <a:pos x="connsiteX13758" y="connsiteY13758"/>
              </a:cxn>
              <a:cxn ang="0">
                <a:pos x="connsiteX13759" y="connsiteY13759"/>
              </a:cxn>
              <a:cxn ang="0">
                <a:pos x="connsiteX13760" y="connsiteY13760"/>
              </a:cxn>
              <a:cxn ang="0">
                <a:pos x="connsiteX13761" y="connsiteY13761"/>
              </a:cxn>
              <a:cxn ang="0">
                <a:pos x="connsiteX13762" y="connsiteY13762"/>
              </a:cxn>
              <a:cxn ang="0">
                <a:pos x="connsiteX13763" y="connsiteY13763"/>
              </a:cxn>
              <a:cxn ang="0">
                <a:pos x="connsiteX13764" y="connsiteY13764"/>
              </a:cxn>
              <a:cxn ang="0">
                <a:pos x="connsiteX13765" y="connsiteY13765"/>
              </a:cxn>
              <a:cxn ang="0">
                <a:pos x="connsiteX13766" y="connsiteY13766"/>
              </a:cxn>
              <a:cxn ang="0">
                <a:pos x="connsiteX13767" y="connsiteY13767"/>
              </a:cxn>
              <a:cxn ang="0">
                <a:pos x="connsiteX13768" y="connsiteY13768"/>
              </a:cxn>
              <a:cxn ang="0">
                <a:pos x="connsiteX13769" y="connsiteY13769"/>
              </a:cxn>
              <a:cxn ang="0">
                <a:pos x="connsiteX13770" y="connsiteY13770"/>
              </a:cxn>
              <a:cxn ang="0">
                <a:pos x="connsiteX13771" y="connsiteY13771"/>
              </a:cxn>
              <a:cxn ang="0">
                <a:pos x="connsiteX13772" y="connsiteY13772"/>
              </a:cxn>
              <a:cxn ang="0">
                <a:pos x="connsiteX13773" y="connsiteY13773"/>
              </a:cxn>
              <a:cxn ang="0">
                <a:pos x="connsiteX13774" y="connsiteY13774"/>
              </a:cxn>
              <a:cxn ang="0">
                <a:pos x="connsiteX13775" y="connsiteY13775"/>
              </a:cxn>
              <a:cxn ang="0">
                <a:pos x="connsiteX13776" y="connsiteY13776"/>
              </a:cxn>
              <a:cxn ang="0">
                <a:pos x="connsiteX13777" y="connsiteY13777"/>
              </a:cxn>
              <a:cxn ang="0">
                <a:pos x="connsiteX13778" y="connsiteY13778"/>
              </a:cxn>
              <a:cxn ang="0">
                <a:pos x="connsiteX13779" y="connsiteY13779"/>
              </a:cxn>
              <a:cxn ang="0">
                <a:pos x="connsiteX13780" y="connsiteY13780"/>
              </a:cxn>
              <a:cxn ang="0">
                <a:pos x="connsiteX13781" y="connsiteY13781"/>
              </a:cxn>
              <a:cxn ang="0">
                <a:pos x="connsiteX13782" y="connsiteY13782"/>
              </a:cxn>
              <a:cxn ang="0">
                <a:pos x="connsiteX13783" y="connsiteY13783"/>
              </a:cxn>
              <a:cxn ang="0">
                <a:pos x="connsiteX13784" y="connsiteY13784"/>
              </a:cxn>
              <a:cxn ang="0">
                <a:pos x="connsiteX13785" y="connsiteY13785"/>
              </a:cxn>
              <a:cxn ang="0">
                <a:pos x="connsiteX13786" y="connsiteY13786"/>
              </a:cxn>
              <a:cxn ang="0">
                <a:pos x="connsiteX13787" y="connsiteY13787"/>
              </a:cxn>
              <a:cxn ang="0">
                <a:pos x="connsiteX13788" y="connsiteY13788"/>
              </a:cxn>
              <a:cxn ang="0">
                <a:pos x="connsiteX13789" y="connsiteY13789"/>
              </a:cxn>
              <a:cxn ang="0">
                <a:pos x="connsiteX13790" y="connsiteY13790"/>
              </a:cxn>
              <a:cxn ang="0">
                <a:pos x="connsiteX13791" y="connsiteY13791"/>
              </a:cxn>
              <a:cxn ang="0">
                <a:pos x="connsiteX13792" y="connsiteY13792"/>
              </a:cxn>
              <a:cxn ang="0">
                <a:pos x="connsiteX13793" y="connsiteY13793"/>
              </a:cxn>
              <a:cxn ang="0">
                <a:pos x="connsiteX13794" y="connsiteY13794"/>
              </a:cxn>
              <a:cxn ang="0">
                <a:pos x="connsiteX13795" y="connsiteY13795"/>
              </a:cxn>
              <a:cxn ang="0">
                <a:pos x="connsiteX13796" y="connsiteY13796"/>
              </a:cxn>
              <a:cxn ang="0">
                <a:pos x="connsiteX13797" y="connsiteY13797"/>
              </a:cxn>
              <a:cxn ang="0">
                <a:pos x="connsiteX13798" y="connsiteY13798"/>
              </a:cxn>
              <a:cxn ang="0">
                <a:pos x="connsiteX13799" y="connsiteY13799"/>
              </a:cxn>
              <a:cxn ang="0">
                <a:pos x="connsiteX13800" y="connsiteY13800"/>
              </a:cxn>
              <a:cxn ang="0">
                <a:pos x="connsiteX13801" y="connsiteY13801"/>
              </a:cxn>
              <a:cxn ang="0">
                <a:pos x="connsiteX13802" y="connsiteY13802"/>
              </a:cxn>
              <a:cxn ang="0">
                <a:pos x="connsiteX13803" y="connsiteY13803"/>
              </a:cxn>
              <a:cxn ang="0">
                <a:pos x="connsiteX13804" y="connsiteY13804"/>
              </a:cxn>
              <a:cxn ang="0">
                <a:pos x="connsiteX13805" y="connsiteY13805"/>
              </a:cxn>
              <a:cxn ang="0">
                <a:pos x="connsiteX13806" y="connsiteY13806"/>
              </a:cxn>
              <a:cxn ang="0">
                <a:pos x="connsiteX13807" y="connsiteY13807"/>
              </a:cxn>
              <a:cxn ang="0">
                <a:pos x="connsiteX13808" y="connsiteY13808"/>
              </a:cxn>
              <a:cxn ang="0">
                <a:pos x="connsiteX13809" y="connsiteY13809"/>
              </a:cxn>
              <a:cxn ang="0">
                <a:pos x="connsiteX13810" y="connsiteY13810"/>
              </a:cxn>
              <a:cxn ang="0">
                <a:pos x="connsiteX13811" y="connsiteY13811"/>
              </a:cxn>
              <a:cxn ang="0">
                <a:pos x="connsiteX13812" y="connsiteY13812"/>
              </a:cxn>
              <a:cxn ang="0">
                <a:pos x="connsiteX13813" y="connsiteY13813"/>
              </a:cxn>
              <a:cxn ang="0">
                <a:pos x="connsiteX13814" y="connsiteY13814"/>
              </a:cxn>
              <a:cxn ang="0">
                <a:pos x="connsiteX13815" y="connsiteY13815"/>
              </a:cxn>
              <a:cxn ang="0">
                <a:pos x="connsiteX13816" y="connsiteY13816"/>
              </a:cxn>
              <a:cxn ang="0">
                <a:pos x="connsiteX13817" y="connsiteY13817"/>
              </a:cxn>
              <a:cxn ang="0">
                <a:pos x="connsiteX13818" y="connsiteY13818"/>
              </a:cxn>
              <a:cxn ang="0">
                <a:pos x="connsiteX13819" y="connsiteY13819"/>
              </a:cxn>
              <a:cxn ang="0">
                <a:pos x="connsiteX13820" y="connsiteY13820"/>
              </a:cxn>
              <a:cxn ang="0">
                <a:pos x="connsiteX13821" y="connsiteY13821"/>
              </a:cxn>
              <a:cxn ang="0">
                <a:pos x="connsiteX13822" y="connsiteY13822"/>
              </a:cxn>
              <a:cxn ang="0">
                <a:pos x="connsiteX13823" y="connsiteY13823"/>
              </a:cxn>
              <a:cxn ang="0">
                <a:pos x="connsiteX13824" y="connsiteY13824"/>
              </a:cxn>
              <a:cxn ang="0">
                <a:pos x="connsiteX13825" y="connsiteY13825"/>
              </a:cxn>
              <a:cxn ang="0">
                <a:pos x="connsiteX13826" y="connsiteY13826"/>
              </a:cxn>
              <a:cxn ang="0">
                <a:pos x="connsiteX13827" y="connsiteY13827"/>
              </a:cxn>
              <a:cxn ang="0">
                <a:pos x="connsiteX13828" y="connsiteY13828"/>
              </a:cxn>
              <a:cxn ang="0">
                <a:pos x="connsiteX13829" y="connsiteY13829"/>
              </a:cxn>
              <a:cxn ang="0">
                <a:pos x="connsiteX13830" y="connsiteY13830"/>
              </a:cxn>
              <a:cxn ang="0">
                <a:pos x="connsiteX13831" y="connsiteY13831"/>
              </a:cxn>
              <a:cxn ang="0">
                <a:pos x="connsiteX13832" y="connsiteY13832"/>
              </a:cxn>
              <a:cxn ang="0">
                <a:pos x="connsiteX13833" y="connsiteY13833"/>
              </a:cxn>
              <a:cxn ang="0">
                <a:pos x="connsiteX13834" y="connsiteY13834"/>
              </a:cxn>
              <a:cxn ang="0">
                <a:pos x="connsiteX13835" y="connsiteY13835"/>
              </a:cxn>
              <a:cxn ang="0">
                <a:pos x="connsiteX13836" y="connsiteY13836"/>
              </a:cxn>
              <a:cxn ang="0">
                <a:pos x="connsiteX13837" y="connsiteY13837"/>
              </a:cxn>
              <a:cxn ang="0">
                <a:pos x="connsiteX13838" y="connsiteY13838"/>
              </a:cxn>
              <a:cxn ang="0">
                <a:pos x="connsiteX13839" y="connsiteY13839"/>
              </a:cxn>
              <a:cxn ang="0">
                <a:pos x="connsiteX13840" y="connsiteY13840"/>
              </a:cxn>
              <a:cxn ang="0">
                <a:pos x="connsiteX13841" y="connsiteY13841"/>
              </a:cxn>
              <a:cxn ang="0">
                <a:pos x="connsiteX13842" y="connsiteY13842"/>
              </a:cxn>
              <a:cxn ang="0">
                <a:pos x="connsiteX13843" y="connsiteY13843"/>
              </a:cxn>
              <a:cxn ang="0">
                <a:pos x="connsiteX13844" y="connsiteY13844"/>
              </a:cxn>
              <a:cxn ang="0">
                <a:pos x="connsiteX13845" y="connsiteY13845"/>
              </a:cxn>
              <a:cxn ang="0">
                <a:pos x="connsiteX13846" y="connsiteY13846"/>
              </a:cxn>
              <a:cxn ang="0">
                <a:pos x="connsiteX13847" y="connsiteY13847"/>
              </a:cxn>
              <a:cxn ang="0">
                <a:pos x="connsiteX13848" y="connsiteY13848"/>
              </a:cxn>
              <a:cxn ang="0">
                <a:pos x="connsiteX13849" y="connsiteY13849"/>
              </a:cxn>
              <a:cxn ang="0">
                <a:pos x="connsiteX13850" y="connsiteY13850"/>
              </a:cxn>
              <a:cxn ang="0">
                <a:pos x="connsiteX13851" y="connsiteY13851"/>
              </a:cxn>
              <a:cxn ang="0">
                <a:pos x="connsiteX13852" y="connsiteY13852"/>
              </a:cxn>
              <a:cxn ang="0">
                <a:pos x="connsiteX13853" y="connsiteY13853"/>
              </a:cxn>
              <a:cxn ang="0">
                <a:pos x="connsiteX13854" y="connsiteY13854"/>
              </a:cxn>
              <a:cxn ang="0">
                <a:pos x="connsiteX13855" y="connsiteY13855"/>
              </a:cxn>
              <a:cxn ang="0">
                <a:pos x="connsiteX13856" y="connsiteY13856"/>
              </a:cxn>
              <a:cxn ang="0">
                <a:pos x="connsiteX13857" y="connsiteY13857"/>
              </a:cxn>
              <a:cxn ang="0">
                <a:pos x="connsiteX13858" y="connsiteY13858"/>
              </a:cxn>
              <a:cxn ang="0">
                <a:pos x="connsiteX13859" y="connsiteY13859"/>
              </a:cxn>
              <a:cxn ang="0">
                <a:pos x="connsiteX13860" y="connsiteY13860"/>
              </a:cxn>
              <a:cxn ang="0">
                <a:pos x="connsiteX13861" y="connsiteY13861"/>
              </a:cxn>
              <a:cxn ang="0">
                <a:pos x="connsiteX13862" y="connsiteY13862"/>
              </a:cxn>
              <a:cxn ang="0">
                <a:pos x="connsiteX13863" y="connsiteY13863"/>
              </a:cxn>
              <a:cxn ang="0">
                <a:pos x="connsiteX13864" y="connsiteY13864"/>
              </a:cxn>
              <a:cxn ang="0">
                <a:pos x="connsiteX13865" y="connsiteY13865"/>
              </a:cxn>
              <a:cxn ang="0">
                <a:pos x="connsiteX13866" y="connsiteY13866"/>
              </a:cxn>
              <a:cxn ang="0">
                <a:pos x="connsiteX13867" y="connsiteY13867"/>
              </a:cxn>
              <a:cxn ang="0">
                <a:pos x="connsiteX13868" y="connsiteY13868"/>
              </a:cxn>
              <a:cxn ang="0">
                <a:pos x="connsiteX13869" y="connsiteY13869"/>
              </a:cxn>
              <a:cxn ang="0">
                <a:pos x="connsiteX13870" y="connsiteY13870"/>
              </a:cxn>
              <a:cxn ang="0">
                <a:pos x="connsiteX13871" y="connsiteY13871"/>
              </a:cxn>
              <a:cxn ang="0">
                <a:pos x="connsiteX13872" y="connsiteY13872"/>
              </a:cxn>
              <a:cxn ang="0">
                <a:pos x="connsiteX13873" y="connsiteY13873"/>
              </a:cxn>
              <a:cxn ang="0">
                <a:pos x="connsiteX13874" y="connsiteY13874"/>
              </a:cxn>
              <a:cxn ang="0">
                <a:pos x="connsiteX13875" y="connsiteY13875"/>
              </a:cxn>
              <a:cxn ang="0">
                <a:pos x="connsiteX13876" y="connsiteY13876"/>
              </a:cxn>
              <a:cxn ang="0">
                <a:pos x="connsiteX13877" y="connsiteY13877"/>
              </a:cxn>
              <a:cxn ang="0">
                <a:pos x="connsiteX13878" y="connsiteY13878"/>
              </a:cxn>
              <a:cxn ang="0">
                <a:pos x="connsiteX13879" y="connsiteY13879"/>
              </a:cxn>
              <a:cxn ang="0">
                <a:pos x="connsiteX13880" y="connsiteY13880"/>
              </a:cxn>
              <a:cxn ang="0">
                <a:pos x="connsiteX13881" y="connsiteY13881"/>
              </a:cxn>
              <a:cxn ang="0">
                <a:pos x="connsiteX13882" y="connsiteY13882"/>
              </a:cxn>
              <a:cxn ang="0">
                <a:pos x="connsiteX13883" y="connsiteY13883"/>
              </a:cxn>
              <a:cxn ang="0">
                <a:pos x="connsiteX13884" y="connsiteY13884"/>
              </a:cxn>
              <a:cxn ang="0">
                <a:pos x="connsiteX13885" y="connsiteY13885"/>
              </a:cxn>
              <a:cxn ang="0">
                <a:pos x="connsiteX13886" y="connsiteY13886"/>
              </a:cxn>
              <a:cxn ang="0">
                <a:pos x="connsiteX13887" y="connsiteY13887"/>
              </a:cxn>
              <a:cxn ang="0">
                <a:pos x="connsiteX13888" y="connsiteY13888"/>
              </a:cxn>
              <a:cxn ang="0">
                <a:pos x="connsiteX13889" y="connsiteY13889"/>
              </a:cxn>
              <a:cxn ang="0">
                <a:pos x="connsiteX13890" y="connsiteY13890"/>
              </a:cxn>
              <a:cxn ang="0">
                <a:pos x="connsiteX13891" y="connsiteY13891"/>
              </a:cxn>
              <a:cxn ang="0">
                <a:pos x="connsiteX13892" y="connsiteY13892"/>
              </a:cxn>
              <a:cxn ang="0">
                <a:pos x="connsiteX13893" y="connsiteY13893"/>
              </a:cxn>
              <a:cxn ang="0">
                <a:pos x="connsiteX13894" y="connsiteY13894"/>
              </a:cxn>
              <a:cxn ang="0">
                <a:pos x="connsiteX13895" y="connsiteY13895"/>
              </a:cxn>
              <a:cxn ang="0">
                <a:pos x="connsiteX13896" y="connsiteY13896"/>
              </a:cxn>
              <a:cxn ang="0">
                <a:pos x="connsiteX13897" y="connsiteY13897"/>
              </a:cxn>
              <a:cxn ang="0">
                <a:pos x="connsiteX13898" y="connsiteY13898"/>
              </a:cxn>
              <a:cxn ang="0">
                <a:pos x="connsiteX13899" y="connsiteY13899"/>
              </a:cxn>
              <a:cxn ang="0">
                <a:pos x="connsiteX13900" y="connsiteY13900"/>
              </a:cxn>
              <a:cxn ang="0">
                <a:pos x="connsiteX13901" y="connsiteY13901"/>
              </a:cxn>
              <a:cxn ang="0">
                <a:pos x="connsiteX13902" y="connsiteY13902"/>
              </a:cxn>
              <a:cxn ang="0">
                <a:pos x="connsiteX13903" y="connsiteY13903"/>
              </a:cxn>
              <a:cxn ang="0">
                <a:pos x="connsiteX13904" y="connsiteY13904"/>
              </a:cxn>
              <a:cxn ang="0">
                <a:pos x="connsiteX13905" y="connsiteY13905"/>
              </a:cxn>
              <a:cxn ang="0">
                <a:pos x="connsiteX13906" y="connsiteY13906"/>
              </a:cxn>
              <a:cxn ang="0">
                <a:pos x="connsiteX13907" y="connsiteY13907"/>
              </a:cxn>
              <a:cxn ang="0">
                <a:pos x="connsiteX13908" y="connsiteY13908"/>
              </a:cxn>
              <a:cxn ang="0">
                <a:pos x="connsiteX13909" y="connsiteY13909"/>
              </a:cxn>
              <a:cxn ang="0">
                <a:pos x="connsiteX13910" y="connsiteY13910"/>
              </a:cxn>
              <a:cxn ang="0">
                <a:pos x="connsiteX13911" y="connsiteY13911"/>
              </a:cxn>
              <a:cxn ang="0">
                <a:pos x="connsiteX13912" y="connsiteY13912"/>
              </a:cxn>
              <a:cxn ang="0">
                <a:pos x="connsiteX13913" y="connsiteY13913"/>
              </a:cxn>
              <a:cxn ang="0">
                <a:pos x="connsiteX13914" y="connsiteY13914"/>
              </a:cxn>
              <a:cxn ang="0">
                <a:pos x="connsiteX13915" y="connsiteY13915"/>
              </a:cxn>
              <a:cxn ang="0">
                <a:pos x="connsiteX13916" y="connsiteY13916"/>
              </a:cxn>
              <a:cxn ang="0">
                <a:pos x="connsiteX13917" y="connsiteY13917"/>
              </a:cxn>
              <a:cxn ang="0">
                <a:pos x="connsiteX13918" y="connsiteY13918"/>
              </a:cxn>
              <a:cxn ang="0">
                <a:pos x="connsiteX13919" y="connsiteY13919"/>
              </a:cxn>
              <a:cxn ang="0">
                <a:pos x="connsiteX13920" y="connsiteY13920"/>
              </a:cxn>
              <a:cxn ang="0">
                <a:pos x="connsiteX13921" y="connsiteY13921"/>
              </a:cxn>
              <a:cxn ang="0">
                <a:pos x="connsiteX13922" y="connsiteY13922"/>
              </a:cxn>
              <a:cxn ang="0">
                <a:pos x="connsiteX13923" y="connsiteY13923"/>
              </a:cxn>
              <a:cxn ang="0">
                <a:pos x="connsiteX13924" y="connsiteY13924"/>
              </a:cxn>
              <a:cxn ang="0">
                <a:pos x="connsiteX13925" y="connsiteY13925"/>
              </a:cxn>
              <a:cxn ang="0">
                <a:pos x="connsiteX13926" y="connsiteY13926"/>
              </a:cxn>
              <a:cxn ang="0">
                <a:pos x="connsiteX13927" y="connsiteY13927"/>
              </a:cxn>
              <a:cxn ang="0">
                <a:pos x="connsiteX13928" y="connsiteY13928"/>
              </a:cxn>
              <a:cxn ang="0">
                <a:pos x="connsiteX13929" y="connsiteY13929"/>
              </a:cxn>
              <a:cxn ang="0">
                <a:pos x="connsiteX13930" y="connsiteY13930"/>
              </a:cxn>
              <a:cxn ang="0">
                <a:pos x="connsiteX13931" y="connsiteY13931"/>
              </a:cxn>
              <a:cxn ang="0">
                <a:pos x="connsiteX13932" y="connsiteY13932"/>
              </a:cxn>
              <a:cxn ang="0">
                <a:pos x="connsiteX13933" y="connsiteY13933"/>
              </a:cxn>
              <a:cxn ang="0">
                <a:pos x="connsiteX13934" y="connsiteY13934"/>
              </a:cxn>
              <a:cxn ang="0">
                <a:pos x="connsiteX13935" y="connsiteY13935"/>
              </a:cxn>
              <a:cxn ang="0">
                <a:pos x="connsiteX13936" y="connsiteY13936"/>
              </a:cxn>
              <a:cxn ang="0">
                <a:pos x="connsiteX13937" y="connsiteY13937"/>
              </a:cxn>
              <a:cxn ang="0">
                <a:pos x="connsiteX13938" y="connsiteY13938"/>
              </a:cxn>
              <a:cxn ang="0">
                <a:pos x="connsiteX13939" y="connsiteY13939"/>
              </a:cxn>
              <a:cxn ang="0">
                <a:pos x="connsiteX13940" y="connsiteY13940"/>
              </a:cxn>
              <a:cxn ang="0">
                <a:pos x="connsiteX13941" y="connsiteY13941"/>
              </a:cxn>
              <a:cxn ang="0">
                <a:pos x="connsiteX13942" y="connsiteY13942"/>
              </a:cxn>
              <a:cxn ang="0">
                <a:pos x="connsiteX13943" y="connsiteY13943"/>
              </a:cxn>
              <a:cxn ang="0">
                <a:pos x="connsiteX13944" y="connsiteY13944"/>
              </a:cxn>
              <a:cxn ang="0">
                <a:pos x="connsiteX13945" y="connsiteY13945"/>
              </a:cxn>
              <a:cxn ang="0">
                <a:pos x="connsiteX13946" y="connsiteY13946"/>
              </a:cxn>
              <a:cxn ang="0">
                <a:pos x="connsiteX13947" y="connsiteY13947"/>
              </a:cxn>
              <a:cxn ang="0">
                <a:pos x="connsiteX13948" y="connsiteY13948"/>
              </a:cxn>
              <a:cxn ang="0">
                <a:pos x="connsiteX13949" y="connsiteY13949"/>
              </a:cxn>
              <a:cxn ang="0">
                <a:pos x="connsiteX13950" y="connsiteY13950"/>
              </a:cxn>
              <a:cxn ang="0">
                <a:pos x="connsiteX13951" y="connsiteY13951"/>
              </a:cxn>
              <a:cxn ang="0">
                <a:pos x="connsiteX13952" y="connsiteY13952"/>
              </a:cxn>
              <a:cxn ang="0">
                <a:pos x="connsiteX13953" y="connsiteY13953"/>
              </a:cxn>
              <a:cxn ang="0">
                <a:pos x="connsiteX13954" y="connsiteY13954"/>
              </a:cxn>
              <a:cxn ang="0">
                <a:pos x="connsiteX13955" y="connsiteY13955"/>
              </a:cxn>
              <a:cxn ang="0">
                <a:pos x="connsiteX13956" y="connsiteY13956"/>
              </a:cxn>
              <a:cxn ang="0">
                <a:pos x="connsiteX13957" y="connsiteY13957"/>
              </a:cxn>
              <a:cxn ang="0">
                <a:pos x="connsiteX13958" y="connsiteY13958"/>
              </a:cxn>
              <a:cxn ang="0">
                <a:pos x="connsiteX13959" y="connsiteY13959"/>
              </a:cxn>
              <a:cxn ang="0">
                <a:pos x="connsiteX13960" y="connsiteY13960"/>
              </a:cxn>
              <a:cxn ang="0">
                <a:pos x="connsiteX13961" y="connsiteY13961"/>
              </a:cxn>
              <a:cxn ang="0">
                <a:pos x="connsiteX13962" y="connsiteY13962"/>
              </a:cxn>
              <a:cxn ang="0">
                <a:pos x="connsiteX13963" y="connsiteY13963"/>
              </a:cxn>
              <a:cxn ang="0">
                <a:pos x="connsiteX13964" y="connsiteY13964"/>
              </a:cxn>
              <a:cxn ang="0">
                <a:pos x="connsiteX13965" y="connsiteY13965"/>
              </a:cxn>
              <a:cxn ang="0">
                <a:pos x="connsiteX13966" y="connsiteY13966"/>
              </a:cxn>
              <a:cxn ang="0">
                <a:pos x="connsiteX13967" y="connsiteY13967"/>
              </a:cxn>
              <a:cxn ang="0">
                <a:pos x="connsiteX13968" y="connsiteY13968"/>
              </a:cxn>
              <a:cxn ang="0">
                <a:pos x="connsiteX13969" y="connsiteY13969"/>
              </a:cxn>
              <a:cxn ang="0">
                <a:pos x="connsiteX13970" y="connsiteY13970"/>
              </a:cxn>
              <a:cxn ang="0">
                <a:pos x="connsiteX13971" y="connsiteY13971"/>
              </a:cxn>
              <a:cxn ang="0">
                <a:pos x="connsiteX13972" y="connsiteY13972"/>
              </a:cxn>
              <a:cxn ang="0">
                <a:pos x="connsiteX13973" y="connsiteY13973"/>
              </a:cxn>
              <a:cxn ang="0">
                <a:pos x="connsiteX13974" y="connsiteY13974"/>
              </a:cxn>
              <a:cxn ang="0">
                <a:pos x="connsiteX13975" y="connsiteY13975"/>
              </a:cxn>
              <a:cxn ang="0">
                <a:pos x="connsiteX13976" y="connsiteY13976"/>
              </a:cxn>
              <a:cxn ang="0">
                <a:pos x="connsiteX13977" y="connsiteY13977"/>
              </a:cxn>
              <a:cxn ang="0">
                <a:pos x="connsiteX13978" y="connsiteY13978"/>
              </a:cxn>
              <a:cxn ang="0">
                <a:pos x="connsiteX13979" y="connsiteY13979"/>
              </a:cxn>
              <a:cxn ang="0">
                <a:pos x="connsiteX13980" y="connsiteY13980"/>
              </a:cxn>
              <a:cxn ang="0">
                <a:pos x="connsiteX13981" y="connsiteY13981"/>
              </a:cxn>
              <a:cxn ang="0">
                <a:pos x="connsiteX13982" y="connsiteY13982"/>
              </a:cxn>
              <a:cxn ang="0">
                <a:pos x="connsiteX13983" y="connsiteY13983"/>
              </a:cxn>
              <a:cxn ang="0">
                <a:pos x="connsiteX13984" y="connsiteY13984"/>
              </a:cxn>
              <a:cxn ang="0">
                <a:pos x="connsiteX13985" y="connsiteY13985"/>
              </a:cxn>
              <a:cxn ang="0">
                <a:pos x="connsiteX13986" y="connsiteY13986"/>
              </a:cxn>
              <a:cxn ang="0">
                <a:pos x="connsiteX13987" y="connsiteY13987"/>
              </a:cxn>
              <a:cxn ang="0">
                <a:pos x="connsiteX13988" y="connsiteY13988"/>
              </a:cxn>
              <a:cxn ang="0">
                <a:pos x="connsiteX13989" y="connsiteY13989"/>
              </a:cxn>
              <a:cxn ang="0">
                <a:pos x="connsiteX13990" y="connsiteY13990"/>
              </a:cxn>
              <a:cxn ang="0">
                <a:pos x="connsiteX13991" y="connsiteY13991"/>
              </a:cxn>
              <a:cxn ang="0">
                <a:pos x="connsiteX13992" y="connsiteY13992"/>
              </a:cxn>
              <a:cxn ang="0">
                <a:pos x="connsiteX13993" y="connsiteY13993"/>
              </a:cxn>
              <a:cxn ang="0">
                <a:pos x="connsiteX13994" y="connsiteY13994"/>
              </a:cxn>
              <a:cxn ang="0">
                <a:pos x="connsiteX13995" y="connsiteY13995"/>
              </a:cxn>
              <a:cxn ang="0">
                <a:pos x="connsiteX13996" y="connsiteY13996"/>
              </a:cxn>
              <a:cxn ang="0">
                <a:pos x="connsiteX13997" y="connsiteY13997"/>
              </a:cxn>
              <a:cxn ang="0">
                <a:pos x="connsiteX13998" y="connsiteY13998"/>
              </a:cxn>
              <a:cxn ang="0">
                <a:pos x="connsiteX13999" y="connsiteY13999"/>
              </a:cxn>
              <a:cxn ang="0">
                <a:pos x="connsiteX14000" y="connsiteY14000"/>
              </a:cxn>
              <a:cxn ang="0">
                <a:pos x="connsiteX14001" y="connsiteY14001"/>
              </a:cxn>
              <a:cxn ang="0">
                <a:pos x="connsiteX14002" y="connsiteY14002"/>
              </a:cxn>
              <a:cxn ang="0">
                <a:pos x="connsiteX14003" y="connsiteY14003"/>
              </a:cxn>
              <a:cxn ang="0">
                <a:pos x="connsiteX14004" y="connsiteY14004"/>
              </a:cxn>
              <a:cxn ang="0">
                <a:pos x="connsiteX14005" y="connsiteY14005"/>
              </a:cxn>
              <a:cxn ang="0">
                <a:pos x="connsiteX14006" y="connsiteY14006"/>
              </a:cxn>
              <a:cxn ang="0">
                <a:pos x="connsiteX14007" y="connsiteY14007"/>
              </a:cxn>
              <a:cxn ang="0">
                <a:pos x="connsiteX14008" y="connsiteY14008"/>
              </a:cxn>
              <a:cxn ang="0">
                <a:pos x="connsiteX14009" y="connsiteY14009"/>
              </a:cxn>
              <a:cxn ang="0">
                <a:pos x="connsiteX14010" y="connsiteY14010"/>
              </a:cxn>
              <a:cxn ang="0">
                <a:pos x="connsiteX14011" y="connsiteY14011"/>
              </a:cxn>
              <a:cxn ang="0">
                <a:pos x="connsiteX14012" y="connsiteY14012"/>
              </a:cxn>
              <a:cxn ang="0">
                <a:pos x="connsiteX14013" y="connsiteY14013"/>
              </a:cxn>
              <a:cxn ang="0">
                <a:pos x="connsiteX14014" y="connsiteY14014"/>
              </a:cxn>
              <a:cxn ang="0">
                <a:pos x="connsiteX14015" y="connsiteY14015"/>
              </a:cxn>
              <a:cxn ang="0">
                <a:pos x="connsiteX14016" y="connsiteY14016"/>
              </a:cxn>
              <a:cxn ang="0">
                <a:pos x="connsiteX14017" y="connsiteY14017"/>
              </a:cxn>
              <a:cxn ang="0">
                <a:pos x="connsiteX14018" y="connsiteY14018"/>
              </a:cxn>
              <a:cxn ang="0">
                <a:pos x="connsiteX14019" y="connsiteY14019"/>
              </a:cxn>
              <a:cxn ang="0">
                <a:pos x="connsiteX14020" y="connsiteY14020"/>
              </a:cxn>
              <a:cxn ang="0">
                <a:pos x="connsiteX14021" y="connsiteY14021"/>
              </a:cxn>
              <a:cxn ang="0">
                <a:pos x="connsiteX14022" y="connsiteY14022"/>
              </a:cxn>
              <a:cxn ang="0">
                <a:pos x="connsiteX14023" y="connsiteY14023"/>
              </a:cxn>
              <a:cxn ang="0">
                <a:pos x="connsiteX14024" y="connsiteY14024"/>
              </a:cxn>
              <a:cxn ang="0">
                <a:pos x="connsiteX14025" y="connsiteY14025"/>
              </a:cxn>
              <a:cxn ang="0">
                <a:pos x="connsiteX14026" y="connsiteY14026"/>
              </a:cxn>
              <a:cxn ang="0">
                <a:pos x="connsiteX14027" y="connsiteY14027"/>
              </a:cxn>
              <a:cxn ang="0">
                <a:pos x="connsiteX14028" y="connsiteY14028"/>
              </a:cxn>
              <a:cxn ang="0">
                <a:pos x="connsiteX14029" y="connsiteY14029"/>
              </a:cxn>
              <a:cxn ang="0">
                <a:pos x="connsiteX14030" y="connsiteY14030"/>
              </a:cxn>
              <a:cxn ang="0">
                <a:pos x="connsiteX14031" y="connsiteY14031"/>
              </a:cxn>
              <a:cxn ang="0">
                <a:pos x="connsiteX14032" y="connsiteY14032"/>
              </a:cxn>
              <a:cxn ang="0">
                <a:pos x="connsiteX14033" y="connsiteY14033"/>
              </a:cxn>
              <a:cxn ang="0">
                <a:pos x="connsiteX14034" y="connsiteY14034"/>
              </a:cxn>
              <a:cxn ang="0">
                <a:pos x="connsiteX14035" y="connsiteY14035"/>
              </a:cxn>
              <a:cxn ang="0">
                <a:pos x="connsiteX14036" y="connsiteY14036"/>
              </a:cxn>
              <a:cxn ang="0">
                <a:pos x="connsiteX14037" y="connsiteY14037"/>
              </a:cxn>
              <a:cxn ang="0">
                <a:pos x="connsiteX14038" y="connsiteY14038"/>
              </a:cxn>
              <a:cxn ang="0">
                <a:pos x="connsiteX14039" y="connsiteY14039"/>
              </a:cxn>
              <a:cxn ang="0">
                <a:pos x="connsiteX14040" y="connsiteY14040"/>
              </a:cxn>
              <a:cxn ang="0">
                <a:pos x="connsiteX14041" y="connsiteY14041"/>
              </a:cxn>
              <a:cxn ang="0">
                <a:pos x="connsiteX14042" y="connsiteY14042"/>
              </a:cxn>
              <a:cxn ang="0">
                <a:pos x="connsiteX14043" y="connsiteY14043"/>
              </a:cxn>
              <a:cxn ang="0">
                <a:pos x="connsiteX14044" y="connsiteY14044"/>
              </a:cxn>
              <a:cxn ang="0">
                <a:pos x="connsiteX14045" y="connsiteY14045"/>
              </a:cxn>
              <a:cxn ang="0">
                <a:pos x="connsiteX14046" y="connsiteY14046"/>
              </a:cxn>
              <a:cxn ang="0">
                <a:pos x="connsiteX14047" y="connsiteY14047"/>
              </a:cxn>
              <a:cxn ang="0">
                <a:pos x="connsiteX14048" y="connsiteY14048"/>
              </a:cxn>
              <a:cxn ang="0">
                <a:pos x="connsiteX14049" y="connsiteY14049"/>
              </a:cxn>
              <a:cxn ang="0">
                <a:pos x="connsiteX14050" y="connsiteY14050"/>
              </a:cxn>
              <a:cxn ang="0">
                <a:pos x="connsiteX14051" y="connsiteY14051"/>
              </a:cxn>
              <a:cxn ang="0">
                <a:pos x="connsiteX14052" y="connsiteY14052"/>
              </a:cxn>
              <a:cxn ang="0">
                <a:pos x="connsiteX14053" y="connsiteY14053"/>
              </a:cxn>
              <a:cxn ang="0">
                <a:pos x="connsiteX14054" y="connsiteY14054"/>
              </a:cxn>
              <a:cxn ang="0">
                <a:pos x="connsiteX14055" y="connsiteY14055"/>
              </a:cxn>
              <a:cxn ang="0">
                <a:pos x="connsiteX14056" y="connsiteY14056"/>
              </a:cxn>
              <a:cxn ang="0">
                <a:pos x="connsiteX14057" y="connsiteY14057"/>
              </a:cxn>
              <a:cxn ang="0">
                <a:pos x="connsiteX14058" y="connsiteY14058"/>
              </a:cxn>
              <a:cxn ang="0">
                <a:pos x="connsiteX14059" y="connsiteY14059"/>
              </a:cxn>
              <a:cxn ang="0">
                <a:pos x="connsiteX14060" y="connsiteY14060"/>
              </a:cxn>
              <a:cxn ang="0">
                <a:pos x="connsiteX14061" y="connsiteY14061"/>
              </a:cxn>
              <a:cxn ang="0">
                <a:pos x="connsiteX14062" y="connsiteY14062"/>
              </a:cxn>
              <a:cxn ang="0">
                <a:pos x="connsiteX14063" y="connsiteY14063"/>
              </a:cxn>
              <a:cxn ang="0">
                <a:pos x="connsiteX14064" y="connsiteY14064"/>
              </a:cxn>
              <a:cxn ang="0">
                <a:pos x="connsiteX14065" y="connsiteY14065"/>
              </a:cxn>
              <a:cxn ang="0">
                <a:pos x="connsiteX14066" y="connsiteY14066"/>
              </a:cxn>
              <a:cxn ang="0">
                <a:pos x="connsiteX14067" y="connsiteY14067"/>
              </a:cxn>
              <a:cxn ang="0">
                <a:pos x="connsiteX14068" y="connsiteY14068"/>
              </a:cxn>
              <a:cxn ang="0">
                <a:pos x="connsiteX14069" y="connsiteY14069"/>
              </a:cxn>
              <a:cxn ang="0">
                <a:pos x="connsiteX14070" y="connsiteY14070"/>
              </a:cxn>
              <a:cxn ang="0">
                <a:pos x="connsiteX14071" y="connsiteY14071"/>
              </a:cxn>
              <a:cxn ang="0">
                <a:pos x="connsiteX14072" y="connsiteY14072"/>
              </a:cxn>
              <a:cxn ang="0">
                <a:pos x="connsiteX14073" y="connsiteY14073"/>
              </a:cxn>
              <a:cxn ang="0">
                <a:pos x="connsiteX14074" y="connsiteY14074"/>
              </a:cxn>
              <a:cxn ang="0">
                <a:pos x="connsiteX14075" y="connsiteY14075"/>
              </a:cxn>
              <a:cxn ang="0">
                <a:pos x="connsiteX14076" y="connsiteY14076"/>
              </a:cxn>
              <a:cxn ang="0">
                <a:pos x="connsiteX14077" y="connsiteY14077"/>
              </a:cxn>
              <a:cxn ang="0">
                <a:pos x="connsiteX14078" y="connsiteY14078"/>
              </a:cxn>
              <a:cxn ang="0">
                <a:pos x="connsiteX14079" y="connsiteY14079"/>
              </a:cxn>
              <a:cxn ang="0">
                <a:pos x="connsiteX14080" y="connsiteY14080"/>
              </a:cxn>
              <a:cxn ang="0">
                <a:pos x="connsiteX14081" y="connsiteY14081"/>
              </a:cxn>
              <a:cxn ang="0">
                <a:pos x="connsiteX14082" y="connsiteY14082"/>
              </a:cxn>
              <a:cxn ang="0">
                <a:pos x="connsiteX14083" y="connsiteY14083"/>
              </a:cxn>
              <a:cxn ang="0">
                <a:pos x="connsiteX14084" y="connsiteY14084"/>
              </a:cxn>
              <a:cxn ang="0">
                <a:pos x="connsiteX14085" y="connsiteY14085"/>
              </a:cxn>
              <a:cxn ang="0">
                <a:pos x="connsiteX14086" y="connsiteY14086"/>
              </a:cxn>
              <a:cxn ang="0">
                <a:pos x="connsiteX14087" y="connsiteY14087"/>
              </a:cxn>
              <a:cxn ang="0">
                <a:pos x="connsiteX14088" y="connsiteY14088"/>
              </a:cxn>
              <a:cxn ang="0">
                <a:pos x="connsiteX14089" y="connsiteY14089"/>
              </a:cxn>
              <a:cxn ang="0">
                <a:pos x="connsiteX14090" y="connsiteY14090"/>
              </a:cxn>
              <a:cxn ang="0">
                <a:pos x="connsiteX14091" y="connsiteY14091"/>
              </a:cxn>
              <a:cxn ang="0">
                <a:pos x="connsiteX14092" y="connsiteY14092"/>
              </a:cxn>
              <a:cxn ang="0">
                <a:pos x="connsiteX14093" y="connsiteY14093"/>
              </a:cxn>
              <a:cxn ang="0">
                <a:pos x="connsiteX14094" y="connsiteY14094"/>
              </a:cxn>
              <a:cxn ang="0">
                <a:pos x="connsiteX14095" y="connsiteY14095"/>
              </a:cxn>
              <a:cxn ang="0">
                <a:pos x="connsiteX14096" y="connsiteY14096"/>
              </a:cxn>
              <a:cxn ang="0">
                <a:pos x="connsiteX14097" y="connsiteY14097"/>
              </a:cxn>
              <a:cxn ang="0">
                <a:pos x="connsiteX14098" y="connsiteY14098"/>
              </a:cxn>
              <a:cxn ang="0">
                <a:pos x="connsiteX14099" y="connsiteY14099"/>
              </a:cxn>
              <a:cxn ang="0">
                <a:pos x="connsiteX14100" y="connsiteY14100"/>
              </a:cxn>
              <a:cxn ang="0">
                <a:pos x="connsiteX14101" y="connsiteY14101"/>
              </a:cxn>
              <a:cxn ang="0">
                <a:pos x="connsiteX14102" y="connsiteY14102"/>
              </a:cxn>
              <a:cxn ang="0">
                <a:pos x="connsiteX14103" y="connsiteY14103"/>
              </a:cxn>
              <a:cxn ang="0">
                <a:pos x="connsiteX14104" y="connsiteY14104"/>
              </a:cxn>
              <a:cxn ang="0">
                <a:pos x="connsiteX14105" y="connsiteY14105"/>
              </a:cxn>
              <a:cxn ang="0">
                <a:pos x="connsiteX14106" y="connsiteY14106"/>
              </a:cxn>
              <a:cxn ang="0">
                <a:pos x="connsiteX14107" y="connsiteY14107"/>
              </a:cxn>
              <a:cxn ang="0">
                <a:pos x="connsiteX14108" y="connsiteY14108"/>
              </a:cxn>
              <a:cxn ang="0">
                <a:pos x="connsiteX14109" y="connsiteY14109"/>
              </a:cxn>
              <a:cxn ang="0">
                <a:pos x="connsiteX14110" y="connsiteY14110"/>
              </a:cxn>
              <a:cxn ang="0">
                <a:pos x="connsiteX14111" y="connsiteY14111"/>
              </a:cxn>
              <a:cxn ang="0">
                <a:pos x="connsiteX14112" y="connsiteY14112"/>
              </a:cxn>
              <a:cxn ang="0">
                <a:pos x="connsiteX14113" y="connsiteY14113"/>
              </a:cxn>
              <a:cxn ang="0">
                <a:pos x="connsiteX14114" y="connsiteY14114"/>
              </a:cxn>
              <a:cxn ang="0">
                <a:pos x="connsiteX14115" y="connsiteY14115"/>
              </a:cxn>
              <a:cxn ang="0">
                <a:pos x="connsiteX14116" y="connsiteY14116"/>
              </a:cxn>
              <a:cxn ang="0">
                <a:pos x="connsiteX14117" y="connsiteY14117"/>
              </a:cxn>
              <a:cxn ang="0">
                <a:pos x="connsiteX14118" y="connsiteY14118"/>
              </a:cxn>
              <a:cxn ang="0">
                <a:pos x="connsiteX14119" y="connsiteY14119"/>
              </a:cxn>
              <a:cxn ang="0">
                <a:pos x="connsiteX14120" y="connsiteY14120"/>
              </a:cxn>
              <a:cxn ang="0">
                <a:pos x="connsiteX14121" y="connsiteY14121"/>
              </a:cxn>
              <a:cxn ang="0">
                <a:pos x="connsiteX14122" y="connsiteY14122"/>
              </a:cxn>
              <a:cxn ang="0">
                <a:pos x="connsiteX14123" y="connsiteY14123"/>
              </a:cxn>
              <a:cxn ang="0">
                <a:pos x="connsiteX14124" y="connsiteY14124"/>
              </a:cxn>
              <a:cxn ang="0">
                <a:pos x="connsiteX14125" y="connsiteY14125"/>
              </a:cxn>
              <a:cxn ang="0">
                <a:pos x="connsiteX14126" y="connsiteY14126"/>
              </a:cxn>
              <a:cxn ang="0">
                <a:pos x="connsiteX14127" y="connsiteY14127"/>
              </a:cxn>
              <a:cxn ang="0">
                <a:pos x="connsiteX14128" y="connsiteY14128"/>
              </a:cxn>
              <a:cxn ang="0">
                <a:pos x="connsiteX14129" y="connsiteY14129"/>
              </a:cxn>
              <a:cxn ang="0">
                <a:pos x="connsiteX14130" y="connsiteY14130"/>
              </a:cxn>
              <a:cxn ang="0">
                <a:pos x="connsiteX14131" y="connsiteY14131"/>
              </a:cxn>
              <a:cxn ang="0">
                <a:pos x="connsiteX14132" y="connsiteY14132"/>
              </a:cxn>
              <a:cxn ang="0">
                <a:pos x="connsiteX14133" y="connsiteY14133"/>
              </a:cxn>
              <a:cxn ang="0">
                <a:pos x="connsiteX14134" y="connsiteY14134"/>
              </a:cxn>
              <a:cxn ang="0">
                <a:pos x="connsiteX14135" y="connsiteY14135"/>
              </a:cxn>
              <a:cxn ang="0">
                <a:pos x="connsiteX14136" y="connsiteY14136"/>
              </a:cxn>
              <a:cxn ang="0">
                <a:pos x="connsiteX14137" y="connsiteY14137"/>
              </a:cxn>
              <a:cxn ang="0">
                <a:pos x="connsiteX14138" y="connsiteY14138"/>
              </a:cxn>
              <a:cxn ang="0">
                <a:pos x="connsiteX14139" y="connsiteY14139"/>
              </a:cxn>
              <a:cxn ang="0">
                <a:pos x="connsiteX14140" y="connsiteY14140"/>
              </a:cxn>
              <a:cxn ang="0">
                <a:pos x="connsiteX14141" y="connsiteY14141"/>
              </a:cxn>
              <a:cxn ang="0">
                <a:pos x="connsiteX14142" y="connsiteY14142"/>
              </a:cxn>
              <a:cxn ang="0">
                <a:pos x="connsiteX14143" y="connsiteY14143"/>
              </a:cxn>
              <a:cxn ang="0">
                <a:pos x="connsiteX14144" y="connsiteY14144"/>
              </a:cxn>
              <a:cxn ang="0">
                <a:pos x="connsiteX14145" y="connsiteY14145"/>
              </a:cxn>
              <a:cxn ang="0">
                <a:pos x="connsiteX14146" y="connsiteY14146"/>
              </a:cxn>
              <a:cxn ang="0">
                <a:pos x="connsiteX14147" y="connsiteY14147"/>
              </a:cxn>
              <a:cxn ang="0">
                <a:pos x="connsiteX14148" y="connsiteY14148"/>
              </a:cxn>
              <a:cxn ang="0">
                <a:pos x="connsiteX14149" y="connsiteY14149"/>
              </a:cxn>
              <a:cxn ang="0">
                <a:pos x="connsiteX14150" y="connsiteY14150"/>
              </a:cxn>
              <a:cxn ang="0">
                <a:pos x="connsiteX14151" y="connsiteY14151"/>
              </a:cxn>
              <a:cxn ang="0">
                <a:pos x="connsiteX14152" y="connsiteY14152"/>
              </a:cxn>
              <a:cxn ang="0">
                <a:pos x="connsiteX14153" y="connsiteY14153"/>
              </a:cxn>
              <a:cxn ang="0">
                <a:pos x="connsiteX14154" y="connsiteY14154"/>
              </a:cxn>
              <a:cxn ang="0">
                <a:pos x="connsiteX14155" y="connsiteY14155"/>
              </a:cxn>
              <a:cxn ang="0">
                <a:pos x="connsiteX14156" y="connsiteY14156"/>
              </a:cxn>
              <a:cxn ang="0">
                <a:pos x="connsiteX14157" y="connsiteY14157"/>
              </a:cxn>
              <a:cxn ang="0">
                <a:pos x="connsiteX14158" y="connsiteY14158"/>
              </a:cxn>
              <a:cxn ang="0">
                <a:pos x="connsiteX14159" y="connsiteY14159"/>
              </a:cxn>
              <a:cxn ang="0">
                <a:pos x="connsiteX14160" y="connsiteY14160"/>
              </a:cxn>
              <a:cxn ang="0">
                <a:pos x="connsiteX14161" y="connsiteY14161"/>
              </a:cxn>
              <a:cxn ang="0">
                <a:pos x="connsiteX14162" y="connsiteY14162"/>
              </a:cxn>
              <a:cxn ang="0">
                <a:pos x="connsiteX14163" y="connsiteY14163"/>
              </a:cxn>
              <a:cxn ang="0">
                <a:pos x="connsiteX14164" y="connsiteY14164"/>
              </a:cxn>
              <a:cxn ang="0">
                <a:pos x="connsiteX14165" y="connsiteY14165"/>
              </a:cxn>
              <a:cxn ang="0">
                <a:pos x="connsiteX14166" y="connsiteY14166"/>
              </a:cxn>
              <a:cxn ang="0">
                <a:pos x="connsiteX14167" y="connsiteY14167"/>
              </a:cxn>
              <a:cxn ang="0">
                <a:pos x="connsiteX14168" y="connsiteY14168"/>
              </a:cxn>
              <a:cxn ang="0">
                <a:pos x="connsiteX14169" y="connsiteY14169"/>
              </a:cxn>
              <a:cxn ang="0">
                <a:pos x="connsiteX14170" y="connsiteY14170"/>
              </a:cxn>
              <a:cxn ang="0">
                <a:pos x="connsiteX14171" y="connsiteY14171"/>
              </a:cxn>
              <a:cxn ang="0">
                <a:pos x="connsiteX14172" y="connsiteY14172"/>
              </a:cxn>
              <a:cxn ang="0">
                <a:pos x="connsiteX14173" y="connsiteY14173"/>
              </a:cxn>
              <a:cxn ang="0">
                <a:pos x="connsiteX14174" y="connsiteY14174"/>
              </a:cxn>
              <a:cxn ang="0">
                <a:pos x="connsiteX14175" y="connsiteY14175"/>
              </a:cxn>
              <a:cxn ang="0">
                <a:pos x="connsiteX14176" y="connsiteY14176"/>
              </a:cxn>
              <a:cxn ang="0">
                <a:pos x="connsiteX14177" y="connsiteY14177"/>
              </a:cxn>
              <a:cxn ang="0">
                <a:pos x="connsiteX14178" y="connsiteY14178"/>
              </a:cxn>
              <a:cxn ang="0">
                <a:pos x="connsiteX14179" y="connsiteY14179"/>
              </a:cxn>
              <a:cxn ang="0">
                <a:pos x="connsiteX14180" y="connsiteY14180"/>
              </a:cxn>
              <a:cxn ang="0">
                <a:pos x="connsiteX14181" y="connsiteY14181"/>
              </a:cxn>
              <a:cxn ang="0">
                <a:pos x="connsiteX14182" y="connsiteY14182"/>
              </a:cxn>
              <a:cxn ang="0">
                <a:pos x="connsiteX14183" y="connsiteY14183"/>
              </a:cxn>
              <a:cxn ang="0">
                <a:pos x="connsiteX14184" y="connsiteY14184"/>
              </a:cxn>
              <a:cxn ang="0">
                <a:pos x="connsiteX14185" y="connsiteY14185"/>
              </a:cxn>
              <a:cxn ang="0">
                <a:pos x="connsiteX14186" y="connsiteY14186"/>
              </a:cxn>
              <a:cxn ang="0">
                <a:pos x="connsiteX14187" y="connsiteY14187"/>
              </a:cxn>
              <a:cxn ang="0">
                <a:pos x="connsiteX14188" y="connsiteY14188"/>
              </a:cxn>
              <a:cxn ang="0">
                <a:pos x="connsiteX14189" y="connsiteY14189"/>
              </a:cxn>
              <a:cxn ang="0">
                <a:pos x="connsiteX14190" y="connsiteY14190"/>
              </a:cxn>
              <a:cxn ang="0">
                <a:pos x="connsiteX14191" y="connsiteY14191"/>
              </a:cxn>
              <a:cxn ang="0">
                <a:pos x="connsiteX14192" y="connsiteY14192"/>
              </a:cxn>
              <a:cxn ang="0">
                <a:pos x="connsiteX14193" y="connsiteY14193"/>
              </a:cxn>
              <a:cxn ang="0">
                <a:pos x="connsiteX14194" y="connsiteY14194"/>
              </a:cxn>
              <a:cxn ang="0">
                <a:pos x="connsiteX14195" y="connsiteY14195"/>
              </a:cxn>
              <a:cxn ang="0">
                <a:pos x="connsiteX14196" y="connsiteY14196"/>
              </a:cxn>
              <a:cxn ang="0">
                <a:pos x="connsiteX14197" y="connsiteY14197"/>
              </a:cxn>
              <a:cxn ang="0">
                <a:pos x="connsiteX14198" y="connsiteY14198"/>
              </a:cxn>
              <a:cxn ang="0">
                <a:pos x="connsiteX14199" y="connsiteY14199"/>
              </a:cxn>
              <a:cxn ang="0">
                <a:pos x="connsiteX14200" y="connsiteY14200"/>
              </a:cxn>
              <a:cxn ang="0">
                <a:pos x="connsiteX14201" y="connsiteY14201"/>
              </a:cxn>
              <a:cxn ang="0">
                <a:pos x="connsiteX14202" y="connsiteY14202"/>
              </a:cxn>
              <a:cxn ang="0">
                <a:pos x="connsiteX14203" y="connsiteY14203"/>
              </a:cxn>
              <a:cxn ang="0">
                <a:pos x="connsiteX14204" y="connsiteY14204"/>
              </a:cxn>
              <a:cxn ang="0">
                <a:pos x="connsiteX14205" y="connsiteY14205"/>
              </a:cxn>
              <a:cxn ang="0">
                <a:pos x="connsiteX14206" y="connsiteY14206"/>
              </a:cxn>
              <a:cxn ang="0">
                <a:pos x="connsiteX14207" y="connsiteY14207"/>
              </a:cxn>
              <a:cxn ang="0">
                <a:pos x="connsiteX14208" y="connsiteY14208"/>
              </a:cxn>
              <a:cxn ang="0">
                <a:pos x="connsiteX14209" y="connsiteY14209"/>
              </a:cxn>
              <a:cxn ang="0">
                <a:pos x="connsiteX14210" y="connsiteY14210"/>
              </a:cxn>
              <a:cxn ang="0">
                <a:pos x="connsiteX14211" y="connsiteY14211"/>
              </a:cxn>
              <a:cxn ang="0">
                <a:pos x="connsiteX14212" y="connsiteY14212"/>
              </a:cxn>
              <a:cxn ang="0">
                <a:pos x="connsiteX14213" y="connsiteY14213"/>
              </a:cxn>
              <a:cxn ang="0">
                <a:pos x="connsiteX14214" y="connsiteY14214"/>
              </a:cxn>
              <a:cxn ang="0">
                <a:pos x="connsiteX14215" y="connsiteY14215"/>
              </a:cxn>
              <a:cxn ang="0">
                <a:pos x="connsiteX14216" y="connsiteY14216"/>
              </a:cxn>
              <a:cxn ang="0">
                <a:pos x="connsiteX14217" y="connsiteY14217"/>
              </a:cxn>
              <a:cxn ang="0">
                <a:pos x="connsiteX14218" y="connsiteY14218"/>
              </a:cxn>
              <a:cxn ang="0">
                <a:pos x="connsiteX14219" y="connsiteY14219"/>
              </a:cxn>
              <a:cxn ang="0">
                <a:pos x="connsiteX14220" y="connsiteY14220"/>
              </a:cxn>
              <a:cxn ang="0">
                <a:pos x="connsiteX14221" y="connsiteY14221"/>
              </a:cxn>
              <a:cxn ang="0">
                <a:pos x="connsiteX14222" y="connsiteY14222"/>
              </a:cxn>
              <a:cxn ang="0">
                <a:pos x="connsiteX14223" y="connsiteY14223"/>
              </a:cxn>
              <a:cxn ang="0">
                <a:pos x="connsiteX14224" y="connsiteY14224"/>
              </a:cxn>
              <a:cxn ang="0">
                <a:pos x="connsiteX14225" y="connsiteY14225"/>
              </a:cxn>
              <a:cxn ang="0">
                <a:pos x="connsiteX14226" y="connsiteY14226"/>
              </a:cxn>
              <a:cxn ang="0">
                <a:pos x="connsiteX14227" y="connsiteY14227"/>
              </a:cxn>
              <a:cxn ang="0">
                <a:pos x="connsiteX14228" y="connsiteY14228"/>
              </a:cxn>
              <a:cxn ang="0">
                <a:pos x="connsiteX14229" y="connsiteY14229"/>
              </a:cxn>
              <a:cxn ang="0">
                <a:pos x="connsiteX14230" y="connsiteY14230"/>
              </a:cxn>
              <a:cxn ang="0">
                <a:pos x="connsiteX14231" y="connsiteY14231"/>
              </a:cxn>
              <a:cxn ang="0">
                <a:pos x="connsiteX14232" y="connsiteY14232"/>
              </a:cxn>
              <a:cxn ang="0">
                <a:pos x="connsiteX14233" y="connsiteY14233"/>
              </a:cxn>
              <a:cxn ang="0">
                <a:pos x="connsiteX14234" y="connsiteY14234"/>
              </a:cxn>
              <a:cxn ang="0">
                <a:pos x="connsiteX14235" y="connsiteY14235"/>
              </a:cxn>
              <a:cxn ang="0">
                <a:pos x="connsiteX14236" y="connsiteY14236"/>
              </a:cxn>
              <a:cxn ang="0">
                <a:pos x="connsiteX14237" y="connsiteY14237"/>
              </a:cxn>
              <a:cxn ang="0">
                <a:pos x="connsiteX14238" y="connsiteY14238"/>
              </a:cxn>
              <a:cxn ang="0">
                <a:pos x="connsiteX14239" y="connsiteY14239"/>
              </a:cxn>
              <a:cxn ang="0">
                <a:pos x="connsiteX14240" y="connsiteY14240"/>
              </a:cxn>
              <a:cxn ang="0">
                <a:pos x="connsiteX14241" y="connsiteY14241"/>
              </a:cxn>
              <a:cxn ang="0">
                <a:pos x="connsiteX14242" y="connsiteY14242"/>
              </a:cxn>
              <a:cxn ang="0">
                <a:pos x="connsiteX14243" y="connsiteY14243"/>
              </a:cxn>
              <a:cxn ang="0">
                <a:pos x="connsiteX14244" y="connsiteY14244"/>
              </a:cxn>
              <a:cxn ang="0">
                <a:pos x="connsiteX14245" y="connsiteY14245"/>
              </a:cxn>
              <a:cxn ang="0">
                <a:pos x="connsiteX14246" y="connsiteY14246"/>
              </a:cxn>
              <a:cxn ang="0">
                <a:pos x="connsiteX14247" y="connsiteY14247"/>
              </a:cxn>
              <a:cxn ang="0">
                <a:pos x="connsiteX14248" y="connsiteY14248"/>
              </a:cxn>
              <a:cxn ang="0">
                <a:pos x="connsiteX14249" y="connsiteY14249"/>
              </a:cxn>
              <a:cxn ang="0">
                <a:pos x="connsiteX14250" y="connsiteY14250"/>
              </a:cxn>
              <a:cxn ang="0">
                <a:pos x="connsiteX14251" y="connsiteY14251"/>
              </a:cxn>
              <a:cxn ang="0">
                <a:pos x="connsiteX14252" y="connsiteY14252"/>
              </a:cxn>
              <a:cxn ang="0">
                <a:pos x="connsiteX14253" y="connsiteY14253"/>
              </a:cxn>
              <a:cxn ang="0">
                <a:pos x="connsiteX14254" y="connsiteY14254"/>
              </a:cxn>
              <a:cxn ang="0">
                <a:pos x="connsiteX14255" y="connsiteY14255"/>
              </a:cxn>
              <a:cxn ang="0">
                <a:pos x="connsiteX14256" y="connsiteY14256"/>
              </a:cxn>
              <a:cxn ang="0">
                <a:pos x="connsiteX14257" y="connsiteY14257"/>
              </a:cxn>
              <a:cxn ang="0">
                <a:pos x="connsiteX14258" y="connsiteY14258"/>
              </a:cxn>
              <a:cxn ang="0">
                <a:pos x="connsiteX14259" y="connsiteY14259"/>
              </a:cxn>
              <a:cxn ang="0">
                <a:pos x="connsiteX14260" y="connsiteY14260"/>
              </a:cxn>
              <a:cxn ang="0">
                <a:pos x="connsiteX14261" y="connsiteY14261"/>
              </a:cxn>
              <a:cxn ang="0">
                <a:pos x="connsiteX14262" y="connsiteY14262"/>
              </a:cxn>
              <a:cxn ang="0">
                <a:pos x="connsiteX14263" y="connsiteY14263"/>
              </a:cxn>
              <a:cxn ang="0">
                <a:pos x="connsiteX14264" y="connsiteY14264"/>
              </a:cxn>
              <a:cxn ang="0">
                <a:pos x="connsiteX14265" y="connsiteY14265"/>
              </a:cxn>
              <a:cxn ang="0">
                <a:pos x="connsiteX14266" y="connsiteY14266"/>
              </a:cxn>
              <a:cxn ang="0">
                <a:pos x="connsiteX14267" y="connsiteY14267"/>
              </a:cxn>
              <a:cxn ang="0">
                <a:pos x="connsiteX14268" y="connsiteY14268"/>
              </a:cxn>
              <a:cxn ang="0">
                <a:pos x="connsiteX14269" y="connsiteY14269"/>
              </a:cxn>
              <a:cxn ang="0">
                <a:pos x="connsiteX14270" y="connsiteY14270"/>
              </a:cxn>
              <a:cxn ang="0">
                <a:pos x="connsiteX14271" y="connsiteY14271"/>
              </a:cxn>
              <a:cxn ang="0">
                <a:pos x="connsiteX14272" y="connsiteY14272"/>
              </a:cxn>
              <a:cxn ang="0">
                <a:pos x="connsiteX14273" y="connsiteY14273"/>
              </a:cxn>
              <a:cxn ang="0">
                <a:pos x="connsiteX14274" y="connsiteY14274"/>
              </a:cxn>
              <a:cxn ang="0">
                <a:pos x="connsiteX14275" y="connsiteY14275"/>
              </a:cxn>
              <a:cxn ang="0">
                <a:pos x="connsiteX14276" y="connsiteY14276"/>
              </a:cxn>
              <a:cxn ang="0">
                <a:pos x="connsiteX14277" y="connsiteY14277"/>
              </a:cxn>
              <a:cxn ang="0">
                <a:pos x="connsiteX14278" y="connsiteY14278"/>
              </a:cxn>
              <a:cxn ang="0">
                <a:pos x="connsiteX14279" y="connsiteY14279"/>
              </a:cxn>
              <a:cxn ang="0">
                <a:pos x="connsiteX14280" y="connsiteY14280"/>
              </a:cxn>
              <a:cxn ang="0">
                <a:pos x="connsiteX14281" y="connsiteY14281"/>
              </a:cxn>
              <a:cxn ang="0">
                <a:pos x="connsiteX14282" y="connsiteY14282"/>
              </a:cxn>
              <a:cxn ang="0">
                <a:pos x="connsiteX14283" y="connsiteY14283"/>
              </a:cxn>
              <a:cxn ang="0">
                <a:pos x="connsiteX14284" y="connsiteY14284"/>
              </a:cxn>
              <a:cxn ang="0">
                <a:pos x="connsiteX14285" y="connsiteY14285"/>
              </a:cxn>
              <a:cxn ang="0">
                <a:pos x="connsiteX14286" y="connsiteY14286"/>
              </a:cxn>
              <a:cxn ang="0">
                <a:pos x="connsiteX14287" y="connsiteY14287"/>
              </a:cxn>
              <a:cxn ang="0">
                <a:pos x="connsiteX14288" y="connsiteY14288"/>
              </a:cxn>
              <a:cxn ang="0">
                <a:pos x="connsiteX14289" y="connsiteY14289"/>
              </a:cxn>
              <a:cxn ang="0">
                <a:pos x="connsiteX14290" y="connsiteY14290"/>
              </a:cxn>
              <a:cxn ang="0">
                <a:pos x="connsiteX14291" y="connsiteY14291"/>
              </a:cxn>
              <a:cxn ang="0">
                <a:pos x="connsiteX14292" y="connsiteY14292"/>
              </a:cxn>
              <a:cxn ang="0">
                <a:pos x="connsiteX14293" y="connsiteY14293"/>
              </a:cxn>
              <a:cxn ang="0">
                <a:pos x="connsiteX14294" y="connsiteY14294"/>
              </a:cxn>
              <a:cxn ang="0">
                <a:pos x="connsiteX14295" y="connsiteY14295"/>
              </a:cxn>
              <a:cxn ang="0">
                <a:pos x="connsiteX14296" y="connsiteY14296"/>
              </a:cxn>
              <a:cxn ang="0">
                <a:pos x="connsiteX14297" y="connsiteY14297"/>
              </a:cxn>
              <a:cxn ang="0">
                <a:pos x="connsiteX14298" y="connsiteY14298"/>
              </a:cxn>
              <a:cxn ang="0">
                <a:pos x="connsiteX14299" y="connsiteY14299"/>
              </a:cxn>
              <a:cxn ang="0">
                <a:pos x="connsiteX14300" y="connsiteY14300"/>
              </a:cxn>
              <a:cxn ang="0">
                <a:pos x="connsiteX14301" y="connsiteY14301"/>
              </a:cxn>
              <a:cxn ang="0">
                <a:pos x="connsiteX14302" y="connsiteY14302"/>
              </a:cxn>
              <a:cxn ang="0">
                <a:pos x="connsiteX14303" y="connsiteY14303"/>
              </a:cxn>
              <a:cxn ang="0">
                <a:pos x="connsiteX14304" y="connsiteY14304"/>
              </a:cxn>
              <a:cxn ang="0">
                <a:pos x="connsiteX14305" y="connsiteY14305"/>
              </a:cxn>
              <a:cxn ang="0">
                <a:pos x="connsiteX14306" y="connsiteY14306"/>
              </a:cxn>
              <a:cxn ang="0">
                <a:pos x="connsiteX14307" y="connsiteY14307"/>
              </a:cxn>
              <a:cxn ang="0">
                <a:pos x="connsiteX14308" y="connsiteY14308"/>
              </a:cxn>
              <a:cxn ang="0">
                <a:pos x="connsiteX14309" y="connsiteY14309"/>
              </a:cxn>
              <a:cxn ang="0">
                <a:pos x="connsiteX14310" y="connsiteY14310"/>
              </a:cxn>
              <a:cxn ang="0">
                <a:pos x="connsiteX14311" y="connsiteY14311"/>
              </a:cxn>
              <a:cxn ang="0">
                <a:pos x="connsiteX14312" y="connsiteY14312"/>
              </a:cxn>
              <a:cxn ang="0">
                <a:pos x="connsiteX14313" y="connsiteY14313"/>
              </a:cxn>
              <a:cxn ang="0">
                <a:pos x="connsiteX14314" y="connsiteY14314"/>
              </a:cxn>
              <a:cxn ang="0">
                <a:pos x="connsiteX14315" y="connsiteY14315"/>
              </a:cxn>
              <a:cxn ang="0">
                <a:pos x="connsiteX14316" y="connsiteY14316"/>
              </a:cxn>
              <a:cxn ang="0">
                <a:pos x="connsiteX14317" y="connsiteY14317"/>
              </a:cxn>
              <a:cxn ang="0">
                <a:pos x="connsiteX14318" y="connsiteY14318"/>
              </a:cxn>
              <a:cxn ang="0">
                <a:pos x="connsiteX14319" y="connsiteY14319"/>
              </a:cxn>
              <a:cxn ang="0">
                <a:pos x="connsiteX14320" y="connsiteY14320"/>
              </a:cxn>
              <a:cxn ang="0">
                <a:pos x="connsiteX14321" y="connsiteY14321"/>
              </a:cxn>
              <a:cxn ang="0">
                <a:pos x="connsiteX14322" y="connsiteY14322"/>
              </a:cxn>
              <a:cxn ang="0">
                <a:pos x="connsiteX14323" y="connsiteY14323"/>
              </a:cxn>
              <a:cxn ang="0">
                <a:pos x="connsiteX14324" y="connsiteY14324"/>
              </a:cxn>
              <a:cxn ang="0">
                <a:pos x="connsiteX14325" y="connsiteY14325"/>
              </a:cxn>
              <a:cxn ang="0">
                <a:pos x="connsiteX14326" y="connsiteY14326"/>
              </a:cxn>
              <a:cxn ang="0">
                <a:pos x="connsiteX14327" y="connsiteY14327"/>
              </a:cxn>
              <a:cxn ang="0">
                <a:pos x="connsiteX14328" y="connsiteY14328"/>
              </a:cxn>
              <a:cxn ang="0">
                <a:pos x="connsiteX14329" y="connsiteY14329"/>
              </a:cxn>
              <a:cxn ang="0">
                <a:pos x="connsiteX14330" y="connsiteY14330"/>
              </a:cxn>
              <a:cxn ang="0">
                <a:pos x="connsiteX14331" y="connsiteY14331"/>
              </a:cxn>
              <a:cxn ang="0">
                <a:pos x="connsiteX14332" y="connsiteY14332"/>
              </a:cxn>
              <a:cxn ang="0">
                <a:pos x="connsiteX14333" y="connsiteY14333"/>
              </a:cxn>
              <a:cxn ang="0">
                <a:pos x="connsiteX14334" y="connsiteY14334"/>
              </a:cxn>
              <a:cxn ang="0">
                <a:pos x="connsiteX14335" y="connsiteY14335"/>
              </a:cxn>
              <a:cxn ang="0">
                <a:pos x="connsiteX14336" y="connsiteY14336"/>
              </a:cxn>
              <a:cxn ang="0">
                <a:pos x="connsiteX14337" y="connsiteY14337"/>
              </a:cxn>
              <a:cxn ang="0">
                <a:pos x="connsiteX14338" y="connsiteY14338"/>
              </a:cxn>
              <a:cxn ang="0">
                <a:pos x="connsiteX14339" y="connsiteY14339"/>
              </a:cxn>
              <a:cxn ang="0">
                <a:pos x="connsiteX14340" y="connsiteY14340"/>
              </a:cxn>
              <a:cxn ang="0">
                <a:pos x="connsiteX14341" y="connsiteY14341"/>
              </a:cxn>
              <a:cxn ang="0">
                <a:pos x="connsiteX14342" y="connsiteY14342"/>
              </a:cxn>
              <a:cxn ang="0">
                <a:pos x="connsiteX14343" y="connsiteY14343"/>
              </a:cxn>
              <a:cxn ang="0">
                <a:pos x="connsiteX14344" y="connsiteY14344"/>
              </a:cxn>
              <a:cxn ang="0">
                <a:pos x="connsiteX14345" y="connsiteY14345"/>
              </a:cxn>
              <a:cxn ang="0">
                <a:pos x="connsiteX14346" y="connsiteY14346"/>
              </a:cxn>
              <a:cxn ang="0">
                <a:pos x="connsiteX14347" y="connsiteY14347"/>
              </a:cxn>
              <a:cxn ang="0">
                <a:pos x="connsiteX14348" y="connsiteY14348"/>
              </a:cxn>
              <a:cxn ang="0">
                <a:pos x="connsiteX14349" y="connsiteY14349"/>
              </a:cxn>
              <a:cxn ang="0">
                <a:pos x="connsiteX14350" y="connsiteY14350"/>
              </a:cxn>
              <a:cxn ang="0">
                <a:pos x="connsiteX14351" y="connsiteY14351"/>
              </a:cxn>
              <a:cxn ang="0">
                <a:pos x="connsiteX14352" y="connsiteY14352"/>
              </a:cxn>
              <a:cxn ang="0">
                <a:pos x="connsiteX14353" y="connsiteY14353"/>
              </a:cxn>
              <a:cxn ang="0">
                <a:pos x="connsiteX14354" y="connsiteY14354"/>
              </a:cxn>
              <a:cxn ang="0">
                <a:pos x="connsiteX14355" y="connsiteY14355"/>
              </a:cxn>
              <a:cxn ang="0">
                <a:pos x="connsiteX14356" y="connsiteY14356"/>
              </a:cxn>
              <a:cxn ang="0">
                <a:pos x="connsiteX14357" y="connsiteY14357"/>
              </a:cxn>
              <a:cxn ang="0">
                <a:pos x="connsiteX14358" y="connsiteY14358"/>
              </a:cxn>
              <a:cxn ang="0">
                <a:pos x="connsiteX14359" y="connsiteY14359"/>
              </a:cxn>
              <a:cxn ang="0">
                <a:pos x="connsiteX14360" y="connsiteY14360"/>
              </a:cxn>
              <a:cxn ang="0">
                <a:pos x="connsiteX14361" y="connsiteY14361"/>
              </a:cxn>
              <a:cxn ang="0">
                <a:pos x="connsiteX14362" y="connsiteY14362"/>
              </a:cxn>
              <a:cxn ang="0">
                <a:pos x="connsiteX14363" y="connsiteY14363"/>
              </a:cxn>
              <a:cxn ang="0">
                <a:pos x="connsiteX14364" y="connsiteY14364"/>
              </a:cxn>
              <a:cxn ang="0">
                <a:pos x="connsiteX14365" y="connsiteY14365"/>
              </a:cxn>
              <a:cxn ang="0">
                <a:pos x="connsiteX14366" y="connsiteY14366"/>
              </a:cxn>
              <a:cxn ang="0">
                <a:pos x="connsiteX14367" y="connsiteY14367"/>
              </a:cxn>
              <a:cxn ang="0">
                <a:pos x="connsiteX14368" y="connsiteY14368"/>
              </a:cxn>
              <a:cxn ang="0">
                <a:pos x="connsiteX14369" y="connsiteY14369"/>
              </a:cxn>
              <a:cxn ang="0">
                <a:pos x="connsiteX14370" y="connsiteY14370"/>
              </a:cxn>
              <a:cxn ang="0">
                <a:pos x="connsiteX14371" y="connsiteY14371"/>
              </a:cxn>
              <a:cxn ang="0">
                <a:pos x="connsiteX14372" y="connsiteY14372"/>
              </a:cxn>
              <a:cxn ang="0">
                <a:pos x="connsiteX14373" y="connsiteY14373"/>
              </a:cxn>
              <a:cxn ang="0">
                <a:pos x="connsiteX14374" y="connsiteY14374"/>
              </a:cxn>
              <a:cxn ang="0">
                <a:pos x="connsiteX14375" y="connsiteY14375"/>
              </a:cxn>
              <a:cxn ang="0">
                <a:pos x="connsiteX14376" y="connsiteY14376"/>
              </a:cxn>
              <a:cxn ang="0">
                <a:pos x="connsiteX14377" y="connsiteY14377"/>
              </a:cxn>
              <a:cxn ang="0">
                <a:pos x="connsiteX14378" y="connsiteY14378"/>
              </a:cxn>
              <a:cxn ang="0">
                <a:pos x="connsiteX14379" y="connsiteY14379"/>
              </a:cxn>
              <a:cxn ang="0">
                <a:pos x="connsiteX14380" y="connsiteY14380"/>
              </a:cxn>
              <a:cxn ang="0">
                <a:pos x="connsiteX14381" y="connsiteY14381"/>
              </a:cxn>
              <a:cxn ang="0">
                <a:pos x="connsiteX14382" y="connsiteY14382"/>
              </a:cxn>
              <a:cxn ang="0">
                <a:pos x="connsiteX14383" y="connsiteY14383"/>
              </a:cxn>
              <a:cxn ang="0">
                <a:pos x="connsiteX14384" y="connsiteY14384"/>
              </a:cxn>
              <a:cxn ang="0">
                <a:pos x="connsiteX14385" y="connsiteY14385"/>
              </a:cxn>
              <a:cxn ang="0">
                <a:pos x="connsiteX14386" y="connsiteY14386"/>
              </a:cxn>
              <a:cxn ang="0">
                <a:pos x="connsiteX14387" y="connsiteY14387"/>
              </a:cxn>
              <a:cxn ang="0">
                <a:pos x="connsiteX14388" y="connsiteY14388"/>
              </a:cxn>
              <a:cxn ang="0">
                <a:pos x="connsiteX14389" y="connsiteY14389"/>
              </a:cxn>
              <a:cxn ang="0">
                <a:pos x="connsiteX14390" y="connsiteY14390"/>
              </a:cxn>
              <a:cxn ang="0">
                <a:pos x="connsiteX14391" y="connsiteY14391"/>
              </a:cxn>
              <a:cxn ang="0">
                <a:pos x="connsiteX14392" y="connsiteY14392"/>
              </a:cxn>
              <a:cxn ang="0">
                <a:pos x="connsiteX14393" y="connsiteY14393"/>
              </a:cxn>
              <a:cxn ang="0">
                <a:pos x="connsiteX14394" y="connsiteY14394"/>
              </a:cxn>
              <a:cxn ang="0">
                <a:pos x="connsiteX14395" y="connsiteY14395"/>
              </a:cxn>
              <a:cxn ang="0">
                <a:pos x="connsiteX14396" y="connsiteY14396"/>
              </a:cxn>
              <a:cxn ang="0">
                <a:pos x="connsiteX14397" y="connsiteY14397"/>
              </a:cxn>
              <a:cxn ang="0">
                <a:pos x="connsiteX14398" y="connsiteY14398"/>
              </a:cxn>
              <a:cxn ang="0">
                <a:pos x="connsiteX14399" y="connsiteY14399"/>
              </a:cxn>
              <a:cxn ang="0">
                <a:pos x="connsiteX14400" y="connsiteY14400"/>
              </a:cxn>
              <a:cxn ang="0">
                <a:pos x="connsiteX14401" y="connsiteY14401"/>
              </a:cxn>
              <a:cxn ang="0">
                <a:pos x="connsiteX14402" y="connsiteY14402"/>
              </a:cxn>
              <a:cxn ang="0">
                <a:pos x="connsiteX14403" y="connsiteY14403"/>
              </a:cxn>
              <a:cxn ang="0">
                <a:pos x="connsiteX14404" y="connsiteY14404"/>
              </a:cxn>
              <a:cxn ang="0">
                <a:pos x="connsiteX14405" y="connsiteY14405"/>
              </a:cxn>
              <a:cxn ang="0">
                <a:pos x="connsiteX14406" y="connsiteY14406"/>
              </a:cxn>
              <a:cxn ang="0">
                <a:pos x="connsiteX14407" y="connsiteY14407"/>
              </a:cxn>
              <a:cxn ang="0">
                <a:pos x="connsiteX14408" y="connsiteY14408"/>
              </a:cxn>
              <a:cxn ang="0">
                <a:pos x="connsiteX14409" y="connsiteY14409"/>
              </a:cxn>
              <a:cxn ang="0">
                <a:pos x="connsiteX14410" y="connsiteY14410"/>
              </a:cxn>
              <a:cxn ang="0">
                <a:pos x="connsiteX14411" y="connsiteY14411"/>
              </a:cxn>
              <a:cxn ang="0">
                <a:pos x="connsiteX14412" y="connsiteY14412"/>
              </a:cxn>
              <a:cxn ang="0">
                <a:pos x="connsiteX14413" y="connsiteY14413"/>
              </a:cxn>
              <a:cxn ang="0">
                <a:pos x="connsiteX14414" y="connsiteY14414"/>
              </a:cxn>
              <a:cxn ang="0">
                <a:pos x="connsiteX14415" y="connsiteY14415"/>
              </a:cxn>
              <a:cxn ang="0">
                <a:pos x="connsiteX14416" y="connsiteY14416"/>
              </a:cxn>
              <a:cxn ang="0">
                <a:pos x="connsiteX14417" y="connsiteY14417"/>
              </a:cxn>
              <a:cxn ang="0">
                <a:pos x="connsiteX14418" y="connsiteY14418"/>
              </a:cxn>
              <a:cxn ang="0">
                <a:pos x="connsiteX14419" y="connsiteY14419"/>
              </a:cxn>
              <a:cxn ang="0">
                <a:pos x="connsiteX14420" y="connsiteY14420"/>
              </a:cxn>
              <a:cxn ang="0">
                <a:pos x="connsiteX14421" y="connsiteY14421"/>
              </a:cxn>
              <a:cxn ang="0">
                <a:pos x="connsiteX14422" y="connsiteY14422"/>
              </a:cxn>
              <a:cxn ang="0">
                <a:pos x="connsiteX14423" y="connsiteY14423"/>
              </a:cxn>
              <a:cxn ang="0">
                <a:pos x="connsiteX14424" y="connsiteY14424"/>
              </a:cxn>
              <a:cxn ang="0">
                <a:pos x="connsiteX14425" y="connsiteY14425"/>
              </a:cxn>
              <a:cxn ang="0">
                <a:pos x="connsiteX14426" y="connsiteY14426"/>
              </a:cxn>
              <a:cxn ang="0">
                <a:pos x="connsiteX14427" y="connsiteY14427"/>
              </a:cxn>
              <a:cxn ang="0">
                <a:pos x="connsiteX14428" y="connsiteY14428"/>
              </a:cxn>
              <a:cxn ang="0">
                <a:pos x="connsiteX14429" y="connsiteY14429"/>
              </a:cxn>
              <a:cxn ang="0">
                <a:pos x="connsiteX14430" y="connsiteY14430"/>
              </a:cxn>
              <a:cxn ang="0">
                <a:pos x="connsiteX14431" y="connsiteY14431"/>
              </a:cxn>
              <a:cxn ang="0">
                <a:pos x="connsiteX14432" y="connsiteY14432"/>
              </a:cxn>
              <a:cxn ang="0">
                <a:pos x="connsiteX14433" y="connsiteY14433"/>
              </a:cxn>
              <a:cxn ang="0">
                <a:pos x="connsiteX14434" y="connsiteY14434"/>
              </a:cxn>
              <a:cxn ang="0">
                <a:pos x="connsiteX14435" y="connsiteY14435"/>
              </a:cxn>
              <a:cxn ang="0">
                <a:pos x="connsiteX14436" y="connsiteY14436"/>
              </a:cxn>
              <a:cxn ang="0">
                <a:pos x="connsiteX14437" y="connsiteY14437"/>
              </a:cxn>
              <a:cxn ang="0">
                <a:pos x="connsiteX14438" y="connsiteY14438"/>
              </a:cxn>
              <a:cxn ang="0">
                <a:pos x="connsiteX14439" y="connsiteY14439"/>
              </a:cxn>
              <a:cxn ang="0">
                <a:pos x="connsiteX14440" y="connsiteY14440"/>
              </a:cxn>
              <a:cxn ang="0">
                <a:pos x="connsiteX14441" y="connsiteY14441"/>
              </a:cxn>
              <a:cxn ang="0">
                <a:pos x="connsiteX14442" y="connsiteY14442"/>
              </a:cxn>
              <a:cxn ang="0">
                <a:pos x="connsiteX14443" y="connsiteY14443"/>
              </a:cxn>
              <a:cxn ang="0">
                <a:pos x="connsiteX14444" y="connsiteY14444"/>
              </a:cxn>
              <a:cxn ang="0">
                <a:pos x="connsiteX14445" y="connsiteY14445"/>
              </a:cxn>
              <a:cxn ang="0">
                <a:pos x="connsiteX14446" y="connsiteY14446"/>
              </a:cxn>
              <a:cxn ang="0">
                <a:pos x="connsiteX14447" y="connsiteY14447"/>
              </a:cxn>
              <a:cxn ang="0">
                <a:pos x="connsiteX14448" y="connsiteY14448"/>
              </a:cxn>
              <a:cxn ang="0">
                <a:pos x="connsiteX14449" y="connsiteY14449"/>
              </a:cxn>
              <a:cxn ang="0">
                <a:pos x="connsiteX14450" y="connsiteY14450"/>
              </a:cxn>
              <a:cxn ang="0">
                <a:pos x="connsiteX14451" y="connsiteY14451"/>
              </a:cxn>
              <a:cxn ang="0">
                <a:pos x="connsiteX14452" y="connsiteY14452"/>
              </a:cxn>
              <a:cxn ang="0">
                <a:pos x="connsiteX14453" y="connsiteY14453"/>
              </a:cxn>
              <a:cxn ang="0">
                <a:pos x="connsiteX14454" y="connsiteY14454"/>
              </a:cxn>
              <a:cxn ang="0">
                <a:pos x="connsiteX14455" y="connsiteY14455"/>
              </a:cxn>
              <a:cxn ang="0">
                <a:pos x="connsiteX14456" y="connsiteY14456"/>
              </a:cxn>
              <a:cxn ang="0">
                <a:pos x="connsiteX14457" y="connsiteY14457"/>
              </a:cxn>
              <a:cxn ang="0">
                <a:pos x="connsiteX14458" y="connsiteY14458"/>
              </a:cxn>
              <a:cxn ang="0">
                <a:pos x="connsiteX14459" y="connsiteY14459"/>
              </a:cxn>
              <a:cxn ang="0">
                <a:pos x="connsiteX14460" y="connsiteY14460"/>
              </a:cxn>
              <a:cxn ang="0">
                <a:pos x="connsiteX14461" y="connsiteY14461"/>
              </a:cxn>
              <a:cxn ang="0">
                <a:pos x="connsiteX14462" y="connsiteY14462"/>
              </a:cxn>
              <a:cxn ang="0">
                <a:pos x="connsiteX14463" y="connsiteY14463"/>
              </a:cxn>
              <a:cxn ang="0">
                <a:pos x="connsiteX14464" y="connsiteY14464"/>
              </a:cxn>
              <a:cxn ang="0">
                <a:pos x="connsiteX14465" y="connsiteY14465"/>
              </a:cxn>
              <a:cxn ang="0">
                <a:pos x="connsiteX14466" y="connsiteY14466"/>
              </a:cxn>
              <a:cxn ang="0">
                <a:pos x="connsiteX14467" y="connsiteY14467"/>
              </a:cxn>
              <a:cxn ang="0">
                <a:pos x="connsiteX14468" y="connsiteY14468"/>
              </a:cxn>
              <a:cxn ang="0">
                <a:pos x="connsiteX14469" y="connsiteY14469"/>
              </a:cxn>
              <a:cxn ang="0">
                <a:pos x="connsiteX14470" y="connsiteY14470"/>
              </a:cxn>
              <a:cxn ang="0">
                <a:pos x="connsiteX14471" y="connsiteY14471"/>
              </a:cxn>
              <a:cxn ang="0">
                <a:pos x="connsiteX14472" y="connsiteY14472"/>
              </a:cxn>
              <a:cxn ang="0">
                <a:pos x="connsiteX14473" y="connsiteY14473"/>
              </a:cxn>
              <a:cxn ang="0">
                <a:pos x="connsiteX14474" y="connsiteY14474"/>
              </a:cxn>
              <a:cxn ang="0">
                <a:pos x="connsiteX14475" y="connsiteY14475"/>
              </a:cxn>
              <a:cxn ang="0">
                <a:pos x="connsiteX14476" y="connsiteY14476"/>
              </a:cxn>
              <a:cxn ang="0">
                <a:pos x="connsiteX14477" y="connsiteY14477"/>
              </a:cxn>
              <a:cxn ang="0">
                <a:pos x="connsiteX14478" y="connsiteY14478"/>
              </a:cxn>
              <a:cxn ang="0">
                <a:pos x="connsiteX14479" y="connsiteY14479"/>
              </a:cxn>
              <a:cxn ang="0">
                <a:pos x="connsiteX14480" y="connsiteY14480"/>
              </a:cxn>
              <a:cxn ang="0">
                <a:pos x="connsiteX14481" y="connsiteY14481"/>
              </a:cxn>
              <a:cxn ang="0">
                <a:pos x="connsiteX14482" y="connsiteY14482"/>
              </a:cxn>
              <a:cxn ang="0">
                <a:pos x="connsiteX14483" y="connsiteY14483"/>
              </a:cxn>
              <a:cxn ang="0">
                <a:pos x="connsiteX14484" y="connsiteY14484"/>
              </a:cxn>
              <a:cxn ang="0">
                <a:pos x="connsiteX14485" y="connsiteY14485"/>
              </a:cxn>
              <a:cxn ang="0">
                <a:pos x="connsiteX14486" y="connsiteY14486"/>
              </a:cxn>
              <a:cxn ang="0">
                <a:pos x="connsiteX14487" y="connsiteY14487"/>
              </a:cxn>
              <a:cxn ang="0">
                <a:pos x="connsiteX14488" y="connsiteY14488"/>
              </a:cxn>
              <a:cxn ang="0">
                <a:pos x="connsiteX14489" y="connsiteY14489"/>
              </a:cxn>
              <a:cxn ang="0">
                <a:pos x="connsiteX14490" y="connsiteY14490"/>
              </a:cxn>
              <a:cxn ang="0">
                <a:pos x="connsiteX14491" y="connsiteY14491"/>
              </a:cxn>
              <a:cxn ang="0">
                <a:pos x="connsiteX14492" y="connsiteY14492"/>
              </a:cxn>
              <a:cxn ang="0">
                <a:pos x="connsiteX14493" y="connsiteY14493"/>
              </a:cxn>
              <a:cxn ang="0">
                <a:pos x="connsiteX14494" y="connsiteY14494"/>
              </a:cxn>
              <a:cxn ang="0">
                <a:pos x="connsiteX14495" y="connsiteY14495"/>
              </a:cxn>
              <a:cxn ang="0">
                <a:pos x="connsiteX14496" y="connsiteY14496"/>
              </a:cxn>
              <a:cxn ang="0">
                <a:pos x="connsiteX14497" y="connsiteY14497"/>
              </a:cxn>
              <a:cxn ang="0">
                <a:pos x="connsiteX14498" y="connsiteY14498"/>
              </a:cxn>
              <a:cxn ang="0">
                <a:pos x="connsiteX14499" y="connsiteY14499"/>
              </a:cxn>
              <a:cxn ang="0">
                <a:pos x="connsiteX14500" y="connsiteY14500"/>
              </a:cxn>
              <a:cxn ang="0">
                <a:pos x="connsiteX14501" y="connsiteY14501"/>
              </a:cxn>
              <a:cxn ang="0">
                <a:pos x="connsiteX14502" y="connsiteY14502"/>
              </a:cxn>
              <a:cxn ang="0">
                <a:pos x="connsiteX14503" y="connsiteY14503"/>
              </a:cxn>
              <a:cxn ang="0">
                <a:pos x="connsiteX14504" y="connsiteY14504"/>
              </a:cxn>
              <a:cxn ang="0">
                <a:pos x="connsiteX14505" y="connsiteY14505"/>
              </a:cxn>
              <a:cxn ang="0">
                <a:pos x="connsiteX14506" y="connsiteY14506"/>
              </a:cxn>
              <a:cxn ang="0">
                <a:pos x="connsiteX14507" y="connsiteY14507"/>
              </a:cxn>
              <a:cxn ang="0">
                <a:pos x="connsiteX14508" y="connsiteY14508"/>
              </a:cxn>
              <a:cxn ang="0">
                <a:pos x="connsiteX14509" y="connsiteY14509"/>
              </a:cxn>
              <a:cxn ang="0">
                <a:pos x="connsiteX14510" y="connsiteY14510"/>
              </a:cxn>
              <a:cxn ang="0">
                <a:pos x="connsiteX14511" y="connsiteY14511"/>
              </a:cxn>
              <a:cxn ang="0">
                <a:pos x="connsiteX14512" y="connsiteY14512"/>
              </a:cxn>
              <a:cxn ang="0">
                <a:pos x="connsiteX14513" y="connsiteY14513"/>
              </a:cxn>
              <a:cxn ang="0">
                <a:pos x="connsiteX14514" y="connsiteY14514"/>
              </a:cxn>
              <a:cxn ang="0">
                <a:pos x="connsiteX14515" y="connsiteY14515"/>
              </a:cxn>
              <a:cxn ang="0">
                <a:pos x="connsiteX14516" y="connsiteY14516"/>
              </a:cxn>
              <a:cxn ang="0">
                <a:pos x="connsiteX14517" y="connsiteY14517"/>
              </a:cxn>
              <a:cxn ang="0">
                <a:pos x="connsiteX14518" y="connsiteY14518"/>
              </a:cxn>
              <a:cxn ang="0">
                <a:pos x="connsiteX14519" y="connsiteY14519"/>
              </a:cxn>
              <a:cxn ang="0">
                <a:pos x="connsiteX14520" y="connsiteY14520"/>
              </a:cxn>
              <a:cxn ang="0">
                <a:pos x="connsiteX14521" y="connsiteY14521"/>
              </a:cxn>
              <a:cxn ang="0">
                <a:pos x="connsiteX14522" y="connsiteY14522"/>
              </a:cxn>
              <a:cxn ang="0">
                <a:pos x="connsiteX14523" y="connsiteY14523"/>
              </a:cxn>
              <a:cxn ang="0">
                <a:pos x="connsiteX14524" y="connsiteY14524"/>
              </a:cxn>
              <a:cxn ang="0">
                <a:pos x="connsiteX14525" y="connsiteY14525"/>
              </a:cxn>
              <a:cxn ang="0">
                <a:pos x="connsiteX14526" y="connsiteY14526"/>
              </a:cxn>
              <a:cxn ang="0">
                <a:pos x="connsiteX14527" y="connsiteY14527"/>
              </a:cxn>
              <a:cxn ang="0">
                <a:pos x="connsiteX14528" y="connsiteY14528"/>
              </a:cxn>
              <a:cxn ang="0">
                <a:pos x="connsiteX14529" y="connsiteY14529"/>
              </a:cxn>
              <a:cxn ang="0">
                <a:pos x="connsiteX14530" y="connsiteY14530"/>
              </a:cxn>
              <a:cxn ang="0">
                <a:pos x="connsiteX14531" y="connsiteY14531"/>
              </a:cxn>
              <a:cxn ang="0">
                <a:pos x="connsiteX14532" y="connsiteY14532"/>
              </a:cxn>
              <a:cxn ang="0">
                <a:pos x="connsiteX14533" y="connsiteY14533"/>
              </a:cxn>
              <a:cxn ang="0">
                <a:pos x="connsiteX14534" y="connsiteY14534"/>
              </a:cxn>
              <a:cxn ang="0">
                <a:pos x="connsiteX14535" y="connsiteY14535"/>
              </a:cxn>
              <a:cxn ang="0">
                <a:pos x="connsiteX14536" y="connsiteY14536"/>
              </a:cxn>
              <a:cxn ang="0">
                <a:pos x="connsiteX14537" y="connsiteY14537"/>
              </a:cxn>
              <a:cxn ang="0">
                <a:pos x="connsiteX14538" y="connsiteY14538"/>
              </a:cxn>
              <a:cxn ang="0">
                <a:pos x="connsiteX14539" y="connsiteY14539"/>
              </a:cxn>
              <a:cxn ang="0">
                <a:pos x="connsiteX14540" y="connsiteY14540"/>
              </a:cxn>
              <a:cxn ang="0">
                <a:pos x="connsiteX14541" y="connsiteY14541"/>
              </a:cxn>
              <a:cxn ang="0">
                <a:pos x="connsiteX14542" y="connsiteY14542"/>
              </a:cxn>
              <a:cxn ang="0">
                <a:pos x="connsiteX14543" y="connsiteY14543"/>
              </a:cxn>
              <a:cxn ang="0">
                <a:pos x="connsiteX14544" y="connsiteY14544"/>
              </a:cxn>
              <a:cxn ang="0">
                <a:pos x="connsiteX14545" y="connsiteY14545"/>
              </a:cxn>
              <a:cxn ang="0">
                <a:pos x="connsiteX14546" y="connsiteY14546"/>
              </a:cxn>
              <a:cxn ang="0">
                <a:pos x="connsiteX14547" y="connsiteY14547"/>
              </a:cxn>
              <a:cxn ang="0">
                <a:pos x="connsiteX14548" y="connsiteY14548"/>
              </a:cxn>
              <a:cxn ang="0">
                <a:pos x="connsiteX14549" y="connsiteY14549"/>
              </a:cxn>
              <a:cxn ang="0">
                <a:pos x="connsiteX14550" y="connsiteY14550"/>
              </a:cxn>
              <a:cxn ang="0">
                <a:pos x="connsiteX14551" y="connsiteY14551"/>
              </a:cxn>
              <a:cxn ang="0">
                <a:pos x="connsiteX14552" y="connsiteY14552"/>
              </a:cxn>
              <a:cxn ang="0">
                <a:pos x="connsiteX14553" y="connsiteY14553"/>
              </a:cxn>
              <a:cxn ang="0">
                <a:pos x="connsiteX14554" y="connsiteY14554"/>
              </a:cxn>
              <a:cxn ang="0">
                <a:pos x="connsiteX14555" y="connsiteY14555"/>
              </a:cxn>
              <a:cxn ang="0">
                <a:pos x="connsiteX14556" y="connsiteY14556"/>
              </a:cxn>
              <a:cxn ang="0">
                <a:pos x="connsiteX14557" y="connsiteY14557"/>
              </a:cxn>
              <a:cxn ang="0">
                <a:pos x="connsiteX14558" y="connsiteY14558"/>
              </a:cxn>
              <a:cxn ang="0">
                <a:pos x="connsiteX14559" y="connsiteY14559"/>
              </a:cxn>
              <a:cxn ang="0">
                <a:pos x="connsiteX14560" y="connsiteY14560"/>
              </a:cxn>
              <a:cxn ang="0">
                <a:pos x="connsiteX14561" y="connsiteY14561"/>
              </a:cxn>
              <a:cxn ang="0">
                <a:pos x="connsiteX14562" y="connsiteY14562"/>
              </a:cxn>
              <a:cxn ang="0">
                <a:pos x="connsiteX14563" y="connsiteY14563"/>
              </a:cxn>
              <a:cxn ang="0">
                <a:pos x="connsiteX14564" y="connsiteY14564"/>
              </a:cxn>
              <a:cxn ang="0">
                <a:pos x="connsiteX14565" y="connsiteY14565"/>
              </a:cxn>
              <a:cxn ang="0">
                <a:pos x="connsiteX14566" y="connsiteY14566"/>
              </a:cxn>
              <a:cxn ang="0">
                <a:pos x="connsiteX14567" y="connsiteY14567"/>
              </a:cxn>
              <a:cxn ang="0">
                <a:pos x="connsiteX14568" y="connsiteY14568"/>
              </a:cxn>
              <a:cxn ang="0">
                <a:pos x="connsiteX14569" y="connsiteY14569"/>
              </a:cxn>
              <a:cxn ang="0">
                <a:pos x="connsiteX14570" y="connsiteY14570"/>
              </a:cxn>
              <a:cxn ang="0">
                <a:pos x="connsiteX14571" y="connsiteY14571"/>
              </a:cxn>
              <a:cxn ang="0">
                <a:pos x="connsiteX14572" y="connsiteY14572"/>
              </a:cxn>
              <a:cxn ang="0">
                <a:pos x="connsiteX14573" y="connsiteY14573"/>
              </a:cxn>
              <a:cxn ang="0">
                <a:pos x="connsiteX14574" y="connsiteY14574"/>
              </a:cxn>
              <a:cxn ang="0">
                <a:pos x="connsiteX14575" y="connsiteY14575"/>
              </a:cxn>
              <a:cxn ang="0">
                <a:pos x="connsiteX14576" y="connsiteY14576"/>
              </a:cxn>
              <a:cxn ang="0">
                <a:pos x="connsiteX14577" y="connsiteY14577"/>
              </a:cxn>
              <a:cxn ang="0">
                <a:pos x="connsiteX14578" y="connsiteY14578"/>
              </a:cxn>
              <a:cxn ang="0">
                <a:pos x="connsiteX14579" y="connsiteY14579"/>
              </a:cxn>
              <a:cxn ang="0">
                <a:pos x="connsiteX14580" y="connsiteY14580"/>
              </a:cxn>
              <a:cxn ang="0">
                <a:pos x="connsiteX14581" y="connsiteY14581"/>
              </a:cxn>
              <a:cxn ang="0">
                <a:pos x="connsiteX14582" y="connsiteY14582"/>
              </a:cxn>
              <a:cxn ang="0">
                <a:pos x="connsiteX14583" y="connsiteY14583"/>
              </a:cxn>
              <a:cxn ang="0">
                <a:pos x="connsiteX14584" y="connsiteY14584"/>
              </a:cxn>
              <a:cxn ang="0">
                <a:pos x="connsiteX14585" y="connsiteY14585"/>
              </a:cxn>
              <a:cxn ang="0">
                <a:pos x="connsiteX14586" y="connsiteY14586"/>
              </a:cxn>
              <a:cxn ang="0">
                <a:pos x="connsiteX14587" y="connsiteY14587"/>
              </a:cxn>
              <a:cxn ang="0">
                <a:pos x="connsiteX14588" y="connsiteY14588"/>
              </a:cxn>
              <a:cxn ang="0">
                <a:pos x="connsiteX14589" y="connsiteY14589"/>
              </a:cxn>
              <a:cxn ang="0">
                <a:pos x="connsiteX14590" y="connsiteY14590"/>
              </a:cxn>
              <a:cxn ang="0">
                <a:pos x="connsiteX14591" y="connsiteY14591"/>
              </a:cxn>
              <a:cxn ang="0">
                <a:pos x="connsiteX14592" y="connsiteY14592"/>
              </a:cxn>
              <a:cxn ang="0">
                <a:pos x="connsiteX14593" y="connsiteY14593"/>
              </a:cxn>
              <a:cxn ang="0">
                <a:pos x="connsiteX14594" y="connsiteY14594"/>
              </a:cxn>
              <a:cxn ang="0">
                <a:pos x="connsiteX14595" y="connsiteY14595"/>
              </a:cxn>
              <a:cxn ang="0">
                <a:pos x="connsiteX14596" y="connsiteY14596"/>
              </a:cxn>
              <a:cxn ang="0">
                <a:pos x="connsiteX14597" y="connsiteY14597"/>
              </a:cxn>
              <a:cxn ang="0">
                <a:pos x="connsiteX14598" y="connsiteY14598"/>
              </a:cxn>
              <a:cxn ang="0">
                <a:pos x="connsiteX14599" y="connsiteY14599"/>
              </a:cxn>
              <a:cxn ang="0">
                <a:pos x="connsiteX14600" y="connsiteY14600"/>
              </a:cxn>
              <a:cxn ang="0">
                <a:pos x="connsiteX14601" y="connsiteY14601"/>
              </a:cxn>
              <a:cxn ang="0">
                <a:pos x="connsiteX14602" y="connsiteY14602"/>
              </a:cxn>
              <a:cxn ang="0">
                <a:pos x="connsiteX14603" y="connsiteY14603"/>
              </a:cxn>
              <a:cxn ang="0">
                <a:pos x="connsiteX14604" y="connsiteY14604"/>
              </a:cxn>
              <a:cxn ang="0">
                <a:pos x="connsiteX14605" y="connsiteY14605"/>
              </a:cxn>
              <a:cxn ang="0">
                <a:pos x="connsiteX14606" y="connsiteY14606"/>
              </a:cxn>
              <a:cxn ang="0">
                <a:pos x="connsiteX14607" y="connsiteY14607"/>
              </a:cxn>
              <a:cxn ang="0">
                <a:pos x="connsiteX14608" y="connsiteY14608"/>
              </a:cxn>
              <a:cxn ang="0">
                <a:pos x="connsiteX14609" y="connsiteY14609"/>
              </a:cxn>
              <a:cxn ang="0">
                <a:pos x="connsiteX14610" y="connsiteY14610"/>
              </a:cxn>
              <a:cxn ang="0">
                <a:pos x="connsiteX14611" y="connsiteY14611"/>
              </a:cxn>
              <a:cxn ang="0">
                <a:pos x="connsiteX14612" y="connsiteY14612"/>
              </a:cxn>
              <a:cxn ang="0">
                <a:pos x="connsiteX14613" y="connsiteY14613"/>
              </a:cxn>
              <a:cxn ang="0">
                <a:pos x="connsiteX14614" y="connsiteY14614"/>
              </a:cxn>
              <a:cxn ang="0">
                <a:pos x="connsiteX14615" y="connsiteY14615"/>
              </a:cxn>
              <a:cxn ang="0">
                <a:pos x="connsiteX14616" y="connsiteY14616"/>
              </a:cxn>
              <a:cxn ang="0">
                <a:pos x="connsiteX14617" y="connsiteY14617"/>
              </a:cxn>
              <a:cxn ang="0">
                <a:pos x="connsiteX14618" y="connsiteY14618"/>
              </a:cxn>
              <a:cxn ang="0">
                <a:pos x="connsiteX14619" y="connsiteY14619"/>
              </a:cxn>
              <a:cxn ang="0">
                <a:pos x="connsiteX14620" y="connsiteY14620"/>
              </a:cxn>
              <a:cxn ang="0">
                <a:pos x="connsiteX14621" y="connsiteY14621"/>
              </a:cxn>
              <a:cxn ang="0">
                <a:pos x="connsiteX14622" y="connsiteY14622"/>
              </a:cxn>
              <a:cxn ang="0">
                <a:pos x="connsiteX14623" y="connsiteY14623"/>
              </a:cxn>
              <a:cxn ang="0">
                <a:pos x="connsiteX14624" y="connsiteY14624"/>
              </a:cxn>
              <a:cxn ang="0">
                <a:pos x="connsiteX14625" y="connsiteY14625"/>
              </a:cxn>
              <a:cxn ang="0">
                <a:pos x="connsiteX14626" y="connsiteY14626"/>
              </a:cxn>
              <a:cxn ang="0">
                <a:pos x="connsiteX14627" y="connsiteY14627"/>
              </a:cxn>
              <a:cxn ang="0">
                <a:pos x="connsiteX14628" y="connsiteY14628"/>
              </a:cxn>
              <a:cxn ang="0">
                <a:pos x="connsiteX14629" y="connsiteY14629"/>
              </a:cxn>
              <a:cxn ang="0">
                <a:pos x="connsiteX14630" y="connsiteY14630"/>
              </a:cxn>
              <a:cxn ang="0">
                <a:pos x="connsiteX14631" y="connsiteY14631"/>
              </a:cxn>
              <a:cxn ang="0">
                <a:pos x="connsiteX14632" y="connsiteY14632"/>
              </a:cxn>
              <a:cxn ang="0">
                <a:pos x="connsiteX14633" y="connsiteY14633"/>
              </a:cxn>
              <a:cxn ang="0">
                <a:pos x="connsiteX14634" y="connsiteY14634"/>
              </a:cxn>
              <a:cxn ang="0">
                <a:pos x="connsiteX14635" y="connsiteY14635"/>
              </a:cxn>
              <a:cxn ang="0">
                <a:pos x="connsiteX14636" y="connsiteY14636"/>
              </a:cxn>
              <a:cxn ang="0">
                <a:pos x="connsiteX14637" y="connsiteY14637"/>
              </a:cxn>
              <a:cxn ang="0">
                <a:pos x="connsiteX14638" y="connsiteY14638"/>
              </a:cxn>
              <a:cxn ang="0">
                <a:pos x="connsiteX14639" y="connsiteY14639"/>
              </a:cxn>
              <a:cxn ang="0">
                <a:pos x="connsiteX14640" y="connsiteY14640"/>
              </a:cxn>
              <a:cxn ang="0">
                <a:pos x="connsiteX14641" y="connsiteY14641"/>
              </a:cxn>
              <a:cxn ang="0">
                <a:pos x="connsiteX14642" y="connsiteY14642"/>
              </a:cxn>
              <a:cxn ang="0">
                <a:pos x="connsiteX14643" y="connsiteY14643"/>
              </a:cxn>
              <a:cxn ang="0">
                <a:pos x="connsiteX14644" y="connsiteY14644"/>
              </a:cxn>
              <a:cxn ang="0">
                <a:pos x="connsiteX14645" y="connsiteY14645"/>
              </a:cxn>
              <a:cxn ang="0">
                <a:pos x="connsiteX14646" y="connsiteY14646"/>
              </a:cxn>
              <a:cxn ang="0">
                <a:pos x="connsiteX14647" y="connsiteY14647"/>
              </a:cxn>
              <a:cxn ang="0">
                <a:pos x="connsiteX14648" y="connsiteY14648"/>
              </a:cxn>
              <a:cxn ang="0">
                <a:pos x="connsiteX14649" y="connsiteY14649"/>
              </a:cxn>
              <a:cxn ang="0">
                <a:pos x="connsiteX14650" y="connsiteY14650"/>
              </a:cxn>
              <a:cxn ang="0">
                <a:pos x="connsiteX14651" y="connsiteY14651"/>
              </a:cxn>
              <a:cxn ang="0">
                <a:pos x="connsiteX14652" y="connsiteY14652"/>
              </a:cxn>
              <a:cxn ang="0">
                <a:pos x="connsiteX14653" y="connsiteY14653"/>
              </a:cxn>
              <a:cxn ang="0">
                <a:pos x="connsiteX14654" y="connsiteY14654"/>
              </a:cxn>
              <a:cxn ang="0">
                <a:pos x="connsiteX14655" y="connsiteY14655"/>
              </a:cxn>
              <a:cxn ang="0">
                <a:pos x="connsiteX14656" y="connsiteY14656"/>
              </a:cxn>
              <a:cxn ang="0">
                <a:pos x="connsiteX14657" y="connsiteY14657"/>
              </a:cxn>
              <a:cxn ang="0">
                <a:pos x="connsiteX14658" y="connsiteY14658"/>
              </a:cxn>
              <a:cxn ang="0">
                <a:pos x="connsiteX14659" y="connsiteY14659"/>
              </a:cxn>
              <a:cxn ang="0">
                <a:pos x="connsiteX14660" y="connsiteY14660"/>
              </a:cxn>
              <a:cxn ang="0">
                <a:pos x="connsiteX14661" y="connsiteY14661"/>
              </a:cxn>
              <a:cxn ang="0">
                <a:pos x="connsiteX14662" y="connsiteY14662"/>
              </a:cxn>
              <a:cxn ang="0">
                <a:pos x="connsiteX14663" y="connsiteY14663"/>
              </a:cxn>
              <a:cxn ang="0">
                <a:pos x="connsiteX14664" y="connsiteY14664"/>
              </a:cxn>
              <a:cxn ang="0">
                <a:pos x="connsiteX14665" y="connsiteY14665"/>
              </a:cxn>
              <a:cxn ang="0">
                <a:pos x="connsiteX14666" y="connsiteY14666"/>
              </a:cxn>
              <a:cxn ang="0">
                <a:pos x="connsiteX14667" y="connsiteY14667"/>
              </a:cxn>
              <a:cxn ang="0">
                <a:pos x="connsiteX14668" y="connsiteY14668"/>
              </a:cxn>
              <a:cxn ang="0">
                <a:pos x="connsiteX14669" y="connsiteY14669"/>
              </a:cxn>
              <a:cxn ang="0">
                <a:pos x="connsiteX14670" y="connsiteY14670"/>
              </a:cxn>
              <a:cxn ang="0">
                <a:pos x="connsiteX14671" y="connsiteY14671"/>
              </a:cxn>
              <a:cxn ang="0">
                <a:pos x="connsiteX14672" y="connsiteY14672"/>
              </a:cxn>
              <a:cxn ang="0">
                <a:pos x="connsiteX14673" y="connsiteY14673"/>
              </a:cxn>
              <a:cxn ang="0">
                <a:pos x="connsiteX14674" y="connsiteY14674"/>
              </a:cxn>
              <a:cxn ang="0">
                <a:pos x="connsiteX14675" y="connsiteY14675"/>
              </a:cxn>
              <a:cxn ang="0">
                <a:pos x="connsiteX14676" y="connsiteY14676"/>
              </a:cxn>
              <a:cxn ang="0">
                <a:pos x="connsiteX14677" y="connsiteY14677"/>
              </a:cxn>
              <a:cxn ang="0">
                <a:pos x="connsiteX14678" y="connsiteY14678"/>
              </a:cxn>
              <a:cxn ang="0">
                <a:pos x="connsiteX14679" y="connsiteY14679"/>
              </a:cxn>
              <a:cxn ang="0">
                <a:pos x="connsiteX14680" y="connsiteY14680"/>
              </a:cxn>
              <a:cxn ang="0">
                <a:pos x="connsiteX14681" y="connsiteY14681"/>
              </a:cxn>
              <a:cxn ang="0">
                <a:pos x="connsiteX14682" y="connsiteY14682"/>
              </a:cxn>
              <a:cxn ang="0">
                <a:pos x="connsiteX14683" y="connsiteY14683"/>
              </a:cxn>
              <a:cxn ang="0">
                <a:pos x="connsiteX14684" y="connsiteY14684"/>
              </a:cxn>
              <a:cxn ang="0">
                <a:pos x="connsiteX14685" y="connsiteY14685"/>
              </a:cxn>
              <a:cxn ang="0">
                <a:pos x="connsiteX14686" y="connsiteY14686"/>
              </a:cxn>
              <a:cxn ang="0">
                <a:pos x="connsiteX14687" y="connsiteY14687"/>
              </a:cxn>
              <a:cxn ang="0">
                <a:pos x="connsiteX14688" y="connsiteY14688"/>
              </a:cxn>
              <a:cxn ang="0">
                <a:pos x="connsiteX14689" y="connsiteY14689"/>
              </a:cxn>
              <a:cxn ang="0">
                <a:pos x="connsiteX14690" y="connsiteY14690"/>
              </a:cxn>
              <a:cxn ang="0">
                <a:pos x="connsiteX14691" y="connsiteY14691"/>
              </a:cxn>
              <a:cxn ang="0">
                <a:pos x="connsiteX14692" y="connsiteY14692"/>
              </a:cxn>
              <a:cxn ang="0">
                <a:pos x="connsiteX14693" y="connsiteY14693"/>
              </a:cxn>
              <a:cxn ang="0">
                <a:pos x="connsiteX14694" y="connsiteY14694"/>
              </a:cxn>
              <a:cxn ang="0">
                <a:pos x="connsiteX14695" y="connsiteY14695"/>
              </a:cxn>
              <a:cxn ang="0">
                <a:pos x="connsiteX14696" y="connsiteY14696"/>
              </a:cxn>
              <a:cxn ang="0">
                <a:pos x="connsiteX14697" y="connsiteY14697"/>
              </a:cxn>
              <a:cxn ang="0">
                <a:pos x="connsiteX14698" y="connsiteY14698"/>
              </a:cxn>
              <a:cxn ang="0">
                <a:pos x="connsiteX14699" y="connsiteY14699"/>
              </a:cxn>
              <a:cxn ang="0">
                <a:pos x="connsiteX14700" y="connsiteY14700"/>
              </a:cxn>
              <a:cxn ang="0">
                <a:pos x="connsiteX14701" y="connsiteY14701"/>
              </a:cxn>
              <a:cxn ang="0">
                <a:pos x="connsiteX14702" y="connsiteY14702"/>
              </a:cxn>
              <a:cxn ang="0">
                <a:pos x="connsiteX14703" y="connsiteY14703"/>
              </a:cxn>
              <a:cxn ang="0">
                <a:pos x="connsiteX14704" y="connsiteY14704"/>
              </a:cxn>
              <a:cxn ang="0">
                <a:pos x="connsiteX14705" y="connsiteY14705"/>
              </a:cxn>
              <a:cxn ang="0">
                <a:pos x="connsiteX14706" y="connsiteY14706"/>
              </a:cxn>
              <a:cxn ang="0">
                <a:pos x="connsiteX14707" y="connsiteY14707"/>
              </a:cxn>
              <a:cxn ang="0">
                <a:pos x="connsiteX14708" y="connsiteY14708"/>
              </a:cxn>
              <a:cxn ang="0">
                <a:pos x="connsiteX14709" y="connsiteY14709"/>
              </a:cxn>
              <a:cxn ang="0">
                <a:pos x="connsiteX14710" y="connsiteY14710"/>
              </a:cxn>
              <a:cxn ang="0">
                <a:pos x="connsiteX14711" y="connsiteY14711"/>
              </a:cxn>
              <a:cxn ang="0">
                <a:pos x="connsiteX14712" y="connsiteY14712"/>
              </a:cxn>
              <a:cxn ang="0">
                <a:pos x="connsiteX14713" y="connsiteY14713"/>
              </a:cxn>
              <a:cxn ang="0">
                <a:pos x="connsiteX14714" y="connsiteY14714"/>
              </a:cxn>
              <a:cxn ang="0">
                <a:pos x="connsiteX14715" y="connsiteY14715"/>
              </a:cxn>
              <a:cxn ang="0">
                <a:pos x="connsiteX14716" y="connsiteY14716"/>
              </a:cxn>
              <a:cxn ang="0">
                <a:pos x="connsiteX14717" y="connsiteY14717"/>
              </a:cxn>
              <a:cxn ang="0">
                <a:pos x="connsiteX14718" y="connsiteY14718"/>
              </a:cxn>
              <a:cxn ang="0">
                <a:pos x="connsiteX14719" y="connsiteY14719"/>
              </a:cxn>
              <a:cxn ang="0">
                <a:pos x="connsiteX14720" y="connsiteY14720"/>
              </a:cxn>
              <a:cxn ang="0">
                <a:pos x="connsiteX14721" y="connsiteY14721"/>
              </a:cxn>
              <a:cxn ang="0">
                <a:pos x="connsiteX14722" y="connsiteY14722"/>
              </a:cxn>
              <a:cxn ang="0">
                <a:pos x="connsiteX14723" y="connsiteY14723"/>
              </a:cxn>
              <a:cxn ang="0">
                <a:pos x="connsiteX14724" y="connsiteY14724"/>
              </a:cxn>
              <a:cxn ang="0">
                <a:pos x="connsiteX14725" y="connsiteY14725"/>
              </a:cxn>
              <a:cxn ang="0">
                <a:pos x="connsiteX14726" y="connsiteY14726"/>
              </a:cxn>
              <a:cxn ang="0">
                <a:pos x="connsiteX14727" y="connsiteY14727"/>
              </a:cxn>
              <a:cxn ang="0">
                <a:pos x="connsiteX14728" y="connsiteY14728"/>
              </a:cxn>
              <a:cxn ang="0">
                <a:pos x="connsiteX14729" y="connsiteY14729"/>
              </a:cxn>
              <a:cxn ang="0">
                <a:pos x="connsiteX14730" y="connsiteY14730"/>
              </a:cxn>
              <a:cxn ang="0">
                <a:pos x="connsiteX14731" y="connsiteY14731"/>
              </a:cxn>
              <a:cxn ang="0">
                <a:pos x="connsiteX14732" y="connsiteY14732"/>
              </a:cxn>
              <a:cxn ang="0">
                <a:pos x="connsiteX14733" y="connsiteY14733"/>
              </a:cxn>
              <a:cxn ang="0">
                <a:pos x="connsiteX14734" y="connsiteY14734"/>
              </a:cxn>
              <a:cxn ang="0">
                <a:pos x="connsiteX14735" y="connsiteY14735"/>
              </a:cxn>
              <a:cxn ang="0">
                <a:pos x="connsiteX14736" y="connsiteY14736"/>
              </a:cxn>
              <a:cxn ang="0">
                <a:pos x="connsiteX14737" y="connsiteY14737"/>
              </a:cxn>
              <a:cxn ang="0">
                <a:pos x="connsiteX14738" y="connsiteY14738"/>
              </a:cxn>
              <a:cxn ang="0">
                <a:pos x="connsiteX14739" y="connsiteY14739"/>
              </a:cxn>
              <a:cxn ang="0">
                <a:pos x="connsiteX14740" y="connsiteY14740"/>
              </a:cxn>
              <a:cxn ang="0">
                <a:pos x="connsiteX14741" y="connsiteY14741"/>
              </a:cxn>
              <a:cxn ang="0">
                <a:pos x="connsiteX14742" y="connsiteY14742"/>
              </a:cxn>
              <a:cxn ang="0">
                <a:pos x="connsiteX14743" y="connsiteY14743"/>
              </a:cxn>
              <a:cxn ang="0">
                <a:pos x="connsiteX14744" y="connsiteY14744"/>
              </a:cxn>
              <a:cxn ang="0">
                <a:pos x="connsiteX14745" y="connsiteY14745"/>
              </a:cxn>
              <a:cxn ang="0">
                <a:pos x="connsiteX14746" y="connsiteY14746"/>
              </a:cxn>
              <a:cxn ang="0">
                <a:pos x="connsiteX14747" y="connsiteY14747"/>
              </a:cxn>
              <a:cxn ang="0">
                <a:pos x="connsiteX14748" y="connsiteY14748"/>
              </a:cxn>
              <a:cxn ang="0">
                <a:pos x="connsiteX14749" y="connsiteY14749"/>
              </a:cxn>
              <a:cxn ang="0">
                <a:pos x="connsiteX14750" y="connsiteY14750"/>
              </a:cxn>
              <a:cxn ang="0">
                <a:pos x="connsiteX14751" y="connsiteY14751"/>
              </a:cxn>
              <a:cxn ang="0">
                <a:pos x="connsiteX14752" y="connsiteY14752"/>
              </a:cxn>
              <a:cxn ang="0">
                <a:pos x="connsiteX14753" y="connsiteY14753"/>
              </a:cxn>
              <a:cxn ang="0">
                <a:pos x="connsiteX14754" y="connsiteY14754"/>
              </a:cxn>
              <a:cxn ang="0">
                <a:pos x="connsiteX14755" y="connsiteY14755"/>
              </a:cxn>
              <a:cxn ang="0">
                <a:pos x="connsiteX14756" y="connsiteY14756"/>
              </a:cxn>
              <a:cxn ang="0">
                <a:pos x="connsiteX14757" y="connsiteY14757"/>
              </a:cxn>
              <a:cxn ang="0">
                <a:pos x="connsiteX14758" y="connsiteY14758"/>
              </a:cxn>
              <a:cxn ang="0">
                <a:pos x="connsiteX14759" y="connsiteY14759"/>
              </a:cxn>
              <a:cxn ang="0">
                <a:pos x="connsiteX14760" y="connsiteY14760"/>
              </a:cxn>
              <a:cxn ang="0">
                <a:pos x="connsiteX14761" y="connsiteY14761"/>
              </a:cxn>
              <a:cxn ang="0">
                <a:pos x="connsiteX14762" y="connsiteY14762"/>
              </a:cxn>
              <a:cxn ang="0">
                <a:pos x="connsiteX14763" y="connsiteY14763"/>
              </a:cxn>
              <a:cxn ang="0">
                <a:pos x="connsiteX14764" y="connsiteY14764"/>
              </a:cxn>
              <a:cxn ang="0">
                <a:pos x="connsiteX14765" y="connsiteY14765"/>
              </a:cxn>
              <a:cxn ang="0">
                <a:pos x="connsiteX14766" y="connsiteY14766"/>
              </a:cxn>
              <a:cxn ang="0">
                <a:pos x="connsiteX14767" y="connsiteY14767"/>
              </a:cxn>
              <a:cxn ang="0">
                <a:pos x="connsiteX14768" y="connsiteY14768"/>
              </a:cxn>
              <a:cxn ang="0">
                <a:pos x="connsiteX14769" y="connsiteY14769"/>
              </a:cxn>
              <a:cxn ang="0">
                <a:pos x="connsiteX14770" y="connsiteY14770"/>
              </a:cxn>
              <a:cxn ang="0">
                <a:pos x="connsiteX14771" y="connsiteY14771"/>
              </a:cxn>
              <a:cxn ang="0">
                <a:pos x="connsiteX14772" y="connsiteY14772"/>
              </a:cxn>
              <a:cxn ang="0">
                <a:pos x="connsiteX14773" y="connsiteY14773"/>
              </a:cxn>
              <a:cxn ang="0">
                <a:pos x="connsiteX14774" y="connsiteY14774"/>
              </a:cxn>
              <a:cxn ang="0">
                <a:pos x="connsiteX14775" y="connsiteY14775"/>
              </a:cxn>
              <a:cxn ang="0">
                <a:pos x="connsiteX14776" y="connsiteY14776"/>
              </a:cxn>
              <a:cxn ang="0">
                <a:pos x="connsiteX14777" y="connsiteY14777"/>
              </a:cxn>
              <a:cxn ang="0">
                <a:pos x="connsiteX14778" y="connsiteY14778"/>
              </a:cxn>
              <a:cxn ang="0">
                <a:pos x="connsiteX14779" y="connsiteY14779"/>
              </a:cxn>
              <a:cxn ang="0">
                <a:pos x="connsiteX14780" y="connsiteY14780"/>
              </a:cxn>
              <a:cxn ang="0">
                <a:pos x="connsiteX14781" y="connsiteY14781"/>
              </a:cxn>
              <a:cxn ang="0">
                <a:pos x="connsiteX14782" y="connsiteY14782"/>
              </a:cxn>
              <a:cxn ang="0">
                <a:pos x="connsiteX14783" y="connsiteY14783"/>
              </a:cxn>
              <a:cxn ang="0">
                <a:pos x="connsiteX14784" y="connsiteY14784"/>
              </a:cxn>
              <a:cxn ang="0">
                <a:pos x="connsiteX14785" y="connsiteY14785"/>
              </a:cxn>
              <a:cxn ang="0">
                <a:pos x="connsiteX14786" y="connsiteY14786"/>
              </a:cxn>
              <a:cxn ang="0">
                <a:pos x="connsiteX14787" y="connsiteY14787"/>
              </a:cxn>
              <a:cxn ang="0">
                <a:pos x="connsiteX14788" y="connsiteY14788"/>
              </a:cxn>
              <a:cxn ang="0">
                <a:pos x="connsiteX14789" y="connsiteY14789"/>
              </a:cxn>
              <a:cxn ang="0">
                <a:pos x="connsiteX14790" y="connsiteY14790"/>
              </a:cxn>
              <a:cxn ang="0">
                <a:pos x="connsiteX14791" y="connsiteY14791"/>
              </a:cxn>
              <a:cxn ang="0">
                <a:pos x="connsiteX14792" y="connsiteY14792"/>
              </a:cxn>
              <a:cxn ang="0">
                <a:pos x="connsiteX14793" y="connsiteY14793"/>
              </a:cxn>
              <a:cxn ang="0">
                <a:pos x="connsiteX14794" y="connsiteY14794"/>
              </a:cxn>
              <a:cxn ang="0">
                <a:pos x="connsiteX14795" y="connsiteY14795"/>
              </a:cxn>
              <a:cxn ang="0">
                <a:pos x="connsiteX14796" y="connsiteY14796"/>
              </a:cxn>
              <a:cxn ang="0">
                <a:pos x="connsiteX14797" y="connsiteY14797"/>
              </a:cxn>
              <a:cxn ang="0">
                <a:pos x="connsiteX14798" y="connsiteY14798"/>
              </a:cxn>
              <a:cxn ang="0">
                <a:pos x="connsiteX14799" y="connsiteY14799"/>
              </a:cxn>
              <a:cxn ang="0">
                <a:pos x="connsiteX14800" y="connsiteY14800"/>
              </a:cxn>
              <a:cxn ang="0">
                <a:pos x="connsiteX14801" y="connsiteY14801"/>
              </a:cxn>
              <a:cxn ang="0">
                <a:pos x="connsiteX14802" y="connsiteY14802"/>
              </a:cxn>
              <a:cxn ang="0">
                <a:pos x="connsiteX14803" y="connsiteY14803"/>
              </a:cxn>
              <a:cxn ang="0">
                <a:pos x="connsiteX14804" y="connsiteY14804"/>
              </a:cxn>
              <a:cxn ang="0">
                <a:pos x="connsiteX14805" y="connsiteY14805"/>
              </a:cxn>
              <a:cxn ang="0">
                <a:pos x="connsiteX14806" y="connsiteY14806"/>
              </a:cxn>
              <a:cxn ang="0">
                <a:pos x="connsiteX14807" y="connsiteY14807"/>
              </a:cxn>
              <a:cxn ang="0">
                <a:pos x="connsiteX14808" y="connsiteY14808"/>
              </a:cxn>
              <a:cxn ang="0">
                <a:pos x="connsiteX14809" y="connsiteY14809"/>
              </a:cxn>
              <a:cxn ang="0">
                <a:pos x="connsiteX14810" y="connsiteY14810"/>
              </a:cxn>
              <a:cxn ang="0">
                <a:pos x="connsiteX14811" y="connsiteY14811"/>
              </a:cxn>
              <a:cxn ang="0">
                <a:pos x="connsiteX14812" y="connsiteY14812"/>
              </a:cxn>
              <a:cxn ang="0">
                <a:pos x="connsiteX14813" y="connsiteY14813"/>
              </a:cxn>
              <a:cxn ang="0">
                <a:pos x="connsiteX14814" y="connsiteY14814"/>
              </a:cxn>
              <a:cxn ang="0">
                <a:pos x="connsiteX14815" y="connsiteY14815"/>
              </a:cxn>
              <a:cxn ang="0">
                <a:pos x="connsiteX14816" y="connsiteY14816"/>
              </a:cxn>
              <a:cxn ang="0">
                <a:pos x="connsiteX14817" y="connsiteY14817"/>
              </a:cxn>
              <a:cxn ang="0">
                <a:pos x="connsiteX14818" y="connsiteY14818"/>
              </a:cxn>
              <a:cxn ang="0">
                <a:pos x="connsiteX14819" y="connsiteY14819"/>
              </a:cxn>
              <a:cxn ang="0">
                <a:pos x="connsiteX14820" y="connsiteY14820"/>
              </a:cxn>
              <a:cxn ang="0">
                <a:pos x="connsiteX14821" y="connsiteY14821"/>
              </a:cxn>
              <a:cxn ang="0">
                <a:pos x="connsiteX14822" y="connsiteY14822"/>
              </a:cxn>
              <a:cxn ang="0">
                <a:pos x="connsiteX14823" y="connsiteY14823"/>
              </a:cxn>
              <a:cxn ang="0">
                <a:pos x="connsiteX14824" y="connsiteY14824"/>
              </a:cxn>
              <a:cxn ang="0">
                <a:pos x="connsiteX14825" y="connsiteY14825"/>
              </a:cxn>
              <a:cxn ang="0">
                <a:pos x="connsiteX14826" y="connsiteY14826"/>
              </a:cxn>
              <a:cxn ang="0">
                <a:pos x="connsiteX14827" y="connsiteY14827"/>
              </a:cxn>
              <a:cxn ang="0">
                <a:pos x="connsiteX14828" y="connsiteY14828"/>
              </a:cxn>
              <a:cxn ang="0">
                <a:pos x="connsiteX14829" y="connsiteY14829"/>
              </a:cxn>
              <a:cxn ang="0">
                <a:pos x="connsiteX14830" y="connsiteY14830"/>
              </a:cxn>
              <a:cxn ang="0">
                <a:pos x="connsiteX14831" y="connsiteY14831"/>
              </a:cxn>
              <a:cxn ang="0">
                <a:pos x="connsiteX14832" y="connsiteY14832"/>
              </a:cxn>
              <a:cxn ang="0">
                <a:pos x="connsiteX14833" y="connsiteY14833"/>
              </a:cxn>
              <a:cxn ang="0">
                <a:pos x="connsiteX14834" y="connsiteY14834"/>
              </a:cxn>
              <a:cxn ang="0">
                <a:pos x="connsiteX14835" y="connsiteY14835"/>
              </a:cxn>
              <a:cxn ang="0">
                <a:pos x="connsiteX14836" y="connsiteY14836"/>
              </a:cxn>
              <a:cxn ang="0">
                <a:pos x="connsiteX14837" y="connsiteY14837"/>
              </a:cxn>
              <a:cxn ang="0">
                <a:pos x="connsiteX14838" y="connsiteY14838"/>
              </a:cxn>
              <a:cxn ang="0">
                <a:pos x="connsiteX14839" y="connsiteY14839"/>
              </a:cxn>
              <a:cxn ang="0">
                <a:pos x="connsiteX14840" y="connsiteY14840"/>
              </a:cxn>
              <a:cxn ang="0">
                <a:pos x="connsiteX14841" y="connsiteY14841"/>
              </a:cxn>
              <a:cxn ang="0">
                <a:pos x="connsiteX14842" y="connsiteY14842"/>
              </a:cxn>
              <a:cxn ang="0">
                <a:pos x="connsiteX14843" y="connsiteY14843"/>
              </a:cxn>
              <a:cxn ang="0">
                <a:pos x="connsiteX14844" y="connsiteY14844"/>
              </a:cxn>
              <a:cxn ang="0">
                <a:pos x="connsiteX14845" y="connsiteY14845"/>
              </a:cxn>
              <a:cxn ang="0">
                <a:pos x="connsiteX14846" y="connsiteY14846"/>
              </a:cxn>
              <a:cxn ang="0">
                <a:pos x="connsiteX14847" y="connsiteY14847"/>
              </a:cxn>
              <a:cxn ang="0">
                <a:pos x="connsiteX14848" y="connsiteY14848"/>
              </a:cxn>
              <a:cxn ang="0">
                <a:pos x="connsiteX14849" y="connsiteY14849"/>
              </a:cxn>
              <a:cxn ang="0">
                <a:pos x="connsiteX14850" y="connsiteY14850"/>
              </a:cxn>
              <a:cxn ang="0">
                <a:pos x="connsiteX14851" y="connsiteY14851"/>
              </a:cxn>
              <a:cxn ang="0">
                <a:pos x="connsiteX14852" y="connsiteY14852"/>
              </a:cxn>
              <a:cxn ang="0">
                <a:pos x="connsiteX14853" y="connsiteY14853"/>
              </a:cxn>
              <a:cxn ang="0">
                <a:pos x="connsiteX14854" y="connsiteY14854"/>
              </a:cxn>
              <a:cxn ang="0">
                <a:pos x="connsiteX14855" y="connsiteY14855"/>
              </a:cxn>
              <a:cxn ang="0">
                <a:pos x="connsiteX14856" y="connsiteY14856"/>
              </a:cxn>
              <a:cxn ang="0">
                <a:pos x="connsiteX14857" y="connsiteY14857"/>
              </a:cxn>
              <a:cxn ang="0">
                <a:pos x="connsiteX14858" y="connsiteY14858"/>
              </a:cxn>
              <a:cxn ang="0">
                <a:pos x="connsiteX14859" y="connsiteY14859"/>
              </a:cxn>
              <a:cxn ang="0">
                <a:pos x="connsiteX14860" y="connsiteY14860"/>
              </a:cxn>
              <a:cxn ang="0">
                <a:pos x="connsiteX14861" y="connsiteY14861"/>
              </a:cxn>
              <a:cxn ang="0">
                <a:pos x="connsiteX14862" y="connsiteY14862"/>
              </a:cxn>
              <a:cxn ang="0">
                <a:pos x="connsiteX14863" y="connsiteY14863"/>
              </a:cxn>
              <a:cxn ang="0">
                <a:pos x="connsiteX14864" y="connsiteY14864"/>
              </a:cxn>
              <a:cxn ang="0">
                <a:pos x="connsiteX14865" y="connsiteY14865"/>
              </a:cxn>
              <a:cxn ang="0">
                <a:pos x="connsiteX14866" y="connsiteY14866"/>
              </a:cxn>
              <a:cxn ang="0">
                <a:pos x="connsiteX14867" y="connsiteY14867"/>
              </a:cxn>
              <a:cxn ang="0">
                <a:pos x="connsiteX14868" y="connsiteY14868"/>
              </a:cxn>
              <a:cxn ang="0">
                <a:pos x="connsiteX14869" y="connsiteY14869"/>
              </a:cxn>
              <a:cxn ang="0">
                <a:pos x="connsiteX14870" y="connsiteY14870"/>
              </a:cxn>
              <a:cxn ang="0">
                <a:pos x="connsiteX14871" y="connsiteY14871"/>
              </a:cxn>
              <a:cxn ang="0">
                <a:pos x="connsiteX14872" y="connsiteY14872"/>
              </a:cxn>
              <a:cxn ang="0">
                <a:pos x="connsiteX14873" y="connsiteY14873"/>
              </a:cxn>
              <a:cxn ang="0">
                <a:pos x="connsiteX14874" y="connsiteY14874"/>
              </a:cxn>
              <a:cxn ang="0">
                <a:pos x="connsiteX14875" y="connsiteY14875"/>
              </a:cxn>
              <a:cxn ang="0">
                <a:pos x="connsiteX14876" y="connsiteY14876"/>
              </a:cxn>
              <a:cxn ang="0">
                <a:pos x="connsiteX14877" y="connsiteY14877"/>
              </a:cxn>
              <a:cxn ang="0">
                <a:pos x="connsiteX14878" y="connsiteY14878"/>
              </a:cxn>
              <a:cxn ang="0">
                <a:pos x="connsiteX14879" y="connsiteY14879"/>
              </a:cxn>
              <a:cxn ang="0">
                <a:pos x="connsiteX14880" y="connsiteY14880"/>
              </a:cxn>
              <a:cxn ang="0">
                <a:pos x="connsiteX14881" y="connsiteY14881"/>
              </a:cxn>
              <a:cxn ang="0">
                <a:pos x="connsiteX14882" y="connsiteY14882"/>
              </a:cxn>
              <a:cxn ang="0">
                <a:pos x="connsiteX14883" y="connsiteY14883"/>
              </a:cxn>
              <a:cxn ang="0">
                <a:pos x="connsiteX14884" y="connsiteY14884"/>
              </a:cxn>
              <a:cxn ang="0">
                <a:pos x="connsiteX14885" y="connsiteY14885"/>
              </a:cxn>
              <a:cxn ang="0">
                <a:pos x="connsiteX14886" y="connsiteY14886"/>
              </a:cxn>
              <a:cxn ang="0">
                <a:pos x="connsiteX14887" y="connsiteY14887"/>
              </a:cxn>
              <a:cxn ang="0">
                <a:pos x="connsiteX14888" y="connsiteY14888"/>
              </a:cxn>
              <a:cxn ang="0">
                <a:pos x="connsiteX14889" y="connsiteY14889"/>
              </a:cxn>
              <a:cxn ang="0">
                <a:pos x="connsiteX14890" y="connsiteY14890"/>
              </a:cxn>
              <a:cxn ang="0">
                <a:pos x="connsiteX14891" y="connsiteY14891"/>
              </a:cxn>
              <a:cxn ang="0">
                <a:pos x="connsiteX14892" y="connsiteY14892"/>
              </a:cxn>
              <a:cxn ang="0">
                <a:pos x="connsiteX14893" y="connsiteY14893"/>
              </a:cxn>
              <a:cxn ang="0">
                <a:pos x="connsiteX14894" y="connsiteY14894"/>
              </a:cxn>
              <a:cxn ang="0">
                <a:pos x="connsiteX14895" y="connsiteY14895"/>
              </a:cxn>
              <a:cxn ang="0">
                <a:pos x="connsiteX14896" y="connsiteY14896"/>
              </a:cxn>
              <a:cxn ang="0">
                <a:pos x="connsiteX14897" y="connsiteY14897"/>
              </a:cxn>
              <a:cxn ang="0">
                <a:pos x="connsiteX14898" y="connsiteY14898"/>
              </a:cxn>
              <a:cxn ang="0">
                <a:pos x="connsiteX14899" y="connsiteY14899"/>
              </a:cxn>
              <a:cxn ang="0">
                <a:pos x="connsiteX14900" y="connsiteY14900"/>
              </a:cxn>
              <a:cxn ang="0">
                <a:pos x="connsiteX14901" y="connsiteY14901"/>
              </a:cxn>
              <a:cxn ang="0">
                <a:pos x="connsiteX14902" y="connsiteY14902"/>
              </a:cxn>
              <a:cxn ang="0">
                <a:pos x="connsiteX14903" y="connsiteY14903"/>
              </a:cxn>
              <a:cxn ang="0">
                <a:pos x="connsiteX14904" y="connsiteY14904"/>
              </a:cxn>
              <a:cxn ang="0">
                <a:pos x="connsiteX14905" y="connsiteY14905"/>
              </a:cxn>
              <a:cxn ang="0">
                <a:pos x="connsiteX14906" y="connsiteY14906"/>
              </a:cxn>
              <a:cxn ang="0">
                <a:pos x="connsiteX14907" y="connsiteY14907"/>
              </a:cxn>
              <a:cxn ang="0">
                <a:pos x="connsiteX14908" y="connsiteY14908"/>
              </a:cxn>
              <a:cxn ang="0">
                <a:pos x="connsiteX14909" y="connsiteY14909"/>
              </a:cxn>
              <a:cxn ang="0">
                <a:pos x="connsiteX14910" y="connsiteY14910"/>
              </a:cxn>
              <a:cxn ang="0">
                <a:pos x="connsiteX14911" y="connsiteY14911"/>
              </a:cxn>
              <a:cxn ang="0">
                <a:pos x="connsiteX14912" y="connsiteY14912"/>
              </a:cxn>
              <a:cxn ang="0">
                <a:pos x="connsiteX14913" y="connsiteY14913"/>
              </a:cxn>
              <a:cxn ang="0">
                <a:pos x="connsiteX14914" y="connsiteY14914"/>
              </a:cxn>
              <a:cxn ang="0">
                <a:pos x="connsiteX14915" y="connsiteY14915"/>
              </a:cxn>
              <a:cxn ang="0">
                <a:pos x="connsiteX14916" y="connsiteY14916"/>
              </a:cxn>
              <a:cxn ang="0">
                <a:pos x="connsiteX14917" y="connsiteY14917"/>
              </a:cxn>
              <a:cxn ang="0">
                <a:pos x="connsiteX14918" y="connsiteY14918"/>
              </a:cxn>
              <a:cxn ang="0">
                <a:pos x="connsiteX14919" y="connsiteY14919"/>
              </a:cxn>
              <a:cxn ang="0">
                <a:pos x="connsiteX14920" y="connsiteY14920"/>
              </a:cxn>
              <a:cxn ang="0">
                <a:pos x="connsiteX14921" y="connsiteY14921"/>
              </a:cxn>
              <a:cxn ang="0">
                <a:pos x="connsiteX14922" y="connsiteY14922"/>
              </a:cxn>
              <a:cxn ang="0">
                <a:pos x="connsiteX14923" y="connsiteY14923"/>
              </a:cxn>
              <a:cxn ang="0">
                <a:pos x="connsiteX14924" y="connsiteY14924"/>
              </a:cxn>
              <a:cxn ang="0">
                <a:pos x="connsiteX14925" y="connsiteY14925"/>
              </a:cxn>
              <a:cxn ang="0">
                <a:pos x="connsiteX14926" y="connsiteY14926"/>
              </a:cxn>
              <a:cxn ang="0">
                <a:pos x="connsiteX14927" y="connsiteY14927"/>
              </a:cxn>
              <a:cxn ang="0">
                <a:pos x="connsiteX14928" y="connsiteY14928"/>
              </a:cxn>
              <a:cxn ang="0">
                <a:pos x="connsiteX14929" y="connsiteY14929"/>
              </a:cxn>
              <a:cxn ang="0">
                <a:pos x="connsiteX14930" y="connsiteY14930"/>
              </a:cxn>
              <a:cxn ang="0">
                <a:pos x="connsiteX14931" y="connsiteY14931"/>
              </a:cxn>
              <a:cxn ang="0">
                <a:pos x="connsiteX14932" y="connsiteY14932"/>
              </a:cxn>
              <a:cxn ang="0">
                <a:pos x="connsiteX14933" y="connsiteY14933"/>
              </a:cxn>
              <a:cxn ang="0">
                <a:pos x="connsiteX14934" y="connsiteY14934"/>
              </a:cxn>
              <a:cxn ang="0">
                <a:pos x="connsiteX14935" y="connsiteY14935"/>
              </a:cxn>
              <a:cxn ang="0">
                <a:pos x="connsiteX14936" y="connsiteY14936"/>
              </a:cxn>
              <a:cxn ang="0">
                <a:pos x="connsiteX14937" y="connsiteY14937"/>
              </a:cxn>
              <a:cxn ang="0">
                <a:pos x="connsiteX14938" y="connsiteY14938"/>
              </a:cxn>
              <a:cxn ang="0">
                <a:pos x="connsiteX14939" y="connsiteY14939"/>
              </a:cxn>
              <a:cxn ang="0">
                <a:pos x="connsiteX14940" y="connsiteY14940"/>
              </a:cxn>
              <a:cxn ang="0">
                <a:pos x="connsiteX14941" y="connsiteY14941"/>
              </a:cxn>
              <a:cxn ang="0">
                <a:pos x="connsiteX14942" y="connsiteY14942"/>
              </a:cxn>
              <a:cxn ang="0">
                <a:pos x="connsiteX14943" y="connsiteY14943"/>
              </a:cxn>
              <a:cxn ang="0">
                <a:pos x="connsiteX14944" y="connsiteY14944"/>
              </a:cxn>
              <a:cxn ang="0">
                <a:pos x="connsiteX14945" y="connsiteY14945"/>
              </a:cxn>
              <a:cxn ang="0">
                <a:pos x="connsiteX14946" y="connsiteY14946"/>
              </a:cxn>
              <a:cxn ang="0">
                <a:pos x="connsiteX14947" y="connsiteY14947"/>
              </a:cxn>
              <a:cxn ang="0">
                <a:pos x="connsiteX14948" y="connsiteY14948"/>
              </a:cxn>
              <a:cxn ang="0">
                <a:pos x="connsiteX14949" y="connsiteY14949"/>
              </a:cxn>
              <a:cxn ang="0">
                <a:pos x="connsiteX14950" y="connsiteY14950"/>
              </a:cxn>
              <a:cxn ang="0">
                <a:pos x="connsiteX14951" y="connsiteY14951"/>
              </a:cxn>
              <a:cxn ang="0">
                <a:pos x="connsiteX14952" y="connsiteY14952"/>
              </a:cxn>
              <a:cxn ang="0">
                <a:pos x="connsiteX14953" y="connsiteY14953"/>
              </a:cxn>
              <a:cxn ang="0">
                <a:pos x="connsiteX14954" y="connsiteY14954"/>
              </a:cxn>
              <a:cxn ang="0">
                <a:pos x="connsiteX14955" y="connsiteY14955"/>
              </a:cxn>
              <a:cxn ang="0">
                <a:pos x="connsiteX14956" y="connsiteY14956"/>
              </a:cxn>
              <a:cxn ang="0">
                <a:pos x="connsiteX14957" y="connsiteY14957"/>
              </a:cxn>
              <a:cxn ang="0">
                <a:pos x="connsiteX14958" y="connsiteY14958"/>
              </a:cxn>
              <a:cxn ang="0">
                <a:pos x="connsiteX14959" y="connsiteY14959"/>
              </a:cxn>
              <a:cxn ang="0">
                <a:pos x="connsiteX14960" y="connsiteY14960"/>
              </a:cxn>
              <a:cxn ang="0">
                <a:pos x="connsiteX14961" y="connsiteY14961"/>
              </a:cxn>
              <a:cxn ang="0">
                <a:pos x="connsiteX14962" y="connsiteY14962"/>
              </a:cxn>
              <a:cxn ang="0">
                <a:pos x="connsiteX14963" y="connsiteY14963"/>
              </a:cxn>
              <a:cxn ang="0">
                <a:pos x="connsiteX14964" y="connsiteY14964"/>
              </a:cxn>
              <a:cxn ang="0">
                <a:pos x="connsiteX14965" y="connsiteY14965"/>
              </a:cxn>
              <a:cxn ang="0">
                <a:pos x="connsiteX14966" y="connsiteY14966"/>
              </a:cxn>
              <a:cxn ang="0">
                <a:pos x="connsiteX14967" y="connsiteY14967"/>
              </a:cxn>
              <a:cxn ang="0">
                <a:pos x="connsiteX14968" y="connsiteY14968"/>
              </a:cxn>
              <a:cxn ang="0">
                <a:pos x="connsiteX14969" y="connsiteY14969"/>
              </a:cxn>
              <a:cxn ang="0">
                <a:pos x="connsiteX14970" y="connsiteY14970"/>
              </a:cxn>
              <a:cxn ang="0">
                <a:pos x="connsiteX14971" y="connsiteY14971"/>
              </a:cxn>
              <a:cxn ang="0">
                <a:pos x="connsiteX14972" y="connsiteY14972"/>
              </a:cxn>
              <a:cxn ang="0">
                <a:pos x="connsiteX14973" y="connsiteY14973"/>
              </a:cxn>
              <a:cxn ang="0">
                <a:pos x="connsiteX14974" y="connsiteY14974"/>
              </a:cxn>
              <a:cxn ang="0">
                <a:pos x="connsiteX14975" y="connsiteY14975"/>
              </a:cxn>
              <a:cxn ang="0">
                <a:pos x="connsiteX14976" y="connsiteY14976"/>
              </a:cxn>
              <a:cxn ang="0">
                <a:pos x="connsiteX14977" y="connsiteY14977"/>
              </a:cxn>
              <a:cxn ang="0">
                <a:pos x="connsiteX14978" y="connsiteY14978"/>
              </a:cxn>
              <a:cxn ang="0">
                <a:pos x="connsiteX14979" y="connsiteY14979"/>
              </a:cxn>
              <a:cxn ang="0">
                <a:pos x="connsiteX14980" y="connsiteY14980"/>
              </a:cxn>
              <a:cxn ang="0">
                <a:pos x="connsiteX14981" y="connsiteY14981"/>
              </a:cxn>
              <a:cxn ang="0">
                <a:pos x="connsiteX14982" y="connsiteY14982"/>
              </a:cxn>
              <a:cxn ang="0">
                <a:pos x="connsiteX14983" y="connsiteY14983"/>
              </a:cxn>
              <a:cxn ang="0">
                <a:pos x="connsiteX14984" y="connsiteY14984"/>
              </a:cxn>
              <a:cxn ang="0">
                <a:pos x="connsiteX14985" y="connsiteY14985"/>
              </a:cxn>
              <a:cxn ang="0">
                <a:pos x="connsiteX14986" y="connsiteY14986"/>
              </a:cxn>
              <a:cxn ang="0">
                <a:pos x="connsiteX14987" y="connsiteY14987"/>
              </a:cxn>
              <a:cxn ang="0">
                <a:pos x="connsiteX14988" y="connsiteY14988"/>
              </a:cxn>
              <a:cxn ang="0">
                <a:pos x="connsiteX14989" y="connsiteY14989"/>
              </a:cxn>
              <a:cxn ang="0">
                <a:pos x="connsiteX14990" y="connsiteY14990"/>
              </a:cxn>
              <a:cxn ang="0">
                <a:pos x="connsiteX14991" y="connsiteY14991"/>
              </a:cxn>
              <a:cxn ang="0">
                <a:pos x="connsiteX14992" y="connsiteY14992"/>
              </a:cxn>
              <a:cxn ang="0">
                <a:pos x="connsiteX14993" y="connsiteY14993"/>
              </a:cxn>
              <a:cxn ang="0">
                <a:pos x="connsiteX14994" y="connsiteY14994"/>
              </a:cxn>
              <a:cxn ang="0">
                <a:pos x="connsiteX14995" y="connsiteY14995"/>
              </a:cxn>
              <a:cxn ang="0">
                <a:pos x="connsiteX14996" y="connsiteY14996"/>
              </a:cxn>
              <a:cxn ang="0">
                <a:pos x="connsiteX14997" y="connsiteY14997"/>
              </a:cxn>
              <a:cxn ang="0">
                <a:pos x="connsiteX14998" y="connsiteY14998"/>
              </a:cxn>
              <a:cxn ang="0">
                <a:pos x="connsiteX14999" y="connsiteY14999"/>
              </a:cxn>
              <a:cxn ang="0">
                <a:pos x="connsiteX15000" y="connsiteY15000"/>
              </a:cxn>
              <a:cxn ang="0">
                <a:pos x="connsiteX15001" y="connsiteY15001"/>
              </a:cxn>
              <a:cxn ang="0">
                <a:pos x="connsiteX15002" y="connsiteY15002"/>
              </a:cxn>
              <a:cxn ang="0">
                <a:pos x="connsiteX15003" y="connsiteY15003"/>
              </a:cxn>
              <a:cxn ang="0">
                <a:pos x="connsiteX15004" y="connsiteY15004"/>
              </a:cxn>
              <a:cxn ang="0">
                <a:pos x="connsiteX15005" y="connsiteY15005"/>
              </a:cxn>
              <a:cxn ang="0">
                <a:pos x="connsiteX15006" y="connsiteY15006"/>
              </a:cxn>
              <a:cxn ang="0">
                <a:pos x="connsiteX15007" y="connsiteY15007"/>
              </a:cxn>
              <a:cxn ang="0">
                <a:pos x="connsiteX15008" y="connsiteY15008"/>
              </a:cxn>
              <a:cxn ang="0">
                <a:pos x="connsiteX15009" y="connsiteY15009"/>
              </a:cxn>
              <a:cxn ang="0">
                <a:pos x="connsiteX15010" y="connsiteY15010"/>
              </a:cxn>
              <a:cxn ang="0">
                <a:pos x="connsiteX15011" y="connsiteY15011"/>
              </a:cxn>
              <a:cxn ang="0">
                <a:pos x="connsiteX15012" y="connsiteY15012"/>
              </a:cxn>
              <a:cxn ang="0">
                <a:pos x="connsiteX15013" y="connsiteY15013"/>
              </a:cxn>
              <a:cxn ang="0">
                <a:pos x="connsiteX15014" y="connsiteY15014"/>
              </a:cxn>
              <a:cxn ang="0">
                <a:pos x="connsiteX15015" y="connsiteY15015"/>
              </a:cxn>
              <a:cxn ang="0">
                <a:pos x="connsiteX15016" y="connsiteY15016"/>
              </a:cxn>
              <a:cxn ang="0">
                <a:pos x="connsiteX15017" y="connsiteY15017"/>
              </a:cxn>
              <a:cxn ang="0">
                <a:pos x="connsiteX15018" y="connsiteY15018"/>
              </a:cxn>
              <a:cxn ang="0">
                <a:pos x="connsiteX15019" y="connsiteY15019"/>
              </a:cxn>
              <a:cxn ang="0">
                <a:pos x="connsiteX15020" y="connsiteY15020"/>
              </a:cxn>
              <a:cxn ang="0">
                <a:pos x="connsiteX15021" y="connsiteY15021"/>
              </a:cxn>
              <a:cxn ang="0">
                <a:pos x="connsiteX15022" y="connsiteY15022"/>
              </a:cxn>
              <a:cxn ang="0">
                <a:pos x="connsiteX15023" y="connsiteY15023"/>
              </a:cxn>
              <a:cxn ang="0">
                <a:pos x="connsiteX15024" y="connsiteY15024"/>
              </a:cxn>
              <a:cxn ang="0">
                <a:pos x="connsiteX15025" y="connsiteY15025"/>
              </a:cxn>
              <a:cxn ang="0">
                <a:pos x="connsiteX15026" y="connsiteY15026"/>
              </a:cxn>
              <a:cxn ang="0">
                <a:pos x="connsiteX15027" y="connsiteY15027"/>
              </a:cxn>
              <a:cxn ang="0">
                <a:pos x="connsiteX15028" y="connsiteY15028"/>
              </a:cxn>
              <a:cxn ang="0">
                <a:pos x="connsiteX15029" y="connsiteY15029"/>
              </a:cxn>
              <a:cxn ang="0">
                <a:pos x="connsiteX15030" y="connsiteY15030"/>
              </a:cxn>
              <a:cxn ang="0">
                <a:pos x="connsiteX15031" y="connsiteY15031"/>
              </a:cxn>
              <a:cxn ang="0">
                <a:pos x="connsiteX15032" y="connsiteY15032"/>
              </a:cxn>
              <a:cxn ang="0">
                <a:pos x="connsiteX15033" y="connsiteY15033"/>
              </a:cxn>
              <a:cxn ang="0">
                <a:pos x="connsiteX15034" y="connsiteY15034"/>
              </a:cxn>
              <a:cxn ang="0">
                <a:pos x="connsiteX15035" y="connsiteY15035"/>
              </a:cxn>
              <a:cxn ang="0">
                <a:pos x="connsiteX15036" y="connsiteY15036"/>
              </a:cxn>
              <a:cxn ang="0">
                <a:pos x="connsiteX15037" y="connsiteY15037"/>
              </a:cxn>
              <a:cxn ang="0">
                <a:pos x="connsiteX15038" y="connsiteY15038"/>
              </a:cxn>
              <a:cxn ang="0">
                <a:pos x="connsiteX15039" y="connsiteY15039"/>
              </a:cxn>
              <a:cxn ang="0">
                <a:pos x="connsiteX15040" y="connsiteY15040"/>
              </a:cxn>
              <a:cxn ang="0">
                <a:pos x="connsiteX15041" y="connsiteY15041"/>
              </a:cxn>
              <a:cxn ang="0">
                <a:pos x="connsiteX15042" y="connsiteY15042"/>
              </a:cxn>
              <a:cxn ang="0">
                <a:pos x="connsiteX15043" y="connsiteY15043"/>
              </a:cxn>
              <a:cxn ang="0">
                <a:pos x="connsiteX15044" y="connsiteY15044"/>
              </a:cxn>
              <a:cxn ang="0">
                <a:pos x="connsiteX15045" y="connsiteY15045"/>
              </a:cxn>
              <a:cxn ang="0">
                <a:pos x="connsiteX15046" y="connsiteY15046"/>
              </a:cxn>
              <a:cxn ang="0">
                <a:pos x="connsiteX15047" y="connsiteY15047"/>
              </a:cxn>
              <a:cxn ang="0">
                <a:pos x="connsiteX15048" y="connsiteY15048"/>
              </a:cxn>
              <a:cxn ang="0">
                <a:pos x="connsiteX15049" y="connsiteY15049"/>
              </a:cxn>
              <a:cxn ang="0">
                <a:pos x="connsiteX15050" y="connsiteY15050"/>
              </a:cxn>
              <a:cxn ang="0">
                <a:pos x="connsiteX15051" y="connsiteY15051"/>
              </a:cxn>
              <a:cxn ang="0">
                <a:pos x="connsiteX15052" y="connsiteY15052"/>
              </a:cxn>
              <a:cxn ang="0">
                <a:pos x="connsiteX15053" y="connsiteY15053"/>
              </a:cxn>
              <a:cxn ang="0">
                <a:pos x="connsiteX15054" y="connsiteY15054"/>
              </a:cxn>
              <a:cxn ang="0">
                <a:pos x="connsiteX15055" y="connsiteY15055"/>
              </a:cxn>
              <a:cxn ang="0">
                <a:pos x="connsiteX15056" y="connsiteY15056"/>
              </a:cxn>
              <a:cxn ang="0">
                <a:pos x="connsiteX15057" y="connsiteY15057"/>
              </a:cxn>
              <a:cxn ang="0">
                <a:pos x="connsiteX15058" y="connsiteY15058"/>
              </a:cxn>
              <a:cxn ang="0">
                <a:pos x="connsiteX15059" y="connsiteY15059"/>
              </a:cxn>
              <a:cxn ang="0">
                <a:pos x="connsiteX15060" y="connsiteY15060"/>
              </a:cxn>
              <a:cxn ang="0">
                <a:pos x="connsiteX15061" y="connsiteY15061"/>
              </a:cxn>
              <a:cxn ang="0">
                <a:pos x="connsiteX15062" y="connsiteY15062"/>
              </a:cxn>
              <a:cxn ang="0">
                <a:pos x="connsiteX15063" y="connsiteY15063"/>
              </a:cxn>
              <a:cxn ang="0">
                <a:pos x="connsiteX15064" y="connsiteY15064"/>
              </a:cxn>
              <a:cxn ang="0">
                <a:pos x="connsiteX15065" y="connsiteY15065"/>
              </a:cxn>
              <a:cxn ang="0">
                <a:pos x="connsiteX15066" y="connsiteY15066"/>
              </a:cxn>
              <a:cxn ang="0">
                <a:pos x="connsiteX15067" y="connsiteY15067"/>
              </a:cxn>
              <a:cxn ang="0">
                <a:pos x="connsiteX15068" y="connsiteY15068"/>
              </a:cxn>
              <a:cxn ang="0">
                <a:pos x="connsiteX15069" y="connsiteY15069"/>
              </a:cxn>
              <a:cxn ang="0">
                <a:pos x="connsiteX15070" y="connsiteY15070"/>
              </a:cxn>
              <a:cxn ang="0">
                <a:pos x="connsiteX15071" y="connsiteY15071"/>
              </a:cxn>
              <a:cxn ang="0">
                <a:pos x="connsiteX15072" y="connsiteY15072"/>
              </a:cxn>
              <a:cxn ang="0">
                <a:pos x="connsiteX15073" y="connsiteY15073"/>
              </a:cxn>
              <a:cxn ang="0">
                <a:pos x="connsiteX15074" y="connsiteY15074"/>
              </a:cxn>
              <a:cxn ang="0">
                <a:pos x="connsiteX15075" y="connsiteY15075"/>
              </a:cxn>
              <a:cxn ang="0">
                <a:pos x="connsiteX15076" y="connsiteY15076"/>
              </a:cxn>
              <a:cxn ang="0">
                <a:pos x="connsiteX15077" y="connsiteY15077"/>
              </a:cxn>
              <a:cxn ang="0">
                <a:pos x="connsiteX15078" y="connsiteY15078"/>
              </a:cxn>
              <a:cxn ang="0">
                <a:pos x="connsiteX15079" y="connsiteY15079"/>
              </a:cxn>
              <a:cxn ang="0">
                <a:pos x="connsiteX15080" y="connsiteY15080"/>
              </a:cxn>
              <a:cxn ang="0">
                <a:pos x="connsiteX15081" y="connsiteY15081"/>
              </a:cxn>
              <a:cxn ang="0">
                <a:pos x="connsiteX15082" y="connsiteY15082"/>
              </a:cxn>
              <a:cxn ang="0">
                <a:pos x="connsiteX15083" y="connsiteY15083"/>
              </a:cxn>
              <a:cxn ang="0">
                <a:pos x="connsiteX15084" y="connsiteY15084"/>
              </a:cxn>
              <a:cxn ang="0">
                <a:pos x="connsiteX15085" y="connsiteY15085"/>
              </a:cxn>
              <a:cxn ang="0">
                <a:pos x="connsiteX15086" y="connsiteY15086"/>
              </a:cxn>
              <a:cxn ang="0">
                <a:pos x="connsiteX15087" y="connsiteY15087"/>
              </a:cxn>
              <a:cxn ang="0">
                <a:pos x="connsiteX15088" y="connsiteY15088"/>
              </a:cxn>
              <a:cxn ang="0">
                <a:pos x="connsiteX15089" y="connsiteY15089"/>
              </a:cxn>
              <a:cxn ang="0">
                <a:pos x="connsiteX15090" y="connsiteY15090"/>
              </a:cxn>
              <a:cxn ang="0">
                <a:pos x="connsiteX15091" y="connsiteY15091"/>
              </a:cxn>
              <a:cxn ang="0">
                <a:pos x="connsiteX15092" y="connsiteY15092"/>
              </a:cxn>
              <a:cxn ang="0">
                <a:pos x="connsiteX15093" y="connsiteY15093"/>
              </a:cxn>
              <a:cxn ang="0">
                <a:pos x="connsiteX15094" y="connsiteY15094"/>
              </a:cxn>
              <a:cxn ang="0">
                <a:pos x="connsiteX15095" y="connsiteY15095"/>
              </a:cxn>
              <a:cxn ang="0">
                <a:pos x="connsiteX15096" y="connsiteY15096"/>
              </a:cxn>
              <a:cxn ang="0">
                <a:pos x="connsiteX15097" y="connsiteY15097"/>
              </a:cxn>
              <a:cxn ang="0">
                <a:pos x="connsiteX15098" y="connsiteY15098"/>
              </a:cxn>
              <a:cxn ang="0">
                <a:pos x="connsiteX15099" y="connsiteY15099"/>
              </a:cxn>
              <a:cxn ang="0">
                <a:pos x="connsiteX15100" y="connsiteY15100"/>
              </a:cxn>
              <a:cxn ang="0">
                <a:pos x="connsiteX15101" y="connsiteY15101"/>
              </a:cxn>
              <a:cxn ang="0">
                <a:pos x="connsiteX15102" y="connsiteY15102"/>
              </a:cxn>
              <a:cxn ang="0">
                <a:pos x="connsiteX15103" y="connsiteY15103"/>
              </a:cxn>
              <a:cxn ang="0">
                <a:pos x="connsiteX15104" y="connsiteY15104"/>
              </a:cxn>
              <a:cxn ang="0">
                <a:pos x="connsiteX15105" y="connsiteY15105"/>
              </a:cxn>
              <a:cxn ang="0">
                <a:pos x="connsiteX15106" y="connsiteY15106"/>
              </a:cxn>
              <a:cxn ang="0">
                <a:pos x="connsiteX15107" y="connsiteY15107"/>
              </a:cxn>
              <a:cxn ang="0">
                <a:pos x="connsiteX15108" y="connsiteY15108"/>
              </a:cxn>
              <a:cxn ang="0">
                <a:pos x="connsiteX15109" y="connsiteY15109"/>
              </a:cxn>
              <a:cxn ang="0">
                <a:pos x="connsiteX15110" y="connsiteY15110"/>
              </a:cxn>
              <a:cxn ang="0">
                <a:pos x="connsiteX15111" y="connsiteY15111"/>
              </a:cxn>
              <a:cxn ang="0">
                <a:pos x="connsiteX15112" y="connsiteY15112"/>
              </a:cxn>
              <a:cxn ang="0">
                <a:pos x="connsiteX15113" y="connsiteY15113"/>
              </a:cxn>
              <a:cxn ang="0">
                <a:pos x="connsiteX15114" y="connsiteY15114"/>
              </a:cxn>
              <a:cxn ang="0">
                <a:pos x="connsiteX15115" y="connsiteY15115"/>
              </a:cxn>
              <a:cxn ang="0">
                <a:pos x="connsiteX15116" y="connsiteY15116"/>
              </a:cxn>
              <a:cxn ang="0">
                <a:pos x="connsiteX15117" y="connsiteY15117"/>
              </a:cxn>
              <a:cxn ang="0">
                <a:pos x="connsiteX15118" y="connsiteY15118"/>
              </a:cxn>
              <a:cxn ang="0">
                <a:pos x="connsiteX15119" y="connsiteY15119"/>
              </a:cxn>
              <a:cxn ang="0">
                <a:pos x="connsiteX15120" y="connsiteY15120"/>
              </a:cxn>
              <a:cxn ang="0">
                <a:pos x="connsiteX15121" y="connsiteY15121"/>
              </a:cxn>
              <a:cxn ang="0">
                <a:pos x="connsiteX15122" y="connsiteY15122"/>
              </a:cxn>
              <a:cxn ang="0">
                <a:pos x="connsiteX15123" y="connsiteY15123"/>
              </a:cxn>
              <a:cxn ang="0">
                <a:pos x="connsiteX15124" y="connsiteY15124"/>
              </a:cxn>
              <a:cxn ang="0">
                <a:pos x="connsiteX15125" y="connsiteY15125"/>
              </a:cxn>
              <a:cxn ang="0">
                <a:pos x="connsiteX15126" y="connsiteY15126"/>
              </a:cxn>
              <a:cxn ang="0">
                <a:pos x="connsiteX15127" y="connsiteY15127"/>
              </a:cxn>
              <a:cxn ang="0">
                <a:pos x="connsiteX15128" y="connsiteY15128"/>
              </a:cxn>
              <a:cxn ang="0">
                <a:pos x="connsiteX15129" y="connsiteY15129"/>
              </a:cxn>
              <a:cxn ang="0">
                <a:pos x="connsiteX15130" y="connsiteY15130"/>
              </a:cxn>
              <a:cxn ang="0">
                <a:pos x="connsiteX15131" y="connsiteY15131"/>
              </a:cxn>
              <a:cxn ang="0">
                <a:pos x="connsiteX15132" y="connsiteY15132"/>
              </a:cxn>
              <a:cxn ang="0">
                <a:pos x="connsiteX15133" y="connsiteY15133"/>
              </a:cxn>
              <a:cxn ang="0">
                <a:pos x="connsiteX15134" y="connsiteY15134"/>
              </a:cxn>
              <a:cxn ang="0">
                <a:pos x="connsiteX15135" y="connsiteY15135"/>
              </a:cxn>
              <a:cxn ang="0">
                <a:pos x="connsiteX15136" y="connsiteY15136"/>
              </a:cxn>
              <a:cxn ang="0">
                <a:pos x="connsiteX15137" y="connsiteY15137"/>
              </a:cxn>
              <a:cxn ang="0">
                <a:pos x="connsiteX15138" y="connsiteY15138"/>
              </a:cxn>
              <a:cxn ang="0">
                <a:pos x="connsiteX15139" y="connsiteY15139"/>
              </a:cxn>
              <a:cxn ang="0">
                <a:pos x="connsiteX15140" y="connsiteY15140"/>
              </a:cxn>
              <a:cxn ang="0">
                <a:pos x="connsiteX15141" y="connsiteY15141"/>
              </a:cxn>
              <a:cxn ang="0">
                <a:pos x="connsiteX15142" y="connsiteY15142"/>
              </a:cxn>
              <a:cxn ang="0">
                <a:pos x="connsiteX15143" y="connsiteY15143"/>
              </a:cxn>
              <a:cxn ang="0">
                <a:pos x="connsiteX15144" y="connsiteY15144"/>
              </a:cxn>
              <a:cxn ang="0">
                <a:pos x="connsiteX15145" y="connsiteY15145"/>
              </a:cxn>
              <a:cxn ang="0">
                <a:pos x="connsiteX15146" y="connsiteY15146"/>
              </a:cxn>
              <a:cxn ang="0">
                <a:pos x="connsiteX15147" y="connsiteY15147"/>
              </a:cxn>
              <a:cxn ang="0">
                <a:pos x="connsiteX15148" y="connsiteY15148"/>
              </a:cxn>
              <a:cxn ang="0">
                <a:pos x="connsiteX15149" y="connsiteY15149"/>
              </a:cxn>
              <a:cxn ang="0">
                <a:pos x="connsiteX15150" y="connsiteY15150"/>
              </a:cxn>
              <a:cxn ang="0">
                <a:pos x="connsiteX15151" y="connsiteY15151"/>
              </a:cxn>
              <a:cxn ang="0">
                <a:pos x="connsiteX15152" y="connsiteY15152"/>
              </a:cxn>
              <a:cxn ang="0">
                <a:pos x="connsiteX15153" y="connsiteY15153"/>
              </a:cxn>
              <a:cxn ang="0">
                <a:pos x="connsiteX15154" y="connsiteY15154"/>
              </a:cxn>
              <a:cxn ang="0">
                <a:pos x="connsiteX15155" y="connsiteY15155"/>
              </a:cxn>
              <a:cxn ang="0">
                <a:pos x="connsiteX15156" y="connsiteY15156"/>
              </a:cxn>
              <a:cxn ang="0">
                <a:pos x="connsiteX15157" y="connsiteY15157"/>
              </a:cxn>
              <a:cxn ang="0">
                <a:pos x="connsiteX15158" y="connsiteY15158"/>
              </a:cxn>
              <a:cxn ang="0">
                <a:pos x="connsiteX15159" y="connsiteY15159"/>
              </a:cxn>
              <a:cxn ang="0">
                <a:pos x="connsiteX15160" y="connsiteY15160"/>
              </a:cxn>
              <a:cxn ang="0">
                <a:pos x="connsiteX15161" y="connsiteY15161"/>
              </a:cxn>
              <a:cxn ang="0">
                <a:pos x="connsiteX15162" y="connsiteY15162"/>
              </a:cxn>
              <a:cxn ang="0">
                <a:pos x="connsiteX15163" y="connsiteY15163"/>
              </a:cxn>
              <a:cxn ang="0">
                <a:pos x="connsiteX15164" y="connsiteY15164"/>
              </a:cxn>
              <a:cxn ang="0">
                <a:pos x="connsiteX15165" y="connsiteY15165"/>
              </a:cxn>
              <a:cxn ang="0">
                <a:pos x="connsiteX15166" y="connsiteY15166"/>
              </a:cxn>
              <a:cxn ang="0">
                <a:pos x="connsiteX15167" y="connsiteY15167"/>
              </a:cxn>
              <a:cxn ang="0">
                <a:pos x="connsiteX15168" y="connsiteY15168"/>
              </a:cxn>
              <a:cxn ang="0">
                <a:pos x="connsiteX15169" y="connsiteY15169"/>
              </a:cxn>
              <a:cxn ang="0">
                <a:pos x="connsiteX15170" y="connsiteY15170"/>
              </a:cxn>
              <a:cxn ang="0">
                <a:pos x="connsiteX15171" y="connsiteY15171"/>
              </a:cxn>
              <a:cxn ang="0">
                <a:pos x="connsiteX15172" y="connsiteY15172"/>
              </a:cxn>
              <a:cxn ang="0">
                <a:pos x="connsiteX15173" y="connsiteY15173"/>
              </a:cxn>
              <a:cxn ang="0">
                <a:pos x="connsiteX15174" y="connsiteY15174"/>
              </a:cxn>
              <a:cxn ang="0">
                <a:pos x="connsiteX15175" y="connsiteY15175"/>
              </a:cxn>
              <a:cxn ang="0">
                <a:pos x="connsiteX15176" y="connsiteY15176"/>
              </a:cxn>
              <a:cxn ang="0">
                <a:pos x="connsiteX15177" y="connsiteY15177"/>
              </a:cxn>
              <a:cxn ang="0">
                <a:pos x="connsiteX15178" y="connsiteY15178"/>
              </a:cxn>
              <a:cxn ang="0">
                <a:pos x="connsiteX15179" y="connsiteY15179"/>
              </a:cxn>
              <a:cxn ang="0">
                <a:pos x="connsiteX15180" y="connsiteY15180"/>
              </a:cxn>
              <a:cxn ang="0">
                <a:pos x="connsiteX15181" y="connsiteY15181"/>
              </a:cxn>
              <a:cxn ang="0">
                <a:pos x="connsiteX15182" y="connsiteY15182"/>
              </a:cxn>
              <a:cxn ang="0">
                <a:pos x="connsiteX15183" y="connsiteY15183"/>
              </a:cxn>
              <a:cxn ang="0">
                <a:pos x="connsiteX15184" y="connsiteY15184"/>
              </a:cxn>
              <a:cxn ang="0">
                <a:pos x="connsiteX15185" y="connsiteY15185"/>
              </a:cxn>
              <a:cxn ang="0">
                <a:pos x="connsiteX15186" y="connsiteY15186"/>
              </a:cxn>
              <a:cxn ang="0">
                <a:pos x="connsiteX15187" y="connsiteY15187"/>
              </a:cxn>
              <a:cxn ang="0">
                <a:pos x="connsiteX15188" y="connsiteY15188"/>
              </a:cxn>
              <a:cxn ang="0">
                <a:pos x="connsiteX15189" y="connsiteY15189"/>
              </a:cxn>
              <a:cxn ang="0">
                <a:pos x="connsiteX15190" y="connsiteY15190"/>
              </a:cxn>
              <a:cxn ang="0">
                <a:pos x="connsiteX15191" y="connsiteY15191"/>
              </a:cxn>
              <a:cxn ang="0">
                <a:pos x="connsiteX15192" y="connsiteY15192"/>
              </a:cxn>
              <a:cxn ang="0">
                <a:pos x="connsiteX15193" y="connsiteY15193"/>
              </a:cxn>
              <a:cxn ang="0">
                <a:pos x="connsiteX15194" y="connsiteY15194"/>
              </a:cxn>
              <a:cxn ang="0">
                <a:pos x="connsiteX15195" y="connsiteY15195"/>
              </a:cxn>
              <a:cxn ang="0">
                <a:pos x="connsiteX15196" y="connsiteY15196"/>
              </a:cxn>
              <a:cxn ang="0">
                <a:pos x="connsiteX15197" y="connsiteY15197"/>
              </a:cxn>
              <a:cxn ang="0">
                <a:pos x="connsiteX15198" y="connsiteY15198"/>
              </a:cxn>
              <a:cxn ang="0">
                <a:pos x="connsiteX15199" y="connsiteY15199"/>
              </a:cxn>
              <a:cxn ang="0">
                <a:pos x="connsiteX15200" y="connsiteY15200"/>
              </a:cxn>
              <a:cxn ang="0">
                <a:pos x="connsiteX15201" y="connsiteY15201"/>
              </a:cxn>
              <a:cxn ang="0">
                <a:pos x="connsiteX15202" y="connsiteY15202"/>
              </a:cxn>
              <a:cxn ang="0">
                <a:pos x="connsiteX15203" y="connsiteY15203"/>
              </a:cxn>
              <a:cxn ang="0">
                <a:pos x="connsiteX15204" y="connsiteY15204"/>
              </a:cxn>
              <a:cxn ang="0">
                <a:pos x="connsiteX15205" y="connsiteY15205"/>
              </a:cxn>
              <a:cxn ang="0">
                <a:pos x="connsiteX15206" y="connsiteY15206"/>
              </a:cxn>
              <a:cxn ang="0">
                <a:pos x="connsiteX15207" y="connsiteY15207"/>
              </a:cxn>
              <a:cxn ang="0">
                <a:pos x="connsiteX15208" y="connsiteY15208"/>
              </a:cxn>
              <a:cxn ang="0">
                <a:pos x="connsiteX15209" y="connsiteY15209"/>
              </a:cxn>
              <a:cxn ang="0">
                <a:pos x="connsiteX15210" y="connsiteY15210"/>
              </a:cxn>
              <a:cxn ang="0">
                <a:pos x="connsiteX15211" y="connsiteY15211"/>
              </a:cxn>
              <a:cxn ang="0">
                <a:pos x="connsiteX15212" y="connsiteY15212"/>
              </a:cxn>
              <a:cxn ang="0">
                <a:pos x="connsiteX15213" y="connsiteY15213"/>
              </a:cxn>
              <a:cxn ang="0">
                <a:pos x="connsiteX15214" y="connsiteY15214"/>
              </a:cxn>
              <a:cxn ang="0">
                <a:pos x="connsiteX15215" y="connsiteY15215"/>
              </a:cxn>
              <a:cxn ang="0">
                <a:pos x="connsiteX15216" y="connsiteY15216"/>
              </a:cxn>
              <a:cxn ang="0">
                <a:pos x="connsiteX15217" y="connsiteY15217"/>
              </a:cxn>
              <a:cxn ang="0">
                <a:pos x="connsiteX15218" y="connsiteY15218"/>
              </a:cxn>
              <a:cxn ang="0">
                <a:pos x="connsiteX15219" y="connsiteY15219"/>
              </a:cxn>
              <a:cxn ang="0">
                <a:pos x="connsiteX15220" y="connsiteY15220"/>
              </a:cxn>
              <a:cxn ang="0">
                <a:pos x="connsiteX15221" y="connsiteY15221"/>
              </a:cxn>
              <a:cxn ang="0">
                <a:pos x="connsiteX15222" y="connsiteY15222"/>
              </a:cxn>
              <a:cxn ang="0">
                <a:pos x="connsiteX15223" y="connsiteY15223"/>
              </a:cxn>
              <a:cxn ang="0">
                <a:pos x="connsiteX15224" y="connsiteY15224"/>
              </a:cxn>
              <a:cxn ang="0">
                <a:pos x="connsiteX15225" y="connsiteY15225"/>
              </a:cxn>
              <a:cxn ang="0">
                <a:pos x="connsiteX15226" y="connsiteY15226"/>
              </a:cxn>
              <a:cxn ang="0">
                <a:pos x="connsiteX15227" y="connsiteY15227"/>
              </a:cxn>
              <a:cxn ang="0">
                <a:pos x="connsiteX15228" y="connsiteY15228"/>
              </a:cxn>
              <a:cxn ang="0">
                <a:pos x="connsiteX15229" y="connsiteY15229"/>
              </a:cxn>
              <a:cxn ang="0">
                <a:pos x="connsiteX15230" y="connsiteY15230"/>
              </a:cxn>
              <a:cxn ang="0">
                <a:pos x="connsiteX15231" y="connsiteY15231"/>
              </a:cxn>
              <a:cxn ang="0">
                <a:pos x="connsiteX15232" y="connsiteY15232"/>
              </a:cxn>
              <a:cxn ang="0">
                <a:pos x="connsiteX15233" y="connsiteY15233"/>
              </a:cxn>
              <a:cxn ang="0">
                <a:pos x="connsiteX15234" y="connsiteY15234"/>
              </a:cxn>
              <a:cxn ang="0">
                <a:pos x="connsiteX15235" y="connsiteY15235"/>
              </a:cxn>
              <a:cxn ang="0">
                <a:pos x="connsiteX15236" y="connsiteY15236"/>
              </a:cxn>
              <a:cxn ang="0">
                <a:pos x="connsiteX15237" y="connsiteY15237"/>
              </a:cxn>
              <a:cxn ang="0">
                <a:pos x="connsiteX15238" y="connsiteY15238"/>
              </a:cxn>
              <a:cxn ang="0">
                <a:pos x="connsiteX15239" y="connsiteY15239"/>
              </a:cxn>
              <a:cxn ang="0">
                <a:pos x="connsiteX15240" y="connsiteY15240"/>
              </a:cxn>
              <a:cxn ang="0">
                <a:pos x="connsiteX15241" y="connsiteY15241"/>
              </a:cxn>
              <a:cxn ang="0">
                <a:pos x="connsiteX15242" y="connsiteY15242"/>
              </a:cxn>
              <a:cxn ang="0">
                <a:pos x="connsiteX15243" y="connsiteY15243"/>
              </a:cxn>
              <a:cxn ang="0">
                <a:pos x="connsiteX15244" y="connsiteY15244"/>
              </a:cxn>
              <a:cxn ang="0">
                <a:pos x="connsiteX15245" y="connsiteY15245"/>
              </a:cxn>
              <a:cxn ang="0">
                <a:pos x="connsiteX15246" y="connsiteY15246"/>
              </a:cxn>
              <a:cxn ang="0">
                <a:pos x="connsiteX15247" y="connsiteY15247"/>
              </a:cxn>
              <a:cxn ang="0">
                <a:pos x="connsiteX15248" y="connsiteY15248"/>
              </a:cxn>
              <a:cxn ang="0">
                <a:pos x="connsiteX15249" y="connsiteY15249"/>
              </a:cxn>
              <a:cxn ang="0">
                <a:pos x="connsiteX15250" y="connsiteY15250"/>
              </a:cxn>
              <a:cxn ang="0">
                <a:pos x="connsiteX15251" y="connsiteY15251"/>
              </a:cxn>
              <a:cxn ang="0">
                <a:pos x="connsiteX15252" y="connsiteY15252"/>
              </a:cxn>
              <a:cxn ang="0">
                <a:pos x="connsiteX15253" y="connsiteY15253"/>
              </a:cxn>
              <a:cxn ang="0">
                <a:pos x="connsiteX15254" y="connsiteY15254"/>
              </a:cxn>
              <a:cxn ang="0">
                <a:pos x="connsiteX15255" y="connsiteY15255"/>
              </a:cxn>
              <a:cxn ang="0">
                <a:pos x="connsiteX15256" y="connsiteY15256"/>
              </a:cxn>
              <a:cxn ang="0">
                <a:pos x="connsiteX15257" y="connsiteY15257"/>
              </a:cxn>
              <a:cxn ang="0">
                <a:pos x="connsiteX15258" y="connsiteY15258"/>
              </a:cxn>
              <a:cxn ang="0">
                <a:pos x="connsiteX15259" y="connsiteY15259"/>
              </a:cxn>
              <a:cxn ang="0">
                <a:pos x="connsiteX15260" y="connsiteY15260"/>
              </a:cxn>
              <a:cxn ang="0">
                <a:pos x="connsiteX15261" y="connsiteY15261"/>
              </a:cxn>
              <a:cxn ang="0">
                <a:pos x="connsiteX15262" y="connsiteY15262"/>
              </a:cxn>
              <a:cxn ang="0">
                <a:pos x="connsiteX15263" y="connsiteY15263"/>
              </a:cxn>
              <a:cxn ang="0">
                <a:pos x="connsiteX15264" y="connsiteY15264"/>
              </a:cxn>
              <a:cxn ang="0">
                <a:pos x="connsiteX15265" y="connsiteY15265"/>
              </a:cxn>
              <a:cxn ang="0">
                <a:pos x="connsiteX15266" y="connsiteY15266"/>
              </a:cxn>
              <a:cxn ang="0">
                <a:pos x="connsiteX15267" y="connsiteY15267"/>
              </a:cxn>
              <a:cxn ang="0">
                <a:pos x="connsiteX15268" y="connsiteY15268"/>
              </a:cxn>
              <a:cxn ang="0">
                <a:pos x="connsiteX15269" y="connsiteY15269"/>
              </a:cxn>
              <a:cxn ang="0">
                <a:pos x="connsiteX15270" y="connsiteY15270"/>
              </a:cxn>
              <a:cxn ang="0">
                <a:pos x="connsiteX15271" y="connsiteY15271"/>
              </a:cxn>
              <a:cxn ang="0">
                <a:pos x="connsiteX15272" y="connsiteY15272"/>
              </a:cxn>
              <a:cxn ang="0">
                <a:pos x="connsiteX15273" y="connsiteY15273"/>
              </a:cxn>
              <a:cxn ang="0">
                <a:pos x="connsiteX15274" y="connsiteY15274"/>
              </a:cxn>
              <a:cxn ang="0">
                <a:pos x="connsiteX15275" y="connsiteY15275"/>
              </a:cxn>
              <a:cxn ang="0">
                <a:pos x="connsiteX15276" y="connsiteY15276"/>
              </a:cxn>
              <a:cxn ang="0">
                <a:pos x="connsiteX15277" y="connsiteY15277"/>
              </a:cxn>
              <a:cxn ang="0">
                <a:pos x="connsiteX15278" y="connsiteY15278"/>
              </a:cxn>
              <a:cxn ang="0">
                <a:pos x="connsiteX15279" y="connsiteY15279"/>
              </a:cxn>
              <a:cxn ang="0">
                <a:pos x="connsiteX15280" y="connsiteY15280"/>
              </a:cxn>
              <a:cxn ang="0">
                <a:pos x="connsiteX15281" y="connsiteY15281"/>
              </a:cxn>
              <a:cxn ang="0">
                <a:pos x="connsiteX15282" y="connsiteY15282"/>
              </a:cxn>
              <a:cxn ang="0">
                <a:pos x="connsiteX15283" y="connsiteY15283"/>
              </a:cxn>
              <a:cxn ang="0">
                <a:pos x="connsiteX15284" y="connsiteY15284"/>
              </a:cxn>
              <a:cxn ang="0">
                <a:pos x="connsiteX15285" y="connsiteY15285"/>
              </a:cxn>
              <a:cxn ang="0">
                <a:pos x="connsiteX15286" y="connsiteY15286"/>
              </a:cxn>
              <a:cxn ang="0">
                <a:pos x="connsiteX15287" y="connsiteY15287"/>
              </a:cxn>
              <a:cxn ang="0">
                <a:pos x="connsiteX15288" y="connsiteY15288"/>
              </a:cxn>
              <a:cxn ang="0">
                <a:pos x="connsiteX15289" y="connsiteY15289"/>
              </a:cxn>
              <a:cxn ang="0">
                <a:pos x="connsiteX15290" y="connsiteY15290"/>
              </a:cxn>
              <a:cxn ang="0">
                <a:pos x="connsiteX15291" y="connsiteY15291"/>
              </a:cxn>
              <a:cxn ang="0">
                <a:pos x="connsiteX15292" y="connsiteY15292"/>
              </a:cxn>
              <a:cxn ang="0">
                <a:pos x="connsiteX15293" y="connsiteY15293"/>
              </a:cxn>
              <a:cxn ang="0">
                <a:pos x="connsiteX15294" y="connsiteY15294"/>
              </a:cxn>
              <a:cxn ang="0">
                <a:pos x="connsiteX15295" y="connsiteY15295"/>
              </a:cxn>
              <a:cxn ang="0">
                <a:pos x="connsiteX15296" y="connsiteY15296"/>
              </a:cxn>
              <a:cxn ang="0">
                <a:pos x="connsiteX15297" y="connsiteY15297"/>
              </a:cxn>
              <a:cxn ang="0">
                <a:pos x="connsiteX15298" y="connsiteY15298"/>
              </a:cxn>
              <a:cxn ang="0">
                <a:pos x="connsiteX15299" y="connsiteY15299"/>
              </a:cxn>
              <a:cxn ang="0">
                <a:pos x="connsiteX15300" y="connsiteY15300"/>
              </a:cxn>
              <a:cxn ang="0">
                <a:pos x="connsiteX15301" y="connsiteY15301"/>
              </a:cxn>
              <a:cxn ang="0">
                <a:pos x="connsiteX15302" y="connsiteY15302"/>
              </a:cxn>
              <a:cxn ang="0">
                <a:pos x="connsiteX15303" y="connsiteY15303"/>
              </a:cxn>
              <a:cxn ang="0">
                <a:pos x="connsiteX15304" y="connsiteY15304"/>
              </a:cxn>
              <a:cxn ang="0">
                <a:pos x="connsiteX15305" y="connsiteY15305"/>
              </a:cxn>
              <a:cxn ang="0">
                <a:pos x="connsiteX15306" y="connsiteY15306"/>
              </a:cxn>
              <a:cxn ang="0">
                <a:pos x="connsiteX15307" y="connsiteY15307"/>
              </a:cxn>
              <a:cxn ang="0">
                <a:pos x="connsiteX15308" y="connsiteY15308"/>
              </a:cxn>
              <a:cxn ang="0">
                <a:pos x="connsiteX15309" y="connsiteY15309"/>
              </a:cxn>
              <a:cxn ang="0">
                <a:pos x="connsiteX15310" y="connsiteY15310"/>
              </a:cxn>
              <a:cxn ang="0">
                <a:pos x="connsiteX15311" y="connsiteY15311"/>
              </a:cxn>
              <a:cxn ang="0">
                <a:pos x="connsiteX15312" y="connsiteY15312"/>
              </a:cxn>
              <a:cxn ang="0">
                <a:pos x="connsiteX15313" y="connsiteY15313"/>
              </a:cxn>
              <a:cxn ang="0">
                <a:pos x="connsiteX15314" y="connsiteY15314"/>
              </a:cxn>
              <a:cxn ang="0">
                <a:pos x="connsiteX15315" y="connsiteY15315"/>
              </a:cxn>
              <a:cxn ang="0">
                <a:pos x="connsiteX15316" y="connsiteY15316"/>
              </a:cxn>
              <a:cxn ang="0">
                <a:pos x="connsiteX15317" y="connsiteY15317"/>
              </a:cxn>
              <a:cxn ang="0">
                <a:pos x="connsiteX15318" y="connsiteY15318"/>
              </a:cxn>
              <a:cxn ang="0">
                <a:pos x="connsiteX15319" y="connsiteY15319"/>
              </a:cxn>
              <a:cxn ang="0">
                <a:pos x="connsiteX15320" y="connsiteY15320"/>
              </a:cxn>
              <a:cxn ang="0">
                <a:pos x="connsiteX15321" y="connsiteY15321"/>
              </a:cxn>
              <a:cxn ang="0">
                <a:pos x="connsiteX15322" y="connsiteY15322"/>
              </a:cxn>
              <a:cxn ang="0">
                <a:pos x="connsiteX15323" y="connsiteY15323"/>
              </a:cxn>
              <a:cxn ang="0">
                <a:pos x="connsiteX15324" y="connsiteY15324"/>
              </a:cxn>
              <a:cxn ang="0">
                <a:pos x="connsiteX15325" y="connsiteY15325"/>
              </a:cxn>
              <a:cxn ang="0">
                <a:pos x="connsiteX15326" y="connsiteY15326"/>
              </a:cxn>
              <a:cxn ang="0">
                <a:pos x="connsiteX15327" y="connsiteY15327"/>
              </a:cxn>
              <a:cxn ang="0">
                <a:pos x="connsiteX15328" y="connsiteY15328"/>
              </a:cxn>
              <a:cxn ang="0">
                <a:pos x="connsiteX15329" y="connsiteY15329"/>
              </a:cxn>
              <a:cxn ang="0">
                <a:pos x="connsiteX15330" y="connsiteY15330"/>
              </a:cxn>
              <a:cxn ang="0">
                <a:pos x="connsiteX15331" y="connsiteY15331"/>
              </a:cxn>
              <a:cxn ang="0">
                <a:pos x="connsiteX15332" y="connsiteY15332"/>
              </a:cxn>
              <a:cxn ang="0">
                <a:pos x="connsiteX15333" y="connsiteY15333"/>
              </a:cxn>
              <a:cxn ang="0">
                <a:pos x="connsiteX15334" y="connsiteY15334"/>
              </a:cxn>
              <a:cxn ang="0">
                <a:pos x="connsiteX15335" y="connsiteY15335"/>
              </a:cxn>
              <a:cxn ang="0">
                <a:pos x="connsiteX15336" y="connsiteY15336"/>
              </a:cxn>
              <a:cxn ang="0">
                <a:pos x="connsiteX15337" y="connsiteY15337"/>
              </a:cxn>
              <a:cxn ang="0">
                <a:pos x="connsiteX15338" y="connsiteY15338"/>
              </a:cxn>
              <a:cxn ang="0">
                <a:pos x="connsiteX15339" y="connsiteY15339"/>
              </a:cxn>
              <a:cxn ang="0">
                <a:pos x="connsiteX15340" y="connsiteY15340"/>
              </a:cxn>
              <a:cxn ang="0">
                <a:pos x="connsiteX15341" y="connsiteY15341"/>
              </a:cxn>
              <a:cxn ang="0">
                <a:pos x="connsiteX15342" y="connsiteY15342"/>
              </a:cxn>
              <a:cxn ang="0">
                <a:pos x="connsiteX15343" y="connsiteY15343"/>
              </a:cxn>
              <a:cxn ang="0">
                <a:pos x="connsiteX15344" y="connsiteY15344"/>
              </a:cxn>
              <a:cxn ang="0">
                <a:pos x="connsiteX15345" y="connsiteY15345"/>
              </a:cxn>
              <a:cxn ang="0">
                <a:pos x="connsiteX15346" y="connsiteY15346"/>
              </a:cxn>
              <a:cxn ang="0">
                <a:pos x="connsiteX15347" y="connsiteY15347"/>
              </a:cxn>
              <a:cxn ang="0">
                <a:pos x="connsiteX15348" y="connsiteY15348"/>
              </a:cxn>
              <a:cxn ang="0">
                <a:pos x="connsiteX15349" y="connsiteY15349"/>
              </a:cxn>
              <a:cxn ang="0">
                <a:pos x="connsiteX15350" y="connsiteY15350"/>
              </a:cxn>
              <a:cxn ang="0">
                <a:pos x="connsiteX15351" y="connsiteY15351"/>
              </a:cxn>
              <a:cxn ang="0">
                <a:pos x="connsiteX15352" y="connsiteY15352"/>
              </a:cxn>
              <a:cxn ang="0">
                <a:pos x="connsiteX15353" y="connsiteY15353"/>
              </a:cxn>
              <a:cxn ang="0">
                <a:pos x="connsiteX15354" y="connsiteY15354"/>
              </a:cxn>
              <a:cxn ang="0">
                <a:pos x="connsiteX15355" y="connsiteY15355"/>
              </a:cxn>
              <a:cxn ang="0">
                <a:pos x="connsiteX15356" y="connsiteY15356"/>
              </a:cxn>
              <a:cxn ang="0">
                <a:pos x="connsiteX15357" y="connsiteY15357"/>
              </a:cxn>
              <a:cxn ang="0">
                <a:pos x="connsiteX15358" y="connsiteY15358"/>
              </a:cxn>
              <a:cxn ang="0">
                <a:pos x="connsiteX15359" y="connsiteY15359"/>
              </a:cxn>
              <a:cxn ang="0">
                <a:pos x="connsiteX15360" y="connsiteY15360"/>
              </a:cxn>
              <a:cxn ang="0">
                <a:pos x="connsiteX15361" y="connsiteY15361"/>
              </a:cxn>
              <a:cxn ang="0">
                <a:pos x="connsiteX15362" y="connsiteY15362"/>
              </a:cxn>
              <a:cxn ang="0">
                <a:pos x="connsiteX15363" y="connsiteY15363"/>
              </a:cxn>
              <a:cxn ang="0">
                <a:pos x="connsiteX15364" y="connsiteY15364"/>
              </a:cxn>
              <a:cxn ang="0">
                <a:pos x="connsiteX15365" y="connsiteY15365"/>
              </a:cxn>
              <a:cxn ang="0">
                <a:pos x="connsiteX15366" y="connsiteY15366"/>
              </a:cxn>
              <a:cxn ang="0">
                <a:pos x="connsiteX15367" y="connsiteY15367"/>
              </a:cxn>
              <a:cxn ang="0">
                <a:pos x="connsiteX15368" y="connsiteY15368"/>
              </a:cxn>
              <a:cxn ang="0">
                <a:pos x="connsiteX15369" y="connsiteY15369"/>
              </a:cxn>
              <a:cxn ang="0">
                <a:pos x="connsiteX15370" y="connsiteY15370"/>
              </a:cxn>
              <a:cxn ang="0">
                <a:pos x="connsiteX15371" y="connsiteY15371"/>
              </a:cxn>
              <a:cxn ang="0">
                <a:pos x="connsiteX15372" y="connsiteY15372"/>
              </a:cxn>
              <a:cxn ang="0">
                <a:pos x="connsiteX15373" y="connsiteY15373"/>
              </a:cxn>
              <a:cxn ang="0">
                <a:pos x="connsiteX15374" y="connsiteY15374"/>
              </a:cxn>
              <a:cxn ang="0">
                <a:pos x="connsiteX15375" y="connsiteY15375"/>
              </a:cxn>
              <a:cxn ang="0">
                <a:pos x="connsiteX15376" y="connsiteY15376"/>
              </a:cxn>
              <a:cxn ang="0">
                <a:pos x="connsiteX15377" y="connsiteY15377"/>
              </a:cxn>
              <a:cxn ang="0">
                <a:pos x="connsiteX15378" y="connsiteY15378"/>
              </a:cxn>
              <a:cxn ang="0">
                <a:pos x="connsiteX15379" y="connsiteY15379"/>
              </a:cxn>
              <a:cxn ang="0">
                <a:pos x="connsiteX15380" y="connsiteY15380"/>
              </a:cxn>
              <a:cxn ang="0">
                <a:pos x="connsiteX15381" y="connsiteY15381"/>
              </a:cxn>
              <a:cxn ang="0">
                <a:pos x="connsiteX15382" y="connsiteY15382"/>
              </a:cxn>
              <a:cxn ang="0">
                <a:pos x="connsiteX15383" y="connsiteY15383"/>
              </a:cxn>
              <a:cxn ang="0">
                <a:pos x="connsiteX15384" y="connsiteY15384"/>
              </a:cxn>
              <a:cxn ang="0">
                <a:pos x="connsiteX15385" y="connsiteY15385"/>
              </a:cxn>
              <a:cxn ang="0">
                <a:pos x="connsiteX15386" y="connsiteY15386"/>
              </a:cxn>
              <a:cxn ang="0">
                <a:pos x="connsiteX15387" y="connsiteY15387"/>
              </a:cxn>
              <a:cxn ang="0">
                <a:pos x="connsiteX15388" y="connsiteY15388"/>
              </a:cxn>
              <a:cxn ang="0">
                <a:pos x="connsiteX15389" y="connsiteY15389"/>
              </a:cxn>
              <a:cxn ang="0">
                <a:pos x="connsiteX15390" y="connsiteY15390"/>
              </a:cxn>
              <a:cxn ang="0">
                <a:pos x="connsiteX15391" y="connsiteY15391"/>
              </a:cxn>
              <a:cxn ang="0">
                <a:pos x="connsiteX15392" y="connsiteY15392"/>
              </a:cxn>
              <a:cxn ang="0">
                <a:pos x="connsiteX15393" y="connsiteY15393"/>
              </a:cxn>
              <a:cxn ang="0">
                <a:pos x="connsiteX15394" y="connsiteY15394"/>
              </a:cxn>
              <a:cxn ang="0">
                <a:pos x="connsiteX15395" y="connsiteY15395"/>
              </a:cxn>
              <a:cxn ang="0">
                <a:pos x="connsiteX15396" y="connsiteY15396"/>
              </a:cxn>
              <a:cxn ang="0">
                <a:pos x="connsiteX15397" y="connsiteY15397"/>
              </a:cxn>
              <a:cxn ang="0">
                <a:pos x="connsiteX15398" y="connsiteY15398"/>
              </a:cxn>
              <a:cxn ang="0">
                <a:pos x="connsiteX15399" y="connsiteY15399"/>
              </a:cxn>
              <a:cxn ang="0">
                <a:pos x="connsiteX15400" y="connsiteY15400"/>
              </a:cxn>
              <a:cxn ang="0">
                <a:pos x="connsiteX15401" y="connsiteY15401"/>
              </a:cxn>
              <a:cxn ang="0">
                <a:pos x="connsiteX15402" y="connsiteY15402"/>
              </a:cxn>
              <a:cxn ang="0">
                <a:pos x="connsiteX15403" y="connsiteY15403"/>
              </a:cxn>
              <a:cxn ang="0">
                <a:pos x="connsiteX15404" y="connsiteY15404"/>
              </a:cxn>
              <a:cxn ang="0">
                <a:pos x="connsiteX15405" y="connsiteY15405"/>
              </a:cxn>
              <a:cxn ang="0">
                <a:pos x="connsiteX15406" y="connsiteY15406"/>
              </a:cxn>
              <a:cxn ang="0">
                <a:pos x="connsiteX15407" y="connsiteY15407"/>
              </a:cxn>
              <a:cxn ang="0">
                <a:pos x="connsiteX15408" y="connsiteY15408"/>
              </a:cxn>
              <a:cxn ang="0">
                <a:pos x="connsiteX15409" y="connsiteY15409"/>
              </a:cxn>
              <a:cxn ang="0">
                <a:pos x="connsiteX15410" y="connsiteY15410"/>
              </a:cxn>
              <a:cxn ang="0">
                <a:pos x="connsiteX15411" y="connsiteY15411"/>
              </a:cxn>
              <a:cxn ang="0">
                <a:pos x="connsiteX15412" y="connsiteY15412"/>
              </a:cxn>
              <a:cxn ang="0">
                <a:pos x="connsiteX15413" y="connsiteY15413"/>
              </a:cxn>
              <a:cxn ang="0">
                <a:pos x="connsiteX15414" y="connsiteY15414"/>
              </a:cxn>
              <a:cxn ang="0">
                <a:pos x="connsiteX15415" y="connsiteY15415"/>
              </a:cxn>
              <a:cxn ang="0">
                <a:pos x="connsiteX15416" y="connsiteY15416"/>
              </a:cxn>
              <a:cxn ang="0">
                <a:pos x="connsiteX15417" y="connsiteY15417"/>
              </a:cxn>
              <a:cxn ang="0">
                <a:pos x="connsiteX15418" y="connsiteY15418"/>
              </a:cxn>
              <a:cxn ang="0">
                <a:pos x="connsiteX15419" y="connsiteY15419"/>
              </a:cxn>
              <a:cxn ang="0">
                <a:pos x="connsiteX15420" y="connsiteY15420"/>
              </a:cxn>
              <a:cxn ang="0">
                <a:pos x="connsiteX15421" y="connsiteY15421"/>
              </a:cxn>
              <a:cxn ang="0">
                <a:pos x="connsiteX15422" y="connsiteY15422"/>
              </a:cxn>
              <a:cxn ang="0">
                <a:pos x="connsiteX15423" y="connsiteY15423"/>
              </a:cxn>
              <a:cxn ang="0">
                <a:pos x="connsiteX15424" y="connsiteY15424"/>
              </a:cxn>
              <a:cxn ang="0">
                <a:pos x="connsiteX15425" y="connsiteY15425"/>
              </a:cxn>
              <a:cxn ang="0">
                <a:pos x="connsiteX15426" y="connsiteY15426"/>
              </a:cxn>
              <a:cxn ang="0">
                <a:pos x="connsiteX15427" y="connsiteY15427"/>
              </a:cxn>
              <a:cxn ang="0">
                <a:pos x="connsiteX15428" y="connsiteY15428"/>
              </a:cxn>
              <a:cxn ang="0">
                <a:pos x="connsiteX15429" y="connsiteY15429"/>
              </a:cxn>
              <a:cxn ang="0">
                <a:pos x="connsiteX15430" y="connsiteY15430"/>
              </a:cxn>
              <a:cxn ang="0">
                <a:pos x="connsiteX15431" y="connsiteY15431"/>
              </a:cxn>
              <a:cxn ang="0">
                <a:pos x="connsiteX15432" y="connsiteY15432"/>
              </a:cxn>
              <a:cxn ang="0">
                <a:pos x="connsiteX15433" y="connsiteY15433"/>
              </a:cxn>
              <a:cxn ang="0">
                <a:pos x="connsiteX15434" y="connsiteY15434"/>
              </a:cxn>
              <a:cxn ang="0">
                <a:pos x="connsiteX15435" y="connsiteY15435"/>
              </a:cxn>
              <a:cxn ang="0">
                <a:pos x="connsiteX15436" y="connsiteY15436"/>
              </a:cxn>
              <a:cxn ang="0">
                <a:pos x="connsiteX15437" y="connsiteY15437"/>
              </a:cxn>
              <a:cxn ang="0">
                <a:pos x="connsiteX15438" y="connsiteY15438"/>
              </a:cxn>
              <a:cxn ang="0">
                <a:pos x="connsiteX15439" y="connsiteY15439"/>
              </a:cxn>
              <a:cxn ang="0">
                <a:pos x="connsiteX15440" y="connsiteY15440"/>
              </a:cxn>
              <a:cxn ang="0">
                <a:pos x="connsiteX15441" y="connsiteY15441"/>
              </a:cxn>
              <a:cxn ang="0">
                <a:pos x="connsiteX15442" y="connsiteY15442"/>
              </a:cxn>
              <a:cxn ang="0">
                <a:pos x="connsiteX15443" y="connsiteY15443"/>
              </a:cxn>
              <a:cxn ang="0">
                <a:pos x="connsiteX15444" y="connsiteY15444"/>
              </a:cxn>
              <a:cxn ang="0">
                <a:pos x="connsiteX15445" y="connsiteY15445"/>
              </a:cxn>
              <a:cxn ang="0">
                <a:pos x="connsiteX15446" y="connsiteY15446"/>
              </a:cxn>
              <a:cxn ang="0">
                <a:pos x="connsiteX15447" y="connsiteY15447"/>
              </a:cxn>
              <a:cxn ang="0">
                <a:pos x="connsiteX15448" y="connsiteY15448"/>
              </a:cxn>
              <a:cxn ang="0">
                <a:pos x="connsiteX15449" y="connsiteY15449"/>
              </a:cxn>
              <a:cxn ang="0">
                <a:pos x="connsiteX15450" y="connsiteY15450"/>
              </a:cxn>
              <a:cxn ang="0">
                <a:pos x="connsiteX15451" y="connsiteY15451"/>
              </a:cxn>
              <a:cxn ang="0">
                <a:pos x="connsiteX15452" y="connsiteY15452"/>
              </a:cxn>
              <a:cxn ang="0">
                <a:pos x="connsiteX15453" y="connsiteY15453"/>
              </a:cxn>
              <a:cxn ang="0">
                <a:pos x="connsiteX15454" y="connsiteY15454"/>
              </a:cxn>
              <a:cxn ang="0">
                <a:pos x="connsiteX15455" y="connsiteY15455"/>
              </a:cxn>
              <a:cxn ang="0">
                <a:pos x="connsiteX15456" y="connsiteY15456"/>
              </a:cxn>
              <a:cxn ang="0">
                <a:pos x="connsiteX15457" y="connsiteY15457"/>
              </a:cxn>
              <a:cxn ang="0">
                <a:pos x="connsiteX15458" y="connsiteY15458"/>
              </a:cxn>
              <a:cxn ang="0">
                <a:pos x="connsiteX15459" y="connsiteY15459"/>
              </a:cxn>
              <a:cxn ang="0">
                <a:pos x="connsiteX15460" y="connsiteY15460"/>
              </a:cxn>
              <a:cxn ang="0">
                <a:pos x="connsiteX15461" y="connsiteY15461"/>
              </a:cxn>
              <a:cxn ang="0">
                <a:pos x="connsiteX15462" y="connsiteY15462"/>
              </a:cxn>
              <a:cxn ang="0">
                <a:pos x="connsiteX15463" y="connsiteY15463"/>
              </a:cxn>
              <a:cxn ang="0">
                <a:pos x="connsiteX15464" y="connsiteY15464"/>
              </a:cxn>
              <a:cxn ang="0">
                <a:pos x="connsiteX15465" y="connsiteY15465"/>
              </a:cxn>
              <a:cxn ang="0">
                <a:pos x="connsiteX15466" y="connsiteY15466"/>
              </a:cxn>
              <a:cxn ang="0">
                <a:pos x="connsiteX15467" y="connsiteY15467"/>
              </a:cxn>
              <a:cxn ang="0">
                <a:pos x="connsiteX15468" y="connsiteY15468"/>
              </a:cxn>
              <a:cxn ang="0">
                <a:pos x="connsiteX15469" y="connsiteY15469"/>
              </a:cxn>
              <a:cxn ang="0">
                <a:pos x="connsiteX15470" y="connsiteY15470"/>
              </a:cxn>
              <a:cxn ang="0">
                <a:pos x="connsiteX15471" y="connsiteY15471"/>
              </a:cxn>
              <a:cxn ang="0">
                <a:pos x="connsiteX15472" y="connsiteY15472"/>
              </a:cxn>
              <a:cxn ang="0">
                <a:pos x="connsiteX15473" y="connsiteY15473"/>
              </a:cxn>
              <a:cxn ang="0">
                <a:pos x="connsiteX15474" y="connsiteY15474"/>
              </a:cxn>
              <a:cxn ang="0">
                <a:pos x="connsiteX15475" y="connsiteY15475"/>
              </a:cxn>
              <a:cxn ang="0">
                <a:pos x="connsiteX15476" y="connsiteY15476"/>
              </a:cxn>
              <a:cxn ang="0">
                <a:pos x="connsiteX15477" y="connsiteY15477"/>
              </a:cxn>
              <a:cxn ang="0">
                <a:pos x="connsiteX15478" y="connsiteY15478"/>
              </a:cxn>
              <a:cxn ang="0">
                <a:pos x="connsiteX15479" y="connsiteY15479"/>
              </a:cxn>
              <a:cxn ang="0">
                <a:pos x="connsiteX15480" y="connsiteY15480"/>
              </a:cxn>
              <a:cxn ang="0">
                <a:pos x="connsiteX15481" y="connsiteY15481"/>
              </a:cxn>
              <a:cxn ang="0">
                <a:pos x="connsiteX15482" y="connsiteY15482"/>
              </a:cxn>
              <a:cxn ang="0">
                <a:pos x="connsiteX15483" y="connsiteY15483"/>
              </a:cxn>
              <a:cxn ang="0">
                <a:pos x="connsiteX15484" y="connsiteY15484"/>
              </a:cxn>
              <a:cxn ang="0">
                <a:pos x="connsiteX15485" y="connsiteY15485"/>
              </a:cxn>
              <a:cxn ang="0">
                <a:pos x="connsiteX15486" y="connsiteY15486"/>
              </a:cxn>
              <a:cxn ang="0">
                <a:pos x="connsiteX15487" y="connsiteY15487"/>
              </a:cxn>
              <a:cxn ang="0">
                <a:pos x="connsiteX15488" y="connsiteY15488"/>
              </a:cxn>
              <a:cxn ang="0">
                <a:pos x="connsiteX15489" y="connsiteY15489"/>
              </a:cxn>
              <a:cxn ang="0">
                <a:pos x="connsiteX15490" y="connsiteY15490"/>
              </a:cxn>
              <a:cxn ang="0">
                <a:pos x="connsiteX15491" y="connsiteY15491"/>
              </a:cxn>
              <a:cxn ang="0">
                <a:pos x="connsiteX15492" y="connsiteY15492"/>
              </a:cxn>
              <a:cxn ang="0">
                <a:pos x="connsiteX15493" y="connsiteY15493"/>
              </a:cxn>
              <a:cxn ang="0">
                <a:pos x="connsiteX15494" y="connsiteY15494"/>
              </a:cxn>
              <a:cxn ang="0">
                <a:pos x="connsiteX15495" y="connsiteY15495"/>
              </a:cxn>
              <a:cxn ang="0">
                <a:pos x="connsiteX15496" y="connsiteY15496"/>
              </a:cxn>
              <a:cxn ang="0">
                <a:pos x="connsiteX15497" y="connsiteY15497"/>
              </a:cxn>
              <a:cxn ang="0">
                <a:pos x="connsiteX15498" y="connsiteY15498"/>
              </a:cxn>
              <a:cxn ang="0">
                <a:pos x="connsiteX15499" y="connsiteY15499"/>
              </a:cxn>
              <a:cxn ang="0">
                <a:pos x="connsiteX15500" y="connsiteY15500"/>
              </a:cxn>
              <a:cxn ang="0">
                <a:pos x="connsiteX15501" y="connsiteY15501"/>
              </a:cxn>
              <a:cxn ang="0">
                <a:pos x="connsiteX15502" y="connsiteY15502"/>
              </a:cxn>
              <a:cxn ang="0">
                <a:pos x="connsiteX15503" y="connsiteY15503"/>
              </a:cxn>
              <a:cxn ang="0">
                <a:pos x="connsiteX15504" y="connsiteY15504"/>
              </a:cxn>
              <a:cxn ang="0">
                <a:pos x="connsiteX15505" y="connsiteY15505"/>
              </a:cxn>
              <a:cxn ang="0">
                <a:pos x="connsiteX15506" y="connsiteY15506"/>
              </a:cxn>
              <a:cxn ang="0">
                <a:pos x="connsiteX15507" y="connsiteY15507"/>
              </a:cxn>
              <a:cxn ang="0">
                <a:pos x="connsiteX15508" y="connsiteY15508"/>
              </a:cxn>
              <a:cxn ang="0">
                <a:pos x="connsiteX15509" y="connsiteY15509"/>
              </a:cxn>
              <a:cxn ang="0">
                <a:pos x="connsiteX15510" y="connsiteY15510"/>
              </a:cxn>
              <a:cxn ang="0">
                <a:pos x="connsiteX15511" y="connsiteY15511"/>
              </a:cxn>
              <a:cxn ang="0">
                <a:pos x="connsiteX15512" y="connsiteY15512"/>
              </a:cxn>
              <a:cxn ang="0">
                <a:pos x="connsiteX15513" y="connsiteY15513"/>
              </a:cxn>
              <a:cxn ang="0">
                <a:pos x="connsiteX15514" y="connsiteY15514"/>
              </a:cxn>
              <a:cxn ang="0">
                <a:pos x="connsiteX15515" y="connsiteY15515"/>
              </a:cxn>
              <a:cxn ang="0">
                <a:pos x="connsiteX15516" y="connsiteY15516"/>
              </a:cxn>
              <a:cxn ang="0">
                <a:pos x="connsiteX15517" y="connsiteY15517"/>
              </a:cxn>
              <a:cxn ang="0">
                <a:pos x="connsiteX15518" y="connsiteY15518"/>
              </a:cxn>
              <a:cxn ang="0">
                <a:pos x="connsiteX15519" y="connsiteY15519"/>
              </a:cxn>
              <a:cxn ang="0">
                <a:pos x="connsiteX15520" y="connsiteY15520"/>
              </a:cxn>
              <a:cxn ang="0">
                <a:pos x="connsiteX15521" y="connsiteY15521"/>
              </a:cxn>
              <a:cxn ang="0">
                <a:pos x="connsiteX15522" y="connsiteY15522"/>
              </a:cxn>
              <a:cxn ang="0">
                <a:pos x="connsiteX15523" y="connsiteY15523"/>
              </a:cxn>
              <a:cxn ang="0">
                <a:pos x="connsiteX15524" y="connsiteY15524"/>
              </a:cxn>
              <a:cxn ang="0">
                <a:pos x="connsiteX15525" y="connsiteY15525"/>
              </a:cxn>
              <a:cxn ang="0">
                <a:pos x="connsiteX15526" y="connsiteY15526"/>
              </a:cxn>
              <a:cxn ang="0">
                <a:pos x="connsiteX15527" y="connsiteY15527"/>
              </a:cxn>
              <a:cxn ang="0">
                <a:pos x="connsiteX15528" y="connsiteY15528"/>
              </a:cxn>
              <a:cxn ang="0">
                <a:pos x="connsiteX15529" y="connsiteY15529"/>
              </a:cxn>
              <a:cxn ang="0">
                <a:pos x="connsiteX15530" y="connsiteY15530"/>
              </a:cxn>
              <a:cxn ang="0">
                <a:pos x="connsiteX15531" y="connsiteY15531"/>
              </a:cxn>
              <a:cxn ang="0">
                <a:pos x="connsiteX15532" y="connsiteY15532"/>
              </a:cxn>
              <a:cxn ang="0">
                <a:pos x="connsiteX15533" y="connsiteY15533"/>
              </a:cxn>
              <a:cxn ang="0">
                <a:pos x="connsiteX15534" y="connsiteY15534"/>
              </a:cxn>
              <a:cxn ang="0">
                <a:pos x="connsiteX15535" y="connsiteY15535"/>
              </a:cxn>
              <a:cxn ang="0">
                <a:pos x="connsiteX15536" y="connsiteY15536"/>
              </a:cxn>
              <a:cxn ang="0">
                <a:pos x="connsiteX15537" y="connsiteY15537"/>
              </a:cxn>
              <a:cxn ang="0">
                <a:pos x="connsiteX15538" y="connsiteY15538"/>
              </a:cxn>
              <a:cxn ang="0">
                <a:pos x="connsiteX15539" y="connsiteY15539"/>
              </a:cxn>
              <a:cxn ang="0">
                <a:pos x="connsiteX15540" y="connsiteY15540"/>
              </a:cxn>
              <a:cxn ang="0">
                <a:pos x="connsiteX15541" y="connsiteY15541"/>
              </a:cxn>
              <a:cxn ang="0">
                <a:pos x="connsiteX15542" y="connsiteY15542"/>
              </a:cxn>
              <a:cxn ang="0">
                <a:pos x="connsiteX15543" y="connsiteY15543"/>
              </a:cxn>
              <a:cxn ang="0">
                <a:pos x="connsiteX15544" y="connsiteY15544"/>
              </a:cxn>
              <a:cxn ang="0">
                <a:pos x="connsiteX15545" y="connsiteY15545"/>
              </a:cxn>
              <a:cxn ang="0">
                <a:pos x="connsiteX15546" y="connsiteY15546"/>
              </a:cxn>
              <a:cxn ang="0">
                <a:pos x="connsiteX15547" y="connsiteY15547"/>
              </a:cxn>
              <a:cxn ang="0">
                <a:pos x="connsiteX15548" y="connsiteY15548"/>
              </a:cxn>
              <a:cxn ang="0">
                <a:pos x="connsiteX15549" y="connsiteY15549"/>
              </a:cxn>
              <a:cxn ang="0">
                <a:pos x="connsiteX15550" y="connsiteY15550"/>
              </a:cxn>
              <a:cxn ang="0">
                <a:pos x="connsiteX15551" y="connsiteY15551"/>
              </a:cxn>
              <a:cxn ang="0">
                <a:pos x="connsiteX15552" y="connsiteY15552"/>
              </a:cxn>
              <a:cxn ang="0">
                <a:pos x="connsiteX15553" y="connsiteY15553"/>
              </a:cxn>
              <a:cxn ang="0">
                <a:pos x="connsiteX15554" y="connsiteY15554"/>
              </a:cxn>
              <a:cxn ang="0">
                <a:pos x="connsiteX15555" y="connsiteY15555"/>
              </a:cxn>
              <a:cxn ang="0">
                <a:pos x="connsiteX15556" y="connsiteY15556"/>
              </a:cxn>
              <a:cxn ang="0">
                <a:pos x="connsiteX15557" y="connsiteY15557"/>
              </a:cxn>
              <a:cxn ang="0">
                <a:pos x="connsiteX15558" y="connsiteY15558"/>
              </a:cxn>
              <a:cxn ang="0">
                <a:pos x="connsiteX15559" y="connsiteY15559"/>
              </a:cxn>
              <a:cxn ang="0">
                <a:pos x="connsiteX15560" y="connsiteY15560"/>
              </a:cxn>
              <a:cxn ang="0">
                <a:pos x="connsiteX15561" y="connsiteY15561"/>
              </a:cxn>
              <a:cxn ang="0">
                <a:pos x="connsiteX15562" y="connsiteY15562"/>
              </a:cxn>
              <a:cxn ang="0">
                <a:pos x="connsiteX15563" y="connsiteY15563"/>
              </a:cxn>
              <a:cxn ang="0">
                <a:pos x="connsiteX15564" y="connsiteY15564"/>
              </a:cxn>
              <a:cxn ang="0">
                <a:pos x="connsiteX15565" y="connsiteY15565"/>
              </a:cxn>
              <a:cxn ang="0">
                <a:pos x="connsiteX15566" y="connsiteY15566"/>
              </a:cxn>
              <a:cxn ang="0">
                <a:pos x="connsiteX15567" y="connsiteY15567"/>
              </a:cxn>
              <a:cxn ang="0">
                <a:pos x="connsiteX15568" y="connsiteY15568"/>
              </a:cxn>
              <a:cxn ang="0">
                <a:pos x="connsiteX15569" y="connsiteY15569"/>
              </a:cxn>
              <a:cxn ang="0">
                <a:pos x="connsiteX15570" y="connsiteY15570"/>
              </a:cxn>
              <a:cxn ang="0">
                <a:pos x="connsiteX15571" y="connsiteY15571"/>
              </a:cxn>
              <a:cxn ang="0">
                <a:pos x="connsiteX15572" y="connsiteY15572"/>
              </a:cxn>
              <a:cxn ang="0">
                <a:pos x="connsiteX15573" y="connsiteY15573"/>
              </a:cxn>
              <a:cxn ang="0">
                <a:pos x="connsiteX15574" y="connsiteY15574"/>
              </a:cxn>
              <a:cxn ang="0">
                <a:pos x="connsiteX15575" y="connsiteY15575"/>
              </a:cxn>
              <a:cxn ang="0">
                <a:pos x="connsiteX15576" y="connsiteY15576"/>
              </a:cxn>
              <a:cxn ang="0">
                <a:pos x="connsiteX15577" y="connsiteY15577"/>
              </a:cxn>
              <a:cxn ang="0">
                <a:pos x="connsiteX15578" y="connsiteY15578"/>
              </a:cxn>
              <a:cxn ang="0">
                <a:pos x="connsiteX15579" y="connsiteY15579"/>
              </a:cxn>
              <a:cxn ang="0">
                <a:pos x="connsiteX15580" y="connsiteY15580"/>
              </a:cxn>
              <a:cxn ang="0">
                <a:pos x="connsiteX15581" y="connsiteY15581"/>
              </a:cxn>
              <a:cxn ang="0">
                <a:pos x="connsiteX15582" y="connsiteY15582"/>
              </a:cxn>
              <a:cxn ang="0">
                <a:pos x="connsiteX15583" y="connsiteY15583"/>
              </a:cxn>
              <a:cxn ang="0">
                <a:pos x="connsiteX15584" y="connsiteY15584"/>
              </a:cxn>
              <a:cxn ang="0">
                <a:pos x="connsiteX15585" y="connsiteY15585"/>
              </a:cxn>
              <a:cxn ang="0">
                <a:pos x="connsiteX15586" y="connsiteY15586"/>
              </a:cxn>
              <a:cxn ang="0">
                <a:pos x="connsiteX15587" y="connsiteY15587"/>
              </a:cxn>
              <a:cxn ang="0">
                <a:pos x="connsiteX15588" y="connsiteY15588"/>
              </a:cxn>
              <a:cxn ang="0">
                <a:pos x="connsiteX15589" y="connsiteY15589"/>
              </a:cxn>
              <a:cxn ang="0">
                <a:pos x="connsiteX15590" y="connsiteY15590"/>
              </a:cxn>
              <a:cxn ang="0">
                <a:pos x="connsiteX15591" y="connsiteY15591"/>
              </a:cxn>
              <a:cxn ang="0">
                <a:pos x="connsiteX15592" y="connsiteY15592"/>
              </a:cxn>
              <a:cxn ang="0">
                <a:pos x="connsiteX15593" y="connsiteY15593"/>
              </a:cxn>
              <a:cxn ang="0">
                <a:pos x="connsiteX15594" y="connsiteY15594"/>
              </a:cxn>
              <a:cxn ang="0">
                <a:pos x="connsiteX15595" y="connsiteY15595"/>
              </a:cxn>
              <a:cxn ang="0">
                <a:pos x="connsiteX15596" y="connsiteY15596"/>
              </a:cxn>
              <a:cxn ang="0">
                <a:pos x="connsiteX15597" y="connsiteY15597"/>
              </a:cxn>
              <a:cxn ang="0">
                <a:pos x="connsiteX15598" y="connsiteY15598"/>
              </a:cxn>
              <a:cxn ang="0">
                <a:pos x="connsiteX15599" y="connsiteY15599"/>
              </a:cxn>
              <a:cxn ang="0">
                <a:pos x="connsiteX15600" y="connsiteY15600"/>
              </a:cxn>
              <a:cxn ang="0">
                <a:pos x="connsiteX15601" y="connsiteY15601"/>
              </a:cxn>
              <a:cxn ang="0">
                <a:pos x="connsiteX15602" y="connsiteY15602"/>
              </a:cxn>
              <a:cxn ang="0">
                <a:pos x="connsiteX15603" y="connsiteY15603"/>
              </a:cxn>
              <a:cxn ang="0">
                <a:pos x="connsiteX15604" y="connsiteY15604"/>
              </a:cxn>
              <a:cxn ang="0">
                <a:pos x="connsiteX15605" y="connsiteY15605"/>
              </a:cxn>
              <a:cxn ang="0">
                <a:pos x="connsiteX15606" y="connsiteY15606"/>
              </a:cxn>
              <a:cxn ang="0">
                <a:pos x="connsiteX15607" y="connsiteY15607"/>
              </a:cxn>
              <a:cxn ang="0">
                <a:pos x="connsiteX15608" y="connsiteY15608"/>
              </a:cxn>
              <a:cxn ang="0">
                <a:pos x="connsiteX15609" y="connsiteY15609"/>
              </a:cxn>
              <a:cxn ang="0">
                <a:pos x="connsiteX15610" y="connsiteY15610"/>
              </a:cxn>
              <a:cxn ang="0">
                <a:pos x="connsiteX15611" y="connsiteY15611"/>
              </a:cxn>
              <a:cxn ang="0">
                <a:pos x="connsiteX15612" y="connsiteY15612"/>
              </a:cxn>
              <a:cxn ang="0">
                <a:pos x="connsiteX15613" y="connsiteY15613"/>
              </a:cxn>
              <a:cxn ang="0">
                <a:pos x="connsiteX15614" y="connsiteY15614"/>
              </a:cxn>
              <a:cxn ang="0">
                <a:pos x="connsiteX15615" y="connsiteY15615"/>
              </a:cxn>
              <a:cxn ang="0">
                <a:pos x="connsiteX15616" y="connsiteY15616"/>
              </a:cxn>
              <a:cxn ang="0">
                <a:pos x="connsiteX15617" y="connsiteY15617"/>
              </a:cxn>
              <a:cxn ang="0">
                <a:pos x="connsiteX15618" y="connsiteY15618"/>
              </a:cxn>
              <a:cxn ang="0">
                <a:pos x="connsiteX15619" y="connsiteY15619"/>
              </a:cxn>
              <a:cxn ang="0">
                <a:pos x="connsiteX15620" y="connsiteY15620"/>
              </a:cxn>
              <a:cxn ang="0">
                <a:pos x="connsiteX15621" y="connsiteY15621"/>
              </a:cxn>
              <a:cxn ang="0">
                <a:pos x="connsiteX15622" y="connsiteY15622"/>
              </a:cxn>
              <a:cxn ang="0">
                <a:pos x="connsiteX15623" y="connsiteY15623"/>
              </a:cxn>
              <a:cxn ang="0">
                <a:pos x="connsiteX15624" y="connsiteY15624"/>
              </a:cxn>
              <a:cxn ang="0">
                <a:pos x="connsiteX15625" y="connsiteY15625"/>
              </a:cxn>
              <a:cxn ang="0">
                <a:pos x="connsiteX15626" y="connsiteY15626"/>
              </a:cxn>
              <a:cxn ang="0">
                <a:pos x="connsiteX15627" y="connsiteY15627"/>
              </a:cxn>
              <a:cxn ang="0">
                <a:pos x="connsiteX15628" y="connsiteY15628"/>
              </a:cxn>
              <a:cxn ang="0">
                <a:pos x="connsiteX15629" y="connsiteY15629"/>
              </a:cxn>
              <a:cxn ang="0">
                <a:pos x="connsiteX15630" y="connsiteY15630"/>
              </a:cxn>
              <a:cxn ang="0">
                <a:pos x="connsiteX15631" y="connsiteY15631"/>
              </a:cxn>
              <a:cxn ang="0">
                <a:pos x="connsiteX15632" y="connsiteY15632"/>
              </a:cxn>
              <a:cxn ang="0">
                <a:pos x="connsiteX15633" y="connsiteY15633"/>
              </a:cxn>
              <a:cxn ang="0">
                <a:pos x="connsiteX15634" y="connsiteY15634"/>
              </a:cxn>
              <a:cxn ang="0">
                <a:pos x="connsiteX15635" y="connsiteY15635"/>
              </a:cxn>
              <a:cxn ang="0">
                <a:pos x="connsiteX15636" y="connsiteY15636"/>
              </a:cxn>
              <a:cxn ang="0">
                <a:pos x="connsiteX15637" y="connsiteY15637"/>
              </a:cxn>
              <a:cxn ang="0">
                <a:pos x="connsiteX15638" y="connsiteY15638"/>
              </a:cxn>
              <a:cxn ang="0">
                <a:pos x="connsiteX15639" y="connsiteY15639"/>
              </a:cxn>
              <a:cxn ang="0">
                <a:pos x="connsiteX15640" y="connsiteY15640"/>
              </a:cxn>
              <a:cxn ang="0">
                <a:pos x="connsiteX15641" y="connsiteY15641"/>
              </a:cxn>
              <a:cxn ang="0">
                <a:pos x="connsiteX15642" y="connsiteY15642"/>
              </a:cxn>
              <a:cxn ang="0">
                <a:pos x="connsiteX15643" y="connsiteY15643"/>
              </a:cxn>
              <a:cxn ang="0">
                <a:pos x="connsiteX15644" y="connsiteY15644"/>
              </a:cxn>
              <a:cxn ang="0">
                <a:pos x="connsiteX15645" y="connsiteY15645"/>
              </a:cxn>
              <a:cxn ang="0">
                <a:pos x="connsiteX15646" y="connsiteY15646"/>
              </a:cxn>
              <a:cxn ang="0">
                <a:pos x="connsiteX15647" y="connsiteY15647"/>
              </a:cxn>
              <a:cxn ang="0">
                <a:pos x="connsiteX15648" y="connsiteY15648"/>
              </a:cxn>
              <a:cxn ang="0">
                <a:pos x="connsiteX15649" y="connsiteY15649"/>
              </a:cxn>
              <a:cxn ang="0">
                <a:pos x="connsiteX15650" y="connsiteY15650"/>
              </a:cxn>
              <a:cxn ang="0">
                <a:pos x="connsiteX15651" y="connsiteY15651"/>
              </a:cxn>
              <a:cxn ang="0">
                <a:pos x="connsiteX15652" y="connsiteY15652"/>
              </a:cxn>
              <a:cxn ang="0">
                <a:pos x="connsiteX15653" y="connsiteY15653"/>
              </a:cxn>
              <a:cxn ang="0">
                <a:pos x="connsiteX15654" y="connsiteY15654"/>
              </a:cxn>
              <a:cxn ang="0">
                <a:pos x="connsiteX15655" y="connsiteY15655"/>
              </a:cxn>
              <a:cxn ang="0">
                <a:pos x="connsiteX15656" y="connsiteY15656"/>
              </a:cxn>
              <a:cxn ang="0">
                <a:pos x="connsiteX15657" y="connsiteY15657"/>
              </a:cxn>
              <a:cxn ang="0">
                <a:pos x="connsiteX15658" y="connsiteY15658"/>
              </a:cxn>
              <a:cxn ang="0">
                <a:pos x="connsiteX15659" y="connsiteY15659"/>
              </a:cxn>
              <a:cxn ang="0">
                <a:pos x="connsiteX15660" y="connsiteY15660"/>
              </a:cxn>
              <a:cxn ang="0">
                <a:pos x="connsiteX15661" y="connsiteY15661"/>
              </a:cxn>
              <a:cxn ang="0">
                <a:pos x="connsiteX15662" y="connsiteY15662"/>
              </a:cxn>
              <a:cxn ang="0">
                <a:pos x="connsiteX15663" y="connsiteY15663"/>
              </a:cxn>
              <a:cxn ang="0">
                <a:pos x="connsiteX15664" y="connsiteY15664"/>
              </a:cxn>
              <a:cxn ang="0">
                <a:pos x="connsiteX15665" y="connsiteY15665"/>
              </a:cxn>
              <a:cxn ang="0">
                <a:pos x="connsiteX15666" y="connsiteY15666"/>
              </a:cxn>
              <a:cxn ang="0">
                <a:pos x="connsiteX15667" y="connsiteY15667"/>
              </a:cxn>
              <a:cxn ang="0">
                <a:pos x="connsiteX15668" y="connsiteY15668"/>
              </a:cxn>
              <a:cxn ang="0">
                <a:pos x="connsiteX15669" y="connsiteY15669"/>
              </a:cxn>
              <a:cxn ang="0">
                <a:pos x="connsiteX15670" y="connsiteY15670"/>
              </a:cxn>
              <a:cxn ang="0">
                <a:pos x="connsiteX15671" y="connsiteY15671"/>
              </a:cxn>
              <a:cxn ang="0">
                <a:pos x="connsiteX15672" y="connsiteY15672"/>
              </a:cxn>
              <a:cxn ang="0">
                <a:pos x="connsiteX15673" y="connsiteY15673"/>
              </a:cxn>
              <a:cxn ang="0">
                <a:pos x="connsiteX15674" y="connsiteY15674"/>
              </a:cxn>
              <a:cxn ang="0">
                <a:pos x="connsiteX15675" y="connsiteY15675"/>
              </a:cxn>
              <a:cxn ang="0">
                <a:pos x="connsiteX15676" y="connsiteY15676"/>
              </a:cxn>
              <a:cxn ang="0">
                <a:pos x="connsiteX15677" y="connsiteY15677"/>
              </a:cxn>
              <a:cxn ang="0">
                <a:pos x="connsiteX15678" y="connsiteY15678"/>
              </a:cxn>
              <a:cxn ang="0">
                <a:pos x="connsiteX15679" y="connsiteY15679"/>
              </a:cxn>
              <a:cxn ang="0">
                <a:pos x="connsiteX15680" y="connsiteY15680"/>
              </a:cxn>
              <a:cxn ang="0">
                <a:pos x="connsiteX15681" y="connsiteY15681"/>
              </a:cxn>
              <a:cxn ang="0">
                <a:pos x="connsiteX15682" y="connsiteY15682"/>
              </a:cxn>
              <a:cxn ang="0">
                <a:pos x="connsiteX15683" y="connsiteY15683"/>
              </a:cxn>
              <a:cxn ang="0">
                <a:pos x="connsiteX15684" y="connsiteY15684"/>
              </a:cxn>
              <a:cxn ang="0">
                <a:pos x="connsiteX15685" y="connsiteY15685"/>
              </a:cxn>
              <a:cxn ang="0">
                <a:pos x="connsiteX15686" y="connsiteY15686"/>
              </a:cxn>
              <a:cxn ang="0">
                <a:pos x="connsiteX15687" y="connsiteY15687"/>
              </a:cxn>
              <a:cxn ang="0">
                <a:pos x="connsiteX15688" y="connsiteY15688"/>
              </a:cxn>
              <a:cxn ang="0">
                <a:pos x="connsiteX15689" y="connsiteY15689"/>
              </a:cxn>
              <a:cxn ang="0">
                <a:pos x="connsiteX15690" y="connsiteY15690"/>
              </a:cxn>
              <a:cxn ang="0">
                <a:pos x="connsiteX15691" y="connsiteY15691"/>
              </a:cxn>
              <a:cxn ang="0">
                <a:pos x="connsiteX15692" y="connsiteY15692"/>
              </a:cxn>
              <a:cxn ang="0">
                <a:pos x="connsiteX15693" y="connsiteY15693"/>
              </a:cxn>
              <a:cxn ang="0">
                <a:pos x="connsiteX15694" y="connsiteY15694"/>
              </a:cxn>
              <a:cxn ang="0">
                <a:pos x="connsiteX15695" y="connsiteY15695"/>
              </a:cxn>
              <a:cxn ang="0">
                <a:pos x="connsiteX15696" y="connsiteY15696"/>
              </a:cxn>
              <a:cxn ang="0">
                <a:pos x="connsiteX15697" y="connsiteY15697"/>
              </a:cxn>
              <a:cxn ang="0">
                <a:pos x="connsiteX15698" y="connsiteY15698"/>
              </a:cxn>
              <a:cxn ang="0">
                <a:pos x="connsiteX15699" y="connsiteY15699"/>
              </a:cxn>
              <a:cxn ang="0">
                <a:pos x="connsiteX15700" y="connsiteY15700"/>
              </a:cxn>
              <a:cxn ang="0">
                <a:pos x="connsiteX15701" y="connsiteY15701"/>
              </a:cxn>
              <a:cxn ang="0">
                <a:pos x="connsiteX15702" y="connsiteY15702"/>
              </a:cxn>
              <a:cxn ang="0">
                <a:pos x="connsiteX15703" y="connsiteY15703"/>
              </a:cxn>
              <a:cxn ang="0">
                <a:pos x="connsiteX15704" y="connsiteY15704"/>
              </a:cxn>
              <a:cxn ang="0">
                <a:pos x="connsiteX15705" y="connsiteY15705"/>
              </a:cxn>
              <a:cxn ang="0">
                <a:pos x="connsiteX15706" y="connsiteY15706"/>
              </a:cxn>
              <a:cxn ang="0">
                <a:pos x="connsiteX15707" y="connsiteY15707"/>
              </a:cxn>
              <a:cxn ang="0">
                <a:pos x="connsiteX15708" y="connsiteY15708"/>
              </a:cxn>
              <a:cxn ang="0">
                <a:pos x="connsiteX15709" y="connsiteY15709"/>
              </a:cxn>
              <a:cxn ang="0">
                <a:pos x="connsiteX15710" y="connsiteY15710"/>
              </a:cxn>
              <a:cxn ang="0">
                <a:pos x="connsiteX15711" y="connsiteY15711"/>
              </a:cxn>
              <a:cxn ang="0">
                <a:pos x="connsiteX15712" y="connsiteY15712"/>
              </a:cxn>
              <a:cxn ang="0">
                <a:pos x="connsiteX15713" y="connsiteY15713"/>
              </a:cxn>
              <a:cxn ang="0">
                <a:pos x="connsiteX15714" y="connsiteY15714"/>
              </a:cxn>
              <a:cxn ang="0">
                <a:pos x="connsiteX15715" y="connsiteY15715"/>
              </a:cxn>
              <a:cxn ang="0">
                <a:pos x="connsiteX15716" y="connsiteY15716"/>
              </a:cxn>
              <a:cxn ang="0">
                <a:pos x="connsiteX15717" y="connsiteY15717"/>
              </a:cxn>
              <a:cxn ang="0">
                <a:pos x="connsiteX15718" y="connsiteY15718"/>
              </a:cxn>
              <a:cxn ang="0">
                <a:pos x="connsiteX15719" y="connsiteY15719"/>
              </a:cxn>
              <a:cxn ang="0">
                <a:pos x="connsiteX15720" y="connsiteY15720"/>
              </a:cxn>
              <a:cxn ang="0">
                <a:pos x="connsiteX15721" y="connsiteY15721"/>
              </a:cxn>
              <a:cxn ang="0">
                <a:pos x="connsiteX15722" y="connsiteY15722"/>
              </a:cxn>
              <a:cxn ang="0">
                <a:pos x="connsiteX15723" y="connsiteY15723"/>
              </a:cxn>
              <a:cxn ang="0">
                <a:pos x="connsiteX15724" y="connsiteY15724"/>
              </a:cxn>
              <a:cxn ang="0">
                <a:pos x="connsiteX15725" y="connsiteY15725"/>
              </a:cxn>
              <a:cxn ang="0">
                <a:pos x="connsiteX15726" y="connsiteY15726"/>
              </a:cxn>
              <a:cxn ang="0">
                <a:pos x="connsiteX15727" y="connsiteY15727"/>
              </a:cxn>
              <a:cxn ang="0">
                <a:pos x="connsiteX15728" y="connsiteY15728"/>
              </a:cxn>
              <a:cxn ang="0">
                <a:pos x="connsiteX15729" y="connsiteY15729"/>
              </a:cxn>
              <a:cxn ang="0">
                <a:pos x="connsiteX15730" y="connsiteY15730"/>
              </a:cxn>
              <a:cxn ang="0">
                <a:pos x="connsiteX15731" y="connsiteY15731"/>
              </a:cxn>
              <a:cxn ang="0">
                <a:pos x="connsiteX15732" y="connsiteY15732"/>
              </a:cxn>
              <a:cxn ang="0">
                <a:pos x="connsiteX15733" y="connsiteY15733"/>
              </a:cxn>
              <a:cxn ang="0">
                <a:pos x="connsiteX15734" y="connsiteY15734"/>
              </a:cxn>
              <a:cxn ang="0">
                <a:pos x="connsiteX15735" y="connsiteY15735"/>
              </a:cxn>
              <a:cxn ang="0">
                <a:pos x="connsiteX15736" y="connsiteY15736"/>
              </a:cxn>
              <a:cxn ang="0">
                <a:pos x="connsiteX15737" y="connsiteY15737"/>
              </a:cxn>
              <a:cxn ang="0">
                <a:pos x="connsiteX15738" y="connsiteY15738"/>
              </a:cxn>
              <a:cxn ang="0">
                <a:pos x="connsiteX15739" y="connsiteY15739"/>
              </a:cxn>
              <a:cxn ang="0">
                <a:pos x="connsiteX15740" y="connsiteY15740"/>
              </a:cxn>
              <a:cxn ang="0">
                <a:pos x="connsiteX15741" y="connsiteY15741"/>
              </a:cxn>
              <a:cxn ang="0">
                <a:pos x="connsiteX15742" y="connsiteY15742"/>
              </a:cxn>
              <a:cxn ang="0">
                <a:pos x="connsiteX15743" y="connsiteY15743"/>
              </a:cxn>
              <a:cxn ang="0">
                <a:pos x="connsiteX15744" y="connsiteY15744"/>
              </a:cxn>
              <a:cxn ang="0">
                <a:pos x="connsiteX15745" y="connsiteY15745"/>
              </a:cxn>
              <a:cxn ang="0">
                <a:pos x="connsiteX15746" y="connsiteY15746"/>
              </a:cxn>
              <a:cxn ang="0">
                <a:pos x="connsiteX15747" y="connsiteY15747"/>
              </a:cxn>
              <a:cxn ang="0">
                <a:pos x="connsiteX15748" y="connsiteY15748"/>
              </a:cxn>
              <a:cxn ang="0">
                <a:pos x="connsiteX15749" y="connsiteY15749"/>
              </a:cxn>
              <a:cxn ang="0">
                <a:pos x="connsiteX15750" y="connsiteY15750"/>
              </a:cxn>
              <a:cxn ang="0">
                <a:pos x="connsiteX15751" y="connsiteY15751"/>
              </a:cxn>
              <a:cxn ang="0">
                <a:pos x="connsiteX15752" y="connsiteY15752"/>
              </a:cxn>
              <a:cxn ang="0">
                <a:pos x="connsiteX15753" y="connsiteY15753"/>
              </a:cxn>
              <a:cxn ang="0">
                <a:pos x="connsiteX15754" y="connsiteY15754"/>
              </a:cxn>
              <a:cxn ang="0">
                <a:pos x="connsiteX15755" y="connsiteY15755"/>
              </a:cxn>
              <a:cxn ang="0">
                <a:pos x="connsiteX15756" y="connsiteY15756"/>
              </a:cxn>
              <a:cxn ang="0">
                <a:pos x="connsiteX15757" y="connsiteY15757"/>
              </a:cxn>
              <a:cxn ang="0">
                <a:pos x="connsiteX15758" y="connsiteY15758"/>
              </a:cxn>
              <a:cxn ang="0">
                <a:pos x="connsiteX15759" y="connsiteY15759"/>
              </a:cxn>
              <a:cxn ang="0">
                <a:pos x="connsiteX15760" y="connsiteY15760"/>
              </a:cxn>
              <a:cxn ang="0">
                <a:pos x="connsiteX15761" y="connsiteY15761"/>
              </a:cxn>
              <a:cxn ang="0">
                <a:pos x="connsiteX15762" y="connsiteY15762"/>
              </a:cxn>
              <a:cxn ang="0">
                <a:pos x="connsiteX15763" y="connsiteY15763"/>
              </a:cxn>
              <a:cxn ang="0">
                <a:pos x="connsiteX15764" y="connsiteY15764"/>
              </a:cxn>
              <a:cxn ang="0">
                <a:pos x="connsiteX15765" y="connsiteY15765"/>
              </a:cxn>
              <a:cxn ang="0">
                <a:pos x="connsiteX15766" y="connsiteY15766"/>
              </a:cxn>
              <a:cxn ang="0">
                <a:pos x="connsiteX15767" y="connsiteY15767"/>
              </a:cxn>
              <a:cxn ang="0">
                <a:pos x="connsiteX15768" y="connsiteY15768"/>
              </a:cxn>
              <a:cxn ang="0">
                <a:pos x="connsiteX15769" y="connsiteY15769"/>
              </a:cxn>
              <a:cxn ang="0">
                <a:pos x="connsiteX15770" y="connsiteY15770"/>
              </a:cxn>
              <a:cxn ang="0">
                <a:pos x="connsiteX15771" y="connsiteY15771"/>
              </a:cxn>
              <a:cxn ang="0">
                <a:pos x="connsiteX15772" y="connsiteY15772"/>
              </a:cxn>
              <a:cxn ang="0">
                <a:pos x="connsiteX15773" y="connsiteY15773"/>
              </a:cxn>
              <a:cxn ang="0">
                <a:pos x="connsiteX15774" y="connsiteY15774"/>
              </a:cxn>
              <a:cxn ang="0">
                <a:pos x="connsiteX15775" y="connsiteY15775"/>
              </a:cxn>
              <a:cxn ang="0">
                <a:pos x="connsiteX15776" y="connsiteY15776"/>
              </a:cxn>
              <a:cxn ang="0">
                <a:pos x="connsiteX15777" y="connsiteY15777"/>
              </a:cxn>
              <a:cxn ang="0">
                <a:pos x="connsiteX15778" y="connsiteY15778"/>
              </a:cxn>
              <a:cxn ang="0">
                <a:pos x="connsiteX15779" y="connsiteY15779"/>
              </a:cxn>
              <a:cxn ang="0">
                <a:pos x="connsiteX15780" y="connsiteY15780"/>
              </a:cxn>
              <a:cxn ang="0">
                <a:pos x="connsiteX15781" y="connsiteY15781"/>
              </a:cxn>
              <a:cxn ang="0">
                <a:pos x="connsiteX15782" y="connsiteY15782"/>
              </a:cxn>
              <a:cxn ang="0">
                <a:pos x="connsiteX15783" y="connsiteY15783"/>
              </a:cxn>
              <a:cxn ang="0">
                <a:pos x="connsiteX15784" y="connsiteY15784"/>
              </a:cxn>
              <a:cxn ang="0">
                <a:pos x="connsiteX15785" y="connsiteY15785"/>
              </a:cxn>
              <a:cxn ang="0">
                <a:pos x="connsiteX15786" y="connsiteY15786"/>
              </a:cxn>
              <a:cxn ang="0">
                <a:pos x="connsiteX15787" y="connsiteY15787"/>
              </a:cxn>
              <a:cxn ang="0">
                <a:pos x="connsiteX15788" y="connsiteY15788"/>
              </a:cxn>
              <a:cxn ang="0">
                <a:pos x="connsiteX15789" y="connsiteY15789"/>
              </a:cxn>
              <a:cxn ang="0">
                <a:pos x="connsiteX15790" y="connsiteY15790"/>
              </a:cxn>
              <a:cxn ang="0">
                <a:pos x="connsiteX15791" y="connsiteY15791"/>
              </a:cxn>
              <a:cxn ang="0">
                <a:pos x="connsiteX15792" y="connsiteY15792"/>
              </a:cxn>
              <a:cxn ang="0">
                <a:pos x="connsiteX15793" y="connsiteY15793"/>
              </a:cxn>
              <a:cxn ang="0">
                <a:pos x="connsiteX15794" y="connsiteY15794"/>
              </a:cxn>
              <a:cxn ang="0">
                <a:pos x="connsiteX15795" y="connsiteY15795"/>
              </a:cxn>
              <a:cxn ang="0">
                <a:pos x="connsiteX15796" y="connsiteY15796"/>
              </a:cxn>
              <a:cxn ang="0">
                <a:pos x="connsiteX15797" y="connsiteY15797"/>
              </a:cxn>
              <a:cxn ang="0">
                <a:pos x="connsiteX15798" y="connsiteY15798"/>
              </a:cxn>
              <a:cxn ang="0">
                <a:pos x="connsiteX15799" y="connsiteY15799"/>
              </a:cxn>
              <a:cxn ang="0">
                <a:pos x="connsiteX15800" y="connsiteY15800"/>
              </a:cxn>
              <a:cxn ang="0">
                <a:pos x="connsiteX15801" y="connsiteY15801"/>
              </a:cxn>
              <a:cxn ang="0">
                <a:pos x="connsiteX15802" y="connsiteY15802"/>
              </a:cxn>
              <a:cxn ang="0">
                <a:pos x="connsiteX15803" y="connsiteY15803"/>
              </a:cxn>
              <a:cxn ang="0">
                <a:pos x="connsiteX15804" y="connsiteY15804"/>
              </a:cxn>
              <a:cxn ang="0">
                <a:pos x="connsiteX15805" y="connsiteY15805"/>
              </a:cxn>
              <a:cxn ang="0">
                <a:pos x="connsiteX15806" y="connsiteY15806"/>
              </a:cxn>
              <a:cxn ang="0">
                <a:pos x="connsiteX15807" y="connsiteY15807"/>
              </a:cxn>
              <a:cxn ang="0">
                <a:pos x="connsiteX15808" y="connsiteY15808"/>
              </a:cxn>
              <a:cxn ang="0">
                <a:pos x="connsiteX15809" y="connsiteY15809"/>
              </a:cxn>
              <a:cxn ang="0">
                <a:pos x="connsiteX15810" y="connsiteY15810"/>
              </a:cxn>
              <a:cxn ang="0">
                <a:pos x="connsiteX15811" y="connsiteY15811"/>
              </a:cxn>
              <a:cxn ang="0">
                <a:pos x="connsiteX15812" y="connsiteY15812"/>
              </a:cxn>
              <a:cxn ang="0">
                <a:pos x="connsiteX15813" y="connsiteY15813"/>
              </a:cxn>
              <a:cxn ang="0">
                <a:pos x="connsiteX15814" y="connsiteY15814"/>
              </a:cxn>
              <a:cxn ang="0">
                <a:pos x="connsiteX15815" y="connsiteY15815"/>
              </a:cxn>
              <a:cxn ang="0">
                <a:pos x="connsiteX15816" y="connsiteY15816"/>
              </a:cxn>
              <a:cxn ang="0">
                <a:pos x="connsiteX15817" y="connsiteY15817"/>
              </a:cxn>
              <a:cxn ang="0">
                <a:pos x="connsiteX15818" y="connsiteY15818"/>
              </a:cxn>
              <a:cxn ang="0">
                <a:pos x="connsiteX15819" y="connsiteY15819"/>
              </a:cxn>
              <a:cxn ang="0">
                <a:pos x="connsiteX15820" y="connsiteY15820"/>
              </a:cxn>
              <a:cxn ang="0">
                <a:pos x="connsiteX15821" y="connsiteY15821"/>
              </a:cxn>
              <a:cxn ang="0">
                <a:pos x="connsiteX15822" y="connsiteY15822"/>
              </a:cxn>
              <a:cxn ang="0">
                <a:pos x="connsiteX15823" y="connsiteY15823"/>
              </a:cxn>
              <a:cxn ang="0">
                <a:pos x="connsiteX15824" y="connsiteY15824"/>
              </a:cxn>
              <a:cxn ang="0">
                <a:pos x="connsiteX15825" y="connsiteY15825"/>
              </a:cxn>
              <a:cxn ang="0">
                <a:pos x="connsiteX15826" y="connsiteY15826"/>
              </a:cxn>
              <a:cxn ang="0">
                <a:pos x="connsiteX15827" y="connsiteY15827"/>
              </a:cxn>
              <a:cxn ang="0">
                <a:pos x="connsiteX15828" y="connsiteY15828"/>
              </a:cxn>
              <a:cxn ang="0">
                <a:pos x="connsiteX15829" y="connsiteY15829"/>
              </a:cxn>
              <a:cxn ang="0">
                <a:pos x="connsiteX15830" y="connsiteY15830"/>
              </a:cxn>
              <a:cxn ang="0">
                <a:pos x="connsiteX15831" y="connsiteY15831"/>
              </a:cxn>
              <a:cxn ang="0">
                <a:pos x="connsiteX15832" y="connsiteY15832"/>
              </a:cxn>
              <a:cxn ang="0">
                <a:pos x="connsiteX15833" y="connsiteY15833"/>
              </a:cxn>
              <a:cxn ang="0">
                <a:pos x="connsiteX15834" y="connsiteY15834"/>
              </a:cxn>
              <a:cxn ang="0">
                <a:pos x="connsiteX15835" y="connsiteY15835"/>
              </a:cxn>
              <a:cxn ang="0">
                <a:pos x="connsiteX15836" y="connsiteY15836"/>
              </a:cxn>
              <a:cxn ang="0">
                <a:pos x="connsiteX15837" y="connsiteY15837"/>
              </a:cxn>
              <a:cxn ang="0">
                <a:pos x="connsiteX15838" y="connsiteY15838"/>
              </a:cxn>
              <a:cxn ang="0">
                <a:pos x="connsiteX15839" y="connsiteY15839"/>
              </a:cxn>
              <a:cxn ang="0">
                <a:pos x="connsiteX15840" y="connsiteY15840"/>
              </a:cxn>
              <a:cxn ang="0">
                <a:pos x="connsiteX15841" y="connsiteY15841"/>
              </a:cxn>
              <a:cxn ang="0">
                <a:pos x="connsiteX15842" y="connsiteY15842"/>
              </a:cxn>
              <a:cxn ang="0">
                <a:pos x="connsiteX15843" y="connsiteY15843"/>
              </a:cxn>
              <a:cxn ang="0">
                <a:pos x="connsiteX15844" y="connsiteY15844"/>
              </a:cxn>
              <a:cxn ang="0">
                <a:pos x="connsiteX15845" y="connsiteY15845"/>
              </a:cxn>
              <a:cxn ang="0">
                <a:pos x="connsiteX15846" y="connsiteY15846"/>
              </a:cxn>
              <a:cxn ang="0">
                <a:pos x="connsiteX15847" y="connsiteY15847"/>
              </a:cxn>
              <a:cxn ang="0">
                <a:pos x="connsiteX15848" y="connsiteY15848"/>
              </a:cxn>
              <a:cxn ang="0">
                <a:pos x="connsiteX15849" y="connsiteY15849"/>
              </a:cxn>
              <a:cxn ang="0">
                <a:pos x="connsiteX15850" y="connsiteY15850"/>
              </a:cxn>
              <a:cxn ang="0">
                <a:pos x="connsiteX15851" y="connsiteY15851"/>
              </a:cxn>
              <a:cxn ang="0">
                <a:pos x="connsiteX15852" y="connsiteY15852"/>
              </a:cxn>
              <a:cxn ang="0">
                <a:pos x="connsiteX15853" y="connsiteY15853"/>
              </a:cxn>
              <a:cxn ang="0">
                <a:pos x="connsiteX15854" y="connsiteY15854"/>
              </a:cxn>
              <a:cxn ang="0">
                <a:pos x="connsiteX15855" y="connsiteY15855"/>
              </a:cxn>
              <a:cxn ang="0">
                <a:pos x="connsiteX15856" y="connsiteY15856"/>
              </a:cxn>
              <a:cxn ang="0">
                <a:pos x="connsiteX15857" y="connsiteY15857"/>
              </a:cxn>
              <a:cxn ang="0">
                <a:pos x="connsiteX15858" y="connsiteY15858"/>
              </a:cxn>
              <a:cxn ang="0">
                <a:pos x="connsiteX15859" y="connsiteY15859"/>
              </a:cxn>
              <a:cxn ang="0">
                <a:pos x="connsiteX15860" y="connsiteY15860"/>
              </a:cxn>
              <a:cxn ang="0">
                <a:pos x="connsiteX15861" y="connsiteY15861"/>
              </a:cxn>
              <a:cxn ang="0">
                <a:pos x="connsiteX15862" y="connsiteY15862"/>
              </a:cxn>
              <a:cxn ang="0">
                <a:pos x="connsiteX15863" y="connsiteY15863"/>
              </a:cxn>
              <a:cxn ang="0">
                <a:pos x="connsiteX15864" y="connsiteY15864"/>
              </a:cxn>
              <a:cxn ang="0">
                <a:pos x="connsiteX15865" y="connsiteY15865"/>
              </a:cxn>
              <a:cxn ang="0">
                <a:pos x="connsiteX15866" y="connsiteY15866"/>
              </a:cxn>
              <a:cxn ang="0">
                <a:pos x="connsiteX15867" y="connsiteY15867"/>
              </a:cxn>
              <a:cxn ang="0">
                <a:pos x="connsiteX15868" y="connsiteY15868"/>
              </a:cxn>
              <a:cxn ang="0">
                <a:pos x="connsiteX15869" y="connsiteY15869"/>
              </a:cxn>
              <a:cxn ang="0">
                <a:pos x="connsiteX15870" y="connsiteY15870"/>
              </a:cxn>
              <a:cxn ang="0">
                <a:pos x="connsiteX15871" y="connsiteY15871"/>
              </a:cxn>
              <a:cxn ang="0">
                <a:pos x="connsiteX15872" y="connsiteY15872"/>
              </a:cxn>
              <a:cxn ang="0">
                <a:pos x="connsiteX15873" y="connsiteY15873"/>
              </a:cxn>
              <a:cxn ang="0">
                <a:pos x="connsiteX15874" y="connsiteY15874"/>
              </a:cxn>
              <a:cxn ang="0">
                <a:pos x="connsiteX15875" y="connsiteY15875"/>
              </a:cxn>
              <a:cxn ang="0">
                <a:pos x="connsiteX15876" y="connsiteY15876"/>
              </a:cxn>
              <a:cxn ang="0">
                <a:pos x="connsiteX15877" y="connsiteY15877"/>
              </a:cxn>
              <a:cxn ang="0">
                <a:pos x="connsiteX15878" y="connsiteY15878"/>
              </a:cxn>
              <a:cxn ang="0">
                <a:pos x="connsiteX15879" y="connsiteY15879"/>
              </a:cxn>
              <a:cxn ang="0">
                <a:pos x="connsiteX15880" y="connsiteY15880"/>
              </a:cxn>
              <a:cxn ang="0">
                <a:pos x="connsiteX15881" y="connsiteY15881"/>
              </a:cxn>
              <a:cxn ang="0">
                <a:pos x="connsiteX15882" y="connsiteY15882"/>
              </a:cxn>
              <a:cxn ang="0">
                <a:pos x="connsiteX15883" y="connsiteY15883"/>
              </a:cxn>
              <a:cxn ang="0">
                <a:pos x="connsiteX15884" y="connsiteY15884"/>
              </a:cxn>
              <a:cxn ang="0">
                <a:pos x="connsiteX15885" y="connsiteY15885"/>
              </a:cxn>
              <a:cxn ang="0">
                <a:pos x="connsiteX15886" y="connsiteY15886"/>
              </a:cxn>
              <a:cxn ang="0">
                <a:pos x="connsiteX15887" y="connsiteY15887"/>
              </a:cxn>
              <a:cxn ang="0">
                <a:pos x="connsiteX15888" y="connsiteY15888"/>
              </a:cxn>
              <a:cxn ang="0">
                <a:pos x="connsiteX15889" y="connsiteY15889"/>
              </a:cxn>
              <a:cxn ang="0">
                <a:pos x="connsiteX15890" y="connsiteY15890"/>
              </a:cxn>
              <a:cxn ang="0">
                <a:pos x="connsiteX15891" y="connsiteY15891"/>
              </a:cxn>
              <a:cxn ang="0">
                <a:pos x="connsiteX15892" y="connsiteY15892"/>
              </a:cxn>
              <a:cxn ang="0">
                <a:pos x="connsiteX15893" y="connsiteY15893"/>
              </a:cxn>
              <a:cxn ang="0">
                <a:pos x="connsiteX15894" y="connsiteY15894"/>
              </a:cxn>
              <a:cxn ang="0">
                <a:pos x="connsiteX15895" y="connsiteY15895"/>
              </a:cxn>
              <a:cxn ang="0">
                <a:pos x="connsiteX15896" y="connsiteY15896"/>
              </a:cxn>
              <a:cxn ang="0">
                <a:pos x="connsiteX15897" y="connsiteY15897"/>
              </a:cxn>
              <a:cxn ang="0">
                <a:pos x="connsiteX15898" y="connsiteY15898"/>
              </a:cxn>
              <a:cxn ang="0">
                <a:pos x="connsiteX15899" y="connsiteY15899"/>
              </a:cxn>
              <a:cxn ang="0">
                <a:pos x="connsiteX15900" y="connsiteY15900"/>
              </a:cxn>
              <a:cxn ang="0">
                <a:pos x="connsiteX15901" y="connsiteY15901"/>
              </a:cxn>
              <a:cxn ang="0">
                <a:pos x="connsiteX15902" y="connsiteY15902"/>
              </a:cxn>
              <a:cxn ang="0">
                <a:pos x="connsiteX15903" y="connsiteY15903"/>
              </a:cxn>
              <a:cxn ang="0">
                <a:pos x="connsiteX15904" y="connsiteY15904"/>
              </a:cxn>
              <a:cxn ang="0">
                <a:pos x="connsiteX15905" y="connsiteY15905"/>
              </a:cxn>
              <a:cxn ang="0">
                <a:pos x="connsiteX15906" y="connsiteY15906"/>
              </a:cxn>
              <a:cxn ang="0">
                <a:pos x="connsiteX15907" y="connsiteY15907"/>
              </a:cxn>
              <a:cxn ang="0">
                <a:pos x="connsiteX15908" y="connsiteY15908"/>
              </a:cxn>
              <a:cxn ang="0">
                <a:pos x="connsiteX15909" y="connsiteY15909"/>
              </a:cxn>
              <a:cxn ang="0">
                <a:pos x="connsiteX15910" y="connsiteY15910"/>
              </a:cxn>
              <a:cxn ang="0">
                <a:pos x="connsiteX15911" y="connsiteY15911"/>
              </a:cxn>
              <a:cxn ang="0">
                <a:pos x="connsiteX15912" y="connsiteY15912"/>
              </a:cxn>
              <a:cxn ang="0">
                <a:pos x="connsiteX15913" y="connsiteY15913"/>
              </a:cxn>
              <a:cxn ang="0">
                <a:pos x="connsiteX15914" y="connsiteY15914"/>
              </a:cxn>
              <a:cxn ang="0">
                <a:pos x="connsiteX15915" y="connsiteY15915"/>
              </a:cxn>
              <a:cxn ang="0">
                <a:pos x="connsiteX15916" y="connsiteY15916"/>
              </a:cxn>
              <a:cxn ang="0">
                <a:pos x="connsiteX15917" y="connsiteY15917"/>
              </a:cxn>
              <a:cxn ang="0">
                <a:pos x="connsiteX15918" y="connsiteY15918"/>
              </a:cxn>
              <a:cxn ang="0">
                <a:pos x="connsiteX15919" y="connsiteY15919"/>
              </a:cxn>
              <a:cxn ang="0">
                <a:pos x="connsiteX15920" y="connsiteY15920"/>
              </a:cxn>
              <a:cxn ang="0">
                <a:pos x="connsiteX15921" y="connsiteY15921"/>
              </a:cxn>
              <a:cxn ang="0">
                <a:pos x="connsiteX15922" y="connsiteY15922"/>
              </a:cxn>
              <a:cxn ang="0">
                <a:pos x="connsiteX15923" y="connsiteY15923"/>
              </a:cxn>
              <a:cxn ang="0">
                <a:pos x="connsiteX15924" y="connsiteY15924"/>
              </a:cxn>
              <a:cxn ang="0">
                <a:pos x="connsiteX15925" y="connsiteY15925"/>
              </a:cxn>
              <a:cxn ang="0">
                <a:pos x="connsiteX15926" y="connsiteY15926"/>
              </a:cxn>
              <a:cxn ang="0">
                <a:pos x="connsiteX15927" y="connsiteY15927"/>
              </a:cxn>
              <a:cxn ang="0">
                <a:pos x="connsiteX15928" y="connsiteY15928"/>
              </a:cxn>
              <a:cxn ang="0">
                <a:pos x="connsiteX15929" y="connsiteY15929"/>
              </a:cxn>
              <a:cxn ang="0">
                <a:pos x="connsiteX15930" y="connsiteY15930"/>
              </a:cxn>
              <a:cxn ang="0">
                <a:pos x="connsiteX15931" y="connsiteY15931"/>
              </a:cxn>
              <a:cxn ang="0">
                <a:pos x="connsiteX15932" y="connsiteY15932"/>
              </a:cxn>
              <a:cxn ang="0">
                <a:pos x="connsiteX15933" y="connsiteY15933"/>
              </a:cxn>
              <a:cxn ang="0">
                <a:pos x="connsiteX15934" y="connsiteY15934"/>
              </a:cxn>
              <a:cxn ang="0">
                <a:pos x="connsiteX15935" y="connsiteY15935"/>
              </a:cxn>
              <a:cxn ang="0">
                <a:pos x="connsiteX15936" y="connsiteY15936"/>
              </a:cxn>
              <a:cxn ang="0">
                <a:pos x="connsiteX15937" y="connsiteY15937"/>
              </a:cxn>
              <a:cxn ang="0">
                <a:pos x="connsiteX15938" y="connsiteY15938"/>
              </a:cxn>
              <a:cxn ang="0">
                <a:pos x="connsiteX15939" y="connsiteY15939"/>
              </a:cxn>
              <a:cxn ang="0">
                <a:pos x="connsiteX15940" y="connsiteY15940"/>
              </a:cxn>
              <a:cxn ang="0">
                <a:pos x="connsiteX15941" y="connsiteY15941"/>
              </a:cxn>
              <a:cxn ang="0">
                <a:pos x="connsiteX15942" y="connsiteY15942"/>
              </a:cxn>
              <a:cxn ang="0">
                <a:pos x="connsiteX15943" y="connsiteY15943"/>
              </a:cxn>
              <a:cxn ang="0">
                <a:pos x="connsiteX15944" y="connsiteY15944"/>
              </a:cxn>
              <a:cxn ang="0">
                <a:pos x="connsiteX15945" y="connsiteY15945"/>
              </a:cxn>
              <a:cxn ang="0">
                <a:pos x="connsiteX15946" y="connsiteY15946"/>
              </a:cxn>
              <a:cxn ang="0">
                <a:pos x="connsiteX15947" y="connsiteY15947"/>
              </a:cxn>
              <a:cxn ang="0">
                <a:pos x="connsiteX15948" y="connsiteY15948"/>
              </a:cxn>
              <a:cxn ang="0">
                <a:pos x="connsiteX15949" y="connsiteY15949"/>
              </a:cxn>
              <a:cxn ang="0">
                <a:pos x="connsiteX15950" y="connsiteY15950"/>
              </a:cxn>
              <a:cxn ang="0">
                <a:pos x="connsiteX15951" y="connsiteY15951"/>
              </a:cxn>
              <a:cxn ang="0">
                <a:pos x="connsiteX15952" y="connsiteY15952"/>
              </a:cxn>
              <a:cxn ang="0">
                <a:pos x="connsiteX15953" y="connsiteY15953"/>
              </a:cxn>
              <a:cxn ang="0">
                <a:pos x="connsiteX15954" y="connsiteY15954"/>
              </a:cxn>
              <a:cxn ang="0">
                <a:pos x="connsiteX15955" y="connsiteY15955"/>
              </a:cxn>
              <a:cxn ang="0">
                <a:pos x="connsiteX15956" y="connsiteY15956"/>
              </a:cxn>
              <a:cxn ang="0">
                <a:pos x="connsiteX15957" y="connsiteY15957"/>
              </a:cxn>
              <a:cxn ang="0">
                <a:pos x="connsiteX15958" y="connsiteY15958"/>
              </a:cxn>
              <a:cxn ang="0">
                <a:pos x="connsiteX15959" y="connsiteY15959"/>
              </a:cxn>
              <a:cxn ang="0">
                <a:pos x="connsiteX15960" y="connsiteY15960"/>
              </a:cxn>
              <a:cxn ang="0">
                <a:pos x="connsiteX15961" y="connsiteY15961"/>
              </a:cxn>
              <a:cxn ang="0">
                <a:pos x="connsiteX15962" y="connsiteY15962"/>
              </a:cxn>
              <a:cxn ang="0">
                <a:pos x="connsiteX15963" y="connsiteY15963"/>
              </a:cxn>
              <a:cxn ang="0">
                <a:pos x="connsiteX15964" y="connsiteY15964"/>
              </a:cxn>
              <a:cxn ang="0">
                <a:pos x="connsiteX15965" y="connsiteY15965"/>
              </a:cxn>
              <a:cxn ang="0">
                <a:pos x="connsiteX15966" y="connsiteY15966"/>
              </a:cxn>
              <a:cxn ang="0">
                <a:pos x="connsiteX15967" y="connsiteY15967"/>
              </a:cxn>
              <a:cxn ang="0">
                <a:pos x="connsiteX15968" y="connsiteY15968"/>
              </a:cxn>
              <a:cxn ang="0">
                <a:pos x="connsiteX15969" y="connsiteY15969"/>
              </a:cxn>
              <a:cxn ang="0">
                <a:pos x="connsiteX15970" y="connsiteY15970"/>
              </a:cxn>
              <a:cxn ang="0">
                <a:pos x="connsiteX15971" y="connsiteY15971"/>
              </a:cxn>
              <a:cxn ang="0">
                <a:pos x="connsiteX15972" y="connsiteY15972"/>
              </a:cxn>
              <a:cxn ang="0">
                <a:pos x="connsiteX15973" y="connsiteY15973"/>
              </a:cxn>
              <a:cxn ang="0">
                <a:pos x="connsiteX15974" y="connsiteY15974"/>
              </a:cxn>
              <a:cxn ang="0">
                <a:pos x="connsiteX15975" y="connsiteY15975"/>
              </a:cxn>
              <a:cxn ang="0">
                <a:pos x="connsiteX15976" y="connsiteY15976"/>
              </a:cxn>
              <a:cxn ang="0">
                <a:pos x="connsiteX15977" y="connsiteY15977"/>
              </a:cxn>
              <a:cxn ang="0">
                <a:pos x="connsiteX15978" y="connsiteY15978"/>
              </a:cxn>
              <a:cxn ang="0">
                <a:pos x="connsiteX15979" y="connsiteY15979"/>
              </a:cxn>
              <a:cxn ang="0">
                <a:pos x="connsiteX15980" y="connsiteY15980"/>
              </a:cxn>
              <a:cxn ang="0">
                <a:pos x="connsiteX15981" y="connsiteY15981"/>
              </a:cxn>
              <a:cxn ang="0">
                <a:pos x="connsiteX15982" y="connsiteY15982"/>
              </a:cxn>
              <a:cxn ang="0">
                <a:pos x="connsiteX15983" y="connsiteY15983"/>
              </a:cxn>
              <a:cxn ang="0">
                <a:pos x="connsiteX15984" y="connsiteY15984"/>
              </a:cxn>
              <a:cxn ang="0">
                <a:pos x="connsiteX15985" y="connsiteY15985"/>
              </a:cxn>
              <a:cxn ang="0">
                <a:pos x="connsiteX15986" y="connsiteY15986"/>
              </a:cxn>
              <a:cxn ang="0">
                <a:pos x="connsiteX15987" y="connsiteY15987"/>
              </a:cxn>
              <a:cxn ang="0">
                <a:pos x="connsiteX15988" y="connsiteY15988"/>
              </a:cxn>
              <a:cxn ang="0">
                <a:pos x="connsiteX15989" y="connsiteY15989"/>
              </a:cxn>
              <a:cxn ang="0">
                <a:pos x="connsiteX15990" y="connsiteY15990"/>
              </a:cxn>
              <a:cxn ang="0">
                <a:pos x="connsiteX15991" y="connsiteY15991"/>
              </a:cxn>
              <a:cxn ang="0">
                <a:pos x="connsiteX15992" y="connsiteY15992"/>
              </a:cxn>
              <a:cxn ang="0">
                <a:pos x="connsiteX15993" y="connsiteY15993"/>
              </a:cxn>
              <a:cxn ang="0">
                <a:pos x="connsiteX15994" y="connsiteY15994"/>
              </a:cxn>
              <a:cxn ang="0">
                <a:pos x="connsiteX15995" y="connsiteY15995"/>
              </a:cxn>
              <a:cxn ang="0">
                <a:pos x="connsiteX15996" y="connsiteY15996"/>
              </a:cxn>
              <a:cxn ang="0">
                <a:pos x="connsiteX15997" y="connsiteY15997"/>
              </a:cxn>
              <a:cxn ang="0">
                <a:pos x="connsiteX15998" y="connsiteY15998"/>
              </a:cxn>
              <a:cxn ang="0">
                <a:pos x="connsiteX15999" y="connsiteY15999"/>
              </a:cxn>
              <a:cxn ang="0">
                <a:pos x="connsiteX16000" y="connsiteY16000"/>
              </a:cxn>
              <a:cxn ang="0">
                <a:pos x="connsiteX16001" y="connsiteY16001"/>
              </a:cxn>
              <a:cxn ang="0">
                <a:pos x="connsiteX16002" y="connsiteY16002"/>
              </a:cxn>
              <a:cxn ang="0">
                <a:pos x="connsiteX16003" y="connsiteY16003"/>
              </a:cxn>
              <a:cxn ang="0">
                <a:pos x="connsiteX16004" y="connsiteY16004"/>
              </a:cxn>
              <a:cxn ang="0">
                <a:pos x="connsiteX16005" y="connsiteY16005"/>
              </a:cxn>
              <a:cxn ang="0">
                <a:pos x="connsiteX16006" y="connsiteY16006"/>
              </a:cxn>
              <a:cxn ang="0">
                <a:pos x="connsiteX16007" y="connsiteY16007"/>
              </a:cxn>
              <a:cxn ang="0">
                <a:pos x="connsiteX16008" y="connsiteY16008"/>
              </a:cxn>
              <a:cxn ang="0">
                <a:pos x="connsiteX16009" y="connsiteY16009"/>
              </a:cxn>
              <a:cxn ang="0">
                <a:pos x="connsiteX16010" y="connsiteY16010"/>
              </a:cxn>
              <a:cxn ang="0">
                <a:pos x="connsiteX16011" y="connsiteY16011"/>
              </a:cxn>
              <a:cxn ang="0">
                <a:pos x="connsiteX16012" y="connsiteY16012"/>
              </a:cxn>
              <a:cxn ang="0">
                <a:pos x="connsiteX16013" y="connsiteY16013"/>
              </a:cxn>
              <a:cxn ang="0">
                <a:pos x="connsiteX16014" y="connsiteY16014"/>
              </a:cxn>
              <a:cxn ang="0">
                <a:pos x="connsiteX16015" y="connsiteY16015"/>
              </a:cxn>
              <a:cxn ang="0">
                <a:pos x="connsiteX16016" y="connsiteY16016"/>
              </a:cxn>
              <a:cxn ang="0">
                <a:pos x="connsiteX16017" y="connsiteY16017"/>
              </a:cxn>
              <a:cxn ang="0">
                <a:pos x="connsiteX16018" y="connsiteY16018"/>
              </a:cxn>
              <a:cxn ang="0">
                <a:pos x="connsiteX16019" y="connsiteY16019"/>
              </a:cxn>
              <a:cxn ang="0">
                <a:pos x="connsiteX16020" y="connsiteY16020"/>
              </a:cxn>
              <a:cxn ang="0">
                <a:pos x="connsiteX16021" y="connsiteY16021"/>
              </a:cxn>
              <a:cxn ang="0">
                <a:pos x="connsiteX16022" y="connsiteY16022"/>
              </a:cxn>
              <a:cxn ang="0">
                <a:pos x="connsiteX16023" y="connsiteY16023"/>
              </a:cxn>
              <a:cxn ang="0">
                <a:pos x="connsiteX16024" y="connsiteY16024"/>
              </a:cxn>
              <a:cxn ang="0">
                <a:pos x="connsiteX16025" y="connsiteY16025"/>
              </a:cxn>
              <a:cxn ang="0">
                <a:pos x="connsiteX16026" y="connsiteY16026"/>
              </a:cxn>
              <a:cxn ang="0">
                <a:pos x="connsiteX16027" y="connsiteY16027"/>
              </a:cxn>
              <a:cxn ang="0">
                <a:pos x="connsiteX16028" y="connsiteY16028"/>
              </a:cxn>
              <a:cxn ang="0">
                <a:pos x="connsiteX16029" y="connsiteY16029"/>
              </a:cxn>
              <a:cxn ang="0">
                <a:pos x="connsiteX16030" y="connsiteY16030"/>
              </a:cxn>
              <a:cxn ang="0">
                <a:pos x="connsiteX16031" y="connsiteY16031"/>
              </a:cxn>
              <a:cxn ang="0">
                <a:pos x="connsiteX16032" y="connsiteY16032"/>
              </a:cxn>
              <a:cxn ang="0">
                <a:pos x="connsiteX16033" y="connsiteY16033"/>
              </a:cxn>
              <a:cxn ang="0">
                <a:pos x="connsiteX16034" y="connsiteY16034"/>
              </a:cxn>
              <a:cxn ang="0">
                <a:pos x="connsiteX16035" y="connsiteY16035"/>
              </a:cxn>
              <a:cxn ang="0">
                <a:pos x="connsiteX16036" y="connsiteY16036"/>
              </a:cxn>
              <a:cxn ang="0">
                <a:pos x="connsiteX16037" y="connsiteY16037"/>
              </a:cxn>
              <a:cxn ang="0">
                <a:pos x="connsiteX16038" y="connsiteY16038"/>
              </a:cxn>
              <a:cxn ang="0">
                <a:pos x="connsiteX16039" y="connsiteY16039"/>
              </a:cxn>
              <a:cxn ang="0">
                <a:pos x="connsiteX16040" y="connsiteY16040"/>
              </a:cxn>
              <a:cxn ang="0">
                <a:pos x="connsiteX16041" y="connsiteY16041"/>
              </a:cxn>
              <a:cxn ang="0">
                <a:pos x="connsiteX16042" y="connsiteY16042"/>
              </a:cxn>
              <a:cxn ang="0">
                <a:pos x="connsiteX16043" y="connsiteY16043"/>
              </a:cxn>
              <a:cxn ang="0">
                <a:pos x="connsiteX16044" y="connsiteY16044"/>
              </a:cxn>
              <a:cxn ang="0">
                <a:pos x="connsiteX16045" y="connsiteY16045"/>
              </a:cxn>
              <a:cxn ang="0">
                <a:pos x="connsiteX16046" y="connsiteY16046"/>
              </a:cxn>
              <a:cxn ang="0">
                <a:pos x="connsiteX16047" y="connsiteY16047"/>
              </a:cxn>
              <a:cxn ang="0">
                <a:pos x="connsiteX16048" y="connsiteY16048"/>
              </a:cxn>
              <a:cxn ang="0">
                <a:pos x="connsiteX16049" y="connsiteY16049"/>
              </a:cxn>
              <a:cxn ang="0">
                <a:pos x="connsiteX16050" y="connsiteY16050"/>
              </a:cxn>
              <a:cxn ang="0">
                <a:pos x="connsiteX16051" y="connsiteY16051"/>
              </a:cxn>
              <a:cxn ang="0">
                <a:pos x="connsiteX16052" y="connsiteY16052"/>
              </a:cxn>
              <a:cxn ang="0">
                <a:pos x="connsiteX16053" y="connsiteY16053"/>
              </a:cxn>
              <a:cxn ang="0">
                <a:pos x="connsiteX16054" y="connsiteY16054"/>
              </a:cxn>
              <a:cxn ang="0">
                <a:pos x="connsiteX16055" y="connsiteY16055"/>
              </a:cxn>
              <a:cxn ang="0">
                <a:pos x="connsiteX16056" y="connsiteY16056"/>
              </a:cxn>
              <a:cxn ang="0">
                <a:pos x="connsiteX16057" y="connsiteY16057"/>
              </a:cxn>
              <a:cxn ang="0">
                <a:pos x="connsiteX16058" y="connsiteY16058"/>
              </a:cxn>
              <a:cxn ang="0">
                <a:pos x="connsiteX16059" y="connsiteY16059"/>
              </a:cxn>
              <a:cxn ang="0">
                <a:pos x="connsiteX16060" y="connsiteY16060"/>
              </a:cxn>
              <a:cxn ang="0">
                <a:pos x="connsiteX16061" y="connsiteY16061"/>
              </a:cxn>
              <a:cxn ang="0">
                <a:pos x="connsiteX16062" y="connsiteY16062"/>
              </a:cxn>
              <a:cxn ang="0">
                <a:pos x="connsiteX16063" y="connsiteY16063"/>
              </a:cxn>
              <a:cxn ang="0">
                <a:pos x="connsiteX16064" y="connsiteY16064"/>
              </a:cxn>
              <a:cxn ang="0">
                <a:pos x="connsiteX16065" y="connsiteY16065"/>
              </a:cxn>
              <a:cxn ang="0">
                <a:pos x="connsiteX16066" y="connsiteY16066"/>
              </a:cxn>
              <a:cxn ang="0">
                <a:pos x="connsiteX16067" y="connsiteY16067"/>
              </a:cxn>
              <a:cxn ang="0">
                <a:pos x="connsiteX16068" y="connsiteY16068"/>
              </a:cxn>
              <a:cxn ang="0">
                <a:pos x="connsiteX16069" y="connsiteY16069"/>
              </a:cxn>
              <a:cxn ang="0">
                <a:pos x="connsiteX16070" y="connsiteY16070"/>
              </a:cxn>
              <a:cxn ang="0">
                <a:pos x="connsiteX16071" y="connsiteY16071"/>
              </a:cxn>
              <a:cxn ang="0">
                <a:pos x="connsiteX16072" y="connsiteY16072"/>
              </a:cxn>
              <a:cxn ang="0">
                <a:pos x="connsiteX16073" y="connsiteY16073"/>
              </a:cxn>
              <a:cxn ang="0">
                <a:pos x="connsiteX16074" y="connsiteY16074"/>
              </a:cxn>
              <a:cxn ang="0">
                <a:pos x="connsiteX16075" y="connsiteY16075"/>
              </a:cxn>
              <a:cxn ang="0">
                <a:pos x="connsiteX16076" y="connsiteY16076"/>
              </a:cxn>
              <a:cxn ang="0">
                <a:pos x="connsiteX16077" y="connsiteY16077"/>
              </a:cxn>
              <a:cxn ang="0">
                <a:pos x="connsiteX16078" y="connsiteY16078"/>
              </a:cxn>
              <a:cxn ang="0">
                <a:pos x="connsiteX16079" y="connsiteY16079"/>
              </a:cxn>
              <a:cxn ang="0">
                <a:pos x="connsiteX16080" y="connsiteY16080"/>
              </a:cxn>
              <a:cxn ang="0">
                <a:pos x="connsiteX16081" y="connsiteY16081"/>
              </a:cxn>
              <a:cxn ang="0">
                <a:pos x="connsiteX16082" y="connsiteY16082"/>
              </a:cxn>
              <a:cxn ang="0">
                <a:pos x="connsiteX16083" y="connsiteY16083"/>
              </a:cxn>
              <a:cxn ang="0">
                <a:pos x="connsiteX16084" y="connsiteY16084"/>
              </a:cxn>
              <a:cxn ang="0">
                <a:pos x="connsiteX16085" y="connsiteY16085"/>
              </a:cxn>
              <a:cxn ang="0">
                <a:pos x="connsiteX16086" y="connsiteY16086"/>
              </a:cxn>
              <a:cxn ang="0">
                <a:pos x="connsiteX16087" y="connsiteY16087"/>
              </a:cxn>
              <a:cxn ang="0">
                <a:pos x="connsiteX16088" y="connsiteY16088"/>
              </a:cxn>
              <a:cxn ang="0">
                <a:pos x="connsiteX16089" y="connsiteY16089"/>
              </a:cxn>
              <a:cxn ang="0">
                <a:pos x="connsiteX16090" y="connsiteY16090"/>
              </a:cxn>
              <a:cxn ang="0">
                <a:pos x="connsiteX16091" y="connsiteY16091"/>
              </a:cxn>
              <a:cxn ang="0">
                <a:pos x="connsiteX16092" y="connsiteY16092"/>
              </a:cxn>
              <a:cxn ang="0">
                <a:pos x="connsiteX16093" y="connsiteY16093"/>
              </a:cxn>
              <a:cxn ang="0">
                <a:pos x="connsiteX16094" y="connsiteY16094"/>
              </a:cxn>
              <a:cxn ang="0">
                <a:pos x="connsiteX16095" y="connsiteY16095"/>
              </a:cxn>
              <a:cxn ang="0">
                <a:pos x="connsiteX16096" y="connsiteY16096"/>
              </a:cxn>
              <a:cxn ang="0">
                <a:pos x="connsiteX16097" y="connsiteY16097"/>
              </a:cxn>
              <a:cxn ang="0">
                <a:pos x="connsiteX16098" y="connsiteY16098"/>
              </a:cxn>
              <a:cxn ang="0">
                <a:pos x="connsiteX16099" y="connsiteY16099"/>
              </a:cxn>
              <a:cxn ang="0">
                <a:pos x="connsiteX16100" y="connsiteY16100"/>
              </a:cxn>
              <a:cxn ang="0">
                <a:pos x="connsiteX16101" y="connsiteY16101"/>
              </a:cxn>
              <a:cxn ang="0">
                <a:pos x="connsiteX16102" y="connsiteY16102"/>
              </a:cxn>
              <a:cxn ang="0">
                <a:pos x="connsiteX16103" y="connsiteY16103"/>
              </a:cxn>
              <a:cxn ang="0">
                <a:pos x="connsiteX16104" y="connsiteY16104"/>
              </a:cxn>
              <a:cxn ang="0">
                <a:pos x="connsiteX16105" y="connsiteY16105"/>
              </a:cxn>
              <a:cxn ang="0">
                <a:pos x="connsiteX16106" y="connsiteY16106"/>
              </a:cxn>
              <a:cxn ang="0">
                <a:pos x="connsiteX16107" y="connsiteY16107"/>
              </a:cxn>
              <a:cxn ang="0">
                <a:pos x="connsiteX16108" y="connsiteY16108"/>
              </a:cxn>
              <a:cxn ang="0">
                <a:pos x="connsiteX16109" y="connsiteY16109"/>
              </a:cxn>
              <a:cxn ang="0">
                <a:pos x="connsiteX16110" y="connsiteY16110"/>
              </a:cxn>
              <a:cxn ang="0">
                <a:pos x="connsiteX16111" y="connsiteY16111"/>
              </a:cxn>
              <a:cxn ang="0">
                <a:pos x="connsiteX16112" y="connsiteY16112"/>
              </a:cxn>
              <a:cxn ang="0">
                <a:pos x="connsiteX16113" y="connsiteY16113"/>
              </a:cxn>
              <a:cxn ang="0">
                <a:pos x="connsiteX16114" y="connsiteY16114"/>
              </a:cxn>
              <a:cxn ang="0">
                <a:pos x="connsiteX16115" y="connsiteY16115"/>
              </a:cxn>
              <a:cxn ang="0">
                <a:pos x="connsiteX16116" y="connsiteY16116"/>
              </a:cxn>
              <a:cxn ang="0">
                <a:pos x="connsiteX16117" y="connsiteY16117"/>
              </a:cxn>
              <a:cxn ang="0">
                <a:pos x="connsiteX16118" y="connsiteY16118"/>
              </a:cxn>
              <a:cxn ang="0">
                <a:pos x="connsiteX16119" y="connsiteY16119"/>
              </a:cxn>
              <a:cxn ang="0">
                <a:pos x="connsiteX16120" y="connsiteY16120"/>
              </a:cxn>
              <a:cxn ang="0">
                <a:pos x="connsiteX16121" y="connsiteY16121"/>
              </a:cxn>
              <a:cxn ang="0">
                <a:pos x="connsiteX16122" y="connsiteY16122"/>
              </a:cxn>
              <a:cxn ang="0">
                <a:pos x="connsiteX16123" y="connsiteY16123"/>
              </a:cxn>
              <a:cxn ang="0">
                <a:pos x="connsiteX16124" y="connsiteY16124"/>
              </a:cxn>
              <a:cxn ang="0">
                <a:pos x="connsiteX16125" y="connsiteY16125"/>
              </a:cxn>
              <a:cxn ang="0">
                <a:pos x="connsiteX16126" y="connsiteY16126"/>
              </a:cxn>
              <a:cxn ang="0">
                <a:pos x="connsiteX16127" y="connsiteY16127"/>
              </a:cxn>
              <a:cxn ang="0">
                <a:pos x="connsiteX16128" y="connsiteY16128"/>
              </a:cxn>
              <a:cxn ang="0">
                <a:pos x="connsiteX16129" y="connsiteY16129"/>
              </a:cxn>
              <a:cxn ang="0">
                <a:pos x="connsiteX16130" y="connsiteY16130"/>
              </a:cxn>
              <a:cxn ang="0">
                <a:pos x="connsiteX16131" y="connsiteY16131"/>
              </a:cxn>
              <a:cxn ang="0">
                <a:pos x="connsiteX16132" y="connsiteY16132"/>
              </a:cxn>
              <a:cxn ang="0">
                <a:pos x="connsiteX16133" y="connsiteY16133"/>
              </a:cxn>
              <a:cxn ang="0">
                <a:pos x="connsiteX16134" y="connsiteY16134"/>
              </a:cxn>
              <a:cxn ang="0">
                <a:pos x="connsiteX16135" y="connsiteY16135"/>
              </a:cxn>
              <a:cxn ang="0">
                <a:pos x="connsiteX16136" y="connsiteY16136"/>
              </a:cxn>
              <a:cxn ang="0">
                <a:pos x="connsiteX16137" y="connsiteY16137"/>
              </a:cxn>
              <a:cxn ang="0">
                <a:pos x="connsiteX16138" y="connsiteY16138"/>
              </a:cxn>
              <a:cxn ang="0">
                <a:pos x="connsiteX16139" y="connsiteY16139"/>
              </a:cxn>
              <a:cxn ang="0">
                <a:pos x="connsiteX16140" y="connsiteY16140"/>
              </a:cxn>
              <a:cxn ang="0">
                <a:pos x="connsiteX16141" y="connsiteY16141"/>
              </a:cxn>
              <a:cxn ang="0">
                <a:pos x="connsiteX16142" y="connsiteY16142"/>
              </a:cxn>
              <a:cxn ang="0">
                <a:pos x="connsiteX16143" y="connsiteY16143"/>
              </a:cxn>
              <a:cxn ang="0">
                <a:pos x="connsiteX16144" y="connsiteY16144"/>
              </a:cxn>
              <a:cxn ang="0">
                <a:pos x="connsiteX16145" y="connsiteY16145"/>
              </a:cxn>
              <a:cxn ang="0">
                <a:pos x="connsiteX16146" y="connsiteY16146"/>
              </a:cxn>
              <a:cxn ang="0">
                <a:pos x="connsiteX16147" y="connsiteY16147"/>
              </a:cxn>
              <a:cxn ang="0">
                <a:pos x="connsiteX16148" y="connsiteY16148"/>
              </a:cxn>
              <a:cxn ang="0">
                <a:pos x="connsiteX16149" y="connsiteY16149"/>
              </a:cxn>
              <a:cxn ang="0">
                <a:pos x="connsiteX16150" y="connsiteY16150"/>
              </a:cxn>
              <a:cxn ang="0">
                <a:pos x="connsiteX16151" y="connsiteY16151"/>
              </a:cxn>
              <a:cxn ang="0">
                <a:pos x="connsiteX16152" y="connsiteY16152"/>
              </a:cxn>
              <a:cxn ang="0">
                <a:pos x="connsiteX16153" y="connsiteY16153"/>
              </a:cxn>
              <a:cxn ang="0">
                <a:pos x="connsiteX16154" y="connsiteY16154"/>
              </a:cxn>
              <a:cxn ang="0">
                <a:pos x="connsiteX16155" y="connsiteY16155"/>
              </a:cxn>
              <a:cxn ang="0">
                <a:pos x="connsiteX16156" y="connsiteY16156"/>
              </a:cxn>
              <a:cxn ang="0">
                <a:pos x="connsiteX16157" y="connsiteY16157"/>
              </a:cxn>
              <a:cxn ang="0">
                <a:pos x="connsiteX16158" y="connsiteY16158"/>
              </a:cxn>
              <a:cxn ang="0">
                <a:pos x="connsiteX16159" y="connsiteY16159"/>
              </a:cxn>
              <a:cxn ang="0">
                <a:pos x="connsiteX16160" y="connsiteY16160"/>
              </a:cxn>
              <a:cxn ang="0">
                <a:pos x="connsiteX16161" y="connsiteY16161"/>
              </a:cxn>
              <a:cxn ang="0">
                <a:pos x="connsiteX16162" y="connsiteY16162"/>
              </a:cxn>
              <a:cxn ang="0">
                <a:pos x="connsiteX16163" y="connsiteY16163"/>
              </a:cxn>
              <a:cxn ang="0">
                <a:pos x="connsiteX16164" y="connsiteY16164"/>
              </a:cxn>
              <a:cxn ang="0">
                <a:pos x="connsiteX16165" y="connsiteY16165"/>
              </a:cxn>
              <a:cxn ang="0">
                <a:pos x="connsiteX16166" y="connsiteY16166"/>
              </a:cxn>
              <a:cxn ang="0">
                <a:pos x="connsiteX16167" y="connsiteY16167"/>
              </a:cxn>
              <a:cxn ang="0">
                <a:pos x="connsiteX16168" y="connsiteY16168"/>
              </a:cxn>
              <a:cxn ang="0">
                <a:pos x="connsiteX16169" y="connsiteY16169"/>
              </a:cxn>
              <a:cxn ang="0">
                <a:pos x="connsiteX16170" y="connsiteY16170"/>
              </a:cxn>
              <a:cxn ang="0">
                <a:pos x="connsiteX16171" y="connsiteY16171"/>
              </a:cxn>
              <a:cxn ang="0">
                <a:pos x="connsiteX16172" y="connsiteY16172"/>
              </a:cxn>
              <a:cxn ang="0">
                <a:pos x="connsiteX16173" y="connsiteY16173"/>
              </a:cxn>
              <a:cxn ang="0">
                <a:pos x="connsiteX16174" y="connsiteY16174"/>
              </a:cxn>
              <a:cxn ang="0">
                <a:pos x="connsiteX16175" y="connsiteY16175"/>
              </a:cxn>
              <a:cxn ang="0">
                <a:pos x="connsiteX16176" y="connsiteY16176"/>
              </a:cxn>
              <a:cxn ang="0">
                <a:pos x="connsiteX16177" y="connsiteY16177"/>
              </a:cxn>
              <a:cxn ang="0">
                <a:pos x="connsiteX16178" y="connsiteY16178"/>
              </a:cxn>
              <a:cxn ang="0">
                <a:pos x="connsiteX16179" y="connsiteY16179"/>
              </a:cxn>
              <a:cxn ang="0">
                <a:pos x="connsiteX16180" y="connsiteY16180"/>
              </a:cxn>
              <a:cxn ang="0">
                <a:pos x="connsiteX16181" y="connsiteY16181"/>
              </a:cxn>
              <a:cxn ang="0">
                <a:pos x="connsiteX16182" y="connsiteY16182"/>
              </a:cxn>
              <a:cxn ang="0">
                <a:pos x="connsiteX16183" y="connsiteY16183"/>
              </a:cxn>
              <a:cxn ang="0">
                <a:pos x="connsiteX16184" y="connsiteY16184"/>
              </a:cxn>
              <a:cxn ang="0">
                <a:pos x="connsiteX16185" y="connsiteY16185"/>
              </a:cxn>
              <a:cxn ang="0">
                <a:pos x="connsiteX16186" y="connsiteY16186"/>
              </a:cxn>
              <a:cxn ang="0">
                <a:pos x="connsiteX16187" y="connsiteY16187"/>
              </a:cxn>
              <a:cxn ang="0">
                <a:pos x="connsiteX16188" y="connsiteY16188"/>
              </a:cxn>
              <a:cxn ang="0">
                <a:pos x="connsiteX16189" y="connsiteY16189"/>
              </a:cxn>
              <a:cxn ang="0">
                <a:pos x="connsiteX16190" y="connsiteY16190"/>
              </a:cxn>
              <a:cxn ang="0">
                <a:pos x="connsiteX16191" y="connsiteY16191"/>
              </a:cxn>
              <a:cxn ang="0">
                <a:pos x="connsiteX16192" y="connsiteY16192"/>
              </a:cxn>
              <a:cxn ang="0">
                <a:pos x="connsiteX16193" y="connsiteY16193"/>
              </a:cxn>
              <a:cxn ang="0">
                <a:pos x="connsiteX16194" y="connsiteY16194"/>
              </a:cxn>
              <a:cxn ang="0">
                <a:pos x="connsiteX16195" y="connsiteY16195"/>
              </a:cxn>
              <a:cxn ang="0">
                <a:pos x="connsiteX16196" y="connsiteY16196"/>
              </a:cxn>
              <a:cxn ang="0">
                <a:pos x="connsiteX16197" y="connsiteY16197"/>
              </a:cxn>
              <a:cxn ang="0">
                <a:pos x="connsiteX16198" y="connsiteY16198"/>
              </a:cxn>
              <a:cxn ang="0">
                <a:pos x="connsiteX16199" y="connsiteY16199"/>
              </a:cxn>
              <a:cxn ang="0">
                <a:pos x="connsiteX16200" y="connsiteY16200"/>
              </a:cxn>
              <a:cxn ang="0">
                <a:pos x="connsiteX16201" y="connsiteY16201"/>
              </a:cxn>
              <a:cxn ang="0">
                <a:pos x="connsiteX16202" y="connsiteY16202"/>
              </a:cxn>
              <a:cxn ang="0">
                <a:pos x="connsiteX16203" y="connsiteY16203"/>
              </a:cxn>
              <a:cxn ang="0">
                <a:pos x="connsiteX16204" y="connsiteY16204"/>
              </a:cxn>
              <a:cxn ang="0">
                <a:pos x="connsiteX16205" y="connsiteY16205"/>
              </a:cxn>
              <a:cxn ang="0">
                <a:pos x="connsiteX16206" y="connsiteY16206"/>
              </a:cxn>
              <a:cxn ang="0">
                <a:pos x="connsiteX16207" y="connsiteY16207"/>
              </a:cxn>
              <a:cxn ang="0">
                <a:pos x="connsiteX16208" y="connsiteY16208"/>
              </a:cxn>
              <a:cxn ang="0">
                <a:pos x="connsiteX16209" y="connsiteY16209"/>
              </a:cxn>
              <a:cxn ang="0">
                <a:pos x="connsiteX16210" y="connsiteY16210"/>
              </a:cxn>
              <a:cxn ang="0">
                <a:pos x="connsiteX16211" y="connsiteY16211"/>
              </a:cxn>
              <a:cxn ang="0">
                <a:pos x="connsiteX16212" y="connsiteY16212"/>
              </a:cxn>
              <a:cxn ang="0">
                <a:pos x="connsiteX16213" y="connsiteY16213"/>
              </a:cxn>
              <a:cxn ang="0">
                <a:pos x="connsiteX16214" y="connsiteY16214"/>
              </a:cxn>
              <a:cxn ang="0">
                <a:pos x="connsiteX16215" y="connsiteY16215"/>
              </a:cxn>
              <a:cxn ang="0">
                <a:pos x="connsiteX16216" y="connsiteY16216"/>
              </a:cxn>
              <a:cxn ang="0">
                <a:pos x="connsiteX16217" y="connsiteY16217"/>
              </a:cxn>
              <a:cxn ang="0">
                <a:pos x="connsiteX16218" y="connsiteY16218"/>
              </a:cxn>
              <a:cxn ang="0">
                <a:pos x="connsiteX16219" y="connsiteY16219"/>
              </a:cxn>
              <a:cxn ang="0">
                <a:pos x="connsiteX16220" y="connsiteY16220"/>
              </a:cxn>
              <a:cxn ang="0">
                <a:pos x="connsiteX16221" y="connsiteY16221"/>
              </a:cxn>
              <a:cxn ang="0">
                <a:pos x="connsiteX16222" y="connsiteY16222"/>
              </a:cxn>
              <a:cxn ang="0">
                <a:pos x="connsiteX16223" y="connsiteY16223"/>
              </a:cxn>
              <a:cxn ang="0">
                <a:pos x="connsiteX16224" y="connsiteY16224"/>
              </a:cxn>
              <a:cxn ang="0">
                <a:pos x="connsiteX16225" y="connsiteY16225"/>
              </a:cxn>
              <a:cxn ang="0">
                <a:pos x="connsiteX16226" y="connsiteY16226"/>
              </a:cxn>
              <a:cxn ang="0">
                <a:pos x="connsiteX16227" y="connsiteY16227"/>
              </a:cxn>
              <a:cxn ang="0">
                <a:pos x="connsiteX16228" y="connsiteY16228"/>
              </a:cxn>
              <a:cxn ang="0">
                <a:pos x="connsiteX16229" y="connsiteY16229"/>
              </a:cxn>
              <a:cxn ang="0">
                <a:pos x="connsiteX16230" y="connsiteY16230"/>
              </a:cxn>
              <a:cxn ang="0">
                <a:pos x="connsiteX16231" y="connsiteY16231"/>
              </a:cxn>
              <a:cxn ang="0">
                <a:pos x="connsiteX16232" y="connsiteY16232"/>
              </a:cxn>
              <a:cxn ang="0">
                <a:pos x="connsiteX16233" y="connsiteY16233"/>
              </a:cxn>
              <a:cxn ang="0">
                <a:pos x="connsiteX16234" y="connsiteY16234"/>
              </a:cxn>
              <a:cxn ang="0">
                <a:pos x="connsiteX16235" y="connsiteY16235"/>
              </a:cxn>
              <a:cxn ang="0">
                <a:pos x="connsiteX16236" y="connsiteY16236"/>
              </a:cxn>
              <a:cxn ang="0">
                <a:pos x="connsiteX16237" y="connsiteY16237"/>
              </a:cxn>
              <a:cxn ang="0">
                <a:pos x="connsiteX16238" y="connsiteY16238"/>
              </a:cxn>
              <a:cxn ang="0">
                <a:pos x="connsiteX16239" y="connsiteY16239"/>
              </a:cxn>
              <a:cxn ang="0">
                <a:pos x="connsiteX16240" y="connsiteY16240"/>
              </a:cxn>
              <a:cxn ang="0">
                <a:pos x="connsiteX16241" y="connsiteY16241"/>
              </a:cxn>
              <a:cxn ang="0">
                <a:pos x="connsiteX16242" y="connsiteY16242"/>
              </a:cxn>
              <a:cxn ang="0">
                <a:pos x="connsiteX16243" y="connsiteY16243"/>
              </a:cxn>
              <a:cxn ang="0">
                <a:pos x="connsiteX16244" y="connsiteY16244"/>
              </a:cxn>
              <a:cxn ang="0">
                <a:pos x="connsiteX16245" y="connsiteY16245"/>
              </a:cxn>
              <a:cxn ang="0">
                <a:pos x="connsiteX16246" y="connsiteY16246"/>
              </a:cxn>
              <a:cxn ang="0">
                <a:pos x="connsiteX16247" y="connsiteY16247"/>
              </a:cxn>
              <a:cxn ang="0">
                <a:pos x="connsiteX16248" y="connsiteY16248"/>
              </a:cxn>
              <a:cxn ang="0">
                <a:pos x="connsiteX16249" y="connsiteY16249"/>
              </a:cxn>
              <a:cxn ang="0">
                <a:pos x="connsiteX16250" y="connsiteY16250"/>
              </a:cxn>
              <a:cxn ang="0">
                <a:pos x="connsiteX16251" y="connsiteY16251"/>
              </a:cxn>
              <a:cxn ang="0">
                <a:pos x="connsiteX16252" y="connsiteY16252"/>
              </a:cxn>
              <a:cxn ang="0">
                <a:pos x="connsiteX16253" y="connsiteY16253"/>
              </a:cxn>
              <a:cxn ang="0">
                <a:pos x="connsiteX16254" y="connsiteY16254"/>
              </a:cxn>
              <a:cxn ang="0">
                <a:pos x="connsiteX16255" y="connsiteY16255"/>
              </a:cxn>
              <a:cxn ang="0">
                <a:pos x="connsiteX16256" y="connsiteY16256"/>
              </a:cxn>
              <a:cxn ang="0">
                <a:pos x="connsiteX16257" y="connsiteY16257"/>
              </a:cxn>
              <a:cxn ang="0">
                <a:pos x="connsiteX16258" y="connsiteY16258"/>
              </a:cxn>
              <a:cxn ang="0">
                <a:pos x="connsiteX16259" y="connsiteY16259"/>
              </a:cxn>
              <a:cxn ang="0">
                <a:pos x="connsiteX16260" y="connsiteY16260"/>
              </a:cxn>
              <a:cxn ang="0">
                <a:pos x="connsiteX16261" y="connsiteY16261"/>
              </a:cxn>
              <a:cxn ang="0">
                <a:pos x="connsiteX16262" y="connsiteY16262"/>
              </a:cxn>
              <a:cxn ang="0">
                <a:pos x="connsiteX16263" y="connsiteY16263"/>
              </a:cxn>
              <a:cxn ang="0">
                <a:pos x="connsiteX16264" y="connsiteY16264"/>
              </a:cxn>
              <a:cxn ang="0">
                <a:pos x="connsiteX16265" y="connsiteY16265"/>
              </a:cxn>
              <a:cxn ang="0">
                <a:pos x="connsiteX16266" y="connsiteY16266"/>
              </a:cxn>
              <a:cxn ang="0">
                <a:pos x="connsiteX16267" y="connsiteY16267"/>
              </a:cxn>
              <a:cxn ang="0">
                <a:pos x="connsiteX16268" y="connsiteY16268"/>
              </a:cxn>
              <a:cxn ang="0">
                <a:pos x="connsiteX16269" y="connsiteY16269"/>
              </a:cxn>
              <a:cxn ang="0">
                <a:pos x="connsiteX16270" y="connsiteY16270"/>
              </a:cxn>
              <a:cxn ang="0">
                <a:pos x="connsiteX16271" y="connsiteY16271"/>
              </a:cxn>
              <a:cxn ang="0">
                <a:pos x="connsiteX16272" y="connsiteY16272"/>
              </a:cxn>
              <a:cxn ang="0">
                <a:pos x="connsiteX16273" y="connsiteY16273"/>
              </a:cxn>
              <a:cxn ang="0">
                <a:pos x="connsiteX16274" y="connsiteY16274"/>
              </a:cxn>
              <a:cxn ang="0">
                <a:pos x="connsiteX16275" y="connsiteY16275"/>
              </a:cxn>
              <a:cxn ang="0">
                <a:pos x="connsiteX16276" y="connsiteY16276"/>
              </a:cxn>
              <a:cxn ang="0">
                <a:pos x="connsiteX16277" y="connsiteY16277"/>
              </a:cxn>
              <a:cxn ang="0">
                <a:pos x="connsiteX16278" y="connsiteY16278"/>
              </a:cxn>
              <a:cxn ang="0">
                <a:pos x="connsiteX16279" y="connsiteY16279"/>
              </a:cxn>
              <a:cxn ang="0">
                <a:pos x="connsiteX16280" y="connsiteY16280"/>
              </a:cxn>
              <a:cxn ang="0">
                <a:pos x="connsiteX16281" y="connsiteY16281"/>
              </a:cxn>
              <a:cxn ang="0">
                <a:pos x="connsiteX16282" y="connsiteY16282"/>
              </a:cxn>
              <a:cxn ang="0">
                <a:pos x="connsiteX16283" y="connsiteY16283"/>
              </a:cxn>
              <a:cxn ang="0">
                <a:pos x="connsiteX16284" y="connsiteY16284"/>
              </a:cxn>
              <a:cxn ang="0">
                <a:pos x="connsiteX16285" y="connsiteY16285"/>
              </a:cxn>
              <a:cxn ang="0">
                <a:pos x="connsiteX16286" y="connsiteY16286"/>
              </a:cxn>
              <a:cxn ang="0">
                <a:pos x="connsiteX16287" y="connsiteY16287"/>
              </a:cxn>
              <a:cxn ang="0">
                <a:pos x="connsiteX16288" y="connsiteY16288"/>
              </a:cxn>
              <a:cxn ang="0">
                <a:pos x="connsiteX16289" y="connsiteY16289"/>
              </a:cxn>
              <a:cxn ang="0">
                <a:pos x="connsiteX16290" y="connsiteY16290"/>
              </a:cxn>
              <a:cxn ang="0">
                <a:pos x="connsiteX16291" y="connsiteY16291"/>
              </a:cxn>
              <a:cxn ang="0">
                <a:pos x="connsiteX16292" y="connsiteY16292"/>
              </a:cxn>
              <a:cxn ang="0">
                <a:pos x="connsiteX16293" y="connsiteY16293"/>
              </a:cxn>
              <a:cxn ang="0">
                <a:pos x="connsiteX16294" y="connsiteY16294"/>
              </a:cxn>
              <a:cxn ang="0">
                <a:pos x="connsiteX16295" y="connsiteY16295"/>
              </a:cxn>
              <a:cxn ang="0">
                <a:pos x="connsiteX16296" y="connsiteY16296"/>
              </a:cxn>
              <a:cxn ang="0">
                <a:pos x="connsiteX16297" y="connsiteY16297"/>
              </a:cxn>
              <a:cxn ang="0">
                <a:pos x="connsiteX16298" y="connsiteY16298"/>
              </a:cxn>
              <a:cxn ang="0">
                <a:pos x="connsiteX16299" y="connsiteY16299"/>
              </a:cxn>
              <a:cxn ang="0">
                <a:pos x="connsiteX16300" y="connsiteY16300"/>
              </a:cxn>
              <a:cxn ang="0">
                <a:pos x="connsiteX16301" y="connsiteY16301"/>
              </a:cxn>
              <a:cxn ang="0">
                <a:pos x="connsiteX16302" y="connsiteY16302"/>
              </a:cxn>
              <a:cxn ang="0">
                <a:pos x="connsiteX16303" y="connsiteY16303"/>
              </a:cxn>
              <a:cxn ang="0">
                <a:pos x="connsiteX16304" y="connsiteY16304"/>
              </a:cxn>
              <a:cxn ang="0">
                <a:pos x="connsiteX16305" y="connsiteY16305"/>
              </a:cxn>
              <a:cxn ang="0">
                <a:pos x="connsiteX16306" y="connsiteY16306"/>
              </a:cxn>
              <a:cxn ang="0">
                <a:pos x="connsiteX16307" y="connsiteY16307"/>
              </a:cxn>
              <a:cxn ang="0">
                <a:pos x="connsiteX16308" y="connsiteY16308"/>
              </a:cxn>
              <a:cxn ang="0">
                <a:pos x="connsiteX16309" y="connsiteY16309"/>
              </a:cxn>
              <a:cxn ang="0">
                <a:pos x="connsiteX16310" y="connsiteY16310"/>
              </a:cxn>
              <a:cxn ang="0">
                <a:pos x="connsiteX16311" y="connsiteY16311"/>
              </a:cxn>
              <a:cxn ang="0">
                <a:pos x="connsiteX16312" y="connsiteY16312"/>
              </a:cxn>
              <a:cxn ang="0">
                <a:pos x="connsiteX16313" y="connsiteY16313"/>
              </a:cxn>
              <a:cxn ang="0">
                <a:pos x="connsiteX16314" y="connsiteY16314"/>
              </a:cxn>
              <a:cxn ang="0">
                <a:pos x="connsiteX16315" y="connsiteY16315"/>
              </a:cxn>
              <a:cxn ang="0">
                <a:pos x="connsiteX16316" y="connsiteY16316"/>
              </a:cxn>
              <a:cxn ang="0">
                <a:pos x="connsiteX16317" y="connsiteY16317"/>
              </a:cxn>
              <a:cxn ang="0">
                <a:pos x="connsiteX16318" y="connsiteY16318"/>
              </a:cxn>
              <a:cxn ang="0">
                <a:pos x="connsiteX16319" y="connsiteY16319"/>
              </a:cxn>
              <a:cxn ang="0">
                <a:pos x="connsiteX16320" y="connsiteY16320"/>
              </a:cxn>
              <a:cxn ang="0">
                <a:pos x="connsiteX16321" y="connsiteY16321"/>
              </a:cxn>
              <a:cxn ang="0">
                <a:pos x="connsiteX16322" y="connsiteY16322"/>
              </a:cxn>
              <a:cxn ang="0">
                <a:pos x="connsiteX16323" y="connsiteY16323"/>
              </a:cxn>
              <a:cxn ang="0">
                <a:pos x="connsiteX16324" y="connsiteY16324"/>
              </a:cxn>
              <a:cxn ang="0">
                <a:pos x="connsiteX16325" y="connsiteY16325"/>
              </a:cxn>
              <a:cxn ang="0">
                <a:pos x="connsiteX16326" y="connsiteY16326"/>
              </a:cxn>
              <a:cxn ang="0">
                <a:pos x="connsiteX16327" y="connsiteY16327"/>
              </a:cxn>
              <a:cxn ang="0">
                <a:pos x="connsiteX16328" y="connsiteY16328"/>
              </a:cxn>
              <a:cxn ang="0">
                <a:pos x="connsiteX16329" y="connsiteY16329"/>
              </a:cxn>
              <a:cxn ang="0">
                <a:pos x="connsiteX16330" y="connsiteY16330"/>
              </a:cxn>
              <a:cxn ang="0">
                <a:pos x="connsiteX16331" y="connsiteY16331"/>
              </a:cxn>
              <a:cxn ang="0">
                <a:pos x="connsiteX16332" y="connsiteY16332"/>
              </a:cxn>
              <a:cxn ang="0">
                <a:pos x="connsiteX16333" y="connsiteY16333"/>
              </a:cxn>
              <a:cxn ang="0">
                <a:pos x="connsiteX16334" y="connsiteY16334"/>
              </a:cxn>
              <a:cxn ang="0">
                <a:pos x="connsiteX16335" y="connsiteY16335"/>
              </a:cxn>
              <a:cxn ang="0">
                <a:pos x="connsiteX16336" y="connsiteY16336"/>
              </a:cxn>
              <a:cxn ang="0">
                <a:pos x="connsiteX16337" y="connsiteY16337"/>
              </a:cxn>
              <a:cxn ang="0">
                <a:pos x="connsiteX16338" y="connsiteY16338"/>
              </a:cxn>
              <a:cxn ang="0">
                <a:pos x="connsiteX16339" y="connsiteY16339"/>
              </a:cxn>
              <a:cxn ang="0">
                <a:pos x="connsiteX16340" y="connsiteY16340"/>
              </a:cxn>
              <a:cxn ang="0">
                <a:pos x="connsiteX16341" y="connsiteY16341"/>
              </a:cxn>
              <a:cxn ang="0">
                <a:pos x="connsiteX16342" y="connsiteY16342"/>
              </a:cxn>
              <a:cxn ang="0">
                <a:pos x="connsiteX16343" y="connsiteY16343"/>
              </a:cxn>
              <a:cxn ang="0">
                <a:pos x="connsiteX16344" y="connsiteY16344"/>
              </a:cxn>
              <a:cxn ang="0">
                <a:pos x="connsiteX16345" y="connsiteY16345"/>
              </a:cxn>
              <a:cxn ang="0">
                <a:pos x="connsiteX16346" y="connsiteY16346"/>
              </a:cxn>
              <a:cxn ang="0">
                <a:pos x="connsiteX16347" y="connsiteY16347"/>
              </a:cxn>
              <a:cxn ang="0">
                <a:pos x="connsiteX16348" y="connsiteY16348"/>
              </a:cxn>
              <a:cxn ang="0">
                <a:pos x="connsiteX16349" y="connsiteY16349"/>
              </a:cxn>
              <a:cxn ang="0">
                <a:pos x="connsiteX16350" y="connsiteY16350"/>
              </a:cxn>
              <a:cxn ang="0">
                <a:pos x="connsiteX16351" y="connsiteY16351"/>
              </a:cxn>
              <a:cxn ang="0">
                <a:pos x="connsiteX16352" y="connsiteY16352"/>
              </a:cxn>
              <a:cxn ang="0">
                <a:pos x="connsiteX16353" y="connsiteY16353"/>
              </a:cxn>
              <a:cxn ang="0">
                <a:pos x="connsiteX16354" y="connsiteY16354"/>
              </a:cxn>
              <a:cxn ang="0">
                <a:pos x="connsiteX16355" y="connsiteY16355"/>
              </a:cxn>
              <a:cxn ang="0">
                <a:pos x="connsiteX16356" y="connsiteY16356"/>
              </a:cxn>
              <a:cxn ang="0">
                <a:pos x="connsiteX16357" y="connsiteY16357"/>
              </a:cxn>
              <a:cxn ang="0">
                <a:pos x="connsiteX16358" y="connsiteY16358"/>
              </a:cxn>
              <a:cxn ang="0">
                <a:pos x="connsiteX16359" y="connsiteY16359"/>
              </a:cxn>
              <a:cxn ang="0">
                <a:pos x="connsiteX16360" y="connsiteY16360"/>
              </a:cxn>
              <a:cxn ang="0">
                <a:pos x="connsiteX16361" y="connsiteY16361"/>
              </a:cxn>
              <a:cxn ang="0">
                <a:pos x="connsiteX16362" y="connsiteY16362"/>
              </a:cxn>
              <a:cxn ang="0">
                <a:pos x="connsiteX16363" y="connsiteY16363"/>
              </a:cxn>
              <a:cxn ang="0">
                <a:pos x="connsiteX16364" y="connsiteY16364"/>
              </a:cxn>
              <a:cxn ang="0">
                <a:pos x="connsiteX16365" y="connsiteY16365"/>
              </a:cxn>
              <a:cxn ang="0">
                <a:pos x="connsiteX16366" y="connsiteY16366"/>
              </a:cxn>
              <a:cxn ang="0">
                <a:pos x="connsiteX16367" y="connsiteY16367"/>
              </a:cxn>
              <a:cxn ang="0">
                <a:pos x="connsiteX16368" y="connsiteY16368"/>
              </a:cxn>
              <a:cxn ang="0">
                <a:pos x="connsiteX16369" y="connsiteY16369"/>
              </a:cxn>
              <a:cxn ang="0">
                <a:pos x="connsiteX16370" y="connsiteY16370"/>
              </a:cxn>
              <a:cxn ang="0">
                <a:pos x="connsiteX16371" y="connsiteY16371"/>
              </a:cxn>
              <a:cxn ang="0">
                <a:pos x="connsiteX16372" y="connsiteY16372"/>
              </a:cxn>
              <a:cxn ang="0">
                <a:pos x="connsiteX16373" y="connsiteY16373"/>
              </a:cxn>
              <a:cxn ang="0">
                <a:pos x="connsiteX16374" y="connsiteY16374"/>
              </a:cxn>
              <a:cxn ang="0">
                <a:pos x="connsiteX16375" y="connsiteY16375"/>
              </a:cxn>
              <a:cxn ang="0">
                <a:pos x="connsiteX16376" y="connsiteY16376"/>
              </a:cxn>
              <a:cxn ang="0">
                <a:pos x="connsiteX16377" y="connsiteY16377"/>
              </a:cxn>
              <a:cxn ang="0">
                <a:pos x="connsiteX16378" y="connsiteY16378"/>
              </a:cxn>
              <a:cxn ang="0">
                <a:pos x="connsiteX16379" y="connsiteY16379"/>
              </a:cxn>
              <a:cxn ang="0">
                <a:pos x="connsiteX16380" y="connsiteY16380"/>
              </a:cxn>
              <a:cxn ang="0">
                <a:pos x="connsiteX16381" y="connsiteY16381"/>
              </a:cxn>
              <a:cxn ang="0">
                <a:pos x="connsiteX16382" y="connsiteY16382"/>
              </a:cxn>
              <a:cxn ang="0">
                <a:pos x="connsiteX16383" y="connsiteY16383"/>
              </a:cxn>
              <a:cxn ang="0">
                <a:pos x="connsiteX16384" y="connsiteY16384"/>
              </a:cxn>
              <a:cxn ang="0">
                <a:pos x="connsiteX16385" y="connsiteY16385"/>
              </a:cxn>
              <a:cxn ang="0">
                <a:pos x="connsiteX16386" y="connsiteY16386"/>
              </a:cxn>
              <a:cxn ang="0">
                <a:pos x="connsiteX16387" y="connsiteY16387"/>
              </a:cxn>
              <a:cxn ang="0">
                <a:pos x="connsiteX16388" y="connsiteY16388"/>
              </a:cxn>
              <a:cxn ang="0">
                <a:pos x="connsiteX16389" y="connsiteY16389"/>
              </a:cxn>
              <a:cxn ang="0">
                <a:pos x="connsiteX16390" y="connsiteY16390"/>
              </a:cxn>
              <a:cxn ang="0">
                <a:pos x="connsiteX16391" y="connsiteY16391"/>
              </a:cxn>
              <a:cxn ang="0">
                <a:pos x="connsiteX16392" y="connsiteY16392"/>
              </a:cxn>
              <a:cxn ang="0">
                <a:pos x="connsiteX16393" y="connsiteY16393"/>
              </a:cxn>
              <a:cxn ang="0">
                <a:pos x="connsiteX16394" y="connsiteY16394"/>
              </a:cxn>
              <a:cxn ang="0">
                <a:pos x="connsiteX16395" y="connsiteY16395"/>
              </a:cxn>
              <a:cxn ang="0">
                <a:pos x="connsiteX16396" y="connsiteY16396"/>
              </a:cxn>
              <a:cxn ang="0">
                <a:pos x="connsiteX16397" y="connsiteY16397"/>
              </a:cxn>
              <a:cxn ang="0">
                <a:pos x="connsiteX16398" y="connsiteY16398"/>
              </a:cxn>
              <a:cxn ang="0">
                <a:pos x="connsiteX16399" y="connsiteY16399"/>
              </a:cxn>
              <a:cxn ang="0">
                <a:pos x="connsiteX16400" y="connsiteY16400"/>
              </a:cxn>
              <a:cxn ang="0">
                <a:pos x="connsiteX16401" y="connsiteY16401"/>
              </a:cxn>
              <a:cxn ang="0">
                <a:pos x="connsiteX16402" y="connsiteY16402"/>
              </a:cxn>
              <a:cxn ang="0">
                <a:pos x="connsiteX16403" y="connsiteY16403"/>
              </a:cxn>
              <a:cxn ang="0">
                <a:pos x="connsiteX16404" y="connsiteY16404"/>
              </a:cxn>
              <a:cxn ang="0">
                <a:pos x="connsiteX16405" y="connsiteY16405"/>
              </a:cxn>
              <a:cxn ang="0">
                <a:pos x="connsiteX16406" y="connsiteY16406"/>
              </a:cxn>
              <a:cxn ang="0">
                <a:pos x="connsiteX16407" y="connsiteY16407"/>
              </a:cxn>
              <a:cxn ang="0">
                <a:pos x="connsiteX16408" y="connsiteY16408"/>
              </a:cxn>
              <a:cxn ang="0">
                <a:pos x="connsiteX16409" y="connsiteY16409"/>
              </a:cxn>
              <a:cxn ang="0">
                <a:pos x="connsiteX16410" y="connsiteY16410"/>
              </a:cxn>
              <a:cxn ang="0">
                <a:pos x="connsiteX16411" y="connsiteY16411"/>
              </a:cxn>
              <a:cxn ang="0">
                <a:pos x="connsiteX16412" y="connsiteY16412"/>
              </a:cxn>
              <a:cxn ang="0">
                <a:pos x="connsiteX16413" y="connsiteY16413"/>
              </a:cxn>
              <a:cxn ang="0">
                <a:pos x="connsiteX16414" y="connsiteY16414"/>
              </a:cxn>
              <a:cxn ang="0">
                <a:pos x="connsiteX16415" y="connsiteY16415"/>
              </a:cxn>
              <a:cxn ang="0">
                <a:pos x="connsiteX16416" y="connsiteY16416"/>
              </a:cxn>
              <a:cxn ang="0">
                <a:pos x="connsiteX16417" y="connsiteY16417"/>
              </a:cxn>
              <a:cxn ang="0">
                <a:pos x="connsiteX16418" y="connsiteY16418"/>
              </a:cxn>
              <a:cxn ang="0">
                <a:pos x="connsiteX16419" y="connsiteY16419"/>
              </a:cxn>
              <a:cxn ang="0">
                <a:pos x="connsiteX16420" y="connsiteY16420"/>
              </a:cxn>
              <a:cxn ang="0">
                <a:pos x="connsiteX16421" y="connsiteY16421"/>
              </a:cxn>
              <a:cxn ang="0">
                <a:pos x="connsiteX16422" y="connsiteY16422"/>
              </a:cxn>
              <a:cxn ang="0">
                <a:pos x="connsiteX16423" y="connsiteY16423"/>
              </a:cxn>
              <a:cxn ang="0">
                <a:pos x="connsiteX16424" y="connsiteY16424"/>
              </a:cxn>
              <a:cxn ang="0">
                <a:pos x="connsiteX16425" y="connsiteY16425"/>
              </a:cxn>
              <a:cxn ang="0">
                <a:pos x="connsiteX16426" y="connsiteY16426"/>
              </a:cxn>
              <a:cxn ang="0">
                <a:pos x="connsiteX16427" y="connsiteY16427"/>
              </a:cxn>
              <a:cxn ang="0">
                <a:pos x="connsiteX16428" y="connsiteY16428"/>
              </a:cxn>
              <a:cxn ang="0">
                <a:pos x="connsiteX16429" y="connsiteY16429"/>
              </a:cxn>
              <a:cxn ang="0">
                <a:pos x="connsiteX16430" y="connsiteY16430"/>
              </a:cxn>
              <a:cxn ang="0">
                <a:pos x="connsiteX16431" y="connsiteY16431"/>
              </a:cxn>
              <a:cxn ang="0">
                <a:pos x="connsiteX16432" y="connsiteY16432"/>
              </a:cxn>
              <a:cxn ang="0">
                <a:pos x="connsiteX16433" y="connsiteY16433"/>
              </a:cxn>
              <a:cxn ang="0">
                <a:pos x="connsiteX16434" y="connsiteY16434"/>
              </a:cxn>
              <a:cxn ang="0">
                <a:pos x="connsiteX16435" y="connsiteY16435"/>
              </a:cxn>
              <a:cxn ang="0">
                <a:pos x="connsiteX16436" y="connsiteY16436"/>
              </a:cxn>
              <a:cxn ang="0">
                <a:pos x="connsiteX16437" y="connsiteY16437"/>
              </a:cxn>
              <a:cxn ang="0">
                <a:pos x="connsiteX16438" y="connsiteY16438"/>
              </a:cxn>
              <a:cxn ang="0">
                <a:pos x="connsiteX16439" y="connsiteY16439"/>
              </a:cxn>
              <a:cxn ang="0">
                <a:pos x="connsiteX16440" y="connsiteY16440"/>
              </a:cxn>
              <a:cxn ang="0">
                <a:pos x="connsiteX16441" y="connsiteY16441"/>
              </a:cxn>
              <a:cxn ang="0">
                <a:pos x="connsiteX16442" y="connsiteY16442"/>
              </a:cxn>
              <a:cxn ang="0">
                <a:pos x="connsiteX16443" y="connsiteY16443"/>
              </a:cxn>
              <a:cxn ang="0">
                <a:pos x="connsiteX16444" y="connsiteY16444"/>
              </a:cxn>
              <a:cxn ang="0">
                <a:pos x="connsiteX16445" y="connsiteY16445"/>
              </a:cxn>
              <a:cxn ang="0">
                <a:pos x="connsiteX16446" y="connsiteY16446"/>
              </a:cxn>
              <a:cxn ang="0">
                <a:pos x="connsiteX16447" y="connsiteY16447"/>
              </a:cxn>
              <a:cxn ang="0">
                <a:pos x="connsiteX16448" y="connsiteY16448"/>
              </a:cxn>
              <a:cxn ang="0">
                <a:pos x="connsiteX16449" y="connsiteY16449"/>
              </a:cxn>
              <a:cxn ang="0">
                <a:pos x="connsiteX16450" y="connsiteY16450"/>
              </a:cxn>
              <a:cxn ang="0">
                <a:pos x="connsiteX16451" y="connsiteY16451"/>
              </a:cxn>
              <a:cxn ang="0">
                <a:pos x="connsiteX16452" y="connsiteY16452"/>
              </a:cxn>
              <a:cxn ang="0">
                <a:pos x="connsiteX16453" y="connsiteY16453"/>
              </a:cxn>
              <a:cxn ang="0">
                <a:pos x="connsiteX16454" y="connsiteY16454"/>
              </a:cxn>
              <a:cxn ang="0">
                <a:pos x="connsiteX16455" y="connsiteY16455"/>
              </a:cxn>
              <a:cxn ang="0">
                <a:pos x="connsiteX16456" y="connsiteY16456"/>
              </a:cxn>
              <a:cxn ang="0">
                <a:pos x="connsiteX16457" y="connsiteY16457"/>
              </a:cxn>
              <a:cxn ang="0">
                <a:pos x="connsiteX16458" y="connsiteY16458"/>
              </a:cxn>
              <a:cxn ang="0">
                <a:pos x="connsiteX16459" y="connsiteY16459"/>
              </a:cxn>
              <a:cxn ang="0">
                <a:pos x="connsiteX16460" y="connsiteY16460"/>
              </a:cxn>
              <a:cxn ang="0">
                <a:pos x="connsiteX16461" y="connsiteY16461"/>
              </a:cxn>
              <a:cxn ang="0">
                <a:pos x="connsiteX16462" y="connsiteY16462"/>
              </a:cxn>
              <a:cxn ang="0">
                <a:pos x="connsiteX16463" y="connsiteY16463"/>
              </a:cxn>
              <a:cxn ang="0">
                <a:pos x="connsiteX16464" y="connsiteY16464"/>
              </a:cxn>
              <a:cxn ang="0">
                <a:pos x="connsiteX16465" y="connsiteY16465"/>
              </a:cxn>
              <a:cxn ang="0">
                <a:pos x="connsiteX16466" y="connsiteY16466"/>
              </a:cxn>
              <a:cxn ang="0">
                <a:pos x="connsiteX16467" y="connsiteY16467"/>
              </a:cxn>
              <a:cxn ang="0">
                <a:pos x="connsiteX16468" y="connsiteY16468"/>
              </a:cxn>
              <a:cxn ang="0">
                <a:pos x="connsiteX16469" y="connsiteY16469"/>
              </a:cxn>
              <a:cxn ang="0">
                <a:pos x="connsiteX16470" y="connsiteY16470"/>
              </a:cxn>
              <a:cxn ang="0">
                <a:pos x="connsiteX16471" y="connsiteY16471"/>
              </a:cxn>
              <a:cxn ang="0">
                <a:pos x="connsiteX16472" y="connsiteY16472"/>
              </a:cxn>
              <a:cxn ang="0">
                <a:pos x="connsiteX16473" y="connsiteY16473"/>
              </a:cxn>
              <a:cxn ang="0">
                <a:pos x="connsiteX16474" y="connsiteY16474"/>
              </a:cxn>
              <a:cxn ang="0">
                <a:pos x="connsiteX16475" y="connsiteY16475"/>
              </a:cxn>
              <a:cxn ang="0">
                <a:pos x="connsiteX16476" y="connsiteY16476"/>
              </a:cxn>
              <a:cxn ang="0">
                <a:pos x="connsiteX16477" y="connsiteY16477"/>
              </a:cxn>
              <a:cxn ang="0">
                <a:pos x="connsiteX16478" y="connsiteY16478"/>
              </a:cxn>
              <a:cxn ang="0">
                <a:pos x="connsiteX16479" y="connsiteY16479"/>
              </a:cxn>
              <a:cxn ang="0">
                <a:pos x="connsiteX16480" y="connsiteY16480"/>
              </a:cxn>
              <a:cxn ang="0">
                <a:pos x="connsiteX16481" y="connsiteY16481"/>
              </a:cxn>
              <a:cxn ang="0">
                <a:pos x="connsiteX16482" y="connsiteY16482"/>
              </a:cxn>
              <a:cxn ang="0">
                <a:pos x="connsiteX16483" y="connsiteY16483"/>
              </a:cxn>
              <a:cxn ang="0">
                <a:pos x="connsiteX16484" y="connsiteY16484"/>
              </a:cxn>
              <a:cxn ang="0">
                <a:pos x="connsiteX16485" y="connsiteY16485"/>
              </a:cxn>
              <a:cxn ang="0">
                <a:pos x="connsiteX16486" y="connsiteY16486"/>
              </a:cxn>
              <a:cxn ang="0">
                <a:pos x="connsiteX16487" y="connsiteY16487"/>
              </a:cxn>
              <a:cxn ang="0">
                <a:pos x="connsiteX16488" y="connsiteY16488"/>
              </a:cxn>
              <a:cxn ang="0">
                <a:pos x="connsiteX16489" y="connsiteY16489"/>
              </a:cxn>
              <a:cxn ang="0">
                <a:pos x="connsiteX16490" y="connsiteY16490"/>
              </a:cxn>
              <a:cxn ang="0">
                <a:pos x="connsiteX16491" y="connsiteY16491"/>
              </a:cxn>
              <a:cxn ang="0">
                <a:pos x="connsiteX16492" y="connsiteY16492"/>
              </a:cxn>
              <a:cxn ang="0">
                <a:pos x="connsiteX16493" y="connsiteY16493"/>
              </a:cxn>
              <a:cxn ang="0">
                <a:pos x="connsiteX16494" y="connsiteY16494"/>
              </a:cxn>
              <a:cxn ang="0">
                <a:pos x="connsiteX16495" y="connsiteY16495"/>
              </a:cxn>
              <a:cxn ang="0">
                <a:pos x="connsiteX16496" y="connsiteY16496"/>
              </a:cxn>
              <a:cxn ang="0">
                <a:pos x="connsiteX16497" y="connsiteY16497"/>
              </a:cxn>
              <a:cxn ang="0">
                <a:pos x="connsiteX16498" y="connsiteY16498"/>
              </a:cxn>
              <a:cxn ang="0">
                <a:pos x="connsiteX16499" y="connsiteY16499"/>
              </a:cxn>
              <a:cxn ang="0">
                <a:pos x="connsiteX16500" y="connsiteY16500"/>
              </a:cxn>
              <a:cxn ang="0">
                <a:pos x="connsiteX16501" y="connsiteY16501"/>
              </a:cxn>
              <a:cxn ang="0">
                <a:pos x="connsiteX16502" y="connsiteY16502"/>
              </a:cxn>
              <a:cxn ang="0">
                <a:pos x="connsiteX16503" y="connsiteY16503"/>
              </a:cxn>
              <a:cxn ang="0">
                <a:pos x="connsiteX16504" y="connsiteY16504"/>
              </a:cxn>
              <a:cxn ang="0">
                <a:pos x="connsiteX16505" y="connsiteY16505"/>
              </a:cxn>
              <a:cxn ang="0">
                <a:pos x="connsiteX16506" y="connsiteY16506"/>
              </a:cxn>
              <a:cxn ang="0">
                <a:pos x="connsiteX16507" y="connsiteY16507"/>
              </a:cxn>
              <a:cxn ang="0">
                <a:pos x="connsiteX16508" y="connsiteY16508"/>
              </a:cxn>
              <a:cxn ang="0">
                <a:pos x="connsiteX16509" y="connsiteY16509"/>
              </a:cxn>
              <a:cxn ang="0">
                <a:pos x="connsiteX16510" y="connsiteY16510"/>
              </a:cxn>
              <a:cxn ang="0">
                <a:pos x="connsiteX16511" y="connsiteY16511"/>
              </a:cxn>
              <a:cxn ang="0">
                <a:pos x="connsiteX16512" y="connsiteY16512"/>
              </a:cxn>
              <a:cxn ang="0">
                <a:pos x="connsiteX16513" y="connsiteY16513"/>
              </a:cxn>
              <a:cxn ang="0">
                <a:pos x="connsiteX16514" y="connsiteY16514"/>
              </a:cxn>
              <a:cxn ang="0">
                <a:pos x="connsiteX16515" y="connsiteY16515"/>
              </a:cxn>
              <a:cxn ang="0">
                <a:pos x="connsiteX16516" y="connsiteY16516"/>
              </a:cxn>
              <a:cxn ang="0">
                <a:pos x="connsiteX16517" y="connsiteY16517"/>
              </a:cxn>
              <a:cxn ang="0">
                <a:pos x="connsiteX16518" y="connsiteY16518"/>
              </a:cxn>
              <a:cxn ang="0">
                <a:pos x="connsiteX16519" y="connsiteY16519"/>
              </a:cxn>
              <a:cxn ang="0">
                <a:pos x="connsiteX16520" y="connsiteY16520"/>
              </a:cxn>
              <a:cxn ang="0">
                <a:pos x="connsiteX16521" y="connsiteY16521"/>
              </a:cxn>
              <a:cxn ang="0">
                <a:pos x="connsiteX16522" y="connsiteY16522"/>
              </a:cxn>
              <a:cxn ang="0">
                <a:pos x="connsiteX16523" y="connsiteY16523"/>
              </a:cxn>
              <a:cxn ang="0">
                <a:pos x="connsiteX16524" y="connsiteY16524"/>
              </a:cxn>
              <a:cxn ang="0">
                <a:pos x="connsiteX16525" y="connsiteY16525"/>
              </a:cxn>
              <a:cxn ang="0">
                <a:pos x="connsiteX16526" y="connsiteY16526"/>
              </a:cxn>
              <a:cxn ang="0">
                <a:pos x="connsiteX16527" y="connsiteY16527"/>
              </a:cxn>
              <a:cxn ang="0">
                <a:pos x="connsiteX16528" y="connsiteY16528"/>
              </a:cxn>
              <a:cxn ang="0">
                <a:pos x="connsiteX16529" y="connsiteY16529"/>
              </a:cxn>
              <a:cxn ang="0">
                <a:pos x="connsiteX16530" y="connsiteY16530"/>
              </a:cxn>
              <a:cxn ang="0">
                <a:pos x="connsiteX16531" y="connsiteY16531"/>
              </a:cxn>
              <a:cxn ang="0">
                <a:pos x="connsiteX16532" y="connsiteY16532"/>
              </a:cxn>
              <a:cxn ang="0">
                <a:pos x="connsiteX16533" y="connsiteY16533"/>
              </a:cxn>
              <a:cxn ang="0">
                <a:pos x="connsiteX16534" y="connsiteY16534"/>
              </a:cxn>
              <a:cxn ang="0">
                <a:pos x="connsiteX16535" y="connsiteY16535"/>
              </a:cxn>
              <a:cxn ang="0">
                <a:pos x="connsiteX16536" y="connsiteY16536"/>
              </a:cxn>
              <a:cxn ang="0">
                <a:pos x="connsiteX16537" y="connsiteY16537"/>
              </a:cxn>
              <a:cxn ang="0">
                <a:pos x="connsiteX16538" y="connsiteY16538"/>
              </a:cxn>
              <a:cxn ang="0">
                <a:pos x="connsiteX16539" y="connsiteY16539"/>
              </a:cxn>
              <a:cxn ang="0">
                <a:pos x="connsiteX16540" y="connsiteY16540"/>
              </a:cxn>
              <a:cxn ang="0">
                <a:pos x="connsiteX16541" y="connsiteY16541"/>
              </a:cxn>
              <a:cxn ang="0">
                <a:pos x="connsiteX16542" y="connsiteY16542"/>
              </a:cxn>
              <a:cxn ang="0">
                <a:pos x="connsiteX16543" y="connsiteY16543"/>
              </a:cxn>
              <a:cxn ang="0">
                <a:pos x="connsiteX16544" y="connsiteY16544"/>
              </a:cxn>
              <a:cxn ang="0">
                <a:pos x="connsiteX16545" y="connsiteY16545"/>
              </a:cxn>
              <a:cxn ang="0">
                <a:pos x="connsiteX16546" y="connsiteY16546"/>
              </a:cxn>
              <a:cxn ang="0">
                <a:pos x="connsiteX16547" y="connsiteY16547"/>
              </a:cxn>
              <a:cxn ang="0">
                <a:pos x="connsiteX16548" y="connsiteY16548"/>
              </a:cxn>
              <a:cxn ang="0">
                <a:pos x="connsiteX16549" y="connsiteY16549"/>
              </a:cxn>
              <a:cxn ang="0">
                <a:pos x="connsiteX16550" y="connsiteY16550"/>
              </a:cxn>
              <a:cxn ang="0">
                <a:pos x="connsiteX16551" y="connsiteY16551"/>
              </a:cxn>
              <a:cxn ang="0">
                <a:pos x="connsiteX16552" y="connsiteY16552"/>
              </a:cxn>
              <a:cxn ang="0">
                <a:pos x="connsiteX16553" y="connsiteY16553"/>
              </a:cxn>
              <a:cxn ang="0">
                <a:pos x="connsiteX16554" y="connsiteY16554"/>
              </a:cxn>
              <a:cxn ang="0">
                <a:pos x="connsiteX16555" y="connsiteY16555"/>
              </a:cxn>
              <a:cxn ang="0">
                <a:pos x="connsiteX16556" y="connsiteY16556"/>
              </a:cxn>
              <a:cxn ang="0">
                <a:pos x="connsiteX16557" y="connsiteY16557"/>
              </a:cxn>
              <a:cxn ang="0">
                <a:pos x="connsiteX16558" y="connsiteY16558"/>
              </a:cxn>
              <a:cxn ang="0">
                <a:pos x="connsiteX16559" y="connsiteY16559"/>
              </a:cxn>
              <a:cxn ang="0">
                <a:pos x="connsiteX16560" y="connsiteY16560"/>
              </a:cxn>
              <a:cxn ang="0">
                <a:pos x="connsiteX16561" y="connsiteY16561"/>
              </a:cxn>
              <a:cxn ang="0">
                <a:pos x="connsiteX16562" y="connsiteY16562"/>
              </a:cxn>
              <a:cxn ang="0">
                <a:pos x="connsiteX16563" y="connsiteY16563"/>
              </a:cxn>
              <a:cxn ang="0">
                <a:pos x="connsiteX16564" y="connsiteY16564"/>
              </a:cxn>
              <a:cxn ang="0">
                <a:pos x="connsiteX16565" y="connsiteY16565"/>
              </a:cxn>
              <a:cxn ang="0">
                <a:pos x="connsiteX16566" y="connsiteY16566"/>
              </a:cxn>
              <a:cxn ang="0">
                <a:pos x="connsiteX16567" y="connsiteY16567"/>
              </a:cxn>
              <a:cxn ang="0">
                <a:pos x="connsiteX16568" y="connsiteY16568"/>
              </a:cxn>
              <a:cxn ang="0">
                <a:pos x="connsiteX16569" y="connsiteY16569"/>
              </a:cxn>
              <a:cxn ang="0">
                <a:pos x="connsiteX16570" y="connsiteY16570"/>
              </a:cxn>
              <a:cxn ang="0">
                <a:pos x="connsiteX16571" y="connsiteY16571"/>
              </a:cxn>
              <a:cxn ang="0">
                <a:pos x="connsiteX16572" y="connsiteY16572"/>
              </a:cxn>
              <a:cxn ang="0">
                <a:pos x="connsiteX16573" y="connsiteY16573"/>
              </a:cxn>
              <a:cxn ang="0">
                <a:pos x="connsiteX16574" y="connsiteY16574"/>
              </a:cxn>
              <a:cxn ang="0">
                <a:pos x="connsiteX16575" y="connsiteY16575"/>
              </a:cxn>
              <a:cxn ang="0">
                <a:pos x="connsiteX16576" y="connsiteY16576"/>
              </a:cxn>
              <a:cxn ang="0">
                <a:pos x="connsiteX16577" y="connsiteY16577"/>
              </a:cxn>
              <a:cxn ang="0">
                <a:pos x="connsiteX16578" y="connsiteY16578"/>
              </a:cxn>
              <a:cxn ang="0">
                <a:pos x="connsiteX16579" y="connsiteY16579"/>
              </a:cxn>
              <a:cxn ang="0">
                <a:pos x="connsiteX16580" y="connsiteY16580"/>
              </a:cxn>
              <a:cxn ang="0">
                <a:pos x="connsiteX16581" y="connsiteY16581"/>
              </a:cxn>
              <a:cxn ang="0">
                <a:pos x="connsiteX16582" y="connsiteY16582"/>
              </a:cxn>
              <a:cxn ang="0">
                <a:pos x="connsiteX16583" y="connsiteY16583"/>
              </a:cxn>
              <a:cxn ang="0">
                <a:pos x="connsiteX16584" y="connsiteY16584"/>
              </a:cxn>
              <a:cxn ang="0">
                <a:pos x="connsiteX16585" y="connsiteY16585"/>
              </a:cxn>
              <a:cxn ang="0">
                <a:pos x="connsiteX16586" y="connsiteY16586"/>
              </a:cxn>
              <a:cxn ang="0">
                <a:pos x="connsiteX16587" y="connsiteY16587"/>
              </a:cxn>
              <a:cxn ang="0">
                <a:pos x="connsiteX16588" y="connsiteY16588"/>
              </a:cxn>
              <a:cxn ang="0">
                <a:pos x="connsiteX16589" y="connsiteY16589"/>
              </a:cxn>
              <a:cxn ang="0">
                <a:pos x="connsiteX16590" y="connsiteY16590"/>
              </a:cxn>
              <a:cxn ang="0">
                <a:pos x="connsiteX16591" y="connsiteY16591"/>
              </a:cxn>
              <a:cxn ang="0">
                <a:pos x="connsiteX16592" y="connsiteY16592"/>
              </a:cxn>
              <a:cxn ang="0">
                <a:pos x="connsiteX16593" y="connsiteY16593"/>
              </a:cxn>
              <a:cxn ang="0">
                <a:pos x="connsiteX16594" y="connsiteY16594"/>
              </a:cxn>
              <a:cxn ang="0">
                <a:pos x="connsiteX16595" y="connsiteY16595"/>
              </a:cxn>
              <a:cxn ang="0">
                <a:pos x="connsiteX16596" y="connsiteY16596"/>
              </a:cxn>
              <a:cxn ang="0">
                <a:pos x="connsiteX16597" y="connsiteY16597"/>
              </a:cxn>
              <a:cxn ang="0">
                <a:pos x="connsiteX16598" y="connsiteY16598"/>
              </a:cxn>
              <a:cxn ang="0">
                <a:pos x="connsiteX16599" y="connsiteY16599"/>
              </a:cxn>
              <a:cxn ang="0">
                <a:pos x="connsiteX16600" y="connsiteY16600"/>
              </a:cxn>
              <a:cxn ang="0">
                <a:pos x="connsiteX16601" y="connsiteY16601"/>
              </a:cxn>
              <a:cxn ang="0">
                <a:pos x="connsiteX16602" y="connsiteY16602"/>
              </a:cxn>
              <a:cxn ang="0">
                <a:pos x="connsiteX16603" y="connsiteY16603"/>
              </a:cxn>
              <a:cxn ang="0">
                <a:pos x="connsiteX16604" y="connsiteY16604"/>
              </a:cxn>
              <a:cxn ang="0">
                <a:pos x="connsiteX16605" y="connsiteY16605"/>
              </a:cxn>
              <a:cxn ang="0">
                <a:pos x="connsiteX16606" y="connsiteY16606"/>
              </a:cxn>
              <a:cxn ang="0">
                <a:pos x="connsiteX16607" y="connsiteY16607"/>
              </a:cxn>
              <a:cxn ang="0">
                <a:pos x="connsiteX16608" y="connsiteY16608"/>
              </a:cxn>
              <a:cxn ang="0">
                <a:pos x="connsiteX16609" y="connsiteY16609"/>
              </a:cxn>
              <a:cxn ang="0">
                <a:pos x="connsiteX16610" y="connsiteY16610"/>
              </a:cxn>
              <a:cxn ang="0">
                <a:pos x="connsiteX16611" y="connsiteY16611"/>
              </a:cxn>
              <a:cxn ang="0">
                <a:pos x="connsiteX16612" y="connsiteY16612"/>
              </a:cxn>
              <a:cxn ang="0">
                <a:pos x="connsiteX16613" y="connsiteY16613"/>
              </a:cxn>
              <a:cxn ang="0">
                <a:pos x="connsiteX16614" y="connsiteY16614"/>
              </a:cxn>
              <a:cxn ang="0">
                <a:pos x="connsiteX16615" y="connsiteY16615"/>
              </a:cxn>
              <a:cxn ang="0">
                <a:pos x="connsiteX16616" y="connsiteY16616"/>
              </a:cxn>
              <a:cxn ang="0">
                <a:pos x="connsiteX16617" y="connsiteY16617"/>
              </a:cxn>
              <a:cxn ang="0">
                <a:pos x="connsiteX16618" y="connsiteY16618"/>
              </a:cxn>
              <a:cxn ang="0">
                <a:pos x="connsiteX16619" y="connsiteY16619"/>
              </a:cxn>
              <a:cxn ang="0">
                <a:pos x="connsiteX16620" y="connsiteY16620"/>
              </a:cxn>
              <a:cxn ang="0">
                <a:pos x="connsiteX16621" y="connsiteY16621"/>
              </a:cxn>
              <a:cxn ang="0">
                <a:pos x="connsiteX16622" y="connsiteY16622"/>
              </a:cxn>
              <a:cxn ang="0">
                <a:pos x="connsiteX16623" y="connsiteY16623"/>
              </a:cxn>
              <a:cxn ang="0">
                <a:pos x="connsiteX16624" y="connsiteY16624"/>
              </a:cxn>
              <a:cxn ang="0">
                <a:pos x="connsiteX16625" y="connsiteY16625"/>
              </a:cxn>
              <a:cxn ang="0">
                <a:pos x="connsiteX16626" y="connsiteY16626"/>
              </a:cxn>
              <a:cxn ang="0">
                <a:pos x="connsiteX16627" y="connsiteY16627"/>
              </a:cxn>
              <a:cxn ang="0">
                <a:pos x="connsiteX16628" y="connsiteY16628"/>
              </a:cxn>
              <a:cxn ang="0">
                <a:pos x="connsiteX16629" y="connsiteY16629"/>
              </a:cxn>
              <a:cxn ang="0">
                <a:pos x="connsiteX16630" y="connsiteY16630"/>
              </a:cxn>
              <a:cxn ang="0">
                <a:pos x="connsiteX16631" y="connsiteY16631"/>
              </a:cxn>
              <a:cxn ang="0">
                <a:pos x="connsiteX16632" y="connsiteY16632"/>
              </a:cxn>
              <a:cxn ang="0">
                <a:pos x="connsiteX16633" y="connsiteY16633"/>
              </a:cxn>
              <a:cxn ang="0">
                <a:pos x="connsiteX16634" y="connsiteY16634"/>
              </a:cxn>
              <a:cxn ang="0">
                <a:pos x="connsiteX16635" y="connsiteY16635"/>
              </a:cxn>
              <a:cxn ang="0">
                <a:pos x="connsiteX16636" y="connsiteY16636"/>
              </a:cxn>
              <a:cxn ang="0">
                <a:pos x="connsiteX16637" y="connsiteY16637"/>
              </a:cxn>
              <a:cxn ang="0">
                <a:pos x="connsiteX16638" y="connsiteY16638"/>
              </a:cxn>
              <a:cxn ang="0">
                <a:pos x="connsiteX16639" y="connsiteY16639"/>
              </a:cxn>
              <a:cxn ang="0">
                <a:pos x="connsiteX16640" y="connsiteY16640"/>
              </a:cxn>
              <a:cxn ang="0">
                <a:pos x="connsiteX16641" y="connsiteY16641"/>
              </a:cxn>
              <a:cxn ang="0">
                <a:pos x="connsiteX16642" y="connsiteY16642"/>
              </a:cxn>
              <a:cxn ang="0">
                <a:pos x="connsiteX16643" y="connsiteY16643"/>
              </a:cxn>
              <a:cxn ang="0">
                <a:pos x="connsiteX16644" y="connsiteY16644"/>
              </a:cxn>
              <a:cxn ang="0">
                <a:pos x="connsiteX16645" y="connsiteY16645"/>
              </a:cxn>
              <a:cxn ang="0">
                <a:pos x="connsiteX16646" y="connsiteY16646"/>
              </a:cxn>
              <a:cxn ang="0">
                <a:pos x="connsiteX16647" y="connsiteY16647"/>
              </a:cxn>
              <a:cxn ang="0">
                <a:pos x="connsiteX16648" y="connsiteY16648"/>
              </a:cxn>
              <a:cxn ang="0">
                <a:pos x="connsiteX16649" y="connsiteY16649"/>
              </a:cxn>
              <a:cxn ang="0">
                <a:pos x="connsiteX16650" y="connsiteY16650"/>
              </a:cxn>
              <a:cxn ang="0">
                <a:pos x="connsiteX16651" y="connsiteY16651"/>
              </a:cxn>
              <a:cxn ang="0">
                <a:pos x="connsiteX16652" y="connsiteY16652"/>
              </a:cxn>
              <a:cxn ang="0">
                <a:pos x="connsiteX16653" y="connsiteY16653"/>
              </a:cxn>
              <a:cxn ang="0">
                <a:pos x="connsiteX16654" y="connsiteY16654"/>
              </a:cxn>
              <a:cxn ang="0">
                <a:pos x="connsiteX16655" y="connsiteY16655"/>
              </a:cxn>
              <a:cxn ang="0">
                <a:pos x="connsiteX16656" y="connsiteY16656"/>
              </a:cxn>
              <a:cxn ang="0">
                <a:pos x="connsiteX16657" y="connsiteY16657"/>
              </a:cxn>
              <a:cxn ang="0">
                <a:pos x="connsiteX16658" y="connsiteY16658"/>
              </a:cxn>
              <a:cxn ang="0">
                <a:pos x="connsiteX16659" y="connsiteY16659"/>
              </a:cxn>
              <a:cxn ang="0">
                <a:pos x="connsiteX16660" y="connsiteY16660"/>
              </a:cxn>
              <a:cxn ang="0">
                <a:pos x="connsiteX16661" y="connsiteY16661"/>
              </a:cxn>
              <a:cxn ang="0">
                <a:pos x="connsiteX16662" y="connsiteY16662"/>
              </a:cxn>
              <a:cxn ang="0">
                <a:pos x="connsiteX16663" y="connsiteY16663"/>
              </a:cxn>
              <a:cxn ang="0">
                <a:pos x="connsiteX16664" y="connsiteY16664"/>
              </a:cxn>
              <a:cxn ang="0">
                <a:pos x="connsiteX16665" y="connsiteY16665"/>
              </a:cxn>
              <a:cxn ang="0">
                <a:pos x="connsiteX16666" y="connsiteY16666"/>
              </a:cxn>
              <a:cxn ang="0">
                <a:pos x="connsiteX16667" y="connsiteY16667"/>
              </a:cxn>
              <a:cxn ang="0">
                <a:pos x="connsiteX16668" y="connsiteY16668"/>
              </a:cxn>
              <a:cxn ang="0">
                <a:pos x="connsiteX16669" y="connsiteY16669"/>
              </a:cxn>
              <a:cxn ang="0">
                <a:pos x="connsiteX16670" y="connsiteY16670"/>
              </a:cxn>
              <a:cxn ang="0">
                <a:pos x="connsiteX16671" y="connsiteY16671"/>
              </a:cxn>
              <a:cxn ang="0">
                <a:pos x="connsiteX16672" y="connsiteY16672"/>
              </a:cxn>
              <a:cxn ang="0">
                <a:pos x="connsiteX16673" y="connsiteY16673"/>
              </a:cxn>
              <a:cxn ang="0">
                <a:pos x="connsiteX16674" y="connsiteY16674"/>
              </a:cxn>
              <a:cxn ang="0">
                <a:pos x="connsiteX16675" y="connsiteY16675"/>
              </a:cxn>
              <a:cxn ang="0">
                <a:pos x="connsiteX16676" y="connsiteY16676"/>
              </a:cxn>
              <a:cxn ang="0">
                <a:pos x="connsiteX16677" y="connsiteY16677"/>
              </a:cxn>
              <a:cxn ang="0">
                <a:pos x="connsiteX16678" y="connsiteY16678"/>
              </a:cxn>
              <a:cxn ang="0">
                <a:pos x="connsiteX16679" y="connsiteY16679"/>
              </a:cxn>
              <a:cxn ang="0">
                <a:pos x="connsiteX16680" y="connsiteY16680"/>
              </a:cxn>
              <a:cxn ang="0">
                <a:pos x="connsiteX16681" y="connsiteY16681"/>
              </a:cxn>
              <a:cxn ang="0">
                <a:pos x="connsiteX16682" y="connsiteY16682"/>
              </a:cxn>
              <a:cxn ang="0">
                <a:pos x="connsiteX16683" y="connsiteY16683"/>
              </a:cxn>
              <a:cxn ang="0">
                <a:pos x="connsiteX16684" y="connsiteY16684"/>
              </a:cxn>
              <a:cxn ang="0">
                <a:pos x="connsiteX16685" y="connsiteY16685"/>
              </a:cxn>
              <a:cxn ang="0">
                <a:pos x="connsiteX16686" y="connsiteY16686"/>
              </a:cxn>
              <a:cxn ang="0">
                <a:pos x="connsiteX16687" y="connsiteY16687"/>
              </a:cxn>
              <a:cxn ang="0">
                <a:pos x="connsiteX16688" y="connsiteY16688"/>
              </a:cxn>
              <a:cxn ang="0">
                <a:pos x="connsiteX16689" y="connsiteY16689"/>
              </a:cxn>
              <a:cxn ang="0">
                <a:pos x="connsiteX16690" y="connsiteY16690"/>
              </a:cxn>
              <a:cxn ang="0">
                <a:pos x="connsiteX16691" y="connsiteY16691"/>
              </a:cxn>
              <a:cxn ang="0">
                <a:pos x="connsiteX16692" y="connsiteY16692"/>
              </a:cxn>
              <a:cxn ang="0">
                <a:pos x="connsiteX16693" y="connsiteY16693"/>
              </a:cxn>
              <a:cxn ang="0">
                <a:pos x="connsiteX16694" y="connsiteY16694"/>
              </a:cxn>
              <a:cxn ang="0">
                <a:pos x="connsiteX16695" y="connsiteY16695"/>
              </a:cxn>
              <a:cxn ang="0">
                <a:pos x="connsiteX16696" y="connsiteY16696"/>
              </a:cxn>
              <a:cxn ang="0">
                <a:pos x="connsiteX16697" y="connsiteY16697"/>
              </a:cxn>
              <a:cxn ang="0">
                <a:pos x="connsiteX16698" y="connsiteY16698"/>
              </a:cxn>
              <a:cxn ang="0">
                <a:pos x="connsiteX16699" y="connsiteY16699"/>
              </a:cxn>
              <a:cxn ang="0">
                <a:pos x="connsiteX16700" y="connsiteY16700"/>
              </a:cxn>
              <a:cxn ang="0">
                <a:pos x="connsiteX16701" y="connsiteY16701"/>
              </a:cxn>
              <a:cxn ang="0">
                <a:pos x="connsiteX16702" y="connsiteY16702"/>
              </a:cxn>
              <a:cxn ang="0">
                <a:pos x="connsiteX16703" y="connsiteY16703"/>
              </a:cxn>
              <a:cxn ang="0">
                <a:pos x="connsiteX16704" y="connsiteY16704"/>
              </a:cxn>
              <a:cxn ang="0">
                <a:pos x="connsiteX16705" y="connsiteY16705"/>
              </a:cxn>
              <a:cxn ang="0">
                <a:pos x="connsiteX16706" y="connsiteY16706"/>
              </a:cxn>
              <a:cxn ang="0">
                <a:pos x="connsiteX16707" y="connsiteY16707"/>
              </a:cxn>
              <a:cxn ang="0">
                <a:pos x="connsiteX16708" y="connsiteY16708"/>
              </a:cxn>
              <a:cxn ang="0">
                <a:pos x="connsiteX16709" y="connsiteY16709"/>
              </a:cxn>
              <a:cxn ang="0">
                <a:pos x="connsiteX16710" y="connsiteY16710"/>
              </a:cxn>
              <a:cxn ang="0">
                <a:pos x="connsiteX16711" y="connsiteY16711"/>
              </a:cxn>
              <a:cxn ang="0">
                <a:pos x="connsiteX16712" y="connsiteY16712"/>
              </a:cxn>
              <a:cxn ang="0">
                <a:pos x="connsiteX16713" y="connsiteY16713"/>
              </a:cxn>
              <a:cxn ang="0">
                <a:pos x="connsiteX16714" y="connsiteY16714"/>
              </a:cxn>
              <a:cxn ang="0">
                <a:pos x="connsiteX16715" y="connsiteY16715"/>
              </a:cxn>
              <a:cxn ang="0">
                <a:pos x="connsiteX16716" y="connsiteY16716"/>
              </a:cxn>
              <a:cxn ang="0">
                <a:pos x="connsiteX16717" y="connsiteY16717"/>
              </a:cxn>
              <a:cxn ang="0">
                <a:pos x="connsiteX16718" y="connsiteY16718"/>
              </a:cxn>
              <a:cxn ang="0">
                <a:pos x="connsiteX16719" y="connsiteY16719"/>
              </a:cxn>
              <a:cxn ang="0">
                <a:pos x="connsiteX16720" y="connsiteY16720"/>
              </a:cxn>
              <a:cxn ang="0">
                <a:pos x="connsiteX16721" y="connsiteY16721"/>
              </a:cxn>
              <a:cxn ang="0">
                <a:pos x="connsiteX16722" y="connsiteY16722"/>
              </a:cxn>
              <a:cxn ang="0">
                <a:pos x="connsiteX16723" y="connsiteY16723"/>
              </a:cxn>
              <a:cxn ang="0">
                <a:pos x="connsiteX16724" y="connsiteY16724"/>
              </a:cxn>
              <a:cxn ang="0">
                <a:pos x="connsiteX16725" y="connsiteY16725"/>
              </a:cxn>
              <a:cxn ang="0">
                <a:pos x="connsiteX16726" y="connsiteY16726"/>
              </a:cxn>
              <a:cxn ang="0">
                <a:pos x="connsiteX16727" y="connsiteY16727"/>
              </a:cxn>
              <a:cxn ang="0">
                <a:pos x="connsiteX16728" y="connsiteY16728"/>
              </a:cxn>
              <a:cxn ang="0">
                <a:pos x="connsiteX16729" y="connsiteY16729"/>
              </a:cxn>
              <a:cxn ang="0">
                <a:pos x="connsiteX16730" y="connsiteY16730"/>
              </a:cxn>
              <a:cxn ang="0">
                <a:pos x="connsiteX16731" y="connsiteY16731"/>
              </a:cxn>
              <a:cxn ang="0">
                <a:pos x="connsiteX16732" y="connsiteY16732"/>
              </a:cxn>
              <a:cxn ang="0">
                <a:pos x="connsiteX16733" y="connsiteY16733"/>
              </a:cxn>
              <a:cxn ang="0">
                <a:pos x="connsiteX16734" y="connsiteY16734"/>
              </a:cxn>
              <a:cxn ang="0">
                <a:pos x="connsiteX16735" y="connsiteY16735"/>
              </a:cxn>
              <a:cxn ang="0">
                <a:pos x="connsiteX16736" y="connsiteY16736"/>
              </a:cxn>
              <a:cxn ang="0">
                <a:pos x="connsiteX16737" y="connsiteY16737"/>
              </a:cxn>
              <a:cxn ang="0">
                <a:pos x="connsiteX16738" y="connsiteY16738"/>
              </a:cxn>
              <a:cxn ang="0">
                <a:pos x="connsiteX16739" y="connsiteY16739"/>
              </a:cxn>
              <a:cxn ang="0">
                <a:pos x="connsiteX16740" y="connsiteY16740"/>
              </a:cxn>
              <a:cxn ang="0">
                <a:pos x="connsiteX16741" y="connsiteY16741"/>
              </a:cxn>
              <a:cxn ang="0">
                <a:pos x="connsiteX16742" y="connsiteY16742"/>
              </a:cxn>
              <a:cxn ang="0">
                <a:pos x="connsiteX16743" y="connsiteY16743"/>
              </a:cxn>
              <a:cxn ang="0">
                <a:pos x="connsiteX16744" y="connsiteY16744"/>
              </a:cxn>
              <a:cxn ang="0">
                <a:pos x="connsiteX16745" y="connsiteY16745"/>
              </a:cxn>
              <a:cxn ang="0">
                <a:pos x="connsiteX16746" y="connsiteY16746"/>
              </a:cxn>
              <a:cxn ang="0">
                <a:pos x="connsiteX16747" y="connsiteY16747"/>
              </a:cxn>
              <a:cxn ang="0">
                <a:pos x="connsiteX16748" y="connsiteY16748"/>
              </a:cxn>
              <a:cxn ang="0">
                <a:pos x="connsiteX16749" y="connsiteY16749"/>
              </a:cxn>
              <a:cxn ang="0">
                <a:pos x="connsiteX16750" y="connsiteY16750"/>
              </a:cxn>
              <a:cxn ang="0">
                <a:pos x="connsiteX16751" y="connsiteY16751"/>
              </a:cxn>
              <a:cxn ang="0">
                <a:pos x="connsiteX16752" y="connsiteY16752"/>
              </a:cxn>
              <a:cxn ang="0">
                <a:pos x="connsiteX16753" y="connsiteY16753"/>
              </a:cxn>
              <a:cxn ang="0">
                <a:pos x="connsiteX16754" y="connsiteY16754"/>
              </a:cxn>
              <a:cxn ang="0">
                <a:pos x="connsiteX16755" y="connsiteY16755"/>
              </a:cxn>
              <a:cxn ang="0">
                <a:pos x="connsiteX16756" y="connsiteY16756"/>
              </a:cxn>
              <a:cxn ang="0">
                <a:pos x="connsiteX16757" y="connsiteY16757"/>
              </a:cxn>
              <a:cxn ang="0">
                <a:pos x="connsiteX16758" y="connsiteY16758"/>
              </a:cxn>
              <a:cxn ang="0">
                <a:pos x="connsiteX16759" y="connsiteY16759"/>
              </a:cxn>
              <a:cxn ang="0">
                <a:pos x="connsiteX16760" y="connsiteY16760"/>
              </a:cxn>
              <a:cxn ang="0">
                <a:pos x="connsiteX16761" y="connsiteY16761"/>
              </a:cxn>
              <a:cxn ang="0">
                <a:pos x="connsiteX16762" y="connsiteY16762"/>
              </a:cxn>
              <a:cxn ang="0">
                <a:pos x="connsiteX16763" y="connsiteY16763"/>
              </a:cxn>
              <a:cxn ang="0">
                <a:pos x="connsiteX16764" y="connsiteY16764"/>
              </a:cxn>
              <a:cxn ang="0">
                <a:pos x="connsiteX16765" y="connsiteY16765"/>
              </a:cxn>
              <a:cxn ang="0">
                <a:pos x="connsiteX16766" y="connsiteY16766"/>
              </a:cxn>
              <a:cxn ang="0">
                <a:pos x="connsiteX16767" y="connsiteY16767"/>
              </a:cxn>
              <a:cxn ang="0">
                <a:pos x="connsiteX16768" y="connsiteY16768"/>
              </a:cxn>
              <a:cxn ang="0">
                <a:pos x="connsiteX16769" y="connsiteY16769"/>
              </a:cxn>
              <a:cxn ang="0">
                <a:pos x="connsiteX16770" y="connsiteY16770"/>
              </a:cxn>
              <a:cxn ang="0">
                <a:pos x="connsiteX16771" y="connsiteY16771"/>
              </a:cxn>
              <a:cxn ang="0">
                <a:pos x="connsiteX16772" y="connsiteY16772"/>
              </a:cxn>
              <a:cxn ang="0">
                <a:pos x="connsiteX16773" y="connsiteY16773"/>
              </a:cxn>
              <a:cxn ang="0">
                <a:pos x="connsiteX16774" y="connsiteY16774"/>
              </a:cxn>
              <a:cxn ang="0">
                <a:pos x="connsiteX16775" y="connsiteY16775"/>
              </a:cxn>
              <a:cxn ang="0">
                <a:pos x="connsiteX16776" y="connsiteY16776"/>
              </a:cxn>
              <a:cxn ang="0">
                <a:pos x="connsiteX16777" y="connsiteY16777"/>
              </a:cxn>
              <a:cxn ang="0">
                <a:pos x="connsiteX16778" y="connsiteY16778"/>
              </a:cxn>
              <a:cxn ang="0">
                <a:pos x="connsiteX16779" y="connsiteY16779"/>
              </a:cxn>
              <a:cxn ang="0">
                <a:pos x="connsiteX16780" y="connsiteY16780"/>
              </a:cxn>
              <a:cxn ang="0">
                <a:pos x="connsiteX16781" y="connsiteY16781"/>
              </a:cxn>
              <a:cxn ang="0">
                <a:pos x="connsiteX16782" y="connsiteY16782"/>
              </a:cxn>
              <a:cxn ang="0">
                <a:pos x="connsiteX16783" y="connsiteY16783"/>
              </a:cxn>
              <a:cxn ang="0">
                <a:pos x="connsiteX16784" y="connsiteY16784"/>
              </a:cxn>
              <a:cxn ang="0">
                <a:pos x="connsiteX16785" y="connsiteY16785"/>
              </a:cxn>
              <a:cxn ang="0">
                <a:pos x="connsiteX16786" y="connsiteY16786"/>
              </a:cxn>
              <a:cxn ang="0">
                <a:pos x="connsiteX16787" y="connsiteY16787"/>
              </a:cxn>
              <a:cxn ang="0">
                <a:pos x="connsiteX16788" y="connsiteY16788"/>
              </a:cxn>
              <a:cxn ang="0">
                <a:pos x="connsiteX16789" y="connsiteY16789"/>
              </a:cxn>
              <a:cxn ang="0">
                <a:pos x="connsiteX16790" y="connsiteY16790"/>
              </a:cxn>
              <a:cxn ang="0">
                <a:pos x="connsiteX16791" y="connsiteY16791"/>
              </a:cxn>
              <a:cxn ang="0">
                <a:pos x="connsiteX16792" y="connsiteY16792"/>
              </a:cxn>
              <a:cxn ang="0">
                <a:pos x="connsiteX16793" y="connsiteY16793"/>
              </a:cxn>
              <a:cxn ang="0">
                <a:pos x="connsiteX16794" y="connsiteY16794"/>
              </a:cxn>
              <a:cxn ang="0">
                <a:pos x="connsiteX16795" y="connsiteY16795"/>
              </a:cxn>
              <a:cxn ang="0">
                <a:pos x="connsiteX16796" y="connsiteY16796"/>
              </a:cxn>
              <a:cxn ang="0">
                <a:pos x="connsiteX16797" y="connsiteY16797"/>
              </a:cxn>
              <a:cxn ang="0">
                <a:pos x="connsiteX16798" y="connsiteY16798"/>
              </a:cxn>
              <a:cxn ang="0">
                <a:pos x="connsiteX16799" y="connsiteY16799"/>
              </a:cxn>
              <a:cxn ang="0">
                <a:pos x="connsiteX16800" y="connsiteY16800"/>
              </a:cxn>
              <a:cxn ang="0">
                <a:pos x="connsiteX16801" y="connsiteY16801"/>
              </a:cxn>
              <a:cxn ang="0">
                <a:pos x="connsiteX16802" y="connsiteY16802"/>
              </a:cxn>
              <a:cxn ang="0">
                <a:pos x="connsiteX16803" y="connsiteY16803"/>
              </a:cxn>
              <a:cxn ang="0">
                <a:pos x="connsiteX16804" y="connsiteY16804"/>
              </a:cxn>
              <a:cxn ang="0">
                <a:pos x="connsiteX16805" y="connsiteY16805"/>
              </a:cxn>
              <a:cxn ang="0">
                <a:pos x="connsiteX16806" y="connsiteY16806"/>
              </a:cxn>
              <a:cxn ang="0">
                <a:pos x="connsiteX16807" y="connsiteY16807"/>
              </a:cxn>
              <a:cxn ang="0">
                <a:pos x="connsiteX16808" y="connsiteY16808"/>
              </a:cxn>
              <a:cxn ang="0">
                <a:pos x="connsiteX16809" y="connsiteY16809"/>
              </a:cxn>
              <a:cxn ang="0">
                <a:pos x="connsiteX16810" y="connsiteY16810"/>
              </a:cxn>
              <a:cxn ang="0">
                <a:pos x="connsiteX16811" y="connsiteY16811"/>
              </a:cxn>
              <a:cxn ang="0">
                <a:pos x="connsiteX16812" y="connsiteY16812"/>
              </a:cxn>
              <a:cxn ang="0">
                <a:pos x="connsiteX16813" y="connsiteY16813"/>
              </a:cxn>
              <a:cxn ang="0">
                <a:pos x="connsiteX16814" y="connsiteY16814"/>
              </a:cxn>
              <a:cxn ang="0">
                <a:pos x="connsiteX16815" y="connsiteY16815"/>
              </a:cxn>
              <a:cxn ang="0">
                <a:pos x="connsiteX16816" y="connsiteY16816"/>
              </a:cxn>
              <a:cxn ang="0">
                <a:pos x="connsiteX16817" y="connsiteY16817"/>
              </a:cxn>
              <a:cxn ang="0">
                <a:pos x="connsiteX16818" y="connsiteY16818"/>
              </a:cxn>
              <a:cxn ang="0">
                <a:pos x="connsiteX16819" y="connsiteY16819"/>
              </a:cxn>
              <a:cxn ang="0">
                <a:pos x="connsiteX16820" y="connsiteY16820"/>
              </a:cxn>
              <a:cxn ang="0">
                <a:pos x="connsiteX16821" y="connsiteY16821"/>
              </a:cxn>
              <a:cxn ang="0">
                <a:pos x="connsiteX16822" y="connsiteY16822"/>
              </a:cxn>
              <a:cxn ang="0">
                <a:pos x="connsiteX16823" y="connsiteY16823"/>
              </a:cxn>
              <a:cxn ang="0">
                <a:pos x="connsiteX16824" y="connsiteY16824"/>
              </a:cxn>
              <a:cxn ang="0">
                <a:pos x="connsiteX16825" y="connsiteY16825"/>
              </a:cxn>
              <a:cxn ang="0">
                <a:pos x="connsiteX16826" y="connsiteY16826"/>
              </a:cxn>
              <a:cxn ang="0">
                <a:pos x="connsiteX16827" y="connsiteY16827"/>
              </a:cxn>
              <a:cxn ang="0">
                <a:pos x="connsiteX16828" y="connsiteY16828"/>
              </a:cxn>
              <a:cxn ang="0">
                <a:pos x="connsiteX16829" y="connsiteY16829"/>
              </a:cxn>
              <a:cxn ang="0">
                <a:pos x="connsiteX16830" y="connsiteY16830"/>
              </a:cxn>
              <a:cxn ang="0">
                <a:pos x="connsiteX16831" y="connsiteY16831"/>
              </a:cxn>
              <a:cxn ang="0">
                <a:pos x="connsiteX16832" y="connsiteY16832"/>
              </a:cxn>
              <a:cxn ang="0">
                <a:pos x="connsiteX16833" y="connsiteY16833"/>
              </a:cxn>
              <a:cxn ang="0">
                <a:pos x="connsiteX16834" y="connsiteY16834"/>
              </a:cxn>
              <a:cxn ang="0">
                <a:pos x="connsiteX16835" y="connsiteY16835"/>
              </a:cxn>
              <a:cxn ang="0">
                <a:pos x="connsiteX16836" y="connsiteY16836"/>
              </a:cxn>
              <a:cxn ang="0">
                <a:pos x="connsiteX16837" y="connsiteY16837"/>
              </a:cxn>
              <a:cxn ang="0">
                <a:pos x="connsiteX16838" y="connsiteY16838"/>
              </a:cxn>
              <a:cxn ang="0">
                <a:pos x="connsiteX16839" y="connsiteY16839"/>
              </a:cxn>
              <a:cxn ang="0">
                <a:pos x="connsiteX16840" y="connsiteY16840"/>
              </a:cxn>
              <a:cxn ang="0">
                <a:pos x="connsiteX16841" y="connsiteY16841"/>
              </a:cxn>
              <a:cxn ang="0">
                <a:pos x="connsiteX16842" y="connsiteY16842"/>
              </a:cxn>
              <a:cxn ang="0">
                <a:pos x="connsiteX16843" y="connsiteY16843"/>
              </a:cxn>
              <a:cxn ang="0">
                <a:pos x="connsiteX16844" y="connsiteY16844"/>
              </a:cxn>
              <a:cxn ang="0">
                <a:pos x="connsiteX16845" y="connsiteY16845"/>
              </a:cxn>
              <a:cxn ang="0">
                <a:pos x="connsiteX16846" y="connsiteY16846"/>
              </a:cxn>
              <a:cxn ang="0">
                <a:pos x="connsiteX16847" y="connsiteY16847"/>
              </a:cxn>
              <a:cxn ang="0">
                <a:pos x="connsiteX16848" y="connsiteY16848"/>
              </a:cxn>
              <a:cxn ang="0">
                <a:pos x="connsiteX16849" y="connsiteY16849"/>
              </a:cxn>
              <a:cxn ang="0">
                <a:pos x="connsiteX16850" y="connsiteY16850"/>
              </a:cxn>
              <a:cxn ang="0">
                <a:pos x="connsiteX16851" y="connsiteY16851"/>
              </a:cxn>
              <a:cxn ang="0">
                <a:pos x="connsiteX16852" y="connsiteY16852"/>
              </a:cxn>
              <a:cxn ang="0">
                <a:pos x="connsiteX16853" y="connsiteY16853"/>
              </a:cxn>
              <a:cxn ang="0">
                <a:pos x="connsiteX16854" y="connsiteY16854"/>
              </a:cxn>
              <a:cxn ang="0">
                <a:pos x="connsiteX16855" y="connsiteY16855"/>
              </a:cxn>
              <a:cxn ang="0">
                <a:pos x="connsiteX16856" y="connsiteY16856"/>
              </a:cxn>
              <a:cxn ang="0">
                <a:pos x="connsiteX16857" y="connsiteY16857"/>
              </a:cxn>
              <a:cxn ang="0">
                <a:pos x="connsiteX16858" y="connsiteY16858"/>
              </a:cxn>
              <a:cxn ang="0">
                <a:pos x="connsiteX16859" y="connsiteY16859"/>
              </a:cxn>
              <a:cxn ang="0">
                <a:pos x="connsiteX16860" y="connsiteY16860"/>
              </a:cxn>
              <a:cxn ang="0">
                <a:pos x="connsiteX16861" y="connsiteY16861"/>
              </a:cxn>
              <a:cxn ang="0">
                <a:pos x="connsiteX16862" y="connsiteY16862"/>
              </a:cxn>
              <a:cxn ang="0">
                <a:pos x="connsiteX16863" y="connsiteY16863"/>
              </a:cxn>
              <a:cxn ang="0">
                <a:pos x="connsiteX16864" y="connsiteY16864"/>
              </a:cxn>
              <a:cxn ang="0">
                <a:pos x="connsiteX16865" y="connsiteY16865"/>
              </a:cxn>
              <a:cxn ang="0">
                <a:pos x="connsiteX16866" y="connsiteY16866"/>
              </a:cxn>
              <a:cxn ang="0">
                <a:pos x="connsiteX16867" y="connsiteY16867"/>
              </a:cxn>
              <a:cxn ang="0">
                <a:pos x="connsiteX16868" y="connsiteY16868"/>
              </a:cxn>
              <a:cxn ang="0">
                <a:pos x="connsiteX16869" y="connsiteY16869"/>
              </a:cxn>
              <a:cxn ang="0">
                <a:pos x="connsiteX16870" y="connsiteY16870"/>
              </a:cxn>
              <a:cxn ang="0">
                <a:pos x="connsiteX16871" y="connsiteY16871"/>
              </a:cxn>
              <a:cxn ang="0">
                <a:pos x="connsiteX16872" y="connsiteY16872"/>
              </a:cxn>
              <a:cxn ang="0">
                <a:pos x="connsiteX16873" y="connsiteY16873"/>
              </a:cxn>
              <a:cxn ang="0">
                <a:pos x="connsiteX16874" y="connsiteY16874"/>
              </a:cxn>
              <a:cxn ang="0">
                <a:pos x="connsiteX16875" y="connsiteY16875"/>
              </a:cxn>
              <a:cxn ang="0">
                <a:pos x="connsiteX16876" y="connsiteY16876"/>
              </a:cxn>
              <a:cxn ang="0">
                <a:pos x="connsiteX16877" y="connsiteY16877"/>
              </a:cxn>
              <a:cxn ang="0">
                <a:pos x="connsiteX16878" y="connsiteY16878"/>
              </a:cxn>
              <a:cxn ang="0">
                <a:pos x="connsiteX16879" y="connsiteY16879"/>
              </a:cxn>
              <a:cxn ang="0">
                <a:pos x="connsiteX16880" y="connsiteY16880"/>
              </a:cxn>
              <a:cxn ang="0">
                <a:pos x="connsiteX16881" y="connsiteY16881"/>
              </a:cxn>
              <a:cxn ang="0">
                <a:pos x="connsiteX16882" y="connsiteY16882"/>
              </a:cxn>
              <a:cxn ang="0">
                <a:pos x="connsiteX16883" y="connsiteY16883"/>
              </a:cxn>
              <a:cxn ang="0">
                <a:pos x="connsiteX16884" y="connsiteY16884"/>
              </a:cxn>
              <a:cxn ang="0">
                <a:pos x="connsiteX16885" y="connsiteY16885"/>
              </a:cxn>
              <a:cxn ang="0">
                <a:pos x="connsiteX16886" y="connsiteY16886"/>
              </a:cxn>
              <a:cxn ang="0">
                <a:pos x="connsiteX16887" y="connsiteY16887"/>
              </a:cxn>
              <a:cxn ang="0">
                <a:pos x="connsiteX16888" y="connsiteY16888"/>
              </a:cxn>
              <a:cxn ang="0">
                <a:pos x="connsiteX16889" y="connsiteY16889"/>
              </a:cxn>
              <a:cxn ang="0">
                <a:pos x="connsiteX16890" y="connsiteY16890"/>
              </a:cxn>
              <a:cxn ang="0">
                <a:pos x="connsiteX16891" y="connsiteY16891"/>
              </a:cxn>
              <a:cxn ang="0">
                <a:pos x="connsiteX16892" y="connsiteY16892"/>
              </a:cxn>
              <a:cxn ang="0">
                <a:pos x="connsiteX16893" y="connsiteY16893"/>
              </a:cxn>
              <a:cxn ang="0">
                <a:pos x="connsiteX16894" y="connsiteY16894"/>
              </a:cxn>
              <a:cxn ang="0">
                <a:pos x="connsiteX16895" y="connsiteY16895"/>
              </a:cxn>
              <a:cxn ang="0">
                <a:pos x="connsiteX16896" y="connsiteY16896"/>
              </a:cxn>
              <a:cxn ang="0">
                <a:pos x="connsiteX16897" y="connsiteY16897"/>
              </a:cxn>
              <a:cxn ang="0">
                <a:pos x="connsiteX16898" y="connsiteY16898"/>
              </a:cxn>
              <a:cxn ang="0">
                <a:pos x="connsiteX16899" y="connsiteY16899"/>
              </a:cxn>
              <a:cxn ang="0">
                <a:pos x="connsiteX16900" y="connsiteY16900"/>
              </a:cxn>
              <a:cxn ang="0">
                <a:pos x="connsiteX16901" y="connsiteY16901"/>
              </a:cxn>
              <a:cxn ang="0">
                <a:pos x="connsiteX16902" y="connsiteY16902"/>
              </a:cxn>
              <a:cxn ang="0">
                <a:pos x="connsiteX16903" y="connsiteY16903"/>
              </a:cxn>
              <a:cxn ang="0">
                <a:pos x="connsiteX16904" y="connsiteY16904"/>
              </a:cxn>
              <a:cxn ang="0">
                <a:pos x="connsiteX16905" y="connsiteY16905"/>
              </a:cxn>
              <a:cxn ang="0">
                <a:pos x="connsiteX16906" y="connsiteY16906"/>
              </a:cxn>
              <a:cxn ang="0">
                <a:pos x="connsiteX16907" y="connsiteY16907"/>
              </a:cxn>
              <a:cxn ang="0">
                <a:pos x="connsiteX16908" y="connsiteY16908"/>
              </a:cxn>
              <a:cxn ang="0">
                <a:pos x="connsiteX16909" y="connsiteY16909"/>
              </a:cxn>
              <a:cxn ang="0">
                <a:pos x="connsiteX16910" y="connsiteY16910"/>
              </a:cxn>
              <a:cxn ang="0">
                <a:pos x="connsiteX16911" y="connsiteY16911"/>
              </a:cxn>
              <a:cxn ang="0">
                <a:pos x="connsiteX16912" y="connsiteY16912"/>
              </a:cxn>
              <a:cxn ang="0">
                <a:pos x="connsiteX16913" y="connsiteY16913"/>
              </a:cxn>
              <a:cxn ang="0">
                <a:pos x="connsiteX16914" y="connsiteY16914"/>
              </a:cxn>
              <a:cxn ang="0">
                <a:pos x="connsiteX16915" y="connsiteY16915"/>
              </a:cxn>
              <a:cxn ang="0">
                <a:pos x="connsiteX16916" y="connsiteY16916"/>
              </a:cxn>
              <a:cxn ang="0">
                <a:pos x="connsiteX16917" y="connsiteY16917"/>
              </a:cxn>
              <a:cxn ang="0">
                <a:pos x="connsiteX16918" y="connsiteY16918"/>
              </a:cxn>
              <a:cxn ang="0">
                <a:pos x="connsiteX16919" y="connsiteY16919"/>
              </a:cxn>
              <a:cxn ang="0">
                <a:pos x="connsiteX16920" y="connsiteY16920"/>
              </a:cxn>
              <a:cxn ang="0">
                <a:pos x="connsiteX16921" y="connsiteY16921"/>
              </a:cxn>
              <a:cxn ang="0">
                <a:pos x="connsiteX16922" y="connsiteY16922"/>
              </a:cxn>
              <a:cxn ang="0">
                <a:pos x="connsiteX16923" y="connsiteY16923"/>
              </a:cxn>
              <a:cxn ang="0">
                <a:pos x="connsiteX16924" y="connsiteY16924"/>
              </a:cxn>
              <a:cxn ang="0">
                <a:pos x="connsiteX16925" y="connsiteY16925"/>
              </a:cxn>
              <a:cxn ang="0">
                <a:pos x="connsiteX16926" y="connsiteY16926"/>
              </a:cxn>
              <a:cxn ang="0">
                <a:pos x="connsiteX16927" y="connsiteY16927"/>
              </a:cxn>
              <a:cxn ang="0">
                <a:pos x="connsiteX16928" y="connsiteY16928"/>
              </a:cxn>
              <a:cxn ang="0">
                <a:pos x="connsiteX16929" y="connsiteY16929"/>
              </a:cxn>
              <a:cxn ang="0">
                <a:pos x="connsiteX16930" y="connsiteY16930"/>
              </a:cxn>
              <a:cxn ang="0">
                <a:pos x="connsiteX16931" y="connsiteY16931"/>
              </a:cxn>
              <a:cxn ang="0">
                <a:pos x="connsiteX16932" y="connsiteY16932"/>
              </a:cxn>
              <a:cxn ang="0">
                <a:pos x="connsiteX16933" y="connsiteY16933"/>
              </a:cxn>
              <a:cxn ang="0">
                <a:pos x="connsiteX16934" y="connsiteY16934"/>
              </a:cxn>
              <a:cxn ang="0">
                <a:pos x="connsiteX16935" y="connsiteY16935"/>
              </a:cxn>
              <a:cxn ang="0">
                <a:pos x="connsiteX16936" y="connsiteY16936"/>
              </a:cxn>
              <a:cxn ang="0">
                <a:pos x="connsiteX16937" y="connsiteY16937"/>
              </a:cxn>
              <a:cxn ang="0">
                <a:pos x="connsiteX16938" y="connsiteY16938"/>
              </a:cxn>
              <a:cxn ang="0">
                <a:pos x="connsiteX16939" y="connsiteY16939"/>
              </a:cxn>
              <a:cxn ang="0">
                <a:pos x="connsiteX16940" y="connsiteY16940"/>
              </a:cxn>
              <a:cxn ang="0">
                <a:pos x="connsiteX16941" y="connsiteY16941"/>
              </a:cxn>
              <a:cxn ang="0">
                <a:pos x="connsiteX16942" y="connsiteY16942"/>
              </a:cxn>
              <a:cxn ang="0">
                <a:pos x="connsiteX16943" y="connsiteY16943"/>
              </a:cxn>
              <a:cxn ang="0">
                <a:pos x="connsiteX16944" y="connsiteY16944"/>
              </a:cxn>
              <a:cxn ang="0">
                <a:pos x="connsiteX16945" y="connsiteY16945"/>
              </a:cxn>
              <a:cxn ang="0">
                <a:pos x="connsiteX16946" y="connsiteY16946"/>
              </a:cxn>
              <a:cxn ang="0">
                <a:pos x="connsiteX16947" y="connsiteY16947"/>
              </a:cxn>
              <a:cxn ang="0">
                <a:pos x="connsiteX16948" y="connsiteY16948"/>
              </a:cxn>
              <a:cxn ang="0">
                <a:pos x="connsiteX16949" y="connsiteY16949"/>
              </a:cxn>
              <a:cxn ang="0">
                <a:pos x="connsiteX16950" y="connsiteY16950"/>
              </a:cxn>
              <a:cxn ang="0">
                <a:pos x="connsiteX16951" y="connsiteY16951"/>
              </a:cxn>
              <a:cxn ang="0">
                <a:pos x="connsiteX16952" y="connsiteY16952"/>
              </a:cxn>
              <a:cxn ang="0">
                <a:pos x="connsiteX16953" y="connsiteY16953"/>
              </a:cxn>
              <a:cxn ang="0">
                <a:pos x="connsiteX16954" y="connsiteY16954"/>
              </a:cxn>
              <a:cxn ang="0">
                <a:pos x="connsiteX16955" y="connsiteY16955"/>
              </a:cxn>
              <a:cxn ang="0">
                <a:pos x="connsiteX16956" y="connsiteY16956"/>
              </a:cxn>
              <a:cxn ang="0">
                <a:pos x="connsiteX16957" y="connsiteY16957"/>
              </a:cxn>
              <a:cxn ang="0">
                <a:pos x="connsiteX16958" y="connsiteY16958"/>
              </a:cxn>
              <a:cxn ang="0">
                <a:pos x="connsiteX16959" y="connsiteY16959"/>
              </a:cxn>
              <a:cxn ang="0">
                <a:pos x="connsiteX16960" y="connsiteY16960"/>
              </a:cxn>
              <a:cxn ang="0">
                <a:pos x="connsiteX16961" y="connsiteY16961"/>
              </a:cxn>
              <a:cxn ang="0">
                <a:pos x="connsiteX16962" y="connsiteY16962"/>
              </a:cxn>
              <a:cxn ang="0">
                <a:pos x="connsiteX16963" y="connsiteY16963"/>
              </a:cxn>
              <a:cxn ang="0">
                <a:pos x="connsiteX16964" y="connsiteY16964"/>
              </a:cxn>
              <a:cxn ang="0">
                <a:pos x="connsiteX16965" y="connsiteY16965"/>
              </a:cxn>
              <a:cxn ang="0">
                <a:pos x="connsiteX16966" y="connsiteY16966"/>
              </a:cxn>
              <a:cxn ang="0">
                <a:pos x="connsiteX16967" y="connsiteY16967"/>
              </a:cxn>
              <a:cxn ang="0">
                <a:pos x="connsiteX16968" y="connsiteY16968"/>
              </a:cxn>
              <a:cxn ang="0">
                <a:pos x="connsiteX16969" y="connsiteY16969"/>
              </a:cxn>
              <a:cxn ang="0">
                <a:pos x="connsiteX16970" y="connsiteY16970"/>
              </a:cxn>
              <a:cxn ang="0">
                <a:pos x="connsiteX16971" y="connsiteY16971"/>
              </a:cxn>
              <a:cxn ang="0">
                <a:pos x="connsiteX16972" y="connsiteY16972"/>
              </a:cxn>
              <a:cxn ang="0">
                <a:pos x="connsiteX16973" y="connsiteY16973"/>
              </a:cxn>
              <a:cxn ang="0">
                <a:pos x="connsiteX16974" y="connsiteY16974"/>
              </a:cxn>
              <a:cxn ang="0">
                <a:pos x="connsiteX16975" y="connsiteY16975"/>
              </a:cxn>
              <a:cxn ang="0">
                <a:pos x="connsiteX16976" y="connsiteY16976"/>
              </a:cxn>
              <a:cxn ang="0">
                <a:pos x="connsiteX16977" y="connsiteY16977"/>
              </a:cxn>
              <a:cxn ang="0">
                <a:pos x="connsiteX16978" y="connsiteY16978"/>
              </a:cxn>
              <a:cxn ang="0">
                <a:pos x="connsiteX16979" y="connsiteY16979"/>
              </a:cxn>
              <a:cxn ang="0">
                <a:pos x="connsiteX16980" y="connsiteY16980"/>
              </a:cxn>
              <a:cxn ang="0">
                <a:pos x="connsiteX16981" y="connsiteY16981"/>
              </a:cxn>
              <a:cxn ang="0">
                <a:pos x="connsiteX16982" y="connsiteY16982"/>
              </a:cxn>
              <a:cxn ang="0">
                <a:pos x="connsiteX16983" y="connsiteY16983"/>
              </a:cxn>
              <a:cxn ang="0">
                <a:pos x="connsiteX16984" y="connsiteY16984"/>
              </a:cxn>
              <a:cxn ang="0">
                <a:pos x="connsiteX16985" y="connsiteY16985"/>
              </a:cxn>
              <a:cxn ang="0">
                <a:pos x="connsiteX16986" y="connsiteY16986"/>
              </a:cxn>
              <a:cxn ang="0">
                <a:pos x="connsiteX16987" y="connsiteY16987"/>
              </a:cxn>
              <a:cxn ang="0">
                <a:pos x="connsiteX16988" y="connsiteY16988"/>
              </a:cxn>
              <a:cxn ang="0">
                <a:pos x="connsiteX16989" y="connsiteY16989"/>
              </a:cxn>
              <a:cxn ang="0">
                <a:pos x="connsiteX16990" y="connsiteY16990"/>
              </a:cxn>
              <a:cxn ang="0">
                <a:pos x="connsiteX16991" y="connsiteY16991"/>
              </a:cxn>
              <a:cxn ang="0">
                <a:pos x="connsiteX16992" y="connsiteY16992"/>
              </a:cxn>
              <a:cxn ang="0">
                <a:pos x="connsiteX16993" y="connsiteY16993"/>
              </a:cxn>
              <a:cxn ang="0">
                <a:pos x="connsiteX16994" y="connsiteY16994"/>
              </a:cxn>
              <a:cxn ang="0">
                <a:pos x="connsiteX16995" y="connsiteY16995"/>
              </a:cxn>
              <a:cxn ang="0">
                <a:pos x="connsiteX16996" y="connsiteY16996"/>
              </a:cxn>
              <a:cxn ang="0">
                <a:pos x="connsiteX16997" y="connsiteY16997"/>
              </a:cxn>
              <a:cxn ang="0">
                <a:pos x="connsiteX16998" y="connsiteY16998"/>
              </a:cxn>
              <a:cxn ang="0">
                <a:pos x="connsiteX16999" y="connsiteY16999"/>
              </a:cxn>
              <a:cxn ang="0">
                <a:pos x="connsiteX17000" y="connsiteY17000"/>
              </a:cxn>
              <a:cxn ang="0">
                <a:pos x="connsiteX17001" y="connsiteY17001"/>
              </a:cxn>
              <a:cxn ang="0">
                <a:pos x="connsiteX17002" y="connsiteY17002"/>
              </a:cxn>
              <a:cxn ang="0">
                <a:pos x="connsiteX17003" y="connsiteY17003"/>
              </a:cxn>
              <a:cxn ang="0">
                <a:pos x="connsiteX17004" y="connsiteY17004"/>
              </a:cxn>
              <a:cxn ang="0">
                <a:pos x="connsiteX17005" y="connsiteY17005"/>
              </a:cxn>
              <a:cxn ang="0">
                <a:pos x="connsiteX17006" y="connsiteY17006"/>
              </a:cxn>
              <a:cxn ang="0">
                <a:pos x="connsiteX17007" y="connsiteY17007"/>
              </a:cxn>
              <a:cxn ang="0">
                <a:pos x="connsiteX17008" y="connsiteY17008"/>
              </a:cxn>
              <a:cxn ang="0">
                <a:pos x="connsiteX17009" y="connsiteY17009"/>
              </a:cxn>
              <a:cxn ang="0">
                <a:pos x="connsiteX17010" y="connsiteY17010"/>
              </a:cxn>
              <a:cxn ang="0">
                <a:pos x="connsiteX17011" y="connsiteY17011"/>
              </a:cxn>
              <a:cxn ang="0">
                <a:pos x="connsiteX17012" y="connsiteY17012"/>
              </a:cxn>
              <a:cxn ang="0">
                <a:pos x="connsiteX17013" y="connsiteY17013"/>
              </a:cxn>
              <a:cxn ang="0">
                <a:pos x="connsiteX17014" y="connsiteY17014"/>
              </a:cxn>
              <a:cxn ang="0">
                <a:pos x="connsiteX17015" y="connsiteY17015"/>
              </a:cxn>
              <a:cxn ang="0">
                <a:pos x="connsiteX17016" y="connsiteY17016"/>
              </a:cxn>
              <a:cxn ang="0">
                <a:pos x="connsiteX17017" y="connsiteY17017"/>
              </a:cxn>
              <a:cxn ang="0">
                <a:pos x="connsiteX17018" y="connsiteY17018"/>
              </a:cxn>
              <a:cxn ang="0">
                <a:pos x="connsiteX17019" y="connsiteY17019"/>
              </a:cxn>
              <a:cxn ang="0">
                <a:pos x="connsiteX17020" y="connsiteY17020"/>
              </a:cxn>
              <a:cxn ang="0">
                <a:pos x="connsiteX17021" y="connsiteY17021"/>
              </a:cxn>
              <a:cxn ang="0">
                <a:pos x="connsiteX17022" y="connsiteY17022"/>
              </a:cxn>
              <a:cxn ang="0">
                <a:pos x="connsiteX17023" y="connsiteY17023"/>
              </a:cxn>
              <a:cxn ang="0">
                <a:pos x="connsiteX17024" y="connsiteY17024"/>
              </a:cxn>
              <a:cxn ang="0">
                <a:pos x="connsiteX17025" y="connsiteY17025"/>
              </a:cxn>
              <a:cxn ang="0">
                <a:pos x="connsiteX17026" y="connsiteY17026"/>
              </a:cxn>
              <a:cxn ang="0">
                <a:pos x="connsiteX17027" y="connsiteY17027"/>
              </a:cxn>
              <a:cxn ang="0">
                <a:pos x="connsiteX17028" y="connsiteY17028"/>
              </a:cxn>
              <a:cxn ang="0">
                <a:pos x="connsiteX17029" y="connsiteY17029"/>
              </a:cxn>
              <a:cxn ang="0">
                <a:pos x="connsiteX17030" y="connsiteY17030"/>
              </a:cxn>
              <a:cxn ang="0">
                <a:pos x="connsiteX17031" y="connsiteY17031"/>
              </a:cxn>
              <a:cxn ang="0">
                <a:pos x="connsiteX17032" y="connsiteY17032"/>
              </a:cxn>
              <a:cxn ang="0">
                <a:pos x="connsiteX17033" y="connsiteY17033"/>
              </a:cxn>
              <a:cxn ang="0">
                <a:pos x="connsiteX17034" y="connsiteY17034"/>
              </a:cxn>
              <a:cxn ang="0">
                <a:pos x="connsiteX17035" y="connsiteY17035"/>
              </a:cxn>
              <a:cxn ang="0">
                <a:pos x="connsiteX17036" y="connsiteY17036"/>
              </a:cxn>
              <a:cxn ang="0">
                <a:pos x="connsiteX17037" y="connsiteY17037"/>
              </a:cxn>
              <a:cxn ang="0">
                <a:pos x="connsiteX17038" y="connsiteY17038"/>
              </a:cxn>
              <a:cxn ang="0">
                <a:pos x="connsiteX17039" y="connsiteY17039"/>
              </a:cxn>
              <a:cxn ang="0">
                <a:pos x="connsiteX17040" y="connsiteY17040"/>
              </a:cxn>
              <a:cxn ang="0">
                <a:pos x="connsiteX17041" y="connsiteY17041"/>
              </a:cxn>
              <a:cxn ang="0">
                <a:pos x="connsiteX17042" y="connsiteY17042"/>
              </a:cxn>
              <a:cxn ang="0">
                <a:pos x="connsiteX17043" y="connsiteY17043"/>
              </a:cxn>
              <a:cxn ang="0">
                <a:pos x="connsiteX17044" y="connsiteY17044"/>
              </a:cxn>
              <a:cxn ang="0">
                <a:pos x="connsiteX17045" y="connsiteY17045"/>
              </a:cxn>
              <a:cxn ang="0">
                <a:pos x="connsiteX17046" y="connsiteY17046"/>
              </a:cxn>
              <a:cxn ang="0">
                <a:pos x="connsiteX17047" y="connsiteY17047"/>
              </a:cxn>
              <a:cxn ang="0">
                <a:pos x="connsiteX17048" y="connsiteY17048"/>
              </a:cxn>
              <a:cxn ang="0">
                <a:pos x="connsiteX17049" y="connsiteY17049"/>
              </a:cxn>
              <a:cxn ang="0">
                <a:pos x="connsiteX17050" y="connsiteY17050"/>
              </a:cxn>
              <a:cxn ang="0">
                <a:pos x="connsiteX17051" y="connsiteY17051"/>
              </a:cxn>
              <a:cxn ang="0">
                <a:pos x="connsiteX17052" y="connsiteY17052"/>
              </a:cxn>
              <a:cxn ang="0">
                <a:pos x="connsiteX17053" y="connsiteY17053"/>
              </a:cxn>
              <a:cxn ang="0">
                <a:pos x="connsiteX17054" y="connsiteY17054"/>
              </a:cxn>
              <a:cxn ang="0">
                <a:pos x="connsiteX17055" y="connsiteY17055"/>
              </a:cxn>
              <a:cxn ang="0">
                <a:pos x="connsiteX17056" y="connsiteY17056"/>
              </a:cxn>
              <a:cxn ang="0">
                <a:pos x="connsiteX17057" y="connsiteY17057"/>
              </a:cxn>
              <a:cxn ang="0">
                <a:pos x="connsiteX17058" y="connsiteY17058"/>
              </a:cxn>
              <a:cxn ang="0">
                <a:pos x="connsiteX17059" y="connsiteY17059"/>
              </a:cxn>
              <a:cxn ang="0">
                <a:pos x="connsiteX17060" y="connsiteY17060"/>
              </a:cxn>
              <a:cxn ang="0">
                <a:pos x="connsiteX17061" y="connsiteY17061"/>
              </a:cxn>
              <a:cxn ang="0">
                <a:pos x="connsiteX17062" y="connsiteY17062"/>
              </a:cxn>
              <a:cxn ang="0">
                <a:pos x="connsiteX17063" y="connsiteY17063"/>
              </a:cxn>
              <a:cxn ang="0">
                <a:pos x="connsiteX17064" y="connsiteY17064"/>
              </a:cxn>
              <a:cxn ang="0">
                <a:pos x="connsiteX17065" y="connsiteY17065"/>
              </a:cxn>
              <a:cxn ang="0">
                <a:pos x="connsiteX17066" y="connsiteY17066"/>
              </a:cxn>
              <a:cxn ang="0">
                <a:pos x="connsiteX17067" y="connsiteY17067"/>
              </a:cxn>
              <a:cxn ang="0">
                <a:pos x="connsiteX17068" y="connsiteY17068"/>
              </a:cxn>
              <a:cxn ang="0">
                <a:pos x="connsiteX17069" y="connsiteY17069"/>
              </a:cxn>
              <a:cxn ang="0">
                <a:pos x="connsiteX17070" y="connsiteY17070"/>
              </a:cxn>
              <a:cxn ang="0">
                <a:pos x="connsiteX17071" y="connsiteY17071"/>
              </a:cxn>
              <a:cxn ang="0">
                <a:pos x="connsiteX17072" y="connsiteY17072"/>
              </a:cxn>
              <a:cxn ang="0">
                <a:pos x="connsiteX17073" y="connsiteY17073"/>
              </a:cxn>
              <a:cxn ang="0">
                <a:pos x="connsiteX17074" y="connsiteY17074"/>
              </a:cxn>
              <a:cxn ang="0">
                <a:pos x="connsiteX17075" y="connsiteY17075"/>
              </a:cxn>
              <a:cxn ang="0">
                <a:pos x="connsiteX17076" y="connsiteY17076"/>
              </a:cxn>
              <a:cxn ang="0">
                <a:pos x="connsiteX17077" y="connsiteY17077"/>
              </a:cxn>
              <a:cxn ang="0">
                <a:pos x="connsiteX17078" y="connsiteY17078"/>
              </a:cxn>
              <a:cxn ang="0">
                <a:pos x="connsiteX17079" y="connsiteY17079"/>
              </a:cxn>
              <a:cxn ang="0">
                <a:pos x="connsiteX17080" y="connsiteY17080"/>
              </a:cxn>
              <a:cxn ang="0">
                <a:pos x="connsiteX17081" y="connsiteY17081"/>
              </a:cxn>
              <a:cxn ang="0">
                <a:pos x="connsiteX17082" y="connsiteY17082"/>
              </a:cxn>
              <a:cxn ang="0">
                <a:pos x="connsiteX17083" y="connsiteY17083"/>
              </a:cxn>
              <a:cxn ang="0">
                <a:pos x="connsiteX17084" y="connsiteY17084"/>
              </a:cxn>
              <a:cxn ang="0">
                <a:pos x="connsiteX17085" y="connsiteY17085"/>
              </a:cxn>
              <a:cxn ang="0">
                <a:pos x="connsiteX17086" y="connsiteY17086"/>
              </a:cxn>
              <a:cxn ang="0">
                <a:pos x="connsiteX17087" y="connsiteY17087"/>
              </a:cxn>
              <a:cxn ang="0">
                <a:pos x="connsiteX17088" y="connsiteY17088"/>
              </a:cxn>
              <a:cxn ang="0">
                <a:pos x="connsiteX17089" y="connsiteY17089"/>
              </a:cxn>
              <a:cxn ang="0">
                <a:pos x="connsiteX17090" y="connsiteY17090"/>
              </a:cxn>
              <a:cxn ang="0">
                <a:pos x="connsiteX17091" y="connsiteY17091"/>
              </a:cxn>
              <a:cxn ang="0">
                <a:pos x="connsiteX17092" y="connsiteY17092"/>
              </a:cxn>
              <a:cxn ang="0">
                <a:pos x="connsiteX17093" y="connsiteY17093"/>
              </a:cxn>
              <a:cxn ang="0">
                <a:pos x="connsiteX17094" y="connsiteY17094"/>
              </a:cxn>
              <a:cxn ang="0">
                <a:pos x="connsiteX17095" y="connsiteY17095"/>
              </a:cxn>
              <a:cxn ang="0">
                <a:pos x="connsiteX17096" y="connsiteY17096"/>
              </a:cxn>
              <a:cxn ang="0">
                <a:pos x="connsiteX17097" y="connsiteY17097"/>
              </a:cxn>
              <a:cxn ang="0">
                <a:pos x="connsiteX17098" y="connsiteY17098"/>
              </a:cxn>
              <a:cxn ang="0">
                <a:pos x="connsiteX17099" y="connsiteY17099"/>
              </a:cxn>
              <a:cxn ang="0">
                <a:pos x="connsiteX17100" y="connsiteY17100"/>
              </a:cxn>
              <a:cxn ang="0">
                <a:pos x="connsiteX17101" y="connsiteY17101"/>
              </a:cxn>
              <a:cxn ang="0">
                <a:pos x="connsiteX17102" y="connsiteY17102"/>
              </a:cxn>
              <a:cxn ang="0">
                <a:pos x="connsiteX17103" y="connsiteY17103"/>
              </a:cxn>
              <a:cxn ang="0">
                <a:pos x="connsiteX17104" y="connsiteY17104"/>
              </a:cxn>
              <a:cxn ang="0">
                <a:pos x="connsiteX17105" y="connsiteY17105"/>
              </a:cxn>
              <a:cxn ang="0">
                <a:pos x="connsiteX17106" y="connsiteY17106"/>
              </a:cxn>
              <a:cxn ang="0">
                <a:pos x="connsiteX17107" y="connsiteY17107"/>
              </a:cxn>
              <a:cxn ang="0">
                <a:pos x="connsiteX17108" y="connsiteY17108"/>
              </a:cxn>
              <a:cxn ang="0">
                <a:pos x="connsiteX17109" y="connsiteY17109"/>
              </a:cxn>
              <a:cxn ang="0">
                <a:pos x="connsiteX17110" y="connsiteY17110"/>
              </a:cxn>
              <a:cxn ang="0">
                <a:pos x="connsiteX17111" y="connsiteY17111"/>
              </a:cxn>
              <a:cxn ang="0">
                <a:pos x="connsiteX17112" y="connsiteY17112"/>
              </a:cxn>
              <a:cxn ang="0">
                <a:pos x="connsiteX17113" y="connsiteY17113"/>
              </a:cxn>
              <a:cxn ang="0">
                <a:pos x="connsiteX17114" y="connsiteY17114"/>
              </a:cxn>
              <a:cxn ang="0">
                <a:pos x="connsiteX17115" y="connsiteY17115"/>
              </a:cxn>
              <a:cxn ang="0">
                <a:pos x="connsiteX17116" y="connsiteY17116"/>
              </a:cxn>
              <a:cxn ang="0">
                <a:pos x="connsiteX17117" y="connsiteY17117"/>
              </a:cxn>
              <a:cxn ang="0">
                <a:pos x="connsiteX17118" y="connsiteY17118"/>
              </a:cxn>
              <a:cxn ang="0">
                <a:pos x="connsiteX17119" y="connsiteY17119"/>
              </a:cxn>
              <a:cxn ang="0">
                <a:pos x="connsiteX17120" y="connsiteY17120"/>
              </a:cxn>
              <a:cxn ang="0">
                <a:pos x="connsiteX17121" y="connsiteY17121"/>
              </a:cxn>
              <a:cxn ang="0">
                <a:pos x="connsiteX17122" y="connsiteY17122"/>
              </a:cxn>
              <a:cxn ang="0">
                <a:pos x="connsiteX17123" y="connsiteY17123"/>
              </a:cxn>
              <a:cxn ang="0">
                <a:pos x="connsiteX17124" y="connsiteY17124"/>
              </a:cxn>
              <a:cxn ang="0">
                <a:pos x="connsiteX17125" y="connsiteY17125"/>
              </a:cxn>
              <a:cxn ang="0">
                <a:pos x="connsiteX17126" y="connsiteY17126"/>
              </a:cxn>
              <a:cxn ang="0">
                <a:pos x="connsiteX17127" y="connsiteY17127"/>
              </a:cxn>
              <a:cxn ang="0">
                <a:pos x="connsiteX17128" y="connsiteY17128"/>
              </a:cxn>
              <a:cxn ang="0">
                <a:pos x="connsiteX17129" y="connsiteY17129"/>
              </a:cxn>
              <a:cxn ang="0">
                <a:pos x="connsiteX17130" y="connsiteY17130"/>
              </a:cxn>
              <a:cxn ang="0">
                <a:pos x="connsiteX17131" y="connsiteY17131"/>
              </a:cxn>
              <a:cxn ang="0">
                <a:pos x="connsiteX17132" y="connsiteY17132"/>
              </a:cxn>
              <a:cxn ang="0">
                <a:pos x="connsiteX17133" y="connsiteY17133"/>
              </a:cxn>
              <a:cxn ang="0">
                <a:pos x="connsiteX17134" y="connsiteY17134"/>
              </a:cxn>
              <a:cxn ang="0">
                <a:pos x="connsiteX17135" y="connsiteY17135"/>
              </a:cxn>
              <a:cxn ang="0">
                <a:pos x="connsiteX17136" y="connsiteY17136"/>
              </a:cxn>
              <a:cxn ang="0">
                <a:pos x="connsiteX17137" y="connsiteY17137"/>
              </a:cxn>
              <a:cxn ang="0">
                <a:pos x="connsiteX17138" y="connsiteY17138"/>
              </a:cxn>
              <a:cxn ang="0">
                <a:pos x="connsiteX17139" y="connsiteY17139"/>
              </a:cxn>
              <a:cxn ang="0">
                <a:pos x="connsiteX17140" y="connsiteY17140"/>
              </a:cxn>
              <a:cxn ang="0">
                <a:pos x="connsiteX17141" y="connsiteY17141"/>
              </a:cxn>
              <a:cxn ang="0">
                <a:pos x="connsiteX17142" y="connsiteY17142"/>
              </a:cxn>
              <a:cxn ang="0">
                <a:pos x="connsiteX17143" y="connsiteY17143"/>
              </a:cxn>
              <a:cxn ang="0">
                <a:pos x="connsiteX17144" y="connsiteY17144"/>
              </a:cxn>
              <a:cxn ang="0">
                <a:pos x="connsiteX17145" y="connsiteY17145"/>
              </a:cxn>
              <a:cxn ang="0">
                <a:pos x="connsiteX17146" y="connsiteY17146"/>
              </a:cxn>
              <a:cxn ang="0">
                <a:pos x="connsiteX17147" y="connsiteY17147"/>
              </a:cxn>
              <a:cxn ang="0">
                <a:pos x="connsiteX17148" y="connsiteY17148"/>
              </a:cxn>
              <a:cxn ang="0">
                <a:pos x="connsiteX17149" y="connsiteY17149"/>
              </a:cxn>
              <a:cxn ang="0">
                <a:pos x="connsiteX17150" y="connsiteY17150"/>
              </a:cxn>
              <a:cxn ang="0">
                <a:pos x="connsiteX17151" y="connsiteY17151"/>
              </a:cxn>
              <a:cxn ang="0">
                <a:pos x="connsiteX17152" y="connsiteY17152"/>
              </a:cxn>
              <a:cxn ang="0">
                <a:pos x="connsiteX17153" y="connsiteY17153"/>
              </a:cxn>
              <a:cxn ang="0">
                <a:pos x="connsiteX17154" y="connsiteY17154"/>
              </a:cxn>
              <a:cxn ang="0">
                <a:pos x="connsiteX17155" y="connsiteY17155"/>
              </a:cxn>
              <a:cxn ang="0">
                <a:pos x="connsiteX17156" y="connsiteY17156"/>
              </a:cxn>
              <a:cxn ang="0">
                <a:pos x="connsiteX17157" y="connsiteY17157"/>
              </a:cxn>
              <a:cxn ang="0">
                <a:pos x="connsiteX17158" y="connsiteY17158"/>
              </a:cxn>
              <a:cxn ang="0">
                <a:pos x="connsiteX17159" y="connsiteY17159"/>
              </a:cxn>
              <a:cxn ang="0">
                <a:pos x="connsiteX17160" y="connsiteY17160"/>
              </a:cxn>
              <a:cxn ang="0">
                <a:pos x="connsiteX17161" y="connsiteY17161"/>
              </a:cxn>
              <a:cxn ang="0">
                <a:pos x="connsiteX17162" y="connsiteY17162"/>
              </a:cxn>
              <a:cxn ang="0">
                <a:pos x="connsiteX17163" y="connsiteY17163"/>
              </a:cxn>
              <a:cxn ang="0">
                <a:pos x="connsiteX17164" y="connsiteY17164"/>
              </a:cxn>
              <a:cxn ang="0">
                <a:pos x="connsiteX17165" y="connsiteY17165"/>
              </a:cxn>
              <a:cxn ang="0">
                <a:pos x="connsiteX17166" y="connsiteY17166"/>
              </a:cxn>
              <a:cxn ang="0">
                <a:pos x="connsiteX17167" y="connsiteY17167"/>
              </a:cxn>
              <a:cxn ang="0">
                <a:pos x="connsiteX17168" y="connsiteY17168"/>
              </a:cxn>
              <a:cxn ang="0">
                <a:pos x="connsiteX17169" y="connsiteY17169"/>
              </a:cxn>
              <a:cxn ang="0">
                <a:pos x="connsiteX17170" y="connsiteY17170"/>
              </a:cxn>
              <a:cxn ang="0">
                <a:pos x="connsiteX17171" y="connsiteY17171"/>
              </a:cxn>
              <a:cxn ang="0">
                <a:pos x="connsiteX17172" y="connsiteY17172"/>
              </a:cxn>
              <a:cxn ang="0">
                <a:pos x="connsiteX17173" y="connsiteY17173"/>
              </a:cxn>
              <a:cxn ang="0">
                <a:pos x="connsiteX17174" y="connsiteY17174"/>
              </a:cxn>
              <a:cxn ang="0">
                <a:pos x="connsiteX17175" y="connsiteY17175"/>
              </a:cxn>
              <a:cxn ang="0">
                <a:pos x="connsiteX17176" y="connsiteY17176"/>
              </a:cxn>
              <a:cxn ang="0">
                <a:pos x="connsiteX17177" y="connsiteY17177"/>
              </a:cxn>
              <a:cxn ang="0">
                <a:pos x="connsiteX17178" y="connsiteY17178"/>
              </a:cxn>
              <a:cxn ang="0">
                <a:pos x="connsiteX17179" y="connsiteY17179"/>
              </a:cxn>
              <a:cxn ang="0">
                <a:pos x="connsiteX17180" y="connsiteY17180"/>
              </a:cxn>
              <a:cxn ang="0">
                <a:pos x="connsiteX17181" y="connsiteY17181"/>
              </a:cxn>
              <a:cxn ang="0">
                <a:pos x="connsiteX17182" y="connsiteY17182"/>
              </a:cxn>
              <a:cxn ang="0">
                <a:pos x="connsiteX17183" y="connsiteY17183"/>
              </a:cxn>
              <a:cxn ang="0">
                <a:pos x="connsiteX17184" y="connsiteY17184"/>
              </a:cxn>
              <a:cxn ang="0">
                <a:pos x="connsiteX17185" y="connsiteY17185"/>
              </a:cxn>
              <a:cxn ang="0">
                <a:pos x="connsiteX17186" y="connsiteY17186"/>
              </a:cxn>
              <a:cxn ang="0">
                <a:pos x="connsiteX17187" y="connsiteY17187"/>
              </a:cxn>
              <a:cxn ang="0">
                <a:pos x="connsiteX17188" y="connsiteY17188"/>
              </a:cxn>
              <a:cxn ang="0">
                <a:pos x="connsiteX17189" y="connsiteY17189"/>
              </a:cxn>
              <a:cxn ang="0">
                <a:pos x="connsiteX17190" y="connsiteY17190"/>
              </a:cxn>
              <a:cxn ang="0">
                <a:pos x="connsiteX17191" y="connsiteY17191"/>
              </a:cxn>
              <a:cxn ang="0">
                <a:pos x="connsiteX17192" y="connsiteY17192"/>
              </a:cxn>
              <a:cxn ang="0">
                <a:pos x="connsiteX17193" y="connsiteY17193"/>
              </a:cxn>
              <a:cxn ang="0">
                <a:pos x="connsiteX17194" y="connsiteY17194"/>
              </a:cxn>
              <a:cxn ang="0">
                <a:pos x="connsiteX17195" y="connsiteY17195"/>
              </a:cxn>
              <a:cxn ang="0">
                <a:pos x="connsiteX17196" y="connsiteY17196"/>
              </a:cxn>
              <a:cxn ang="0">
                <a:pos x="connsiteX17197" y="connsiteY17197"/>
              </a:cxn>
              <a:cxn ang="0">
                <a:pos x="connsiteX17198" y="connsiteY17198"/>
              </a:cxn>
              <a:cxn ang="0">
                <a:pos x="connsiteX17199" y="connsiteY17199"/>
              </a:cxn>
              <a:cxn ang="0">
                <a:pos x="connsiteX17200" y="connsiteY17200"/>
              </a:cxn>
              <a:cxn ang="0">
                <a:pos x="connsiteX17201" y="connsiteY17201"/>
              </a:cxn>
              <a:cxn ang="0">
                <a:pos x="connsiteX17202" y="connsiteY17202"/>
              </a:cxn>
              <a:cxn ang="0">
                <a:pos x="connsiteX17203" y="connsiteY17203"/>
              </a:cxn>
              <a:cxn ang="0">
                <a:pos x="connsiteX17204" y="connsiteY17204"/>
              </a:cxn>
              <a:cxn ang="0">
                <a:pos x="connsiteX17205" y="connsiteY17205"/>
              </a:cxn>
              <a:cxn ang="0">
                <a:pos x="connsiteX17206" y="connsiteY17206"/>
              </a:cxn>
              <a:cxn ang="0">
                <a:pos x="connsiteX17207" y="connsiteY17207"/>
              </a:cxn>
              <a:cxn ang="0">
                <a:pos x="connsiteX17208" y="connsiteY17208"/>
              </a:cxn>
              <a:cxn ang="0">
                <a:pos x="connsiteX17209" y="connsiteY17209"/>
              </a:cxn>
              <a:cxn ang="0">
                <a:pos x="connsiteX17210" y="connsiteY17210"/>
              </a:cxn>
              <a:cxn ang="0">
                <a:pos x="connsiteX17211" y="connsiteY17211"/>
              </a:cxn>
              <a:cxn ang="0">
                <a:pos x="connsiteX17212" y="connsiteY17212"/>
              </a:cxn>
              <a:cxn ang="0">
                <a:pos x="connsiteX17213" y="connsiteY17213"/>
              </a:cxn>
              <a:cxn ang="0">
                <a:pos x="connsiteX17214" y="connsiteY17214"/>
              </a:cxn>
              <a:cxn ang="0">
                <a:pos x="connsiteX17215" y="connsiteY17215"/>
              </a:cxn>
              <a:cxn ang="0">
                <a:pos x="connsiteX17216" y="connsiteY17216"/>
              </a:cxn>
              <a:cxn ang="0">
                <a:pos x="connsiteX17217" y="connsiteY17217"/>
              </a:cxn>
              <a:cxn ang="0">
                <a:pos x="connsiteX17218" y="connsiteY17218"/>
              </a:cxn>
              <a:cxn ang="0">
                <a:pos x="connsiteX17219" y="connsiteY17219"/>
              </a:cxn>
              <a:cxn ang="0">
                <a:pos x="connsiteX17220" y="connsiteY17220"/>
              </a:cxn>
              <a:cxn ang="0">
                <a:pos x="connsiteX17221" y="connsiteY17221"/>
              </a:cxn>
              <a:cxn ang="0">
                <a:pos x="connsiteX17222" y="connsiteY17222"/>
              </a:cxn>
              <a:cxn ang="0">
                <a:pos x="connsiteX17223" y="connsiteY17223"/>
              </a:cxn>
              <a:cxn ang="0">
                <a:pos x="connsiteX17224" y="connsiteY17224"/>
              </a:cxn>
              <a:cxn ang="0">
                <a:pos x="connsiteX17225" y="connsiteY17225"/>
              </a:cxn>
              <a:cxn ang="0">
                <a:pos x="connsiteX17226" y="connsiteY17226"/>
              </a:cxn>
              <a:cxn ang="0">
                <a:pos x="connsiteX17227" y="connsiteY17227"/>
              </a:cxn>
              <a:cxn ang="0">
                <a:pos x="connsiteX17228" y="connsiteY17228"/>
              </a:cxn>
              <a:cxn ang="0">
                <a:pos x="connsiteX17229" y="connsiteY17229"/>
              </a:cxn>
              <a:cxn ang="0">
                <a:pos x="connsiteX17230" y="connsiteY17230"/>
              </a:cxn>
              <a:cxn ang="0">
                <a:pos x="connsiteX17231" y="connsiteY17231"/>
              </a:cxn>
              <a:cxn ang="0">
                <a:pos x="connsiteX17232" y="connsiteY17232"/>
              </a:cxn>
              <a:cxn ang="0">
                <a:pos x="connsiteX17233" y="connsiteY17233"/>
              </a:cxn>
              <a:cxn ang="0">
                <a:pos x="connsiteX17234" y="connsiteY17234"/>
              </a:cxn>
              <a:cxn ang="0">
                <a:pos x="connsiteX17235" y="connsiteY17235"/>
              </a:cxn>
              <a:cxn ang="0">
                <a:pos x="connsiteX17236" y="connsiteY17236"/>
              </a:cxn>
              <a:cxn ang="0">
                <a:pos x="connsiteX17237" y="connsiteY17237"/>
              </a:cxn>
              <a:cxn ang="0">
                <a:pos x="connsiteX17238" y="connsiteY17238"/>
              </a:cxn>
              <a:cxn ang="0">
                <a:pos x="connsiteX17239" y="connsiteY17239"/>
              </a:cxn>
              <a:cxn ang="0">
                <a:pos x="connsiteX17240" y="connsiteY17240"/>
              </a:cxn>
              <a:cxn ang="0">
                <a:pos x="connsiteX17241" y="connsiteY17241"/>
              </a:cxn>
              <a:cxn ang="0">
                <a:pos x="connsiteX17242" y="connsiteY17242"/>
              </a:cxn>
              <a:cxn ang="0">
                <a:pos x="connsiteX17243" y="connsiteY17243"/>
              </a:cxn>
              <a:cxn ang="0">
                <a:pos x="connsiteX17244" y="connsiteY17244"/>
              </a:cxn>
              <a:cxn ang="0">
                <a:pos x="connsiteX17245" y="connsiteY17245"/>
              </a:cxn>
              <a:cxn ang="0">
                <a:pos x="connsiteX17246" y="connsiteY17246"/>
              </a:cxn>
              <a:cxn ang="0">
                <a:pos x="connsiteX17247" y="connsiteY17247"/>
              </a:cxn>
              <a:cxn ang="0">
                <a:pos x="connsiteX17248" y="connsiteY17248"/>
              </a:cxn>
              <a:cxn ang="0">
                <a:pos x="connsiteX17249" y="connsiteY17249"/>
              </a:cxn>
              <a:cxn ang="0">
                <a:pos x="connsiteX17250" y="connsiteY17250"/>
              </a:cxn>
              <a:cxn ang="0">
                <a:pos x="connsiteX17251" y="connsiteY17251"/>
              </a:cxn>
              <a:cxn ang="0">
                <a:pos x="connsiteX17252" y="connsiteY17252"/>
              </a:cxn>
              <a:cxn ang="0">
                <a:pos x="connsiteX17253" y="connsiteY17253"/>
              </a:cxn>
              <a:cxn ang="0">
                <a:pos x="connsiteX17254" y="connsiteY17254"/>
              </a:cxn>
              <a:cxn ang="0">
                <a:pos x="connsiteX17255" y="connsiteY17255"/>
              </a:cxn>
              <a:cxn ang="0">
                <a:pos x="connsiteX17256" y="connsiteY17256"/>
              </a:cxn>
              <a:cxn ang="0">
                <a:pos x="connsiteX17257" y="connsiteY17257"/>
              </a:cxn>
              <a:cxn ang="0">
                <a:pos x="connsiteX17258" y="connsiteY17258"/>
              </a:cxn>
              <a:cxn ang="0">
                <a:pos x="connsiteX17259" y="connsiteY17259"/>
              </a:cxn>
              <a:cxn ang="0">
                <a:pos x="connsiteX17260" y="connsiteY17260"/>
              </a:cxn>
              <a:cxn ang="0">
                <a:pos x="connsiteX17261" y="connsiteY17261"/>
              </a:cxn>
              <a:cxn ang="0">
                <a:pos x="connsiteX17262" y="connsiteY17262"/>
              </a:cxn>
              <a:cxn ang="0">
                <a:pos x="connsiteX17263" y="connsiteY17263"/>
              </a:cxn>
              <a:cxn ang="0">
                <a:pos x="connsiteX17264" y="connsiteY17264"/>
              </a:cxn>
              <a:cxn ang="0">
                <a:pos x="connsiteX17265" y="connsiteY17265"/>
              </a:cxn>
              <a:cxn ang="0">
                <a:pos x="connsiteX17266" y="connsiteY17266"/>
              </a:cxn>
              <a:cxn ang="0">
                <a:pos x="connsiteX17267" y="connsiteY17267"/>
              </a:cxn>
              <a:cxn ang="0">
                <a:pos x="connsiteX17268" y="connsiteY17268"/>
              </a:cxn>
              <a:cxn ang="0">
                <a:pos x="connsiteX17269" y="connsiteY17269"/>
              </a:cxn>
              <a:cxn ang="0">
                <a:pos x="connsiteX17270" y="connsiteY17270"/>
              </a:cxn>
              <a:cxn ang="0">
                <a:pos x="connsiteX17271" y="connsiteY17271"/>
              </a:cxn>
              <a:cxn ang="0">
                <a:pos x="connsiteX17272" y="connsiteY17272"/>
              </a:cxn>
              <a:cxn ang="0">
                <a:pos x="connsiteX17273" y="connsiteY17273"/>
              </a:cxn>
              <a:cxn ang="0">
                <a:pos x="connsiteX17274" y="connsiteY17274"/>
              </a:cxn>
              <a:cxn ang="0">
                <a:pos x="connsiteX17275" y="connsiteY17275"/>
              </a:cxn>
              <a:cxn ang="0">
                <a:pos x="connsiteX17276" y="connsiteY17276"/>
              </a:cxn>
              <a:cxn ang="0">
                <a:pos x="connsiteX17277" y="connsiteY17277"/>
              </a:cxn>
              <a:cxn ang="0">
                <a:pos x="connsiteX17278" y="connsiteY17278"/>
              </a:cxn>
              <a:cxn ang="0">
                <a:pos x="connsiteX17279" y="connsiteY17279"/>
              </a:cxn>
              <a:cxn ang="0">
                <a:pos x="connsiteX17280" y="connsiteY17280"/>
              </a:cxn>
              <a:cxn ang="0">
                <a:pos x="connsiteX17281" y="connsiteY17281"/>
              </a:cxn>
              <a:cxn ang="0">
                <a:pos x="connsiteX17282" y="connsiteY17282"/>
              </a:cxn>
              <a:cxn ang="0">
                <a:pos x="connsiteX17283" y="connsiteY17283"/>
              </a:cxn>
              <a:cxn ang="0">
                <a:pos x="connsiteX17284" y="connsiteY17284"/>
              </a:cxn>
              <a:cxn ang="0">
                <a:pos x="connsiteX17285" y="connsiteY17285"/>
              </a:cxn>
              <a:cxn ang="0">
                <a:pos x="connsiteX17286" y="connsiteY17286"/>
              </a:cxn>
              <a:cxn ang="0">
                <a:pos x="connsiteX17287" y="connsiteY17287"/>
              </a:cxn>
              <a:cxn ang="0">
                <a:pos x="connsiteX17288" y="connsiteY17288"/>
              </a:cxn>
              <a:cxn ang="0">
                <a:pos x="connsiteX17289" y="connsiteY17289"/>
              </a:cxn>
              <a:cxn ang="0">
                <a:pos x="connsiteX17290" y="connsiteY17290"/>
              </a:cxn>
              <a:cxn ang="0">
                <a:pos x="connsiteX17291" y="connsiteY17291"/>
              </a:cxn>
              <a:cxn ang="0">
                <a:pos x="connsiteX17292" y="connsiteY17292"/>
              </a:cxn>
              <a:cxn ang="0">
                <a:pos x="connsiteX17293" y="connsiteY17293"/>
              </a:cxn>
              <a:cxn ang="0">
                <a:pos x="connsiteX17294" y="connsiteY17294"/>
              </a:cxn>
              <a:cxn ang="0">
                <a:pos x="connsiteX17295" y="connsiteY17295"/>
              </a:cxn>
              <a:cxn ang="0">
                <a:pos x="connsiteX17296" y="connsiteY17296"/>
              </a:cxn>
              <a:cxn ang="0">
                <a:pos x="connsiteX17297" y="connsiteY17297"/>
              </a:cxn>
              <a:cxn ang="0">
                <a:pos x="connsiteX17298" y="connsiteY17298"/>
              </a:cxn>
              <a:cxn ang="0">
                <a:pos x="connsiteX17299" y="connsiteY17299"/>
              </a:cxn>
              <a:cxn ang="0">
                <a:pos x="connsiteX17300" y="connsiteY17300"/>
              </a:cxn>
              <a:cxn ang="0">
                <a:pos x="connsiteX17301" y="connsiteY17301"/>
              </a:cxn>
              <a:cxn ang="0">
                <a:pos x="connsiteX17302" y="connsiteY17302"/>
              </a:cxn>
              <a:cxn ang="0">
                <a:pos x="connsiteX17303" y="connsiteY17303"/>
              </a:cxn>
              <a:cxn ang="0">
                <a:pos x="connsiteX17304" y="connsiteY17304"/>
              </a:cxn>
              <a:cxn ang="0">
                <a:pos x="connsiteX17305" y="connsiteY17305"/>
              </a:cxn>
              <a:cxn ang="0">
                <a:pos x="connsiteX17306" y="connsiteY17306"/>
              </a:cxn>
              <a:cxn ang="0">
                <a:pos x="connsiteX17307" y="connsiteY17307"/>
              </a:cxn>
              <a:cxn ang="0">
                <a:pos x="connsiteX17308" y="connsiteY17308"/>
              </a:cxn>
              <a:cxn ang="0">
                <a:pos x="connsiteX17309" y="connsiteY17309"/>
              </a:cxn>
              <a:cxn ang="0">
                <a:pos x="connsiteX17310" y="connsiteY17310"/>
              </a:cxn>
              <a:cxn ang="0">
                <a:pos x="connsiteX17311" y="connsiteY17311"/>
              </a:cxn>
              <a:cxn ang="0">
                <a:pos x="connsiteX17312" y="connsiteY17312"/>
              </a:cxn>
              <a:cxn ang="0">
                <a:pos x="connsiteX17313" y="connsiteY17313"/>
              </a:cxn>
              <a:cxn ang="0">
                <a:pos x="connsiteX17314" y="connsiteY17314"/>
              </a:cxn>
              <a:cxn ang="0">
                <a:pos x="connsiteX17315" y="connsiteY17315"/>
              </a:cxn>
              <a:cxn ang="0">
                <a:pos x="connsiteX17316" y="connsiteY17316"/>
              </a:cxn>
              <a:cxn ang="0">
                <a:pos x="connsiteX17317" y="connsiteY17317"/>
              </a:cxn>
              <a:cxn ang="0">
                <a:pos x="connsiteX17318" y="connsiteY17318"/>
              </a:cxn>
              <a:cxn ang="0">
                <a:pos x="connsiteX17319" y="connsiteY17319"/>
              </a:cxn>
              <a:cxn ang="0">
                <a:pos x="connsiteX17320" y="connsiteY17320"/>
              </a:cxn>
              <a:cxn ang="0">
                <a:pos x="connsiteX17321" y="connsiteY17321"/>
              </a:cxn>
              <a:cxn ang="0">
                <a:pos x="connsiteX17322" y="connsiteY17322"/>
              </a:cxn>
              <a:cxn ang="0">
                <a:pos x="connsiteX17323" y="connsiteY17323"/>
              </a:cxn>
              <a:cxn ang="0">
                <a:pos x="connsiteX17324" y="connsiteY17324"/>
              </a:cxn>
              <a:cxn ang="0">
                <a:pos x="connsiteX17325" y="connsiteY17325"/>
              </a:cxn>
              <a:cxn ang="0">
                <a:pos x="connsiteX17326" y="connsiteY17326"/>
              </a:cxn>
              <a:cxn ang="0">
                <a:pos x="connsiteX17327" y="connsiteY17327"/>
              </a:cxn>
              <a:cxn ang="0">
                <a:pos x="connsiteX17328" y="connsiteY17328"/>
              </a:cxn>
              <a:cxn ang="0">
                <a:pos x="connsiteX17329" y="connsiteY17329"/>
              </a:cxn>
              <a:cxn ang="0">
                <a:pos x="connsiteX17330" y="connsiteY17330"/>
              </a:cxn>
              <a:cxn ang="0">
                <a:pos x="connsiteX17331" y="connsiteY17331"/>
              </a:cxn>
              <a:cxn ang="0">
                <a:pos x="connsiteX17332" y="connsiteY17332"/>
              </a:cxn>
              <a:cxn ang="0">
                <a:pos x="connsiteX17333" y="connsiteY17333"/>
              </a:cxn>
              <a:cxn ang="0">
                <a:pos x="connsiteX17334" y="connsiteY17334"/>
              </a:cxn>
              <a:cxn ang="0">
                <a:pos x="connsiteX17335" y="connsiteY17335"/>
              </a:cxn>
              <a:cxn ang="0">
                <a:pos x="connsiteX17336" y="connsiteY17336"/>
              </a:cxn>
              <a:cxn ang="0">
                <a:pos x="connsiteX17337" y="connsiteY17337"/>
              </a:cxn>
              <a:cxn ang="0">
                <a:pos x="connsiteX17338" y="connsiteY17338"/>
              </a:cxn>
              <a:cxn ang="0">
                <a:pos x="connsiteX17339" y="connsiteY17339"/>
              </a:cxn>
              <a:cxn ang="0">
                <a:pos x="connsiteX17340" y="connsiteY17340"/>
              </a:cxn>
              <a:cxn ang="0">
                <a:pos x="connsiteX17341" y="connsiteY17341"/>
              </a:cxn>
              <a:cxn ang="0">
                <a:pos x="connsiteX17342" y="connsiteY17342"/>
              </a:cxn>
              <a:cxn ang="0">
                <a:pos x="connsiteX17343" y="connsiteY17343"/>
              </a:cxn>
              <a:cxn ang="0">
                <a:pos x="connsiteX17344" y="connsiteY17344"/>
              </a:cxn>
              <a:cxn ang="0">
                <a:pos x="connsiteX17345" y="connsiteY17345"/>
              </a:cxn>
              <a:cxn ang="0">
                <a:pos x="connsiteX17346" y="connsiteY17346"/>
              </a:cxn>
              <a:cxn ang="0">
                <a:pos x="connsiteX17347" y="connsiteY17347"/>
              </a:cxn>
              <a:cxn ang="0">
                <a:pos x="connsiteX17348" y="connsiteY17348"/>
              </a:cxn>
              <a:cxn ang="0">
                <a:pos x="connsiteX17349" y="connsiteY17349"/>
              </a:cxn>
              <a:cxn ang="0">
                <a:pos x="connsiteX17350" y="connsiteY17350"/>
              </a:cxn>
              <a:cxn ang="0">
                <a:pos x="connsiteX17351" y="connsiteY17351"/>
              </a:cxn>
              <a:cxn ang="0">
                <a:pos x="connsiteX17352" y="connsiteY17352"/>
              </a:cxn>
              <a:cxn ang="0">
                <a:pos x="connsiteX17353" y="connsiteY17353"/>
              </a:cxn>
              <a:cxn ang="0">
                <a:pos x="connsiteX17354" y="connsiteY17354"/>
              </a:cxn>
              <a:cxn ang="0">
                <a:pos x="connsiteX17355" y="connsiteY17355"/>
              </a:cxn>
              <a:cxn ang="0">
                <a:pos x="connsiteX17356" y="connsiteY17356"/>
              </a:cxn>
              <a:cxn ang="0">
                <a:pos x="connsiteX17357" y="connsiteY17357"/>
              </a:cxn>
              <a:cxn ang="0">
                <a:pos x="connsiteX17358" y="connsiteY17358"/>
              </a:cxn>
              <a:cxn ang="0">
                <a:pos x="connsiteX17359" y="connsiteY17359"/>
              </a:cxn>
              <a:cxn ang="0">
                <a:pos x="connsiteX17360" y="connsiteY17360"/>
              </a:cxn>
              <a:cxn ang="0">
                <a:pos x="connsiteX17361" y="connsiteY17361"/>
              </a:cxn>
              <a:cxn ang="0">
                <a:pos x="connsiteX17362" y="connsiteY17362"/>
              </a:cxn>
              <a:cxn ang="0">
                <a:pos x="connsiteX17363" y="connsiteY17363"/>
              </a:cxn>
              <a:cxn ang="0">
                <a:pos x="connsiteX17364" y="connsiteY17364"/>
              </a:cxn>
              <a:cxn ang="0">
                <a:pos x="connsiteX17365" y="connsiteY17365"/>
              </a:cxn>
              <a:cxn ang="0">
                <a:pos x="connsiteX17366" y="connsiteY17366"/>
              </a:cxn>
              <a:cxn ang="0">
                <a:pos x="connsiteX17367" y="connsiteY17367"/>
              </a:cxn>
              <a:cxn ang="0">
                <a:pos x="connsiteX17368" y="connsiteY17368"/>
              </a:cxn>
              <a:cxn ang="0">
                <a:pos x="connsiteX17369" y="connsiteY17369"/>
              </a:cxn>
              <a:cxn ang="0">
                <a:pos x="connsiteX17370" y="connsiteY17370"/>
              </a:cxn>
              <a:cxn ang="0">
                <a:pos x="connsiteX17371" y="connsiteY17371"/>
              </a:cxn>
              <a:cxn ang="0">
                <a:pos x="connsiteX17372" y="connsiteY17372"/>
              </a:cxn>
              <a:cxn ang="0">
                <a:pos x="connsiteX17373" y="connsiteY17373"/>
              </a:cxn>
              <a:cxn ang="0">
                <a:pos x="connsiteX17374" y="connsiteY17374"/>
              </a:cxn>
              <a:cxn ang="0">
                <a:pos x="connsiteX17375" y="connsiteY17375"/>
              </a:cxn>
              <a:cxn ang="0">
                <a:pos x="connsiteX17376" y="connsiteY17376"/>
              </a:cxn>
              <a:cxn ang="0">
                <a:pos x="connsiteX17377" y="connsiteY17377"/>
              </a:cxn>
              <a:cxn ang="0">
                <a:pos x="connsiteX17378" y="connsiteY17378"/>
              </a:cxn>
              <a:cxn ang="0">
                <a:pos x="connsiteX17379" y="connsiteY17379"/>
              </a:cxn>
              <a:cxn ang="0">
                <a:pos x="connsiteX17380" y="connsiteY17380"/>
              </a:cxn>
              <a:cxn ang="0">
                <a:pos x="connsiteX17381" y="connsiteY17381"/>
              </a:cxn>
              <a:cxn ang="0">
                <a:pos x="connsiteX17382" y="connsiteY17382"/>
              </a:cxn>
              <a:cxn ang="0">
                <a:pos x="connsiteX17383" y="connsiteY17383"/>
              </a:cxn>
              <a:cxn ang="0">
                <a:pos x="connsiteX17384" y="connsiteY17384"/>
              </a:cxn>
              <a:cxn ang="0">
                <a:pos x="connsiteX17385" y="connsiteY17385"/>
              </a:cxn>
              <a:cxn ang="0">
                <a:pos x="connsiteX17386" y="connsiteY17386"/>
              </a:cxn>
              <a:cxn ang="0">
                <a:pos x="connsiteX17387" y="connsiteY17387"/>
              </a:cxn>
              <a:cxn ang="0">
                <a:pos x="connsiteX17388" y="connsiteY17388"/>
              </a:cxn>
              <a:cxn ang="0">
                <a:pos x="connsiteX17389" y="connsiteY17389"/>
              </a:cxn>
              <a:cxn ang="0">
                <a:pos x="connsiteX17390" y="connsiteY17390"/>
              </a:cxn>
              <a:cxn ang="0">
                <a:pos x="connsiteX17391" y="connsiteY17391"/>
              </a:cxn>
              <a:cxn ang="0">
                <a:pos x="connsiteX17392" y="connsiteY17392"/>
              </a:cxn>
              <a:cxn ang="0">
                <a:pos x="connsiteX17393" y="connsiteY17393"/>
              </a:cxn>
              <a:cxn ang="0">
                <a:pos x="connsiteX17394" y="connsiteY17394"/>
              </a:cxn>
              <a:cxn ang="0">
                <a:pos x="connsiteX17395" y="connsiteY17395"/>
              </a:cxn>
              <a:cxn ang="0">
                <a:pos x="connsiteX17396" y="connsiteY17396"/>
              </a:cxn>
              <a:cxn ang="0">
                <a:pos x="connsiteX17397" y="connsiteY17397"/>
              </a:cxn>
              <a:cxn ang="0">
                <a:pos x="connsiteX17398" y="connsiteY17398"/>
              </a:cxn>
              <a:cxn ang="0">
                <a:pos x="connsiteX17399" y="connsiteY17399"/>
              </a:cxn>
              <a:cxn ang="0">
                <a:pos x="connsiteX17400" y="connsiteY17400"/>
              </a:cxn>
              <a:cxn ang="0">
                <a:pos x="connsiteX17401" y="connsiteY17401"/>
              </a:cxn>
              <a:cxn ang="0">
                <a:pos x="connsiteX17402" y="connsiteY17402"/>
              </a:cxn>
              <a:cxn ang="0">
                <a:pos x="connsiteX17403" y="connsiteY17403"/>
              </a:cxn>
              <a:cxn ang="0">
                <a:pos x="connsiteX17404" y="connsiteY17404"/>
              </a:cxn>
              <a:cxn ang="0">
                <a:pos x="connsiteX17405" y="connsiteY17405"/>
              </a:cxn>
              <a:cxn ang="0">
                <a:pos x="connsiteX17406" y="connsiteY17406"/>
              </a:cxn>
              <a:cxn ang="0">
                <a:pos x="connsiteX17407" y="connsiteY17407"/>
              </a:cxn>
              <a:cxn ang="0">
                <a:pos x="connsiteX17408" y="connsiteY17408"/>
              </a:cxn>
              <a:cxn ang="0">
                <a:pos x="connsiteX17409" y="connsiteY17409"/>
              </a:cxn>
              <a:cxn ang="0">
                <a:pos x="connsiteX17410" y="connsiteY17410"/>
              </a:cxn>
              <a:cxn ang="0">
                <a:pos x="connsiteX17411" y="connsiteY17411"/>
              </a:cxn>
              <a:cxn ang="0">
                <a:pos x="connsiteX17412" y="connsiteY17412"/>
              </a:cxn>
              <a:cxn ang="0">
                <a:pos x="connsiteX17413" y="connsiteY17413"/>
              </a:cxn>
              <a:cxn ang="0">
                <a:pos x="connsiteX17414" y="connsiteY17414"/>
              </a:cxn>
              <a:cxn ang="0">
                <a:pos x="connsiteX17415" y="connsiteY17415"/>
              </a:cxn>
              <a:cxn ang="0">
                <a:pos x="connsiteX17416" y="connsiteY17416"/>
              </a:cxn>
              <a:cxn ang="0">
                <a:pos x="connsiteX17417" y="connsiteY17417"/>
              </a:cxn>
              <a:cxn ang="0">
                <a:pos x="connsiteX17418" y="connsiteY17418"/>
              </a:cxn>
              <a:cxn ang="0">
                <a:pos x="connsiteX17419" y="connsiteY17419"/>
              </a:cxn>
              <a:cxn ang="0">
                <a:pos x="connsiteX17420" y="connsiteY17420"/>
              </a:cxn>
              <a:cxn ang="0">
                <a:pos x="connsiteX17421" y="connsiteY17421"/>
              </a:cxn>
              <a:cxn ang="0">
                <a:pos x="connsiteX17422" y="connsiteY17422"/>
              </a:cxn>
              <a:cxn ang="0">
                <a:pos x="connsiteX17423" y="connsiteY17423"/>
              </a:cxn>
              <a:cxn ang="0">
                <a:pos x="connsiteX17424" y="connsiteY17424"/>
              </a:cxn>
              <a:cxn ang="0">
                <a:pos x="connsiteX17425" y="connsiteY17425"/>
              </a:cxn>
              <a:cxn ang="0">
                <a:pos x="connsiteX17426" y="connsiteY17426"/>
              </a:cxn>
              <a:cxn ang="0">
                <a:pos x="connsiteX17427" y="connsiteY17427"/>
              </a:cxn>
              <a:cxn ang="0">
                <a:pos x="connsiteX17428" y="connsiteY17428"/>
              </a:cxn>
              <a:cxn ang="0">
                <a:pos x="connsiteX17429" y="connsiteY17429"/>
              </a:cxn>
              <a:cxn ang="0">
                <a:pos x="connsiteX17430" y="connsiteY17430"/>
              </a:cxn>
              <a:cxn ang="0">
                <a:pos x="connsiteX17431" y="connsiteY17431"/>
              </a:cxn>
              <a:cxn ang="0">
                <a:pos x="connsiteX17432" y="connsiteY17432"/>
              </a:cxn>
              <a:cxn ang="0">
                <a:pos x="connsiteX17433" y="connsiteY17433"/>
              </a:cxn>
              <a:cxn ang="0">
                <a:pos x="connsiteX17434" y="connsiteY17434"/>
              </a:cxn>
              <a:cxn ang="0">
                <a:pos x="connsiteX17435" y="connsiteY17435"/>
              </a:cxn>
              <a:cxn ang="0">
                <a:pos x="connsiteX17436" y="connsiteY17436"/>
              </a:cxn>
              <a:cxn ang="0">
                <a:pos x="connsiteX17437" y="connsiteY17437"/>
              </a:cxn>
              <a:cxn ang="0">
                <a:pos x="connsiteX17438" y="connsiteY17438"/>
              </a:cxn>
              <a:cxn ang="0">
                <a:pos x="connsiteX17439" y="connsiteY17439"/>
              </a:cxn>
              <a:cxn ang="0">
                <a:pos x="connsiteX17440" y="connsiteY17440"/>
              </a:cxn>
              <a:cxn ang="0">
                <a:pos x="connsiteX17441" y="connsiteY17441"/>
              </a:cxn>
              <a:cxn ang="0">
                <a:pos x="connsiteX17442" y="connsiteY17442"/>
              </a:cxn>
              <a:cxn ang="0">
                <a:pos x="connsiteX17443" y="connsiteY17443"/>
              </a:cxn>
              <a:cxn ang="0">
                <a:pos x="connsiteX17444" y="connsiteY17444"/>
              </a:cxn>
              <a:cxn ang="0">
                <a:pos x="connsiteX17445" y="connsiteY17445"/>
              </a:cxn>
              <a:cxn ang="0">
                <a:pos x="connsiteX17446" y="connsiteY17446"/>
              </a:cxn>
              <a:cxn ang="0">
                <a:pos x="connsiteX17447" y="connsiteY17447"/>
              </a:cxn>
              <a:cxn ang="0">
                <a:pos x="connsiteX17448" y="connsiteY17448"/>
              </a:cxn>
              <a:cxn ang="0">
                <a:pos x="connsiteX17449" y="connsiteY17449"/>
              </a:cxn>
              <a:cxn ang="0">
                <a:pos x="connsiteX17450" y="connsiteY17450"/>
              </a:cxn>
              <a:cxn ang="0">
                <a:pos x="connsiteX17451" y="connsiteY17451"/>
              </a:cxn>
              <a:cxn ang="0">
                <a:pos x="connsiteX17452" y="connsiteY17452"/>
              </a:cxn>
              <a:cxn ang="0">
                <a:pos x="connsiteX17453" y="connsiteY17453"/>
              </a:cxn>
              <a:cxn ang="0">
                <a:pos x="connsiteX17454" y="connsiteY17454"/>
              </a:cxn>
              <a:cxn ang="0">
                <a:pos x="connsiteX17455" y="connsiteY17455"/>
              </a:cxn>
              <a:cxn ang="0">
                <a:pos x="connsiteX17456" y="connsiteY17456"/>
              </a:cxn>
              <a:cxn ang="0">
                <a:pos x="connsiteX17457" y="connsiteY17457"/>
              </a:cxn>
              <a:cxn ang="0">
                <a:pos x="connsiteX17458" y="connsiteY17458"/>
              </a:cxn>
              <a:cxn ang="0">
                <a:pos x="connsiteX17459" y="connsiteY17459"/>
              </a:cxn>
              <a:cxn ang="0">
                <a:pos x="connsiteX17460" y="connsiteY17460"/>
              </a:cxn>
              <a:cxn ang="0">
                <a:pos x="connsiteX17461" y="connsiteY17461"/>
              </a:cxn>
              <a:cxn ang="0">
                <a:pos x="connsiteX17462" y="connsiteY17462"/>
              </a:cxn>
              <a:cxn ang="0">
                <a:pos x="connsiteX17463" y="connsiteY17463"/>
              </a:cxn>
              <a:cxn ang="0">
                <a:pos x="connsiteX17464" y="connsiteY17464"/>
              </a:cxn>
              <a:cxn ang="0">
                <a:pos x="connsiteX17465" y="connsiteY17465"/>
              </a:cxn>
              <a:cxn ang="0">
                <a:pos x="connsiteX17466" y="connsiteY17466"/>
              </a:cxn>
              <a:cxn ang="0">
                <a:pos x="connsiteX17467" y="connsiteY17467"/>
              </a:cxn>
              <a:cxn ang="0">
                <a:pos x="connsiteX17468" y="connsiteY17468"/>
              </a:cxn>
              <a:cxn ang="0">
                <a:pos x="connsiteX17469" y="connsiteY17469"/>
              </a:cxn>
              <a:cxn ang="0">
                <a:pos x="connsiteX17470" y="connsiteY17470"/>
              </a:cxn>
              <a:cxn ang="0">
                <a:pos x="connsiteX17471" y="connsiteY17471"/>
              </a:cxn>
              <a:cxn ang="0">
                <a:pos x="connsiteX17472" y="connsiteY17472"/>
              </a:cxn>
              <a:cxn ang="0">
                <a:pos x="connsiteX17473" y="connsiteY17473"/>
              </a:cxn>
              <a:cxn ang="0">
                <a:pos x="connsiteX17474" y="connsiteY17474"/>
              </a:cxn>
              <a:cxn ang="0">
                <a:pos x="connsiteX17475" y="connsiteY17475"/>
              </a:cxn>
              <a:cxn ang="0">
                <a:pos x="connsiteX17476" y="connsiteY17476"/>
              </a:cxn>
              <a:cxn ang="0">
                <a:pos x="connsiteX17477" y="connsiteY17477"/>
              </a:cxn>
              <a:cxn ang="0">
                <a:pos x="connsiteX17478" y="connsiteY17478"/>
              </a:cxn>
              <a:cxn ang="0">
                <a:pos x="connsiteX17479" y="connsiteY17479"/>
              </a:cxn>
              <a:cxn ang="0">
                <a:pos x="connsiteX17480" y="connsiteY17480"/>
              </a:cxn>
              <a:cxn ang="0">
                <a:pos x="connsiteX17481" y="connsiteY17481"/>
              </a:cxn>
              <a:cxn ang="0">
                <a:pos x="connsiteX17482" y="connsiteY17482"/>
              </a:cxn>
              <a:cxn ang="0">
                <a:pos x="connsiteX17483" y="connsiteY17483"/>
              </a:cxn>
              <a:cxn ang="0">
                <a:pos x="connsiteX17484" y="connsiteY17484"/>
              </a:cxn>
              <a:cxn ang="0">
                <a:pos x="connsiteX17485" y="connsiteY17485"/>
              </a:cxn>
              <a:cxn ang="0">
                <a:pos x="connsiteX17486" y="connsiteY17486"/>
              </a:cxn>
              <a:cxn ang="0">
                <a:pos x="connsiteX17487" y="connsiteY17487"/>
              </a:cxn>
              <a:cxn ang="0">
                <a:pos x="connsiteX17488" y="connsiteY17488"/>
              </a:cxn>
              <a:cxn ang="0">
                <a:pos x="connsiteX17489" y="connsiteY17489"/>
              </a:cxn>
              <a:cxn ang="0">
                <a:pos x="connsiteX17490" y="connsiteY17490"/>
              </a:cxn>
              <a:cxn ang="0">
                <a:pos x="connsiteX17491" y="connsiteY17491"/>
              </a:cxn>
              <a:cxn ang="0">
                <a:pos x="connsiteX17492" y="connsiteY17492"/>
              </a:cxn>
              <a:cxn ang="0">
                <a:pos x="connsiteX17493" y="connsiteY17493"/>
              </a:cxn>
              <a:cxn ang="0">
                <a:pos x="connsiteX17494" y="connsiteY17494"/>
              </a:cxn>
              <a:cxn ang="0">
                <a:pos x="connsiteX17495" y="connsiteY17495"/>
              </a:cxn>
              <a:cxn ang="0">
                <a:pos x="connsiteX17496" y="connsiteY17496"/>
              </a:cxn>
              <a:cxn ang="0">
                <a:pos x="connsiteX17497" y="connsiteY17497"/>
              </a:cxn>
              <a:cxn ang="0">
                <a:pos x="connsiteX17498" y="connsiteY17498"/>
              </a:cxn>
              <a:cxn ang="0">
                <a:pos x="connsiteX17499" y="connsiteY17499"/>
              </a:cxn>
              <a:cxn ang="0">
                <a:pos x="connsiteX17500" y="connsiteY17500"/>
              </a:cxn>
              <a:cxn ang="0">
                <a:pos x="connsiteX17501" y="connsiteY17501"/>
              </a:cxn>
              <a:cxn ang="0">
                <a:pos x="connsiteX17502" y="connsiteY17502"/>
              </a:cxn>
              <a:cxn ang="0">
                <a:pos x="connsiteX17503" y="connsiteY17503"/>
              </a:cxn>
              <a:cxn ang="0">
                <a:pos x="connsiteX17504" y="connsiteY17504"/>
              </a:cxn>
              <a:cxn ang="0">
                <a:pos x="connsiteX17505" y="connsiteY17505"/>
              </a:cxn>
              <a:cxn ang="0">
                <a:pos x="connsiteX17506" y="connsiteY17506"/>
              </a:cxn>
              <a:cxn ang="0">
                <a:pos x="connsiteX17507" y="connsiteY17507"/>
              </a:cxn>
              <a:cxn ang="0">
                <a:pos x="connsiteX17508" y="connsiteY17508"/>
              </a:cxn>
              <a:cxn ang="0">
                <a:pos x="connsiteX17509" y="connsiteY17509"/>
              </a:cxn>
              <a:cxn ang="0">
                <a:pos x="connsiteX17510" y="connsiteY17510"/>
              </a:cxn>
              <a:cxn ang="0">
                <a:pos x="connsiteX17511" y="connsiteY17511"/>
              </a:cxn>
              <a:cxn ang="0">
                <a:pos x="connsiteX17512" y="connsiteY17512"/>
              </a:cxn>
              <a:cxn ang="0">
                <a:pos x="connsiteX17513" y="connsiteY17513"/>
              </a:cxn>
              <a:cxn ang="0">
                <a:pos x="connsiteX17514" y="connsiteY17514"/>
              </a:cxn>
              <a:cxn ang="0">
                <a:pos x="connsiteX17515" y="connsiteY17515"/>
              </a:cxn>
              <a:cxn ang="0">
                <a:pos x="connsiteX17516" y="connsiteY17516"/>
              </a:cxn>
              <a:cxn ang="0">
                <a:pos x="connsiteX17517" y="connsiteY17517"/>
              </a:cxn>
              <a:cxn ang="0">
                <a:pos x="connsiteX17518" y="connsiteY17518"/>
              </a:cxn>
              <a:cxn ang="0">
                <a:pos x="connsiteX17519" y="connsiteY17519"/>
              </a:cxn>
              <a:cxn ang="0">
                <a:pos x="connsiteX17520" y="connsiteY17520"/>
              </a:cxn>
              <a:cxn ang="0">
                <a:pos x="connsiteX17521" y="connsiteY17521"/>
              </a:cxn>
              <a:cxn ang="0">
                <a:pos x="connsiteX17522" y="connsiteY17522"/>
              </a:cxn>
              <a:cxn ang="0">
                <a:pos x="connsiteX17523" y="connsiteY17523"/>
              </a:cxn>
              <a:cxn ang="0">
                <a:pos x="connsiteX17524" y="connsiteY17524"/>
              </a:cxn>
              <a:cxn ang="0">
                <a:pos x="connsiteX17525" y="connsiteY17525"/>
              </a:cxn>
              <a:cxn ang="0">
                <a:pos x="connsiteX17526" y="connsiteY17526"/>
              </a:cxn>
              <a:cxn ang="0">
                <a:pos x="connsiteX17527" y="connsiteY17527"/>
              </a:cxn>
              <a:cxn ang="0">
                <a:pos x="connsiteX17528" y="connsiteY17528"/>
              </a:cxn>
              <a:cxn ang="0">
                <a:pos x="connsiteX17529" y="connsiteY17529"/>
              </a:cxn>
              <a:cxn ang="0">
                <a:pos x="connsiteX17530" y="connsiteY17530"/>
              </a:cxn>
              <a:cxn ang="0">
                <a:pos x="connsiteX17531" y="connsiteY17531"/>
              </a:cxn>
              <a:cxn ang="0">
                <a:pos x="connsiteX17532" y="connsiteY17532"/>
              </a:cxn>
              <a:cxn ang="0">
                <a:pos x="connsiteX17533" y="connsiteY17533"/>
              </a:cxn>
              <a:cxn ang="0">
                <a:pos x="connsiteX17534" y="connsiteY17534"/>
              </a:cxn>
              <a:cxn ang="0">
                <a:pos x="connsiteX17535" y="connsiteY17535"/>
              </a:cxn>
              <a:cxn ang="0">
                <a:pos x="connsiteX17536" y="connsiteY17536"/>
              </a:cxn>
              <a:cxn ang="0">
                <a:pos x="connsiteX17537" y="connsiteY17537"/>
              </a:cxn>
              <a:cxn ang="0">
                <a:pos x="connsiteX17538" y="connsiteY17538"/>
              </a:cxn>
              <a:cxn ang="0">
                <a:pos x="connsiteX17539" y="connsiteY17539"/>
              </a:cxn>
              <a:cxn ang="0">
                <a:pos x="connsiteX17540" y="connsiteY17540"/>
              </a:cxn>
              <a:cxn ang="0">
                <a:pos x="connsiteX17541" y="connsiteY17541"/>
              </a:cxn>
              <a:cxn ang="0">
                <a:pos x="connsiteX17542" y="connsiteY17542"/>
              </a:cxn>
              <a:cxn ang="0">
                <a:pos x="connsiteX17543" y="connsiteY17543"/>
              </a:cxn>
              <a:cxn ang="0">
                <a:pos x="connsiteX17544" y="connsiteY17544"/>
              </a:cxn>
              <a:cxn ang="0">
                <a:pos x="connsiteX17545" y="connsiteY17545"/>
              </a:cxn>
              <a:cxn ang="0">
                <a:pos x="connsiteX17546" y="connsiteY17546"/>
              </a:cxn>
              <a:cxn ang="0">
                <a:pos x="connsiteX17547" y="connsiteY17547"/>
              </a:cxn>
              <a:cxn ang="0">
                <a:pos x="connsiteX17548" y="connsiteY17548"/>
              </a:cxn>
              <a:cxn ang="0">
                <a:pos x="connsiteX17549" y="connsiteY17549"/>
              </a:cxn>
              <a:cxn ang="0">
                <a:pos x="connsiteX17550" y="connsiteY17550"/>
              </a:cxn>
              <a:cxn ang="0">
                <a:pos x="connsiteX17551" y="connsiteY17551"/>
              </a:cxn>
              <a:cxn ang="0">
                <a:pos x="connsiteX17552" y="connsiteY17552"/>
              </a:cxn>
              <a:cxn ang="0">
                <a:pos x="connsiteX17553" y="connsiteY17553"/>
              </a:cxn>
              <a:cxn ang="0">
                <a:pos x="connsiteX17554" y="connsiteY17554"/>
              </a:cxn>
              <a:cxn ang="0">
                <a:pos x="connsiteX17555" y="connsiteY17555"/>
              </a:cxn>
              <a:cxn ang="0">
                <a:pos x="connsiteX17556" y="connsiteY17556"/>
              </a:cxn>
              <a:cxn ang="0">
                <a:pos x="connsiteX17557" y="connsiteY17557"/>
              </a:cxn>
              <a:cxn ang="0">
                <a:pos x="connsiteX17558" y="connsiteY17558"/>
              </a:cxn>
              <a:cxn ang="0">
                <a:pos x="connsiteX17559" y="connsiteY17559"/>
              </a:cxn>
              <a:cxn ang="0">
                <a:pos x="connsiteX17560" y="connsiteY17560"/>
              </a:cxn>
              <a:cxn ang="0">
                <a:pos x="connsiteX17561" y="connsiteY17561"/>
              </a:cxn>
              <a:cxn ang="0">
                <a:pos x="connsiteX17562" y="connsiteY17562"/>
              </a:cxn>
              <a:cxn ang="0">
                <a:pos x="connsiteX17563" y="connsiteY17563"/>
              </a:cxn>
              <a:cxn ang="0">
                <a:pos x="connsiteX17564" y="connsiteY17564"/>
              </a:cxn>
              <a:cxn ang="0">
                <a:pos x="connsiteX17565" y="connsiteY17565"/>
              </a:cxn>
              <a:cxn ang="0">
                <a:pos x="connsiteX17566" y="connsiteY17566"/>
              </a:cxn>
              <a:cxn ang="0">
                <a:pos x="connsiteX17567" y="connsiteY17567"/>
              </a:cxn>
              <a:cxn ang="0">
                <a:pos x="connsiteX17568" y="connsiteY17568"/>
              </a:cxn>
              <a:cxn ang="0">
                <a:pos x="connsiteX17569" y="connsiteY17569"/>
              </a:cxn>
              <a:cxn ang="0">
                <a:pos x="connsiteX17570" y="connsiteY17570"/>
              </a:cxn>
              <a:cxn ang="0">
                <a:pos x="connsiteX17571" y="connsiteY17571"/>
              </a:cxn>
              <a:cxn ang="0">
                <a:pos x="connsiteX17572" y="connsiteY17572"/>
              </a:cxn>
              <a:cxn ang="0">
                <a:pos x="connsiteX17573" y="connsiteY17573"/>
              </a:cxn>
              <a:cxn ang="0">
                <a:pos x="connsiteX17574" y="connsiteY17574"/>
              </a:cxn>
              <a:cxn ang="0">
                <a:pos x="connsiteX17575" y="connsiteY17575"/>
              </a:cxn>
              <a:cxn ang="0">
                <a:pos x="connsiteX17576" y="connsiteY17576"/>
              </a:cxn>
              <a:cxn ang="0">
                <a:pos x="connsiteX17577" y="connsiteY17577"/>
              </a:cxn>
              <a:cxn ang="0">
                <a:pos x="connsiteX17578" y="connsiteY17578"/>
              </a:cxn>
              <a:cxn ang="0">
                <a:pos x="connsiteX17579" y="connsiteY17579"/>
              </a:cxn>
              <a:cxn ang="0">
                <a:pos x="connsiteX17580" y="connsiteY17580"/>
              </a:cxn>
              <a:cxn ang="0">
                <a:pos x="connsiteX17581" y="connsiteY17581"/>
              </a:cxn>
              <a:cxn ang="0">
                <a:pos x="connsiteX17582" y="connsiteY17582"/>
              </a:cxn>
              <a:cxn ang="0">
                <a:pos x="connsiteX17583" y="connsiteY17583"/>
              </a:cxn>
              <a:cxn ang="0">
                <a:pos x="connsiteX17584" y="connsiteY17584"/>
              </a:cxn>
              <a:cxn ang="0">
                <a:pos x="connsiteX17585" y="connsiteY17585"/>
              </a:cxn>
              <a:cxn ang="0">
                <a:pos x="connsiteX17586" y="connsiteY17586"/>
              </a:cxn>
              <a:cxn ang="0">
                <a:pos x="connsiteX17587" y="connsiteY17587"/>
              </a:cxn>
              <a:cxn ang="0">
                <a:pos x="connsiteX17588" y="connsiteY17588"/>
              </a:cxn>
              <a:cxn ang="0">
                <a:pos x="connsiteX17589" y="connsiteY17589"/>
              </a:cxn>
              <a:cxn ang="0">
                <a:pos x="connsiteX17590" y="connsiteY17590"/>
              </a:cxn>
              <a:cxn ang="0">
                <a:pos x="connsiteX17591" y="connsiteY17591"/>
              </a:cxn>
              <a:cxn ang="0">
                <a:pos x="connsiteX17592" y="connsiteY17592"/>
              </a:cxn>
              <a:cxn ang="0">
                <a:pos x="connsiteX17593" y="connsiteY17593"/>
              </a:cxn>
              <a:cxn ang="0">
                <a:pos x="connsiteX17594" y="connsiteY17594"/>
              </a:cxn>
              <a:cxn ang="0">
                <a:pos x="connsiteX17595" y="connsiteY17595"/>
              </a:cxn>
              <a:cxn ang="0">
                <a:pos x="connsiteX17596" y="connsiteY17596"/>
              </a:cxn>
              <a:cxn ang="0">
                <a:pos x="connsiteX17597" y="connsiteY17597"/>
              </a:cxn>
              <a:cxn ang="0">
                <a:pos x="connsiteX17598" y="connsiteY17598"/>
              </a:cxn>
              <a:cxn ang="0">
                <a:pos x="connsiteX17599" y="connsiteY17599"/>
              </a:cxn>
              <a:cxn ang="0">
                <a:pos x="connsiteX17600" y="connsiteY17600"/>
              </a:cxn>
              <a:cxn ang="0">
                <a:pos x="connsiteX17601" y="connsiteY17601"/>
              </a:cxn>
              <a:cxn ang="0">
                <a:pos x="connsiteX17602" y="connsiteY17602"/>
              </a:cxn>
              <a:cxn ang="0">
                <a:pos x="connsiteX17603" y="connsiteY17603"/>
              </a:cxn>
              <a:cxn ang="0">
                <a:pos x="connsiteX17604" y="connsiteY17604"/>
              </a:cxn>
              <a:cxn ang="0">
                <a:pos x="connsiteX17605" y="connsiteY17605"/>
              </a:cxn>
              <a:cxn ang="0">
                <a:pos x="connsiteX17606" y="connsiteY17606"/>
              </a:cxn>
              <a:cxn ang="0">
                <a:pos x="connsiteX17607" y="connsiteY17607"/>
              </a:cxn>
              <a:cxn ang="0">
                <a:pos x="connsiteX17608" y="connsiteY17608"/>
              </a:cxn>
              <a:cxn ang="0">
                <a:pos x="connsiteX17609" y="connsiteY17609"/>
              </a:cxn>
              <a:cxn ang="0">
                <a:pos x="connsiteX17610" y="connsiteY17610"/>
              </a:cxn>
              <a:cxn ang="0">
                <a:pos x="connsiteX17611" y="connsiteY17611"/>
              </a:cxn>
              <a:cxn ang="0">
                <a:pos x="connsiteX17612" y="connsiteY17612"/>
              </a:cxn>
              <a:cxn ang="0">
                <a:pos x="connsiteX17613" y="connsiteY17613"/>
              </a:cxn>
              <a:cxn ang="0">
                <a:pos x="connsiteX17614" y="connsiteY17614"/>
              </a:cxn>
              <a:cxn ang="0">
                <a:pos x="connsiteX17615" y="connsiteY17615"/>
              </a:cxn>
              <a:cxn ang="0">
                <a:pos x="connsiteX17616" y="connsiteY17616"/>
              </a:cxn>
              <a:cxn ang="0">
                <a:pos x="connsiteX17617" y="connsiteY17617"/>
              </a:cxn>
              <a:cxn ang="0">
                <a:pos x="connsiteX17618" y="connsiteY17618"/>
              </a:cxn>
              <a:cxn ang="0">
                <a:pos x="connsiteX17619" y="connsiteY17619"/>
              </a:cxn>
              <a:cxn ang="0">
                <a:pos x="connsiteX17620" y="connsiteY17620"/>
              </a:cxn>
              <a:cxn ang="0">
                <a:pos x="connsiteX17621" y="connsiteY17621"/>
              </a:cxn>
              <a:cxn ang="0">
                <a:pos x="connsiteX17622" y="connsiteY17622"/>
              </a:cxn>
              <a:cxn ang="0">
                <a:pos x="connsiteX17623" y="connsiteY17623"/>
              </a:cxn>
              <a:cxn ang="0">
                <a:pos x="connsiteX17624" y="connsiteY17624"/>
              </a:cxn>
              <a:cxn ang="0">
                <a:pos x="connsiteX17625" y="connsiteY17625"/>
              </a:cxn>
              <a:cxn ang="0">
                <a:pos x="connsiteX17626" y="connsiteY17626"/>
              </a:cxn>
              <a:cxn ang="0">
                <a:pos x="connsiteX17627" y="connsiteY17627"/>
              </a:cxn>
              <a:cxn ang="0">
                <a:pos x="connsiteX17628" y="connsiteY17628"/>
              </a:cxn>
              <a:cxn ang="0">
                <a:pos x="connsiteX17629" y="connsiteY17629"/>
              </a:cxn>
              <a:cxn ang="0">
                <a:pos x="connsiteX17630" y="connsiteY17630"/>
              </a:cxn>
              <a:cxn ang="0">
                <a:pos x="connsiteX17631" y="connsiteY17631"/>
              </a:cxn>
              <a:cxn ang="0">
                <a:pos x="connsiteX17632" y="connsiteY17632"/>
              </a:cxn>
              <a:cxn ang="0">
                <a:pos x="connsiteX17633" y="connsiteY17633"/>
              </a:cxn>
              <a:cxn ang="0">
                <a:pos x="connsiteX17634" y="connsiteY17634"/>
              </a:cxn>
              <a:cxn ang="0">
                <a:pos x="connsiteX17635" y="connsiteY17635"/>
              </a:cxn>
              <a:cxn ang="0">
                <a:pos x="connsiteX17636" y="connsiteY17636"/>
              </a:cxn>
              <a:cxn ang="0">
                <a:pos x="connsiteX17637" y="connsiteY17637"/>
              </a:cxn>
              <a:cxn ang="0">
                <a:pos x="connsiteX17638" y="connsiteY17638"/>
              </a:cxn>
              <a:cxn ang="0">
                <a:pos x="connsiteX17639" y="connsiteY17639"/>
              </a:cxn>
              <a:cxn ang="0">
                <a:pos x="connsiteX17640" y="connsiteY17640"/>
              </a:cxn>
              <a:cxn ang="0">
                <a:pos x="connsiteX17641" y="connsiteY17641"/>
              </a:cxn>
              <a:cxn ang="0">
                <a:pos x="connsiteX17642" y="connsiteY17642"/>
              </a:cxn>
              <a:cxn ang="0">
                <a:pos x="connsiteX17643" y="connsiteY17643"/>
              </a:cxn>
              <a:cxn ang="0">
                <a:pos x="connsiteX17644" y="connsiteY17644"/>
              </a:cxn>
              <a:cxn ang="0">
                <a:pos x="connsiteX17645" y="connsiteY17645"/>
              </a:cxn>
              <a:cxn ang="0">
                <a:pos x="connsiteX17646" y="connsiteY17646"/>
              </a:cxn>
              <a:cxn ang="0">
                <a:pos x="connsiteX17647" y="connsiteY17647"/>
              </a:cxn>
              <a:cxn ang="0">
                <a:pos x="connsiteX17648" y="connsiteY17648"/>
              </a:cxn>
              <a:cxn ang="0">
                <a:pos x="connsiteX17649" y="connsiteY17649"/>
              </a:cxn>
              <a:cxn ang="0">
                <a:pos x="connsiteX17650" y="connsiteY17650"/>
              </a:cxn>
              <a:cxn ang="0">
                <a:pos x="connsiteX17651" y="connsiteY17651"/>
              </a:cxn>
              <a:cxn ang="0">
                <a:pos x="connsiteX17652" y="connsiteY17652"/>
              </a:cxn>
              <a:cxn ang="0">
                <a:pos x="connsiteX17653" y="connsiteY17653"/>
              </a:cxn>
              <a:cxn ang="0">
                <a:pos x="connsiteX17654" y="connsiteY17654"/>
              </a:cxn>
              <a:cxn ang="0">
                <a:pos x="connsiteX17655" y="connsiteY17655"/>
              </a:cxn>
              <a:cxn ang="0">
                <a:pos x="connsiteX17656" y="connsiteY17656"/>
              </a:cxn>
              <a:cxn ang="0">
                <a:pos x="connsiteX17657" y="connsiteY17657"/>
              </a:cxn>
              <a:cxn ang="0">
                <a:pos x="connsiteX17658" y="connsiteY17658"/>
              </a:cxn>
              <a:cxn ang="0">
                <a:pos x="connsiteX17659" y="connsiteY17659"/>
              </a:cxn>
              <a:cxn ang="0">
                <a:pos x="connsiteX17660" y="connsiteY17660"/>
              </a:cxn>
              <a:cxn ang="0">
                <a:pos x="connsiteX17661" y="connsiteY17661"/>
              </a:cxn>
              <a:cxn ang="0">
                <a:pos x="connsiteX17662" y="connsiteY17662"/>
              </a:cxn>
              <a:cxn ang="0">
                <a:pos x="connsiteX17663" y="connsiteY17663"/>
              </a:cxn>
              <a:cxn ang="0">
                <a:pos x="connsiteX17664" y="connsiteY17664"/>
              </a:cxn>
              <a:cxn ang="0">
                <a:pos x="connsiteX17665" y="connsiteY17665"/>
              </a:cxn>
              <a:cxn ang="0">
                <a:pos x="connsiteX17666" y="connsiteY17666"/>
              </a:cxn>
              <a:cxn ang="0">
                <a:pos x="connsiteX17667" y="connsiteY17667"/>
              </a:cxn>
              <a:cxn ang="0">
                <a:pos x="connsiteX17668" y="connsiteY17668"/>
              </a:cxn>
              <a:cxn ang="0">
                <a:pos x="connsiteX17669" y="connsiteY17669"/>
              </a:cxn>
              <a:cxn ang="0">
                <a:pos x="connsiteX17670" y="connsiteY17670"/>
              </a:cxn>
              <a:cxn ang="0">
                <a:pos x="connsiteX17671" y="connsiteY17671"/>
              </a:cxn>
              <a:cxn ang="0">
                <a:pos x="connsiteX17672" y="connsiteY17672"/>
              </a:cxn>
              <a:cxn ang="0">
                <a:pos x="connsiteX17673" y="connsiteY17673"/>
              </a:cxn>
              <a:cxn ang="0">
                <a:pos x="connsiteX17674" y="connsiteY17674"/>
              </a:cxn>
              <a:cxn ang="0">
                <a:pos x="connsiteX17675" y="connsiteY17675"/>
              </a:cxn>
              <a:cxn ang="0">
                <a:pos x="connsiteX17676" y="connsiteY17676"/>
              </a:cxn>
              <a:cxn ang="0">
                <a:pos x="connsiteX17677" y="connsiteY17677"/>
              </a:cxn>
              <a:cxn ang="0">
                <a:pos x="connsiteX17678" y="connsiteY17678"/>
              </a:cxn>
              <a:cxn ang="0">
                <a:pos x="connsiteX17679" y="connsiteY17679"/>
              </a:cxn>
              <a:cxn ang="0">
                <a:pos x="connsiteX17680" y="connsiteY17680"/>
              </a:cxn>
              <a:cxn ang="0">
                <a:pos x="connsiteX17681" y="connsiteY17681"/>
              </a:cxn>
              <a:cxn ang="0">
                <a:pos x="connsiteX17682" y="connsiteY17682"/>
              </a:cxn>
              <a:cxn ang="0">
                <a:pos x="connsiteX17683" y="connsiteY17683"/>
              </a:cxn>
              <a:cxn ang="0">
                <a:pos x="connsiteX17684" y="connsiteY17684"/>
              </a:cxn>
              <a:cxn ang="0">
                <a:pos x="connsiteX17685" y="connsiteY17685"/>
              </a:cxn>
              <a:cxn ang="0">
                <a:pos x="connsiteX17686" y="connsiteY17686"/>
              </a:cxn>
              <a:cxn ang="0">
                <a:pos x="connsiteX17687" y="connsiteY17687"/>
              </a:cxn>
              <a:cxn ang="0">
                <a:pos x="connsiteX17688" y="connsiteY17688"/>
              </a:cxn>
              <a:cxn ang="0">
                <a:pos x="connsiteX17689" y="connsiteY17689"/>
              </a:cxn>
              <a:cxn ang="0">
                <a:pos x="connsiteX17690" y="connsiteY17690"/>
              </a:cxn>
              <a:cxn ang="0">
                <a:pos x="connsiteX17691" y="connsiteY17691"/>
              </a:cxn>
              <a:cxn ang="0">
                <a:pos x="connsiteX17692" y="connsiteY17692"/>
              </a:cxn>
              <a:cxn ang="0">
                <a:pos x="connsiteX17693" y="connsiteY17693"/>
              </a:cxn>
              <a:cxn ang="0">
                <a:pos x="connsiteX17694" y="connsiteY17694"/>
              </a:cxn>
              <a:cxn ang="0">
                <a:pos x="connsiteX17695" y="connsiteY17695"/>
              </a:cxn>
              <a:cxn ang="0">
                <a:pos x="connsiteX17696" y="connsiteY17696"/>
              </a:cxn>
              <a:cxn ang="0">
                <a:pos x="connsiteX17697" y="connsiteY17697"/>
              </a:cxn>
              <a:cxn ang="0">
                <a:pos x="connsiteX17698" y="connsiteY17698"/>
              </a:cxn>
              <a:cxn ang="0">
                <a:pos x="connsiteX17699" y="connsiteY17699"/>
              </a:cxn>
              <a:cxn ang="0">
                <a:pos x="connsiteX17700" y="connsiteY17700"/>
              </a:cxn>
              <a:cxn ang="0">
                <a:pos x="connsiteX17701" y="connsiteY17701"/>
              </a:cxn>
              <a:cxn ang="0">
                <a:pos x="connsiteX17702" y="connsiteY17702"/>
              </a:cxn>
              <a:cxn ang="0">
                <a:pos x="connsiteX17703" y="connsiteY17703"/>
              </a:cxn>
              <a:cxn ang="0">
                <a:pos x="connsiteX17704" y="connsiteY17704"/>
              </a:cxn>
              <a:cxn ang="0">
                <a:pos x="connsiteX17705" y="connsiteY17705"/>
              </a:cxn>
              <a:cxn ang="0">
                <a:pos x="connsiteX17706" y="connsiteY17706"/>
              </a:cxn>
              <a:cxn ang="0">
                <a:pos x="connsiteX17707" y="connsiteY17707"/>
              </a:cxn>
              <a:cxn ang="0">
                <a:pos x="connsiteX17708" y="connsiteY17708"/>
              </a:cxn>
              <a:cxn ang="0">
                <a:pos x="connsiteX17709" y="connsiteY17709"/>
              </a:cxn>
              <a:cxn ang="0">
                <a:pos x="connsiteX17710" y="connsiteY17710"/>
              </a:cxn>
              <a:cxn ang="0">
                <a:pos x="connsiteX17711" y="connsiteY17711"/>
              </a:cxn>
              <a:cxn ang="0">
                <a:pos x="connsiteX17712" y="connsiteY17712"/>
              </a:cxn>
              <a:cxn ang="0">
                <a:pos x="connsiteX17713" y="connsiteY17713"/>
              </a:cxn>
              <a:cxn ang="0">
                <a:pos x="connsiteX17714" y="connsiteY17714"/>
              </a:cxn>
              <a:cxn ang="0">
                <a:pos x="connsiteX17715" y="connsiteY17715"/>
              </a:cxn>
              <a:cxn ang="0">
                <a:pos x="connsiteX17716" y="connsiteY17716"/>
              </a:cxn>
              <a:cxn ang="0">
                <a:pos x="connsiteX17717" y="connsiteY17717"/>
              </a:cxn>
              <a:cxn ang="0">
                <a:pos x="connsiteX17718" y="connsiteY17718"/>
              </a:cxn>
              <a:cxn ang="0">
                <a:pos x="connsiteX17719" y="connsiteY17719"/>
              </a:cxn>
              <a:cxn ang="0">
                <a:pos x="connsiteX17720" y="connsiteY17720"/>
              </a:cxn>
              <a:cxn ang="0">
                <a:pos x="connsiteX17721" y="connsiteY17721"/>
              </a:cxn>
              <a:cxn ang="0">
                <a:pos x="connsiteX17722" y="connsiteY17722"/>
              </a:cxn>
              <a:cxn ang="0">
                <a:pos x="connsiteX17723" y="connsiteY17723"/>
              </a:cxn>
              <a:cxn ang="0">
                <a:pos x="connsiteX17724" y="connsiteY17724"/>
              </a:cxn>
              <a:cxn ang="0">
                <a:pos x="connsiteX17725" y="connsiteY17725"/>
              </a:cxn>
              <a:cxn ang="0">
                <a:pos x="connsiteX17726" y="connsiteY17726"/>
              </a:cxn>
              <a:cxn ang="0">
                <a:pos x="connsiteX17727" y="connsiteY17727"/>
              </a:cxn>
              <a:cxn ang="0">
                <a:pos x="connsiteX17728" y="connsiteY17728"/>
              </a:cxn>
              <a:cxn ang="0">
                <a:pos x="connsiteX17729" y="connsiteY17729"/>
              </a:cxn>
              <a:cxn ang="0">
                <a:pos x="connsiteX17730" y="connsiteY17730"/>
              </a:cxn>
              <a:cxn ang="0">
                <a:pos x="connsiteX17731" y="connsiteY17731"/>
              </a:cxn>
              <a:cxn ang="0">
                <a:pos x="connsiteX17732" y="connsiteY17732"/>
              </a:cxn>
              <a:cxn ang="0">
                <a:pos x="connsiteX17733" y="connsiteY17733"/>
              </a:cxn>
              <a:cxn ang="0">
                <a:pos x="connsiteX17734" y="connsiteY17734"/>
              </a:cxn>
              <a:cxn ang="0">
                <a:pos x="connsiteX17735" y="connsiteY17735"/>
              </a:cxn>
              <a:cxn ang="0">
                <a:pos x="connsiteX17736" y="connsiteY17736"/>
              </a:cxn>
              <a:cxn ang="0">
                <a:pos x="connsiteX17737" y="connsiteY17737"/>
              </a:cxn>
              <a:cxn ang="0">
                <a:pos x="connsiteX17738" y="connsiteY17738"/>
              </a:cxn>
              <a:cxn ang="0">
                <a:pos x="connsiteX17739" y="connsiteY17739"/>
              </a:cxn>
              <a:cxn ang="0">
                <a:pos x="connsiteX17740" y="connsiteY17740"/>
              </a:cxn>
              <a:cxn ang="0">
                <a:pos x="connsiteX17741" y="connsiteY17741"/>
              </a:cxn>
              <a:cxn ang="0">
                <a:pos x="connsiteX17742" y="connsiteY17742"/>
              </a:cxn>
              <a:cxn ang="0">
                <a:pos x="connsiteX17743" y="connsiteY17743"/>
              </a:cxn>
              <a:cxn ang="0">
                <a:pos x="connsiteX17744" y="connsiteY17744"/>
              </a:cxn>
              <a:cxn ang="0">
                <a:pos x="connsiteX17745" y="connsiteY17745"/>
              </a:cxn>
              <a:cxn ang="0">
                <a:pos x="connsiteX17746" y="connsiteY17746"/>
              </a:cxn>
              <a:cxn ang="0">
                <a:pos x="connsiteX17747" y="connsiteY17747"/>
              </a:cxn>
              <a:cxn ang="0">
                <a:pos x="connsiteX17748" y="connsiteY17748"/>
              </a:cxn>
              <a:cxn ang="0">
                <a:pos x="connsiteX17749" y="connsiteY17749"/>
              </a:cxn>
              <a:cxn ang="0">
                <a:pos x="connsiteX17750" y="connsiteY17750"/>
              </a:cxn>
              <a:cxn ang="0">
                <a:pos x="connsiteX17751" y="connsiteY17751"/>
              </a:cxn>
              <a:cxn ang="0">
                <a:pos x="connsiteX17752" y="connsiteY17752"/>
              </a:cxn>
              <a:cxn ang="0">
                <a:pos x="connsiteX17753" y="connsiteY17753"/>
              </a:cxn>
              <a:cxn ang="0">
                <a:pos x="connsiteX17754" y="connsiteY17754"/>
              </a:cxn>
              <a:cxn ang="0">
                <a:pos x="connsiteX17755" y="connsiteY17755"/>
              </a:cxn>
              <a:cxn ang="0">
                <a:pos x="connsiteX17756" y="connsiteY17756"/>
              </a:cxn>
              <a:cxn ang="0">
                <a:pos x="connsiteX17757" y="connsiteY17757"/>
              </a:cxn>
              <a:cxn ang="0">
                <a:pos x="connsiteX17758" y="connsiteY17758"/>
              </a:cxn>
              <a:cxn ang="0">
                <a:pos x="connsiteX17759" y="connsiteY17759"/>
              </a:cxn>
              <a:cxn ang="0">
                <a:pos x="connsiteX17760" y="connsiteY17760"/>
              </a:cxn>
              <a:cxn ang="0">
                <a:pos x="connsiteX17761" y="connsiteY17761"/>
              </a:cxn>
              <a:cxn ang="0">
                <a:pos x="connsiteX17762" y="connsiteY17762"/>
              </a:cxn>
              <a:cxn ang="0">
                <a:pos x="connsiteX17763" y="connsiteY17763"/>
              </a:cxn>
              <a:cxn ang="0">
                <a:pos x="connsiteX17764" y="connsiteY17764"/>
              </a:cxn>
              <a:cxn ang="0">
                <a:pos x="connsiteX17765" y="connsiteY17765"/>
              </a:cxn>
              <a:cxn ang="0">
                <a:pos x="connsiteX17766" y="connsiteY17766"/>
              </a:cxn>
              <a:cxn ang="0">
                <a:pos x="connsiteX17767" y="connsiteY17767"/>
              </a:cxn>
              <a:cxn ang="0">
                <a:pos x="connsiteX17768" y="connsiteY17768"/>
              </a:cxn>
              <a:cxn ang="0">
                <a:pos x="connsiteX17769" y="connsiteY17769"/>
              </a:cxn>
              <a:cxn ang="0">
                <a:pos x="connsiteX17770" y="connsiteY17770"/>
              </a:cxn>
              <a:cxn ang="0">
                <a:pos x="connsiteX17771" y="connsiteY17771"/>
              </a:cxn>
              <a:cxn ang="0">
                <a:pos x="connsiteX17772" y="connsiteY17772"/>
              </a:cxn>
              <a:cxn ang="0">
                <a:pos x="connsiteX17773" y="connsiteY17773"/>
              </a:cxn>
              <a:cxn ang="0">
                <a:pos x="connsiteX17774" y="connsiteY17774"/>
              </a:cxn>
              <a:cxn ang="0">
                <a:pos x="connsiteX17775" y="connsiteY17775"/>
              </a:cxn>
              <a:cxn ang="0">
                <a:pos x="connsiteX17776" y="connsiteY17776"/>
              </a:cxn>
              <a:cxn ang="0">
                <a:pos x="connsiteX17777" y="connsiteY17777"/>
              </a:cxn>
              <a:cxn ang="0">
                <a:pos x="connsiteX17778" y="connsiteY17778"/>
              </a:cxn>
              <a:cxn ang="0">
                <a:pos x="connsiteX17779" y="connsiteY17779"/>
              </a:cxn>
              <a:cxn ang="0">
                <a:pos x="connsiteX17780" y="connsiteY17780"/>
              </a:cxn>
              <a:cxn ang="0">
                <a:pos x="connsiteX17781" y="connsiteY17781"/>
              </a:cxn>
              <a:cxn ang="0">
                <a:pos x="connsiteX17782" y="connsiteY17782"/>
              </a:cxn>
              <a:cxn ang="0">
                <a:pos x="connsiteX17783" y="connsiteY17783"/>
              </a:cxn>
              <a:cxn ang="0">
                <a:pos x="connsiteX17784" y="connsiteY17784"/>
              </a:cxn>
              <a:cxn ang="0">
                <a:pos x="connsiteX17785" y="connsiteY17785"/>
              </a:cxn>
              <a:cxn ang="0">
                <a:pos x="connsiteX17786" y="connsiteY17786"/>
              </a:cxn>
              <a:cxn ang="0">
                <a:pos x="connsiteX17787" y="connsiteY17787"/>
              </a:cxn>
              <a:cxn ang="0">
                <a:pos x="connsiteX17788" y="connsiteY17788"/>
              </a:cxn>
              <a:cxn ang="0">
                <a:pos x="connsiteX17789" y="connsiteY17789"/>
              </a:cxn>
              <a:cxn ang="0">
                <a:pos x="connsiteX17790" y="connsiteY17790"/>
              </a:cxn>
              <a:cxn ang="0">
                <a:pos x="connsiteX17791" y="connsiteY17791"/>
              </a:cxn>
              <a:cxn ang="0">
                <a:pos x="connsiteX17792" y="connsiteY17792"/>
              </a:cxn>
              <a:cxn ang="0">
                <a:pos x="connsiteX17793" y="connsiteY17793"/>
              </a:cxn>
              <a:cxn ang="0">
                <a:pos x="connsiteX17794" y="connsiteY17794"/>
              </a:cxn>
              <a:cxn ang="0">
                <a:pos x="connsiteX17795" y="connsiteY17795"/>
              </a:cxn>
              <a:cxn ang="0">
                <a:pos x="connsiteX17796" y="connsiteY17796"/>
              </a:cxn>
              <a:cxn ang="0">
                <a:pos x="connsiteX17797" y="connsiteY17797"/>
              </a:cxn>
              <a:cxn ang="0">
                <a:pos x="connsiteX17798" y="connsiteY17798"/>
              </a:cxn>
              <a:cxn ang="0">
                <a:pos x="connsiteX17799" y="connsiteY17799"/>
              </a:cxn>
              <a:cxn ang="0">
                <a:pos x="connsiteX17800" y="connsiteY17800"/>
              </a:cxn>
              <a:cxn ang="0">
                <a:pos x="connsiteX17801" y="connsiteY17801"/>
              </a:cxn>
              <a:cxn ang="0">
                <a:pos x="connsiteX17802" y="connsiteY17802"/>
              </a:cxn>
              <a:cxn ang="0">
                <a:pos x="connsiteX17803" y="connsiteY17803"/>
              </a:cxn>
              <a:cxn ang="0">
                <a:pos x="connsiteX17804" y="connsiteY17804"/>
              </a:cxn>
              <a:cxn ang="0">
                <a:pos x="connsiteX17805" y="connsiteY17805"/>
              </a:cxn>
              <a:cxn ang="0">
                <a:pos x="connsiteX17806" y="connsiteY17806"/>
              </a:cxn>
              <a:cxn ang="0">
                <a:pos x="connsiteX17807" y="connsiteY17807"/>
              </a:cxn>
              <a:cxn ang="0">
                <a:pos x="connsiteX17808" y="connsiteY17808"/>
              </a:cxn>
              <a:cxn ang="0">
                <a:pos x="connsiteX17809" y="connsiteY17809"/>
              </a:cxn>
              <a:cxn ang="0">
                <a:pos x="connsiteX17810" y="connsiteY17810"/>
              </a:cxn>
              <a:cxn ang="0">
                <a:pos x="connsiteX17811" y="connsiteY17811"/>
              </a:cxn>
              <a:cxn ang="0">
                <a:pos x="connsiteX17812" y="connsiteY17812"/>
              </a:cxn>
              <a:cxn ang="0">
                <a:pos x="connsiteX17813" y="connsiteY17813"/>
              </a:cxn>
              <a:cxn ang="0">
                <a:pos x="connsiteX17814" y="connsiteY17814"/>
              </a:cxn>
              <a:cxn ang="0">
                <a:pos x="connsiteX17815" y="connsiteY17815"/>
              </a:cxn>
              <a:cxn ang="0">
                <a:pos x="connsiteX17816" y="connsiteY17816"/>
              </a:cxn>
              <a:cxn ang="0">
                <a:pos x="connsiteX17817" y="connsiteY17817"/>
              </a:cxn>
              <a:cxn ang="0">
                <a:pos x="connsiteX17818" y="connsiteY17818"/>
              </a:cxn>
              <a:cxn ang="0">
                <a:pos x="connsiteX17819" y="connsiteY17819"/>
              </a:cxn>
              <a:cxn ang="0">
                <a:pos x="connsiteX17820" y="connsiteY17820"/>
              </a:cxn>
              <a:cxn ang="0">
                <a:pos x="connsiteX17821" y="connsiteY17821"/>
              </a:cxn>
              <a:cxn ang="0">
                <a:pos x="connsiteX17822" y="connsiteY17822"/>
              </a:cxn>
              <a:cxn ang="0">
                <a:pos x="connsiteX17823" y="connsiteY17823"/>
              </a:cxn>
              <a:cxn ang="0">
                <a:pos x="connsiteX17824" y="connsiteY17824"/>
              </a:cxn>
              <a:cxn ang="0">
                <a:pos x="connsiteX17825" y="connsiteY17825"/>
              </a:cxn>
              <a:cxn ang="0">
                <a:pos x="connsiteX17826" y="connsiteY17826"/>
              </a:cxn>
              <a:cxn ang="0">
                <a:pos x="connsiteX17827" y="connsiteY17827"/>
              </a:cxn>
              <a:cxn ang="0">
                <a:pos x="connsiteX17828" y="connsiteY17828"/>
              </a:cxn>
              <a:cxn ang="0">
                <a:pos x="connsiteX17829" y="connsiteY17829"/>
              </a:cxn>
              <a:cxn ang="0">
                <a:pos x="connsiteX17830" y="connsiteY17830"/>
              </a:cxn>
              <a:cxn ang="0">
                <a:pos x="connsiteX17831" y="connsiteY17831"/>
              </a:cxn>
              <a:cxn ang="0">
                <a:pos x="connsiteX17832" y="connsiteY17832"/>
              </a:cxn>
              <a:cxn ang="0">
                <a:pos x="connsiteX17833" y="connsiteY17833"/>
              </a:cxn>
              <a:cxn ang="0">
                <a:pos x="connsiteX17834" y="connsiteY17834"/>
              </a:cxn>
              <a:cxn ang="0">
                <a:pos x="connsiteX17835" y="connsiteY17835"/>
              </a:cxn>
              <a:cxn ang="0">
                <a:pos x="connsiteX17836" y="connsiteY17836"/>
              </a:cxn>
              <a:cxn ang="0">
                <a:pos x="connsiteX17837" y="connsiteY17837"/>
              </a:cxn>
              <a:cxn ang="0">
                <a:pos x="connsiteX17838" y="connsiteY17838"/>
              </a:cxn>
              <a:cxn ang="0">
                <a:pos x="connsiteX17839" y="connsiteY17839"/>
              </a:cxn>
              <a:cxn ang="0">
                <a:pos x="connsiteX17840" y="connsiteY17840"/>
              </a:cxn>
              <a:cxn ang="0">
                <a:pos x="connsiteX17841" y="connsiteY17841"/>
              </a:cxn>
              <a:cxn ang="0">
                <a:pos x="connsiteX17842" y="connsiteY17842"/>
              </a:cxn>
              <a:cxn ang="0">
                <a:pos x="connsiteX17843" y="connsiteY17843"/>
              </a:cxn>
              <a:cxn ang="0">
                <a:pos x="connsiteX17844" y="connsiteY17844"/>
              </a:cxn>
              <a:cxn ang="0">
                <a:pos x="connsiteX17845" y="connsiteY17845"/>
              </a:cxn>
              <a:cxn ang="0">
                <a:pos x="connsiteX17846" y="connsiteY17846"/>
              </a:cxn>
              <a:cxn ang="0">
                <a:pos x="connsiteX17847" y="connsiteY17847"/>
              </a:cxn>
              <a:cxn ang="0">
                <a:pos x="connsiteX17848" y="connsiteY17848"/>
              </a:cxn>
              <a:cxn ang="0">
                <a:pos x="connsiteX17849" y="connsiteY17849"/>
              </a:cxn>
              <a:cxn ang="0">
                <a:pos x="connsiteX17850" y="connsiteY17850"/>
              </a:cxn>
              <a:cxn ang="0">
                <a:pos x="connsiteX17851" y="connsiteY17851"/>
              </a:cxn>
              <a:cxn ang="0">
                <a:pos x="connsiteX17852" y="connsiteY17852"/>
              </a:cxn>
              <a:cxn ang="0">
                <a:pos x="connsiteX17853" y="connsiteY17853"/>
              </a:cxn>
              <a:cxn ang="0">
                <a:pos x="connsiteX17854" y="connsiteY17854"/>
              </a:cxn>
              <a:cxn ang="0">
                <a:pos x="connsiteX17855" y="connsiteY17855"/>
              </a:cxn>
              <a:cxn ang="0">
                <a:pos x="connsiteX17856" y="connsiteY17856"/>
              </a:cxn>
              <a:cxn ang="0">
                <a:pos x="connsiteX17857" y="connsiteY17857"/>
              </a:cxn>
              <a:cxn ang="0">
                <a:pos x="connsiteX17858" y="connsiteY17858"/>
              </a:cxn>
              <a:cxn ang="0">
                <a:pos x="connsiteX17859" y="connsiteY17859"/>
              </a:cxn>
              <a:cxn ang="0">
                <a:pos x="connsiteX17860" y="connsiteY17860"/>
              </a:cxn>
              <a:cxn ang="0">
                <a:pos x="connsiteX17861" y="connsiteY17861"/>
              </a:cxn>
              <a:cxn ang="0">
                <a:pos x="connsiteX17862" y="connsiteY17862"/>
              </a:cxn>
              <a:cxn ang="0">
                <a:pos x="connsiteX17863" y="connsiteY17863"/>
              </a:cxn>
              <a:cxn ang="0">
                <a:pos x="connsiteX17864" y="connsiteY17864"/>
              </a:cxn>
              <a:cxn ang="0">
                <a:pos x="connsiteX17865" y="connsiteY17865"/>
              </a:cxn>
              <a:cxn ang="0">
                <a:pos x="connsiteX17866" y="connsiteY17866"/>
              </a:cxn>
              <a:cxn ang="0">
                <a:pos x="connsiteX17867" y="connsiteY17867"/>
              </a:cxn>
              <a:cxn ang="0">
                <a:pos x="connsiteX17868" y="connsiteY17868"/>
              </a:cxn>
              <a:cxn ang="0">
                <a:pos x="connsiteX17869" y="connsiteY17869"/>
              </a:cxn>
              <a:cxn ang="0">
                <a:pos x="connsiteX17870" y="connsiteY17870"/>
              </a:cxn>
              <a:cxn ang="0">
                <a:pos x="connsiteX17871" y="connsiteY17871"/>
              </a:cxn>
              <a:cxn ang="0">
                <a:pos x="connsiteX17872" y="connsiteY17872"/>
              </a:cxn>
              <a:cxn ang="0">
                <a:pos x="connsiteX17873" y="connsiteY17873"/>
              </a:cxn>
              <a:cxn ang="0">
                <a:pos x="connsiteX17874" y="connsiteY17874"/>
              </a:cxn>
              <a:cxn ang="0">
                <a:pos x="connsiteX17875" y="connsiteY17875"/>
              </a:cxn>
              <a:cxn ang="0">
                <a:pos x="connsiteX17876" y="connsiteY17876"/>
              </a:cxn>
              <a:cxn ang="0">
                <a:pos x="connsiteX17877" y="connsiteY17877"/>
              </a:cxn>
              <a:cxn ang="0">
                <a:pos x="connsiteX17878" y="connsiteY17878"/>
              </a:cxn>
              <a:cxn ang="0">
                <a:pos x="connsiteX17879" y="connsiteY17879"/>
              </a:cxn>
              <a:cxn ang="0">
                <a:pos x="connsiteX17880" y="connsiteY17880"/>
              </a:cxn>
              <a:cxn ang="0">
                <a:pos x="connsiteX17881" y="connsiteY17881"/>
              </a:cxn>
              <a:cxn ang="0">
                <a:pos x="connsiteX17882" y="connsiteY17882"/>
              </a:cxn>
              <a:cxn ang="0">
                <a:pos x="connsiteX17883" y="connsiteY17883"/>
              </a:cxn>
              <a:cxn ang="0">
                <a:pos x="connsiteX17884" y="connsiteY17884"/>
              </a:cxn>
              <a:cxn ang="0">
                <a:pos x="connsiteX17885" y="connsiteY17885"/>
              </a:cxn>
              <a:cxn ang="0">
                <a:pos x="connsiteX17886" y="connsiteY17886"/>
              </a:cxn>
              <a:cxn ang="0">
                <a:pos x="connsiteX17887" y="connsiteY17887"/>
              </a:cxn>
              <a:cxn ang="0">
                <a:pos x="connsiteX17888" y="connsiteY17888"/>
              </a:cxn>
              <a:cxn ang="0">
                <a:pos x="connsiteX17889" y="connsiteY17889"/>
              </a:cxn>
              <a:cxn ang="0">
                <a:pos x="connsiteX17890" y="connsiteY17890"/>
              </a:cxn>
              <a:cxn ang="0">
                <a:pos x="connsiteX17891" y="connsiteY17891"/>
              </a:cxn>
              <a:cxn ang="0">
                <a:pos x="connsiteX17892" y="connsiteY17892"/>
              </a:cxn>
              <a:cxn ang="0">
                <a:pos x="connsiteX17893" y="connsiteY17893"/>
              </a:cxn>
              <a:cxn ang="0">
                <a:pos x="connsiteX17894" y="connsiteY17894"/>
              </a:cxn>
              <a:cxn ang="0">
                <a:pos x="connsiteX17895" y="connsiteY17895"/>
              </a:cxn>
              <a:cxn ang="0">
                <a:pos x="connsiteX17896" y="connsiteY17896"/>
              </a:cxn>
              <a:cxn ang="0">
                <a:pos x="connsiteX17897" y="connsiteY17897"/>
              </a:cxn>
              <a:cxn ang="0">
                <a:pos x="connsiteX17898" y="connsiteY17898"/>
              </a:cxn>
              <a:cxn ang="0">
                <a:pos x="connsiteX17899" y="connsiteY17899"/>
              </a:cxn>
              <a:cxn ang="0">
                <a:pos x="connsiteX17900" y="connsiteY17900"/>
              </a:cxn>
              <a:cxn ang="0">
                <a:pos x="connsiteX17901" y="connsiteY17901"/>
              </a:cxn>
              <a:cxn ang="0">
                <a:pos x="connsiteX17902" y="connsiteY17902"/>
              </a:cxn>
              <a:cxn ang="0">
                <a:pos x="connsiteX17903" y="connsiteY17903"/>
              </a:cxn>
              <a:cxn ang="0">
                <a:pos x="connsiteX17904" y="connsiteY17904"/>
              </a:cxn>
              <a:cxn ang="0">
                <a:pos x="connsiteX17905" y="connsiteY17905"/>
              </a:cxn>
              <a:cxn ang="0">
                <a:pos x="connsiteX17906" y="connsiteY17906"/>
              </a:cxn>
              <a:cxn ang="0">
                <a:pos x="connsiteX17907" y="connsiteY17907"/>
              </a:cxn>
              <a:cxn ang="0">
                <a:pos x="connsiteX17908" y="connsiteY17908"/>
              </a:cxn>
              <a:cxn ang="0">
                <a:pos x="connsiteX17909" y="connsiteY17909"/>
              </a:cxn>
              <a:cxn ang="0">
                <a:pos x="connsiteX17910" y="connsiteY17910"/>
              </a:cxn>
              <a:cxn ang="0">
                <a:pos x="connsiteX17911" y="connsiteY17911"/>
              </a:cxn>
              <a:cxn ang="0">
                <a:pos x="connsiteX17912" y="connsiteY17912"/>
              </a:cxn>
              <a:cxn ang="0">
                <a:pos x="connsiteX17913" y="connsiteY17913"/>
              </a:cxn>
              <a:cxn ang="0">
                <a:pos x="connsiteX17914" y="connsiteY17914"/>
              </a:cxn>
              <a:cxn ang="0">
                <a:pos x="connsiteX17915" y="connsiteY17915"/>
              </a:cxn>
              <a:cxn ang="0">
                <a:pos x="connsiteX17916" y="connsiteY17916"/>
              </a:cxn>
              <a:cxn ang="0">
                <a:pos x="connsiteX17917" y="connsiteY17917"/>
              </a:cxn>
              <a:cxn ang="0">
                <a:pos x="connsiteX17918" y="connsiteY17918"/>
              </a:cxn>
              <a:cxn ang="0">
                <a:pos x="connsiteX17919" y="connsiteY17919"/>
              </a:cxn>
              <a:cxn ang="0">
                <a:pos x="connsiteX17920" y="connsiteY17920"/>
              </a:cxn>
              <a:cxn ang="0">
                <a:pos x="connsiteX17921" y="connsiteY17921"/>
              </a:cxn>
              <a:cxn ang="0">
                <a:pos x="connsiteX17922" y="connsiteY17922"/>
              </a:cxn>
              <a:cxn ang="0">
                <a:pos x="connsiteX17923" y="connsiteY17923"/>
              </a:cxn>
              <a:cxn ang="0">
                <a:pos x="connsiteX17924" y="connsiteY17924"/>
              </a:cxn>
              <a:cxn ang="0">
                <a:pos x="connsiteX17925" y="connsiteY17925"/>
              </a:cxn>
              <a:cxn ang="0">
                <a:pos x="connsiteX17926" y="connsiteY17926"/>
              </a:cxn>
              <a:cxn ang="0">
                <a:pos x="connsiteX17927" y="connsiteY17927"/>
              </a:cxn>
              <a:cxn ang="0">
                <a:pos x="connsiteX17928" y="connsiteY17928"/>
              </a:cxn>
              <a:cxn ang="0">
                <a:pos x="connsiteX17929" y="connsiteY17929"/>
              </a:cxn>
              <a:cxn ang="0">
                <a:pos x="connsiteX17930" y="connsiteY17930"/>
              </a:cxn>
              <a:cxn ang="0">
                <a:pos x="connsiteX17931" y="connsiteY17931"/>
              </a:cxn>
              <a:cxn ang="0">
                <a:pos x="connsiteX17932" y="connsiteY17932"/>
              </a:cxn>
              <a:cxn ang="0">
                <a:pos x="connsiteX17933" y="connsiteY17933"/>
              </a:cxn>
              <a:cxn ang="0">
                <a:pos x="connsiteX17934" y="connsiteY17934"/>
              </a:cxn>
              <a:cxn ang="0">
                <a:pos x="connsiteX17935" y="connsiteY17935"/>
              </a:cxn>
              <a:cxn ang="0">
                <a:pos x="connsiteX17936" y="connsiteY17936"/>
              </a:cxn>
              <a:cxn ang="0">
                <a:pos x="connsiteX17937" y="connsiteY17937"/>
              </a:cxn>
              <a:cxn ang="0">
                <a:pos x="connsiteX17938" y="connsiteY17938"/>
              </a:cxn>
              <a:cxn ang="0">
                <a:pos x="connsiteX17939" y="connsiteY17939"/>
              </a:cxn>
              <a:cxn ang="0">
                <a:pos x="connsiteX17940" y="connsiteY17940"/>
              </a:cxn>
              <a:cxn ang="0">
                <a:pos x="connsiteX17941" y="connsiteY17941"/>
              </a:cxn>
              <a:cxn ang="0">
                <a:pos x="connsiteX17942" y="connsiteY17942"/>
              </a:cxn>
              <a:cxn ang="0">
                <a:pos x="connsiteX17943" y="connsiteY17943"/>
              </a:cxn>
              <a:cxn ang="0">
                <a:pos x="connsiteX17944" y="connsiteY17944"/>
              </a:cxn>
              <a:cxn ang="0">
                <a:pos x="connsiteX17945" y="connsiteY17945"/>
              </a:cxn>
              <a:cxn ang="0">
                <a:pos x="connsiteX17946" y="connsiteY17946"/>
              </a:cxn>
              <a:cxn ang="0">
                <a:pos x="connsiteX17947" y="connsiteY17947"/>
              </a:cxn>
              <a:cxn ang="0">
                <a:pos x="connsiteX17948" y="connsiteY17948"/>
              </a:cxn>
              <a:cxn ang="0">
                <a:pos x="connsiteX17949" y="connsiteY17949"/>
              </a:cxn>
              <a:cxn ang="0">
                <a:pos x="connsiteX17950" y="connsiteY17950"/>
              </a:cxn>
              <a:cxn ang="0">
                <a:pos x="connsiteX17951" y="connsiteY17951"/>
              </a:cxn>
              <a:cxn ang="0">
                <a:pos x="connsiteX17952" y="connsiteY17952"/>
              </a:cxn>
              <a:cxn ang="0">
                <a:pos x="connsiteX17953" y="connsiteY17953"/>
              </a:cxn>
              <a:cxn ang="0">
                <a:pos x="connsiteX17954" y="connsiteY17954"/>
              </a:cxn>
              <a:cxn ang="0">
                <a:pos x="connsiteX17955" y="connsiteY17955"/>
              </a:cxn>
              <a:cxn ang="0">
                <a:pos x="connsiteX17956" y="connsiteY17956"/>
              </a:cxn>
              <a:cxn ang="0">
                <a:pos x="connsiteX17957" y="connsiteY17957"/>
              </a:cxn>
              <a:cxn ang="0">
                <a:pos x="connsiteX17958" y="connsiteY17958"/>
              </a:cxn>
              <a:cxn ang="0">
                <a:pos x="connsiteX17959" y="connsiteY17959"/>
              </a:cxn>
              <a:cxn ang="0">
                <a:pos x="connsiteX17960" y="connsiteY17960"/>
              </a:cxn>
              <a:cxn ang="0">
                <a:pos x="connsiteX17961" y="connsiteY17961"/>
              </a:cxn>
              <a:cxn ang="0">
                <a:pos x="connsiteX17962" y="connsiteY17962"/>
              </a:cxn>
              <a:cxn ang="0">
                <a:pos x="connsiteX17963" y="connsiteY17963"/>
              </a:cxn>
              <a:cxn ang="0">
                <a:pos x="connsiteX17964" y="connsiteY17964"/>
              </a:cxn>
              <a:cxn ang="0">
                <a:pos x="connsiteX17965" y="connsiteY17965"/>
              </a:cxn>
              <a:cxn ang="0">
                <a:pos x="connsiteX17966" y="connsiteY17966"/>
              </a:cxn>
              <a:cxn ang="0">
                <a:pos x="connsiteX17967" y="connsiteY17967"/>
              </a:cxn>
              <a:cxn ang="0">
                <a:pos x="connsiteX17968" y="connsiteY17968"/>
              </a:cxn>
              <a:cxn ang="0">
                <a:pos x="connsiteX17969" y="connsiteY17969"/>
              </a:cxn>
              <a:cxn ang="0">
                <a:pos x="connsiteX17970" y="connsiteY17970"/>
              </a:cxn>
              <a:cxn ang="0">
                <a:pos x="connsiteX17971" y="connsiteY17971"/>
              </a:cxn>
              <a:cxn ang="0">
                <a:pos x="connsiteX17972" y="connsiteY17972"/>
              </a:cxn>
              <a:cxn ang="0">
                <a:pos x="connsiteX17973" y="connsiteY17973"/>
              </a:cxn>
              <a:cxn ang="0">
                <a:pos x="connsiteX17974" y="connsiteY17974"/>
              </a:cxn>
              <a:cxn ang="0">
                <a:pos x="connsiteX17975" y="connsiteY17975"/>
              </a:cxn>
              <a:cxn ang="0">
                <a:pos x="connsiteX17976" y="connsiteY17976"/>
              </a:cxn>
              <a:cxn ang="0">
                <a:pos x="connsiteX17977" y="connsiteY17977"/>
              </a:cxn>
              <a:cxn ang="0">
                <a:pos x="connsiteX17978" y="connsiteY17978"/>
              </a:cxn>
              <a:cxn ang="0">
                <a:pos x="connsiteX17979" y="connsiteY17979"/>
              </a:cxn>
              <a:cxn ang="0">
                <a:pos x="connsiteX17980" y="connsiteY17980"/>
              </a:cxn>
              <a:cxn ang="0">
                <a:pos x="connsiteX17981" y="connsiteY17981"/>
              </a:cxn>
              <a:cxn ang="0">
                <a:pos x="connsiteX17982" y="connsiteY17982"/>
              </a:cxn>
              <a:cxn ang="0">
                <a:pos x="connsiteX17983" y="connsiteY17983"/>
              </a:cxn>
              <a:cxn ang="0">
                <a:pos x="connsiteX17984" y="connsiteY17984"/>
              </a:cxn>
              <a:cxn ang="0">
                <a:pos x="connsiteX17985" y="connsiteY17985"/>
              </a:cxn>
              <a:cxn ang="0">
                <a:pos x="connsiteX17986" y="connsiteY17986"/>
              </a:cxn>
              <a:cxn ang="0">
                <a:pos x="connsiteX17987" y="connsiteY17987"/>
              </a:cxn>
              <a:cxn ang="0">
                <a:pos x="connsiteX17988" y="connsiteY17988"/>
              </a:cxn>
              <a:cxn ang="0">
                <a:pos x="connsiteX17989" y="connsiteY17989"/>
              </a:cxn>
              <a:cxn ang="0">
                <a:pos x="connsiteX17990" y="connsiteY17990"/>
              </a:cxn>
              <a:cxn ang="0">
                <a:pos x="connsiteX17991" y="connsiteY17991"/>
              </a:cxn>
              <a:cxn ang="0">
                <a:pos x="connsiteX17992" y="connsiteY17992"/>
              </a:cxn>
              <a:cxn ang="0">
                <a:pos x="connsiteX17993" y="connsiteY17993"/>
              </a:cxn>
              <a:cxn ang="0">
                <a:pos x="connsiteX17994" y="connsiteY17994"/>
              </a:cxn>
              <a:cxn ang="0">
                <a:pos x="connsiteX17995" y="connsiteY17995"/>
              </a:cxn>
              <a:cxn ang="0">
                <a:pos x="connsiteX17996" y="connsiteY17996"/>
              </a:cxn>
              <a:cxn ang="0">
                <a:pos x="connsiteX17997" y="connsiteY17997"/>
              </a:cxn>
              <a:cxn ang="0">
                <a:pos x="connsiteX17998" y="connsiteY17998"/>
              </a:cxn>
              <a:cxn ang="0">
                <a:pos x="connsiteX17999" y="connsiteY17999"/>
              </a:cxn>
              <a:cxn ang="0">
                <a:pos x="connsiteX18000" y="connsiteY18000"/>
              </a:cxn>
              <a:cxn ang="0">
                <a:pos x="connsiteX18001" y="connsiteY18001"/>
              </a:cxn>
              <a:cxn ang="0">
                <a:pos x="connsiteX18002" y="connsiteY18002"/>
              </a:cxn>
              <a:cxn ang="0">
                <a:pos x="connsiteX18003" y="connsiteY18003"/>
              </a:cxn>
              <a:cxn ang="0">
                <a:pos x="connsiteX18004" y="connsiteY18004"/>
              </a:cxn>
              <a:cxn ang="0">
                <a:pos x="connsiteX18005" y="connsiteY18005"/>
              </a:cxn>
              <a:cxn ang="0">
                <a:pos x="connsiteX18006" y="connsiteY18006"/>
              </a:cxn>
              <a:cxn ang="0">
                <a:pos x="connsiteX18007" y="connsiteY18007"/>
              </a:cxn>
              <a:cxn ang="0">
                <a:pos x="connsiteX18008" y="connsiteY18008"/>
              </a:cxn>
              <a:cxn ang="0">
                <a:pos x="connsiteX18009" y="connsiteY18009"/>
              </a:cxn>
              <a:cxn ang="0">
                <a:pos x="connsiteX18010" y="connsiteY18010"/>
              </a:cxn>
              <a:cxn ang="0">
                <a:pos x="connsiteX18011" y="connsiteY18011"/>
              </a:cxn>
              <a:cxn ang="0">
                <a:pos x="connsiteX18012" y="connsiteY18012"/>
              </a:cxn>
              <a:cxn ang="0">
                <a:pos x="connsiteX18013" y="connsiteY18013"/>
              </a:cxn>
              <a:cxn ang="0">
                <a:pos x="connsiteX18014" y="connsiteY18014"/>
              </a:cxn>
              <a:cxn ang="0">
                <a:pos x="connsiteX18015" y="connsiteY18015"/>
              </a:cxn>
              <a:cxn ang="0">
                <a:pos x="connsiteX18016" y="connsiteY18016"/>
              </a:cxn>
              <a:cxn ang="0">
                <a:pos x="connsiteX18017" y="connsiteY18017"/>
              </a:cxn>
              <a:cxn ang="0">
                <a:pos x="connsiteX18018" y="connsiteY18018"/>
              </a:cxn>
              <a:cxn ang="0">
                <a:pos x="connsiteX18019" y="connsiteY18019"/>
              </a:cxn>
              <a:cxn ang="0">
                <a:pos x="connsiteX18020" y="connsiteY18020"/>
              </a:cxn>
              <a:cxn ang="0">
                <a:pos x="connsiteX18021" y="connsiteY18021"/>
              </a:cxn>
              <a:cxn ang="0">
                <a:pos x="connsiteX18022" y="connsiteY18022"/>
              </a:cxn>
              <a:cxn ang="0">
                <a:pos x="connsiteX18023" y="connsiteY18023"/>
              </a:cxn>
              <a:cxn ang="0">
                <a:pos x="connsiteX18024" y="connsiteY18024"/>
              </a:cxn>
              <a:cxn ang="0">
                <a:pos x="connsiteX18025" y="connsiteY18025"/>
              </a:cxn>
              <a:cxn ang="0">
                <a:pos x="connsiteX18026" y="connsiteY18026"/>
              </a:cxn>
              <a:cxn ang="0">
                <a:pos x="connsiteX18027" y="connsiteY18027"/>
              </a:cxn>
              <a:cxn ang="0">
                <a:pos x="connsiteX18028" y="connsiteY18028"/>
              </a:cxn>
              <a:cxn ang="0">
                <a:pos x="connsiteX18029" y="connsiteY18029"/>
              </a:cxn>
              <a:cxn ang="0">
                <a:pos x="connsiteX18030" y="connsiteY18030"/>
              </a:cxn>
              <a:cxn ang="0">
                <a:pos x="connsiteX18031" y="connsiteY18031"/>
              </a:cxn>
              <a:cxn ang="0">
                <a:pos x="connsiteX18032" y="connsiteY18032"/>
              </a:cxn>
              <a:cxn ang="0">
                <a:pos x="connsiteX18033" y="connsiteY18033"/>
              </a:cxn>
              <a:cxn ang="0">
                <a:pos x="connsiteX18034" y="connsiteY18034"/>
              </a:cxn>
              <a:cxn ang="0">
                <a:pos x="connsiteX18035" y="connsiteY18035"/>
              </a:cxn>
              <a:cxn ang="0">
                <a:pos x="connsiteX18036" y="connsiteY18036"/>
              </a:cxn>
              <a:cxn ang="0">
                <a:pos x="connsiteX18037" y="connsiteY18037"/>
              </a:cxn>
              <a:cxn ang="0">
                <a:pos x="connsiteX18038" y="connsiteY18038"/>
              </a:cxn>
              <a:cxn ang="0">
                <a:pos x="connsiteX18039" y="connsiteY18039"/>
              </a:cxn>
              <a:cxn ang="0">
                <a:pos x="connsiteX18040" y="connsiteY18040"/>
              </a:cxn>
              <a:cxn ang="0">
                <a:pos x="connsiteX18041" y="connsiteY18041"/>
              </a:cxn>
              <a:cxn ang="0">
                <a:pos x="connsiteX18042" y="connsiteY18042"/>
              </a:cxn>
              <a:cxn ang="0">
                <a:pos x="connsiteX18043" y="connsiteY18043"/>
              </a:cxn>
              <a:cxn ang="0">
                <a:pos x="connsiteX18044" y="connsiteY18044"/>
              </a:cxn>
              <a:cxn ang="0">
                <a:pos x="connsiteX18045" y="connsiteY18045"/>
              </a:cxn>
              <a:cxn ang="0">
                <a:pos x="connsiteX18046" y="connsiteY18046"/>
              </a:cxn>
              <a:cxn ang="0">
                <a:pos x="connsiteX18047" y="connsiteY18047"/>
              </a:cxn>
              <a:cxn ang="0">
                <a:pos x="connsiteX18048" y="connsiteY18048"/>
              </a:cxn>
              <a:cxn ang="0">
                <a:pos x="connsiteX18049" y="connsiteY18049"/>
              </a:cxn>
              <a:cxn ang="0">
                <a:pos x="connsiteX18050" y="connsiteY18050"/>
              </a:cxn>
              <a:cxn ang="0">
                <a:pos x="connsiteX18051" y="connsiteY18051"/>
              </a:cxn>
              <a:cxn ang="0">
                <a:pos x="connsiteX18052" y="connsiteY18052"/>
              </a:cxn>
              <a:cxn ang="0">
                <a:pos x="connsiteX18053" y="connsiteY18053"/>
              </a:cxn>
              <a:cxn ang="0">
                <a:pos x="connsiteX18054" y="connsiteY18054"/>
              </a:cxn>
              <a:cxn ang="0">
                <a:pos x="connsiteX18055" y="connsiteY18055"/>
              </a:cxn>
              <a:cxn ang="0">
                <a:pos x="connsiteX18056" y="connsiteY18056"/>
              </a:cxn>
              <a:cxn ang="0">
                <a:pos x="connsiteX18057" y="connsiteY18057"/>
              </a:cxn>
              <a:cxn ang="0">
                <a:pos x="connsiteX18058" y="connsiteY18058"/>
              </a:cxn>
              <a:cxn ang="0">
                <a:pos x="connsiteX18059" y="connsiteY18059"/>
              </a:cxn>
              <a:cxn ang="0">
                <a:pos x="connsiteX18060" y="connsiteY18060"/>
              </a:cxn>
              <a:cxn ang="0">
                <a:pos x="connsiteX18061" y="connsiteY18061"/>
              </a:cxn>
              <a:cxn ang="0">
                <a:pos x="connsiteX18062" y="connsiteY18062"/>
              </a:cxn>
              <a:cxn ang="0">
                <a:pos x="connsiteX18063" y="connsiteY18063"/>
              </a:cxn>
              <a:cxn ang="0">
                <a:pos x="connsiteX18064" y="connsiteY18064"/>
              </a:cxn>
              <a:cxn ang="0">
                <a:pos x="connsiteX18065" y="connsiteY18065"/>
              </a:cxn>
              <a:cxn ang="0">
                <a:pos x="connsiteX18066" y="connsiteY18066"/>
              </a:cxn>
              <a:cxn ang="0">
                <a:pos x="connsiteX18067" y="connsiteY18067"/>
              </a:cxn>
              <a:cxn ang="0">
                <a:pos x="connsiteX18068" y="connsiteY18068"/>
              </a:cxn>
              <a:cxn ang="0">
                <a:pos x="connsiteX18069" y="connsiteY18069"/>
              </a:cxn>
              <a:cxn ang="0">
                <a:pos x="connsiteX18070" y="connsiteY18070"/>
              </a:cxn>
              <a:cxn ang="0">
                <a:pos x="connsiteX18071" y="connsiteY18071"/>
              </a:cxn>
              <a:cxn ang="0">
                <a:pos x="connsiteX18072" y="connsiteY18072"/>
              </a:cxn>
              <a:cxn ang="0">
                <a:pos x="connsiteX18073" y="connsiteY18073"/>
              </a:cxn>
              <a:cxn ang="0">
                <a:pos x="connsiteX18074" y="connsiteY18074"/>
              </a:cxn>
              <a:cxn ang="0">
                <a:pos x="connsiteX18075" y="connsiteY18075"/>
              </a:cxn>
              <a:cxn ang="0">
                <a:pos x="connsiteX18076" y="connsiteY18076"/>
              </a:cxn>
              <a:cxn ang="0">
                <a:pos x="connsiteX18077" y="connsiteY18077"/>
              </a:cxn>
              <a:cxn ang="0">
                <a:pos x="connsiteX18078" y="connsiteY18078"/>
              </a:cxn>
              <a:cxn ang="0">
                <a:pos x="connsiteX18079" y="connsiteY18079"/>
              </a:cxn>
              <a:cxn ang="0">
                <a:pos x="connsiteX18080" y="connsiteY18080"/>
              </a:cxn>
              <a:cxn ang="0">
                <a:pos x="connsiteX18081" y="connsiteY18081"/>
              </a:cxn>
              <a:cxn ang="0">
                <a:pos x="connsiteX18082" y="connsiteY18082"/>
              </a:cxn>
              <a:cxn ang="0">
                <a:pos x="connsiteX18083" y="connsiteY18083"/>
              </a:cxn>
              <a:cxn ang="0">
                <a:pos x="connsiteX18084" y="connsiteY18084"/>
              </a:cxn>
              <a:cxn ang="0">
                <a:pos x="connsiteX18085" y="connsiteY18085"/>
              </a:cxn>
              <a:cxn ang="0">
                <a:pos x="connsiteX18086" y="connsiteY18086"/>
              </a:cxn>
              <a:cxn ang="0">
                <a:pos x="connsiteX18087" y="connsiteY18087"/>
              </a:cxn>
              <a:cxn ang="0">
                <a:pos x="connsiteX18088" y="connsiteY18088"/>
              </a:cxn>
              <a:cxn ang="0">
                <a:pos x="connsiteX18089" y="connsiteY18089"/>
              </a:cxn>
              <a:cxn ang="0">
                <a:pos x="connsiteX18090" y="connsiteY18090"/>
              </a:cxn>
              <a:cxn ang="0">
                <a:pos x="connsiteX18091" y="connsiteY18091"/>
              </a:cxn>
              <a:cxn ang="0">
                <a:pos x="connsiteX18092" y="connsiteY18092"/>
              </a:cxn>
              <a:cxn ang="0">
                <a:pos x="connsiteX18093" y="connsiteY18093"/>
              </a:cxn>
              <a:cxn ang="0">
                <a:pos x="connsiteX18094" y="connsiteY18094"/>
              </a:cxn>
              <a:cxn ang="0">
                <a:pos x="connsiteX18095" y="connsiteY18095"/>
              </a:cxn>
              <a:cxn ang="0">
                <a:pos x="connsiteX18096" y="connsiteY18096"/>
              </a:cxn>
              <a:cxn ang="0">
                <a:pos x="connsiteX18097" y="connsiteY18097"/>
              </a:cxn>
              <a:cxn ang="0">
                <a:pos x="connsiteX18098" y="connsiteY18098"/>
              </a:cxn>
              <a:cxn ang="0">
                <a:pos x="connsiteX18099" y="connsiteY18099"/>
              </a:cxn>
              <a:cxn ang="0">
                <a:pos x="connsiteX18100" y="connsiteY18100"/>
              </a:cxn>
              <a:cxn ang="0">
                <a:pos x="connsiteX18101" y="connsiteY18101"/>
              </a:cxn>
              <a:cxn ang="0">
                <a:pos x="connsiteX18102" y="connsiteY18102"/>
              </a:cxn>
              <a:cxn ang="0">
                <a:pos x="connsiteX18103" y="connsiteY18103"/>
              </a:cxn>
              <a:cxn ang="0">
                <a:pos x="connsiteX18104" y="connsiteY18104"/>
              </a:cxn>
              <a:cxn ang="0">
                <a:pos x="connsiteX18105" y="connsiteY18105"/>
              </a:cxn>
              <a:cxn ang="0">
                <a:pos x="connsiteX18106" y="connsiteY18106"/>
              </a:cxn>
              <a:cxn ang="0">
                <a:pos x="connsiteX18107" y="connsiteY18107"/>
              </a:cxn>
              <a:cxn ang="0">
                <a:pos x="connsiteX18108" y="connsiteY18108"/>
              </a:cxn>
              <a:cxn ang="0">
                <a:pos x="connsiteX18109" y="connsiteY18109"/>
              </a:cxn>
              <a:cxn ang="0">
                <a:pos x="connsiteX18110" y="connsiteY18110"/>
              </a:cxn>
              <a:cxn ang="0">
                <a:pos x="connsiteX18111" y="connsiteY18111"/>
              </a:cxn>
              <a:cxn ang="0">
                <a:pos x="connsiteX18112" y="connsiteY18112"/>
              </a:cxn>
              <a:cxn ang="0">
                <a:pos x="connsiteX18113" y="connsiteY18113"/>
              </a:cxn>
              <a:cxn ang="0">
                <a:pos x="connsiteX18114" y="connsiteY18114"/>
              </a:cxn>
              <a:cxn ang="0">
                <a:pos x="connsiteX18115" y="connsiteY18115"/>
              </a:cxn>
              <a:cxn ang="0">
                <a:pos x="connsiteX18116" y="connsiteY18116"/>
              </a:cxn>
              <a:cxn ang="0">
                <a:pos x="connsiteX18117" y="connsiteY18117"/>
              </a:cxn>
              <a:cxn ang="0">
                <a:pos x="connsiteX18118" y="connsiteY18118"/>
              </a:cxn>
              <a:cxn ang="0">
                <a:pos x="connsiteX18119" y="connsiteY18119"/>
              </a:cxn>
              <a:cxn ang="0">
                <a:pos x="connsiteX18120" y="connsiteY18120"/>
              </a:cxn>
              <a:cxn ang="0">
                <a:pos x="connsiteX18121" y="connsiteY18121"/>
              </a:cxn>
              <a:cxn ang="0">
                <a:pos x="connsiteX18122" y="connsiteY18122"/>
              </a:cxn>
              <a:cxn ang="0">
                <a:pos x="connsiteX18123" y="connsiteY18123"/>
              </a:cxn>
              <a:cxn ang="0">
                <a:pos x="connsiteX18124" y="connsiteY18124"/>
              </a:cxn>
              <a:cxn ang="0">
                <a:pos x="connsiteX18125" y="connsiteY18125"/>
              </a:cxn>
              <a:cxn ang="0">
                <a:pos x="connsiteX18126" y="connsiteY18126"/>
              </a:cxn>
              <a:cxn ang="0">
                <a:pos x="connsiteX18127" y="connsiteY18127"/>
              </a:cxn>
              <a:cxn ang="0">
                <a:pos x="connsiteX18128" y="connsiteY18128"/>
              </a:cxn>
              <a:cxn ang="0">
                <a:pos x="connsiteX18129" y="connsiteY18129"/>
              </a:cxn>
              <a:cxn ang="0">
                <a:pos x="connsiteX18130" y="connsiteY18130"/>
              </a:cxn>
              <a:cxn ang="0">
                <a:pos x="connsiteX18131" y="connsiteY18131"/>
              </a:cxn>
              <a:cxn ang="0">
                <a:pos x="connsiteX18132" y="connsiteY18132"/>
              </a:cxn>
              <a:cxn ang="0">
                <a:pos x="connsiteX18133" y="connsiteY18133"/>
              </a:cxn>
              <a:cxn ang="0">
                <a:pos x="connsiteX18134" y="connsiteY18134"/>
              </a:cxn>
              <a:cxn ang="0">
                <a:pos x="connsiteX18135" y="connsiteY18135"/>
              </a:cxn>
              <a:cxn ang="0">
                <a:pos x="connsiteX18136" y="connsiteY18136"/>
              </a:cxn>
              <a:cxn ang="0">
                <a:pos x="connsiteX18137" y="connsiteY18137"/>
              </a:cxn>
              <a:cxn ang="0">
                <a:pos x="connsiteX18138" y="connsiteY18138"/>
              </a:cxn>
              <a:cxn ang="0">
                <a:pos x="connsiteX18139" y="connsiteY18139"/>
              </a:cxn>
              <a:cxn ang="0">
                <a:pos x="connsiteX18140" y="connsiteY18140"/>
              </a:cxn>
              <a:cxn ang="0">
                <a:pos x="connsiteX18141" y="connsiteY18141"/>
              </a:cxn>
              <a:cxn ang="0">
                <a:pos x="connsiteX18142" y="connsiteY18142"/>
              </a:cxn>
              <a:cxn ang="0">
                <a:pos x="connsiteX18143" y="connsiteY18143"/>
              </a:cxn>
              <a:cxn ang="0">
                <a:pos x="connsiteX18144" y="connsiteY18144"/>
              </a:cxn>
              <a:cxn ang="0">
                <a:pos x="connsiteX18145" y="connsiteY18145"/>
              </a:cxn>
              <a:cxn ang="0">
                <a:pos x="connsiteX18146" y="connsiteY18146"/>
              </a:cxn>
              <a:cxn ang="0">
                <a:pos x="connsiteX18147" y="connsiteY18147"/>
              </a:cxn>
              <a:cxn ang="0">
                <a:pos x="connsiteX18148" y="connsiteY18148"/>
              </a:cxn>
              <a:cxn ang="0">
                <a:pos x="connsiteX18149" y="connsiteY18149"/>
              </a:cxn>
              <a:cxn ang="0">
                <a:pos x="connsiteX18150" y="connsiteY18150"/>
              </a:cxn>
              <a:cxn ang="0">
                <a:pos x="connsiteX18151" y="connsiteY18151"/>
              </a:cxn>
              <a:cxn ang="0">
                <a:pos x="connsiteX18152" y="connsiteY18152"/>
              </a:cxn>
              <a:cxn ang="0">
                <a:pos x="connsiteX18153" y="connsiteY18153"/>
              </a:cxn>
              <a:cxn ang="0">
                <a:pos x="connsiteX18154" y="connsiteY18154"/>
              </a:cxn>
              <a:cxn ang="0">
                <a:pos x="connsiteX18155" y="connsiteY18155"/>
              </a:cxn>
              <a:cxn ang="0">
                <a:pos x="connsiteX18156" y="connsiteY18156"/>
              </a:cxn>
              <a:cxn ang="0">
                <a:pos x="connsiteX18157" y="connsiteY18157"/>
              </a:cxn>
              <a:cxn ang="0">
                <a:pos x="connsiteX18158" y="connsiteY18158"/>
              </a:cxn>
              <a:cxn ang="0">
                <a:pos x="connsiteX18159" y="connsiteY18159"/>
              </a:cxn>
              <a:cxn ang="0">
                <a:pos x="connsiteX18160" y="connsiteY18160"/>
              </a:cxn>
              <a:cxn ang="0">
                <a:pos x="connsiteX18161" y="connsiteY18161"/>
              </a:cxn>
              <a:cxn ang="0">
                <a:pos x="connsiteX18162" y="connsiteY18162"/>
              </a:cxn>
              <a:cxn ang="0">
                <a:pos x="connsiteX18163" y="connsiteY18163"/>
              </a:cxn>
              <a:cxn ang="0">
                <a:pos x="connsiteX18164" y="connsiteY18164"/>
              </a:cxn>
              <a:cxn ang="0">
                <a:pos x="connsiteX18165" y="connsiteY18165"/>
              </a:cxn>
              <a:cxn ang="0">
                <a:pos x="connsiteX18166" y="connsiteY18166"/>
              </a:cxn>
              <a:cxn ang="0">
                <a:pos x="connsiteX18167" y="connsiteY18167"/>
              </a:cxn>
              <a:cxn ang="0">
                <a:pos x="connsiteX18168" y="connsiteY18168"/>
              </a:cxn>
              <a:cxn ang="0">
                <a:pos x="connsiteX18169" y="connsiteY18169"/>
              </a:cxn>
              <a:cxn ang="0">
                <a:pos x="connsiteX18170" y="connsiteY18170"/>
              </a:cxn>
              <a:cxn ang="0">
                <a:pos x="connsiteX18171" y="connsiteY18171"/>
              </a:cxn>
              <a:cxn ang="0">
                <a:pos x="connsiteX18172" y="connsiteY18172"/>
              </a:cxn>
              <a:cxn ang="0">
                <a:pos x="connsiteX18173" y="connsiteY18173"/>
              </a:cxn>
              <a:cxn ang="0">
                <a:pos x="connsiteX18174" y="connsiteY18174"/>
              </a:cxn>
              <a:cxn ang="0">
                <a:pos x="connsiteX18175" y="connsiteY18175"/>
              </a:cxn>
              <a:cxn ang="0">
                <a:pos x="connsiteX18176" y="connsiteY18176"/>
              </a:cxn>
              <a:cxn ang="0">
                <a:pos x="connsiteX18177" y="connsiteY18177"/>
              </a:cxn>
              <a:cxn ang="0">
                <a:pos x="connsiteX18178" y="connsiteY18178"/>
              </a:cxn>
              <a:cxn ang="0">
                <a:pos x="connsiteX18179" y="connsiteY18179"/>
              </a:cxn>
              <a:cxn ang="0">
                <a:pos x="connsiteX18180" y="connsiteY18180"/>
              </a:cxn>
              <a:cxn ang="0">
                <a:pos x="connsiteX18181" y="connsiteY18181"/>
              </a:cxn>
              <a:cxn ang="0">
                <a:pos x="connsiteX18182" y="connsiteY18182"/>
              </a:cxn>
              <a:cxn ang="0">
                <a:pos x="connsiteX18183" y="connsiteY18183"/>
              </a:cxn>
              <a:cxn ang="0">
                <a:pos x="connsiteX18184" y="connsiteY18184"/>
              </a:cxn>
              <a:cxn ang="0">
                <a:pos x="connsiteX18185" y="connsiteY18185"/>
              </a:cxn>
              <a:cxn ang="0">
                <a:pos x="connsiteX18186" y="connsiteY18186"/>
              </a:cxn>
              <a:cxn ang="0">
                <a:pos x="connsiteX18187" y="connsiteY18187"/>
              </a:cxn>
              <a:cxn ang="0">
                <a:pos x="connsiteX18188" y="connsiteY18188"/>
              </a:cxn>
              <a:cxn ang="0">
                <a:pos x="connsiteX18189" y="connsiteY18189"/>
              </a:cxn>
              <a:cxn ang="0">
                <a:pos x="connsiteX18190" y="connsiteY18190"/>
              </a:cxn>
              <a:cxn ang="0">
                <a:pos x="connsiteX18191" y="connsiteY18191"/>
              </a:cxn>
              <a:cxn ang="0">
                <a:pos x="connsiteX18192" y="connsiteY18192"/>
              </a:cxn>
              <a:cxn ang="0">
                <a:pos x="connsiteX18193" y="connsiteY18193"/>
              </a:cxn>
              <a:cxn ang="0">
                <a:pos x="connsiteX18194" y="connsiteY18194"/>
              </a:cxn>
              <a:cxn ang="0">
                <a:pos x="connsiteX18195" y="connsiteY18195"/>
              </a:cxn>
              <a:cxn ang="0">
                <a:pos x="connsiteX18196" y="connsiteY18196"/>
              </a:cxn>
              <a:cxn ang="0">
                <a:pos x="connsiteX18197" y="connsiteY18197"/>
              </a:cxn>
              <a:cxn ang="0">
                <a:pos x="connsiteX18198" y="connsiteY18198"/>
              </a:cxn>
              <a:cxn ang="0">
                <a:pos x="connsiteX18199" y="connsiteY18199"/>
              </a:cxn>
              <a:cxn ang="0">
                <a:pos x="connsiteX18200" y="connsiteY18200"/>
              </a:cxn>
              <a:cxn ang="0">
                <a:pos x="connsiteX18201" y="connsiteY18201"/>
              </a:cxn>
              <a:cxn ang="0">
                <a:pos x="connsiteX18202" y="connsiteY18202"/>
              </a:cxn>
              <a:cxn ang="0">
                <a:pos x="connsiteX18203" y="connsiteY18203"/>
              </a:cxn>
              <a:cxn ang="0">
                <a:pos x="connsiteX18204" y="connsiteY18204"/>
              </a:cxn>
              <a:cxn ang="0">
                <a:pos x="connsiteX18205" y="connsiteY18205"/>
              </a:cxn>
              <a:cxn ang="0">
                <a:pos x="connsiteX18206" y="connsiteY18206"/>
              </a:cxn>
              <a:cxn ang="0">
                <a:pos x="connsiteX18207" y="connsiteY18207"/>
              </a:cxn>
              <a:cxn ang="0">
                <a:pos x="connsiteX18208" y="connsiteY18208"/>
              </a:cxn>
              <a:cxn ang="0">
                <a:pos x="connsiteX18209" y="connsiteY18209"/>
              </a:cxn>
              <a:cxn ang="0">
                <a:pos x="connsiteX18210" y="connsiteY18210"/>
              </a:cxn>
              <a:cxn ang="0">
                <a:pos x="connsiteX18211" y="connsiteY18211"/>
              </a:cxn>
              <a:cxn ang="0">
                <a:pos x="connsiteX18212" y="connsiteY18212"/>
              </a:cxn>
              <a:cxn ang="0">
                <a:pos x="connsiteX18213" y="connsiteY18213"/>
              </a:cxn>
              <a:cxn ang="0">
                <a:pos x="connsiteX18214" y="connsiteY18214"/>
              </a:cxn>
              <a:cxn ang="0">
                <a:pos x="connsiteX18215" y="connsiteY18215"/>
              </a:cxn>
              <a:cxn ang="0">
                <a:pos x="connsiteX18216" y="connsiteY18216"/>
              </a:cxn>
              <a:cxn ang="0">
                <a:pos x="connsiteX18217" y="connsiteY18217"/>
              </a:cxn>
              <a:cxn ang="0">
                <a:pos x="connsiteX18218" y="connsiteY18218"/>
              </a:cxn>
              <a:cxn ang="0">
                <a:pos x="connsiteX18219" y="connsiteY18219"/>
              </a:cxn>
              <a:cxn ang="0">
                <a:pos x="connsiteX18220" y="connsiteY18220"/>
              </a:cxn>
              <a:cxn ang="0">
                <a:pos x="connsiteX18221" y="connsiteY18221"/>
              </a:cxn>
              <a:cxn ang="0">
                <a:pos x="connsiteX18222" y="connsiteY18222"/>
              </a:cxn>
              <a:cxn ang="0">
                <a:pos x="connsiteX18223" y="connsiteY18223"/>
              </a:cxn>
              <a:cxn ang="0">
                <a:pos x="connsiteX18224" y="connsiteY18224"/>
              </a:cxn>
              <a:cxn ang="0">
                <a:pos x="connsiteX18225" y="connsiteY18225"/>
              </a:cxn>
              <a:cxn ang="0">
                <a:pos x="connsiteX18226" y="connsiteY18226"/>
              </a:cxn>
              <a:cxn ang="0">
                <a:pos x="connsiteX18227" y="connsiteY18227"/>
              </a:cxn>
              <a:cxn ang="0">
                <a:pos x="connsiteX18228" y="connsiteY18228"/>
              </a:cxn>
              <a:cxn ang="0">
                <a:pos x="connsiteX18229" y="connsiteY18229"/>
              </a:cxn>
              <a:cxn ang="0">
                <a:pos x="connsiteX18230" y="connsiteY18230"/>
              </a:cxn>
              <a:cxn ang="0">
                <a:pos x="connsiteX18231" y="connsiteY18231"/>
              </a:cxn>
              <a:cxn ang="0">
                <a:pos x="connsiteX18232" y="connsiteY18232"/>
              </a:cxn>
              <a:cxn ang="0">
                <a:pos x="connsiteX18233" y="connsiteY18233"/>
              </a:cxn>
              <a:cxn ang="0">
                <a:pos x="connsiteX18234" y="connsiteY18234"/>
              </a:cxn>
              <a:cxn ang="0">
                <a:pos x="connsiteX18235" y="connsiteY18235"/>
              </a:cxn>
              <a:cxn ang="0">
                <a:pos x="connsiteX18236" y="connsiteY18236"/>
              </a:cxn>
              <a:cxn ang="0">
                <a:pos x="connsiteX18237" y="connsiteY18237"/>
              </a:cxn>
              <a:cxn ang="0">
                <a:pos x="connsiteX18238" y="connsiteY18238"/>
              </a:cxn>
              <a:cxn ang="0">
                <a:pos x="connsiteX18239" y="connsiteY18239"/>
              </a:cxn>
              <a:cxn ang="0">
                <a:pos x="connsiteX18240" y="connsiteY18240"/>
              </a:cxn>
              <a:cxn ang="0">
                <a:pos x="connsiteX18241" y="connsiteY18241"/>
              </a:cxn>
              <a:cxn ang="0">
                <a:pos x="connsiteX18242" y="connsiteY18242"/>
              </a:cxn>
              <a:cxn ang="0">
                <a:pos x="connsiteX18243" y="connsiteY18243"/>
              </a:cxn>
              <a:cxn ang="0">
                <a:pos x="connsiteX18244" y="connsiteY18244"/>
              </a:cxn>
              <a:cxn ang="0">
                <a:pos x="connsiteX18245" y="connsiteY18245"/>
              </a:cxn>
              <a:cxn ang="0">
                <a:pos x="connsiteX18246" y="connsiteY18246"/>
              </a:cxn>
              <a:cxn ang="0">
                <a:pos x="connsiteX18247" y="connsiteY18247"/>
              </a:cxn>
              <a:cxn ang="0">
                <a:pos x="connsiteX18248" y="connsiteY18248"/>
              </a:cxn>
              <a:cxn ang="0">
                <a:pos x="connsiteX18249" y="connsiteY18249"/>
              </a:cxn>
              <a:cxn ang="0">
                <a:pos x="connsiteX18250" y="connsiteY18250"/>
              </a:cxn>
              <a:cxn ang="0">
                <a:pos x="connsiteX18251" y="connsiteY18251"/>
              </a:cxn>
              <a:cxn ang="0">
                <a:pos x="connsiteX18252" y="connsiteY18252"/>
              </a:cxn>
              <a:cxn ang="0">
                <a:pos x="connsiteX18253" y="connsiteY18253"/>
              </a:cxn>
              <a:cxn ang="0">
                <a:pos x="connsiteX18254" y="connsiteY18254"/>
              </a:cxn>
              <a:cxn ang="0">
                <a:pos x="connsiteX18255" y="connsiteY18255"/>
              </a:cxn>
              <a:cxn ang="0">
                <a:pos x="connsiteX18256" y="connsiteY18256"/>
              </a:cxn>
              <a:cxn ang="0">
                <a:pos x="connsiteX18257" y="connsiteY18257"/>
              </a:cxn>
              <a:cxn ang="0">
                <a:pos x="connsiteX18258" y="connsiteY18258"/>
              </a:cxn>
              <a:cxn ang="0">
                <a:pos x="connsiteX18259" y="connsiteY18259"/>
              </a:cxn>
              <a:cxn ang="0">
                <a:pos x="connsiteX18260" y="connsiteY18260"/>
              </a:cxn>
              <a:cxn ang="0">
                <a:pos x="connsiteX18261" y="connsiteY18261"/>
              </a:cxn>
              <a:cxn ang="0">
                <a:pos x="connsiteX18262" y="connsiteY18262"/>
              </a:cxn>
              <a:cxn ang="0">
                <a:pos x="connsiteX18263" y="connsiteY18263"/>
              </a:cxn>
              <a:cxn ang="0">
                <a:pos x="connsiteX18264" y="connsiteY18264"/>
              </a:cxn>
              <a:cxn ang="0">
                <a:pos x="connsiteX18265" y="connsiteY18265"/>
              </a:cxn>
              <a:cxn ang="0">
                <a:pos x="connsiteX18266" y="connsiteY18266"/>
              </a:cxn>
              <a:cxn ang="0">
                <a:pos x="connsiteX18267" y="connsiteY18267"/>
              </a:cxn>
              <a:cxn ang="0">
                <a:pos x="connsiteX18268" y="connsiteY18268"/>
              </a:cxn>
              <a:cxn ang="0">
                <a:pos x="connsiteX18269" y="connsiteY18269"/>
              </a:cxn>
              <a:cxn ang="0">
                <a:pos x="connsiteX18270" y="connsiteY18270"/>
              </a:cxn>
              <a:cxn ang="0">
                <a:pos x="connsiteX18271" y="connsiteY18271"/>
              </a:cxn>
              <a:cxn ang="0">
                <a:pos x="connsiteX18272" y="connsiteY18272"/>
              </a:cxn>
              <a:cxn ang="0">
                <a:pos x="connsiteX18273" y="connsiteY18273"/>
              </a:cxn>
              <a:cxn ang="0">
                <a:pos x="connsiteX18274" y="connsiteY18274"/>
              </a:cxn>
              <a:cxn ang="0">
                <a:pos x="connsiteX18275" y="connsiteY18275"/>
              </a:cxn>
              <a:cxn ang="0">
                <a:pos x="connsiteX18276" y="connsiteY18276"/>
              </a:cxn>
              <a:cxn ang="0">
                <a:pos x="connsiteX18277" y="connsiteY18277"/>
              </a:cxn>
              <a:cxn ang="0">
                <a:pos x="connsiteX18278" y="connsiteY18278"/>
              </a:cxn>
              <a:cxn ang="0">
                <a:pos x="connsiteX18279" y="connsiteY18279"/>
              </a:cxn>
              <a:cxn ang="0">
                <a:pos x="connsiteX18280" y="connsiteY18280"/>
              </a:cxn>
              <a:cxn ang="0">
                <a:pos x="connsiteX18281" y="connsiteY18281"/>
              </a:cxn>
              <a:cxn ang="0">
                <a:pos x="connsiteX18282" y="connsiteY18282"/>
              </a:cxn>
              <a:cxn ang="0">
                <a:pos x="connsiteX18283" y="connsiteY18283"/>
              </a:cxn>
              <a:cxn ang="0">
                <a:pos x="connsiteX18284" y="connsiteY18284"/>
              </a:cxn>
              <a:cxn ang="0">
                <a:pos x="connsiteX18285" y="connsiteY18285"/>
              </a:cxn>
              <a:cxn ang="0">
                <a:pos x="connsiteX18286" y="connsiteY18286"/>
              </a:cxn>
              <a:cxn ang="0">
                <a:pos x="connsiteX18287" y="connsiteY18287"/>
              </a:cxn>
              <a:cxn ang="0">
                <a:pos x="connsiteX18288" y="connsiteY18288"/>
              </a:cxn>
              <a:cxn ang="0">
                <a:pos x="connsiteX18289" y="connsiteY18289"/>
              </a:cxn>
              <a:cxn ang="0">
                <a:pos x="connsiteX18290" y="connsiteY18290"/>
              </a:cxn>
              <a:cxn ang="0">
                <a:pos x="connsiteX18291" y="connsiteY18291"/>
              </a:cxn>
              <a:cxn ang="0">
                <a:pos x="connsiteX18292" y="connsiteY18292"/>
              </a:cxn>
              <a:cxn ang="0">
                <a:pos x="connsiteX18293" y="connsiteY18293"/>
              </a:cxn>
              <a:cxn ang="0">
                <a:pos x="connsiteX18294" y="connsiteY18294"/>
              </a:cxn>
              <a:cxn ang="0">
                <a:pos x="connsiteX18295" y="connsiteY18295"/>
              </a:cxn>
              <a:cxn ang="0">
                <a:pos x="connsiteX18296" y="connsiteY18296"/>
              </a:cxn>
              <a:cxn ang="0">
                <a:pos x="connsiteX18297" y="connsiteY18297"/>
              </a:cxn>
              <a:cxn ang="0">
                <a:pos x="connsiteX18298" y="connsiteY18298"/>
              </a:cxn>
              <a:cxn ang="0">
                <a:pos x="connsiteX18299" y="connsiteY18299"/>
              </a:cxn>
              <a:cxn ang="0">
                <a:pos x="connsiteX18300" y="connsiteY18300"/>
              </a:cxn>
              <a:cxn ang="0">
                <a:pos x="connsiteX18301" y="connsiteY18301"/>
              </a:cxn>
              <a:cxn ang="0">
                <a:pos x="connsiteX18302" y="connsiteY18302"/>
              </a:cxn>
              <a:cxn ang="0">
                <a:pos x="connsiteX18303" y="connsiteY18303"/>
              </a:cxn>
              <a:cxn ang="0">
                <a:pos x="connsiteX18304" y="connsiteY18304"/>
              </a:cxn>
              <a:cxn ang="0">
                <a:pos x="connsiteX18305" y="connsiteY18305"/>
              </a:cxn>
              <a:cxn ang="0">
                <a:pos x="connsiteX18306" y="connsiteY18306"/>
              </a:cxn>
              <a:cxn ang="0">
                <a:pos x="connsiteX18307" y="connsiteY18307"/>
              </a:cxn>
              <a:cxn ang="0">
                <a:pos x="connsiteX18308" y="connsiteY18308"/>
              </a:cxn>
              <a:cxn ang="0">
                <a:pos x="connsiteX18309" y="connsiteY18309"/>
              </a:cxn>
              <a:cxn ang="0">
                <a:pos x="connsiteX18310" y="connsiteY18310"/>
              </a:cxn>
              <a:cxn ang="0">
                <a:pos x="connsiteX18311" y="connsiteY18311"/>
              </a:cxn>
              <a:cxn ang="0">
                <a:pos x="connsiteX18312" y="connsiteY18312"/>
              </a:cxn>
              <a:cxn ang="0">
                <a:pos x="connsiteX18313" y="connsiteY18313"/>
              </a:cxn>
              <a:cxn ang="0">
                <a:pos x="connsiteX18314" y="connsiteY18314"/>
              </a:cxn>
              <a:cxn ang="0">
                <a:pos x="connsiteX18315" y="connsiteY18315"/>
              </a:cxn>
              <a:cxn ang="0">
                <a:pos x="connsiteX18316" y="connsiteY18316"/>
              </a:cxn>
              <a:cxn ang="0">
                <a:pos x="connsiteX18317" y="connsiteY18317"/>
              </a:cxn>
              <a:cxn ang="0">
                <a:pos x="connsiteX18318" y="connsiteY18318"/>
              </a:cxn>
              <a:cxn ang="0">
                <a:pos x="connsiteX18319" y="connsiteY18319"/>
              </a:cxn>
              <a:cxn ang="0">
                <a:pos x="connsiteX18320" y="connsiteY18320"/>
              </a:cxn>
              <a:cxn ang="0">
                <a:pos x="connsiteX18321" y="connsiteY18321"/>
              </a:cxn>
              <a:cxn ang="0">
                <a:pos x="connsiteX18322" y="connsiteY18322"/>
              </a:cxn>
              <a:cxn ang="0">
                <a:pos x="connsiteX18323" y="connsiteY18323"/>
              </a:cxn>
              <a:cxn ang="0">
                <a:pos x="connsiteX18324" y="connsiteY18324"/>
              </a:cxn>
              <a:cxn ang="0">
                <a:pos x="connsiteX18325" y="connsiteY18325"/>
              </a:cxn>
              <a:cxn ang="0">
                <a:pos x="connsiteX18326" y="connsiteY18326"/>
              </a:cxn>
              <a:cxn ang="0">
                <a:pos x="connsiteX18327" y="connsiteY18327"/>
              </a:cxn>
              <a:cxn ang="0">
                <a:pos x="connsiteX18328" y="connsiteY18328"/>
              </a:cxn>
              <a:cxn ang="0">
                <a:pos x="connsiteX18329" y="connsiteY18329"/>
              </a:cxn>
              <a:cxn ang="0">
                <a:pos x="connsiteX18330" y="connsiteY18330"/>
              </a:cxn>
              <a:cxn ang="0">
                <a:pos x="connsiteX18331" y="connsiteY18331"/>
              </a:cxn>
              <a:cxn ang="0">
                <a:pos x="connsiteX18332" y="connsiteY18332"/>
              </a:cxn>
              <a:cxn ang="0">
                <a:pos x="connsiteX18333" y="connsiteY18333"/>
              </a:cxn>
              <a:cxn ang="0">
                <a:pos x="connsiteX18334" y="connsiteY18334"/>
              </a:cxn>
              <a:cxn ang="0">
                <a:pos x="connsiteX18335" y="connsiteY18335"/>
              </a:cxn>
              <a:cxn ang="0">
                <a:pos x="connsiteX18336" y="connsiteY18336"/>
              </a:cxn>
              <a:cxn ang="0">
                <a:pos x="connsiteX18337" y="connsiteY18337"/>
              </a:cxn>
              <a:cxn ang="0">
                <a:pos x="connsiteX18338" y="connsiteY18338"/>
              </a:cxn>
              <a:cxn ang="0">
                <a:pos x="connsiteX18339" y="connsiteY18339"/>
              </a:cxn>
              <a:cxn ang="0">
                <a:pos x="connsiteX18340" y="connsiteY18340"/>
              </a:cxn>
              <a:cxn ang="0">
                <a:pos x="connsiteX18341" y="connsiteY18341"/>
              </a:cxn>
              <a:cxn ang="0">
                <a:pos x="connsiteX18342" y="connsiteY18342"/>
              </a:cxn>
              <a:cxn ang="0">
                <a:pos x="connsiteX18343" y="connsiteY18343"/>
              </a:cxn>
              <a:cxn ang="0">
                <a:pos x="connsiteX18344" y="connsiteY18344"/>
              </a:cxn>
              <a:cxn ang="0">
                <a:pos x="connsiteX18345" y="connsiteY18345"/>
              </a:cxn>
              <a:cxn ang="0">
                <a:pos x="connsiteX18346" y="connsiteY18346"/>
              </a:cxn>
              <a:cxn ang="0">
                <a:pos x="connsiteX18347" y="connsiteY18347"/>
              </a:cxn>
              <a:cxn ang="0">
                <a:pos x="connsiteX18348" y="connsiteY18348"/>
              </a:cxn>
              <a:cxn ang="0">
                <a:pos x="connsiteX18349" y="connsiteY18349"/>
              </a:cxn>
              <a:cxn ang="0">
                <a:pos x="connsiteX18350" y="connsiteY18350"/>
              </a:cxn>
              <a:cxn ang="0">
                <a:pos x="connsiteX18351" y="connsiteY18351"/>
              </a:cxn>
              <a:cxn ang="0">
                <a:pos x="connsiteX18352" y="connsiteY18352"/>
              </a:cxn>
              <a:cxn ang="0">
                <a:pos x="connsiteX18353" y="connsiteY18353"/>
              </a:cxn>
              <a:cxn ang="0">
                <a:pos x="connsiteX18354" y="connsiteY18354"/>
              </a:cxn>
              <a:cxn ang="0">
                <a:pos x="connsiteX18355" y="connsiteY18355"/>
              </a:cxn>
              <a:cxn ang="0">
                <a:pos x="connsiteX18356" y="connsiteY18356"/>
              </a:cxn>
              <a:cxn ang="0">
                <a:pos x="connsiteX18357" y="connsiteY18357"/>
              </a:cxn>
              <a:cxn ang="0">
                <a:pos x="connsiteX18358" y="connsiteY18358"/>
              </a:cxn>
              <a:cxn ang="0">
                <a:pos x="connsiteX18359" y="connsiteY18359"/>
              </a:cxn>
              <a:cxn ang="0">
                <a:pos x="connsiteX18360" y="connsiteY18360"/>
              </a:cxn>
              <a:cxn ang="0">
                <a:pos x="connsiteX18361" y="connsiteY18361"/>
              </a:cxn>
              <a:cxn ang="0">
                <a:pos x="connsiteX18362" y="connsiteY18362"/>
              </a:cxn>
              <a:cxn ang="0">
                <a:pos x="connsiteX18363" y="connsiteY18363"/>
              </a:cxn>
              <a:cxn ang="0">
                <a:pos x="connsiteX18364" y="connsiteY18364"/>
              </a:cxn>
              <a:cxn ang="0">
                <a:pos x="connsiteX18365" y="connsiteY18365"/>
              </a:cxn>
              <a:cxn ang="0">
                <a:pos x="connsiteX18366" y="connsiteY18366"/>
              </a:cxn>
              <a:cxn ang="0">
                <a:pos x="connsiteX18367" y="connsiteY18367"/>
              </a:cxn>
              <a:cxn ang="0">
                <a:pos x="connsiteX18368" y="connsiteY18368"/>
              </a:cxn>
              <a:cxn ang="0">
                <a:pos x="connsiteX18369" y="connsiteY18369"/>
              </a:cxn>
              <a:cxn ang="0">
                <a:pos x="connsiteX18370" y="connsiteY18370"/>
              </a:cxn>
              <a:cxn ang="0">
                <a:pos x="connsiteX18371" y="connsiteY18371"/>
              </a:cxn>
              <a:cxn ang="0">
                <a:pos x="connsiteX18372" y="connsiteY18372"/>
              </a:cxn>
              <a:cxn ang="0">
                <a:pos x="connsiteX18373" y="connsiteY18373"/>
              </a:cxn>
              <a:cxn ang="0">
                <a:pos x="connsiteX18374" y="connsiteY18374"/>
              </a:cxn>
              <a:cxn ang="0">
                <a:pos x="connsiteX18375" y="connsiteY18375"/>
              </a:cxn>
              <a:cxn ang="0">
                <a:pos x="connsiteX18376" y="connsiteY18376"/>
              </a:cxn>
              <a:cxn ang="0">
                <a:pos x="connsiteX18377" y="connsiteY18377"/>
              </a:cxn>
              <a:cxn ang="0">
                <a:pos x="connsiteX18378" y="connsiteY18378"/>
              </a:cxn>
              <a:cxn ang="0">
                <a:pos x="connsiteX18379" y="connsiteY18379"/>
              </a:cxn>
              <a:cxn ang="0">
                <a:pos x="connsiteX18380" y="connsiteY18380"/>
              </a:cxn>
              <a:cxn ang="0">
                <a:pos x="connsiteX18381" y="connsiteY18381"/>
              </a:cxn>
              <a:cxn ang="0">
                <a:pos x="connsiteX18382" y="connsiteY18382"/>
              </a:cxn>
              <a:cxn ang="0">
                <a:pos x="connsiteX18383" y="connsiteY18383"/>
              </a:cxn>
              <a:cxn ang="0">
                <a:pos x="connsiteX18384" y="connsiteY18384"/>
              </a:cxn>
              <a:cxn ang="0">
                <a:pos x="connsiteX18385" y="connsiteY18385"/>
              </a:cxn>
              <a:cxn ang="0">
                <a:pos x="connsiteX18386" y="connsiteY18386"/>
              </a:cxn>
              <a:cxn ang="0">
                <a:pos x="connsiteX18387" y="connsiteY18387"/>
              </a:cxn>
              <a:cxn ang="0">
                <a:pos x="connsiteX18388" y="connsiteY18388"/>
              </a:cxn>
              <a:cxn ang="0">
                <a:pos x="connsiteX18389" y="connsiteY18389"/>
              </a:cxn>
              <a:cxn ang="0">
                <a:pos x="connsiteX18390" y="connsiteY18390"/>
              </a:cxn>
              <a:cxn ang="0">
                <a:pos x="connsiteX18391" y="connsiteY18391"/>
              </a:cxn>
              <a:cxn ang="0">
                <a:pos x="connsiteX18392" y="connsiteY18392"/>
              </a:cxn>
              <a:cxn ang="0">
                <a:pos x="connsiteX18393" y="connsiteY18393"/>
              </a:cxn>
              <a:cxn ang="0">
                <a:pos x="connsiteX18394" y="connsiteY18394"/>
              </a:cxn>
              <a:cxn ang="0">
                <a:pos x="connsiteX18395" y="connsiteY18395"/>
              </a:cxn>
              <a:cxn ang="0">
                <a:pos x="connsiteX18396" y="connsiteY18396"/>
              </a:cxn>
              <a:cxn ang="0">
                <a:pos x="connsiteX18397" y="connsiteY18397"/>
              </a:cxn>
              <a:cxn ang="0">
                <a:pos x="connsiteX18398" y="connsiteY18398"/>
              </a:cxn>
              <a:cxn ang="0">
                <a:pos x="connsiteX18399" y="connsiteY18399"/>
              </a:cxn>
              <a:cxn ang="0">
                <a:pos x="connsiteX18400" y="connsiteY18400"/>
              </a:cxn>
              <a:cxn ang="0">
                <a:pos x="connsiteX18401" y="connsiteY18401"/>
              </a:cxn>
              <a:cxn ang="0">
                <a:pos x="connsiteX18402" y="connsiteY18402"/>
              </a:cxn>
              <a:cxn ang="0">
                <a:pos x="connsiteX18403" y="connsiteY18403"/>
              </a:cxn>
              <a:cxn ang="0">
                <a:pos x="connsiteX18404" y="connsiteY18404"/>
              </a:cxn>
              <a:cxn ang="0">
                <a:pos x="connsiteX18405" y="connsiteY18405"/>
              </a:cxn>
              <a:cxn ang="0">
                <a:pos x="connsiteX18406" y="connsiteY18406"/>
              </a:cxn>
              <a:cxn ang="0">
                <a:pos x="connsiteX18407" y="connsiteY18407"/>
              </a:cxn>
              <a:cxn ang="0">
                <a:pos x="connsiteX18408" y="connsiteY18408"/>
              </a:cxn>
              <a:cxn ang="0">
                <a:pos x="connsiteX18409" y="connsiteY18409"/>
              </a:cxn>
              <a:cxn ang="0">
                <a:pos x="connsiteX18410" y="connsiteY18410"/>
              </a:cxn>
              <a:cxn ang="0">
                <a:pos x="connsiteX18411" y="connsiteY18411"/>
              </a:cxn>
              <a:cxn ang="0">
                <a:pos x="connsiteX18412" y="connsiteY18412"/>
              </a:cxn>
              <a:cxn ang="0">
                <a:pos x="connsiteX18413" y="connsiteY18413"/>
              </a:cxn>
              <a:cxn ang="0">
                <a:pos x="connsiteX18414" y="connsiteY18414"/>
              </a:cxn>
              <a:cxn ang="0">
                <a:pos x="connsiteX18415" y="connsiteY18415"/>
              </a:cxn>
              <a:cxn ang="0">
                <a:pos x="connsiteX18416" y="connsiteY18416"/>
              </a:cxn>
              <a:cxn ang="0">
                <a:pos x="connsiteX18417" y="connsiteY18417"/>
              </a:cxn>
              <a:cxn ang="0">
                <a:pos x="connsiteX18418" y="connsiteY18418"/>
              </a:cxn>
              <a:cxn ang="0">
                <a:pos x="connsiteX18419" y="connsiteY18419"/>
              </a:cxn>
              <a:cxn ang="0">
                <a:pos x="connsiteX18420" y="connsiteY18420"/>
              </a:cxn>
              <a:cxn ang="0">
                <a:pos x="connsiteX18421" y="connsiteY18421"/>
              </a:cxn>
              <a:cxn ang="0">
                <a:pos x="connsiteX18422" y="connsiteY18422"/>
              </a:cxn>
              <a:cxn ang="0">
                <a:pos x="connsiteX18423" y="connsiteY18423"/>
              </a:cxn>
              <a:cxn ang="0">
                <a:pos x="connsiteX18424" y="connsiteY18424"/>
              </a:cxn>
              <a:cxn ang="0">
                <a:pos x="connsiteX18425" y="connsiteY18425"/>
              </a:cxn>
              <a:cxn ang="0">
                <a:pos x="connsiteX18426" y="connsiteY18426"/>
              </a:cxn>
              <a:cxn ang="0">
                <a:pos x="connsiteX18427" y="connsiteY18427"/>
              </a:cxn>
              <a:cxn ang="0">
                <a:pos x="connsiteX18428" y="connsiteY18428"/>
              </a:cxn>
              <a:cxn ang="0">
                <a:pos x="connsiteX18429" y="connsiteY18429"/>
              </a:cxn>
              <a:cxn ang="0">
                <a:pos x="connsiteX18430" y="connsiteY18430"/>
              </a:cxn>
              <a:cxn ang="0">
                <a:pos x="connsiteX18431" y="connsiteY18431"/>
              </a:cxn>
              <a:cxn ang="0">
                <a:pos x="connsiteX18432" y="connsiteY18432"/>
              </a:cxn>
              <a:cxn ang="0">
                <a:pos x="connsiteX18433" y="connsiteY18433"/>
              </a:cxn>
              <a:cxn ang="0">
                <a:pos x="connsiteX18434" y="connsiteY18434"/>
              </a:cxn>
              <a:cxn ang="0">
                <a:pos x="connsiteX18435" y="connsiteY18435"/>
              </a:cxn>
              <a:cxn ang="0">
                <a:pos x="connsiteX18436" y="connsiteY18436"/>
              </a:cxn>
              <a:cxn ang="0">
                <a:pos x="connsiteX18437" y="connsiteY18437"/>
              </a:cxn>
              <a:cxn ang="0">
                <a:pos x="connsiteX18438" y="connsiteY18438"/>
              </a:cxn>
              <a:cxn ang="0">
                <a:pos x="connsiteX18439" y="connsiteY18439"/>
              </a:cxn>
              <a:cxn ang="0">
                <a:pos x="connsiteX18440" y="connsiteY18440"/>
              </a:cxn>
              <a:cxn ang="0">
                <a:pos x="connsiteX18441" y="connsiteY18441"/>
              </a:cxn>
              <a:cxn ang="0">
                <a:pos x="connsiteX18442" y="connsiteY18442"/>
              </a:cxn>
              <a:cxn ang="0">
                <a:pos x="connsiteX18443" y="connsiteY18443"/>
              </a:cxn>
              <a:cxn ang="0">
                <a:pos x="connsiteX18444" y="connsiteY18444"/>
              </a:cxn>
              <a:cxn ang="0">
                <a:pos x="connsiteX18445" y="connsiteY18445"/>
              </a:cxn>
              <a:cxn ang="0">
                <a:pos x="connsiteX18446" y="connsiteY18446"/>
              </a:cxn>
              <a:cxn ang="0">
                <a:pos x="connsiteX18447" y="connsiteY18447"/>
              </a:cxn>
              <a:cxn ang="0">
                <a:pos x="connsiteX18448" y="connsiteY18448"/>
              </a:cxn>
              <a:cxn ang="0">
                <a:pos x="connsiteX18449" y="connsiteY18449"/>
              </a:cxn>
              <a:cxn ang="0">
                <a:pos x="connsiteX18450" y="connsiteY18450"/>
              </a:cxn>
              <a:cxn ang="0">
                <a:pos x="connsiteX18451" y="connsiteY18451"/>
              </a:cxn>
              <a:cxn ang="0">
                <a:pos x="connsiteX18452" y="connsiteY18452"/>
              </a:cxn>
              <a:cxn ang="0">
                <a:pos x="connsiteX18453" y="connsiteY18453"/>
              </a:cxn>
              <a:cxn ang="0">
                <a:pos x="connsiteX18454" y="connsiteY18454"/>
              </a:cxn>
              <a:cxn ang="0">
                <a:pos x="connsiteX18455" y="connsiteY18455"/>
              </a:cxn>
              <a:cxn ang="0">
                <a:pos x="connsiteX18456" y="connsiteY18456"/>
              </a:cxn>
              <a:cxn ang="0">
                <a:pos x="connsiteX18457" y="connsiteY18457"/>
              </a:cxn>
              <a:cxn ang="0">
                <a:pos x="connsiteX18458" y="connsiteY18458"/>
              </a:cxn>
              <a:cxn ang="0">
                <a:pos x="connsiteX18459" y="connsiteY18459"/>
              </a:cxn>
              <a:cxn ang="0">
                <a:pos x="connsiteX18460" y="connsiteY18460"/>
              </a:cxn>
              <a:cxn ang="0">
                <a:pos x="connsiteX18461" y="connsiteY18461"/>
              </a:cxn>
              <a:cxn ang="0">
                <a:pos x="connsiteX18462" y="connsiteY18462"/>
              </a:cxn>
              <a:cxn ang="0">
                <a:pos x="connsiteX18463" y="connsiteY18463"/>
              </a:cxn>
              <a:cxn ang="0">
                <a:pos x="connsiteX18464" y="connsiteY18464"/>
              </a:cxn>
              <a:cxn ang="0">
                <a:pos x="connsiteX18465" y="connsiteY18465"/>
              </a:cxn>
              <a:cxn ang="0">
                <a:pos x="connsiteX18466" y="connsiteY18466"/>
              </a:cxn>
              <a:cxn ang="0">
                <a:pos x="connsiteX18467" y="connsiteY18467"/>
              </a:cxn>
              <a:cxn ang="0">
                <a:pos x="connsiteX18468" y="connsiteY18468"/>
              </a:cxn>
              <a:cxn ang="0">
                <a:pos x="connsiteX18469" y="connsiteY18469"/>
              </a:cxn>
              <a:cxn ang="0">
                <a:pos x="connsiteX18470" y="connsiteY18470"/>
              </a:cxn>
              <a:cxn ang="0">
                <a:pos x="connsiteX18471" y="connsiteY18471"/>
              </a:cxn>
              <a:cxn ang="0">
                <a:pos x="connsiteX18472" y="connsiteY18472"/>
              </a:cxn>
              <a:cxn ang="0">
                <a:pos x="connsiteX18473" y="connsiteY18473"/>
              </a:cxn>
              <a:cxn ang="0">
                <a:pos x="connsiteX18474" y="connsiteY18474"/>
              </a:cxn>
              <a:cxn ang="0">
                <a:pos x="connsiteX18475" y="connsiteY18475"/>
              </a:cxn>
              <a:cxn ang="0">
                <a:pos x="connsiteX18476" y="connsiteY18476"/>
              </a:cxn>
              <a:cxn ang="0">
                <a:pos x="connsiteX18477" y="connsiteY18477"/>
              </a:cxn>
              <a:cxn ang="0">
                <a:pos x="connsiteX18478" y="connsiteY18478"/>
              </a:cxn>
              <a:cxn ang="0">
                <a:pos x="connsiteX18479" y="connsiteY18479"/>
              </a:cxn>
              <a:cxn ang="0">
                <a:pos x="connsiteX18480" y="connsiteY18480"/>
              </a:cxn>
              <a:cxn ang="0">
                <a:pos x="connsiteX18481" y="connsiteY18481"/>
              </a:cxn>
              <a:cxn ang="0">
                <a:pos x="connsiteX18482" y="connsiteY18482"/>
              </a:cxn>
              <a:cxn ang="0">
                <a:pos x="connsiteX18483" y="connsiteY18483"/>
              </a:cxn>
              <a:cxn ang="0">
                <a:pos x="connsiteX18484" y="connsiteY18484"/>
              </a:cxn>
              <a:cxn ang="0">
                <a:pos x="connsiteX18485" y="connsiteY18485"/>
              </a:cxn>
              <a:cxn ang="0">
                <a:pos x="connsiteX18486" y="connsiteY18486"/>
              </a:cxn>
              <a:cxn ang="0">
                <a:pos x="connsiteX18487" y="connsiteY18487"/>
              </a:cxn>
              <a:cxn ang="0">
                <a:pos x="connsiteX18488" y="connsiteY18488"/>
              </a:cxn>
              <a:cxn ang="0">
                <a:pos x="connsiteX18489" y="connsiteY18489"/>
              </a:cxn>
              <a:cxn ang="0">
                <a:pos x="connsiteX18490" y="connsiteY18490"/>
              </a:cxn>
              <a:cxn ang="0">
                <a:pos x="connsiteX18491" y="connsiteY18491"/>
              </a:cxn>
              <a:cxn ang="0">
                <a:pos x="connsiteX18492" y="connsiteY18492"/>
              </a:cxn>
              <a:cxn ang="0">
                <a:pos x="connsiteX18493" y="connsiteY18493"/>
              </a:cxn>
              <a:cxn ang="0">
                <a:pos x="connsiteX18494" y="connsiteY18494"/>
              </a:cxn>
              <a:cxn ang="0">
                <a:pos x="connsiteX18495" y="connsiteY18495"/>
              </a:cxn>
              <a:cxn ang="0">
                <a:pos x="connsiteX18496" y="connsiteY18496"/>
              </a:cxn>
              <a:cxn ang="0">
                <a:pos x="connsiteX18497" y="connsiteY18497"/>
              </a:cxn>
              <a:cxn ang="0">
                <a:pos x="connsiteX18498" y="connsiteY18498"/>
              </a:cxn>
              <a:cxn ang="0">
                <a:pos x="connsiteX18499" y="connsiteY18499"/>
              </a:cxn>
              <a:cxn ang="0">
                <a:pos x="connsiteX18500" y="connsiteY18500"/>
              </a:cxn>
              <a:cxn ang="0">
                <a:pos x="connsiteX18501" y="connsiteY18501"/>
              </a:cxn>
              <a:cxn ang="0">
                <a:pos x="connsiteX18502" y="connsiteY18502"/>
              </a:cxn>
              <a:cxn ang="0">
                <a:pos x="connsiteX18503" y="connsiteY18503"/>
              </a:cxn>
              <a:cxn ang="0">
                <a:pos x="connsiteX18504" y="connsiteY18504"/>
              </a:cxn>
              <a:cxn ang="0">
                <a:pos x="connsiteX18505" y="connsiteY18505"/>
              </a:cxn>
              <a:cxn ang="0">
                <a:pos x="connsiteX18506" y="connsiteY18506"/>
              </a:cxn>
              <a:cxn ang="0">
                <a:pos x="connsiteX18507" y="connsiteY18507"/>
              </a:cxn>
              <a:cxn ang="0">
                <a:pos x="connsiteX18508" y="connsiteY18508"/>
              </a:cxn>
              <a:cxn ang="0">
                <a:pos x="connsiteX18509" y="connsiteY18509"/>
              </a:cxn>
              <a:cxn ang="0">
                <a:pos x="connsiteX18510" y="connsiteY18510"/>
              </a:cxn>
              <a:cxn ang="0">
                <a:pos x="connsiteX18511" y="connsiteY18511"/>
              </a:cxn>
              <a:cxn ang="0">
                <a:pos x="connsiteX18512" y="connsiteY18512"/>
              </a:cxn>
              <a:cxn ang="0">
                <a:pos x="connsiteX18513" y="connsiteY18513"/>
              </a:cxn>
              <a:cxn ang="0">
                <a:pos x="connsiteX18514" y="connsiteY18514"/>
              </a:cxn>
              <a:cxn ang="0">
                <a:pos x="connsiteX18515" y="connsiteY18515"/>
              </a:cxn>
              <a:cxn ang="0">
                <a:pos x="connsiteX18516" y="connsiteY18516"/>
              </a:cxn>
              <a:cxn ang="0">
                <a:pos x="connsiteX18517" y="connsiteY18517"/>
              </a:cxn>
              <a:cxn ang="0">
                <a:pos x="connsiteX18518" y="connsiteY18518"/>
              </a:cxn>
              <a:cxn ang="0">
                <a:pos x="connsiteX18519" y="connsiteY18519"/>
              </a:cxn>
              <a:cxn ang="0">
                <a:pos x="connsiteX18520" y="connsiteY18520"/>
              </a:cxn>
              <a:cxn ang="0">
                <a:pos x="connsiteX18521" y="connsiteY18521"/>
              </a:cxn>
              <a:cxn ang="0">
                <a:pos x="connsiteX18522" y="connsiteY18522"/>
              </a:cxn>
              <a:cxn ang="0">
                <a:pos x="connsiteX18523" y="connsiteY18523"/>
              </a:cxn>
              <a:cxn ang="0">
                <a:pos x="connsiteX18524" y="connsiteY18524"/>
              </a:cxn>
              <a:cxn ang="0">
                <a:pos x="connsiteX18525" y="connsiteY18525"/>
              </a:cxn>
              <a:cxn ang="0">
                <a:pos x="connsiteX18526" y="connsiteY18526"/>
              </a:cxn>
              <a:cxn ang="0">
                <a:pos x="connsiteX18527" y="connsiteY18527"/>
              </a:cxn>
              <a:cxn ang="0">
                <a:pos x="connsiteX18528" y="connsiteY18528"/>
              </a:cxn>
              <a:cxn ang="0">
                <a:pos x="connsiteX18529" y="connsiteY18529"/>
              </a:cxn>
              <a:cxn ang="0">
                <a:pos x="connsiteX18530" y="connsiteY18530"/>
              </a:cxn>
              <a:cxn ang="0">
                <a:pos x="connsiteX18531" y="connsiteY18531"/>
              </a:cxn>
              <a:cxn ang="0">
                <a:pos x="connsiteX18532" y="connsiteY18532"/>
              </a:cxn>
              <a:cxn ang="0">
                <a:pos x="connsiteX18533" y="connsiteY18533"/>
              </a:cxn>
              <a:cxn ang="0">
                <a:pos x="connsiteX18534" y="connsiteY18534"/>
              </a:cxn>
              <a:cxn ang="0">
                <a:pos x="connsiteX18535" y="connsiteY18535"/>
              </a:cxn>
              <a:cxn ang="0">
                <a:pos x="connsiteX18536" y="connsiteY18536"/>
              </a:cxn>
              <a:cxn ang="0">
                <a:pos x="connsiteX18537" y="connsiteY18537"/>
              </a:cxn>
              <a:cxn ang="0">
                <a:pos x="connsiteX18538" y="connsiteY18538"/>
              </a:cxn>
              <a:cxn ang="0">
                <a:pos x="connsiteX18539" y="connsiteY18539"/>
              </a:cxn>
              <a:cxn ang="0">
                <a:pos x="connsiteX18540" y="connsiteY18540"/>
              </a:cxn>
              <a:cxn ang="0">
                <a:pos x="connsiteX18541" y="connsiteY18541"/>
              </a:cxn>
              <a:cxn ang="0">
                <a:pos x="connsiteX18542" y="connsiteY18542"/>
              </a:cxn>
              <a:cxn ang="0">
                <a:pos x="connsiteX18543" y="connsiteY18543"/>
              </a:cxn>
              <a:cxn ang="0">
                <a:pos x="connsiteX18544" y="connsiteY18544"/>
              </a:cxn>
              <a:cxn ang="0">
                <a:pos x="connsiteX18545" y="connsiteY18545"/>
              </a:cxn>
              <a:cxn ang="0">
                <a:pos x="connsiteX18546" y="connsiteY18546"/>
              </a:cxn>
              <a:cxn ang="0">
                <a:pos x="connsiteX18547" y="connsiteY18547"/>
              </a:cxn>
              <a:cxn ang="0">
                <a:pos x="connsiteX18548" y="connsiteY18548"/>
              </a:cxn>
              <a:cxn ang="0">
                <a:pos x="connsiteX18549" y="connsiteY18549"/>
              </a:cxn>
              <a:cxn ang="0">
                <a:pos x="connsiteX18550" y="connsiteY18550"/>
              </a:cxn>
              <a:cxn ang="0">
                <a:pos x="connsiteX18551" y="connsiteY18551"/>
              </a:cxn>
              <a:cxn ang="0">
                <a:pos x="connsiteX18552" y="connsiteY18552"/>
              </a:cxn>
              <a:cxn ang="0">
                <a:pos x="connsiteX18553" y="connsiteY18553"/>
              </a:cxn>
              <a:cxn ang="0">
                <a:pos x="connsiteX18554" y="connsiteY18554"/>
              </a:cxn>
              <a:cxn ang="0">
                <a:pos x="connsiteX18555" y="connsiteY18555"/>
              </a:cxn>
              <a:cxn ang="0">
                <a:pos x="connsiteX18556" y="connsiteY18556"/>
              </a:cxn>
              <a:cxn ang="0">
                <a:pos x="connsiteX18557" y="connsiteY18557"/>
              </a:cxn>
              <a:cxn ang="0">
                <a:pos x="connsiteX18558" y="connsiteY18558"/>
              </a:cxn>
              <a:cxn ang="0">
                <a:pos x="connsiteX18559" y="connsiteY18559"/>
              </a:cxn>
              <a:cxn ang="0">
                <a:pos x="connsiteX18560" y="connsiteY18560"/>
              </a:cxn>
              <a:cxn ang="0">
                <a:pos x="connsiteX18561" y="connsiteY18561"/>
              </a:cxn>
              <a:cxn ang="0">
                <a:pos x="connsiteX18562" y="connsiteY18562"/>
              </a:cxn>
              <a:cxn ang="0">
                <a:pos x="connsiteX18563" y="connsiteY18563"/>
              </a:cxn>
              <a:cxn ang="0">
                <a:pos x="connsiteX18564" y="connsiteY18564"/>
              </a:cxn>
              <a:cxn ang="0">
                <a:pos x="connsiteX18565" y="connsiteY18565"/>
              </a:cxn>
              <a:cxn ang="0">
                <a:pos x="connsiteX18566" y="connsiteY18566"/>
              </a:cxn>
              <a:cxn ang="0">
                <a:pos x="connsiteX18567" y="connsiteY18567"/>
              </a:cxn>
              <a:cxn ang="0">
                <a:pos x="connsiteX18568" y="connsiteY18568"/>
              </a:cxn>
              <a:cxn ang="0">
                <a:pos x="connsiteX18569" y="connsiteY18569"/>
              </a:cxn>
              <a:cxn ang="0">
                <a:pos x="connsiteX18570" y="connsiteY18570"/>
              </a:cxn>
              <a:cxn ang="0">
                <a:pos x="connsiteX18571" y="connsiteY18571"/>
              </a:cxn>
              <a:cxn ang="0">
                <a:pos x="connsiteX18572" y="connsiteY18572"/>
              </a:cxn>
              <a:cxn ang="0">
                <a:pos x="connsiteX18573" y="connsiteY18573"/>
              </a:cxn>
              <a:cxn ang="0">
                <a:pos x="connsiteX18574" y="connsiteY18574"/>
              </a:cxn>
              <a:cxn ang="0">
                <a:pos x="connsiteX18575" y="connsiteY18575"/>
              </a:cxn>
              <a:cxn ang="0">
                <a:pos x="connsiteX18576" y="connsiteY18576"/>
              </a:cxn>
              <a:cxn ang="0">
                <a:pos x="connsiteX18577" y="connsiteY18577"/>
              </a:cxn>
              <a:cxn ang="0">
                <a:pos x="connsiteX18578" y="connsiteY18578"/>
              </a:cxn>
              <a:cxn ang="0">
                <a:pos x="connsiteX18579" y="connsiteY18579"/>
              </a:cxn>
              <a:cxn ang="0">
                <a:pos x="connsiteX18580" y="connsiteY18580"/>
              </a:cxn>
              <a:cxn ang="0">
                <a:pos x="connsiteX18581" y="connsiteY18581"/>
              </a:cxn>
              <a:cxn ang="0">
                <a:pos x="connsiteX18582" y="connsiteY18582"/>
              </a:cxn>
              <a:cxn ang="0">
                <a:pos x="connsiteX18583" y="connsiteY18583"/>
              </a:cxn>
              <a:cxn ang="0">
                <a:pos x="connsiteX18584" y="connsiteY18584"/>
              </a:cxn>
              <a:cxn ang="0">
                <a:pos x="connsiteX18585" y="connsiteY18585"/>
              </a:cxn>
              <a:cxn ang="0">
                <a:pos x="connsiteX18586" y="connsiteY18586"/>
              </a:cxn>
              <a:cxn ang="0">
                <a:pos x="connsiteX18587" y="connsiteY18587"/>
              </a:cxn>
              <a:cxn ang="0">
                <a:pos x="connsiteX18588" y="connsiteY18588"/>
              </a:cxn>
              <a:cxn ang="0">
                <a:pos x="connsiteX18589" y="connsiteY18589"/>
              </a:cxn>
              <a:cxn ang="0">
                <a:pos x="connsiteX18590" y="connsiteY18590"/>
              </a:cxn>
              <a:cxn ang="0">
                <a:pos x="connsiteX18591" y="connsiteY18591"/>
              </a:cxn>
              <a:cxn ang="0">
                <a:pos x="connsiteX18592" y="connsiteY18592"/>
              </a:cxn>
              <a:cxn ang="0">
                <a:pos x="connsiteX18593" y="connsiteY18593"/>
              </a:cxn>
              <a:cxn ang="0">
                <a:pos x="connsiteX18594" y="connsiteY18594"/>
              </a:cxn>
              <a:cxn ang="0">
                <a:pos x="connsiteX18595" y="connsiteY18595"/>
              </a:cxn>
              <a:cxn ang="0">
                <a:pos x="connsiteX18596" y="connsiteY18596"/>
              </a:cxn>
              <a:cxn ang="0">
                <a:pos x="connsiteX18597" y="connsiteY18597"/>
              </a:cxn>
              <a:cxn ang="0">
                <a:pos x="connsiteX18598" y="connsiteY18598"/>
              </a:cxn>
              <a:cxn ang="0">
                <a:pos x="connsiteX18599" y="connsiteY18599"/>
              </a:cxn>
              <a:cxn ang="0">
                <a:pos x="connsiteX18600" y="connsiteY18600"/>
              </a:cxn>
              <a:cxn ang="0">
                <a:pos x="connsiteX18601" y="connsiteY18601"/>
              </a:cxn>
              <a:cxn ang="0">
                <a:pos x="connsiteX18602" y="connsiteY18602"/>
              </a:cxn>
              <a:cxn ang="0">
                <a:pos x="connsiteX18603" y="connsiteY18603"/>
              </a:cxn>
              <a:cxn ang="0">
                <a:pos x="connsiteX18604" y="connsiteY18604"/>
              </a:cxn>
              <a:cxn ang="0">
                <a:pos x="connsiteX18605" y="connsiteY18605"/>
              </a:cxn>
              <a:cxn ang="0">
                <a:pos x="connsiteX18606" y="connsiteY18606"/>
              </a:cxn>
              <a:cxn ang="0">
                <a:pos x="connsiteX18607" y="connsiteY18607"/>
              </a:cxn>
              <a:cxn ang="0">
                <a:pos x="connsiteX18608" y="connsiteY18608"/>
              </a:cxn>
              <a:cxn ang="0">
                <a:pos x="connsiteX18609" y="connsiteY18609"/>
              </a:cxn>
              <a:cxn ang="0">
                <a:pos x="connsiteX18610" y="connsiteY18610"/>
              </a:cxn>
              <a:cxn ang="0">
                <a:pos x="connsiteX18611" y="connsiteY18611"/>
              </a:cxn>
              <a:cxn ang="0">
                <a:pos x="connsiteX18612" y="connsiteY18612"/>
              </a:cxn>
              <a:cxn ang="0">
                <a:pos x="connsiteX18613" y="connsiteY18613"/>
              </a:cxn>
              <a:cxn ang="0">
                <a:pos x="connsiteX18614" y="connsiteY18614"/>
              </a:cxn>
              <a:cxn ang="0">
                <a:pos x="connsiteX18615" y="connsiteY18615"/>
              </a:cxn>
              <a:cxn ang="0">
                <a:pos x="connsiteX18616" y="connsiteY18616"/>
              </a:cxn>
              <a:cxn ang="0">
                <a:pos x="connsiteX18617" y="connsiteY18617"/>
              </a:cxn>
              <a:cxn ang="0">
                <a:pos x="connsiteX18618" y="connsiteY18618"/>
              </a:cxn>
              <a:cxn ang="0">
                <a:pos x="connsiteX18619" y="connsiteY18619"/>
              </a:cxn>
              <a:cxn ang="0">
                <a:pos x="connsiteX18620" y="connsiteY18620"/>
              </a:cxn>
              <a:cxn ang="0">
                <a:pos x="connsiteX18621" y="connsiteY18621"/>
              </a:cxn>
              <a:cxn ang="0">
                <a:pos x="connsiteX18622" y="connsiteY18622"/>
              </a:cxn>
              <a:cxn ang="0">
                <a:pos x="connsiteX18623" y="connsiteY18623"/>
              </a:cxn>
              <a:cxn ang="0">
                <a:pos x="connsiteX18624" y="connsiteY18624"/>
              </a:cxn>
              <a:cxn ang="0">
                <a:pos x="connsiteX18625" y="connsiteY18625"/>
              </a:cxn>
              <a:cxn ang="0">
                <a:pos x="connsiteX18626" y="connsiteY18626"/>
              </a:cxn>
              <a:cxn ang="0">
                <a:pos x="connsiteX18627" y="connsiteY18627"/>
              </a:cxn>
              <a:cxn ang="0">
                <a:pos x="connsiteX18628" y="connsiteY18628"/>
              </a:cxn>
              <a:cxn ang="0">
                <a:pos x="connsiteX18629" y="connsiteY18629"/>
              </a:cxn>
              <a:cxn ang="0">
                <a:pos x="connsiteX18630" y="connsiteY18630"/>
              </a:cxn>
              <a:cxn ang="0">
                <a:pos x="connsiteX18631" y="connsiteY18631"/>
              </a:cxn>
              <a:cxn ang="0">
                <a:pos x="connsiteX18632" y="connsiteY18632"/>
              </a:cxn>
              <a:cxn ang="0">
                <a:pos x="connsiteX18633" y="connsiteY18633"/>
              </a:cxn>
              <a:cxn ang="0">
                <a:pos x="connsiteX18634" y="connsiteY18634"/>
              </a:cxn>
              <a:cxn ang="0">
                <a:pos x="connsiteX18635" y="connsiteY18635"/>
              </a:cxn>
              <a:cxn ang="0">
                <a:pos x="connsiteX18636" y="connsiteY18636"/>
              </a:cxn>
              <a:cxn ang="0">
                <a:pos x="connsiteX18637" y="connsiteY18637"/>
              </a:cxn>
              <a:cxn ang="0">
                <a:pos x="connsiteX18638" y="connsiteY18638"/>
              </a:cxn>
              <a:cxn ang="0">
                <a:pos x="connsiteX18639" y="connsiteY18639"/>
              </a:cxn>
              <a:cxn ang="0">
                <a:pos x="connsiteX18640" y="connsiteY18640"/>
              </a:cxn>
              <a:cxn ang="0">
                <a:pos x="connsiteX18641" y="connsiteY18641"/>
              </a:cxn>
              <a:cxn ang="0">
                <a:pos x="connsiteX18642" y="connsiteY18642"/>
              </a:cxn>
              <a:cxn ang="0">
                <a:pos x="connsiteX18643" y="connsiteY18643"/>
              </a:cxn>
              <a:cxn ang="0">
                <a:pos x="connsiteX18644" y="connsiteY18644"/>
              </a:cxn>
              <a:cxn ang="0">
                <a:pos x="connsiteX18645" y="connsiteY18645"/>
              </a:cxn>
              <a:cxn ang="0">
                <a:pos x="connsiteX18646" y="connsiteY18646"/>
              </a:cxn>
              <a:cxn ang="0">
                <a:pos x="connsiteX18647" y="connsiteY18647"/>
              </a:cxn>
              <a:cxn ang="0">
                <a:pos x="connsiteX18648" y="connsiteY18648"/>
              </a:cxn>
              <a:cxn ang="0">
                <a:pos x="connsiteX18649" y="connsiteY18649"/>
              </a:cxn>
              <a:cxn ang="0">
                <a:pos x="connsiteX18650" y="connsiteY18650"/>
              </a:cxn>
              <a:cxn ang="0">
                <a:pos x="connsiteX18651" y="connsiteY18651"/>
              </a:cxn>
              <a:cxn ang="0">
                <a:pos x="connsiteX18652" y="connsiteY18652"/>
              </a:cxn>
              <a:cxn ang="0">
                <a:pos x="connsiteX18653" y="connsiteY18653"/>
              </a:cxn>
              <a:cxn ang="0">
                <a:pos x="connsiteX18654" y="connsiteY18654"/>
              </a:cxn>
              <a:cxn ang="0">
                <a:pos x="connsiteX18655" y="connsiteY18655"/>
              </a:cxn>
              <a:cxn ang="0">
                <a:pos x="connsiteX18656" y="connsiteY18656"/>
              </a:cxn>
              <a:cxn ang="0">
                <a:pos x="connsiteX18657" y="connsiteY18657"/>
              </a:cxn>
              <a:cxn ang="0">
                <a:pos x="connsiteX18658" y="connsiteY18658"/>
              </a:cxn>
              <a:cxn ang="0">
                <a:pos x="connsiteX18659" y="connsiteY18659"/>
              </a:cxn>
              <a:cxn ang="0">
                <a:pos x="connsiteX18660" y="connsiteY18660"/>
              </a:cxn>
              <a:cxn ang="0">
                <a:pos x="connsiteX18661" y="connsiteY18661"/>
              </a:cxn>
              <a:cxn ang="0">
                <a:pos x="connsiteX18662" y="connsiteY18662"/>
              </a:cxn>
              <a:cxn ang="0">
                <a:pos x="connsiteX18663" y="connsiteY18663"/>
              </a:cxn>
              <a:cxn ang="0">
                <a:pos x="connsiteX18664" y="connsiteY18664"/>
              </a:cxn>
              <a:cxn ang="0">
                <a:pos x="connsiteX18665" y="connsiteY18665"/>
              </a:cxn>
              <a:cxn ang="0">
                <a:pos x="connsiteX18666" y="connsiteY18666"/>
              </a:cxn>
              <a:cxn ang="0">
                <a:pos x="connsiteX18667" y="connsiteY18667"/>
              </a:cxn>
              <a:cxn ang="0">
                <a:pos x="connsiteX18668" y="connsiteY18668"/>
              </a:cxn>
              <a:cxn ang="0">
                <a:pos x="connsiteX18669" y="connsiteY18669"/>
              </a:cxn>
              <a:cxn ang="0">
                <a:pos x="connsiteX18670" y="connsiteY18670"/>
              </a:cxn>
              <a:cxn ang="0">
                <a:pos x="connsiteX18671" y="connsiteY18671"/>
              </a:cxn>
              <a:cxn ang="0">
                <a:pos x="connsiteX18672" y="connsiteY18672"/>
              </a:cxn>
              <a:cxn ang="0">
                <a:pos x="connsiteX18673" y="connsiteY18673"/>
              </a:cxn>
              <a:cxn ang="0">
                <a:pos x="connsiteX18674" y="connsiteY18674"/>
              </a:cxn>
              <a:cxn ang="0">
                <a:pos x="connsiteX18675" y="connsiteY18675"/>
              </a:cxn>
              <a:cxn ang="0">
                <a:pos x="connsiteX18676" y="connsiteY18676"/>
              </a:cxn>
              <a:cxn ang="0">
                <a:pos x="connsiteX18677" y="connsiteY18677"/>
              </a:cxn>
              <a:cxn ang="0">
                <a:pos x="connsiteX18678" y="connsiteY18678"/>
              </a:cxn>
              <a:cxn ang="0">
                <a:pos x="connsiteX18679" y="connsiteY18679"/>
              </a:cxn>
              <a:cxn ang="0">
                <a:pos x="connsiteX18680" y="connsiteY18680"/>
              </a:cxn>
              <a:cxn ang="0">
                <a:pos x="connsiteX18681" y="connsiteY18681"/>
              </a:cxn>
              <a:cxn ang="0">
                <a:pos x="connsiteX18682" y="connsiteY18682"/>
              </a:cxn>
              <a:cxn ang="0">
                <a:pos x="connsiteX18683" y="connsiteY18683"/>
              </a:cxn>
              <a:cxn ang="0">
                <a:pos x="connsiteX18684" y="connsiteY18684"/>
              </a:cxn>
              <a:cxn ang="0">
                <a:pos x="connsiteX18685" y="connsiteY18685"/>
              </a:cxn>
              <a:cxn ang="0">
                <a:pos x="connsiteX18686" y="connsiteY18686"/>
              </a:cxn>
              <a:cxn ang="0">
                <a:pos x="connsiteX18687" y="connsiteY18687"/>
              </a:cxn>
              <a:cxn ang="0">
                <a:pos x="connsiteX18688" y="connsiteY18688"/>
              </a:cxn>
              <a:cxn ang="0">
                <a:pos x="connsiteX18689" y="connsiteY18689"/>
              </a:cxn>
              <a:cxn ang="0">
                <a:pos x="connsiteX18690" y="connsiteY18690"/>
              </a:cxn>
              <a:cxn ang="0">
                <a:pos x="connsiteX18691" y="connsiteY18691"/>
              </a:cxn>
              <a:cxn ang="0">
                <a:pos x="connsiteX18692" y="connsiteY18692"/>
              </a:cxn>
              <a:cxn ang="0">
                <a:pos x="connsiteX18693" y="connsiteY18693"/>
              </a:cxn>
              <a:cxn ang="0">
                <a:pos x="connsiteX18694" y="connsiteY18694"/>
              </a:cxn>
              <a:cxn ang="0">
                <a:pos x="connsiteX18695" y="connsiteY18695"/>
              </a:cxn>
              <a:cxn ang="0">
                <a:pos x="connsiteX18696" y="connsiteY18696"/>
              </a:cxn>
              <a:cxn ang="0">
                <a:pos x="connsiteX18697" y="connsiteY18697"/>
              </a:cxn>
              <a:cxn ang="0">
                <a:pos x="connsiteX18698" y="connsiteY18698"/>
              </a:cxn>
              <a:cxn ang="0">
                <a:pos x="connsiteX18699" y="connsiteY18699"/>
              </a:cxn>
              <a:cxn ang="0">
                <a:pos x="connsiteX18700" y="connsiteY18700"/>
              </a:cxn>
              <a:cxn ang="0">
                <a:pos x="connsiteX18701" y="connsiteY18701"/>
              </a:cxn>
              <a:cxn ang="0">
                <a:pos x="connsiteX18702" y="connsiteY18702"/>
              </a:cxn>
              <a:cxn ang="0">
                <a:pos x="connsiteX18703" y="connsiteY18703"/>
              </a:cxn>
              <a:cxn ang="0">
                <a:pos x="connsiteX18704" y="connsiteY18704"/>
              </a:cxn>
              <a:cxn ang="0">
                <a:pos x="connsiteX18705" y="connsiteY18705"/>
              </a:cxn>
              <a:cxn ang="0">
                <a:pos x="connsiteX18706" y="connsiteY18706"/>
              </a:cxn>
              <a:cxn ang="0">
                <a:pos x="connsiteX18707" y="connsiteY18707"/>
              </a:cxn>
              <a:cxn ang="0">
                <a:pos x="connsiteX18708" y="connsiteY18708"/>
              </a:cxn>
              <a:cxn ang="0">
                <a:pos x="connsiteX18709" y="connsiteY18709"/>
              </a:cxn>
              <a:cxn ang="0">
                <a:pos x="connsiteX18710" y="connsiteY18710"/>
              </a:cxn>
              <a:cxn ang="0">
                <a:pos x="connsiteX18711" y="connsiteY18711"/>
              </a:cxn>
              <a:cxn ang="0">
                <a:pos x="connsiteX18712" y="connsiteY18712"/>
              </a:cxn>
              <a:cxn ang="0">
                <a:pos x="connsiteX18713" y="connsiteY18713"/>
              </a:cxn>
              <a:cxn ang="0">
                <a:pos x="connsiteX18714" y="connsiteY18714"/>
              </a:cxn>
              <a:cxn ang="0">
                <a:pos x="connsiteX18715" y="connsiteY18715"/>
              </a:cxn>
              <a:cxn ang="0">
                <a:pos x="connsiteX18716" y="connsiteY18716"/>
              </a:cxn>
              <a:cxn ang="0">
                <a:pos x="connsiteX18717" y="connsiteY18717"/>
              </a:cxn>
              <a:cxn ang="0">
                <a:pos x="connsiteX18718" y="connsiteY18718"/>
              </a:cxn>
              <a:cxn ang="0">
                <a:pos x="connsiteX18719" y="connsiteY18719"/>
              </a:cxn>
              <a:cxn ang="0">
                <a:pos x="connsiteX18720" y="connsiteY18720"/>
              </a:cxn>
              <a:cxn ang="0">
                <a:pos x="connsiteX18721" y="connsiteY18721"/>
              </a:cxn>
              <a:cxn ang="0">
                <a:pos x="connsiteX18722" y="connsiteY18722"/>
              </a:cxn>
              <a:cxn ang="0">
                <a:pos x="connsiteX18723" y="connsiteY18723"/>
              </a:cxn>
              <a:cxn ang="0">
                <a:pos x="connsiteX18724" y="connsiteY18724"/>
              </a:cxn>
              <a:cxn ang="0">
                <a:pos x="connsiteX18725" y="connsiteY18725"/>
              </a:cxn>
              <a:cxn ang="0">
                <a:pos x="connsiteX18726" y="connsiteY18726"/>
              </a:cxn>
              <a:cxn ang="0">
                <a:pos x="connsiteX18727" y="connsiteY18727"/>
              </a:cxn>
              <a:cxn ang="0">
                <a:pos x="connsiteX18728" y="connsiteY18728"/>
              </a:cxn>
              <a:cxn ang="0">
                <a:pos x="connsiteX18729" y="connsiteY18729"/>
              </a:cxn>
              <a:cxn ang="0">
                <a:pos x="connsiteX18730" y="connsiteY18730"/>
              </a:cxn>
              <a:cxn ang="0">
                <a:pos x="connsiteX18731" y="connsiteY18731"/>
              </a:cxn>
              <a:cxn ang="0">
                <a:pos x="connsiteX18732" y="connsiteY18732"/>
              </a:cxn>
              <a:cxn ang="0">
                <a:pos x="connsiteX18733" y="connsiteY18733"/>
              </a:cxn>
              <a:cxn ang="0">
                <a:pos x="connsiteX18734" y="connsiteY18734"/>
              </a:cxn>
              <a:cxn ang="0">
                <a:pos x="connsiteX18735" y="connsiteY18735"/>
              </a:cxn>
              <a:cxn ang="0">
                <a:pos x="connsiteX18736" y="connsiteY18736"/>
              </a:cxn>
              <a:cxn ang="0">
                <a:pos x="connsiteX18737" y="connsiteY18737"/>
              </a:cxn>
              <a:cxn ang="0">
                <a:pos x="connsiteX18738" y="connsiteY18738"/>
              </a:cxn>
              <a:cxn ang="0">
                <a:pos x="connsiteX18739" y="connsiteY18739"/>
              </a:cxn>
              <a:cxn ang="0">
                <a:pos x="connsiteX18740" y="connsiteY18740"/>
              </a:cxn>
              <a:cxn ang="0">
                <a:pos x="connsiteX18741" y="connsiteY18741"/>
              </a:cxn>
              <a:cxn ang="0">
                <a:pos x="connsiteX18742" y="connsiteY18742"/>
              </a:cxn>
              <a:cxn ang="0">
                <a:pos x="connsiteX18743" y="connsiteY18743"/>
              </a:cxn>
              <a:cxn ang="0">
                <a:pos x="connsiteX18744" y="connsiteY18744"/>
              </a:cxn>
              <a:cxn ang="0">
                <a:pos x="connsiteX18745" y="connsiteY18745"/>
              </a:cxn>
              <a:cxn ang="0">
                <a:pos x="connsiteX18746" y="connsiteY18746"/>
              </a:cxn>
              <a:cxn ang="0">
                <a:pos x="connsiteX18747" y="connsiteY18747"/>
              </a:cxn>
              <a:cxn ang="0">
                <a:pos x="connsiteX18748" y="connsiteY18748"/>
              </a:cxn>
              <a:cxn ang="0">
                <a:pos x="connsiteX18749" y="connsiteY18749"/>
              </a:cxn>
              <a:cxn ang="0">
                <a:pos x="connsiteX18750" y="connsiteY18750"/>
              </a:cxn>
              <a:cxn ang="0">
                <a:pos x="connsiteX18751" y="connsiteY18751"/>
              </a:cxn>
              <a:cxn ang="0">
                <a:pos x="connsiteX18752" y="connsiteY18752"/>
              </a:cxn>
              <a:cxn ang="0">
                <a:pos x="connsiteX18753" y="connsiteY18753"/>
              </a:cxn>
              <a:cxn ang="0">
                <a:pos x="connsiteX18754" y="connsiteY18754"/>
              </a:cxn>
              <a:cxn ang="0">
                <a:pos x="connsiteX18755" y="connsiteY18755"/>
              </a:cxn>
              <a:cxn ang="0">
                <a:pos x="connsiteX18756" y="connsiteY18756"/>
              </a:cxn>
              <a:cxn ang="0">
                <a:pos x="connsiteX18757" y="connsiteY18757"/>
              </a:cxn>
              <a:cxn ang="0">
                <a:pos x="connsiteX18758" y="connsiteY18758"/>
              </a:cxn>
              <a:cxn ang="0">
                <a:pos x="connsiteX18759" y="connsiteY18759"/>
              </a:cxn>
              <a:cxn ang="0">
                <a:pos x="connsiteX18760" y="connsiteY18760"/>
              </a:cxn>
              <a:cxn ang="0">
                <a:pos x="connsiteX18761" y="connsiteY18761"/>
              </a:cxn>
              <a:cxn ang="0">
                <a:pos x="connsiteX18762" y="connsiteY18762"/>
              </a:cxn>
              <a:cxn ang="0">
                <a:pos x="connsiteX18763" y="connsiteY18763"/>
              </a:cxn>
              <a:cxn ang="0">
                <a:pos x="connsiteX18764" y="connsiteY18764"/>
              </a:cxn>
              <a:cxn ang="0">
                <a:pos x="connsiteX18765" y="connsiteY18765"/>
              </a:cxn>
              <a:cxn ang="0">
                <a:pos x="connsiteX18766" y="connsiteY18766"/>
              </a:cxn>
              <a:cxn ang="0">
                <a:pos x="connsiteX18767" y="connsiteY18767"/>
              </a:cxn>
              <a:cxn ang="0">
                <a:pos x="connsiteX18768" y="connsiteY18768"/>
              </a:cxn>
              <a:cxn ang="0">
                <a:pos x="connsiteX18769" y="connsiteY18769"/>
              </a:cxn>
              <a:cxn ang="0">
                <a:pos x="connsiteX18770" y="connsiteY18770"/>
              </a:cxn>
              <a:cxn ang="0">
                <a:pos x="connsiteX18771" y="connsiteY18771"/>
              </a:cxn>
              <a:cxn ang="0">
                <a:pos x="connsiteX18772" y="connsiteY18772"/>
              </a:cxn>
              <a:cxn ang="0">
                <a:pos x="connsiteX18773" y="connsiteY18773"/>
              </a:cxn>
              <a:cxn ang="0">
                <a:pos x="connsiteX18774" y="connsiteY18774"/>
              </a:cxn>
              <a:cxn ang="0">
                <a:pos x="connsiteX18775" y="connsiteY18775"/>
              </a:cxn>
              <a:cxn ang="0">
                <a:pos x="connsiteX18776" y="connsiteY18776"/>
              </a:cxn>
              <a:cxn ang="0">
                <a:pos x="connsiteX18777" y="connsiteY18777"/>
              </a:cxn>
              <a:cxn ang="0">
                <a:pos x="connsiteX18778" y="connsiteY18778"/>
              </a:cxn>
              <a:cxn ang="0">
                <a:pos x="connsiteX18779" y="connsiteY18779"/>
              </a:cxn>
              <a:cxn ang="0">
                <a:pos x="connsiteX18780" y="connsiteY18780"/>
              </a:cxn>
              <a:cxn ang="0">
                <a:pos x="connsiteX18781" y="connsiteY18781"/>
              </a:cxn>
              <a:cxn ang="0">
                <a:pos x="connsiteX18782" y="connsiteY18782"/>
              </a:cxn>
              <a:cxn ang="0">
                <a:pos x="connsiteX18783" y="connsiteY18783"/>
              </a:cxn>
              <a:cxn ang="0">
                <a:pos x="connsiteX18784" y="connsiteY18784"/>
              </a:cxn>
              <a:cxn ang="0">
                <a:pos x="connsiteX18785" y="connsiteY18785"/>
              </a:cxn>
              <a:cxn ang="0">
                <a:pos x="connsiteX18786" y="connsiteY18786"/>
              </a:cxn>
              <a:cxn ang="0">
                <a:pos x="connsiteX18787" y="connsiteY18787"/>
              </a:cxn>
              <a:cxn ang="0">
                <a:pos x="connsiteX18788" y="connsiteY18788"/>
              </a:cxn>
              <a:cxn ang="0">
                <a:pos x="connsiteX18789" y="connsiteY18789"/>
              </a:cxn>
              <a:cxn ang="0">
                <a:pos x="connsiteX18790" y="connsiteY18790"/>
              </a:cxn>
              <a:cxn ang="0">
                <a:pos x="connsiteX18791" y="connsiteY18791"/>
              </a:cxn>
              <a:cxn ang="0">
                <a:pos x="connsiteX18792" y="connsiteY18792"/>
              </a:cxn>
              <a:cxn ang="0">
                <a:pos x="connsiteX18793" y="connsiteY18793"/>
              </a:cxn>
              <a:cxn ang="0">
                <a:pos x="connsiteX18794" y="connsiteY18794"/>
              </a:cxn>
              <a:cxn ang="0">
                <a:pos x="connsiteX18795" y="connsiteY18795"/>
              </a:cxn>
              <a:cxn ang="0">
                <a:pos x="connsiteX18796" y="connsiteY18796"/>
              </a:cxn>
              <a:cxn ang="0">
                <a:pos x="connsiteX18797" y="connsiteY18797"/>
              </a:cxn>
              <a:cxn ang="0">
                <a:pos x="connsiteX18798" y="connsiteY18798"/>
              </a:cxn>
              <a:cxn ang="0">
                <a:pos x="connsiteX18799" y="connsiteY18799"/>
              </a:cxn>
              <a:cxn ang="0">
                <a:pos x="connsiteX18800" y="connsiteY18800"/>
              </a:cxn>
              <a:cxn ang="0">
                <a:pos x="connsiteX18801" y="connsiteY18801"/>
              </a:cxn>
              <a:cxn ang="0">
                <a:pos x="connsiteX18802" y="connsiteY18802"/>
              </a:cxn>
              <a:cxn ang="0">
                <a:pos x="connsiteX18803" y="connsiteY18803"/>
              </a:cxn>
              <a:cxn ang="0">
                <a:pos x="connsiteX18804" y="connsiteY18804"/>
              </a:cxn>
              <a:cxn ang="0">
                <a:pos x="connsiteX18805" y="connsiteY18805"/>
              </a:cxn>
              <a:cxn ang="0">
                <a:pos x="connsiteX18806" y="connsiteY18806"/>
              </a:cxn>
              <a:cxn ang="0">
                <a:pos x="connsiteX18807" y="connsiteY18807"/>
              </a:cxn>
              <a:cxn ang="0">
                <a:pos x="connsiteX18808" y="connsiteY18808"/>
              </a:cxn>
              <a:cxn ang="0">
                <a:pos x="connsiteX18809" y="connsiteY18809"/>
              </a:cxn>
              <a:cxn ang="0">
                <a:pos x="connsiteX18810" y="connsiteY18810"/>
              </a:cxn>
              <a:cxn ang="0">
                <a:pos x="connsiteX18811" y="connsiteY18811"/>
              </a:cxn>
              <a:cxn ang="0">
                <a:pos x="connsiteX18812" y="connsiteY18812"/>
              </a:cxn>
              <a:cxn ang="0">
                <a:pos x="connsiteX18813" y="connsiteY18813"/>
              </a:cxn>
              <a:cxn ang="0">
                <a:pos x="connsiteX18814" y="connsiteY18814"/>
              </a:cxn>
              <a:cxn ang="0">
                <a:pos x="connsiteX18815" y="connsiteY18815"/>
              </a:cxn>
              <a:cxn ang="0">
                <a:pos x="connsiteX18816" y="connsiteY18816"/>
              </a:cxn>
              <a:cxn ang="0">
                <a:pos x="connsiteX18817" y="connsiteY18817"/>
              </a:cxn>
              <a:cxn ang="0">
                <a:pos x="connsiteX18818" y="connsiteY18818"/>
              </a:cxn>
              <a:cxn ang="0">
                <a:pos x="connsiteX18819" y="connsiteY18819"/>
              </a:cxn>
              <a:cxn ang="0">
                <a:pos x="connsiteX18820" y="connsiteY18820"/>
              </a:cxn>
              <a:cxn ang="0">
                <a:pos x="connsiteX18821" y="connsiteY18821"/>
              </a:cxn>
              <a:cxn ang="0">
                <a:pos x="connsiteX18822" y="connsiteY18822"/>
              </a:cxn>
              <a:cxn ang="0">
                <a:pos x="connsiteX18823" y="connsiteY18823"/>
              </a:cxn>
              <a:cxn ang="0">
                <a:pos x="connsiteX18824" y="connsiteY18824"/>
              </a:cxn>
              <a:cxn ang="0">
                <a:pos x="connsiteX18825" y="connsiteY18825"/>
              </a:cxn>
              <a:cxn ang="0">
                <a:pos x="connsiteX18826" y="connsiteY18826"/>
              </a:cxn>
              <a:cxn ang="0">
                <a:pos x="connsiteX18827" y="connsiteY18827"/>
              </a:cxn>
              <a:cxn ang="0">
                <a:pos x="connsiteX18828" y="connsiteY18828"/>
              </a:cxn>
              <a:cxn ang="0">
                <a:pos x="connsiteX18829" y="connsiteY18829"/>
              </a:cxn>
              <a:cxn ang="0">
                <a:pos x="connsiteX18830" y="connsiteY18830"/>
              </a:cxn>
              <a:cxn ang="0">
                <a:pos x="connsiteX18831" y="connsiteY18831"/>
              </a:cxn>
              <a:cxn ang="0">
                <a:pos x="connsiteX18832" y="connsiteY18832"/>
              </a:cxn>
              <a:cxn ang="0">
                <a:pos x="connsiteX18833" y="connsiteY18833"/>
              </a:cxn>
              <a:cxn ang="0">
                <a:pos x="connsiteX18834" y="connsiteY18834"/>
              </a:cxn>
              <a:cxn ang="0">
                <a:pos x="connsiteX18835" y="connsiteY18835"/>
              </a:cxn>
              <a:cxn ang="0">
                <a:pos x="connsiteX18836" y="connsiteY18836"/>
              </a:cxn>
              <a:cxn ang="0">
                <a:pos x="connsiteX18837" y="connsiteY18837"/>
              </a:cxn>
              <a:cxn ang="0">
                <a:pos x="connsiteX18838" y="connsiteY18838"/>
              </a:cxn>
              <a:cxn ang="0">
                <a:pos x="connsiteX18839" y="connsiteY18839"/>
              </a:cxn>
              <a:cxn ang="0">
                <a:pos x="connsiteX18840" y="connsiteY18840"/>
              </a:cxn>
              <a:cxn ang="0">
                <a:pos x="connsiteX18841" y="connsiteY18841"/>
              </a:cxn>
              <a:cxn ang="0">
                <a:pos x="connsiteX18842" y="connsiteY18842"/>
              </a:cxn>
              <a:cxn ang="0">
                <a:pos x="connsiteX18843" y="connsiteY18843"/>
              </a:cxn>
              <a:cxn ang="0">
                <a:pos x="connsiteX18844" y="connsiteY18844"/>
              </a:cxn>
              <a:cxn ang="0">
                <a:pos x="connsiteX18845" y="connsiteY18845"/>
              </a:cxn>
              <a:cxn ang="0">
                <a:pos x="connsiteX18846" y="connsiteY18846"/>
              </a:cxn>
              <a:cxn ang="0">
                <a:pos x="connsiteX18847" y="connsiteY18847"/>
              </a:cxn>
              <a:cxn ang="0">
                <a:pos x="connsiteX18848" y="connsiteY18848"/>
              </a:cxn>
              <a:cxn ang="0">
                <a:pos x="connsiteX18849" y="connsiteY18849"/>
              </a:cxn>
              <a:cxn ang="0">
                <a:pos x="connsiteX18850" y="connsiteY18850"/>
              </a:cxn>
              <a:cxn ang="0">
                <a:pos x="connsiteX18851" y="connsiteY18851"/>
              </a:cxn>
              <a:cxn ang="0">
                <a:pos x="connsiteX18852" y="connsiteY18852"/>
              </a:cxn>
              <a:cxn ang="0">
                <a:pos x="connsiteX18853" y="connsiteY18853"/>
              </a:cxn>
              <a:cxn ang="0">
                <a:pos x="connsiteX18854" y="connsiteY18854"/>
              </a:cxn>
              <a:cxn ang="0">
                <a:pos x="connsiteX18855" y="connsiteY18855"/>
              </a:cxn>
              <a:cxn ang="0">
                <a:pos x="connsiteX18856" y="connsiteY18856"/>
              </a:cxn>
              <a:cxn ang="0">
                <a:pos x="connsiteX18857" y="connsiteY18857"/>
              </a:cxn>
              <a:cxn ang="0">
                <a:pos x="connsiteX18858" y="connsiteY18858"/>
              </a:cxn>
              <a:cxn ang="0">
                <a:pos x="connsiteX18859" y="connsiteY18859"/>
              </a:cxn>
              <a:cxn ang="0">
                <a:pos x="connsiteX18860" y="connsiteY18860"/>
              </a:cxn>
              <a:cxn ang="0">
                <a:pos x="connsiteX18861" y="connsiteY18861"/>
              </a:cxn>
              <a:cxn ang="0">
                <a:pos x="connsiteX18862" y="connsiteY18862"/>
              </a:cxn>
              <a:cxn ang="0">
                <a:pos x="connsiteX18863" y="connsiteY18863"/>
              </a:cxn>
              <a:cxn ang="0">
                <a:pos x="connsiteX18864" y="connsiteY18864"/>
              </a:cxn>
              <a:cxn ang="0">
                <a:pos x="connsiteX18865" y="connsiteY18865"/>
              </a:cxn>
              <a:cxn ang="0">
                <a:pos x="connsiteX18866" y="connsiteY18866"/>
              </a:cxn>
              <a:cxn ang="0">
                <a:pos x="connsiteX18867" y="connsiteY18867"/>
              </a:cxn>
              <a:cxn ang="0">
                <a:pos x="connsiteX18868" y="connsiteY18868"/>
              </a:cxn>
              <a:cxn ang="0">
                <a:pos x="connsiteX18869" y="connsiteY18869"/>
              </a:cxn>
              <a:cxn ang="0">
                <a:pos x="connsiteX18870" y="connsiteY18870"/>
              </a:cxn>
              <a:cxn ang="0">
                <a:pos x="connsiteX18871" y="connsiteY18871"/>
              </a:cxn>
              <a:cxn ang="0">
                <a:pos x="connsiteX18872" y="connsiteY18872"/>
              </a:cxn>
              <a:cxn ang="0">
                <a:pos x="connsiteX18873" y="connsiteY18873"/>
              </a:cxn>
              <a:cxn ang="0">
                <a:pos x="connsiteX18874" y="connsiteY18874"/>
              </a:cxn>
              <a:cxn ang="0">
                <a:pos x="connsiteX18875" y="connsiteY18875"/>
              </a:cxn>
              <a:cxn ang="0">
                <a:pos x="connsiteX18876" y="connsiteY18876"/>
              </a:cxn>
              <a:cxn ang="0">
                <a:pos x="connsiteX18877" y="connsiteY18877"/>
              </a:cxn>
              <a:cxn ang="0">
                <a:pos x="connsiteX18878" y="connsiteY18878"/>
              </a:cxn>
              <a:cxn ang="0">
                <a:pos x="connsiteX18879" y="connsiteY18879"/>
              </a:cxn>
              <a:cxn ang="0">
                <a:pos x="connsiteX18880" y="connsiteY18880"/>
              </a:cxn>
              <a:cxn ang="0">
                <a:pos x="connsiteX18881" y="connsiteY18881"/>
              </a:cxn>
              <a:cxn ang="0">
                <a:pos x="connsiteX18882" y="connsiteY18882"/>
              </a:cxn>
              <a:cxn ang="0">
                <a:pos x="connsiteX18883" y="connsiteY18883"/>
              </a:cxn>
              <a:cxn ang="0">
                <a:pos x="connsiteX18884" y="connsiteY18884"/>
              </a:cxn>
              <a:cxn ang="0">
                <a:pos x="connsiteX18885" y="connsiteY18885"/>
              </a:cxn>
              <a:cxn ang="0">
                <a:pos x="connsiteX18886" y="connsiteY18886"/>
              </a:cxn>
              <a:cxn ang="0">
                <a:pos x="connsiteX18887" y="connsiteY18887"/>
              </a:cxn>
              <a:cxn ang="0">
                <a:pos x="connsiteX18888" y="connsiteY18888"/>
              </a:cxn>
              <a:cxn ang="0">
                <a:pos x="connsiteX18889" y="connsiteY18889"/>
              </a:cxn>
              <a:cxn ang="0">
                <a:pos x="connsiteX18890" y="connsiteY18890"/>
              </a:cxn>
              <a:cxn ang="0">
                <a:pos x="connsiteX18891" y="connsiteY18891"/>
              </a:cxn>
              <a:cxn ang="0">
                <a:pos x="connsiteX18892" y="connsiteY18892"/>
              </a:cxn>
              <a:cxn ang="0">
                <a:pos x="connsiteX18893" y="connsiteY18893"/>
              </a:cxn>
              <a:cxn ang="0">
                <a:pos x="connsiteX18894" y="connsiteY18894"/>
              </a:cxn>
              <a:cxn ang="0">
                <a:pos x="connsiteX18895" y="connsiteY18895"/>
              </a:cxn>
              <a:cxn ang="0">
                <a:pos x="connsiteX18896" y="connsiteY18896"/>
              </a:cxn>
              <a:cxn ang="0">
                <a:pos x="connsiteX18897" y="connsiteY18897"/>
              </a:cxn>
              <a:cxn ang="0">
                <a:pos x="connsiteX18898" y="connsiteY18898"/>
              </a:cxn>
              <a:cxn ang="0">
                <a:pos x="connsiteX18899" y="connsiteY18899"/>
              </a:cxn>
              <a:cxn ang="0">
                <a:pos x="connsiteX18900" y="connsiteY18900"/>
              </a:cxn>
              <a:cxn ang="0">
                <a:pos x="connsiteX18901" y="connsiteY18901"/>
              </a:cxn>
              <a:cxn ang="0">
                <a:pos x="connsiteX18902" y="connsiteY18902"/>
              </a:cxn>
              <a:cxn ang="0">
                <a:pos x="connsiteX18903" y="connsiteY18903"/>
              </a:cxn>
              <a:cxn ang="0">
                <a:pos x="connsiteX18904" y="connsiteY18904"/>
              </a:cxn>
              <a:cxn ang="0">
                <a:pos x="connsiteX18905" y="connsiteY18905"/>
              </a:cxn>
              <a:cxn ang="0">
                <a:pos x="connsiteX18906" y="connsiteY18906"/>
              </a:cxn>
              <a:cxn ang="0">
                <a:pos x="connsiteX18907" y="connsiteY18907"/>
              </a:cxn>
              <a:cxn ang="0">
                <a:pos x="connsiteX18908" y="connsiteY18908"/>
              </a:cxn>
              <a:cxn ang="0">
                <a:pos x="connsiteX18909" y="connsiteY18909"/>
              </a:cxn>
              <a:cxn ang="0">
                <a:pos x="connsiteX18910" y="connsiteY18910"/>
              </a:cxn>
              <a:cxn ang="0">
                <a:pos x="connsiteX18911" y="connsiteY18911"/>
              </a:cxn>
              <a:cxn ang="0">
                <a:pos x="connsiteX18912" y="connsiteY18912"/>
              </a:cxn>
              <a:cxn ang="0">
                <a:pos x="connsiteX18913" y="connsiteY18913"/>
              </a:cxn>
              <a:cxn ang="0">
                <a:pos x="connsiteX18914" y="connsiteY18914"/>
              </a:cxn>
              <a:cxn ang="0">
                <a:pos x="connsiteX18915" y="connsiteY18915"/>
              </a:cxn>
              <a:cxn ang="0">
                <a:pos x="connsiteX18916" y="connsiteY18916"/>
              </a:cxn>
              <a:cxn ang="0">
                <a:pos x="connsiteX18917" y="connsiteY18917"/>
              </a:cxn>
              <a:cxn ang="0">
                <a:pos x="connsiteX18918" y="connsiteY18918"/>
              </a:cxn>
              <a:cxn ang="0">
                <a:pos x="connsiteX18919" y="connsiteY18919"/>
              </a:cxn>
              <a:cxn ang="0">
                <a:pos x="connsiteX18920" y="connsiteY18920"/>
              </a:cxn>
              <a:cxn ang="0">
                <a:pos x="connsiteX18921" y="connsiteY18921"/>
              </a:cxn>
              <a:cxn ang="0">
                <a:pos x="connsiteX18922" y="connsiteY18922"/>
              </a:cxn>
              <a:cxn ang="0">
                <a:pos x="connsiteX18923" y="connsiteY18923"/>
              </a:cxn>
              <a:cxn ang="0">
                <a:pos x="connsiteX18924" y="connsiteY18924"/>
              </a:cxn>
              <a:cxn ang="0">
                <a:pos x="connsiteX18925" y="connsiteY18925"/>
              </a:cxn>
              <a:cxn ang="0">
                <a:pos x="connsiteX18926" y="connsiteY18926"/>
              </a:cxn>
              <a:cxn ang="0">
                <a:pos x="connsiteX18927" y="connsiteY18927"/>
              </a:cxn>
              <a:cxn ang="0">
                <a:pos x="connsiteX18928" y="connsiteY18928"/>
              </a:cxn>
              <a:cxn ang="0">
                <a:pos x="connsiteX18929" y="connsiteY18929"/>
              </a:cxn>
              <a:cxn ang="0">
                <a:pos x="connsiteX18930" y="connsiteY18930"/>
              </a:cxn>
              <a:cxn ang="0">
                <a:pos x="connsiteX18931" y="connsiteY18931"/>
              </a:cxn>
              <a:cxn ang="0">
                <a:pos x="connsiteX18932" y="connsiteY18932"/>
              </a:cxn>
              <a:cxn ang="0">
                <a:pos x="connsiteX18933" y="connsiteY18933"/>
              </a:cxn>
              <a:cxn ang="0">
                <a:pos x="connsiteX18934" y="connsiteY18934"/>
              </a:cxn>
              <a:cxn ang="0">
                <a:pos x="connsiteX18935" y="connsiteY18935"/>
              </a:cxn>
              <a:cxn ang="0">
                <a:pos x="connsiteX18936" y="connsiteY18936"/>
              </a:cxn>
              <a:cxn ang="0">
                <a:pos x="connsiteX18937" y="connsiteY18937"/>
              </a:cxn>
              <a:cxn ang="0">
                <a:pos x="connsiteX18938" y="connsiteY18938"/>
              </a:cxn>
              <a:cxn ang="0">
                <a:pos x="connsiteX18939" y="connsiteY18939"/>
              </a:cxn>
              <a:cxn ang="0">
                <a:pos x="connsiteX18940" y="connsiteY18940"/>
              </a:cxn>
              <a:cxn ang="0">
                <a:pos x="connsiteX18941" y="connsiteY18941"/>
              </a:cxn>
              <a:cxn ang="0">
                <a:pos x="connsiteX18942" y="connsiteY18942"/>
              </a:cxn>
              <a:cxn ang="0">
                <a:pos x="connsiteX18943" y="connsiteY18943"/>
              </a:cxn>
              <a:cxn ang="0">
                <a:pos x="connsiteX18944" y="connsiteY18944"/>
              </a:cxn>
              <a:cxn ang="0">
                <a:pos x="connsiteX18945" y="connsiteY18945"/>
              </a:cxn>
              <a:cxn ang="0">
                <a:pos x="connsiteX18946" y="connsiteY18946"/>
              </a:cxn>
              <a:cxn ang="0">
                <a:pos x="connsiteX18947" y="connsiteY18947"/>
              </a:cxn>
              <a:cxn ang="0">
                <a:pos x="connsiteX18948" y="connsiteY18948"/>
              </a:cxn>
              <a:cxn ang="0">
                <a:pos x="connsiteX18949" y="connsiteY18949"/>
              </a:cxn>
              <a:cxn ang="0">
                <a:pos x="connsiteX18950" y="connsiteY18950"/>
              </a:cxn>
              <a:cxn ang="0">
                <a:pos x="connsiteX18951" y="connsiteY18951"/>
              </a:cxn>
              <a:cxn ang="0">
                <a:pos x="connsiteX18952" y="connsiteY18952"/>
              </a:cxn>
              <a:cxn ang="0">
                <a:pos x="connsiteX18953" y="connsiteY18953"/>
              </a:cxn>
              <a:cxn ang="0">
                <a:pos x="connsiteX18954" y="connsiteY18954"/>
              </a:cxn>
              <a:cxn ang="0">
                <a:pos x="connsiteX18955" y="connsiteY18955"/>
              </a:cxn>
              <a:cxn ang="0">
                <a:pos x="connsiteX18956" y="connsiteY18956"/>
              </a:cxn>
              <a:cxn ang="0">
                <a:pos x="connsiteX18957" y="connsiteY18957"/>
              </a:cxn>
              <a:cxn ang="0">
                <a:pos x="connsiteX18958" y="connsiteY18958"/>
              </a:cxn>
              <a:cxn ang="0">
                <a:pos x="connsiteX18959" y="connsiteY18959"/>
              </a:cxn>
              <a:cxn ang="0">
                <a:pos x="connsiteX18960" y="connsiteY18960"/>
              </a:cxn>
              <a:cxn ang="0">
                <a:pos x="connsiteX18961" y="connsiteY18961"/>
              </a:cxn>
              <a:cxn ang="0">
                <a:pos x="connsiteX18962" y="connsiteY18962"/>
              </a:cxn>
              <a:cxn ang="0">
                <a:pos x="connsiteX18963" y="connsiteY18963"/>
              </a:cxn>
              <a:cxn ang="0">
                <a:pos x="connsiteX18964" y="connsiteY18964"/>
              </a:cxn>
              <a:cxn ang="0">
                <a:pos x="connsiteX18965" y="connsiteY18965"/>
              </a:cxn>
              <a:cxn ang="0">
                <a:pos x="connsiteX18966" y="connsiteY18966"/>
              </a:cxn>
              <a:cxn ang="0">
                <a:pos x="connsiteX18967" y="connsiteY18967"/>
              </a:cxn>
              <a:cxn ang="0">
                <a:pos x="connsiteX18968" y="connsiteY18968"/>
              </a:cxn>
              <a:cxn ang="0">
                <a:pos x="connsiteX18969" y="connsiteY18969"/>
              </a:cxn>
              <a:cxn ang="0">
                <a:pos x="connsiteX18970" y="connsiteY18970"/>
              </a:cxn>
              <a:cxn ang="0">
                <a:pos x="connsiteX18971" y="connsiteY18971"/>
              </a:cxn>
              <a:cxn ang="0">
                <a:pos x="connsiteX18972" y="connsiteY18972"/>
              </a:cxn>
              <a:cxn ang="0">
                <a:pos x="connsiteX18973" y="connsiteY18973"/>
              </a:cxn>
              <a:cxn ang="0">
                <a:pos x="connsiteX18974" y="connsiteY18974"/>
              </a:cxn>
              <a:cxn ang="0">
                <a:pos x="connsiteX18975" y="connsiteY18975"/>
              </a:cxn>
              <a:cxn ang="0">
                <a:pos x="connsiteX18976" y="connsiteY18976"/>
              </a:cxn>
              <a:cxn ang="0">
                <a:pos x="connsiteX18977" y="connsiteY18977"/>
              </a:cxn>
              <a:cxn ang="0">
                <a:pos x="connsiteX18978" y="connsiteY18978"/>
              </a:cxn>
              <a:cxn ang="0">
                <a:pos x="connsiteX18979" y="connsiteY18979"/>
              </a:cxn>
              <a:cxn ang="0">
                <a:pos x="connsiteX18980" y="connsiteY18980"/>
              </a:cxn>
              <a:cxn ang="0">
                <a:pos x="connsiteX18981" y="connsiteY18981"/>
              </a:cxn>
              <a:cxn ang="0">
                <a:pos x="connsiteX18982" y="connsiteY18982"/>
              </a:cxn>
              <a:cxn ang="0">
                <a:pos x="connsiteX18983" y="connsiteY18983"/>
              </a:cxn>
              <a:cxn ang="0">
                <a:pos x="connsiteX18984" y="connsiteY18984"/>
              </a:cxn>
              <a:cxn ang="0">
                <a:pos x="connsiteX18985" y="connsiteY18985"/>
              </a:cxn>
              <a:cxn ang="0">
                <a:pos x="connsiteX18986" y="connsiteY18986"/>
              </a:cxn>
              <a:cxn ang="0">
                <a:pos x="connsiteX18987" y="connsiteY18987"/>
              </a:cxn>
              <a:cxn ang="0">
                <a:pos x="connsiteX18988" y="connsiteY18988"/>
              </a:cxn>
              <a:cxn ang="0">
                <a:pos x="connsiteX18989" y="connsiteY18989"/>
              </a:cxn>
              <a:cxn ang="0">
                <a:pos x="connsiteX18990" y="connsiteY18990"/>
              </a:cxn>
              <a:cxn ang="0">
                <a:pos x="connsiteX18991" y="connsiteY18991"/>
              </a:cxn>
              <a:cxn ang="0">
                <a:pos x="connsiteX18992" y="connsiteY18992"/>
              </a:cxn>
              <a:cxn ang="0">
                <a:pos x="connsiteX18993" y="connsiteY18993"/>
              </a:cxn>
              <a:cxn ang="0">
                <a:pos x="connsiteX18994" y="connsiteY18994"/>
              </a:cxn>
              <a:cxn ang="0">
                <a:pos x="connsiteX18995" y="connsiteY18995"/>
              </a:cxn>
              <a:cxn ang="0">
                <a:pos x="connsiteX18996" y="connsiteY18996"/>
              </a:cxn>
              <a:cxn ang="0">
                <a:pos x="connsiteX18997" y="connsiteY18997"/>
              </a:cxn>
              <a:cxn ang="0">
                <a:pos x="connsiteX18998" y="connsiteY18998"/>
              </a:cxn>
              <a:cxn ang="0">
                <a:pos x="connsiteX18999" y="connsiteY18999"/>
              </a:cxn>
              <a:cxn ang="0">
                <a:pos x="connsiteX19000" y="connsiteY19000"/>
              </a:cxn>
              <a:cxn ang="0">
                <a:pos x="connsiteX19001" y="connsiteY19001"/>
              </a:cxn>
              <a:cxn ang="0">
                <a:pos x="connsiteX19002" y="connsiteY19002"/>
              </a:cxn>
              <a:cxn ang="0">
                <a:pos x="connsiteX19003" y="connsiteY19003"/>
              </a:cxn>
              <a:cxn ang="0">
                <a:pos x="connsiteX19004" y="connsiteY19004"/>
              </a:cxn>
              <a:cxn ang="0">
                <a:pos x="connsiteX19005" y="connsiteY19005"/>
              </a:cxn>
              <a:cxn ang="0">
                <a:pos x="connsiteX19006" y="connsiteY19006"/>
              </a:cxn>
              <a:cxn ang="0">
                <a:pos x="connsiteX19007" y="connsiteY19007"/>
              </a:cxn>
              <a:cxn ang="0">
                <a:pos x="connsiteX19008" y="connsiteY19008"/>
              </a:cxn>
              <a:cxn ang="0">
                <a:pos x="connsiteX19009" y="connsiteY19009"/>
              </a:cxn>
              <a:cxn ang="0">
                <a:pos x="connsiteX19010" y="connsiteY19010"/>
              </a:cxn>
              <a:cxn ang="0">
                <a:pos x="connsiteX19011" y="connsiteY19011"/>
              </a:cxn>
              <a:cxn ang="0">
                <a:pos x="connsiteX19012" y="connsiteY19012"/>
              </a:cxn>
              <a:cxn ang="0">
                <a:pos x="connsiteX19013" y="connsiteY19013"/>
              </a:cxn>
              <a:cxn ang="0">
                <a:pos x="connsiteX19014" y="connsiteY19014"/>
              </a:cxn>
              <a:cxn ang="0">
                <a:pos x="connsiteX19015" y="connsiteY19015"/>
              </a:cxn>
              <a:cxn ang="0">
                <a:pos x="connsiteX19016" y="connsiteY19016"/>
              </a:cxn>
              <a:cxn ang="0">
                <a:pos x="connsiteX19017" y="connsiteY19017"/>
              </a:cxn>
              <a:cxn ang="0">
                <a:pos x="connsiteX19018" y="connsiteY19018"/>
              </a:cxn>
              <a:cxn ang="0">
                <a:pos x="connsiteX19019" y="connsiteY19019"/>
              </a:cxn>
              <a:cxn ang="0">
                <a:pos x="connsiteX19020" y="connsiteY19020"/>
              </a:cxn>
              <a:cxn ang="0">
                <a:pos x="connsiteX19021" y="connsiteY19021"/>
              </a:cxn>
              <a:cxn ang="0">
                <a:pos x="connsiteX19022" y="connsiteY19022"/>
              </a:cxn>
              <a:cxn ang="0">
                <a:pos x="connsiteX19023" y="connsiteY19023"/>
              </a:cxn>
              <a:cxn ang="0">
                <a:pos x="connsiteX19024" y="connsiteY19024"/>
              </a:cxn>
              <a:cxn ang="0">
                <a:pos x="connsiteX19025" y="connsiteY19025"/>
              </a:cxn>
              <a:cxn ang="0">
                <a:pos x="connsiteX19026" y="connsiteY19026"/>
              </a:cxn>
              <a:cxn ang="0">
                <a:pos x="connsiteX19027" y="connsiteY19027"/>
              </a:cxn>
              <a:cxn ang="0">
                <a:pos x="connsiteX19028" y="connsiteY19028"/>
              </a:cxn>
              <a:cxn ang="0">
                <a:pos x="connsiteX19029" y="connsiteY19029"/>
              </a:cxn>
              <a:cxn ang="0">
                <a:pos x="connsiteX19030" y="connsiteY19030"/>
              </a:cxn>
              <a:cxn ang="0">
                <a:pos x="connsiteX19031" y="connsiteY19031"/>
              </a:cxn>
              <a:cxn ang="0">
                <a:pos x="connsiteX19032" y="connsiteY19032"/>
              </a:cxn>
              <a:cxn ang="0">
                <a:pos x="connsiteX19033" y="connsiteY19033"/>
              </a:cxn>
              <a:cxn ang="0">
                <a:pos x="connsiteX19034" y="connsiteY19034"/>
              </a:cxn>
              <a:cxn ang="0">
                <a:pos x="connsiteX19035" y="connsiteY19035"/>
              </a:cxn>
              <a:cxn ang="0">
                <a:pos x="connsiteX19036" y="connsiteY19036"/>
              </a:cxn>
              <a:cxn ang="0">
                <a:pos x="connsiteX19037" y="connsiteY19037"/>
              </a:cxn>
              <a:cxn ang="0">
                <a:pos x="connsiteX19038" y="connsiteY19038"/>
              </a:cxn>
              <a:cxn ang="0">
                <a:pos x="connsiteX19039" y="connsiteY19039"/>
              </a:cxn>
              <a:cxn ang="0">
                <a:pos x="connsiteX19040" y="connsiteY19040"/>
              </a:cxn>
              <a:cxn ang="0">
                <a:pos x="connsiteX19041" y="connsiteY19041"/>
              </a:cxn>
              <a:cxn ang="0">
                <a:pos x="connsiteX19042" y="connsiteY19042"/>
              </a:cxn>
              <a:cxn ang="0">
                <a:pos x="connsiteX19043" y="connsiteY19043"/>
              </a:cxn>
              <a:cxn ang="0">
                <a:pos x="connsiteX19044" y="connsiteY19044"/>
              </a:cxn>
              <a:cxn ang="0">
                <a:pos x="connsiteX19045" y="connsiteY19045"/>
              </a:cxn>
              <a:cxn ang="0">
                <a:pos x="connsiteX19046" y="connsiteY19046"/>
              </a:cxn>
              <a:cxn ang="0">
                <a:pos x="connsiteX19047" y="connsiteY19047"/>
              </a:cxn>
              <a:cxn ang="0">
                <a:pos x="connsiteX19048" y="connsiteY19048"/>
              </a:cxn>
              <a:cxn ang="0">
                <a:pos x="connsiteX19049" y="connsiteY19049"/>
              </a:cxn>
              <a:cxn ang="0">
                <a:pos x="connsiteX19050" y="connsiteY19050"/>
              </a:cxn>
              <a:cxn ang="0">
                <a:pos x="connsiteX19051" y="connsiteY19051"/>
              </a:cxn>
              <a:cxn ang="0">
                <a:pos x="connsiteX19052" y="connsiteY19052"/>
              </a:cxn>
              <a:cxn ang="0">
                <a:pos x="connsiteX19053" y="connsiteY19053"/>
              </a:cxn>
              <a:cxn ang="0">
                <a:pos x="connsiteX19054" y="connsiteY19054"/>
              </a:cxn>
              <a:cxn ang="0">
                <a:pos x="connsiteX19055" y="connsiteY19055"/>
              </a:cxn>
              <a:cxn ang="0">
                <a:pos x="connsiteX19056" y="connsiteY19056"/>
              </a:cxn>
              <a:cxn ang="0">
                <a:pos x="connsiteX19057" y="connsiteY19057"/>
              </a:cxn>
              <a:cxn ang="0">
                <a:pos x="connsiteX19058" y="connsiteY19058"/>
              </a:cxn>
              <a:cxn ang="0">
                <a:pos x="connsiteX19059" y="connsiteY19059"/>
              </a:cxn>
              <a:cxn ang="0">
                <a:pos x="connsiteX19060" y="connsiteY19060"/>
              </a:cxn>
              <a:cxn ang="0">
                <a:pos x="connsiteX19061" y="connsiteY19061"/>
              </a:cxn>
              <a:cxn ang="0">
                <a:pos x="connsiteX19062" y="connsiteY19062"/>
              </a:cxn>
              <a:cxn ang="0">
                <a:pos x="connsiteX19063" y="connsiteY19063"/>
              </a:cxn>
              <a:cxn ang="0">
                <a:pos x="connsiteX19064" y="connsiteY19064"/>
              </a:cxn>
              <a:cxn ang="0">
                <a:pos x="connsiteX19065" y="connsiteY19065"/>
              </a:cxn>
              <a:cxn ang="0">
                <a:pos x="connsiteX19066" y="connsiteY19066"/>
              </a:cxn>
              <a:cxn ang="0">
                <a:pos x="connsiteX19067" y="connsiteY19067"/>
              </a:cxn>
              <a:cxn ang="0">
                <a:pos x="connsiteX19068" y="connsiteY19068"/>
              </a:cxn>
              <a:cxn ang="0">
                <a:pos x="connsiteX19069" y="connsiteY19069"/>
              </a:cxn>
              <a:cxn ang="0">
                <a:pos x="connsiteX19070" y="connsiteY19070"/>
              </a:cxn>
              <a:cxn ang="0">
                <a:pos x="connsiteX19071" y="connsiteY19071"/>
              </a:cxn>
              <a:cxn ang="0">
                <a:pos x="connsiteX19072" y="connsiteY19072"/>
              </a:cxn>
              <a:cxn ang="0">
                <a:pos x="connsiteX19073" y="connsiteY19073"/>
              </a:cxn>
              <a:cxn ang="0">
                <a:pos x="connsiteX19074" y="connsiteY19074"/>
              </a:cxn>
              <a:cxn ang="0">
                <a:pos x="connsiteX19075" y="connsiteY19075"/>
              </a:cxn>
              <a:cxn ang="0">
                <a:pos x="connsiteX19076" y="connsiteY19076"/>
              </a:cxn>
              <a:cxn ang="0">
                <a:pos x="connsiteX19077" y="connsiteY19077"/>
              </a:cxn>
              <a:cxn ang="0">
                <a:pos x="connsiteX19078" y="connsiteY19078"/>
              </a:cxn>
              <a:cxn ang="0">
                <a:pos x="connsiteX19079" y="connsiteY19079"/>
              </a:cxn>
              <a:cxn ang="0">
                <a:pos x="connsiteX19080" y="connsiteY19080"/>
              </a:cxn>
              <a:cxn ang="0">
                <a:pos x="connsiteX19081" y="connsiteY19081"/>
              </a:cxn>
              <a:cxn ang="0">
                <a:pos x="connsiteX19082" y="connsiteY19082"/>
              </a:cxn>
              <a:cxn ang="0">
                <a:pos x="connsiteX19083" y="connsiteY19083"/>
              </a:cxn>
              <a:cxn ang="0">
                <a:pos x="connsiteX19084" y="connsiteY19084"/>
              </a:cxn>
              <a:cxn ang="0">
                <a:pos x="connsiteX19085" y="connsiteY19085"/>
              </a:cxn>
              <a:cxn ang="0">
                <a:pos x="connsiteX19086" y="connsiteY19086"/>
              </a:cxn>
              <a:cxn ang="0">
                <a:pos x="connsiteX19087" y="connsiteY19087"/>
              </a:cxn>
              <a:cxn ang="0">
                <a:pos x="connsiteX19088" y="connsiteY19088"/>
              </a:cxn>
              <a:cxn ang="0">
                <a:pos x="connsiteX19089" y="connsiteY19089"/>
              </a:cxn>
              <a:cxn ang="0">
                <a:pos x="connsiteX19090" y="connsiteY19090"/>
              </a:cxn>
              <a:cxn ang="0">
                <a:pos x="connsiteX19091" y="connsiteY19091"/>
              </a:cxn>
              <a:cxn ang="0">
                <a:pos x="connsiteX19092" y="connsiteY19092"/>
              </a:cxn>
              <a:cxn ang="0">
                <a:pos x="connsiteX19093" y="connsiteY19093"/>
              </a:cxn>
              <a:cxn ang="0">
                <a:pos x="connsiteX19094" y="connsiteY19094"/>
              </a:cxn>
              <a:cxn ang="0">
                <a:pos x="connsiteX19095" y="connsiteY19095"/>
              </a:cxn>
              <a:cxn ang="0">
                <a:pos x="connsiteX19096" y="connsiteY19096"/>
              </a:cxn>
              <a:cxn ang="0">
                <a:pos x="connsiteX19097" y="connsiteY19097"/>
              </a:cxn>
              <a:cxn ang="0">
                <a:pos x="connsiteX19098" y="connsiteY19098"/>
              </a:cxn>
              <a:cxn ang="0">
                <a:pos x="connsiteX19099" y="connsiteY19099"/>
              </a:cxn>
              <a:cxn ang="0">
                <a:pos x="connsiteX19100" y="connsiteY19100"/>
              </a:cxn>
              <a:cxn ang="0">
                <a:pos x="connsiteX19101" y="connsiteY19101"/>
              </a:cxn>
              <a:cxn ang="0">
                <a:pos x="connsiteX19102" y="connsiteY19102"/>
              </a:cxn>
              <a:cxn ang="0">
                <a:pos x="connsiteX19103" y="connsiteY19103"/>
              </a:cxn>
              <a:cxn ang="0">
                <a:pos x="connsiteX19104" y="connsiteY19104"/>
              </a:cxn>
              <a:cxn ang="0">
                <a:pos x="connsiteX19105" y="connsiteY19105"/>
              </a:cxn>
              <a:cxn ang="0">
                <a:pos x="connsiteX19106" y="connsiteY19106"/>
              </a:cxn>
              <a:cxn ang="0">
                <a:pos x="connsiteX19107" y="connsiteY19107"/>
              </a:cxn>
              <a:cxn ang="0">
                <a:pos x="connsiteX19108" y="connsiteY19108"/>
              </a:cxn>
              <a:cxn ang="0">
                <a:pos x="connsiteX19109" y="connsiteY19109"/>
              </a:cxn>
              <a:cxn ang="0">
                <a:pos x="connsiteX19110" y="connsiteY19110"/>
              </a:cxn>
              <a:cxn ang="0">
                <a:pos x="connsiteX19111" y="connsiteY19111"/>
              </a:cxn>
              <a:cxn ang="0">
                <a:pos x="connsiteX19112" y="connsiteY19112"/>
              </a:cxn>
              <a:cxn ang="0">
                <a:pos x="connsiteX19113" y="connsiteY19113"/>
              </a:cxn>
              <a:cxn ang="0">
                <a:pos x="connsiteX19114" y="connsiteY19114"/>
              </a:cxn>
              <a:cxn ang="0">
                <a:pos x="connsiteX19115" y="connsiteY19115"/>
              </a:cxn>
              <a:cxn ang="0">
                <a:pos x="connsiteX19116" y="connsiteY19116"/>
              </a:cxn>
              <a:cxn ang="0">
                <a:pos x="connsiteX19117" y="connsiteY19117"/>
              </a:cxn>
              <a:cxn ang="0">
                <a:pos x="connsiteX19118" y="connsiteY19118"/>
              </a:cxn>
              <a:cxn ang="0">
                <a:pos x="connsiteX19119" y="connsiteY19119"/>
              </a:cxn>
              <a:cxn ang="0">
                <a:pos x="connsiteX19120" y="connsiteY19120"/>
              </a:cxn>
              <a:cxn ang="0">
                <a:pos x="connsiteX19121" y="connsiteY19121"/>
              </a:cxn>
              <a:cxn ang="0">
                <a:pos x="connsiteX19122" y="connsiteY19122"/>
              </a:cxn>
              <a:cxn ang="0">
                <a:pos x="connsiteX19123" y="connsiteY19123"/>
              </a:cxn>
              <a:cxn ang="0">
                <a:pos x="connsiteX19124" y="connsiteY19124"/>
              </a:cxn>
              <a:cxn ang="0">
                <a:pos x="connsiteX19125" y="connsiteY19125"/>
              </a:cxn>
              <a:cxn ang="0">
                <a:pos x="connsiteX19126" y="connsiteY19126"/>
              </a:cxn>
              <a:cxn ang="0">
                <a:pos x="connsiteX19127" y="connsiteY19127"/>
              </a:cxn>
              <a:cxn ang="0">
                <a:pos x="connsiteX19128" y="connsiteY19128"/>
              </a:cxn>
              <a:cxn ang="0">
                <a:pos x="connsiteX19129" y="connsiteY19129"/>
              </a:cxn>
              <a:cxn ang="0">
                <a:pos x="connsiteX19130" y="connsiteY19130"/>
              </a:cxn>
              <a:cxn ang="0">
                <a:pos x="connsiteX19131" y="connsiteY19131"/>
              </a:cxn>
              <a:cxn ang="0">
                <a:pos x="connsiteX19132" y="connsiteY19132"/>
              </a:cxn>
              <a:cxn ang="0">
                <a:pos x="connsiteX19133" y="connsiteY19133"/>
              </a:cxn>
              <a:cxn ang="0">
                <a:pos x="connsiteX19134" y="connsiteY19134"/>
              </a:cxn>
              <a:cxn ang="0">
                <a:pos x="connsiteX19135" y="connsiteY19135"/>
              </a:cxn>
              <a:cxn ang="0">
                <a:pos x="connsiteX19136" y="connsiteY19136"/>
              </a:cxn>
              <a:cxn ang="0">
                <a:pos x="connsiteX19137" y="connsiteY19137"/>
              </a:cxn>
              <a:cxn ang="0">
                <a:pos x="connsiteX19138" y="connsiteY19138"/>
              </a:cxn>
              <a:cxn ang="0">
                <a:pos x="connsiteX19139" y="connsiteY19139"/>
              </a:cxn>
              <a:cxn ang="0">
                <a:pos x="connsiteX19140" y="connsiteY19140"/>
              </a:cxn>
              <a:cxn ang="0">
                <a:pos x="connsiteX19141" y="connsiteY19141"/>
              </a:cxn>
              <a:cxn ang="0">
                <a:pos x="connsiteX19142" y="connsiteY19142"/>
              </a:cxn>
              <a:cxn ang="0">
                <a:pos x="connsiteX19143" y="connsiteY19143"/>
              </a:cxn>
              <a:cxn ang="0">
                <a:pos x="connsiteX19144" y="connsiteY19144"/>
              </a:cxn>
              <a:cxn ang="0">
                <a:pos x="connsiteX19145" y="connsiteY19145"/>
              </a:cxn>
              <a:cxn ang="0">
                <a:pos x="connsiteX19146" y="connsiteY19146"/>
              </a:cxn>
              <a:cxn ang="0">
                <a:pos x="connsiteX19147" y="connsiteY19147"/>
              </a:cxn>
              <a:cxn ang="0">
                <a:pos x="connsiteX19148" y="connsiteY19148"/>
              </a:cxn>
              <a:cxn ang="0">
                <a:pos x="connsiteX19149" y="connsiteY19149"/>
              </a:cxn>
              <a:cxn ang="0">
                <a:pos x="connsiteX19150" y="connsiteY19150"/>
              </a:cxn>
              <a:cxn ang="0">
                <a:pos x="connsiteX19151" y="connsiteY19151"/>
              </a:cxn>
              <a:cxn ang="0">
                <a:pos x="connsiteX19152" y="connsiteY19152"/>
              </a:cxn>
              <a:cxn ang="0">
                <a:pos x="connsiteX19153" y="connsiteY19153"/>
              </a:cxn>
              <a:cxn ang="0">
                <a:pos x="connsiteX19154" y="connsiteY19154"/>
              </a:cxn>
              <a:cxn ang="0">
                <a:pos x="connsiteX19155" y="connsiteY19155"/>
              </a:cxn>
              <a:cxn ang="0">
                <a:pos x="connsiteX19156" y="connsiteY19156"/>
              </a:cxn>
              <a:cxn ang="0">
                <a:pos x="connsiteX19157" y="connsiteY19157"/>
              </a:cxn>
              <a:cxn ang="0">
                <a:pos x="connsiteX19158" y="connsiteY19158"/>
              </a:cxn>
              <a:cxn ang="0">
                <a:pos x="connsiteX19159" y="connsiteY19159"/>
              </a:cxn>
              <a:cxn ang="0">
                <a:pos x="connsiteX19160" y="connsiteY19160"/>
              </a:cxn>
              <a:cxn ang="0">
                <a:pos x="connsiteX19161" y="connsiteY19161"/>
              </a:cxn>
              <a:cxn ang="0">
                <a:pos x="connsiteX19162" y="connsiteY19162"/>
              </a:cxn>
              <a:cxn ang="0">
                <a:pos x="connsiteX19163" y="connsiteY19163"/>
              </a:cxn>
              <a:cxn ang="0">
                <a:pos x="connsiteX19164" y="connsiteY19164"/>
              </a:cxn>
              <a:cxn ang="0">
                <a:pos x="connsiteX19165" y="connsiteY19165"/>
              </a:cxn>
              <a:cxn ang="0">
                <a:pos x="connsiteX19166" y="connsiteY19166"/>
              </a:cxn>
              <a:cxn ang="0">
                <a:pos x="connsiteX19167" y="connsiteY19167"/>
              </a:cxn>
              <a:cxn ang="0">
                <a:pos x="connsiteX19168" y="connsiteY19168"/>
              </a:cxn>
              <a:cxn ang="0">
                <a:pos x="connsiteX19169" y="connsiteY19169"/>
              </a:cxn>
              <a:cxn ang="0">
                <a:pos x="connsiteX19170" y="connsiteY19170"/>
              </a:cxn>
              <a:cxn ang="0">
                <a:pos x="connsiteX19171" y="connsiteY19171"/>
              </a:cxn>
              <a:cxn ang="0">
                <a:pos x="connsiteX19172" y="connsiteY19172"/>
              </a:cxn>
              <a:cxn ang="0">
                <a:pos x="connsiteX19173" y="connsiteY19173"/>
              </a:cxn>
              <a:cxn ang="0">
                <a:pos x="connsiteX19174" y="connsiteY19174"/>
              </a:cxn>
              <a:cxn ang="0">
                <a:pos x="connsiteX19175" y="connsiteY19175"/>
              </a:cxn>
              <a:cxn ang="0">
                <a:pos x="connsiteX19176" y="connsiteY19176"/>
              </a:cxn>
              <a:cxn ang="0">
                <a:pos x="connsiteX19177" y="connsiteY19177"/>
              </a:cxn>
              <a:cxn ang="0">
                <a:pos x="connsiteX19178" y="connsiteY19178"/>
              </a:cxn>
              <a:cxn ang="0">
                <a:pos x="connsiteX19179" y="connsiteY19179"/>
              </a:cxn>
              <a:cxn ang="0">
                <a:pos x="connsiteX19180" y="connsiteY19180"/>
              </a:cxn>
              <a:cxn ang="0">
                <a:pos x="connsiteX19181" y="connsiteY19181"/>
              </a:cxn>
              <a:cxn ang="0">
                <a:pos x="connsiteX19182" y="connsiteY19182"/>
              </a:cxn>
              <a:cxn ang="0">
                <a:pos x="connsiteX19183" y="connsiteY19183"/>
              </a:cxn>
              <a:cxn ang="0">
                <a:pos x="connsiteX19184" y="connsiteY19184"/>
              </a:cxn>
              <a:cxn ang="0">
                <a:pos x="connsiteX19185" y="connsiteY19185"/>
              </a:cxn>
              <a:cxn ang="0">
                <a:pos x="connsiteX19186" y="connsiteY19186"/>
              </a:cxn>
              <a:cxn ang="0">
                <a:pos x="connsiteX19187" y="connsiteY19187"/>
              </a:cxn>
              <a:cxn ang="0">
                <a:pos x="connsiteX19188" y="connsiteY19188"/>
              </a:cxn>
              <a:cxn ang="0">
                <a:pos x="connsiteX19189" y="connsiteY19189"/>
              </a:cxn>
              <a:cxn ang="0">
                <a:pos x="connsiteX19190" y="connsiteY19190"/>
              </a:cxn>
              <a:cxn ang="0">
                <a:pos x="connsiteX19191" y="connsiteY19191"/>
              </a:cxn>
              <a:cxn ang="0">
                <a:pos x="connsiteX19192" y="connsiteY19192"/>
              </a:cxn>
              <a:cxn ang="0">
                <a:pos x="connsiteX19193" y="connsiteY19193"/>
              </a:cxn>
              <a:cxn ang="0">
                <a:pos x="connsiteX19194" y="connsiteY19194"/>
              </a:cxn>
              <a:cxn ang="0">
                <a:pos x="connsiteX19195" y="connsiteY19195"/>
              </a:cxn>
              <a:cxn ang="0">
                <a:pos x="connsiteX19196" y="connsiteY19196"/>
              </a:cxn>
              <a:cxn ang="0">
                <a:pos x="connsiteX19197" y="connsiteY19197"/>
              </a:cxn>
              <a:cxn ang="0">
                <a:pos x="connsiteX19198" y="connsiteY19198"/>
              </a:cxn>
              <a:cxn ang="0">
                <a:pos x="connsiteX19199" y="connsiteY19199"/>
              </a:cxn>
              <a:cxn ang="0">
                <a:pos x="connsiteX19200" y="connsiteY19200"/>
              </a:cxn>
              <a:cxn ang="0">
                <a:pos x="connsiteX19201" y="connsiteY19201"/>
              </a:cxn>
              <a:cxn ang="0">
                <a:pos x="connsiteX19202" y="connsiteY19202"/>
              </a:cxn>
              <a:cxn ang="0">
                <a:pos x="connsiteX19203" y="connsiteY19203"/>
              </a:cxn>
              <a:cxn ang="0">
                <a:pos x="connsiteX19204" y="connsiteY19204"/>
              </a:cxn>
              <a:cxn ang="0">
                <a:pos x="connsiteX19205" y="connsiteY19205"/>
              </a:cxn>
              <a:cxn ang="0">
                <a:pos x="connsiteX19206" y="connsiteY19206"/>
              </a:cxn>
              <a:cxn ang="0">
                <a:pos x="connsiteX19207" y="connsiteY19207"/>
              </a:cxn>
              <a:cxn ang="0">
                <a:pos x="connsiteX19208" y="connsiteY19208"/>
              </a:cxn>
              <a:cxn ang="0">
                <a:pos x="connsiteX19209" y="connsiteY19209"/>
              </a:cxn>
              <a:cxn ang="0">
                <a:pos x="connsiteX19210" y="connsiteY19210"/>
              </a:cxn>
              <a:cxn ang="0">
                <a:pos x="connsiteX19211" y="connsiteY19211"/>
              </a:cxn>
              <a:cxn ang="0">
                <a:pos x="connsiteX19212" y="connsiteY19212"/>
              </a:cxn>
              <a:cxn ang="0">
                <a:pos x="connsiteX19213" y="connsiteY19213"/>
              </a:cxn>
              <a:cxn ang="0">
                <a:pos x="connsiteX19214" y="connsiteY19214"/>
              </a:cxn>
              <a:cxn ang="0">
                <a:pos x="connsiteX19215" y="connsiteY19215"/>
              </a:cxn>
              <a:cxn ang="0">
                <a:pos x="connsiteX19216" y="connsiteY19216"/>
              </a:cxn>
              <a:cxn ang="0">
                <a:pos x="connsiteX19217" y="connsiteY19217"/>
              </a:cxn>
              <a:cxn ang="0">
                <a:pos x="connsiteX19218" y="connsiteY19218"/>
              </a:cxn>
              <a:cxn ang="0">
                <a:pos x="connsiteX19219" y="connsiteY19219"/>
              </a:cxn>
              <a:cxn ang="0">
                <a:pos x="connsiteX19220" y="connsiteY19220"/>
              </a:cxn>
              <a:cxn ang="0">
                <a:pos x="connsiteX19221" y="connsiteY19221"/>
              </a:cxn>
              <a:cxn ang="0">
                <a:pos x="connsiteX19222" y="connsiteY19222"/>
              </a:cxn>
              <a:cxn ang="0">
                <a:pos x="connsiteX19223" y="connsiteY19223"/>
              </a:cxn>
              <a:cxn ang="0">
                <a:pos x="connsiteX19224" y="connsiteY19224"/>
              </a:cxn>
              <a:cxn ang="0">
                <a:pos x="connsiteX19225" y="connsiteY19225"/>
              </a:cxn>
              <a:cxn ang="0">
                <a:pos x="connsiteX19226" y="connsiteY19226"/>
              </a:cxn>
              <a:cxn ang="0">
                <a:pos x="connsiteX19227" y="connsiteY19227"/>
              </a:cxn>
              <a:cxn ang="0">
                <a:pos x="connsiteX19228" y="connsiteY19228"/>
              </a:cxn>
              <a:cxn ang="0">
                <a:pos x="connsiteX19229" y="connsiteY19229"/>
              </a:cxn>
              <a:cxn ang="0">
                <a:pos x="connsiteX19230" y="connsiteY19230"/>
              </a:cxn>
              <a:cxn ang="0">
                <a:pos x="connsiteX19231" y="connsiteY19231"/>
              </a:cxn>
              <a:cxn ang="0">
                <a:pos x="connsiteX19232" y="connsiteY19232"/>
              </a:cxn>
              <a:cxn ang="0">
                <a:pos x="connsiteX19233" y="connsiteY19233"/>
              </a:cxn>
              <a:cxn ang="0">
                <a:pos x="connsiteX19234" y="connsiteY19234"/>
              </a:cxn>
              <a:cxn ang="0">
                <a:pos x="connsiteX19235" y="connsiteY19235"/>
              </a:cxn>
              <a:cxn ang="0">
                <a:pos x="connsiteX19236" y="connsiteY19236"/>
              </a:cxn>
              <a:cxn ang="0">
                <a:pos x="connsiteX19237" y="connsiteY19237"/>
              </a:cxn>
              <a:cxn ang="0">
                <a:pos x="connsiteX19238" y="connsiteY19238"/>
              </a:cxn>
              <a:cxn ang="0">
                <a:pos x="connsiteX19239" y="connsiteY19239"/>
              </a:cxn>
              <a:cxn ang="0">
                <a:pos x="connsiteX19240" y="connsiteY19240"/>
              </a:cxn>
              <a:cxn ang="0">
                <a:pos x="connsiteX19241" y="connsiteY19241"/>
              </a:cxn>
              <a:cxn ang="0">
                <a:pos x="connsiteX19242" y="connsiteY19242"/>
              </a:cxn>
              <a:cxn ang="0">
                <a:pos x="connsiteX19243" y="connsiteY19243"/>
              </a:cxn>
              <a:cxn ang="0">
                <a:pos x="connsiteX19244" y="connsiteY19244"/>
              </a:cxn>
              <a:cxn ang="0">
                <a:pos x="connsiteX19245" y="connsiteY19245"/>
              </a:cxn>
              <a:cxn ang="0">
                <a:pos x="connsiteX19246" y="connsiteY19246"/>
              </a:cxn>
              <a:cxn ang="0">
                <a:pos x="connsiteX19247" y="connsiteY19247"/>
              </a:cxn>
              <a:cxn ang="0">
                <a:pos x="connsiteX19248" y="connsiteY19248"/>
              </a:cxn>
              <a:cxn ang="0">
                <a:pos x="connsiteX19249" y="connsiteY19249"/>
              </a:cxn>
              <a:cxn ang="0">
                <a:pos x="connsiteX19250" y="connsiteY19250"/>
              </a:cxn>
              <a:cxn ang="0">
                <a:pos x="connsiteX19251" y="connsiteY19251"/>
              </a:cxn>
              <a:cxn ang="0">
                <a:pos x="connsiteX19252" y="connsiteY19252"/>
              </a:cxn>
              <a:cxn ang="0">
                <a:pos x="connsiteX19253" y="connsiteY19253"/>
              </a:cxn>
              <a:cxn ang="0">
                <a:pos x="connsiteX19254" y="connsiteY19254"/>
              </a:cxn>
              <a:cxn ang="0">
                <a:pos x="connsiteX19255" y="connsiteY19255"/>
              </a:cxn>
              <a:cxn ang="0">
                <a:pos x="connsiteX19256" y="connsiteY19256"/>
              </a:cxn>
              <a:cxn ang="0">
                <a:pos x="connsiteX19257" y="connsiteY19257"/>
              </a:cxn>
              <a:cxn ang="0">
                <a:pos x="connsiteX19258" y="connsiteY19258"/>
              </a:cxn>
              <a:cxn ang="0">
                <a:pos x="connsiteX19259" y="connsiteY19259"/>
              </a:cxn>
              <a:cxn ang="0">
                <a:pos x="connsiteX19260" y="connsiteY19260"/>
              </a:cxn>
              <a:cxn ang="0">
                <a:pos x="connsiteX19261" y="connsiteY19261"/>
              </a:cxn>
              <a:cxn ang="0">
                <a:pos x="connsiteX19262" y="connsiteY19262"/>
              </a:cxn>
              <a:cxn ang="0">
                <a:pos x="connsiteX19263" y="connsiteY19263"/>
              </a:cxn>
              <a:cxn ang="0">
                <a:pos x="connsiteX19264" y="connsiteY19264"/>
              </a:cxn>
              <a:cxn ang="0">
                <a:pos x="connsiteX19265" y="connsiteY19265"/>
              </a:cxn>
              <a:cxn ang="0">
                <a:pos x="connsiteX19266" y="connsiteY19266"/>
              </a:cxn>
              <a:cxn ang="0">
                <a:pos x="connsiteX19267" y="connsiteY19267"/>
              </a:cxn>
              <a:cxn ang="0">
                <a:pos x="connsiteX19268" y="connsiteY19268"/>
              </a:cxn>
              <a:cxn ang="0">
                <a:pos x="connsiteX19269" y="connsiteY19269"/>
              </a:cxn>
              <a:cxn ang="0">
                <a:pos x="connsiteX19270" y="connsiteY19270"/>
              </a:cxn>
              <a:cxn ang="0">
                <a:pos x="connsiteX19271" y="connsiteY19271"/>
              </a:cxn>
              <a:cxn ang="0">
                <a:pos x="connsiteX19272" y="connsiteY19272"/>
              </a:cxn>
              <a:cxn ang="0">
                <a:pos x="connsiteX19273" y="connsiteY19273"/>
              </a:cxn>
              <a:cxn ang="0">
                <a:pos x="connsiteX19274" y="connsiteY19274"/>
              </a:cxn>
              <a:cxn ang="0">
                <a:pos x="connsiteX19275" y="connsiteY19275"/>
              </a:cxn>
              <a:cxn ang="0">
                <a:pos x="connsiteX19276" y="connsiteY19276"/>
              </a:cxn>
              <a:cxn ang="0">
                <a:pos x="connsiteX19277" y="connsiteY19277"/>
              </a:cxn>
              <a:cxn ang="0">
                <a:pos x="connsiteX19278" y="connsiteY19278"/>
              </a:cxn>
              <a:cxn ang="0">
                <a:pos x="connsiteX19279" y="connsiteY19279"/>
              </a:cxn>
              <a:cxn ang="0">
                <a:pos x="connsiteX19280" y="connsiteY19280"/>
              </a:cxn>
              <a:cxn ang="0">
                <a:pos x="connsiteX19281" y="connsiteY19281"/>
              </a:cxn>
              <a:cxn ang="0">
                <a:pos x="connsiteX19282" y="connsiteY19282"/>
              </a:cxn>
              <a:cxn ang="0">
                <a:pos x="connsiteX19283" y="connsiteY19283"/>
              </a:cxn>
              <a:cxn ang="0">
                <a:pos x="connsiteX19284" y="connsiteY19284"/>
              </a:cxn>
              <a:cxn ang="0">
                <a:pos x="connsiteX19285" y="connsiteY19285"/>
              </a:cxn>
              <a:cxn ang="0">
                <a:pos x="connsiteX19286" y="connsiteY19286"/>
              </a:cxn>
              <a:cxn ang="0">
                <a:pos x="connsiteX19287" y="connsiteY19287"/>
              </a:cxn>
              <a:cxn ang="0">
                <a:pos x="connsiteX19288" y="connsiteY19288"/>
              </a:cxn>
              <a:cxn ang="0">
                <a:pos x="connsiteX19289" y="connsiteY19289"/>
              </a:cxn>
              <a:cxn ang="0">
                <a:pos x="connsiteX19290" y="connsiteY19290"/>
              </a:cxn>
              <a:cxn ang="0">
                <a:pos x="connsiteX19291" y="connsiteY19291"/>
              </a:cxn>
              <a:cxn ang="0">
                <a:pos x="connsiteX19292" y="connsiteY19292"/>
              </a:cxn>
              <a:cxn ang="0">
                <a:pos x="connsiteX19293" y="connsiteY19293"/>
              </a:cxn>
              <a:cxn ang="0">
                <a:pos x="connsiteX19294" y="connsiteY19294"/>
              </a:cxn>
              <a:cxn ang="0">
                <a:pos x="connsiteX19295" y="connsiteY19295"/>
              </a:cxn>
              <a:cxn ang="0">
                <a:pos x="connsiteX19296" y="connsiteY19296"/>
              </a:cxn>
              <a:cxn ang="0">
                <a:pos x="connsiteX19297" y="connsiteY19297"/>
              </a:cxn>
              <a:cxn ang="0">
                <a:pos x="connsiteX19298" y="connsiteY19298"/>
              </a:cxn>
              <a:cxn ang="0">
                <a:pos x="connsiteX19299" y="connsiteY19299"/>
              </a:cxn>
              <a:cxn ang="0">
                <a:pos x="connsiteX19300" y="connsiteY19300"/>
              </a:cxn>
              <a:cxn ang="0">
                <a:pos x="connsiteX19301" y="connsiteY19301"/>
              </a:cxn>
              <a:cxn ang="0">
                <a:pos x="connsiteX19302" y="connsiteY19302"/>
              </a:cxn>
              <a:cxn ang="0">
                <a:pos x="connsiteX19303" y="connsiteY19303"/>
              </a:cxn>
              <a:cxn ang="0">
                <a:pos x="connsiteX19304" y="connsiteY19304"/>
              </a:cxn>
              <a:cxn ang="0">
                <a:pos x="connsiteX19305" y="connsiteY19305"/>
              </a:cxn>
              <a:cxn ang="0">
                <a:pos x="connsiteX19306" y="connsiteY19306"/>
              </a:cxn>
              <a:cxn ang="0">
                <a:pos x="connsiteX19307" y="connsiteY19307"/>
              </a:cxn>
              <a:cxn ang="0">
                <a:pos x="connsiteX19308" y="connsiteY19308"/>
              </a:cxn>
              <a:cxn ang="0">
                <a:pos x="connsiteX19309" y="connsiteY19309"/>
              </a:cxn>
              <a:cxn ang="0">
                <a:pos x="connsiteX19310" y="connsiteY19310"/>
              </a:cxn>
              <a:cxn ang="0">
                <a:pos x="connsiteX19311" y="connsiteY19311"/>
              </a:cxn>
              <a:cxn ang="0">
                <a:pos x="connsiteX19312" y="connsiteY19312"/>
              </a:cxn>
              <a:cxn ang="0">
                <a:pos x="connsiteX19313" y="connsiteY19313"/>
              </a:cxn>
              <a:cxn ang="0">
                <a:pos x="connsiteX19314" y="connsiteY19314"/>
              </a:cxn>
              <a:cxn ang="0">
                <a:pos x="connsiteX19315" y="connsiteY19315"/>
              </a:cxn>
              <a:cxn ang="0">
                <a:pos x="connsiteX19316" y="connsiteY19316"/>
              </a:cxn>
              <a:cxn ang="0">
                <a:pos x="connsiteX19317" y="connsiteY19317"/>
              </a:cxn>
              <a:cxn ang="0">
                <a:pos x="connsiteX19318" y="connsiteY19318"/>
              </a:cxn>
              <a:cxn ang="0">
                <a:pos x="connsiteX19319" y="connsiteY19319"/>
              </a:cxn>
              <a:cxn ang="0">
                <a:pos x="connsiteX19320" y="connsiteY19320"/>
              </a:cxn>
              <a:cxn ang="0">
                <a:pos x="connsiteX19321" y="connsiteY19321"/>
              </a:cxn>
              <a:cxn ang="0">
                <a:pos x="connsiteX19322" y="connsiteY19322"/>
              </a:cxn>
              <a:cxn ang="0">
                <a:pos x="connsiteX19323" y="connsiteY19323"/>
              </a:cxn>
              <a:cxn ang="0">
                <a:pos x="connsiteX19324" y="connsiteY19324"/>
              </a:cxn>
              <a:cxn ang="0">
                <a:pos x="connsiteX19325" y="connsiteY19325"/>
              </a:cxn>
              <a:cxn ang="0">
                <a:pos x="connsiteX19326" y="connsiteY19326"/>
              </a:cxn>
              <a:cxn ang="0">
                <a:pos x="connsiteX19327" y="connsiteY19327"/>
              </a:cxn>
              <a:cxn ang="0">
                <a:pos x="connsiteX19328" y="connsiteY19328"/>
              </a:cxn>
              <a:cxn ang="0">
                <a:pos x="connsiteX19329" y="connsiteY19329"/>
              </a:cxn>
              <a:cxn ang="0">
                <a:pos x="connsiteX19330" y="connsiteY19330"/>
              </a:cxn>
              <a:cxn ang="0">
                <a:pos x="connsiteX19331" y="connsiteY19331"/>
              </a:cxn>
              <a:cxn ang="0">
                <a:pos x="connsiteX19332" y="connsiteY19332"/>
              </a:cxn>
              <a:cxn ang="0">
                <a:pos x="connsiteX19333" y="connsiteY19333"/>
              </a:cxn>
              <a:cxn ang="0">
                <a:pos x="connsiteX19334" y="connsiteY19334"/>
              </a:cxn>
              <a:cxn ang="0">
                <a:pos x="connsiteX19335" y="connsiteY19335"/>
              </a:cxn>
              <a:cxn ang="0">
                <a:pos x="connsiteX19336" y="connsiteY19336"/>
              </a:cxn>
              <a:cxn ang="0">
                <a:pos x="connsiteX19337" y="connsiteY19337"/>
              </a:cxn>
              <a:cxn ang="0">
                <a:pos x="connsiteX19338" y="connsiteY19338"/>
              </a:cxn>
              <a:cxn ang="0">
                <a:pos x="connsiteX19339" y="connsiteY19339"/>
              </a:cxn>
              <a:cxn ang="0">
                <a:pos x="connsiteX19340" y="connsiteY19340"/>
              </a:cxn>
              <a:cxn ang="0">
                <a:pos x="connsiteX19341" y="connsiteY19341"/>
              </a:cxn>
              <a:cxn ang="0">
                <a:pos x="connsiteX19342" y="connsiteY19342"/>
              </a:cxn>
              <a:cxn ang="0">
                <a:pos x="connsiteX19343" y="connsiteY19343"/>
              </a:cxn>
              <a:cxn ang="0">
                <a:pos x="connsiteX19344" y="connsiteY19344"/>
              </a:cxn>
              <a:cxn ang="0">
                <a:pos x="connsiteX19345" y="connsiteY19345"/>
              </a:cxn>
              <a:cxn ang="0">
                <a:pos x="connsiteX19346" y="connsiteY19346"/>
              </a:cxn>
              <a:cxn ang="0">
                <a:pos x="connsiteX19347" y="connsiteY19347"/>
              </a:cxn>
              <a:cxn ang="0">
                <a:pos x="connsiteX19348" y="connsiteY19348"/>
              </a:cxn>
              <a:cxn ang="0">
                <a:pos x="connsiteX19349" y="connsiteY19349"/>
              </a:cxn>
              <a:cxn ang="0">
                <a:pos x="connsiteX19350" y="connsiteY19350"/>
              </a:cxn>
              <a:cxn ang="0">
                <a:pos x="connsiteX19351" y="connsiteY19351"/>
              </a:cxn>
              <a:cxn ang="0">
                <a:pos x="connsiteX19352" y="connsiteY19352"/>
              </a:cxn>
              <a:cxn ang="0">
                <a:pos x="connsiteX19353" y="connsiteY19353"/>
              </a:cxn>
              <a:cxn ang="0">
                <a:pos x="connsiteX19354" y="connsiteY19354"/>
              </a:cxn>
              <a:cxn ang="0">
                <a:pos x="connsiteX19355" y="connsiteY19355"/>
              </a:cxn>
              <a:cxn ang="0">
                <a:pos x="connsiteX19356" y="connsiteY19356"/>
              </a:cxn>
              <a:cxn ang="0">
                <a:pos x="connsiteX19357" y="connsiteY19357"/>
              </a:cxn>
              <a:cxn ang="0">
                <a:pos x="connsiteX19358" y="connsiteY19358"/>
              </a:cxn>
              <a:cxn ang="0">
                <a:pos x="connsiteX19359" y="connsiteY19359"/>
              </a:cxn>
              <a:cxn ang="0">
                <a:pos x="connsiteX19360" y="connsiteY19360"/>
              </a:cxn>
              <a:cxn ang="0">
                <a:pos x="connsiteX19361" y="connsiteY19361"/>
              </a:cxn>
              <a:cxn ang="0">
                <a:pos x="connsiteX19362" y="connsiteY19362"/>
              </a:cxn>
              <a:cxn ang="0">
                <a:pos x="connsiteX19363" y="connsiteY19363"/>
              </a:cxn>
              <a:cxn ang="0">
                <a:pos x="connsiteX19364" y="connsiteY19364"/>
              </a:cxn>
              <a:cxn ang="0">
                <a:pos x="connsiteX19365" y="connsiteY19365"/>
              </a:cxn>
              <a:cxn ang="0">
                <a:pos x="connsiteX19366" y="connsiteY19366"/>
              </a:cxn>
              <a:cxn ang="0">
                <a:pos x="connsiteX19367" y="connsiteY19367"/>
              </a:cxn>
              <a:cxn ang="0">
                <a:pos x="connsiteX19368" y="connsiteY19368"/>
              </a:cxn>
              <a:cxn ang="0">
                <a:pos x="connsiteX19369" y="connsiteY19369"/>
              </a:cxn>
              <a:cxn ang="0">
                <a:pos x="connsiteX19370" y="connsiteY19370"/>
              </a:cxn>
              <a:cxn ang="0">
                <a:pos x="connsiteX19371" y="connsiteY19371"/>
              </a:cxn>
              <a:cxn ang="0">
                <a:pos x="connsiteX19372" y="connsiteY19372"/>
              </a:cxn>
              <a:cxn ang="0">
                <a:pos x="connsiteX19373" y="connsiteY19373"/>
              </a:cxn>
              <a:cxn ang="0">
                <a:pos x="connsiteX19374" y="connsiteY19374"/>
              </a:cxn>
              <a:cxn ang="0">
                <a:pos x="connsiteX19375" y="connsiteY19375"/>
              </a:cxn>
              <a:cxn ang="0">
                <a:pos x="connsiteX19376" y="connsiteY19376"/>
              </a:cxn>
              <a:cxn ang="0">
                <a:pos x="connsiteX19377" y="connsiteY19377"/>
              </a:cxn>
              <a:cxn ang="0">
                <a:pos x="connsiteX19378" y="connsiteY19378"/>
              </a:cxn>
              <a:cxn ang="0">
                <a:pos x="connsiteX19379" y="connsiteY19379"/>
              </a:cxn>
              <a:cxn ang="0">
                <a:pos x="connsiteX19380" y="connsiteY19380"/>
              </a:cxn>
              <a:cxn ang="0">
                <a:pos x="connsiteX19381" y="connsiteY19381"/>
              </a:cxn>
              <a:cxn ang="0">
                <a:pos x="connsiteX19382" y="connsiteY19382"/>
              </a:cxn>
              <a:cxn ang="0">
                <a:pos x="connsiteX19383" y="connsiteY19383"/>
              </a:cxn>
              <a:cxn ang="0">
                <a:pos x="connsiteX19384" y="connsiteY19384"/>
              </a:cxn>
              <a:cxn ang="0">
                <a:pos x="connsiteX19385" y="connsiteY19385"/>
              </a:cxn>
              <a:cxn ang="0">
                <a:pos x="connsiteX19386" y="connsiteY19386"/>
              </a:cxn>
              <a:cxn ang="0">
                <a:pos x="connsiteX19387" y="connsiteY19387"/>
              </a:cxn>
              <a:cxn ang="0">
                <a:pos x="connsiteX19388" y="connsiteY19388"/>
              </a:cxn>
              <a:cxn ang="0">
                <a:pos x="connsiteX19389" y="connsiteY19389"/>
              </a:cxn>
              <a:cxn ang="0">
                <a:pos x="connsiteX19390" y="connsiteY19390"/>
              </a:cxn>
              <a:cxn ang="0">
                <a:pos x="connsiteX19391" y="connsiteY19391"/>
              </a:cxn>
              <a:cxn ang="0">
                <a:pos x="connsiteX19392" y="connsiteY19392"/>
              </a:cxn>
              <a:cxn ang="0">
                <a:pos x="connsiteX19393" y="connsiteY19393"/>
              </a:cxn>
              <a:cxn ang="0">
                <a:pos x="connsiteX19394" y="connsiteY19394"/>
              </a:cxn>
              <a:cxn ang="0">
                <a:pos x="connsiteX19395" y="connsiteY19395"/>
              </a:cxn>
              <a:cxn ang="0">
                <a:pos x="connsiteX19396" y="connsiteY19396"/>
              </a:cxn>
              <a:cxn ang="0">
                <a:pos x="connsiteX19397" y="connsiteY19397"/>
              </a:cxn>
              <a:cxn ang="0">
                <a:pos x="connsiteX19398" y="connsiteY19398"/>
              </a:cxn>
              <a:cxn ang="0">
                <a:pos x="connsiteX19399" y="connsiteY19399"/>
              </a:cxn>
              <a:cxn ang="0">
                <a:pos x="connsiteX19400" y="connsiteY19400"/>
              </a:cxn>
              <a:cxn ang="0">
                <a:pos x="connsiteX19401" y="connsiteY19401"/>
              </a:cxn>
              <a:cxn ang="0">
                <a:pos x="connsiteX19402" y="connsiteY19402"/>
              </a:cxn>
              <a:cxn ang="0">
                <a:pos x="connsiteX19403" y="connsiteY19403"/>
              </a:cxn>
              <a:cxn ang="0">
                <a:pos x="connsiteX19404" y="connsiteY19404"/>
              </a:cxn>
              <a:cxn ang="0">
                <a:pos x="connsiteX19405" y="connsiteY19405"/>
              </a:cxn>
              <a:cxn ang="0">
                <a:pos x="connsiteX19406" y="connsiteY19406"/>
              </a:cxn>
              <a:cxn ang="0">
                <a:pos x="connsiteX19407" y="connsiteY19407"/>
              </a:cxn>
              <a:cxn ang="0">
                <a:pos x="connsiteX19408" y="connsiteY19408"/>
              </a:cxn>
              <a:cxn ang="0">
                <a:pos x="connsiteX19409" y="connsiteY19409"/>
              </a:cxn>
              <a:cxn ang="0">
                <a:pos x="connsiteX19410" y="connsiteY19410"/>
              </a:cxn>
              <a:cxn ang="0">
                <a:pos x="connsiteX19411" y="connsiteY19411"/>
              </a:cxn>
              <a:cxn ang="0">
                <a:pos x="connsiteX19412" y="connsiteY19412"/>
              </a:cxn>
              <a:cxn ang="0">
                <a:pos x="connsiteX19413" y="connsiteY19413"/>
              </a:cxn>
              <a:cxn ang="0">
                <a:pos x="connsiteX19414" y="connsiteY19414"/>
              </a:cxn>
              <a:cxn ang="0">
                <a:pos x="connsiteX19415" y="connsiteY19415"/>
              </a:cxn>
              <a:cxn ang="0">
                <a:pos x="connsiteX19416" y="connsiteY19416"/>
              </a:cxn>
              <a:cxn ang="0">
                <a:pos x="connsiteX19417" y="connsiteY19417"/>
              </a:cxn>
              <a:cxn ang="0">
                <a:pos x="connsiteX19418" y="connsiteY19418"/>
              </a:cxn>
              <a:cxn ang="0">
                <a:pos x="connsiteX19419" y="connsiteY19419"/>
              </a:cxn>
              <a:cxn ang="0">
                <a:pos x="connsiteX19420" y="connsiteY19420"/>
              </a:cxn>
              <a:cxn ang="0">
                <a:pos x="connsiteX19421" y="connsiteY19421"/>
              </a:cxn>
              <a:cxn ang="0">
                <a:pos x="connsiteX19422" y="connsiteY19422"/>
              </a:cxn>
              <a:cxn ang="0">
                <a:pos x="connsiteX19423" y="connsiteY19423"/>
              </a:cxn>
              <a:cxn ang="0">
                <a:pos x="connsiteX19424" y="connsiteY19424"/>
              </a:cxn>
              <a:cxn ang="0">
                <a:pos x="connsiteX19425" y="connsiteY19425"/>
              </a:cxn>
              <a:cxn ang="0">
                <a:pos x="connsiteX19426" y="connsiteY19426"/>
              </a:cxn>
              <a:cxn ang="0">
                <a:pos x="connsiteX19427" y="connsiteY19427"/>
              </a:cxn>
              <a:cxn ang="0">
                <a:pos x="connsiteX19428" y="connsiteY19428"/>
              </a:cxn>
              <a:cxn ang="0">
                <a:pos x="connsiteX19429" y="connsiteY19429"/>
              </a:cxn>
              <a:cxn ang="0">
                <a:pos x="connsiteX19430" y="connsiteY19430"/>
              </a:cxn>
              <a:cxn ang="0">
                <a:pos x="connsiteX19431" y="connsiteY19431"/>
              </a:cxn>
              <a:cxn ang="0">
                <a:pos x="connsiteX19432" y="connsiteY19432"/>
              </a:cxn>
              <a:cxn ang="0">
                <a:pos x="connsiteX19433" y="connsiteY19433"/>
              </a:cxn>
              <a:cxn ang="0">
                <a:pos x="connsiteX19434" y="connsiteY19434"/>
              </a:cxn>
              <a:cxn ang="0">
                <a:pos x="connsiteX19435" y="connsiteY19435"/>
              </a:cxn>
              <a:cxn ang="0">
                <a:pos x="connsiteX19436" y="connsiteY19436"/>
              </a:cxn>
              <a:cxn ang="0">
                <a:pos x="connsiteX19437" y="connsiteY19437"/>
              </a:cxn>
              <a:cxn ang="0">
                <a:pos x="connsiteX19438" y="connsiteY19438"/>
              </a:cxn>
              <a:cxn ang="0">
                <a:pos x="connsiteX19439" y="connsiteY19439"/>
              </a:cxn>
              <a:cxn ang="0">
                <a:pos x="connsiteX19440" y="connsiteY19440"/>
              </a:cxn>
              <a:cxn ang="0">
                <a:pos x="connsiteX19441" y="connsiteY19441"/>
              </a:cxn>
              <a:cxn ang="0">
                <a:pos x="connsiteX19442" y="connsiteY19442"/>
              </a:cxn>
              <a:cxn ang="0">
                <a:pos x="connsiteX19443" y="connsiteY19443"/>
              </a:cxn>
              <a:cxn ang="0">
                <a:pos x="connsiteX19444" y="connsiteY19444"/>
              </a:cxn>
              <a:cxn ang="0">
                <a:pos x="connsiteX19445" y="connsiteY19445"/>
              </a:cxn>
              <a:cxn ang="0">
                <a:pos x="connsiteX19446" y="connsiteY19446"/>
              </a:cxn>
              <a:cxn ang="0">
                <a:pos x="connsiteX19447" y="connsiteY19447"/>
              </a:cxn>
              <a:cxn ang="0">
                <a:pos x="connsiteX19448" y="connsiteY19448"/>
              </a:cxn>
              <a:cxn ang="0">
                <a:pos x="connsiteX19449" y="connsiteY19449"/>
              </a:cxn>
              <a:cxn ang="0">
                <a:pos x="connsiteX19450" y="connsiteY19450"/>
              </a:cxn>
              <a:cxn ang="0">
                <a:pos x="connsiteX19451" y="connsiteY19451"/>
              </a:cxn>
              <a:cxn ang="0">
                <a:pos x="connsiteX19452" y="connsiteY19452"/>
              </a:cxn>
              <a:cxn ang="0">
                <a:pos x="connsiteX19453" y="connsiteY19453"/>
              </a:cxn>
              <a:cxn ang="0">
                <a:pos x="connsiteX19454" y="connsiteY19454"/>
              </a:cxn>
              <a:cxn ang="0">
                <a:pos x="connsiteX19455" y="connsiteY19455"/>
              </a:cxn>
              <a:cxn ang="0">
                <a:pos x="connsiteX19456" y="connsiteY19456"/>
              </a:cxn>
              <a:cxn ang="0">
                <a:pos x="connsiteX19457" y="connsiteY19457"/>
              </a:cxn>
              <a:cxn ang="0">
                <a:pos x="connsiteX19458" y="connsiteY19458"/>
              </a:cxn>
              <a:cxn ang="0">
                <a:pos x="connsiteX19459" y="connsiteY19459"/>
              </a:cxn>
              <a:cxn ang="0">
                <a:pos x="connsiteX19460" y="connsiteY19460"/>
              </a:cxn>
              <a:cxn ang="0">
                <a:pos x="connsiteX19461" y="connsiteY19461"/>
              </a:cxn>
              <a:cxn ang="0">
                <a:pos x="connsiteX19462" y="connsiteY19462"/>
              </a:cxn>
              <a:cxn ang="0">
                <a:pos x="connsiteX19463" y="connsiteY19463"/>
              </a:cxn>
              <a:cxn ang="0">
                <a:pos x="connsiteX19464" y="connsiteY19464"/>
              </a:cxn>
              <a:cxn ang="0">
                <a:pos x="connsiteX19465" y="connsiteY19465"/>
              </a:cxn>
              <a:cxn ang="0">
                <a:pos x="connsiteX19466" y="connsiteY19466"/>
              </a:cxn>
              <a:cxn ang="0">
                <a:pos x="connsiteX19467" y="connsiteY19467"/>
              </a:cxn>
              <a:cxn ang="0">
                <a:pos x="connsiteX19468" y="connsiteY19468"/>
              </a:cxn>
              <a:cxn ang="0">
                <a:pos x="connsiteX19469" y="connsiteY19469"/>
              </a:cxn>
              <a:cxn ang="0">
                <a:pos x="connsiteX19470" y="connsiteY19470"/>
              </a:cxn>
              <a:cxn ang="0">
                <a:pos x="connsiteX19471" y="connsiteY19471"/>
              </a:cxn>
              <a:cxn ang="0">
                <a:pos x="connsiteX19472" y="connsiteY19472"/>
              </a:cxn>
              <a:cxn ang="0">
                <a:pos x="connsiteX19473" y="connsiteY19473"/>
              </a:cxn>
              <a:cxn ang="0">
                <a:pos x="connsiteX19474" y="connsiteY19474"/>
              </a:cxn>
              <a:cxn ang="0">
                <a:pos x="connsiteX19475" y="connsiteY19475"/>
              </a:cxn>
              <a:cxn ang="0">
                <a:pos x="connsiteX19476" y="connsiteY19476"/>
              </a:cxn>
              <a:cxn ang="0">
                <a:pos x="connsiteX19477" y="connsiteY19477"/>
              </a:cxn>
              <a:cxn ang="0">
                <a:pos x="connsiteX19478" y="connsiteY19478"/>
              </a:cxn>
              <a:cxn ang="0">
                <a:pos x="connsiteX19479" y="connsiteY19479"/>
              </a:cxn>
              <a:cxn ang="0">
                <a:pos x="connsiteX19480" y="connsiteY19480"/>
              </a:cxn>
              <a:cxn ang="0">
                <a:pos x="connsiteX19481" y="connsiteY19481"/>
              </a:cxn>
              <a:cxn ang="0">
                <a:pos x="connsiteX19482" y="connsiteY19482"/>
              </a:cxn>
              <a:cxn ang="0">
                <a:pos x="connsiteX19483" y="connsiteY19483"/>
              </a:cxn>
              <a:cxn ang="0">
                <a:pos x="connsiteX19484" y="connsiteY19484"/>
              </a:cxn>
              <a:cxn ang="0">
                <a:pos x="connsiteX19485" y="connsiteY19485"/>
              </a:cxn>
              <a:cxn ang="0">
                <a:pos x="connsiteX19486" y="connsiteY19486"/>
              </a:cxn>
              <a:cxn ang="0">
                <a:pos x="connsiteX19487" y="connsiteY19487"/>
              </a:cxn>
              <a:cxn ang="0">
                <a:pos x="connsiteX19488" y="connsiteY19488"/>
              </a:cxn>
              <a:cxn ang="0">
                <a:pos x="connsiteX19489" y="connsiteY19489"/>
              </a:cxn>
              <a:cxn ang="0">
                <a:pos x="connsiteX19490" y="connsiteY19490"/>
              </a:cxn>
              <a:cxn ang="0">
                <a:pos x="connsiteX19491" y="connsiteY19491"/>
              </a:cxn>
              <a:cxn ang="0">
                <a:pos x="connsiteX19492" y="connsiteY19492"/>
              </a:cxn>
              <a:cxn ang="0">
                <a:pos x="connsiteX19493" y="connsiteY19493"/>
              </a:cxn>
              <a:cxn ang="0">
                <a:pos x="connsiteX19494" y="connsiteY19494"/>
              </a:cxn>
              <a:cxn ang="0">
                <a:pos x="connsiteX19495" y="connsiteY19495"/>
              </a:cxn>
              <a:cxn ang="0">
                <a:pos x="connsiteX19496" y="connsiteY19496"/>
              </a:cxn>
              <a:cxn ang="0">
                <a:pos x="connsiteX19497" y="connsiteY19497"/>
              </a:cxn>
              <a:cxn ang="0">
                <a:pos x="connsiteX19498" y="connsiteY19498"/>
              </a:cxn>
              <a:cxn ang="0">
                <a:pos x="connsiteX19499" y="connsiteY19499"/>
              </a:cxn>
              <a:cxn ang="0">
                <a:pos x="connsiteX19500" y="connsiteY19500"/>
              </a:cxn>
              <a:cxn ang="0">
                <a:pos x="connsiteX19501" y="connsiteY19501"/>
              </a:cxn>
              <a:cxn ang="0">
                <a:pos x="connsiteX19502" y="connsiteY19502"/>
              </a:cxn>
              <a:cxn ang="0">
                <a:pos x="connsiteX19503" y="connsiteY19503"/>
              </a:cxn>
              <a:cxn ang="0">
                <a:pos x="connsiteX19504" y="connsiteY19504"/>
              </a:cxn>
              <a:cxn ang="0">
                <a:pos x="connsiteX19505" y="connsiteY19505"/>
              </a:cxn>
              <a:cxn ang="0">
                <a:pos x="connsiteX19506" y="connsiteY19506"/>
              </a:cxn>
              <a:cxn ang="0">
                <a:pos x="connsiteX19507" y="connsiteY19507"/>
              </a:cxn>
              <a:cxn ang="0">
                <a:pos x="connsiteX19508" y="connsiteY19508"/>
              </a:cxn>
              <a:cxn ang="0">
                <a:pos x="connsiteX19509" y="connsiteY19509"/>
              </a:cxn>
              <a:cxn ang="0">
                <a:pos x="connsiteX19510" y="connsiteY19510"/>
              </a:cxn>
              <a:cxn ang="0">
                <a:pos x="connsiteX19511" y="connsiteY19511"/>
              </a:cxn>
              <a:cxn ang="0">
                <a:pos x="connsiteX19512" y="connsiteY19512"/>
              </a:cxn>
              <a:cxn ang="0">
                <a:pos x="connsiteX19513" y="connsiteY19513"/>
              </a:cxn>
              <a:cxn ang="0">
                <a:pos x="connsiteX19514" y="connsiteY19514"/>
              </a:cxn>
              <a:cxn ang="0">
                <a:pos x="connsiteX19515" y="connsiteY19515"/>
              </a:cxn>
              <a:cxn ang="0">
                <a:pos x="connsiteX19516" y="connsiteY19516"/>
              </a:cxn>
              <a:cxn ang="0">
                <a:pos x="connsiteX19517" y="connsiteY19517"/>
              </a:cxn>
              <a:cxn ang="0">
                <a:pos x="connsiteX19518" y="connsiteY19518"/>
              </a:cxn>
              <a:cxn ang="0">
                <a:pos x="connsiteX19519" y="connsiteY19519"/>
              </a:cxn>
              <a:cxn ang="0">
                <a:pos x="connsiteX19520" y="connsiteY19520"/>
              </a:cxn>
              <a:cxn ang="0">
                <a:pos x="connsiteX19521" y="connsiteY19521"/>
              </a:cxn>
              <a:cxn ang="0">
                <a:pos x="connsiteX19522" y="connsiteY19522"/>
              </a:cxn>
              <a:cxn ang="0">
                <a:pos x="connsiteX19523" y="connsiteY19523"/>
              </a:cxn>
              <a:cxn ang="0">
                <a:pos x="connsiteX19524" y="connsiteY19524"/>
              </a:cxn>
              <a:cxn ang="0">
                <a:pos x="connsiteX19525" y="connsiteY19525"/>
              </a:cxn>
              <a:cxn ang="0">
                <a:pos x="connsiteX19526" y="connsiteY19526"/>
              </a:cxn>
              <a:cxn ang="0">
                <a:pos x="connsiteX19527" y="connsiteY19527"/>
              </a:cxn>
              <a:cxn ang="0">
                <a:pos x="connsiteX19528" y="connsiteY19528"/>
              </a:cxn>
              <a:cxn ang="0">
                <a:pos x="connsiteX19529" y="connsiteY19529"/>
              </a:cxn>
              <a:cxn ang="0">
                <a:pos x="connsiteX19530" y="connsiteY19530"/>
              </a:cxn>
              <a:cxn ang="0">
                <a:pos x="connsiteX19531" y="connsiteY19531"/>
              </a:cxn>
              <a:cxn ang="0">
                <a:pos x="connsiteX19532" y="connsiteY19532"/>
              </a:cxn>
              <a:cxn ang="0">
                <a:pos x="connsiteX19533" y="connsiteY19533"/>
              </a:cxn>
              <a:cxn ang="0">
                <a:pos x="connsiteX19534" y="connsiteY19534"/>
              </a:cxn>
              <a:cxn ang="0">
                <a:pos x="connsiteX19535" y="connsiteY19535"/>
              </a:cxn>
              <a:cxn ang="0">
                <a:pos x="connsiteX19536" y="connsiteY19536"/>
              </a:cxn>
              <a:cxn ang="0">
                <a:pos x="connsiteX19537" y="connsiteY19537"/>
              </a:cxn>
              <a:cxn ang="0">
                <a:pos x="connsiteX19538" y="connsiteY19538"/>
              </a:cxn>
              <a:cxn ang="0">
                <a:pos x="connsiteX19539" y="connsiteY19539"/>
              </a:cxn>
              <a:cxn ang="0">
                <a:pos x="connsiteX19540" y="connsiteY19540"/>
              </a:cxn>
              <a:cxn ang="0">
                <a:pos x="connsiteX19541" y="connsiteY19541"/>
              </a:cxn>
              <a:cxn ang="0">
                <a:pos x="connsiteX19542" y="connsiteY19542"/>
              </a:cxn>
              <a:cxn ang="0">
                <a:pos x="connsiteX19543" y="connsiteY19543"/>
              </a:cxn>
              <a:cxn ang="0">
                <a:pos x="connsiteX19544" y="connsiteY19544"/>
              </a:cxn>
              <a:cxn ang="0">
                <a:pos x="connsiteX19545" y="connsiteY19545"/>
              </a:cxn>
              <a:cxn ang="0">
                <a:pos x="connsiteX19546" y="connsiteY19546"/>
              </a:cxn>
              <a:cxn ang="0">
                <a:pos x="connsiteX19547" y="connsiteY19547"/>
              </a:cxn>
              <a:cxn ang="0">
                <a:pos x="connsiteX19548" y="connsiteY19548"/>
              </a:cxn>
              <a:cxn ang="0">
                <a:pos x="connsiteX19549" y="connsiteY19549"/>
              </a:cxn>
              <a:cxn ang="0">
                <a:pos x="connsiteX19550" y="connsiteY19550"/>
              </a:cxn>
              <a:cxn ang="0">
                <a:pos x="connsiteX19551" y="connsiteY19551"/>
              </a:cxn>
              <a:cxn ang="0">
                <a:pos x="connsiteX19552" y="connsiteY19552"/>
              </a:cxn>
              <a:cxn ang="0">
                <a:pos x="connsiteX19553" y="connsiteY19553"/>
              </a:cxn>
              <a:cxn ang="0">
                <a:pos x="connsiteX19554" y="connsiteY19554"/>
              </a:cxn>
              <a:cxn ang="0">
                <a:pos x="connsiteX19555" y="connsiteY19555"/>
              </a:cxn>
              <a:cxn ang="0">
                <a:pos x="connsiteX19556" y="connsiteY19556"/>
              </a:cxn>
              <a:cxn ang="0">
                <a:pos x="connsiteX19557" y="connsiteY19557"/>
              </a:cxn>
              <a:cxn ang="0">
                <a:pos x="connsiteX19558" y="connsiteY19558"/>
              </a:cxn>
              <a:cxn ang="0">
                <a:pos x="connsiteX19559" y="connsiteY19559"/>
              </a:cxn>
              <a:cxn ang="0">
                <a:pos x="connsiteX19560" y="connsiteY19560"/>
              </a:cxn>
              <a:cxn ang="0">
                <a:pos x="connsiteX19561" y="connsiteY19561"/>
              </a:cxn>
              <a:cxn ang="0">
                <a:pos x="connsiteX19562" y="connsiteY19562"/>
              </a:cxn>
              <a:cxn ang="0">
                <a:pos x="connsiteX19563" y="connsiteY19563"/>
              </a:cxn>
              <a:cxn ang="0">
                <a:pos x="connsiteX19564" y="connsiteY19564"/>
              </a:cxn>
              <a:cxn ang="0">
                <a:pos x="connsiteX19565" y="connsiteY19565"/>
              </a:cxn>
              <a:cxn ang="0">
                <a:pos x="connsiteX19566" y="connsiteY19566"/>
              </a:cxn>
              <a:cxn ang="0">
                <a:pos x="connsiteX19567" y="connsiteY19567"/>
              </a:cxn>
              <a:cxn ang="0">
                <a:pos x="connsiteX19568" y="connsiteY19568"/>
              </a:cxn>
              <a:cxn ang="0">
                <a:pos x="connsiteX19569" y="connsiteY19569"/>
              </a:cxn>
              <a:cxn ang="0">
                <a:pos x="connsiteX19570" y="connsiteY19570"/>
              </a:cxn>
              <a:cxn ang="0">
                <a:pos x="connsiteX19571" y="connsiteY19571"/>
              </a:cxn>
              <a:cxn ang="0">
                <a:pos x="connsiteX19572" y="connsiteY19572"/>
              </a:cxn>
              <a:cxn ang="0">
                <a:pos x="connsiteX19573" y="connsiteY19573"/>
              </a:cxn>
              <a:cxn ang="0">
                <a:pos x="connsiteX19574" y="connsiteY19574"/>
              </a:cxn>
              <a:cxn ang="0">
                <a:pos x="connsiteX19575" y="connsiteY19575"/>
              </a:cxn>
              <a:cxn ang="0">
                <a:pos x="connsiteX19576" y="connsiteY19576"/>
              </a:cxn>
              <a:cxn ang="0">
                <a:pos x="connsiteX19577" y="connsiteY19577"/>
              </a:cxn>
              <a:cxn ang="0">
                <a:pos x="connsiteX19578" y="connsiteY19578"/>
              </a:cxn>
              <a:cxn ang="0">
                <a:pos x="connsiteX19579" y="connsiteY19579"/>
              </a:cxn>
              <a:cxn ang="0">
                <a:pos x="connsiteX19580" y="connsiteY19580"/>
              </a:cxn>
              <a:cxn ang="0">
                <a:pos x="connsiteX19581" y="connsiteY19581"/>
              </a:cxn>
              <a:cxn ang="0">
                <a:pos x="connsiteX19582" y="connsiteY19582"/>
              </a:cxn>
              <a:cxn ang="0">
                <a:pos x="connsiteX19583" y="connsiteY19583"/>
              </a:cxn>
              <a:cxn ang="0">
                <a:pos x="connsiteX19584" y="connsiteY19584"/>
              </a:cxn>
              <a:cxn ang="0">
                <a:pos x="connsiteX19585" y="connsiteY19585"/>
              </a:cxn>
              <a:cxn ang="0">
                <a:pos x="connsiteX19586" y="connsiteY19586"/>
              </a:cxn>
              <a:cxn ang="0">
                <a:pos x="connsiteX19587" y="connsiteY19587"/>
              </a:cxn>
              <a:cxn ang="0">
                <a:pos x="connsiteX19588" y="connsiteY19588"/>
              </a:cxn>
              <a:cxn ang="0">
                <a:pos x="connsiteX19589" y="connsiteY19589"/>
              </a:cxn>
              <a:cxn ang="0">
                <a:pos x="connsiteX19590" y="connsiteY19590"/>
              </a:cxn>
              <a:cxn ang="0">
                <a:pos x="connsiteX19591" y="connsiteY19591"/>
              </a:cxn>
              <a:cxn ang="0">
                <a:pos x="connsiteX19592" y="connsiteY19592"/>
              </a:cxn>
              <a:cxn ang="0">
                <a:pos x="connsiteX19593" y="connsiteY19593"/>
              </a:cxn>
              <a:cxn ang="0">
                <a:pos x="connsiteX19594" y="connsiteY19594"/>
              </a:cxn>
              <a:cxn ang="0">
                <a:pos x="connsiteX19595" y="connsiteY19595"/>
              </a:cxn>
              <a:cxn ang="0">
                <a:pos x="connsiteX19596" y="connsiteY19596"/>
              </a:cxn>
              <a:cxn ang="0">
                <a:pos x="connsiteX19597" y="connsiteY19597"/>
              </a:cxn>
              <a:cxn ang="0">
                <a:pos x="connsiteX19598" y="connsiteY19598"/>
              </a:cxn>
              <a:cxn ang="0">
                <a:pos x="connsiteX19599" y="connsiteY19599"/>
              </a:cxn>
              <a:cxn ang="0">
                <a:pos x="connsiteX19600" y="connsiteY19600"/>
              </a:cxn>
              <a:cxn ang="0">
                <a:pos x="connsiteX19601" y="connsiteY19601"/>
              </a:cxn>
              <a:cxn ang="0">
                <a:pos x="connsiteX19602" y="connsiteY19602"/>
              </a:cxn>
              <a:cxn ang="0">
                <a:pos x="connsiteX19603" y="connsiteY19603"/>
              </a:cxn>
              <a:cxn ang="0">
                <a:pos x="connsiteX19604" y="connsiteY19604"/>
              </a:cxn>
              <a:cxn ang="0">
                <a:pos x="connsiteX19605" y="connsiteY19605"/>
              </a:cxn>
              <a:cxn ang="0">
                <a:pos x="connsiteX19606" y="connsiteY19606"/>
              </a:cxn>
              <a:cxn ang="0">
                <a:pos x="connsiteX19607" y="connsiteY19607"/>
              </a:cxn>
              <a:cxn ang="0">
                <a:pos x="connsiteX19608" y="connsiteY19608"/>
              </a:cxn>
              <a:cxn ang="0">
                <a:pos x="connsiteX19609" y="connsiteY19609"/>
              </a:cxn>
              <a:cxn ang="0">
                <a:pos x="connsiteX19610" y="connsiteY19610"/>
              </a:cxn>
              <a:cxn ang="0">
                <a:pos x="connsiteX19611" y="connsiteY19611"/>
              </a:cxn>
              <a:cxn ang="0">
                <a:pos x="connsiteX19612" y="connsiteY19612"/>
              </a:cxn>
              <a:cxn ang="0">
                <a:pos x="connsiteX19613" y="connsiteY19613"/>
              </a:cxn>
              <a:cxn ang="0">
                <a:pos x="connsiteX19614" y="connsiteY19614"/>
              </a:cxn>
              <a:cxn ang="0">
                <a:pos x="connsiteX19615" y="connsiteY19615"/>
              </a:cxn>
              <a:cxn ang="0">
                <a:pos x="connsiteX19616" y="connsiteY19616"/>
              </a:cxn>
              <a:cxn ang="0">
                <a:pos x="connsiteX19617" y="connsiteY19617"/>
              </a:cxn>
              <a:cxn ang="0">
                <a:pos x="connsiteX19618" y="connsiteY19618"/>
              </a:cxn>
              <a:cxn ang="0">
                <a:pos x="connsiteX19619" y="connsiteY19619"/>
              </a:cxn>
              <a:cxn ang="0">
                <a:pos x="connsiteX19620" y="connsiteY19620"/>
              </a:cxn>
              <a:cxn ang="0">
                <a:pos x="connsiteX19621" y="connsiteY19621"/>
              </a:cxn>
              <a:cxn ang="0">
                <a:pos x="connsiteX19622" y="connsiteY19622"/>
              </a:cxn>
              <a:cxn ang="0">
                <a:pos x="connsiteX19623" y="connsiteY19623"/>
              </a:cxn>
              <a:cxn ang="0">
                <a:pos x="connsiteX19624" y="connsiteY19624"/>
              </a:cxn>
              <a:cxn ang="0">
                <a:pos x="connsiteX19625" y="connsiteY19625"/>
              </a:cxn>
              <a:cxn ang="0">
                <a:pos x="connsiteX19626" y="connsiteY19626"/>
              </a:cxn>
              <a:cxn ang="0">
                <a:pos x="connsiteX19627" y="connsiteY19627"/>
              </a:cxn>
              <a:cxn ang="0">
                <a:pos x="connsiteX19628" y="connsiteY19628"/>
              </a:cxn>
              <a:cxn ang="0">
                <a:pos x="connsiteX19629" y="connsiteY19629"/>
              </a:cxn>
              <a:cxn ang="0">
                <a:pos x="connsiteX19630" y="connsiteY19630"/>
              </a:cxn>
              <a:cxn ang="0">
                <a:pos x="connsiteX19631" y="connsiteY19631"/>
              </a:cxn>
              <a:cxn ang="0">
                <a:pos x="connsiteX19632" y="connsiteY19632"/>
              </a:cxn>
              <a:cxn ang="0">
                <a:pos x="connsiteX19633" y="connsiteY19633"/>
              </a:cxn>
              <a:cxn ang="0">
                <a:pos x="connsiteX19634" y="connsiteY19634"/>
              </a:cxn>
              <a:cxn ang="0">
                <a:pos x="connsiteX19635" y="connsiteY19635"/>
              </a:cxn>
              <a:cxn ang="0">
                <a:pos x="connsiteX19636" y="connsiteY19636"/>
              </a:cxn>
              <a:cxn ang="0">
                <a:pos x="connsiteX19637" y="connsiteY19637"/>
              </a:cxn>
              <a:cxn ang="0">
                <a:pos x="connsiteX19638" y="connsiteY19638"/>
              </a:cxn>
              <a:cxn ang="0">
                <a:pos x="connsiteX19639" y="connsiteY19639"/>
              </a:cxn>
              <a:cxn ang="0">
                <a:pos x="connsiteX19640" y="connsiteY19640"/>
              </a:cxn>
              <a:cxn ang="0">
                <a:pos x="connsiteX19641" y="connsiteY19641"/>
              </a:cxn>
              <a:cxn ang="0">
                <a:pos x="connsiteX19642" y="connsiteY19642"/>
              </a:cxn>
              <a:cxn ang="0">
                <a:pos x="connsiteX19643" y="connsiteY19643"/>
              </a:cxn>
              <a:cxn ang="0">
                <a:pos x="connsiteX19644" y="connsiteY19644"/>
              </a:cxn>
              <a:cxn ang="0">
                <a:pos x="connsiteX19645" y="connsiteY19645"/>
              </a:cxn>
              <a:cxn ang="0">
                <a:pos x="connsiteX19646" y="connsiteY19646"/>
              </a:cxn>
              <a:cxn ang="0">
                <a:pos x="connsiteX19647" y="connsiteY19647"/>
              </a:cxn>
              <a:cxn ang="0">
                <a:pos x="connsiteX19648" y="connsiteY19648"/>
              </a:cxn>
              <a:cxn ang="0">
                <a:pos x="connsiteX19649" y="connsiteY19649"/>
              </a:cxn>
              <a:cxn ang="0">
                <a:pos x="connsiteX19650" y="connsiteY19650"/>
              </a:cxn>
              <a:cxn ang="0">
                <a:pos x="connsiteX19651" y="connsiteY19651"/>
              </a:cxn>
              <a:cxn ang="0">
                <a:pos x="connsiteX19652" y="connsiteY19652"/>
              </a:cxn>
              <a:cxn ang="0">
                <a:pos x="connsiteX19653" y="connsiteY19653"/>
              </a:cxn>
              <a:cxn ang="0">
                <a:pos x="connsiteX19654" y="connsiteY19654"/>
              </a:cxn>
              <a:cxn ang="0">
                <a:pos x="connsiteX19655" y="connsiteY19655"/>
              </a:cxn>
              <a:cxn ang="0">
                <a:pos x="connsiteX19656" y="connsiteY19656"/>
              </a:cxn>
              <a:cxn ang="0">
                <a:pos x="connsiteX19657" y="connsiteY19657"/>
              </a:cxn>
              <a:cxn ang="0">
                <a:pos x="connsiteX19658" y="connsiteY19658"/>
              </a:cxn>
              <a:cxn ang="0">
                <a:pos x="connsiteX19659" y="connsiteY19659"/>
              </a:cxn>
              <a:cxn ang="0">
                <a:pos x="connsiteX19660" y="connsiteY19660"/>
              </a:cxn>
              <a:cxn ang="0">
                <a:pos x="connsiteX19661" y="connsiteY19661"/>
              </a:cxn>
              <a:cxn ang="0">
                <a:pos x="connsiteX19662" y="connsiteY19662"/>
              </a:cxn>
              <a:cxn ang="0">
                <a:pos x="connsiteX19663" y="connsiteY19663"/>
              </a:cxn>
              <a:cxn ang="0">
                <a:pos x="connsiteX19664" y="connsiteY19664"/>
              </a:cxn>
              <a:cxn ang="0">
                <a:pos x="connsiteX19665" y="connsiteY19665"/>
              </a:cxn>
              <a:cxn ang="0">
                <a:pos x="connsiteX19666" y="connsiteY19666"/>
              </a:cxn>
              <a:cxn ang="0">
                <a:pos x="connsiteX19667" y="connsiteY19667"/>
              </a:cxn>
              <a:cxn ang="0">
                <a:pos x="connsiteX19668" y="connsiteY19668"/>
              </a:cxn>
              <a:cxn ang="0">
                <a:pos x="connsiteX19669" y="connsiteY19669"/>
              </a:cxn>
              <a:cxn ang="0">
                <a:pos x="connsiteX19670" y="connsiteY19670"/>
              </a:cxn>
              <a:cxn ang="0">
                <a:pos x="connsiteX19671" y="connsiteY19671"/>
              </a:cxn>
              <a:cxn ang="0">
                <a:pos x="connsiteX19672" y="connsiteY19672"/>
              </a:cxn>
              <a:cxn ang="0">
                <a:pos x="connsiteX19673" y="connsiteY19673"/>
              </a:cxn>
              <a:cxn ang="0">
                <a:pos x="connsiteX19674" y="connsiteY19674"/>
              </a:cxn>
              <a:cxn ang="0">
                <a:pos x="connsiteX19675" y="connsiteY19675"/>
              </a:cxn>
              <a:cxn ang="0">
                <a:pos x="connsiteX19676" y="connsiteY19676"/>
              </a:cxn>
              <a:cxn ang="0">
                <a:pos x="connsiteX19677" y="connsiteY19677"/>
              </a:cxn>
              <a:cxn ang="0">
                <a:pos x="connsiteX19678" y="connsiteY19678"/>
              </a:cxn>
              <a:cxn ang="0">
                <a:pos x="connsiteX19679" y="connsiteY19679"/>
              </a:cxn>
              <a:cxn ang="0">
                <a:pos x="connsiteX19680" y="connsiteY19680"/>
              </a:cxn>
              <a:cxn ang="0">
                <a:pos x="connsiteX19681" y="connsiteY19681"/>
              </a:cxn>
              <a:cxn ang="0">
                <a:pos x="connsiteX19682" y="connsiteY19682"/>
              </a:cxn>
              <a:cxn ang="0">
                <a:pos x="connsiteX19683" y="connsiteY19683"/>
              </a:cxn>
              <a:cxn ang="0">
                <a:pos x="connsiteX19684" y="connsiteY19684"/>
              </a:cxn>
              <a:cxn ang="0">
                <a:pos x="connsiteX19685" y="connsiteY19685"/>
              </a:cxn>
              <a:cxn ang="0">
                <a:pos x="connsiteX19686" y="connsiteY19686"/>
              </a:cxn>
              <a:cxn ang="0">
                <a:pos x="connsiteX19687" y="connsiteY19687"/>
              </a:cxn>
              <a:cxn ang="0">
                <a:pos x="connsiteX19688" y="connsiteY19688"/>
              </a:cxn>
              <a:cxn ang="0">
                <a:pos x="connsiteX19689" y="connsiteY19689"/>
              </a:cxn>
              <a:cxn ang="0">
                <a:pos x="connsiteX19690" y="connsiteY19690"/>
              </a:cxn>
              <a:cxn ang="0">
                <a:pos x="connsiteX19691" y="connsiteY19691"/>
              </a:cxn>
              <a:cxn ang="0">
                <a:pos x="connsiteX19692" y="connsiteY19692"/>
              </a:cxn>
              <a:cxn ang="0">
                <a:pos x="connsiteX19693" y="connsiteY19693"/>
              </a:cxn>
              <a:cxn ang="0">
                <a:pos x="connsiteX19694" y="connsiteY19694"/>
              </a:cxn>
              <a:cxn ang="0">
                <a:pos x="connsiteX19695" y="connsiteY19695"/>
              </a:cxn>
              <a:cxn ang="0">
                <a:pos x="connsiteX19696" y="connsiteY19696"/>
              </a:cxn>
              <a:cxn ang="0">
                <a:pos x="connsiteX19697" y="connsiteY19697"/>
              </a:cxn>
              <a:cxn ang="0">
                <a:pos x="connsiteX19698" y="connsiteY19698"/>
              </a:cxn>
              <a:cxn ang="0">
                <a:pos x="connsiteX19699" y="connsiteY19699"/>
              </a:cxn>
              <a:cxn ang="0">
                <a:pos x="connsiteX19700" y="connsiteY19700"/>
              </a:cxn>
              <a:cxn ang="0">
                <a:pos x="connsiteX19701" y="connsiteY19701"/>
              </a:cxn>
              <a:cxn ang="0">
                <a:pos x="connsiteX19702" y="connsiteY19702"/>
              </a:cxn>
              <a:cxn ang="0">
                <a:pos x="connsiteX19703" y="connsiteY19703"/>
              </a:cxn>
              <a:cxn ang="0">
                <a:pos x="connsiteX19704" y="connsiteY19704"/>
              </a:cxn>
              <a:cxn ang="0">
                <a:pos x="connsiteX19705" y="connsiteY19705"/>
              </a:cxn>
              <a:cxn ang="0">
                <a:pos x="connsiteX19706" y="connsiteY19706"/>
              </a:cxn>
              <a:cxn ang="0">
                <a:pos x="connsiteX19707" y="connsiteY19707"/>
              </a:cxn>
              <a:cxn ang="0">
                <a:pos x="connsiteX19708" y="connsiteY19708"/>
              </a:cxn>
              <a:cxn ang="0">
                <a:pos x="connsiteX19709" y="connsiteY19709"/>
              </a:cxn>
              <a:cxn ang="0">
                <a:pos x="connsiteX19710" y="connsiteY19710"/>
              </a:cxn>
              <a:cxn ang="0">
                <a:pos x="connsiteX19711" y="connsiteY19711"/>
              </a:cxn>
              <a:cxn ang="0">
                <a:pos x="connsiteX19712" y="connsiteY19712"/>
              </a:cxn>
              <a:cxn ang="0">
                <a:pos x="connsiteX19713" y="connsiteY19713"/>
              </a:cxn>
              <a:cxn ang="0">
                <a:pos x="connsiteX19714" y="connsiteY19714"/>
              </a:cxn>
              <a:cxn ang="0">
                <a:pos x="connsiteX19715" y="connsiteY19715"/>
              </a:cxn>
              <a:cxn ang="0">
                <a:pos x="connsiteX19716" y="connsiteY19716"/>
              </a:cxn>
              <a:cxn ang="0">
                <a:pos x="connsiteX19717" y="connsiteY19717"/>
              </a:cxn>
              <a:cxn ang="0">
                <a:pos x="connsiteX19718" y="connsiteY19718"/>
              </a:cxn>
              <a:cxn ang="0">
                <a:pos x="connsiteX19719" y="connsiteY19719"/>
              </a:cxn>
              <a:cxn ang="0">
                <a:pos x="connsiteX19720" y="connsiteY19720"/>
              </a:cxn>
              <a:cxn ang="0">
                <a:pos x="connsiteX19721" y="connsiteY19721"/>
              </a:cxn>
              <a:cxn ang="0">
                <a:pos x="connsiteX19722" y="connsiteY19722"/>
              </a:cxn>
              <a:cxn ang="0">
                <a:pos x="connsiteX19723" y="connsiteY19723"/>
              </a:cxn>
              <a:cxn ang="0">
                <a:pos x="connsiteX19724" y="connsiteY19724"/>
              </a:cxn>
              <a:cxn ang="0">
                <a:pos x="connsiteX19725" y="connsiteY19725"/>
              </a:cxn>
              <a:cxn ang="0">
                <a:pos x="connsiteX19726" y="connsiteY19726"/>
              </a:cxn>
              <a:cxn ang="0">
                <a:pos x="connsiteX19727" y="connsiteY19727"/>
              </a:cxn>
              <a:cxn ang="0">
                <a:pos x="connsiteX19728" y="connsiteY19728"/>
              </a:cxn>
              <a:cxn ang="0">
                <a:pos x="connsiteX19729" y="connsiteY19729"/>
              </a:cxn>
              <a:cxn ang="0">
                <a:pos x="connsiteX19730" y="connsiteY19730"/>
              </a:cxn>
              <a:cxn ang="0">
                <a:pos x="connsiteX19731" y="connsiteY19731"/>
              </a:cxn>
              <a:cxn ang="0">
                <a:pos x="connsiteX19732" y="connsiteY19732"/>
              </a:cxn>
              <a:cxn ang="0">
                <a:pos x="connsiteX19733" y="connsiteY19733"/>
              </a:cxn>
              <a:cxn ang="0">
                <a:pos x="connsiteX19734" y="connsiteY19734"/>
              </a:cxn>
              <a:cxn ang="0">
                <a:pos x="connsiteX19735" y="connsiteY19735"/>
              </a:cxn>
              <a:cxn ang="0">
                <a:pos x="connsiteX19736" y="connsiteY19736"/>
              </a:cxn>
              <a:cxn ang="0">
                <a:pos x="connsiteX19737" y="connsiteY19737"/>
              </a:cxn>
              <a:cxn ang="0">
                <a:pos x="connsiteX19738" y="connsiteY19738"/>
              </a:cxn>
              <a:cxn ang="0">
                <a:pos x="connsiteX19739" y="connsiteY19739"/>
              </a:cxn>
              <a:cxn ang="0">
                <a:pos x="connsiteX19740" y="connsiteY19740"/>
              </a:cxn>
              <a:cxn ang="0">
                <a:pos x="connsiteX19741" y="connsiteY19741"/>
              </a:cxn>
              <a:cxn ang="0">
                <a:pos x="connsiteX19742" y="connsiteY19742"/>
              </a:cxn>
              <a:cxn ang="0">
                <a:pos x="connsiteX19743" y="connsiteY19743"/>
              </a:cxn>
              <a:cxn ang="0">
                <a:pos x="connsiteX19744" y="connsiteY19744"/>
              </a:cxn>
              <a:cxn ang="0">
                <a:pos x="connsiteX19745" y="connsiteY19745"/>
              </a:cxn>
              <a:cxn ang="0">
                <a:pos x="connsiteX19746" y="connsiteY19746"/>
              </a:cxn>
              <a:cxn ang="0">
                <a:pos x="connsiteX19747" y="connsiteY19747"/>
              </a:cxn>
              <a:cxn ang="0">
                <a:pos x="connsiteX19748" y="connsiteY19748"/>
              </a:cxn>
              <a:cxn ang="0">
                <a:pos x="connsiteX19749" y="connsiteY19749"/>
              </a:cxn>
              <a:cxn ang="0">
                <a:pos x="connsiteX19750" y="connsiteY19750"/>
              </a:cxn>
              <a:cxn ang="0">
                <a:pos x="connsiteX19751" y="connsiteY19751"/>
              </a:cxn>
              <a:cxn ang="0">
                <a:pos x="connsiteX19752" y="connsiteY19752"/>
              </a:cxn>
              <a:cxn ang="0">
                <a:pos x="connsiteX19753" y="connsiteY19753"/>
              </a:cxn>
              <a:cxn ang="0">
                <a:pos x="connsiteX19754" y="connsiteY19754"/>
              </a:cxn>
              <a:cxn ang="0">
                <a:pos x="connsiteX19755" y="connsiteY19755"/>
              </a:cxn>
              <a:cxn ang="0">
                <a:pos x="connsiteX19756" y="connsiteY19756"/>
              </a:cxn>
              <a:cxn ang="0">
                <a:pos x="connsiteX19757" y="connsiteY19757"/>
              </a:cxn>
              <a:cxn ang="0">
                <a:pos x="connsiteX19758" y="connsiteY19758"/>
              </a:cxn>
              <a:cxn ang="0">
                <a:pos x="connsiteX19759" y="connsiteY19759"/>
              </a:cxn>
              <a:cxn ang="0">
                <a:pos x="connsiteX19760" y="connsiteY19760"/>
              </a:cxn>
              <a:cxn ang="0">
                <a:pos x="connsiteX19761" y="connsiteY19761"/>
              </a:cxn>
              <a:cxn ang="0">
                <a:pos x="connsiteX19762" y="connsiteY19762"/>
              </a:cxn>
              <a:cxn ang="0">
                <a:pos x="connsiteX19763" y="connsiteY19763"/>
              </a:cxn>
              <a:cxn ang="0">
                <a:pos x="connsiteX19764" y="connsiteY19764"/>
              </a:cxn>
              <a:cxn ang="0">
                <a:pos x="connsiteX19765" y="connsiteY19765"/>
              </a:cxn>
              <a:cxn ang="0">
                <a:pos x="connsiteX19766" y="connsiteY19766"/>
              </a:cxn>
              <a:cxn ang="0">
                <a:pos x="connsiteX19767" y="connsiteY19767"/>
              </a:cxn>
              <a:cxn ang="0">
                <a:pos x="connsiteX19768" y="connsiteY19768"/>
              </a:cxn>
              <a:cxn ang="0">
                <a:pos x="connsiteX19769" y="connsiteY19769"/>
              </a:cxn>
              <a:cxn ang="0">
                <a:pos x="connsiteX19770" y="connsiteY19770"/>
              </a:cxn>
              <a:cxn ang="0">
                <a:pos x="connsiteX19771" y="connsiteY19771"/>
              </a:cxn>
              <a:cxn ang="0">
                <a:pos x="connsiteX19772" y="connsiteY19772"/>
              </a:cxn>
              <a:cxn ang="0">
                <a:pos x="connsiteX19773" y="connsiteY19773"/>
              </a:cxn>
              <a:cxn ang="0">
                <a:pos x="connsiteX19774" y="connsiteY19774"/>
              </a:cxn>
              <a:cxn ang="0">
                <a:pos x="connsiteX19775" y="connsiteY19775"/>
              </a:cxn>
              <a:cxn ang="0">
                <a:pos x="connsiteX19776" y="connsiteY19776"/>
              </a:cxn>
              <a:cxn ang="0">
                <a:pos x="connsiteX19777" y="connsiteY19777"/>
              </a:cxn>
              <a:cxn ang="0">
                <a:pos x="connsiteX19778" y="connsiteY19778"/>
              </a:cxn>
              <a:cxn ang="0">
                <a:pos x="connsiteX19779" y="connsiteY19779"/>
              </a:cxn>
              <a:cxn ang="0">
                <a:pos x="connsiteX19780" y="connsiteY19780"/>
              </a:cxn>
              <a:cxn ang="0">
                <a:pos x="connsiteX19781" y="connsiteY19781"/>
              </a:cxn>
              <a:cxn ang="0">
                <a:pos x="connsiteX19782" y="connsiteY19782"/>
              </a:cxn>
              <a:cxn ang="0">
                <a:pos x="connsiteX19783" y="connsiteY19783"/>
              </a:cxn>
              <a:cxn ang="0">
                <a:pos x="connsiteX19784" y="connsiteY19784"/>
              </a:cxn>
              <a:cxn ang="0">
                <a:pos x="connsiteX19785" y="connsiteY19785"/>
              </a:cxn>
              <a:cxn ang="0">
                <a:pos x="connsiteX19786" y="connsiteY19786"/>
              </a:cxn>
              <a:cxn ang="0">
                <a:pos x="connsiteX19787" y="connsiteY19787"/>
              </a:cxn>
              <a:cxn ang="0">
                <a:pos x="connsiteX19788" y="connsiteY19788"/>
              </a:cxn>
              <a:cxn ang="0">
                <a:pos x="connsiteX19789" y="connsiteY19789"/>
              </a:cxn>
              <a:cxn ang="0">
                <a:pos x="connsiteX19790" y="connsiteY19790"/>
              </a:cxn>
              <a:cxn ang="0">
                <a:pos x="connsiteX19791" y="connsiteY19791"/>
              </a:cxn>
              <a:cxn ang="0">
                <a:pos x="connsiteX19792" y="connsiteY19792"/>
              </a:cxn>
              <a:cxn ang="0">
                <a:pos x="connsiteX19793" y="connsiteY19793"/>
              </a:cxn>
              <a:cxn ang="0">
                <a:pos x="connsiteX19794" y="connsiteY19794"/>
              </a:cxn>
              <a:cxn ang="0">
                <a:pos x="connsiteX19795" y="connsiteY19795"/>
              </a:cxn>
              <a:cxn ang="0">
                <a:pos x="connsiteX19796" y="connsiteY19796"/>
              </a:cxn>
              <a:cxn ang="0">
                <a:pos x="connsiteX19797" y="connsiteY19797"/>
              </a:cxn>
              <a:cxn ang="0">
                <a:pos x="connsiteX19798" y="connsiteY19798"/>
              </a:cxn>
              <a:cxn ang="0">
                <a:pos x="connsiteX19799" y="connsiteY19799"/>
              </a:cxn>
              <a:cxn ang="0">
                <a:pos x="connsiteX19800" y="connsiteY19800"/>
              </a:cxn>
              <a:cxn ang="0">
                <a:pos x="connsiteX19801" y="connsiteY19801"/>
              </a:cxn>
              <a:cxn ang="0">
                <a:pos x="connsiteX19802" y="connsiteY19802"/>
              </a:cxn>
              <a:cxn ang="0">
                <a:pos x="connsiteX19803" y="connsiteY19803"/>
              </a:cxn>
              <a:cxn ang="0">
                <a:pos x="connsiteX19804" y="connsiteY19804"/>
              </a:cxn>
              <a:cxn ang="0">
                <a:pos x="connsiteX19805" y="connsiteY19805"/>
              </a:cxn>
              <a:cxn ang="0">
                <a:pos x="connsiteX19806" y="connsiteY19806"/>
              </a:cxn>
              <a:cxn ang="0">
                <a:pos x="connsiteX19807" y="connsiteY19807"/>
              </a:cxn>
              <a:cxn ang="0">
                <a:pos x="connsiteX19808" y="connsiteY19808"/>
              </a:cxn>
              <a:cxn ang="0">
                <a:pos x="connsiteX19809" y="connsiteY19809"/>
              </a:cxn>
              <a:cxn ang="0">
                <a:pos x="connsiteX19810" y="connsiteY19810"/>
              </a:cxn>
              <a:cxn ang="0">
                <a:pos x="connsiteX19811" y="connsiteY19811"/>
              </a:cxn>
              <a:cxn ang="0">
                <a:pos x="connsiteX19812" y="connsiteY19812"/>
              </a:cxn>
              <a:cxn ang="0">
                <a:pos x="connsiteX19813" y="connsiteY19813"/>
              </a:cxn>
              <a:cxn ang="0">
                <a:pos x="connsiteX19814" y="connsiteY19814"/>
              </a:cxn>
              <a:cxn ang="0">
                <a:pos x="connsiteX19815" y="connsiteY19815"/>
              </a:cxn>
              <a:cxn ang="0">
                <a:pos x="connsiteX19816" y="connsiteY19816"/>
              </a:cxn>
              <a:cxn ang="0">
                <a:pos x="connsiteX19817" y="connsiteY19817"/>
              </a:cxn>
              <a:cxn ang="0">
                <a:pos x="connsiteX19818" y="connsiteY19818"/>
              </a:cxn>
              <a:cxn ang="0">
                <a:pos x="connsiteX19819" y="connsiteY19819"/>
              </a:cxn>
              <a:cxn ang="0">
                <a:pos x="connsiteX19820" y="connsiteY19820"/>
              </a:cxn>
              <a:cxn ang="0">
                <a:pos x="connsiteX19821" y="connsiteY19821"/>
              </a:cxn>
              <a:cxn ang="0">
                <a:pos x="connsiteX19822" y="connsiteY19822"/>
              </a:cxn>
              <a:cxn ang="0">
                <a:pos x="connsiteX19823" y="connsiteY19823"/>
              </a:cxn>
              <a:cxn ang="0">
                <a:pos x="connsiteX19824" y="connsiteY19824"/>
              </a:cxn>
              <a:cxn ang="0">
                <a:pos x="connsiteX19825" y="connsiteY19825"/>
              </a:cxn>
              <a:cxn ang="0">
                <a:pos x="connsiteX19826" y="connsiteY19826"/>
              </a:cxn>
              <a:cxn ang="0">
                <a:pos x="connsiteX19827" y="connsiteY19827"/>
              </a:cxn>
              <a:cxn ang="0">
                <a:pos x="connsiteX19828" y="connsiteY19828"/>
              </a:cxn>
              <a:cxn ang="0">
                <a:pos x="connsiteX19829" y="connsiteY19829"/>
              </a:cxn>
              <a:cxn ang="0">
                <a:pos x="connsiteX19830" y="connsiteY19830"/>
              </a:cxn>
              <a:cxn ang="0">
                <a:pos x="connsiteX19831" y="connsiteY19831"/>
              </a:cxn>
              <a:cxn ang="0">
                <a:pos x="connsiteX19832" y="connsiteY19832"/>
              </a:cxn>
              <a:cxn ang="0">
                <a:pos x="connsiteX19833" y="connsiteY19833"/>
              </a:cxn>
              <a:cxn ang="0">
                <a:pos x="connsiteX19834" y="connsiteY19834"/>
              </a:cxn>
              <a:cxn ang="0">
                <a:pos x="connsiteX19835" y="connsiteY19835"/>
              </a:cxn>
              <a:cxn ang="0">
                <a:pos x="connsiteX19836" y="connsiteY19836"/>
              </a:cxn>
              <a:cxn ang="0">
                <a:pos x="connsiteX19837" y="connsiteY19837"/>
              </a:cxn>
              <a:cxn ang="0">
                <a:pos x="connsiteX19838" y="connsiteY19838"/>
              </a:cxn>
              <a:cxn ang="0">
                <a:pos x="connsiteX19839" y="connsiteY19839"/>
              </a:cxn>
              <a:cxn ang="0">
                <a:pos x="connsiteX19840" y="connsiteY19840"/>
              </a:cxn>
              <a:cxn ang="0">
                <a:pos x="connsiteX19841" y="connsiteY19841"/>
              </a:cxn>
              <a:cxn ang="0">
                <a:pos x="connsiteX19842" y="connsiteY19842"/>
              </a:cxn>
              <a:cxn ang="0">
                <a:pos x="connsiteX19843" y="connsiteY19843"/>
              </a:cxn>
              <a:cxn ang="0">
                <a:pos x="connsiteX19844" y="connsiteY19844"/>
              </a:cxn>
              <a:cxn ang="0">
                <a:pos x="connsiteX19845" y="connsiteY19845"/>
              </a:cxn>
              <a:cxn ang="0">
                <a:pos x="connsiteX19846" y="connsiteY19846"/>
              </a:cxn>
              <a:cxn ang="0">
                <a:pos x="connsiteX19847" y="connsiteY19847"/>
              </a:cxn>
              <a:cxn ang="0">
                <a:pos x="connsiteX19848" y="connsiteY19848"/>
              </a:cxn>
              <a:cxn ang="0">
                <a:pos x="connsiteX19849" y="connsiteY19849"/>
              </a:cxn>
              <a:cxn ang="0">
                <a:pos x="connsiteX19850" y="connsiteY19850"/>
              </a:cxn>
              <a:cxn ang="0">
                <a:pos x="connsiteX19851" y="connsiteY19851"/>
              </a:cxn>
              <a:cxn ang="0">
                <a:pos x="connsiteX19852" y="connsiteY19852"/>
              </a:cxn>
              <a:cxn ang="0">
                <a:pos x="connsiteX19853" y="connsiteY19853"/>
              </a:cxn>
              <a:cxn ang="0">
                <a:pos x="connsiteX19854" y="connsiteY19854"/>
              </a:cxn>
              <a:cxn ang="0">
                <a:pos x="connsiteX19855" y="connsiteY19855"/>
              </a:cxn>
              <a:cxn ang="0">
                <a:pos x="connsiteX19856" y="connsiteY19856"/>
              </a:cxn>
              <a:cxn ang="0">
                <a:pos x="connsiteX19857" y="connsiteY19857"/>
              </a:cxn>
              <a:cxn ang="0">
                <a:pos x="connsiteX19858" y="connsiteY19858"/>
              </a:cxn>
              <a:cxn ang="0">
                <a:pos x="connsiteX19859" y="connsiteY19859"/>
              </a:cxn>
              <a:cxn ang="0">
                <a:pos x="connsiteX19860" y="connsiteY19860"/>
              </a:cxn>
              <a:cxn ang="0">
                <a:pos x="connsiteX19861" y="connsiteY19861"/>
              </a:cxn>
              <a:cxn ang="0">
                <a:pos x="connsiteX19862" y="connsiteY19862"/>
              </a:cxn>
              <a:cxn ang="0">
                <a:pos x="connsiteX19863" y="connsiteY19863"/>
              </a:cxn>
              <a:cxn ang="0">
                <a:pos x="connsiteX19864" y="connsiteY19864"/>
              </a:cxn>
              <a:cxn ang="0">
                <a:pos x="connsiteX19865" y="connsiteY19865"/>
              </a:cxn>
              <a:cxn ang="0">
                <a:pos x="connsiteX19866" y="connsiteY19866"/>
              </a:cxn>
              <a:cxn ang="0">
                <a:pos x="connsiteX19867" y="connsiteY19867"/>
              </a:cxn>
              <a:cxn ang="0">
                <a:pos x="connsiteX19868" y="connsiteY19868"/>
              </a:cxn>
              <a:cxn ang="0">
                <a:pos x="connsiteX19869" y="connsiteY19869"/>
              </a:cxn>
              <a:cxn ang="0">
                <a:pos x="connsiteX19870" y="connsiteY19870"/>
              </a:cxn>
              <a:cxn ang="0">
                <a:pos x="connsiteX19871" y="connsiteY19871"/>
              </a:cxn>
              <a:cxn ang="0">
                <a:pos x="connsiteX19872" y="connsiteY19872"/>
              </a:cxn>
              <a:cxn ang="0">
                <a:pos x="connsiteX19873" y="connsiteY19873"/>
              </a:cxn>
              <a:cxn ang="0">
                <a:pos x="connsiteX19874" y="connsiteY19874"/>
              </a:cxn>
              <a:cxn ang="0">
                <a:pos x="connsiteX19875" y="connsiteY19875"/>
              </a:cxn>
              <a:cxn ang="0">
                <a:pos x="connsiteX19876" y="connsiteY19876"/>
              </a:cxn>
              <a:cxn ang="0">
                <a:pos x="connsiteX19877" y="connsiteY19877"/>
              </a:cxn>
              <a:cxn ang="0">
                <a:pos x="connsiteX19878" y="connsiteY19878"/>
              </a:cxn>
              <a:cxn ang="0">
                <a:pos x="connsiteX19879" y="connsiteY19879"/>
              </a:cxn>
              <a:cxn ang="0">
                <a:pos x="connsiteX19880" y="connsiteY19880"/>
              </a:cxn>
              <a:cxn ang="0">
                <a:pos x="connsiteX19881" y="connsiteY19881"/>
              </a:cxn>
              <a:cxn ang="0">
                <a:pos x="connsiteX19882" y="connsiteY19882"/>
              </a:cxn>
              <a:cxn ang="0">
                <a:pos x="connsiteX19883" y="connsiteY19883"/>
              </a:cxn>
              <a:cxn ang="0">
                <a:pos x="connsiteX19884" y="connsiteY19884"/>
              </a:cxn>
              <a:cxn ang="0">
                <a:pos x="connsiteX19885" y="connsiteY19885"/>
              </a:cxn>
              <a:cxn ang="0">
                <a:pos x="connsiteX19886" y="connsiteY19886"/>
              </a:cxn>
              <a:cxn ang="0">
                <a:pos x="connsiteX19887" y="connsiteY19887"/>
              </a:cxn>
              <a:cxn ang="0">
                <a:pos x="connsiteX19888" y="connsiteY19888"/>
              </a:cxn>
              <a:cxn ang="0">
                <a:pos x="connsiteX19889" y="connsiteY19889"/>
              </a:cxn>
              <a:cxn ang="0">
                <a:pos x="connsiteX19890" y="connsiteY19890"/>
              </a:cxn>
              <a:cxn ang="0">
                <a:pos x="connsiteX19891" y="connsiteY19891"/>
              </a:cxn>
              <a:cxn ang="0">
                <a:pos x="connsiteX19892" y="connsiteY19892"/>
              </a:cxn>
              <a:cxn ang="0">
                <a:pos x="connsiteX19893" y="connsiteY19893"/>
              </a:cxn>
              <a:cxn ang="0">
                <a:pos x="connsiteX19894" y="connsiteY19894"/>
              </a:cxn>
              <a:cxn ang="0">
                <a:pos x="connsiteX19895" y="connsiteY19895"/>
              </a:cxn>
              <a:cxn ang="0">
                <a:pos x="connsiteX19896" y="connsiteY19896"/>
              </a:cxn>
              <a:cxn ang="0">
                <a:pos x="connsiteX19897" y="connsiteY19897"/>
              </a:cxn>
              <a:cxn ang="0">
                <a:pos x="connsiteX19898" y="connsiteY19898"/>
              </a:cxn>
              <a:cxn ang="0">
                <a:pos x="connsiteX19899" y="connsiteY19899"/>
              </a:cxn>
              <a:cxn ang="0">
                <a:pos x="connsiteX19900" y="connsiteY19900"/>
              </a:cxn>
              <a:cxn ang="0">
                <a:pos x="connsiteX19901" y="connsiteY19901"/>
              </a:cxn>
              <a:cxn ang="0">
                <a:pos x="connsiteX19902" y="connsiteY19902"/>
              </a:cxn>
              <a:cxn ang="0">
                <a:pos x="connsiteX19903" y="connsiteY19903"/>
              </a:cxn>
              <a:cxn ang="0">
                <a:pos x="connsiteX19904" y="connsiteY19904"/>
              </a:cxn>
              <a:cxn ang="0">
                <a:pos x="connsiteX19905" y="connsiteY19905"/>
              </a:cxn>
              <a:cxn ang="0">
                <a:pos x="connsiteX19906" y="connsiteY19906"/>
              </a:cxn>
              <a:cxn ang="0">
                <a:pos x="connsiteX19907" y="connsiteY19907"/>
              </a:cxn>
              <a:cxn ang="0">
                <a:pos x="connsiteX19908" y="connsiteY19908"/>
              </a:cxn>
              <a:cxn ang="0">
                <a:pos x="connsiteX19909" y="connsiteY19909"/>
              </a:cxn>
              <a:cxn ang="0">
                <a:pos x="connsiteX19910" y="connsiteY19910"/>
              </a:cxn>
              <a:cxn ang="0">
                <a:pos x="connsiteX19911" y="connsiteY19911"/>
              </a:cxn>
              <a:cxn ang="0">
                <a:pos x="connsiteX19912" y="connsiteY19912"/>
              </a:cxn>
              <a:cxn ang="0">
                <a:pos x="connsiteX19913" y="connsiteY19913"/>
              </a:cxn>
              <a:cxn ang="0">
                <a:pos x="connsiteX19914" y="connsiteY19914"/>
              </a:cxn>
              <a:cxn ang="0">
                <a:pos x="connsiteX19915" y="connsiteY19915"/>
              </a:cxn>
              <a:cxn ang="0">
                <a:pos x="connsiteX19916" y="connsiteY19916"/>
              </a:cxn>
              <a:cxn ang="0">
                <a:pos x="connsiteX19917" y="connsiteY19917"/>
              </a:cxn>
              <a:cxn ang="0">
                <a:pos x="connsiteX19918" y="connsiteY19918"/>
              </a:cxn>
              <a:cxn ang="0">
                <a:pos x="connsiteX19919" y="connsiteY19919"/>
              </a:cxn>
              <a:cxn ang="0">
                <a:pos x="connsiteX19920" y="connsiteY19920"/>
              </a:cxn>
              <a:cxn ang="0">
                <a:pos x="connsiteX19921" y="connsiteY19921"/>
              </a:cxn>
              <a:cxn ang="0">
                <a:pos x="connsiteX19922" y="connsiteY19922"/>
              </a:cxn>
              <a:cxn ang="0">
                <a:pos x="connsiteX19923" y="connsiteY19923"/>
              </a:cxn>
              <a:cxn ang="0">
                <a:pos x="connsiteX19924" y="connsiteY19924"/>
              </a:cxn>
              <a:cxn ang="0">
                <a:pos x="connsiteX19925" y="connsiteY19925"/>
              </a:cxn>
              <a:cxn ang="0">
                <a:pos x="connsiteX19926" y="connsiteY19926"/>
              </a:cxn>
              <a:cxn ang="0">
                <a:pos x="connsiteX19927" y="connsiteY19927"/>
              </a:cxn>
              <a:cxn ang="0">
                <a:pos x="connsiteX19928" y="connsiteY19928"/>
              </a:cxn>
              <a:cxn ang="0">
                <a:pos x="connsiteX19929" y="connsiteY19929"/>
              </a:cxn>
              <a:cxn ang="0">
                <a:pos x="connsiteX19930" y="connsiteY19930"/>
              </a:cxn>
              <a:cxn ang="0">
                <a:pos x="connsiteX19931" y="connsiteY19931"/>
              </a:cxn>
              <a:cxn ang="0">
                <a:pos x="connsiteX19932" y="connsiteY19932"/>
              </a:cxn>
              <a:cxn ang="0">
                <a:pos x="connsiteX19933" y="connsiteY19933"/>
              </a:cxn>
              <a:cxn ang="0">
                <a:pos x="connsiteX19934" y="connsiteY19934"/>
              </a:cxn>
              <a:cxn ang="0">
                <a:pos x="connsiteX19935" y="connsiteY19935"/>
              </a:cxn>
              <a:cxn ang="0">
                <a:pos x="connsiteX19936" y="connsiteY19936"/>
              </a:cxn>
              <a:cxn ang="0">
                <a:pos x="connsiteX19937" y="connsiteY19937"/>
              </a:cxn>
              <a:cxn ang="0">
                <a:pos x="connsiteX19938" y="connsiteY19938"/>
              </a:cxn>
              <a:cxn ang="0">
                <a:pos x="connsiteX19939" y="connsiteY19939"/>
              </a:cxn>
              <a:cxn ang="0">
                <a:pos x="connsiteX19940" y="connsiteY19940"/>
              </a:cxn>
              <a:cxn ang="0">
                <a:pos x="connsiteX19941" y="connsiteY19941"/>
              </a:cxn>
              <a:cxn ang="0">
                <a:pos x="connsiteX19942" y="connsiteY19942"/>
              </a:cxn>
              <a:cxn ang="0">
                <a:pos x="connsiteX19943" y="connsiteY19943"/>
              </a:cxn>
              <a:cxn ang="0">
                <a:pos x="connsiteX19944" y="connsiteY19944"/>
              </a:cxn>
              <a:cxn ang="0">
                <a:pos x="connsiteX19945" y="connsiteY19945"/>
              </a:cxn>
              <a:cxn ang="0">
                <a:pos x="connsiteX19946" y="connsiteY19946"/>
              </a:cxn>
              <a:cxn ang="0">
                <a:pos x="connsiteX19947" y="connsiteY19947"/>
              </a:cxn>
              <a:cxn ang="0">
                <a:pos x="connsiteX19948" y="connsiteY19948"/>
              </a:cxn>
              <a:cxn ang="0">
                <a:pos x="connsiteX19949" y="connsiteY19949"/>
              </a:cxn>
              <a:cxn ang="0">
                <a:pos x="connsiteX19950" y="connsiteY19950"/>
              </a:cxn>
              <a:cxn ang="0">
                <a:pos x="connsiteX19951" y="connsiteY19951"/>
              </a:cxn>
              <a:cxn ang="0">
                <a:pos x="connsiteX19952" y="connsiteY19952"/>
              </a:cxn>
              <a:cxn ang="0">
                <a:pos x="connsiteX19953" y="connsiteY19953"/>
              </a:cxn>
              <a:cxn ang="0">
                <a:pos x="connsiteX19954" y="connsiteY19954"/>
              </a:cxn>
              <a:cxn ang="0">
                <a:pos x="connsiteX19955" y="connsiteY19955"/>
              </a:cxn>
              <a:cxn ang="0">
                <a:pos x="connsiteX19956" y="connsiteY19956"/>
              </a:cxn>
              <a:cxn ang="0">
                <a:pos x="connsiteX19957" y="connsiteY19957"/>
              </a:cxn>
              <a:cxn ang="0">
                <a:pos x="connsiteX19958" y="connsiteY19958"/>
              </a:cxn>
              <a:cxn ang="0">
                <a:pos x="connsiteX19959" y="connsiteY19959"/>
              </a:cxn>
              <a:cxn ang="0">
                <a:pos x="connsiteX19960" y="connsiteY19960"/>
              </a:cxn>
              <a:cxn ang="0">
                <a:pos x="connsiteX19961" y="connsiteY19961"/>
              </a:cxn>
              <a:cxn ang="0">
                <a:pos x="connsiteX19962" y="connsiteY19962"/>
              </a:cxn>
              <a:cxn ang="0">
                <a:pos x="connsiteX19963" y="connsiteY19963"/>
              </a:cxn>
              <a:cxn ang="0">
                <a:pos x="connsiteX19964" y="connsiteY19964"/>
              </a:cxn>
              <a:cxn ang="0">
                <a:pos x="connsiteX19965" y="connsiteY19965"/>
              </a:cxn>
              <a:cxn ang="0">
                <a:pos x="connsiteX19966" y="connsiteY19966"/>
              </a:cxn>
              <a:cxn ang="0">
                <a:pos x="connsiteX19967" y="connsiteY19967"/>
              </a:cxn>
              <a:cxn ang="0">
                <a:pos x="connsiteX19968" y="connsiteY19968"/>
              </a:cxn>
              <a:cxn ang="0">
                <a:pos x="connsiteX19969" y="connsiteY19969"/>
              </a:cxn>
              <a:cxn ang="0">
                <a:pos x="connsiteX19970" y="connsiteY19970"/>
              </a:cxn>
              <a:cxn ang="0">
                <a:pos x="connsiteX19971" y="connsiteY19971"/>
              </a:cxn>
              <a:cxn ang="0">
                <a:pos x="connsiteX19972" y="connsiteY19972"/>
              </a:cxn>
              <a:cxn ang="0">
                <a:pos x="connsiteX19973" y="connsiteY19973"/>
              </a:cxn>
              <a:cxn ang="0">
                <a:pos x="connsiteX19974" y="connsiteY19974"/>
              </a:cxn>
              <a:cxn ang="0">
                <a:pos x="connsiteX19975" y="connsiteY19975"/>
              </a:cxn>
              <a:cxn ang="0">
                <a:pos x="connsiteX19976" y="connsiteY19976"/>
              </a:cxn>
              <a:cxn ang="0">
                <a:pos x="connsiteX19977" y="connsiteY19977"/>
              </a:cxn>
              <a:cxn ang="0">
                <a:pos x="connsiteX19978" y="connsiteY19978"/>
              </a:cxn>
              <a:cxn ang="0">
                <a:pos x="connsiteX19979" y="connsiteY19979"/>
              </a:cxn>
              <a:cxn ang="0">
                <a:pos x="connsiteX19980" y="connsiteY19980"/>
              </a:cxn>
              <a:cxn ang="0">
                <a:pos x="connsiteX19981" y="connsiteY19981"/>
              </a:cxn>
              <a:cxn ang="0">
                <a:pos x="connsiteX19982" y="connsiteY19982"/>
              </a:cxn>
              <a:cxn ang="0">
                <a:pos x="connsiteX19983" y="connsiteY19983"/>
              </a:cxn>
              <a:cxn ang="0">
                <a:pos x="connsiteX19984" y="connsiteY19984"/>
              </a:cxn>
              <a:cxn ang="0">
                <a:pos x="connsiteX19985" y="connsiteY19985"/>
              </a:cxn>
              <a:cxn ang="0">
                <a:pos x="connsiteX19986" y="connsiteY19986"/>
              </a:cxn>
              <a:cxn ang="0">
                <a:pos x="connsiteX19987" y="connsiteY19987"/>
              </a:cxn>
              <a:cxn ang="0">
                <a:pos x="connsiteX19988" y="connsiteY19988"/>
              </a:cxn>
              <a:cxn ang="0">
                <a:pos x="connsiteX19989" y="connsiteY19989"/>
              </a:cxn>
              <a:cxn ang="0">
                <a:pos x="connsiteX19990" y="connsiteY19990"/>
              </a:cxn>
              <a:cxn ang="0">
                <a:pos x="connsiteX19991" y="connsiteY19991"/>
              </a:cxn>
              <a:cxn ang="0">
                <a:pos x="connsiteX19992" y="connsiteY19992"/>
              </a:cxn>
              <a:cxn ang="0">
                <a:pos x="connsiteX19993" y="connsiteY19993"/>
              </a:cxn>
              <a:cxn ang="0">
                <a:pos x="connsiteX19994" y="connsiteY19994"/>
              </a:cxn>
              <a:cxn ang="0">
                <a:pos x="connsiteX19995" y="connsiteY19995"/>
              </a:cxn>
              <a:cxn ang="0">
                <a:pos x="connsiteX19996" y="connsiteY19996"/>
              </a:cxn>
              <a:cxn ang="0">
                <a:pos x="connsiteX19997" y="connsiteY19997"/>
              </a:cxn>
              <a:cxn ang="0">
                <a:pos x="connsiteX19998" y="connsiteY19998"/>
              </a:cxn>
              <a:cxn ang="0">
                <a:pos x="connsiteX19999" y="connsiteY19999"/>
              </a:cxn>
              <a:cxn ang="0">
                <a:pos x="connsiteX20000" y="connsiteY20000"/>
              </a:cxn>
              <a:cxn ang="0">
                <a:pos x="connsiteX20001" y="connsiteY20001"/>
              </a:cxn>
              <a:cxn ang="0">
                <a:pos x="connsiteX20002" y="connsiteY20002"/>
              </a:cxn>
              <a:cxn ang="0">
                <a:pos x="connsiteX20003" y="connsiteY20003"/>
              </a:cxn>
              <a:cxn ang="0">
                <a:pos x="connsiteX20004" y="connsiteY20004"/>
              </a:cxn>
              <a:cxn ang="0">
                <a:pos x="connsiteX20005" y="connsiteY20005"/>
              </a:cxn>
              <a:cxn ang="0">
                <a:pos x="connsiteX20006" y="connsiteY20006"/>
              </a:cxn>
              <a:cxn ang="0">
                <a:pos x="connsiteX20007" y="connsiteY20007"/>
              </a:cxn>
              <a:cxn ang="0">
                <a:pos x="connsiteX20008" y="connsiteY20008"/>
              </a:cxn>
              <a:cxn ang="0">
                <a:pos x="connsiteX20009" y="connsiteY20009"/>
              </a:cxn>
              <a:cxn ang="0">
                <a:pos x="connsiteX20010" y="connsiteY20010"/>
              </a:cxn>
              <a:cxn ang="0">
                <a:pos x="connsiteX20011" y="connsiteY20011"/>
              </a:cxn>
              <a:cxn ang="0">
                <a:pos x="connsiteX20012" y="connsiteY20012"/>
              </a:cxn>
              <a:cxn ang="0">
                <a:pos x="connsiteX20013" y="connsiteY20013"/>
              </a:cxn>
              <a:cxn ang="0">
                <a:pos x="connsiteX20014" y="connsiteY20014"/>
              </a:cxn>
              <a:cxn ang="0">
                <a:pos x="connsiteX20015" y="connsiteY20015"/>
              </a:cxn>
              <a:cxn ang="0">
                <a:pos x="connsiteX20016" y="connsiteY20016"/>
              </a:cxn>
              <a:cxn ang="0">
                <a:pos x="connsiteX20017" y="connsiteY20017"/>
              </a:cxn>
              <a:cxn ang="0">
                <a:pos x="connsiteX20018" y="connsiteY20018"/>
              </a:cxn>
              <a:cxn ang="0">
                <a:pos x="connsiteX20019" y="connsiteY20019"/>
              </a:cxn>
              <a:cxn ang="0">
                <a:pos x="connsiteX20020" y="connsiteY20020"/>
              </a:cxn>
              <a:cxn ang="0">
                <a:pos x="connsiteX20021" y="connsiteY20021"/>
              </a:cxn>
              <a:cxn ang="0">
                <a:pos x="connsiteX20022" y="connsiteY20022"/>
              </a:cxn>
              <a:cxn ang="0">
                <a:pos x="connsiteX20023" y="connsiteY20023"/>
              </a:cxn>
              <a:cxn ang="0">
                <a:pos x="connsiteX20024" y="connsiteY20024"/>
              </a:cxn>
              <a:cxn ang="0">
                <a:pos x="connsiteX20025" y="connsiteY20025"/>
              </a:cxn>
              <a:cxn ang="0">
                <a:pos x="connsiteX20026" y="connsiteY20026"/>
              </a:cxn>
              <a:cxn ang="0">
                <a:pos x="connsiteX20027" y="connsiteY20027"/>
              </a:cxn>
              <a:cxn ang="0">
                <a:pos x="connsiteX20028" y="connsiteY20028"/>
              </a:cxn>
              <a:cxn ang="0">
                <a:pos x="connsiteX20029" y="connsiteY20029"/>
              </a:cxn>
              <a:cxn ang="0">
                <a:pos x="connsiteX20030" y="connsiteY20030"/>
              </a:cxn>
              <a:cxn ang="0">
                <a:pos x="connsiteX20031" y="connsiteY20031"/>
              </a:cxn>
              <a:cxn ang="0">
                <a:pos x="connsiteX20032" y="connsiteY20032"/>
              </a:cxn>
              <a:cxn ang="0">
                <a:pos x="connsiteX20033" y="connsiteY20033"/>
              </a:cxn>
              <a:cxn ang="0">
                <a:pos x="connsiteX20034" y="connsiteY20034"/>
              </a:cxn>
              <a:cxn ang="0">
                <a:pos x="connsiteX20035" y="connsiteY20035"/>
              </a:cxn>
              <a:cxn ang="0">
                <a:pos x="connsiteX20036" y="connsiteY20036"/>
              </a:cxn>
              <a:cxn ang="0">
                <a:pos x="connsiteX20037" y="connsiteY20037"/>
              </a:cxn>
              <a:cxn ang="0">
                <a:pos x="connsiteX20038" y="connsiteY20038"/>
              </a:cxn>
              <a:cxn ang="0">
                <a:pos x="connsiteX20039" y="connsiteY20039"/>
              </a:cxn>
              <a:cxn ang="0">
                <a:pos x="connsiteX20040" y="connsiteY20040"/>
              </a:cxn>
              <a:cxn ang="0">
                <a:pos x="connsiteX20041" y="connsiteY20041"/>
              </a:cxn>
              <a:cxn ang="0">
                <a:pos x="connsiteX20042" y="connsiteY20042"/>
              </a:cxn>
              <a:cxn ang="0">
                <a:pos x="connsiteX20043" y="connsiteY20043"/>
              </a:cxn>
              <a:cxn ang="0">
                <a:pos x="connsiteX20044" y="connsiteY20044"/>
              </a:cxn>
              <a:cxn ang="0">
                <a:pos x="connsiteX20045" y="connsiteY20045"/>
              </a:cxn>
              <a:cxn ang="0">
                <a:pos x="connsiteX20046" y="connsiteY20046"/>
              </a:cxn>
              <a:cxn ang="0">
                <a:pos x="connsiteX20047" y="connsiteY20047"/>
              </a:cxn>
              <a:cxn ang="0">
                <a:pos x="connsiteX20048" y="connsiteY20048"/>
              </a:cxn>
              <a:cxn ang="0">
                <a:pos x="connsiteX20049" y="connsiteY20049"/>
              </a:cxn>
              <a:cxn ang="0">
                <a:pos x="connsiteX20050" y="connsiteY20050"/>
              </a:cxn>
              <a:cxn ang="0">
                <a:pos x="connsiteX20051" y="connsiteY20051"/>
              </a:cxn>
              <a:cxn ang="0">
                <a:pos x="connsiteX20052" y="connsiteY20052"/>
              </a:cxn>
              <a:cxn ang="0">
                <a:pos x="connsiteX20053" y="connsiteY20053"/>
              </a:cxn>
              <a:cxn ang="0">
                <a:pos x="connsiteX20054" y="connsiteY20054"/>
              </a:cxn>
              <a:cxn ang="0">
                <a:pos x="connsiteX20055" y="connsiteY20055"/>
              </a:cxn>
              <a:cxn ang="0">
                <a:pos x="connsiteX20056" y="connsiteY20056"/>
              </a:cxn>
              <a:cxn ang="0">
                <a:pos x="connsiteX20057" y="connsiteY20057"/>
              </a:cxn>
              <a:cxn ang="0">
                <a:pos x="connsiteX20058" y="connsiteY20058"/>
              </a:cxn>
              <a:cxn ang="0">
                <a:pos x="connsiteX20059" y="connsiteY20059"/>
              </a:cxn>
              <a:cxn ang="0">
                <a:pos x="connsiteX20060" y="connsiteY20060"/>
              </a:cxn>
              <a:cxn ang="0">
                <a:pos x="connsiteX20061" y="connsiteY20061"/>
              </a:cxn>
              <a:cxn ang="0">
                <a:pos x="connsiteX20062" y="connsiteY20062"/>
              </a:cxn>
              <a:cxn ang="0">
                <a:pos x="connsiteX20063" y="connsiteY20063"/>
              </a:cxn>
              <a:cxn ang="0">
                <a:pos x="connsiteX20064" y="connsiteY20064"/>
              </a:cxn>
              <a:cxn ang="0">
                <a:pos x="connsiteX20065" y="connsiteY20065"/>
              </a:cxn>
              <a:cxn ang="0">
                <a:pos x="connsiteX20066" y="connsiteY20066"/>
              </a:cxn>
              <a:cxn ang="0">
                <a:pos x="connsiteX20067" y="connsiteY20067"/>
              </a:cxn>
              <a:cxn ang="0">
                <a:pos x="connsiteX20068" y="connsiteY20068"/>
              </a:cxn>
              <a:cxn ang="0">
                <a:pos x="connsiteX20069" y="connsiteY20069"/>
              </a:cxn>
              <a:cxn ang="0">
                <a:pos x="connsiteX20070" y="connsiteY20070"/>
              </a:cxn>
              <a:cxn ang="0">
                <a:pos x="connsiteX20071" y="connsiteY20071"/>
              </a:cxn>
              <a:cxn ang="0">
                <a:pos x="connsiteX20072" y="connsiteY20072"/>
              </a:cxn>
              <a:cxn ang="0">
                <a:pos x="connsiteX20073" y="connsiteY20073"/>
              </a:cxn>
              <a:cxn ang="0">
                <a:pos x="connsiteX20074" y="connsiteY20074"/>
              </a:cxn>
              <a:cxn ang="0">
                <a:pos x="connsiteX20075" y="connsiteY20075"/>
              </a:cxn>
              <a:cxn ang="0">
                <a:pos x="connsiteX20076" y="connsiteY20076"/>
              </a:cxn>
              <a:cxn ang="0">
                <a:pos x="connsiteX20077" y="connsiteY20077"/>
              </a:cxn>
              <a:cxn ang="0">
                <a:pos x="connsiteX20078" y="connsiteY20078"/>
              </a:cxn>
              <a:cxn ang="0">
                <a:pos x="connsiteX20079" y="connsiteY20079"/>
              </a:cxn>
              <a:cxn ang="0">
                <a:pos x="connsiteX20080" y="connsiteY20080"/>
              </a:cxn>
              <a:cxn ang="0">
                <a:pos x="connsiteX20081" y="connsiteY20081"/>
              </a:cxn>
              <a:cxn ang="0">
                <a:pos x="connsiteX20082" y="connsiteY20082"/>
              </a:cxn>
              <a:cxn ang="0">
                <a:pos x="connsiteX20083" y="connsiteY20083"/>
              </a:cxn>
              <a:cxn ang="0">
                <a:pos x="connsiteX20084" y="connsiteY20084"/>
              </a:cxn>
              <a:cxn ang="0">
                <a:pos x="connsiteX20085" y="connsiteY20085"/>
              </a:cxn>
              <a:cxn ang="0">
                <a:pos x="connsiteX20086" y="connsiteY20086"/>
              </a:cxn>
              <a:cxn ang="0">
                <a:pos x="connsiteX20087" y="connsiteY20087"/>
              </a:cxn>
              <a:cxn ang="0">
                <a:pos x="connsiteX20088" y="connsiteY20088"/>
              </a:cxn>
              <a:cxn ang="0">
                <a:pos x="connsiteX20089" y="connsiteY20089"/>
              </a:cxn>
              <a:cxn ang="0">
                <a:pos x="connsiteX20090" y="connsiteY20090"/>
              </a:cxn>
              <a:cxn ang="0">
                <a:pos x="connsiteX20091" y="connsiteY20091"/>
              </a:cxn>
              <a:cxn ang="0">
                <a:pos x="connsiteX20092" y="connsiteY20092"/>
              </a:cxn>
              <a:cxn ang="0">
                <a:pos x="connsiteX20093" y="connsiteY20093"/>
              </a:cxn>
              <a:cxn ang="0">
                <a:pos x="connsiteX20094" y="connsiteY20094"/>
              </a:cxn>
              <a:cxn ang="0">
                <a:pos x="connsiteX20095" y="connsiteY20095"/>
              </a:cxn>
              <a:cxn ang="0">
                <a:pos x="connsiteX20096" y="connsiteY20096"/>
              </a:cxn>
              <a:cxn ang="0">
                <a:pos x="connsiteX20097" y="connsiteY20097"/>
              </a:cxn>
              <a:cxn ang="0">
                <a:pos x="connsiteX20098" y="connsiteY20098"/>
              </a:cxn>
              <a:cxn ang="0">
                <a:pos x="connsiteX20099" y="connsiteY20099"/>
              </a:cxn>
              <a:cxn ang="0">
                <a:pos x="connsiteX20100" y="connsiteY20100"/>
              </a:cxn>
              <a:cxn ang="0">
                <a:pos x="connsiteX20101" y="connsiteY20101"/>
              </a:cxn>
              <a:cxn ang="0">
                <a:pos x="connsiteX20102" y="connsiteY20102"/>
              </a:cxn>
              <a:cxn ang="0">
                <a:pos x="connsiteX20103" y="connsiteY20103"/>
              </a:cxn>
              <a:cxn ang="0">
                <a:pos x="connsiteX20104" y="connsiteY20104"/>
              </a:cxn>
              <a:cxn ang="0">
                <a:pos x="connsiteX20105" y="connsiteY20105"/>
              </a:cxn>
              <a:cxn ang="0">
                <a:pos x="connsiteX20106" y="connsiteY20106"/>
              </a:cxn>
              <a:cxn ang="0">
                <a:pos x="connsiteX20107" y="connsiteY20107"/>
              </a:cxn>
              <a:cxn ang="0">
                <a:pos x="connsiteX20108" y="connsiteY20108"/>
              </a:cxn>
              <a:cxn ang="0">
                <a:pos x="connsiteX20109" y="connsiteY20109"/>
              </a:cxn>
              <a:cxn ang="0">
                <a:pos x="connsiteX20110" y="connsiteY20110"/>
              </a:cxn>
              <a:cxn ang="0">
                <a:pos x="connsiteX20111" y="connsiteY20111"/>
              </a:cxn>
              <a:cxn ang="0">
                <a:pos x="connsiteX20112" y="connsiteY20112"/>
              </a:cxn>
              <a:cxn ang="0">
                <a:pos x="connsiteX20113" y="connsiteY20113"/>
              </a:cxn>
              <a:cxn ang="0">
                <a:pos x="connsiteX20114" y="connsiteY20114"/>
              </a:cxn>
              <a:cxn ang="0">
                <a:pos x="connsiteX20115" y="connsiteY20115"/>
              </a:cxn>
              <a:cxn ang="0">
                <a:pos x="connsiteX20116" y="connsiteY20116"/>
              </a:cxn>
              <a:cxn ang="0">
                <a:pos x="connsiteX20117" y="connsiteY20117"/>
              </a:cxn>
              <a:cxn ang="0">
                <a:pos x="connsiteX20118" y="connsiteY20118"/>
              </a:cxn>
              <a:cxn ang="0">
                <a:pos x="connsiteX20119" y="connsiteY20119"/>
              </a:cxn>
              <a:cxn ang="0">
                <a:pos x="connsiteX20120" y="connsiteY20120"/>
              </a:cxn>
              <a:cxn ang="0">
                <a:pos x="connsiteX20121" y="connsiteY20121"/>
              </a:cxn>
              <a:cxn ang="0">
                <a:pos x="connsiteX20122" y="connsiteY20122"/>
              </a:cxn>
              <a:cxn ang="0">
                <a:pos x="connsiteX20123" y="connsiteY20123"/>
              </a:cxn>
              <a:cxn ang="0">
                <a:pos x="connsiteX20124" y="connsiteY20124"/>
              </a:cxn>
              <a:cxn ang="0">
                <a:pos x="connsiteX20125" y="connsiteY20125"/>
              </a:cxn>
              <a:cxn ang="0">
                <a:pos x="connsiteX20126" y="connsiteY20126"/>
              </a:cxn>
              <a:cxn ang="0">
                <a:pos x="connsiteX20127" y="connsiteY20127"/>
              </a:cxn>
              <a:cxn ang="0">
                <a:pos x="connsiteX20128" y="connsiteY20128"/>
              </a:cxn>
              <a:cxn ang="0">
                <a:pos x="connsiteX20129" y="connsiteY20129"/>
              </a:cxn>
              <a:cxn ang="0">
                <a:pos x="connsiteX20130" y="connsiteY20130"/>
              </a:cxn>
              <a:cxn ang="0">
                <a:pos x="connsiteX20131" y="connsiteY20131"/>
              </a:cxn>
              <a:cxn ang="0">
                <a:pos x="connsiteX20132" y="connsiteY20132"/>
              </a:cxn>
              <a:cxn ang="0">
                <a:pos x="connsiteX20133" y="connsiteY20133"/>
              </a:cxn>
              <a:cxn ang="0">
                <a:pos x="connsiteX20134" y="connsiteY20134"/>
              </a:cxn>
              <a:cxn ang="0">
                <a:pos x="connsiteX20135" y="connsiteY20135"/>
              </a:cxn>
              <a:cxn ang="0">
                <a:pos x="connsiteX20136" y="connsiteY20136"/>
              </a:cxn>
              <a:cxn ang="0">
                <a:pos x="connsiteX20137" y="connsiteY20137"/>
              </a:cxn>
              <a:cxn ang="0">
                <a:pos x="connsiteX20138" y="connsiteY20138"/>
              </a:cxn>
              <a:cxn ang="0">
                <a:pos x="connsiteX20139" y="connsiteY20139"/>
              </a:cxn>
              <a:cxn ang="0">
                <a:pos x="connsiteX20140" y="connsiteY20140"/>
              </a:cxn>
              <a:cxn ang="0">
                <a:pos x="connsiteX20141" y="connsiteY20141"/>
              </a:cxn>
              <a:cxn ang="0">
                <a:pos x="connsiteX20142" y="connsiteY20142"/>
              </a:cxn>
              <a:cxn ang="0">
                <a:pos x="connsiteX20143" y="connsiteY20143"/>
              </a:cxn>
              <a:cxn ang="0">
                <a:pos x="connsiteX20144" y="connsiteY20144"/>
              </a:cxn>
              <a:cxn ang="0">
                <a:pos x="connsiteX20145" y="connsiteY20145"/>
              </a:cxn>
              <a:cxn ang="0">
                <a:pos x="connsiteX20146" y="connsiteY20146"/>
              </a:cxn>
              <a:cxn ang="0">
                <a:pos x="connsiteX20147" y="connsiteY20147"/>
              </a:cxn>
              <a:cxn ang="0">
                <a:pos x="connsiteX20148" y="connsiteY20148"/>
              </a:cxn>
              <a:cxn ang="0">
                <a:pos x="connsiteX20149" y="connsiteY20149"/>
              </a:cxn>
              <a:cxn ang="0">
                <a:pos x="connsiteX20150" y="connsiteY20150"/>
              </a:cxn>
              <a:cxn ang="0">
                <a:pos x="connsiteX20151" y="connsiteY20151"/>
              </a:cxn>
              <a:cxn ang="0">
                <a:pos x="connsiteX20152" y="connsiteY20152"/>
              </a:cxn>
              <a:cxn ang="0">
                <a:pos x="connsiteX20153" y="connsiteY20153"/>
              </a:cxn>
              <a:cxn ang="0">
                <a:pos x="connsiteX20154" y="connsiteY20154"/>
              </a:cxn>
              <a:cxn ang="0">
                <a:pos x="connsiteX20155" y="connsiteY20155"/>
              </a:cxn>
              <a:cxn ang="0">
                <a:pos x="connsiteX20156" y="connsiteY20156"/>
              </a:cxn>
              <a:cxn ang="0">
                <a:pos x="connsiteX20157" y="connsiteY20157"/>
              </a:cxn>
              <a:cxn ang="0">
                <a:pos x="connsiteX20158" y="connsiteY20158"/>
              </a:cxn>
              <a:cxn ang="0">
                <a:pos x="connsiteX20159" y="connsiteY20159"/>
              </a:cxn>
              <a:cxn ang="0">
                <a:pos x="connsiteX20160" y="connsiteY20160"/>
              </a:cxn>
              <a:cxn ang="0">
                <a:pos x="connsiteX20161" y="connsiteY20161"/>
              </a:cxn>
              <a:cxn ang="0">
                <a:pos x="connsiteX20162" y="connsiteY20162"/>
              </a:cxn>
              <a:cxn ang="0">
                <a:pos x="connsiteX20163" y="connsiteY20163"/>
              </a:cxn>
              <a:cxn ang="0">
                <a:pos x="connsiteX20164" y="connsiteY20164"/>
              </a:cxn>
              <a:cxn ang="0">
                <a:pos x="connsiteX20165" y="connsiteY20165"/>
              </a:cxn>
              <a:cxn ang="0">
                <a:pos x="connsiteX20166" y="connsiteY20166"/>
              </a:cxn>
              <a:cxn ang="0">
                <a:pos x="connsiteX20167" y="connsiteY20167"/>
              </a:cxn>
              <a:cxn ang="0">
                <a:pos x="connsiteX20168" y="connsiteY20168"/>
              </a:cxn>
              <a:cxn ang="0">
                <a:pos x="connsiteX20169" y="connsiteY20169"/>
              </a:cxn>
              <a:cxn ang="0">
                <a:pos x="connsiteX20170" y="connsiteY20170"/>
              </a:cxn>
              <a:cxn ang="0">
                <a:pos x="connsiteX20171" y="connsiteY20171"/>
              </a:cxn>
              <a:cxn ang="0">
                <a:pos x="connsiteX20172" y="connsiteY20172"/>
              </a:cxn>
              <a:cxn ang="0">
                <a:pos x="connsiteX20173" y="connsiteY20173"/>
              </a:cxn>
              <a:cxn ang="0">
                <a:pos x="connsiteX20174" y="connsiteY20174"/>
              </a:cxn>
              <a:cxn ang="0">
                <a:pos x="connsiteX20175" y="connsiteY20175"/>
              </a:cxn>
              <a:cxn ang="0">
                <a:pos x="connsiteX20176" y="connsiteY20176"/>
              </a:cxn>
              <a:cxn ang="0">
                <a:pos x="connsiteX20177" y="connsiteY20177"/>
              </a:cxn>
              <a:cxn ang="0">
                <a:pos x="connsiteX20178" y="connsiteY20178"/>
              </a:cxn>
              <a:cxn ang="0">
                <a:pos x="connsiteX20179" y="connsiteY20179"/>
              </a:cxn>
              <a:cxn ang="0">
                <a:pos x="connsiteX20180" y="connsiteY20180"/>
              </a:cxn>
              <a:cxn ang="0">
                <a:pos x="connsiteX20181" y="connsiteY20181"/>
              </a:cxn>
              <a:cxn ang="0">
                <a:pos x="connsiteX20182" y="connsiteY20182"/>
              </a:cxn>
              <a:cxn ang="0">
                <a:pos x="connsiteX20183" y="connsiteY20183"/>
              </a:cxn>
              <a:cxn ang="0">
                <a:pos x="connsiteX20184" y="connsiteY20184"/>
              </a:cxn>
              <a:cxn ang="0">
                <a:pos x="connsiteX20185" y="connsiteY20185"/>
              </a:cxn>
              <a:cxn ang="0">
                <a:pos x="connsiteX20186" y="connsiteY20186"/>
              </a:cxn>
              <a:cxn ang="0">
                <a:pos x="connsiteX20187" y="connsiteY20187"/>
              </a:cxn>
              <a:cxn ang="0">
                <a:pos x="connsiteX20188" y="connsiteY20188"/>
              </a:cxn>
              <a:cxn ang="0">
                <a:pos x="connsiteX20189" y="connsiteY20189"/>
              </a:cxn>
              <a:cxn ang="0">
                <a:pos x="connsiteX20190" y="connsiteY20190"/>
              </a:cxn>
              <a:cxn ang="0">
                <a:pos x="connsiteX20191" y="connsiteY20191"/>
              </a:cxn>
              <a:cxn ang="0">
                <a:pos x="connsiteX20192" y="connsiteY20192"/>
              </a:cxn>
              <a:cxn ang="0">
                <a:pos x="connsiteX20193" y="connsiteY20193"/>
              </a:cxn>
              <a:cxn ang="0">
                <a:pos x="connsiteX20194" y="connsiteY20194"/>
              </a:cxn>
              <a:cxn ang="0">
                <a:pos x="connsiteX20195" y="connsiteY20195"/>
              </a:cxn>
              <a:cxn ang="0">
                <a:pos x="connsiteX20196" y="connsiteY20196"/>
              </a:cxn>
              <a:cxn ang="0">
                <a:pos x="connsiteX20197" y="connsiteY20197"/>
              </a:cxn>
              <a:cxn ang="0">
                <a:pos x="connsiteX20198" y="connsiteY20198"/>
              </a:cxn>
              <a:cxn ang="0">
                <a:pos x="connsiteX20199" y="connsiteY20199"/>
              </a:cxn>
              <a:cxn ang="0">
                <a:pos x="connsiteX20200" y="connsiteY20200"/>
              </a:cxn>
              <a:cxn ang="0">
                <a:pos x="connsiteX20201" y="connsiteY20201"/>
              </a:cxn>
              <a:cxn ang="0">
                <a:pos x="connsiteX20202" y="connsiteY20202"/>
              </a:cxn>
              <a:cxn ang="0">
                <a:pos x="connsiteX20203" y="connsiteY20203"/>
              </a:cxn>
              <a:cxn ang="0">
                <a:pos x="connsiteX20204" y="connsiteY20204"/>
              </a:cxn>
              <a:cxn ang="0">
                <a:pos x="connsiteX20205" y="connsiteY20205"/>
              </a:cxn>
              <a:cxn ang="0">
                <a:pos x="connsiteX20206" y="connsiteY20206"/>
              </a:cxn>
              <a:cxn ang="0">
                <a:pos x="connsiteX20207" y="connsiteY20207"/>
              </a:cxn>
              <a:cxn ang="0">
                <a:pos x="connsiteX20208" y="connsiteY20208"/>
              </a:cxn>
              <a:cxn ang="0">
                <a:pos x="connsiteX20209" y="connsiteY20209"/>
              </a:cxn>
              <a:cxn ang="0">
                <a:pos x="connsiteX20210" y="connsiteY20210"/>
              </a:cxn>
              <a:cxn ang="0">
                <a:pos x="connsiteX20211" y="connsiteY20211"/>
              </a:cxn>
              <a:cxn ang="0">
                <a:pos x="connsiteX20212" y="connsiteY20212"/>
              </a:cxn>
              <a:cxn ang="0">
                <a:pos x="connsiteX20213" y="connsiteY20213"/>
              </a:cxn>
              <a:cxn ang="0">
                <a:pos x="connsiteX20214" y="connsiteY20214"/>
              </a:cxn>
              <a:cxn ang="0">
                <a:pos x="connsiteX20215" y="connsiteY20215"/>
              </a:cxn>
              <a:cxn ang="0">
                <a:pos x="connsiteX20216" y="connsiteY20216"/>
              </a:cxn>
              <a:cxn ang="0">
                <a:pos x="connsiteX20217" y="connsiteY20217"/>
              </a:cxn>
              <a:cxn ang="0">
                <a:pos x="connsiteX20218" y="connsiteY20218"/>
              </a:cxn>
              <a:cxn ang="0">
                <a:pos x="connsiteX20219" y="connsiteY20219"/>
              </a:cxn>
              <a:cxn ang="0">
                <a:pos x="connsiteX20220" y="connsiteY20220"/>
              </a:cxn>
              <a:cxn ang="0">
                <a:pos x="connsiteX20221" y="connsiteY20221"/>
              </a:cxn>
              <a:cxn ang="0">
                <a:pos x="connsiteX20222" y="connsiteY20222"/>
              </a:cxn>
              <a:cxn ang="0">
                <a:pos x="connsiteX20223" y="connsiteY20223"/>
              </a:cxn>
              <a:cxn ang="0">
                <a:pos x="connsiteX20224" y="connsiteY20224"/>
              </a:cxn>
              <a:cxn ang="0">
                <a:pos x="connsiteX20225" y="connsiteY20225"/>
              </a:cxn>
              <a:cxn ang="0">
                <a:pos x="connsiteX20226" y="connsiteY20226"/>
              </a:cxn>
              <a:cxn ang="0">
                <a:pos x="connsiteX20227" y="connsiteY20227"/>
              </a:cxn>
              <a:cxn ang="0">
                <a:pos x="connsiteX20228" y="connsiteY20228"/>
              </a:cxn>
              <a:cxn ang="0">
                <a:pos x="connsiteX20229" y="connsiteY20229"/>
              </a:cxn>
              <a:cxn ang="0">
                <a:pos x="connsiteX20230" y="connsiteY20230"/>
              </a:cxn>
              <a:cxn ang="0">
                <a:pos x="connsiteX20231" y="connsiteY20231"/>
              </a:cxn>
              <a:cxn ang="0">
                <a:pos x="connsiteX20232" y="connsiteY20232"/>
              </a:cxn>
              <a:cxn ang="0">
                <a:pos x="connsiteX20233" y="connsiteY20233"/>
              </a:cxn>
              <a:cxn ang="0">
                <a:pos x="connsiteX20234" y="connsiteY20234"/>
              </a:cxn>
              <a:cxn ang="0">
                <a:pos x="connsiteX20235" y="connsiteY20235"/>
              </a:cxn>
              <a:cxn ang="0">
                <a:pos x="connsiteX20236" y="connsiteY20236"/>
              </a:cxn>
              <a:cxn ang="0">
                <a:pos x="connsiteX20237" y="connsiteY20237"/>
              </a:cxn>
              <a:cxn ang="0">
                <a:pos x="connsiteX20238" y="connsiteY20238"/>
              </a:cxn>
              <a:cxn ang="0">
                <a:pos x="connsiteX20239" y="connsiteY20239"/>
              </a:cxn>
              <a:cxn ang="0">
                <a:pos x="connsiteX20240" y="connsiteY20240"/>
              </a:cxn>
              <a:cxn ang="0">
                <a:pos x="connsiteX20241" y="connsiteY20241"/>
              </a:cxn>
              <a:cxn ang="0">
                <a:pos x="connsiteX20242" y="connsiteY20242"/>
              </a:cxn>
              <a:cxn ang="0">
                <a:pos x="connsiteX20243" y="connsiteY20243"/>
              </a:cxn>
              <a:cxn ang="0">
                <a:pos x="connsiteX20244" y="connsiteY20244"/>
              </a:cxn>
              <a:cxn ang="0">
                <a:pos x="connsiteX20245" y="connsiteY20245"/>
              </a:cxn>
              <a:cxn ang="0">
                <a:pos x="connsiteX20246" y="connsiteY20246"/>
              </a:cxn>
              <a:cxn ang="0">
                <a:pos x="connsiteX20247" y="connsiteY20247"/>
              </a:cxn>
              <a:cxn ang="0">
                <a:pos x="connsiteX20248" y="connsiteY20248"/>
              </a:cxn>
              <a:cxn ang="0">
                <a:pos x="connsiteX20249" y="connsiteY20249"/>
              </a:cxn>
              <a:cxn ang="0">
                <a:pos x="connsiteX20250" y="connsiteY20250"/>
              </a:cxn>
              <a:cxn ang="0">
                <a:pos x="connsiteX20251" y="connsiteY20251"/>
              </a:cxn>
              <a:cxn ang="0">
                <a:pos x="connsiteX20252" y="connsiteY20252"/>
              </a:cxn>
              <a:cxn ang="0">
                <a:pos x="connsiteX20253" y="connsiteY20253"/>
              </a:cxn>
              <a:cxn ang="0">
                <a:pos x="connsiteX20254" y="connsiteY20254"/>
              </a:cxn>
              <a:cxn ang="0">
                <a:pos x="connsiteX20255" y="connsiteY20255"/>
              </a:cxn>
              <a:cxn ang="0">
                <a:pos x="connsiteX20256" y="connsiteY20256"/>
              </a:cxn>
              <a:cxn ang="0">
                <a:pos x="connsiteX20257" y="connsiteY20257"/>
              </a:cxn>
              <a:cxn ang="0">
                <a:pos x="connsiteX20258" y="connsiteY20258"/>
              </a:cxn>
              <a:cxn ang="0">
                <a:pos x="connsiteX20259" y="connsiteY20259"/>
              </a:cxn>
              <a:cxn ang="0">
                <a:pos x="connsiteX20260" y="connsiteY20260"/>
              </a:cxn>
              <a:cxn ang="0">
                <a:pos x="connsiteX20261" y="connsiteY20261"/>
              </a:cxn>
              <a:cxn ang="0">
                <a:pos x="connsiteX20262" y="connsiteY20262"/>
              </a:cxn>
              <a:cxn ang="0">
                <a:pos x="connsiteX20263" y="connsiteY20263"/>
              </a:cxn>
              <a:cxn ang="0">
                <a:pos x="connsiteX20264" y="connsiteY20264"/>
              </a:cxn>
              <a:cxn ang="0">
                <a:pos x="connsiteX20265" y="connsiteY20265"/>
              </a:cxn>
              <a:cxn ang="0">
                <a:pos x="connsiteX20266" y="connsiteY20266"/>
              </a:cxn>
              <a:cxn ang="0">
                <a:pos x="connsiteX20267" y="connsiteY20267"/>
              </a:cxn>
              <a:cxn ang="0">
                <a:pos x="connsiteX20268" y="connsiteY20268"/>
              </a:cxn>
              <a:cxn ang="0">
                <a:pos x="connsiteX20269" y="connsiteY20269"/>
              </a:cxn>
              <a:cxn ang="0">
                <a:pos x="connsiteX20270" y="connsiteY20270"/>
              </a:cxn>
              <a:cxn ang="0">
                <a:pos x="connsiteX20271" y="connsiteY20271"/>
              </a:cxn>
              <a:cxn ang="0">
                <a:pos x="connsiteX20272" y="connsiteY20272"/>
              </a:cxn>
              <a:cxn ang="0">
                <a:pos x="connsiteX20273" y="connsiteY20273"/>
              </a:cxn>
              <a:cxn ang="0">
                <a:pos x="connsiteX20274" y="connsiteY20274"/>
              </a:cxn>
              <a:cxn ang="0">
                <a:pos x="connsiteX20275" y="connsiteY20275"/>
              </a:cxn>
              <a:cxn ang="0">
                <a:pos x="connsiteX20276" y="connsiteY20276"/>
              </a:cxn>
              <a:cxn ang="0">
                <a:pos x="connsiteX20277" y="connsiteY20277"/>
              </a:cxn>
              <a:cxn ang="0">
                <a:pos x="connsiteX20278" y="connsiteY20278"/>
              </a:cxn>
              <a:cxn ang="0">
                <a:pos x="connsiteX20279" y="connsiteY20279"/>
              </a:cxn>
              <a:cxn ang="0">
                <a:pos x="connsiteX20280" y="connsiteY20280"/>
              </a:cxn>
              <a:cxn ang="0">
                <a:pos x="connsiteX20281" y="connsiteY20281"/>
              </a:cxn>
              <a:cxn ang="0">
                <a:pos x="connsiteX20282" y="connsiteY20282"/>
              </a:cxn>
              <a:cxn ang="0">
                <a:pos x="connsiteX20283" y="connsiteY20283"/>
              </a:cxn>
              <a:cxn ang="0">
                <a:pos x="connsiteX20284" y="connsiteY20284"/>
              </a:cxn>
              <a:cxn ang="0">
                <a:pos x="connsiteX20285" y="connsiteY20285"/>
              </a:cxn>
              <a:cxn ang="0">
                <a:pos x="connsiteX20286" y="connsiteY20286"/>
              </a:cxn>
              <a:cxn ang="0">
                <a:pos x="connsiteX20287" y="connsiteY20287"/>
              </a:cxn>
              <a:cxn ang="0">
                <a:pos x="connsiteX20288" y="connsiteY20288"/>
              </a:cxn>
              <a:cxn ang="0">
                <a:pos x="connsiteX20289" y="connsiteY20289"/>
              </a:cxn>
              <a:cxn ang="0">
                <a:pos x="connsiteX20290" y="connsiteY20290"/>
              </a:cxn>
              <a:cxn ang="0">
                <a:pos x="connsiteX20291" y="connsiteY20291"/>
              </a:cxn>
              <a:cxn ang="0">
                <a:pos x="connsiteX20292" y="connsiteY20292"/>
              </a:cxn>
              <a:cxn ang="0">
                <a:pos x="connsiteX20293" y="connsiteY20293"/>
              </a:cxn>
              <a:cxn ang="0">
                <a:pos x="connsiteX20294" y="connsiteY20294"/>
              </a:cxn>
              <a:cxn ang="0">
                <a:pos x="connsiteX20295" y="connsiteY20295"/>
              </a:cxn>
              <a:cxn ang="0">
                <a:pos x="connsiteX20296" y="connsiteY20296"/>
              </a:cxn>
              <a:cxn ang="0">
                <a:pos x="connsiteX20297" y="connsiteY20297"/>
              </a:cxn>
              <a:cxn ang="0">
                <a:pos x="connsiteX20298" y="connsiteY20298"/>
              </a:cxn>
              <a:cxn ang="0">
                <a:pos x="connsiteX20299" y="connsiteY20299"/>
              </a:cxn>
              <a:cxn ang="0">
                <a:pos x="connsiteX20300" y="connsiteY20300"/>
              </a:cxn>
              <a:cxn ang="0">
                <a:pos x="connsiteX20301" y="connsiteY20301"/>
              </a:cxn>
              <a:cxn ang="0">
                <a:pos x="connsiteX20302" y="connsiteY20302"/>
              </a:cxn>
              <a:cxn ang="0">
                <a:pos x="connsiteX20303" y="connsiteY20303"/>
              </a:cxn>
              <a:cxn ang="0">
                <a:pos x="connsiteX20304" y="connsiteY20304"/>
              </a:cxn>
              <a:cxn ang="0">
                <a:pos x="connsiteX20305" y="connsiteY20305"/>
              </a:cxn>
              <a:cxn ang="0">
                <a:pos x="connsiteX20306" y="connsiteY20306"/>
              </a:cxn>
              <a:cxn ang="0">
                <a:pos x="connsiteX20307" y="connsiteY20307"/>
              </a:cxn>
              <a:cxn ang="0">
                <a:pos x="connsiteX20308" y="connsiteY20308"/>
              </a:cxn>
              <a:cxn ang="0">
                <a:pos x="connsiteX20309" y="connsiteY20309"/>
              </a:cxn>
              <a:cxn ang="0">
                <a:pos x="connsiteX20310" y="connsiteY20310"/>
              </a:cxn>
              <a:cxn ang="0">
                <a:pos x="connsiteX20311" y="connsiteY20311"/>
              </a:cxn>
              <a:cxn ang="0">
                <a:pos x="connsiteX20312" y="connsiteY20312"/>
              </a:cxn>
              <a:cxn ang="0">
                <a:pos x="connsiteX20313" y="connsiteY20313"/>
              </a:cxn>
              <a:cxn ang="0">
                <a:pos x="connsiteX20314" y="connsiteY20314"/>
              </a:cxn>
              <a:cxn ang="0">
                <a:pos x="connsiteX20315" y="connsiteY20315"/>
              </a:cxn>
              <a:cxn ang="0">
                <a:pos x="connsiteX20316" y="connsiteY20316"/>
              </a:cxn>
              <a:cxn ang="0">
                <a:pos x="connsiteX20317" y="connsiteY20317"/>
              </a:cxn>
              <a:cxn ang="0">
                <a:pos x="connsiteX20318" y="connsiteY20318"/>
              </a:cxn>
              <a:cxn ang="0">
                <a:pos x="connsiteX20319" y="connsiteY20319"/>
              </a:cxn>
              <a:cxn ang="0">
                <a:pos x="connsiteX20320" y="connsiteY20320"/>
              </a:cxn>
              <a:cxn ang="0">
                <a:pos x="connsiteX20321" y="connsiteY20321"/>
              </a:cxn>
              <a:cxn ang="0">
                <a:pos x="connsiteX20322" y="connsiteY20322"/>
              </a:cxn>
              <a:cxn ang="0">
                <a:pos x="connsiteX20323" y="connsiteY20323"/>
              </a:cxn>
              <a:cxn ang="0">
                <a:pos x="connsiteX20324" y="connsiteY20324"/>
              </a:cxn>
              <a:cxn ang="0">
                <a:pos x="connsiteX20325" y="connsiteY20325"/>
              </a:cxn>
              <a:cxn ang="0">
                <a:pos x="connsiteX20326" y="connsiteY20326"/>
              </a:cxn>
              <a:cxn ang="0">
                <a:pos x="connsiteX20327" y="connsiteY20327"/>
              </a:cxn>
              <a:cxn ang="0">
                <a:pos x="connsiteX20328" y="connsiteY20328"/>
              </a:cxn>
              <a:cxn ang="0">
                <a:pos x="connsiteX20329" y="connsiteY20329"/>
              </a:cxn>
              <a:cxn ang="0">
                <a:pos x="connsiteX20330" y="connsiteY20330"/>
              </a:cxn>
              <a:cxn ang="0">
                <a:pos x="connsiteX20331" y="connsiteY20331"/>
              </a:cxn>
              <a:cxn ang="0">
                <a:pos x="connsiteX20332" y="connsiteY20332"/>
              </a:cxn>
              <a:cxn ang="0">
                <a:pos x="connsiteX20333" y="connsiteY20333"/>
              </a:cxn>
              <a:cxn ang="0">
                <a:pos x="connsiteX20334" y="connsiteY20334"/>
              </a:cxn>
              <a:cxn ang="0">
                <a:pos x="connsiteX20335" y="connsiteY20335"/>
              </a:cxn>
              <a:cxn ang="0">
                <a:pos x="connsiteX20336" y="connsiteY20336"/>
              </a:cxn>
              <a:cxn ang="0">
                <a:pos x="connsiteX20337" y="connsiteY20337"/>
              </a:cxn>
              <a:cxn ang="0">
                <a:pos x="connsiteX20338" y="connsiteY20338"/>
              </a:cxn>
              <a:cxn ang="0">
                <a:pos x="connsiteX20339" y="connsiteY20339"/>
              </a:cxn>
              <a:cxn ang="0">
                <a:pos x="connsiteX20340" y="connsiteY20340"/>
              </a:cxn>
              <a:cxn ang="0">
                <a:pos x="connsiteX20341" y="connsiteY20341"/>
              </a:cxn>
              <a:cxn ang="0">
                <a:pos x="connsiteX20342" y="connsiteY20342"/>
              </a:cxn>
              <a:cxn ang="0">
                <a:pos x="connsiteX20343" y="connsiteY20343"/>
              </a:cxn>
              <a:cxn ang="0">
                <a:pos x="connsiteX20344" y="connsiteY20344"/>
              </a:cxn>
              <a:cxn ang="0">
                <a:pos x="connsiteX20345" y="connsiteY20345"/>
              </a:cxn>
              <a:cxn ang="0">
                <a:pos x="connsiteX20346" y="connsiteY20346"/>
              </a:cxn>
              <a:cxn ang="0">
                <a:pos x="connsiteX20347" y="connsiteY20347"/>
              </a:cxn>
              <a:cxn ang="0">
                <a:pos x="connsiteX20348" y="connsiteY20348"/>
              </a:cxn>
              <a:cxn ang="0">
                <a:pos x="connsiteX20349" y="connsiteY20349"/>
              </a:cxn>
              <a:cxn ang="0">
                <a:pos x="connsiteX20350" y="connsiteY20350"/>
              </a:cxn>
              <a:cxn ang="0">
                <a:pos x="connsiteX20351" y="connsiteY20351"/>
              </a:cxn>
              <a:cxn ang="0">
                <a:pos x="connsiteX20352" y="connsiteY20352"/>
              </a:cxn>
              <a:cxn ang="0">
                <a:pos x="connsiteX20353" y="connsiteY20353"/>
              </a:cxn>
              <a:cxn ang="0">
                <a:pos x="connsiteX20354" y="connsiteY20354"/>
              </a:cxn>
              <a:cxn ang="0">
                <a:pos x="connsiteX20355" y="connsiteY20355"/>
              </a:cxn>
              <a:cxn ang="0">
                <a:pos x="connsiteX20356" y="connsiteY20356"/>
              </a:cxn>
              <a:cxn ang="0">
                <a:pos x="connsiteX20357" y="connsiteY20357"/>
              </a:cxn>
              <a:cxn ang="0">
                <a:pos x="connsiteX20358" y="connsiteY20358"/>
              </a:cxn>
              <a:cxn ang="0">
                <a:pos x="connsiteX20359" y="connsiteY20359"/>
              </a:cxn>
              <a:cxn ang="0">
                <a:pos x="connsiteX20360" y="connsiteY20360"/>
              </a:cxn>
              <a:cxn ang="0">
                <a:pos x="connsiteX20361" y="connsiteY20361"/>
              </a:cxn>
              <a:cxn ang="0">
                <a:pos x="connsiteX20362" y="connsiteY20362"/>
              </a:cxn>
              <a:cxn ang="0">
                <a:pos x="connsiteX20363" y="connsiteY20363"/>
              </a:cxn>
              <a:cxn ang="0">
                <a:pos x="connsiteX20364" y="connsiteY20364"/>
              </a:cxn>
              <a:cxn ang="0">
                <a:pos x="connsiteX20365" y="connsiteY20365"/>
              </a:cxn>
              <a:cxn ang="0">
                <a:pos x="connsiteX20366" y="connsiteY20366"/>
              </a:cxn>
              <a:cxn ang="0">
                <a:pos x="connsiteX20367" y="connsiteY20367"/>
              </a:cxn>
              <a:cxn ang="0">
                <a:pos x="connsiteX20368" y="connsiteY20368"/>
              </a:cxn>
              <a:cxn ang="0">
                <a:pos x="connsiteX20369" y="connsiteY20369"/>
              </a:cxn>
              <a:cxn ang="0">
                <a:pos x="connsiteX20370" y="connsiteY20370"/>
              </a:cxn>
              <a:cxn ang="0">
                <a:pos x="connsiteX20371" y="connsiteY20371"/>
              </a:cxn>
              <a:cxn ang="0">
                <a:pos x="connsiteX20372" y="connsiteY20372"/>
              </a:cxn>
              <a:cxn ang="0">
                <a:pos x="connsiteX20373" y="connsiteY20373"/>
              </a:cxn>
              <a:cxn ang="0">
                <a:pos x="connsiteX20374" y="connsiteY20374"/>
              </a:cxn>
              <a:cxn ang="0">
                <a:pos x="connsiteX20375" y="connsiteY20375"/>
              </a:cxn>
              <a:cxn ang="0">
                <a:pos x="connsiteX20376" y="connsiteY20376"/>
              </a:cxn>
              <a:cxn ang="0">
                <a:pos x="connsiteX20377" y="connsiteY20377"/>
              </a:cxn>
              <a:cxn ang="0">
                <a:pos x="connsiteX20378" y="connsiteY20378"/>
              </a:cxn>
              <a:cxn ang="0">
                <a:pos x="connsiteX20379" y="connsiteY20379"/>
              </a:cxn>
              <a:cxn ang="0">
                <a:pos x="connsiteX20380" y="connsiteY20380"/>
              </a:cxn>
              <a:cxn ang="0">
                <a:pos x="connsiteX20381" y="connsiteY20381"/>
              </a:cxn>
              <a:cxn ang="0">
                <a:pos x="connsiteX20382" y="connsiteY20382"/>
              </a:cxn>
              <a:cxn ang="0">
                <a:pos x="connsiteX20383" y="connsiteY20383"/>
              </a:cxn>
              <a:cxn ang="0">
                <a:pos x="connsiteX20384" y="connsiteY20384"/>
              </a:cxn>
              <a:cxn ang="0">
                <a:pos x="connsiteX20385" y="connsiteY20385"/>
              </a:cxn>
              <a:cxn ang="0">
                <a:pos x="connsiteX20386" y="connsiteY20386"/>
              </a:cxn>
              <a:cxn ang="0">
                <a:pos x="connsiteX20387" y="connsiteY20387"/>
              </a:cxn>
              <a:cxn ang="0">
                <a:pos x="connsiteX20388" y="connsiteY20388"/>
              </a:cxn>
              <a:cxn ang="0">
                <a:pos x="connsiteX20389" y="connsiteY20389"/>
              </a:cxn>
              <a:cxn ang="0">
                <a:pos x="connsiteX20390" y="connsiteY20390"/>
              </a:cxn>
              <a:cxn ang="0">
                <a:pos x="connsiteX20391" y="connsiteY20391"/>
              </a:cxn>
              <a:cxn ang="0">
                <a:pos x="connsiteX20392" y="connsiteY20392"/>
              </a:cxn>
              <a:cxn ang="0">
                <a:pos x="connsiteX20393" y="connsiteY20393"/>
              </a:cxn>
              <a:cxn ang="0">
                <a:pos x="connsiteX20394" y="connsiteY20394"/>
              </a:cxn>
              <a:cxn ang="0">
                <a:pos x="connsiteX20395" y="connsiteY20395"/>
              </a:cxn>
              <a:cxn ang="0">
                <a:pos x="connsiteX20396" y="connsiteY20396"/>
              </a:cxn>
              <a:cxn ang="0">
                <a:pos x="connsiteX20397" y="connsiteY20397"/>
              </a:cxn>
              <a:cxn ang="0">
                <a:pos x="connsiteX20398" y="connsiteY20398"/>
              </a:cxn>
              <a:cxn ang="0">
                <a:pos x="connsiteX20399" y="connsiteY20399"/>
              </a:cxn>
              <a:cxn ang="0">
                <a:pos x="connsiteX20400" y="connsiteY20400"/>
              </a:cxn>
              <a:cxn ang="0">
                <a:pos x="connsiteX20401" y="connsiteY20401"/>
              </a:cxn>
              <a:cxn ang="0">
                <a:pos x="connsiteX20402" y="connsiteY20402"/>
              </a:cxn>
              <a:cxn ang="0">
                <a:pos x="connsiteX20403" y="connsiteY20403"/>
              </a:cxn>
              <a:cxn ang="0">
                <a:pos x="connsiteX20404" y="connsiteY20404"/>
              </a:cxn>
              <a:cxn ang="0">
                <a:pos x="connsiteX20405" y="connsiteY20405"/>
              </a:cxn>
              <a:cxn ang="0">
                <a:pos x="connsiteX20406" y="connsiteY20406"/>
              </a:cxn>
              <a:cxn ang="0">
                <a:pos x="connsiteX20407" y="connsiteY20407"/>
              </a:cxn>
              <a:cxn ang="0">
                <a:pos x="connsiteX20408" y="connsiteY20408"/>
              </a:cxn>
              <a:cxn ang="0">
                <a:pos x="connsiteX20409" y="connsiteY20409"/>
              </a:cxn>
              <a:cxn ang="0">
                <a:pos x="connsiteX20410" y="connsiteY20410"/>
              </a:cxn>
              <a:cxn ang="0">
                <a:pos x="connsiteX20411" y="connsiteY20411"/>
              </a:cxn>
              <a:cxn ang="0">
                <a:pos x="connsiteX20412" y="connsiteY20412"/>
              </a:cxn>
              <a:cxn ang="0">
                <a:pos x="connsiteX20413" y="connsiteY20413"/>
              </a:cxn>
              <a:cxn ang="0">
                <a:pos x="connsiteX20414" y="connsiteY20414"/>
              </a:cxn>
              <a:cxn ang="0">
                <a:pos x="connsiteX20415" y="connsiteY20415"/>
              </a:cxn>
              <a:cxn ang="0">
                <a:pos x="connsiteX20416" y="connsiteY20416"/>
              </a:cxn>
              <a:cxn ang="0">
                <a:pos x="connsiteX20417" y="connsiteY20417"/>
              </a:cxn>
              <a:cxn ang="0">
                <a:pos x="connsiteX20418" y="connsiteY20418"/>
              </a:cxn>
              <a:cxn ang="0">
                <a:pos x="connsiteX20419" y="connsiteY20419"/>
              </a:cxn>
              <a:cxn ang="0">
                <a:pos x="connsiteX20420" y="connsiteY20420"/>
              </a:cxn>
              <a:cxn ang="0">
                <a:pos x="connsiteX20421" y="connsiteY20421"/>
              </a:cxn>
              <a:cxn ang="0">
                <a:pos x="connsiteX20422" y="connsiteY20422"/>
              </a:cxn>
              <a:cxn ang="0">
                <a:pos x="connsiteX20423" y="connsiteY20423"/>
              </a:cxn>
              <a:cxn ang="0">
                <a:pos x="connsiteX20424" y="connsiteY20424"/>
              </a:cxn>
              <a:cxn ang="0">
                <a:pos x="connsiteX20425" y="connsiteY20425"/>
              </a:cxn>
              <a:cxn ang="0">
                <a:pos x="connsiteX20426" y="connsiteY20426"/>
              </a:cxn>
              <a:cxn ang="0">
                <a:pos x="connsiteX20427" y="connsiteY20427"/>
              </a:cxn>
              <a:cxn ang="0">
                <a:pos x="connsiteX20428" y="connsiteY20428"/>
              </a:cxn>
              <a:cxn ang="0">
                <a:pos x="connsiteX20429" y="connsiteY20429"/>
              </a:cxn>
              <a:cxn ang="0">
                <a:pos x="connsiteX20430" y="connsiteY20430"/>
              </a:cxn>
              <a:cxn ang="0">
                <a:pos x="connsiteX20431" y="connsiteY20431"/>
              </a:cxn>
              <a:cxn ang="0">
                <a:pos x="connsiteX20432" y="connsiteY20432"/>
              </a:cxn>
              <a:cxn ang="0">
                <a:pos x="connsiteX20433" y="connsiteY20433"/>
              </a:cxn>
              <a:cxn ang="0">
                <a:pos x="connsiteX20434" y="connsiteY20434"/>
              </a:cxn>
              <a:cxn ang="0">
                <a:pos x="connsiteX20435" y="connsiteY20435"/>
              </a:cxn>
              <a:cxn ang="0">
                <a:pos x="connsiteX20436" y="connsiteY20436"/>
              </a:cxn>
              <a:cxn ang="0">
                <a:pos x="connsiteX20437" y="connsiteY20437"/>
              </a:cxn>
              <a:cxn ang="0">
                <a:pos x="connsiteX20438" y="connsiteY20438"/>
              </a:cxn>
              <a:cxn ang="0">
                <a:pos x="connsiteX20439" y="connsiteY20439"/>
              </a:cxn>
              <a:cxn ang="0">
                <a:pos x="connsiteX20440" y="connsiteY20440"/>
              </a:cxn>
              <a:cxn ang="0">
                <a:pos x="connsiteX20441" y="connsiteY20441"/>
              </a:cxn>
              <a:cxn ang="0">
                <a:pos x="connsiteX20442" y="connsiteY20442"/>
              </a:cxn>
              <a:cxn ang="0">
                <a:pos x="connsiteX20443" y="connsiteY20443"/>
              </a:cxn>
              <a:cxn ang="0">
                <a:pos x="connsiteX20444" y="connsiteY20444"/>
              </a:cxn>
              <a:cxn ang="0">
                <a:pos x="connsiteX20445" y="connsiteY20445"/>
              </a:cxn>
              <a:cxn ang="0">
                <a:pos x="connsiteX20446" y="connsiteY20446"/>
              </a:cxn>
              <a:cxn ang="0">
                <a:pos x="connsiteX20447" y="connsiteY20447"/>
              </a:cxn>
              <a:cxn ang="0">
                <a:pos x="connsiteX20448" y="connsiteY20448"/>
              </a:cxn>
              <a:cxn ang="0">
                <a:pos x="connsiteX20449" y="connsiteY20449"/>
              </a:cxn>
              <a:cxn ang="0">
                <a:pos x="connsiteX20450" y="connsiteY20450"/>
              </a:cxn>
              <a:cxn ang="0">
                <a:pos x="connsiteX20451" y="connsiteY20451"/>
              </a:cxn>
              <a:cxn ang="0">
                <a:pos x="connsiteX20452" y="connsiteY20452"/>
              </a:cxn>
              <a:cxn ang="0">
                <a:pos x="connsiteX20453" y="connsiteY20453"/>
              </a:cxn>
              <a:cxn ang="0">
                <a:pos x="connsiteX20454" y="connsiteY20454"/>
              </a:cxn>
              <a:cxn ang="0">
                <a:pos x="connsiteX20455" y="connsiteY20455"/>
              </a:cxn>
              <a:cxn ang="0">
                <a:pos x="connsiteX20456" y="connsiteY20456"/>
              </a:cxn>
              <a:cxn ang="0">
                <a:pos x="connsiteX20457" y="connsiteY20457"/>
              </a:cxn>
              <a:cxn ang="0">
                <a:pos x="connsiteX20458" y="connsiteY20458"/>
              </a:cxn>
              <a:cxn ang="0">
                <a:pos x="connsiteX20459" y="connsiteY20459"/>
              </a:cxn>
              <a:cxn ang="0">
                <a:pos x="connsiteX20460" y="connsiteY20460"/>
              </a:cxn>
              <a:cxn ang="0">
                <a:pos x="connsiteX20461" y="connsiteY20461"/>
              </a:cxn>
              <a:cxn ang="0">
                <a:pos x="connsiteX20462" y="connsiteY20462"/>
              </a:cxn>
              <a:cxn ang="0">
                <a:pos x="connsiteX20463" y="connsiteY20463"/>
              </a:cxn>
              <a:cxn ang="0">
                <a:pos x="connsiteX20464" y="connsiteY20464"/>
              </a:cxn>
              <a:cxn ang="0">
                <a:pos x="connsiteX20465" y="connsiteY20465"/>
              </a:cxn>
              <a:cxn ang="0">
                <a:pos x="connsiteX20466" y="connsiteY20466"/>
              </a:cxn>
              <a:cxn ang="0">
                <a:pos x="connsiteX20467" y="connsiteY20467"/>
              </a:cxn>
              <a:cxn ang="0">
                <a:pos x="connsiteX20468" y="connsiteY20468"/>
              </a:cxn>
              <a:cxn ang="0">
                <a:pos x="connsiteX20469" y="connsiteY20469"/>
              </a:cxn>
              <a:cxn ang="0">
                <a:pos x="connsiteX20470" y="connsiteY20470"/>
              </a:cxn>
              <a:cxn ang="0">
                <a:pos x="connsiteX20471" y="connsiteY20471"/>
              </a:cxn>
              <a:cxn ang="0">
                <a:pos x="connsiteX20472" y="connsiteY20472"/>
              </a:cxn>
              <a:cxn ang="0">
                <a:pos x="connsiteX20473" y="connsiteY20473"/>
              </a:cxn>
              <a:cxn ang="0">
                <a:pos x="connsiteX20474" y="connsiteY20474"/>
              </a:cxn>
              <a:cxn ang="0">
                <a:pos x="connsiteX20475" y="connsiteY20475"/>
              </a:cxn>
              <a:cxn ang="0">
                <a:pos x="connsiteX20476" y="connsiteY20476"/>
              </a:cxn>
              <a:cxn ang="0">
                <a:pos x="connsiteX20477" y="connsiteY20477"/>
              </a:cxn>
              <a:cxn ang="0">
                <a:pos x="connsiteX20478" y="connsiteY20478"/>
              </a:cxn>
              <a:cxn ang="0">
                <a:pos x="connsiteX20479" y="connsiteY20479"/>
              </a:cxn>
              <a:cxn ang="0">
                <a:pos x="connsiteX20480" y="connsiteY20480"/>
              </a:cxn>
              <a:cxn ang="0">
                <a:pos x="connsiteX20481" y="connsiteY20481"/>
              </a:cxn>
              <a:cxn ang="0">
                <a:pos x="connsiteX20482" y="connsiteY20482"/>
              </a:cxn>
              <a:cxn ang="0">
                <a:pos x="connsiteX20483" y="connsiteY20483"/>
              </a:cxn>
              <a:cxn ang="0">
                <a:pos x="connsiteX20484" y="connsiteY20484"/>
              </a:cxn>
              <a:cxn ang="0">
                <a:pos x="connsiteX20485" y="connsiteY20485"/>
              </a:cxn>
              <a:cxn ang="0">
                <a:pos x="connsiteX20486" y="connsiteY20486"/>
              </a:cxn>
              <a:cxn ang="0">
                <a:pos x="connsiteX20487" y="connsiteY20487"/>
              </a:cxn>
              <a:cxn ang="0">
                <a:pos x="connsiteX20488" y="connsiteY20488"/>
              </a:cxn>
              <a:cxn ang="0">
                <a:pos x="connsiteX20489" y="connsiteY20489"/>
              </a:cxn>
              <a:cxn ang="0">
                <a:pos x="connsiteX20490" y="connsiteY20490"/>
              </a:cxn>
              <a:cxn ang="0">
                <a:pos x="connsiteX20491" y="connsiteY20491"/>
              </a:cxn>
              <a:cxn ang="0">
                <a:pos x="connsiteX20492" y="connsiteY20492"/>
              </a:cxn>
              <a:cxn ang="0">
                <a:pos x="connsiteX20493" y="connsiteY20493"/>
              </a:cxn>
              <a:cxn ang="0">
                <a:pos x="connsiteX20494" y="connsiteY20494"/>
              </a:cxn>
              <a:cxn ang="0">
                <a:pos x="connsiteX20495" y="connsiteY20495"/>
              </a:cxn>
              <a:cxn ang="0">
                <a:pos x="connsiteX20496" y="connsiteY20496"/>
              </a:cxn>
              <a:cxn ang="0">
                <a:pos x="connsiteX20497" y="connsiteY20497"/>
              </a:cxn>
              <a:cxn ang="0">
                <a:pos x="connsiteX20498" y="connsiteY20498"/>
              </a:cxn>
              <a:cxn ang="0">
                <a:pos x="connsiteX20499" y="connsiteY20499"/>
              </a:cxn>
              <a:cxn ang="0">
                <a:pos x="connsiteX20500" y="connsiteY20500"/>
              </a:cxn>
              <a:cxn ang="0">
                <a:pos x="connsiteX20501" y="connsiteY20501"/>
              </a:cxn>
              <a:cxn ang="0">
                <a:pos x="connsiteX20502" y="connsiteY20502"/>
              </a:cxn>
              <a:cxn ang="0">
                <a:pos x="connsiteX20503" y="connsiteY20503"/>
              </a:cxn>
              <a:cxn ang="0">
                <a:pos x="connsiteX20504" y="connsiteY20504"/>
              </a:cxn>
              <a:cxn ang="0">
                <a:pos x="connsiteX20505" y="connsiteY20505"/>
              </a:cxn>
              <a:cxn ang="0">
                <a:pos x="connsiteX20506" y="connsiteY20506"/>
              </a:cxn>
              <a:cxn ang="0">
                <a:pos x="connsiteX20507" y="connsiteY20507"/>
              </a:cxn>
              <a:cxn ang="0">
                <a:pos x="connsiteX20508" y="connsiteY20508"/>
              </a:cxn>
              <a:cxn ang="0">
                <a:pos x="connsiteX20509" y="connsiteY20509"/>
              </a:cxn>
              <a:cxn ang="0">
                <a:pos x="connsiteX20510" y="connsiteY20510"/>
              </a:cxn>
              <a:cxn ang="0">
                <a:pos x="connsiteX20511" y="connsiteY20511"/>
              </a:cxn>
              <a:cxn ang="0">
                <a:pos x="connsiteX20512" y="connsiteY20512"/>
              </a:cxn>
              <a:cxn ang="0">
                <a:pos x="connsiteX20513" y="connsiteY20513"/>
              </a:cxn>
              <a:cxn ang="0">
                <a:pos x="connsiteX20514" y="connsiteY20514"/>
              </a:cxn>
              <a:cxn ang="0">
                <a:pos x="connsiteX20515" y="connsiteY20515"/>
              </a:cxn>
              <a:cxn ang="0">
                <a:pos x="connsiteX20516" y="connsiteY20516"/>
              </a:cxn>
              <a:cxn ang="0">
                <a:pos x="connsiteX20517" y="connsiteY20517"/>
              </a:cxn>
              <a:cxn ang="0">
                <a:pos x="connsiteX20518" y="connsiteY20518"/>
              </a:cxn>
              <a:cxn ang="0">
                <a:pos x="connsiteX20519" y="connsiteY20519"/>
              </a:cxn>
              <a:cxn ang="0">
                <a:pos x="connsiteX20520" y="connsiteY20520"/>
              </a:cxn>
              <a:cxn ang="0">
                <a:pos x="connsiteX20521" y="connsiteY20521"/>
              </a:cxn>
              <a:cxn ang="0">
                <a:pos x="connsiteX20522" y="connsiteY20522"/>
              </a:cxn>
              <a:cxn ang="0">
                <a:pos x="connsiteX20523" y="connsiteY20523"/>
              </a:cxn>
              <a:cxn ang="0">
                <a:pos x="connsiteX20524" y="connsiteY20524"/>
              </a:cxn>
              <a:cxn ang="0">
                <a:pos x="connsiteX20525" y="connsiteY20525"/>
              </a:cxn>
              <a:cxn ang="0">
                <a:pos x="connsiteX20526" y="connsiteY20526"/>
              </a:cxn>
              <a:cxn ang="0">
                <a:pos x="connsiteX20527" y="connsiteY20527"/>
              </a:cxn>
              <a:cxn ang="0">
                <a:pos x="connsiteX20528" y="connsiteY20528"/>
              </a:cxn>
              <a:cxn ang="0">
                <a:pos x="connsiteX20529" y="connsiteY20529"/>
              </a:cxn>
              <a:cxn ang="0">
                <a:pos x="connsiteX20530" y="connsiteY20530"/>
              </a:cxn>
              <a:cxn ang="0">
                <a:pos x="connsiteX20531" y="connsiteY20531"/>
              </a:cxn>
              <a:cxn ang="0">
                <a:pos x="connsiteX20532" y="connsiteY20532"/>
              </a:cxn>
              <a:cxn ang="0">
                <a:pos x="connsiteX20533" y="connsiteY20533"/>
              </a:cxn>
              <a:cxn ang="0">
                <a:pos x="connsiteX20534" y="connsiteY20534"/>
              </a:cxn>
              <a:cxn ang="0">
                <a:pos x="connsiteX20535" y="connsiteY20535"/>
              </a:cxn>
              <a:cxn ang="0">
                <a:pos x="connsiteX20536" y="connsiteY20536"/>
              </a:cxn>
              <a:cxn ang="0">
                <a:pos x="connsiteX20537" y="connsiteY20537"/>
              </a:cxn>
              <a:cxn ang="0">
                <a:pos x="connsiteX20538" y="connsiteY20538"/>
              </a:cxn>
              <a:cxn ang="0">
                <a:pos x="connsiteX20539" y="connsiteY20539"/>
              </a:cxn>
              <a:cxn ang="0">
                <a:pos x="connsiteX20540" y="connsiteY20540"/>
              </a:cxn>
              <a:cxn ang="0">
                <a:pos x="connsiteX20541" y="connsiteY20541"/>
              </a:cxn>
              <a:cxn ang="0">
                <a:pos x="connsiteX20542" y="connsiteY20542"/>
              </a:cxn>
              <a:cxn ang="0">
                <a:pos x="connsiteX20543" y="connsiteY20543"/>
              </a:cxn>
              <a:cxn ang="0">
                <a:pos x="connsiteX20544" y="connsiteY20544"/>
              </a:cxn>
              <a:cxn ang="0">
                <a:pos x="connsiteX20545" y="connsiteY20545"/>
              </a:cxn>
              <a:cxn ang="0">
                <a:pos x="connsiteX20546" y="connsiteY20546"/>
              </a:cxn>
              <a:cxn ang="0">
                <a:pos x="connsiteX20547" y="connsiteY20547"/>
              </a:cxn>
              <a:cxn ang="0">
                <a:pos x="connsiteX20548" y="connsiteY20548"/>
              </a:cxn>
              <a:cxn ang="0">
                <a:pos x="connsiteX20549" y="connsiteY20549"/>
              </a:cxn>
              <a:cxn ang="0">
                <a:pos x="connsiteX20550" y="connsiteY20550"/>
              </a:cxn>
              <a:cxn ang="0">
                <a:pos x="connsiteX20551" y="connsiteY20551"/>
              </a:cxn>
              <a:cxn ang="0">
                <a:pos x="connsiteX20552" y="connsiteY20552"/>
              </a:cxn>
              <a:cxn ang="0">
                <a:pos x="connsiteX20553" y="connsiteY20553"/>
              </a:cxn>
              <a:cxn ang="0">
                <a:pos x="connsiteX20554" y="connsiteY20554"/>
              </a:cxn>
              <a:cxn ang="0">
                <a:pos x="connsiteX20555" y="connsiteY20555"/>
              </a:cxn>
              <a:cxn ang="0">
                <a:pos x="connsiteX20556" y="connsiteY20556"/>
              </a:cxn>
              <a:cxn ang="0">
                <a:pos x="connsiteX20557" y="connsiteY20557"/>
              </a:cxn>
              <a:cxn ang="0">
                <a:pos x="connsiteX20558" y="connsiteY20558"/>
              </a:cxn>
              <a:cxn ang="0">
                <a:pos x="connsiteX20559" y="connsiteY20559"/>
              </a:cxn>
              <a:cxn ang="0">
                <a:pos x="connsiteX20560" y="connsiteY20560"/>
              </a:cxn>
              <a:cxn ang="0">
                <a:pos x="connsiteX20561" y="connsiteY20561"/>
              </a:cxn>
              <a:cxn ang="0">
                <a:pos x="connsiteX20562" y="connsiteY20562"/>
              </a:cxn>
              <a:cxn ang="0">
                <a:pos x="connsiteX20563" y="connsiteY20563"/>
              </a:cxn>
              <a:cxn ang="0">
                <a:pos x="connsiteX20564" y="connsiteY20564"/>
              </a:cxn>
              <a:cxn ang="0">
                <a:pos x="connsiteX20565" y="connsiteY20565"/>
              </a:cxn>
              <a:cxn ang="0">
                <a:pos x="connsiteX20566" y="connsiteY20566"/>
              </a:cxn>
              <a:cxn ang="0">
                <a:pos x="connsiteX20567" y="connsiteY20567"/>
              </a:cxn>
              <a:cxn ang="0">
                <a:pos x="connsiteX20568" y="connsiteY20568"/>
              </a:cxn>
              <a:cxn ang="0">
                <a:pos x="connsiteX20569" y="connsiteY20569"/>
              </a:cxn>
              <a:cxn ang="0">
                <a:pos x="connsiteX20570" y="connsiteY20570"/>
              </a:cxn>
              <a:cxn ang="0">
                <a:pos x="connsiteX20571" y="connsiteY20571"/>
              </a:cxn>
              <a:cxn ang="0">
                <a:pos x="connsiteX20572" y="connsiteY20572"/>
              </a:cxn>
              <a:cxn ang="0">
                <a:pos x="connsiteX20573" y="connsiteY20573"/>
              </a:cxn>
              <a:cxn ang="0">
                <a:pos x="connsiteX20574" y="connsiteY20574"/>
              </a:cxn>
              <a:cxn ang="0">
                <a:pos x="connsiteX20575" y="connsiteY20575"/>
              </a:cxn>
              <a:cxn ang="0">
                <a:pos x="connsiteX20576" y="connsiteY20576"/>
              </a:cxn>
              <a:cxn ang="0">
                <a:pos x="connsiteX20577" y="connsiteY20577"/>
              </a:cxn>
              <a:cxn ang="0">
                <a:pos x="connsiteX20578" y="connsiteY20578"/>
              </a:cxn>
              <a:cxn ang="0">
                <a:pos x="connsiteX20579" y="connsiteY20579"/>
              </a:cxn>
              <a:cxn ang="0">
                <a:pos x="connsiteX20580" y="connsiteY20580"/>
              </a:cxn>
              <a:cxn ang="0">
                <a:pos x="connsiteX20581" y="connsiteY20581"/>
              </a:cxn>
              <a:cxn ang="0">
                <a:pos x="connsiteX20582" y="connsiteY20582"/>
              </a:cxn>
              <a:cxn ang="0">
                <a:pos x="connsiteX20583" y="connsiteY20583"/>
              </a:cxn>
              <a:cxn ang="0">
                <a:pos x="connsiteX20584" y="connsiteY20584"/>
              </a:cxn>
              <a:cxn ang="0">
                <a:pos x="connsiteX20585" y="connsiteY20585"/>
              </a:cxn>
              <a:cxn ang="0">
                <a:pos x="connsiteX20586" y="connsiteY20586"/>
              </a:cxn>
              <a:cxn ang="0">
                <a:pos x="connsiteX20587" y="connsiteY20587"/>
              </a:cxn>
              <a:cxn ang="0">
                <a:pos x="connsiteX20588" y="connsiteY20588"/>
              </a:cxn>
              <a:cxn ang="0">
                <a:pos x="connsiteX20589" y="connsiteY20589"/>
              </a:cxn>
              <a:cxn ang="0">
                <a:pos x="connsiteX20590" y="connsiteY20590"/>
              </a:cxn>
              <a:cxn ang="0">
                <a:pos x="connsiteX20591" y="connsiteY20591"/>
              </a:cxn>
              <a:cxn ang="0">
                <a:pos x="connsiteX20592" y="connsiteY20592"/>
              </a:cxn>
              <a:cxn ang="0">
                <a:pos x="connsiteX20593" y="connsiteY20593"/>
              </a:cxn>
              <a:cxn ang="0">
                <a:pos x="connsiteX20594" y="connsiteY20594"/>
              </a:cxn>
              <a:cxn ang="0">
                <a:pos x="connsiteX20595" y="connsiteY20595"/>
              </a:cxn>
              <a:cxn ang="0">
                <a:pos x="connsiteX20596" y="connsiteY20596"/>
              </a:cxn>
              <a:cxn ang="0">
                <a:pos x="connsiteX20597" y="connsiteY20597"/>
              </a:cxn>
              <a:cxn ang="0">
                <a:pos x="connsiteX20598" y="connsiteY20598"/>
              </a:cxn>
              <a:cxn ang="0">
                <a:pos x="connsiteX20599" y="connsiteY20599"/>
              </a:cxn>
              <a:cxn ang="0">
                <a:pos x="connsiteX20600" y="connsiteY20600"/>
              </a:cxn>
              <a:cxn ang="0">
                <a:pos x="connsiteX20601" y="connsiteY20601"/>
              </a:cxn>
              <a:cxn ang="0">
                <a:pos x="connsiteX20602" y="connsiteY20602"/>
              </a:cxn>
              <a:cxn ang="0">
                <a:pos x="connsiteX20603" y="connsiteY20603"/>
              </a:cxn>
              <a:cxn ang="0">
                <a:pos x="connsiteX20604" y="connsiteY20604"/>
              </a:cxn>
              <a:cxn ang="0">
                <a:pos x="connsiteX20605" y="connsiteY20605"/>
              </a:cxn>
              <a:cxn ang="0">
                <a:pos x="connsiteX20606" y="connsiteY20606"/>
              </a:cxn>
              <a:cxn ang="0">
                <a:pos x="connsiteX20607" y="connsiteY20607"/>
              </a:cxn>
              <a:cxn ang="0">
                <a:pos x="connsiteX20608" y="connsiteY20608"/>
              </a:cxn>
              <a:cxn ang="0">
                <a:pos x="connsiteX20609" y="connsiteY20609"/>
              </a:cxn>
              <a:cxn ang="0">
                <a:pos x="connsiteX20610" y="connsiteY20610"/>
              </a:cxn>
              <a:cxn ang="0">
                <a:pos x="connsiteX20611" y="connsiteY20611"/>
              </a:cxn>
              <a:cxn ang="0">
                <a:pos x="connsiteX20612" y="connsiteY20612"/>
              </a:cxn>
              <a:cxn ang="0">
                <a:pos x="connsiteX20613" y="connsiteY20613"/>
              </a:cxn>
              <a:cxn ang="0">
                <a:pos x="connsiteX20614" y="connsiteY20614"/>
              </a:cxn>
              <a:cxn ang="0">
                <a:pos x="connsiteX20615" y="connsiteY20615"/>
              </a:cxn>
              <a:cxn ang="0">
                <a:pos x="connsiteX20616" y="connsiteY20616"/>
              </a:cxn>
              <a:cxn ang="0">
                <a:pos x="connsiteX20617" y="connsiteY20617"/>
              </a:cxn>
              <a:cxn ang="0">
                <a:pos x="connsiteX20618" y="connsiteY20618"/>
              </a:cxn>
              <a:cxn ang="0">
                <a:pos x="connsiteX20619" y="connsiteY20619"/>
              </a:cxn>
              <a:cxn ang="0">
                <a:pos x="connsiteX20620" y="connsiteY20620"/>
              </a:cxn>
              <a:cxn ang="0">
                <a:pos x="connsiteX20621" y="connsiteY20621"/>
              </a:cxn>
              <a:cxn ang="0">
                <a:pos x="connsiteX20622" y="connsiteY20622"/>
              </a:cxn>
              <a:cxn ang="0">
                <a:pos x="connsiteX20623" y="connsiteY20623"/>
              </a:cxn>
              <a:cxn ang="0">
                <a:pos x="connsiteX20624" y="connsiteY20624"/>
              </a:cxn>
              <a:cxn ang="0">
                <a:pos x="connsiteX20625" y="connsiteY20625"/>
              </a:cxn>
              <a:cxn ang="0">
                <a:pos x="connsiteX20626" y="connsiteY20626"/>
              </a:cxn>
              <a:cxn ang="0">
                <a:pos x="connsiteX20627" y="connsiteY20627"/>
              </a:cxn>
              <a:cxn ang="0">
                <a:pos x="connsiteX20628" y="connsiteY20628"/>
              </a:cxn>
              <a:cxn ang="0">
                <a:pos x="connsiteX20629" y="connsiteY20629"/>
              </a:cxn>
              <a:cxn ang="0">
                <a:pos x="connsiteX20630" y="connsiteY20630"/>
              </a:cxn>
              <a:cxn ang="0">
                <a:pos x="connsiteX20631" y="connsiteY20631"/>
              </a:cxn>
              <a:cxn ang="0">
                <a:pos x="connsiteX20632" y="connsiteY20632"/>
              </a:cxn>
              <a:cxn ang="0">
                <a:pos x="connsiteX20633" y="connsiteY20633"/>
              </a:cxn>
              <a:cxn ang="0">
                <a:pos x="connsiteX20634" y="connsiteY20634"/>
              </a:cxn>
              <a:cxn ang="0">
                <a:pos x="connsiteX20635" y="connsiteY20635"/>
              </a:cxn>
              <a:cxn ang="0">
                <a:pos x="connsiteX20636" y="connsiteY20636"/>
              </a:cxn>
              <a:cxn ang="0">
                <a:pos x="connsiteX20637" y="connsiteY20637"/>
              </a:cxn>
              <a:cxn ang="0">
                <a:pos x="connsiteX20638" y="connsiteY20638"/>
              </a:cxn>
              <a:cxn ang="0">
                <a:pos x="connsiteX20639" y="connsiteY20639"/>
              </a:cxn>
              <a:cxn ang="0">
                <a:pos x="connsiteX20640" y="connsiteY20640"/>
              </a:cxn>
              <a:cxn ang="0">
                <a:pos x="connsiteX20641" y="connsiteY20641"/>
              </a:cxn>
              <a:cxn ang="0">
                <a:pos x="connsiteX20642" y="connsiteY20642"/>
              </a:cxn>
              <a:cxn ang="0">
                <a:pos x="connsiteX20643" y="connsiteY20643"/>
              </a:cxn>
              <a:cxn ang="0">
                <a:pos x="connsiteX20644" y="connsiteY20644"/>
              </a:cxn>
              <a:cxn ang="0">
                <a:pos x="connsiteX20645" y="connsiteY20645"/>
              </a:cxn>
              <a:cxn ang="0">
                <a:pos x="connsiteX20646" y="connsiteY20646"/>
              </a:cxn>
              <a:cxn ang="0">
                <a:pos x="connsiteX20647" y="connsiteY20647"/>
              </a:cxn>
              <a:cxn ang="0">
                <a:pos x="connsiteX20648" y="connsiteY20648"/>
              </a:cxn>
              <a:cxn ang="0">
                <a:pos x="connsiteX20649" y="connsiteY20649"/>
              </a:cxn>
              <a:cxn ang="0">
                <a:pos x="connsiteX20650" y="connsiteY20650"/>
              </a:cxn>
              <a:cxn ang="0">
                <a:pos x="connsiteX20651" y="connsiteY20651"/>
              </a:cxn>
              <a:cxn ang="0">
                <a:pos x="connsiteX20652" y="connsiteY20652"/>
              </a:cxn>
              <a:cxn ang="0">
                <a:pos x="connsiteX20653" y="connsiteY20653"/>
              </a:cxn>
              <a:cxn ang="0">
                <a:pos x="connsiteX20654" y="connsiteY20654"/>
              </a:cxn>
              <a:cxn ang="0">
                <a:pos x="connsiteX20655" y="connsiteY20655"/>
              </a:cxn>
              <a:cxn ang="0">
                <a:pos x="connsiteX20656" y="connsiteY20656"/>
              </a:cxn>
              <a:cxn ang="0">
                <a:pos x="connsiteX20657" y="connsiteY20657"/>
              </a:cxn>
              <a:cxn ang="0">
                <a:pos x="connsiteX20658" y="connsiteY20658"/>
              </a:cxn>
              <a:cxn ang="0">
                <a:pos x="connsiteX20659" y="connsiteY20659"/>
              </a:cxn>
              <a:cxn ang="0">
                <a:pos x="connsiteX20660" y="connsiteY20660"/>
              </a:cxn>
              <a:cxn ang="0">
                <a:pos x="connsiteX20661" y="connsiteY20661"/>
              </a:cxn>
              <a:cxn ang="0">
                <a:pos x="connsiteX20662" y="connsiteY20662"/>
              </a:cxn>
              <a:cxn ang="0">
                <a:pos x="connsiteX20663" y="connsiteY20663"/>
              </a:cxn>
              <a:cxn ang="0">
                <a:pos x="connsiteX20664" y="connsiteY20664"/>
              </a:cxn>
              <a:cxn ang="0">
                <a:pos x="connsiteX20665" y="connsiteY20665"/>
              </a:cxn>
              <a:cxn ang="0">
                <a:pos x="connsiteX20666" y="connsiteY20666"/>
              </a:cxn>
              <a:cxn ang="0">
                <a:pos x="connsiteX20667" y="connsiteY20667"/>
              </a:cxn>
              <a:cxn ang="0">
                <a:pos x="connsiteX20668" y="connsiteY20668"/>
              </a:cxn>
              <a:cxn ang="0">
                <a:pos x="connsiteX20669" y="connsiteY20669"/>
              </a:cxn>
              <a:cxn ang="0">
                <a:pos x="connsiteX20670" y="connsiteY20670"/>
              </a:cxn>
              <a:cxn ang="0">
                <a:pos x="connsiteX20671" y="connsiteY20671"/>
              </a:cxn>
              <a:cxn ang="0">
                <a:pos x="connsiteX20672" y="connsiteY20672"/>
              </a:cxn>
              <a:cxn ang="0">
                <a:pos x="connsiteX20673" y="connsiteY20673"/>
              </a:cxn>
              <a:cxn ang="0">
                <a:pos x="connsiteX20674" y="connsiteY20674"/>
              </a:cxn>
              <a:cxn ang="0">
                <a:pos x="connsiteX20675" y="connsiteY20675"/>
              </a:cxn>
              <a:cxn ang="0">
                <a:pos x="connsiteX20676" y="connsiteY20676"/>
              </a:cxn>
              <a:cxn ang="0">
                <a:pos x="connsiteX20677" y="connsiteY20677"/>
              </a:cxn>
              <a:cxn ang="0">
                <a:pos x="connsiteX20678" y="connsiteY20678"/>
              </a:cxn>
              <a:cxn ang="0">
                <a:pos x="connsiteX20679" y="connsiteY20679"/>
              </a:cxn>
              <a:cxn ang="0">
                <a:pos x="connsiteX20680" y="connsiteY20680"/>
              </a:cxn>
              <a:cxn ang="0">
                <a:pos x="connsiteX20681" y="connsiteY20681"/>
              </a:cxn>
              <a:cxn ang="0">
                <a:pos x="connsiteX20682" y="connsiteY20682"/>
              </a:cxn>
              <a:cxn ang="0">
                <a:pos x="connsiteX20683" y="connsiteY20683"/>
              </a:cxn>
              <a:cxn ang="0">
                <a:pos x="connsiteX20684" y="connsiteY20684"/>
              </a:cxn>
              <a:cxn ang="0">
                <a:pos x="connsiteX20685" y="connsiteY20685"/>
              </a:cxn>
              <a:cxn ang="0">
                <a:pos x="connsiteX20686" y="connsiteY20686"/>
              </a:cxn>
              <a:cxn ang="0">
                <a:pos x="connsiteX20687" y="connsiteY20687"/>
              </a:cxn>
              <a:cxn ang="0">
                <a:pos x="connsiteX20688" y="connsiteY20688"/>
              </a:cxn>
              <a:cxn ang="0">
                <a:pos x="connsiteX20689" y="connsiteY20689"/>
              </a:cxn>
              <a:cxn ang="0">
                <a:pos x="connsiteX20690" y="connsiteY20690"/>
              </a:cxn>
              <a:cxn ang="0">
                <a:pos x="connsiteX20691" y="connsiteY20691"/>
              </a:cxn>
              <a:cxn ang="0">
                <a:pos x="connsiteX20692" y="connsiteY20692"/>
              </a:cxn>
              <a:cxn ang="0">
                <a:pos x="connsiteX20693" y="connsiteY20693"/>
              </a:cxn>
              <a:cxn ang="0">
                <a:pos x="connsiteX20694" y="connsiteY20694"/>
              </a:cxn>
              <a:cxn ang="0">
                <a:pos x="connsiteX20695" y="connsiteY20695"/>
              </a:cxn>
              <a:cxn ang="0">
                <a:pos x="connsiteX20696" y="connsiteY20696"/>
              </a:cxn>
              <a:cxn ang="0">
                <a:pos x="connsiteX20697" y="connsiteY20697"/>
              </a:cxn>
              <a:cxn ang="0">
                <a:pos x="connsiteX20698" y="connsiteY20698"/>
              </a:cxn>
              <a:cxn ang="0">
                <a:pos x="connsiteX20699" y="connsiteY20699"/>
              </a:cxn>
              <a:cxn ang="0">
                <a:pos x="connsiteX20700" y="connsiteY20700"/>
              </a:cxn>
              <a:cxn ang="0">
                <a:pos x="connsiteX20701" y="connsiteY20701"/>
              </a:cxn>
              <a:cxn ang="0">
                <a:pos x="connsiteX20702" y="connsiteY20702"/>
              </a:cxn>
              <a:cxn ang="0">
                <a:pos x="connsiteX20703" y="connsiteY20703"/>
              </a:cxn>
              <a:cxn ang="0">
                <a:pos x="connsiteX20704" y="connsiteY20704"/>
              </a:cxn>
              <a:cxn ang="0">
                <a:pos x="connsiteX20705" y="connsiteY20705"/>
              </a:cxn>
              <a:cxn ang="0">
                <a:pos x="connsiteX20706" y="connsiteY20706"/>
              </a:cxn>
              <a:cxn ang="0">
                <a:pos x="connsiteX20707" y="connsiteY20707"/>
              </a:cxn>
              <a:cxn ang="0">
                <a:pos x="connsiteX20708" y="connsiteY20708"/>
              </a:cxn>
              <a:cxn ang="0">
                <a:pos x="connsiteX20709" y="connsiteY20709"/>
              </a:cxn>
              <a:cxn ang="0">
                <a:pos x="connsiteX20710" y="connsiteY20710"/>
              </a:cxn>
              <a:cxn ang="0">
                <a:pos x="connsiteX20711" y="connsiteY20711"/>
              </a:cxn>
              <a:cxn ang="0">
                <a:pos x="connsiteX20712" y="connsiteY20712"/>
              </a:cxn>
              <a:cxn ang="0">
                <a:pos x="connsiteX20713" y="connsiteY20713"/>
              </a:cxn>
              <a:cxn ang="0">
                <a:pos x="connsiteX20714" y="connsiteY20714"/>
              </a:cxn>
              <a:cxn ang="0">
                <a:pos x="connsiteX20715" y="connsiteY20715"/>
              </a:cxn>
              <a:cxn ang="0">
                <a:pos x="connsiteX20716" y="connsiteY20716"/>
              </a:cxn>
              <a:cxn ang="0">
                <a:pos x="connsiteX20717" y="connsiteY20717"/>
              </a:cxn>
              <a:cxn ang="0">
                <a:pos x="connsiteX20718" y="connsiteY20718"/>
              </a:cxn>
              <a:cxn ang="0">
                <a:pos x="connsiteX20719" y="connsiteY20719"/>
              </a:cxn>
              <a:cxn ang="0">
                <a:pos x="connsiteX20720" y="connsiteY20720"/>
              </a:cxn>
              <a:cxn ang="0">
                <a:pos x="connsiteX20721" y="connsiteY20721"/>
              </a:cxn>
              <a:cxn ang="0">
                <a:pos x="connsiteX20722" y="connsiteY20722"/>
              </a:cxn>
              <a:cxn ang="0">
                <a:pos x="connsiteX20723" y="connsiteY20723"/>
              </a:cxn>
              <a:cxn ang="0">
                <a:pos x="connsiteX20724" y="connsiteY20724"/>
              </a:cxn>
              <a:cxn ang="0">
                <a:pos x="connsiteX20725" y="connsiteY20725"/>
              </a:cxn>
              <a:cxn ang="0">
                <a:pos x="connsiteX20726" y="connsiteY20726"/>
              </a:cxn>
              <a:cxn ang="0">
                <a:pos x="connsiteX20727" y="connsiteY20727"/>
              </a:cxn>
              <a:cxn ang="0">
                <a:pos x="connsiteX20728" y="connsiteY20728"/>
              </a:cxn>
              <a:cxn ang="0">
                <a:pos x="connsiteX20729" y="connsiteY20729"/>
              </a:cxn>
              <a:cxn ang="0">
                <a:pos x="connsiteX20730" y="connsiteY20730"/>
              </a:cxn>
              <a:cxn ang="0">
                <a:pos x="connsiteX20731" y="connsiteY20731"/>
              </a:cxn>
              <a:cxn ang="0">
                <a:pos x="connsiteX20732" y="connsiteY20732"/>
              </a:cxn>
              <a:cxn ang="0">
                <a:pos x="connsiteX20733" y="connsiteY20733"/>
              </a:cxn>
              <a:cxn ang="0">
                <a:pos x="connsiteX20734" y="connsiteY20734"/>
              </a:cxn>
              <a:cxn ang="0">
                <a:pos x="connsiteX20735" y="connsiteY20735"/>
              </a:cxn>
              <a:cxn ang="0">
                <a:pos x="connsiteX20736" y="connsiteY20736"/>
              </a:cxn>
              <a:cxn ang="0">
                <a:pos x="connsiteX20737" y="connsiteY20737"/>
              </a:cxn>
              <a:cxn ang="0">
                <a:pos x="connsiteX20738" y="connsiteY20738"/>
              </a:cxn>
              <a:cxn ang="0">
                <a:pos x="connsiteX20739" y="connsiteY20739"/>
              </a:cxn>
              <a:cxn ang="0">
                <a:pos x="connsiteX20740" y="connsiteY20740"/>
              </a:cxn>
              <a:cxn ang="0">
                <a:pos x="connsiteX20741" y="connsiteY20741"/>
              </a:cxn>
              <a:cxn ang="0">
                <a:pos x="connsiteX20742" y="connsiteY20742"/>
              </a:cxn>
              <a:cxn ang="0">
                <a:pos x="connsiteX20743" y="connsiteY20743"/>
              </a:cxn>
              <a:cxn ang="0">
                <a:pos x="connsiteX20744" y="connsiteY20744"/>
              </a:cxn>
              <a:cxn ang="0">
                <a:pos x="connsiteX20745" y="connsiteY20745"/>
              </a:cxn>
              <a:cxn ang="0">
                <a:pos x="connsiteX20746" y="connsiteY20746"/>
              </a:cxn>
              <a:cxn ang="0">
                <a:pos x="connsiteX20747" y="connsiteY20747"/>
              </a:cxn>
              <a:cxn ang="0">
                <a:pos x="connsiteX20748" y="connsiteY20748"/>
              </a:cxn>
              <a:cxn ang="0">
                <a:pos x="connsiteX20749" y="connsiteY20749"/>
              </a:cxn>
              <a:cxn ang="0">
                <a:pos x="connsiteX20750" y="connsiteY20750"/>
              </a:cxn>
              <a:cxn ang="0">
                <a:pos x="connsiteX20751" y="connsiteY20751"/>
              </a:cxn>
              <a:cxn ang="0">
                <a:pos x="connsiteX20752" y="connsiteY20752"/>
              </a:cxn>
              <a:cxn ang="0">
                <a:pos x="connsiteX20753" y="connsiteY20753"/>
              </a:cxn>
              <a:cxn ang="0">
                <a:pos x="connsiteX20754" y="connsiteY20754"/>
              </a:cxn>
              <a:cxn ang="0">
                <a:pos x="connsiteX20755" y="connsiteY20755"/>
              </a:cxn>
              <a:cxn ang="0">
                <a:pos x="connsiteX20756" y="connsiteY20756"/>
              </a:cxn>
              <a:cxn ang="0">
                <a:pos x="connsiteX20757" y="connsiteY20757"/>
              </a:cxn>
              <a:cxn ang="0">
                <a:pos x="connsiteX20758" y="connsiteY20758"/>
              </a:cxn>
              <a:cxn ang="0">
                <a:pos x="connsiteX20759" y="connsiteY20759"/>
              </a:cxn>
              <a:cxn ang="0">
                <a:pos x="connsiteX20760" y="connsiteY20760"/>
              </a:cxn>
              <a:cxn ang="0">
                <a:pos x="connsiteX20761" y="connsiteY20761"/>
              </a:cxn>
              <a:cxn ang="0">
                <a:pos x="connsiteX20762" y="connsiteY20762"/>
              </a:cxn>
              <a:cxn ang="0">
                <a:pos x="connsiteX20763" y="connsiteY20763"/>
              </a:cxn>
              <a:cxn ang="0">
                <a:pos x="connsiteX20764" y="connsiteY20764"/>
              </a:cxn>
              <a:cxn ang="0">
                <a:pos x="connsiteX20765" y="connsiteY20765"/>
              </a:cxn>
              <a:cxn ang="0">
                <a:pos x="connsiteX20766" y="connsiteY20766"/>
              </a:cxn>
              <a:cxn ang="0">
                <a:pos x="connsiteX20767" y="connsiteY20767"/>
              </a:cxn>
              <a:cxn ang="0">
                <a:pos x="connsiteX20768" y="connsiteY20768"/>
              </a:cxn>
              <a:cxn ang="0">
                <a:pos x="connsiteX20769" y="connsiteY20769"/>
              </a:cxn>
              <a:cxn ang="0">
                <a:pos x="connsiteX20770" y="connsiteY20770"/>
              </a:cxn>
              <a:cxn ang="0">
                <a:pos x="connsiteX20771" y="connsiteY20771"/>
              </a:cxn>
              <a:cxn ang="0">
                <a:pos x="connsiteX20772" y="connsiteY20772"/>
              </a:cxn>
              <a:cxn ang="0">
                <a:pos x="connsiteX20773" y="connsiteY20773"/>
              </a:cxn>
              <a:cxn ang="0">
                <a:pos x="connsiteX20774" y="connsiteY20774"/>
              </a:cxn>
              <a:cxn ang="0">
                <a:pos x="connsiteX20775" y="connsiteY20775"/>
              </a:cxn>
              <a:cxn ang="0">
                <a:pos x="connsiteX20776" y="connsiteY20776"/>
              </a:cxn>
              <a:cxn ang="0">
                <a:pos x="connsiteX20777" y="connsiteY20777"/>
              </a:cxn>
              <a:cxn ang="0">
                <a:pos x="connsiteX20778" y="connsiteY20778"/>
              </a:cxn>
              <a:cxn ang="0">
                <a:pos x="connsiteX20779" y="connsiteY20779"/>
              </a:cxn>
              <a:cxn ang="0">
                <a:pos x="connsiteX20780" y="connsiteY20780"/>
              </a:cxn>
              <a:cxn ang="0">
                <a:pos x="connsiteX20781" y="connsiteY20781"/>
              </a:cxn>
              <a:cxn ang="0">
                <a:pos x="connsiteX20782" y="connsiteY20782"/>
              </a:cxn>
              <a:cxn ang="0">
                <a:pos x="connsiteX20783" y="connsiteY20783"/>
              </a:cxn>
              <a:cxn ang="0">
                <a:pos x="connsiteX20784" y="connsiteY20784"/>
              </a:cxn>
              <a:cxn ang="0">
                <a:pos x="connsiteX20785" y="connsiteY20785"/>
              </a:cxn>
              <a:cxn ang="0">
                <a:pos x="connsiteX20786" y="connsiteY20786"/>
              </a:cxn>
              <a:cxn ang="0">
                <a:pos x="connsiteX20787" y="connsiteY20787"/>
              </a:cxn>
              <a:cxn ang="0">
                <a:pos x="connsiteX20788" y="connsiteY20788"/>
              </a:cxn>
              <a:cxn ang="0">
                <a:pos x="connsiteX20789" y="connsiteY20789"/>
              </a:cxn>
              <a:cxn ang="0">
                <a:pos x="connsiteX20790" y="connsiteY20790"/>
              </a:cxn>
              <a:cxn ang="0">
                <a:pos x="connsiteX20791" y="connsiteY20791"/>
              </a:cxn>
              <a:cxn ang="0">
                <a:pos x="connsiteX20792" y="connsiteY20792"/>
              </a:cxn>
              <a:cxn ang="0">
                <a:pos x="connsiteX20793" y="connsiteY20793"/>
              </a:cxn>
              <a:cxn ang="0">
                <a:pos x="connsiteX20794" y="connsiteY20794"/>
              </a:cxn>
              <a:cxn ang="0">
                <a:pos x="connsiteX20795" y="connsiteY20795"/>
              </a:cxn>
              <a:cxn ang="0">
                <a:pos x="connsiteX20796" y="connsiteY20796"/>
              </a:cxn>
              <a:cxn ang="0">
                <a:pos x="connsiteX20797" y="connsiteY20797"/>
              </a:cxn>
              <a:cxn ang="0">
                <a:pos x="connsiteX20798" y="connsiteY20798"/>
              </a:cxn>
              <a:cxn ang="0">
                <a:pos x="connsiteX20799" y="connsiteY20799"/>
              </a:cxn>
              <a:cxn ang="0">
                <a:pos x="connsiteX20800" y="connsiteY20800"/>
              </a:cxn>
              <a:cxn ang="0">
                <a:pos x="connsiteX20801" y="connsiteY20801"/>
              </a:cxn>
              <a:cxn ang="0">
                <a:pos x="connsiteX20802" y="connsiteY20802"/>
              </a:cxn>
              <a:cxn ang="0">
                <a:pos x="connsiteX20803" y="connsiteY20803"/>
              </a:cxn>
              <a:cxn ang="0">
                <a:pos x="connsiteX20804" y="connsiteY20804"/>
              </a:cxn>
              <a:cxn ang="0">
                <a:pos x="connsiteX20805" y="connsiteY20805"/>
              </a:cxn>
              <a:cxn ang="0">
                <a:pos x="connsiteX20806" y="connsiteY20806"/>
              </a:cxn>
              <a:cxn ang="0">
                <a:pos x="connsiteX20807" y="connsiteY20807"/>
              </a:cxn>
              <a:cxn ang="0">
                <a:pos x="connsiteX20808" y="connsiteY20808"/>
              </a:cxn>
              <a:cxn ang="0">
                <a:pos x="connsiteX20809" y="connsiteY20809"/>
              </a:cxn>
              <a:cxn ang="0">
                <a:pos x="connsiteX20810" y="connsiteY20810"/>
              </a:cxn>
              <a:cxn ang="0">
                <a:pos x="connsiteX20811" y="connsiteY20811"/>
              </a:cxn>
              <a:cxn ang="0">
                <a:pos x="connsiteX20812" y="connsiteY20812"/>
              </a:cxn>
              <a:cxn ang="0">
                <a:pos x="connsiteX20813" y="connsiteY20813"/>
              </a:cxn>
              <a:cxn ang="0">
                <a:pos x="connsiteX20814" y="connsiteY20814"/>
              </a:cxn>
              <a:cxn ang="0">
                <a:pos x="connsiteX20815" y="connsiteY20815"/>
              </a:cxn>
              <a:cxn ang="0">
                <a:pos x="connsiteX20816" y="connsiteY20816"/>
              </a:cxn>
              <a:cxn ang="0">
                <a:pos x="connsiteX20817" y="connsiteY20817"/>
              </a:cxn>
              <a:cxn ang="0">
                <a:pos x="connsiteX20818" y="connsiteY20818"/>
              </a:cxn>
              <a:cxn ang="0">
                <a:pos x="connsiteX20819" y="connsiteY20819"/>
              </a:cxn>
              <a:cxn ang="0">
                <a:pos x="connsiteX20820" y="connsiteY20820"/>
              </a:cxn>
              <a:cxn ang="0">
                <a:pos x="connsiteX20821" y="connsiteY20821"/>
              </a:cxn>
              <a:cxn ang="0">
                <a:pos x="connsiteX20822" y="connsiteY20822"/>
              </a:cxn>
              <a:cxn ang="0">
                <a:pos x="connsiteX20823" y="connsiteY20823"/>
              </a:cxn>
              <a:cxn ang="0">
                <a:pos x="connsiteX20824" y="connsiteY20824"/>
              </a:cxn>
              <a:cxn ang="0">
                <a:pos x="connsiteX20825" y="connsiteY20825"/>
              </a:cxn>
              <a:cxn ang="0">
                <a:pos x="connsiteX20826" y="connsiteY20826"/>
              </a:cxn>
              <a:cxn ang="0">
                <a:pos x="connsiteX20827" y="connsiteY20827"/>
              </a:cxn>
              <a:cxn ang="0">
                <a:pos x="connsiteX20828" y="connsiteY20828"/>
              </a:cxn>
              <a:cxn ang="0">
                <a:pos x="connsiteX20829" y="connsiteY20829"/>
              </a:cxn>
              <a:cxn ang="0">
                <a:pos x="connsiteX20830" y="connsiteY20830"/>
              </a:cxn>
              <a:cxn ang="0">
                <a:pos x="connsiteX20831" y="connsiteY20831"/>
              </a:cxn>
              <a:cxn ang="0">
                <a:pos x="connsiteX20832" y="connsiteY20832"/>
              </a:cxn>
              <a:cxn ang="0">
                <a:pos x="connsiteX20833" y="connsiteY20833"/>
              </a:cxn>
              <a:cxn ang="0">
                <a:pos x="connsiteX20834" y="connsiteY20834"/>
              </a:cxn>
              <a:cxn ang="0">
                <a:pos x="connsiteX20835" y="connsiteY20835"/>
              </a:cxn>
              <a:cxn ang="0">
                <a:pos x="connsiteX20836" y="connsiteY20836"/>
              </a:cxn>
              <a:cxn ang="0">
                <a:pos x="connsiteX20837" y="connsiteY20837"/>
              </a:cxn>
              <a:cxn ang="0">
                <a:pos x="connsiteX20838" y="connsiteY20838"/>
              </a:cxn>
              <a:cxn ang="0">
                <a:pos x="connsiteX20839" y="connsiteY20839"/>
              </a:cxn>
              <a:cxn ang="0">
                <a:pos x="connsiteX20840" y="connsiteY20840"/>
              </a:cxn>
              <a:cxn ang="0">
                <a:pos x="connsiteX20841" y="connsiteY20841"/>
              </a:cxn>
              <a:cxn ang="0">
                <a:pos x="connsiteX20842" y="connsiteY20842"/>
              </a:cxn>
              <a:cxn ang="0">
                <a:pos x="connsiteX20843" y="connsiteY20843"/>
              </a:cxn>
              <a:cxn ang="0">
                <a:pos x="connsiteX20844" y="connsiteY20844"/>
              </a:cxn>
              <a:cxn ang="0">
                <a:pos x="connsiteX20845" y="connsiteY20845"/>
              </a:cxn>
              <a:cxn ang="0">
                <a:pos x="connsiteX20846" y="connsiteY20846"/>
              </a:cxn>
              <a:cxn ang="0">
                <a:pos x="connsiteX20847" y="connsiteY20847"/>
              </a:cxn>
              <a:cxn ang="0">
                <a:pos x="connsiteX20848" y="connsiteY20848"/>
              </a:cxn>
              <a:cxn ang="0">
                <a:pos x="connsiteX20849" y="connsiteY20849"/>
              </a:cxn>
              <a:cxn ang="0">
                <a:pos x="connsiteX20850" y="connsiteY20850"/>
              </a:cxn>
              <a:cxn ang="0">
                <a:pos x="connsiteX20851" y="connsiteY20851"/>
              </a:cxn>
              <a:cxn ang="0">
                <a:pos x="connsiteX20852" y="connsiteY20852"/>
              </a:cxn>
              <a:cxn ang="0">
                <a:pos x="connsiteX20853" y="connsiteY20853"/>
              </a:cxn>
              <a:cxn ang="0">
                <a:pos x="connsiteX20854" y="connsiteY20854"/>
              </a:cxn>
              <a:cxn ang="0">
                <a:pos x="connsiteX20855" y="connsiteY20855"/>
              </a:cxn>
              <a:cxn ang="0">
                <a:pos x="connsiteX20856" y="connsiteY20856"/>
              </a:cxn>
              <a:cxn ang="0">
                <a:pos x="connsiteX20857" y="connsiteY20857"/>
              </a:cxn>
              <a:cxn ang="0">
                <a:pos x="connsiteX20858" y="connsiteY20858"/>
              </a:cxn>
              <a:cxn ang="0">
                <a:pos x="connsiteX20859" y="connsiteY20859"/>
              </a:cxn>
              <a:cxn ang="0">
                <a:pos x="connsiteX20860" y="connsiteY20860"/>
              </a:cxn>
              <a:cxn ang="0">
                <a:pos x="connsiteX20861" y="connsiteY20861"/>
              </a:cxn>
              <a:cxn ang="0">
                <a:pos x="connsiteX20862" y="connsiteY20862"/>
              </a:cxn>
              <a:cxn ang="0">
                <a:pos x="connsiteX20863" y="connsiteY20863"/>
              </a:cxn>
              <a:cxn ang="0">
                <a:pos x="connsiteX20864" y="connsiteY20864"/>
              </a:cxn>
              <a:cxn ang="0">
                <a:pos x="connsiteX20865" y="connsiteY20865"/>
              </a:cxn>
              <a:cxn ang="0">
                <a:pos x="connsiteX20866" y="connsiteY20866"/>
              </a:cxn>
              <a:cxn ang="0">
                <a:pos x="connsiteX20867" y="connsiteY20867"/>
              </a:cxn>
              <a:cxn ang="0">
                <a:pos x="connsiteX20868" y="connsiteY20868"/>
              </a:cxn>
              <a:cxn ang="0">
                <a:pos x="connsiteX20869" y="connsiteY20869"/>
              </a:cxn>
              <a:cxn ang="0">
                <a:pos x="connsiteX20870" y="connsiteY20870"/>
              </a:cxn>
              <a:cxn ang="0">
                <a:pos x="connsiteX20871" y="connsiteY20871"/>
              </a:cxn>
              <a:cxn ang="0">
                <a:pos x="connsiteX20872" y="connsiteY20872"/>
              </a:cxn>
              <a:cxn ang="0">
                <a:pos x="connsiteX20873" y="connsiteY20873"/>
              </a:cxn>
              <a:cxn ang="0">
                <a:pos x="connsiteX20874" y="connsiteY20874"/>
              </a:cxn>
              <a:cxn ang="0">
                <a:pos x="connsiteX20875" y="connsiteY20875"/>
              </a:cxn>
              <a:cxn ang="0">
                <a:pos x="connsiteX20876" y="connsiteY20876"/>
              </a:cxn>
              <a:cxn ang="0">
                <a:pos x="connsiteX20877" y="connsiteY20877"/>
              </a:cxn>
              <a:cxn ang="0">
                <a:pos x="connsiteX20878" y="connsiteY20878"/>
              </a:cxn>
              <a:cxn ang="0">
                <a:pos x="connsiteX20879" y="connsiteY20879"/>
              </a:cxn>
              <a:cxn ang="0">
                <a:pos x="connsiteX20880" y="connsiteY20880"/>
              </a:cxn>
              <a:cxn ang="0">
                <a:pos x="connsiteX20881" y="connsiteY20881"/>
              </a:cxn>
              <a:cxn ang="0">
                <a:pos x="connsiteX20882" y="connsiteY20882"/>
              </a:cxn>
              <a:cxn ang="0">
                <a:pos x="connsiteX20883" y="connsiteY20883"/>
              </a:cxn>
              <a:cxn ang="0">
                <a:pos x="connsiteX20884" y="connsiteY20884"/>
              </a:cxn>
              <a:cxn ang="0">
                <a:pos x="connsiteX20885" y="connsiteY20885"/>
              </a:cxn>
              <a:cxn ang="0">
                <a:pos x="connsiteX20886" y="connsiteY20886"/>
              </a:cxn>
              <a:cxn ang="0">
                <a:pos x="connsiteX20887" y="connsiteY20887"/>
              </a:cxn>
              <a:cxn ang="0">
                <a:pos x="connsiteX20888" y="connsiteY20888"/>
              </a:cxn>
              <a:cxn ang="0">
                <a:pos x="connsiteX20889" y="connsiteY20889"/>
              </a:cxn>
              <a:cxn ang="0">
                <a:pos x="connsiteX20890" y="connsiteY20890"/>
              </a:cxn>
              <a:cxn ang="0">
                <a:pos x="connsiteX20891" y="connsiteY20891"/>
              </a:cxn>
              <a:cxn ang="0">
                <a:pos x="connsiteX20892" y="connsiteY20892"/>
              </a:cxn>
              <a:cxn ang="0">
                <a:pos x="connsiteX20893" y="connsiteY20893"/>
              </a:cxn>
              <a:cxn ang="0">
                <a:pos x="connsiteX20894" y="connsiteY20894"/>
              </a:cxn>
              <a:cxn ang="0">
                <a:pos x="connsiteX20895" y="connsiteY20895"/>
              </a:cxn>
              <a:cxn ang="0">
                <a:pos x="connsiteX20896" y="connsiteY20896"/>
              </a:cxn>
              <a:cxn ang="0">
                <a:pos x="connsiteX20897" y="connsiteY20897"/>
              </a:cxn>
              <a:cxn ang="0">
                <a:pos x="connsiteX20898" y="connsiteY20898"/>
              </a:cxn>
              <a:cxn ang="0">
                <a:pos x="connsiteX20899" y="connsiteY20899"/>
              </a:cxn>
              <a:cxn ang="0">
                <a:pos x="connsiteX20900" y="connsiteY20900"/>
              </a:cxn>
              <a:cxn ang="0">
                <a:pos x="connsiteX20901" y="connsiteY20901"/>
              </a:cxn>
              <a:cxn ang="0">
                <a:pos x="connsiteX20902" y="connsiteY20902"/>
              </a:cxn>
              <a:cxn ang="0">
                <a:pos x="connsiteX20903" y="connsiteY20903"/>
              </a:cxn>
              <a:cxn ang="0">
                <a:pos x="connsiteX20904" y="connsiteY20904"/>
              </a:cxn>
              <a:cxn ang="0">
                <a:pos x="connsiteX20905" y="connsiteY20905"/>
              </a:cxn>
              <a:cxn ang="0">
                <a:pos x="connsiteX20906" y="connsiteY20906"/>
              </a:cxn>
              <a:cxn ang="0">
                <a:pos x="connsiteX20907" y="connsiteY20907"/>
              </a:cxn>
              <a:cxn ang="0">
                <a:pos x="connsiteX20908" y="connsiteY20908"/>
              </a:cxn>
              <a:cxn ang="0">
                <a:pos x="connsiteX20909" y="connsiteY20909"/>
              </a:cxn>
              <a:cxn ang="0">
                <a:pos x="connsiteX20910" y="connsiteY20910"/>
              </a:cxn>
              <a:cxn ang="0">
                <a:pos x="connsiteX20911" y="connsiteY20911"/>
              </a:cxn>
              <a:cxn ang="0">
                <a:pos x="connsiteX20912" y="connsiteY20912"/>
              </a:cxn>
              <a:cxn ang="0">
                <a:pos x="connsiteX20913" y="connsiteY20913"/>
              </a:cxn>
              <a:cxn ang="0">
                <a:pos x="connsiteX20914" y="connsiteY20914"/>
              </a:cxn>
              <a:cxn ang="0">
                <a:pos x="connsiteX20915" y="connsiteY20915"/>
              </a:cxn>
              <a:cxn ang="0">
                <a:pos x="connsiteX20916" y="connsiteY20916"/>
              </a:cxn>
              <a:cxn ang="0">
                <a:pos x="connsiteX20917" y="connsiteY20917"/>
              </a:cxn>
              <a:cxn ang="0">
                <a:pos x="connsiteX20918" y="connsiteY20918"/>
              </a:cxn>
              <a:cxn ang="0">
                <a:pos x="connsiteX20919" y="connsiteY20919"/>
              </a:cxn>
              <a:cxn ang="0">
                <a:pos x="connsiteX20920" y="connsiteY20920"/>
              </a:cxn>
              <a:cxn ang="0">
                <a:pos x="connsiteX20921" y="connsiteY20921"/>
              </a:cxn>
              <a:cxn ang="0">
                <a:pos x="connsiteX20922" y="connsiteY20922"/>
              </a:cxn>
              <a:cxn ang="0">
                <a:pos x="connsiteX20923" y="connsiteY20923"/>
              </a:cxn>
              <a:cxn ang="0">
                <a:pos x="connsiteX20924" y="connsiteY20924"/>
              </a:cxn>
              <a:cxn ang="0">
                <a:pos x="connsiteX20925" y="connsiteY20925"/>
              </a:cxn>
              <a:cxn ang="0">
                <a:pos x="connsiteX20926" y="connsiteY20926"/>
              </a:cxn>
              <a:cxn ang="0">
                <a:pos x="connsiteX20927" y="connsiteY20927"/>
              </a:cxn>
              <a:cxn ang="0">
                <a:pos x="connsiteX20928" y="connsiteY20928"/>
              </a:cxn>
              <a:cxn ang="0">
                <a:pos x="connsiteX20929" y="connsiteY20929"/>
              </a:cxn>
              <a:cxn ang="0">
                <a:pos x="connsiteX20930" y="connsiteY20930"/>
              </a:cxn>
              <a:cxn ang="0">
                <a:pos x="connsiteX20931" y="connsiteY20931"/>
              </a:cxn>
              <a:cxn ang="0">
                <a:pos x="connsiteX20932" y="connsiteY20932"/>
              </a:cxn>
              <a:cxn ang="0">
                <a:pos x="connsiteX20933" y="connsiteY20933"/>
              </a:cxn>
              <a:cxn ang="0">
                <a:pos x="connsiteX20934" y="connsiteY20934"/>
              </a:cxn>
              <a:cxn ang="0">
                <a:pos x="connsiteX20935" y="connsiteY20935"/>
              </a:cxn>
              <a:cxn ang="0">
                <a:pos x="connsiteX20936" y="connsiteY20936"/>
              </a:cxn>
              <a:cxn ang="0">
                <a:pos x="connsiteX20937" y="connsiteY20937"/>
              </a:cxn>
              <a:cxn ang="0">
                <a:pos x="connsiteX20938" y="connsiteY20938"/>
              </a:cxn>
              <a:cxn ang="0">
                <a:pos x="connsiteX20939" y="connsiteY20939"/>
              </a:cxn>
              <a:cxn ang="0">
                <a:pos x="connsiteX20940" y="connsiteY20940"/>
              </a:cxn>
              <a:cxn ang="0">
                <a:pos x="connsiteX20941" y="connsiteY20941"/>
              </a:cxn>
              <a:cxn ang="0">
                <a:pos x="connsiteX20942" y="connsiteY20942"/>
              </a:cxn>
              <a:cxn ang="0">
                <a:pos x="connsiteX20943" y="connsiteY20943"/>
              </a:cxn>
              <a:cxn ang="0">
                <a:pos x="connsiteX20944" y="connsiteY20944"/>
              </a:cxn>
              <a:cxn ang="0">
                <a:pos x="connsiteX20945" y="connsiteY20945"/>
              </a:cxn>
              <a:cxn ang="0">
                <a:pos x="connsiteX20946" y="connsiteY20946"/>
              </a:cxn>
              <a:cxn ang="0">
                <a:pos x="connsiteX20947" y="connsiteY20947"/>
              </a:cxn>
              <a:cxn ang="0">
                <a:pos x="connsiteX20948" y="connsiteY20948"/>
              </a:cxn>
              <a:cxn ang="0">
                <a:pos x="connsiteX20949" y="connsiteY20949"/>
              </a:cxn>
              <a:cxn ang="0">
                <a:pos x="connsiteX20950" y="connsiteY20950"/>
              </a:cxn>
              <a:cxn ang="0">
                <a:pos x="connsiteX20951" y="connsiteY20951"/>
              </a:cxn>
              <a:cxn ang="0">
                <a:pos x="connsiteX20952" y="connsiteY20952"/>
              </a:cxn>
              <a:cxn ang="0">
                <a:pos x="connsiteX20953" y="connsiteY20953"/>
              </a:cxn>
              <a:cxn ang="0">
                <a:pos x="connsiteX20954" y="connsiteY20954"/>
              </a:cxn>
              <a:cxn ang="0">
                <a:pos x="connsiteX20955" y="connsiteY20955"/>
              </a:cxn>
              <a:cxn ang="0">
                <a:pos x="connsiteX20956" y="connsiteY20956"/>
              </a:cxn>
              <a:cxn ang="0">
                <a:pos x="connsiteX20957" y="connsiteY20957"/>
              </a:cxn>
              <a:cxn ang="0">
                <a:pos x="connsiteX20958" y="connsiteY20958"/>
              </a:cxn>
              <a:cxn ang="0">
                <a:pos x="connsiteX20959" y="connsiteY20959"/>
              </a:cxn>
              <a:cxn ang="0">
                <a:pos x="connsiteX20960" y="connsiteY20960"/>
              </a:cxn>
              <a:cxn ang="0">
                <a:pos x="connsiteX20961" y="connsiteY20961"/>
              </a:cxn>
              <a:cxn ang="0">
                <a:pos x="connsiteX20962" y="connsiteY20962"/>
              </a:cxn>
              <a:cxn ang="0">
                <a:pos x="connsiteX20963" y="connsiteY20963"/>
              </a:cxn>
              <a:cxn ang="0">
                <a:pos x="connsiteX20964" y="connsiteY20964"/>
              </a:cxn>
              <a:cxn ang="0">
                <a:pos x="connsiteX20965" y="connsiteY20965"/>
              </a:cxn>
              <a:cxn ang="0">
                <a:pos x="connsiteX20966" y="connsiteY20966"/>
              </a:cxn>
              <a:cxn ang="0">
                <a:pos x="connsiteX20967" y="connsiteY20967"/>
              </a:cxn>
              <a:cxn ang="0">
                <a:pos x="connsiteX20968" y="connsiteY20968"/>
              </a:cxn>
              <a:cxn ang="0">
                <a:pos x="connsiteX20969" y="connsiteY20969"/>
              </a:cxn>
              <a:cxn ang="0">
                <a:pos x="connsiteX20970" y="connsiteY20970"/>
              </a:cxn>
              <a:cxn ang="0">
                <a:pos x="connsiteX20971" y="connsiteY20971"/>
              </a:cxn>
              <a:cxn ang="0">
                <a:pos x="connsiteX20972" y="connsiteY20972"/>
              </a:cxn>
              <a:cxn ang="0">
                <a:pos x="connsiteX20973" y="connsiteY20973"/>
              </a:cxn>
              <a:cxn ang="0">
                <a:pos x="connsiteX20974" y="connsiteY20974"/>
              </a:cxn>
              <a:cxn ang="0">
                <a:pos x="connsiteX20975" y="connsiteY20975"/>
              </a:cxn>
              <a:cxn ang="0">
                <a:pos x="connsiteX20976" y="connsiteY20976"/>
              </a:cxn>
              <a:cxn ang="0">
                <a:pos x="connsiteX20977" y="connsiteY20977"/>
              </a:cxn>
              <a:cxn ang="0">
                <a:pos x="connsiteX20978" y="connsiteY20978"/>
              </a:cxn>
              <a:cxn ang="0">
                <a:pos x="connsiteX20979" y="connsiteY20979"/>
              </a:cxn>
              <a:cxn ang="0">
                <a:pos x="connsiteX20980" y="connsiteY20980"/>
              </a:cxn>
              <a:cxn ang="0">
                <a:pos x="connsiteX20981" y="connsiteY20981"/>
              </a:cxn>
              <a:cxn ang="0">
                <a:pos x="connsiteX20982" y="connsiteY20982"/>
              </a:cxn>
              <a:cxn ang="0">
                <a:pos x="connsiteX20983" y="connsiteY20983"/>
              </a:cxn>
              <a:cxn ang="0">
                <a:pos x="connsiteX20984" y="connsiteY20984"/>
              </a:cxn>
              <a:cxn ang="0">
                <a:pos x="connsiteX20985" y="connsiteY20985"/>
              </a:cxn>
              <a:cxn ang="0">
                <a:pos x="connsiteX20986" y="connsiteY20986"/>
              </a:cxn>
              <a:cxn ang="0">
                <a:pos x="connsiteX20987" y="connsiteY20987"/>
              </a:cxn>
              <a:cxn ang="0">
                <a:pos x="connsiteX20988" y="connsiteY20988"/>
              </a:cxn>
              <a:cxn ang="0">
                <a:pos x="connsiteX20989" y="connsiteY20989"/>
              </a:cxn>
              <a:cxn ang="0">
                <a:pos x="connsiteX20990" y="connsiteY20990"/>
              </a:cxn>
              <a:cxn ang="0">
                <a:pos x="connsiteX20991" y="connsiteY20991"/>
              </a:cxn>
              <a:cxn ang="0">
                <a:pos x="connsiteX20992" y="connsiteY20992"/>
              </a:cxn>
              <a:cxn ang="0">
                <a:pos x="connsiteX20993" y="connsiteY20993"/>
              </a:cxn>
              <a:cxn ang="0">
                <a:pos x="connsiteX20994" y="connsiteY20994"/>
              </a:cxn>
              <a:cxn ang="0">
                <a:pos x="connsiteX20995" y="connsiteY20995"/>
              </a:cxn>
              <a:cxn ang="0">
                <a:pos x="connsiteX20996" y="connsiteY20996"/>
              </a:cxn>
              <a:cxn ang="0">
                <a:pos x="connsiteX20997" y="connsiteY20997"/>
              </a:cxn>
              <a:cxn ang="0">
                <a:pos x="connsiteX20998" y="connsiteY20998"/>
              </a:cxn>
              <a:cxn ang="0">
                <a:pos x="connsiteX20999" y="connsiteY20999"/>
              </a:cxn>
              <a:cxn ang="0">
                <a:pos x="connsiteX21000" y="connsiteY21000"/>
              </a:cxn>
              <a:cxn ang="0">
                <a:pos x="connsiteX21001" y="connsiteY21001"/>
              </a:cxn>
              <a:cxn ang="0">
                <a:pos x="connsiteX21002" y="connsiteY21002"/>
              </a:cxn>
              <a:cxn ang="0">
                <a:pos x="connsiteX21003" y="connsiteY21003"/>
              </a:cxn>
              <a:cxn ang="0">
                <a:pos x="connsiteX21004" y="connsiteY21004"/>
              </a:cxn>
              <a:cxn ang="0">
                <a:pos x="connsiteX21005" y="connsiteY21005"/>
              </a:cxn>
              <a:cxn ang="0">
                <a:pos x="connsiteX21006" y="connsiteY21006"/>
              </a:cxn>
              <a:cxn ang="0">
                <a:pos x="connsiteX21007" y="connsiteY21007"/>
              </a:cxn>
              <a:cxn ang="0">
                <a:pos x="connsiteX21008" y="connsiteY21008"/>
              </a:cxn>
              <a:cxn ang="0">
                <a:pos x="connsiteX21009" y="connsiteY21009"/>
              </a:cxn>
              <a:cxn ang="0">
                <a:pos x="connsiteX21010" y="connsiteY21010"/>
              </a:cxn>
              <a:cxn ang="0">
                <a:pos x="connsiteX21011" y="connsiteY21011"/>
              </a:cxn>
              <a:cxn ang="0">
                <a:pos x="connsiteX21012" y="connsiteY21012"/>
              </a:cxn>
              <a:cxn ang="0">
                <a:pos x="connsiteX21013" y="connsiteY21013"/>
              </a:cxn>
              <a:cxn ang="0">
                <a:pos x="connsiteX21014" y="connsiteY21014"/>
              </a:cxn>
              <a:cxn ang="0">
                <a:pos x="connsiteX21015" y="connsiteY21015"/>
              </a:cxn>
              <a:cxn ang="0">
                <a:pos x="connsiteX21016" y="connsiteY21016"/>
              </a:cxn>
              <a:cxn ang="0">
                <a:pos x="connsiteX21017" y="connsiteY21017"/>
              </a:cxn>
              <a:cxn ang="0">
                <a:pos x="connsiteX21018" y="connsiteY21018"/>
              </a:cxn>
              <a:cxn ang="0">
                <a:pos x="connsiteX21019" y="connsiteY21019"/>
              </a:cxn>
              <a:cxn ang="0">
                <a:pos x="connsiteX21020" y="connsiteY21020"/>
              </a:cxn>
              <a:cxn ang="0">
                <a:pos x="connsiteX21021" y="connsiteY21021"/>
              </a:cxn>
              <a:cxn ang="0">
                <a:pos x="connsiteX21022" y="connsiteY21022"/>
              </a:cxn>
              <a:cxn ang="0">
                <a:pos x="connsiteX21023" y="connsiteY21023"/>
              </a:cxn>
              <a:cxn ang="0">
                <a:pos x="connsiteX21024" y="connsiteY21024"/>
              </a:cxn>
              <a:cxn ang="0">
                <a:pos x="connsiteX21025" y="connsiteY21025"/>
              </a:cxn>
              <a:cxn ang="0">
                <a:pos x="connsiteX21026" y="connsiteY21026"/>
              </a:cxn>
              <a:cxn ang="0">
                <a:pos x="connsiteX21027" y="connsiteY21027"/>
              </a:cxn>
              <a:cxn ang="0">
                <a:pos x="connsiteX21028" y="connsiteY21028"/>
              </a:cxn>
              <a:cxn ang="0">
                <a:pos x="connsiteX21029" y="connsiteY21029"/>
              </a:cxn>
              <a:cxn ang="0">
                <a:pos x="connsiteX21030" y="connsiteY21030"/>
              </a:cxn>
              <a:cxn ang="0">
                <a:pos x="connsiteX21031" y="connsiteY21031"/>
              </a:cxn>
              <a:cxn ang="0">
                <a:pos x="connsiteX21032" y="connsiteY21032"/>
              </a:cxn>
              <a:cxn ang="0">
                <a:pos x="connsiteX21033" y="connsiteY21033"/>
              </a:cxn>
              <a:cxn ang="0">
                <a:pos x="connsiteX21034" y="connsiteY21034"/>
              </a:cxn>
              <a:cxn ang="0">
                <a:pos x="connsiteX21035" y="connsiteY21035"/>
              </a:cxn>
              <a:cxn ang="0">
                <a:pos x="connsiteX21036" y="connsiteY21036"/>
              </a:cxn>
              <a:cxn ang="0">
                <a:pos x="connsiteX21037" y="connsiteY21037"/>
              </a:cxn>
              <a:cxn ang="0">
                <a:pos x="connsiteX21038" y="connsiteY21038"/>
              </a:cxn>
              <a:cxn ang="0">
                <a:pos x="connsiteX21039" y="connsiteY21039"/>
              </a:cxn>
              <a:cxn ang="0">
                <a:pos x="connsiteX21040" y="connsiteY21040"/>
              </a:cxn>
              <a:cxn ang="0">
                <a:pos x="connsiteX21041" y="connsiteY21041"/>
              </a:cxn>
              <a:cxn ang="0">
                <a:pos x="connsiteX21042" y="connsiteY21042"/>
              </a:cxn>
              <a:cxn ang="0">
                <a:pos x="connsiteX21043" y="connsiteY21043"/>
              </a:cxn>
              <a:cxn ang="0">
                <a:pos x="connsiteX21044" y="connsiteY21044"/>
              </a:cxn>
              <a:cxn ang="0">
                <a:pos x="connsiteX21045" y="connsiteY21045"/>
              </a:cxn>
              <a:cxn ang="0">
                <a:pos x="connsiteX21046" y="connsiteY21046"/>
              </a:cxn>
              <a:cxn ang="0">
                <a:pos x="connsiteX21047" y="connsiteY21047"/>
              </a:cxn>
              <a:cxn ang="0">
                <a:pos x="connsiteX21048" y="connsiteY21048"/>
              </a:cxn>
              <a:cxn ang="0">
                <a:pos x="connsiteX21049" y="connsiteY21049"/>
              </a:cxn>
              <a:cxn ang="0">
                <a:pos x="connsiteX21050" y="connsiteY21050"/>
              </a:cxn>
              <a:cxn ang="0">
                <a:pos x="connsiteX21051" y="connsiteY21051"/>
              </a:cxn>
              <a:cxn ang="0">
                <a:pos x="connsiteX21052" y="connsiteY21052"/>
              </a:cxn>
              <a:cxn ang="0">
                <a:pos x="connsiteX21053" y="connsiteY21053"/>
              </a:cxn>
              <a:cxn ang="0">
                <a:pos x="connsiteX21054" y="connsiteY21054"/>
              </a:cxn>
              <a:cxn ang="0">
                <a:pos x="connsiteX21055" y="connsiteY21055"/>
              </a:cxn>
              <a:cxn ang="0">
                <a:pos x="connsiteX21056" y="connsiteY21056"/>
              </a:cxn>
              <a:cxn ang="0">
                <a:pos x="connsiteX21057" y="connsiteY21057"/>
              </a:cxn>
              <a:cxn ang="0">
                <a:pos x="connsiteX21058" y="connsiteY21058"/>
              </a:cxn>
              <a:cxn ang="0">
                <a:pos x="connsiteX21059" y="connsiteY21059"/>
              </a:cxn>
              <a:cxn ang="0">
                <a:pos x="connsiteX21060" y="connsiteY21060"/>
              </a:cxn>
              <a:cxn ang="0">
                <a:pos x="connsiteX21061" y="connsiteY21061"/>
              </a:cxn>
              <a:cxn ang="0">
                <a:pos x="connsiteX21062" y="connsiteY21062"/>
              </a:cxn>
              <a:cxn ang="0">
                <a:pos x="connsiteX21063" y="connsiteY21063"/>
              </a:cxn>
              <a:cxn ang="0">
                <a:pos x="connsiteX21064" y="connsiteY21064"/>
              </a:cxn>
              <a:cxn ang="0">
                <a:pos x="connsiteX21065" y="connsiteY21065"/>
              </a:cxn>
              <a:cxn ang="0">
                <a:pos x="connsiteX21066" y="connsiteY21066"/>
              </a:cxn>
              <a:cxn ang="0">
                <a:pos x="connsiteX21067" y="connsiteY21067"/>
              </a:cxn>
              <a:cxn ang="0">
                <a:pos x="connsiteX21068" y="connsiteY21068"/>
              </a:cxn>
              <a:cxn ang="0">
                <a:pos x="connsiteX21069" y="connsiteY21069"/>
              </a:cxn>
              <a:cxn ang="0">
                <a:pos x="connsiteX21070" y="connsiteY21070"/>
              </a:cxn>
              <a:cxn ang="0">
                <a:pos x="connsiteX21071" y="connsiteY21071"/>
              </a:cxn>
              <a:cxn ang="0">
                <a:pos x="connsiteX21072" y="connsiteY21072"/>
              </a:cxn>
              <a:cxn ang="0">
                <a:pos x="connsiteX21073" y="connsiteY21073"/>
              </a:cxn>
              <a:cxn ang="0">
                <a:pos x="connsiteX21074" y="connsiteY21074"/>
              </a:cxn>
              <a:cxn ang="0">
                <a:pos x="connsiteX21075" y="connsiteY21075"/>
              </a:cxn>
              <a:cxn ang="0">
                <a:pos x="connsiteX21076" y="connsiteY21076"/>
              </a:cxn>
              <a:cxn ang="0">
                <a:pos x="connsiteX21077" y="connsiteY21077"/>
              </a:cxn>
              <a:cxn ang="0">
                <a:pos x="connsiteX21078" y="connsiteY21078"/>
              </a:cxn>
              <a:cxn ang="0">
                <a:pos x="connsiteX21079" y="connsiteY21079"/>
              </a:cxn>
              <a:cxn ang="0">
                <a:pos x="connsiteX21080" y="connsiteY21080"/>
              </a:cxn>
              <a:cxn ang="0">
                <a:pos x="connsiteX21081" y="connsiteY21081"/>
              </a:cxn>
              <a:cxn ang="0">
                <a:pos x="connsiteX21082" y="connsiteY21082"/>
              </a:cxn>
              <a:cxn ang="0">
                <a:pos x="connsiteX21083" y="connsiteY21083"/>
              </a:cxn>
              <a:cxn ang="0">
                <a:pos x="connsiteX21084" y="connsiteY21084"/>
              </a:cxn>
              <a:cxn ang="0">
                <a:pos x="connsiteX21085" y="connsiteY21085"/>
              </a:cxn>
              <a:cxn ang="0">
                <a:pos x="connsiteX21086" y="connsiteY21086"/>
              </a:cxn>
              <a:cxn ang="0">
                <a:pos x="connsiteX21087" y="connsiteY21087"/>
              </a:cxn>
              <a:cxn ang="0">
                <a:pos x="connsiteX21088" y="connsiteY21088"/>
              </a:cxn>
              <a:cxn ang="0">
                <a:pos x="connsiteX21089" y="connsiteY21089"/>
              </a:cxn>
              <a:cxn ang="0">
                <a:pos x="connsiteX21090" y="connsiteY21090"/>
              </a:cxn>
              <a:cxn ang="0">
                <a:pos x="connsiteX21091" y="connsiteY21091"/>
              </a:cxn>
              <a:cxn ang="0">
                <a:pos x="connsiteX21092" y="connsiteY21092"/>
              </a:cxn>
              <a:cxn ang="0">
                <a:pos x="connsiteX21093" y="connsiteY21093"/>
              </a:cxn>
              <a:cxn ang="0">
                <a:pos x="connsiteX21094" y="connsiteY21094"/>
              </a:cxn>
              <a:cxn ang="0">
                <a:pos x="connsiteX21095" y="connsiteY21095"/>
              </a:cxn>
              <a:cxn ang="0">
                <a:pos x="connsiteX21096" y="connsiteY21096"/>
              </a:cxn>
              <a:cxn ang="0">
                <a:pos x="connsiteX21097" y="connsiteY21097"/>
              </a:cxn>
              <a:cxn ang="0">
                <a:pos x="connsiteX21098" y="connsiteY21098"/>
              </a:cxn>
              <a:cxn ang="0">
                <a:pos x="connsiteX21099" y="connsiteY21099"/>
              </a:cxn>
              <a:cxn ang="0">
                <a:pos x="connsiteX21100" y="connsiteY21100"/>
              </a:cxn>
              <a:cxn ang="0">
                <a:pos x="connsiteX21101" y="connsiteY21101"/>
              </a:cxn>
              <a:cxn ang="0">
                <a:pos x="connsiteX21102" y="connsiteY21102"/>
              </a:cxn>
              <a:cxn ang="0">
                <a:pos x="connsiteX21103" y="connsiteY21103"/>
              </a:cxn>
              <a:cxn ang="0">
                <a:pos x="connsiteX21104" y="connsiteY21104"/>
              </a:cxn>
              <a:cxn ang="0">
                <a:pos x="connsiteX21105" y="connsiteY21105"/>
              </a:cxn>
              <a:cxn ang="0">
                <a:pos x="connsiteX21106" y="connsiteY21106"/>
              </a:cxn>
              <a:cxn ang="0">
                <a:pos x="connsiteX21107" y="connsiteY21107"/>
              </a:cxn>
              <a:cxn ang="0">
                <a:pos x="connsiteX21108" y="connsiteY21108"/>
              </a:cxn>
              <a:cxn ang="0">
                <a:pos x="connsiteX21109" y="connsiteY21109"/>
              </a:cxn>
              <a:cxn ang="0">
                <a:pos x="connsiteX21110" y="connsiteY21110"/>
              </a:cxn>
              <a:cxn ang="0">
                <a:pos x="connsiteX21111" y="connsiteY21111"/>
              </a:cxn>
              <a:cxn ang="0">
                <a:pos x="connsiteX21112" y="connsiteY21112"/>
              </a:cxn>
              <a:cxn ang="0">
                <a:pos x="connsiteX21113" y="connsiteY21113"/>
              </a:cxn>
              <a:cxn ang="0">
                <a:pos x="connsiteX21114" y="connsiteY21114"/>
              </a:cxn>
              <a:cxn ang="0">
                <a:pos x="connsiteX21115" y="connsiteY21115"/>
              </a:cxn>
              <a:cxn ang="0">
                <a:pos x="connsiteX21116" y="connsiteY21116"/>
              </a:cxn>
              <a:cxn ang="0">
                <a:pos x="connsiteX21117" y="connsiteY21117"/>
              </a:cxn>
              <a:cxn ang="0">
                <a:pos x="connsiteX21118" y="connsiteY21118"/>
              </a:cxn>
              <a:cxn ang="0">
                <a:pos x="connsiteX21119" y="connsiteY21119"/>
              </a:cxn>
              <a:cxn ang="0">
                <a:pos x="connsiteX21120" y="connsiteY21120"/>
              </a:cxn>
              <a:cxn ang="0">
                <a:pos x="connsiteX21121" y="connsiteY21121"/>
              </a:cxn>
              <a:cxn ang="0">
                <a:pos x="connsiteX21122" y="connsiteY21122"/>
              </a:cxn>
              <a:cxn ang="0">
                <a:pos x="connsiteX21123" y="connsiteY21123"/>
              </a:cxn>
              <a:cxn ang="0">
                <a:pos x="connsiteX21124" y="connsiteY21124"/>
              </a:cxn>
              <a:cxn ang="0">
                <a:pos x="connsiteX21125" y="connsiteY21125"/>
              </a:cxn>
              <a:cxn ang="0">
                <a:pos x="connsiteX21126" y="connsiteY21126"/>
              </a:cxn>
              <a:cxn ang="0">
                <a:pos x="connsiteX21127" y="connsiteY21127"/>
              </a:cxn>
              <a:cxn ang="0">
                <a:pos x="connsiteX21128" y="connsiteY21128"/>
              </a:cxn>
              <a:cxn ang="0">
                <a:pos x="connsiteX21129" y="connsiteY21129"/>
              </a:cxn>
              <a:cxn ang="0">
                <a:pos x="connsiteX21130" y="connsiteY21130"/>
              </a:cxn>
              <a:cxn ang="0">
                <a:pos x="connsiteX21131" y="connsiteY21131"/>
              </a:cxn>
              <a:cxn ang="0">
                <a:pos x="connsiteX21132" y="connsiteY21132"/>
              </a:cxn>
              <a:cxn ang="0">
                <a:pos x="connsiteX21133" y="connsiteY21133"/>
              </a:cxn>
              <a:cxn ang="0">
                <a:pos x="connsiteX21134" y="connsiteY21134"/>
              </a:cxn>
              <a:cxn ang="0">
                <a:pos x="connsiteX21135" y="connsiteY21135"/>
              </a:cxn>
              <a:cxn ang="0">
                <a:pos x="connsiteX21136" y="connsiteY21136"/>
              </a:cxn>
              <a:cxn ang="0">
                <a:pos x="connsiteX21137" y="connsiteY21137"/>
              </a:cxn>
              <a:cxn ang="0">
                <a:pos x="connsiteX21138" y="connsiteY21138"/>
              </a:cxn>
              <a:cxn ang="0">
                <a:pos x="connsiteX21139" y="connsiteY21139"/>
              </a:cxn>
              <a:cxn ang="0">
                <a:pos x="connsiteX21140" y="connsiteY21140"/>
              </a:cxn>
              <a:cxn ang="0">
                <a:pos x="connsiteX21141" y="connsiteY21141"/>
              </a:cxn>
              <a:cxn ang="0">
                <a:pos x="connsiteX21142" y="connsiteY21142"/>
              </a:cxn>
              <a:cxn ang="0">
                <a:pos x="connsiteX21143" y="connsiteY21143"/>
              </a:cxn>
              <a:cxn ang="0">
                <a:pos x="connsiteX21144" y="connsiteY21144"/>
              </a:cxn>
              <a:cxn ang="0">
                <a:pos x="connsiteX21145" y="connsiteY21145"/>
              </a:cxn>
              <a:cxn ang="0">
                <a:pos x="connsiteX21146" y="connsiteY21146"/>
              </a:cxn>
              <a:cxn ang="0">
                <a:pos x="connsiteX21147" y="connsiteY21147"/>
              </a:cxn>
              <a:cxn ang="0">
                <a:pos x="connsiteX21148" y="connsiteY21148"/>
              </a:cxn>
              <a:cxn ang="0">
                <a:pos x="connsiteX21149" y="connsiteY21149"/>
              </a:cxn>
              <a:cxn ang="0">
                <a:pos x="connsiteX21150" y="connsiteY21150"/>
              </a:cxn>
              <a:cxn ang="0">
                <a:pos x="connsiteX21151" y="connsiteY21151"/>
              </a:cxn>
              <a:cxn ang="0">
                <a:pos x="connsiteX21152" y="connsiteY21152"/>
              </a:cxn>
              <a:cxn ang="0">
                <a:pos x="connsiteX21153" y="connsiteY21153"/>
              </a:cxn>
              <a:cxn ang="0">
                <a:pos x="connsiteX21154" y="connsiteY21154"/>
              </a:cxn>
              <a:cxn ang="0">
                <a:pos x="connsiteX21155" y="connsiteY21155"/>
              </a:cxn>
              <a:cxn ang="0">
                <a:pos x="connsiteX21156" y="connsiteY21156"/>
              </a:cxn>
              <a:cxn ang="0">
                <a:pos x="connsiteX21157" y="connsiteY21157"/>
              </a:cxn>
              <a:cxn ang="0">
                <a:pos x="connsiteX21158" y="connsiteY21158"/>
              </a:cxn>
              <a:cxn ang="0">
                <a:pos x="connsiteX21159" y="connsiteY21159"/>
              </a:cxn>
              <a:cxn ang="0">
                <a:pos x="connsiteX21160" y="connsiteY21160"/>
              </a:cxn>
              <a:cxn ang="0">
                <a:pos x="connsiteX21161" y="connsiteY21161"/>
              </a:cxn>
              <a:cxn ang="0">
                <a:pos x="connsiteX21162" y="connsiteY21162"/>
              </a:cxn>
              <a:cxn ang="0">
                <a:pos x="connsiteX21163" y="connsiteY21163"/>
              </a:cxn>
              <a:cxn ang="0">
                <a:pos x="connsiteX21164" y="connsiteY21164"/>
              </a:cxn>
              <a:cxn ang="0">
                <a:pos x="connsiteX21165" y="connsiteY21165"/>
              </a:cxn>
              <a:cxn ang="0">
                <a:pos x="connsiteX21166" y="connsiteY21166"/>
              </a:cxn>
              <a:cxn ang="0">
                <a:pos x="connsiteX21167" y="connsiteY21167"/>
              </a:cxn>
              <a:cxn ang="0">
                <a:pos x="connsiteX21168" y="connsiteY21168"/>
              </a:cxn>
              <a:cxn ang="0">
                <a:pos x="connsiteX21169" y="connsiteY21169"/>
              </a:cxn>
              <a:cxn ang="0">
                <a:pos x="connsiteX21170" y="connsiteY21170"/>
              </a:cxn>
              <a:cxn ang="0">
                <a:pos x="connsiteX21171" y="connsiteY21171"/>
              </a:cxn>
              <a:cxn ang="0">
                <a:pos x="connsiteX21172" y="connsiteY21172"/>
              </a:cxn>
              <a:cxn ang="0">
                <a:pos x="connsiteX21173" y="connsiteY21173"/>
              </a:cxn>
              <a:cxn ang="0">
                <a:pos x="connsiteX21174" y="connsiteY21174"/>
              </a:cxn>
              <a:cxn ang="0">
                <a:pos x="connsiteX21175" y="connsiteY21175"/>
              </a:cxn>
              <a:cxn ang="0">
                <a:pos x="connsiteX21176" y="connsiteY21176"/>
              </a:cxn>
              <a:cxn ang="0">
                <a:pos x="connsiteX21177" y="connsiteY21177"/>
              </a:cxn>
              <a:cxn ang="0">
                <a:pos x="connsiteX21178" y="connsiteY21178"/>
              </a:cxn>
              <a:cxn ang="0">
                <a:pos x="connsiteX21179" y="connsiteY21179"/>
              </a:cxn>
              <a:cxn ang="0">
                <a:pos x="connsiteX21180" y="connsiteY21180"/>
              </a:cxn>
              <a:cxn ang="0">
                <a:pos x="connsiteX21181" y="connsiteY21181"/>
              </a:cxn>
              <a:cxn ang="0">
                <a:pos x="connsiteX21182" y="connsiteY21182"/>
              </a:cxn>
              <a:cxn ang="0">
                <a:pos x="connsiteX21183" y="connsiteY21183"/>
              </a:cxn>
              <a:cxn ang="0">
                <a:pos x="connsiteX21184" y="connsiteY21184"/>
              </a:cxn>
              <a:cxn ang="0">
                <a:pos x="connsiteX21185" y="connsiteY21185"/>
              </a:cxn>
              <a:cxn ang="0">
                <a:pos x="connsiteX21186" y="connsiteY21186"/>
              </a:cxn>
              <a:cxn ang="0">
                <a:pos x="connsiteX21187" y="connsiteY21187"/>
              </a:cxn>
              <a:cxn ang="0">
                <a:pos x="connsiteX21188" y="connsiteY21188"/>
              </a:cxn>
              <a:cxn ang="0">
                <a:pos x="connsiteX21189" y="connsiteY21189"/>
              </a:cxn>
              <a:cxn ang="0">
                <a:pos x="connsiteX21190" y="connsiteY21190"/>
              </a:cxn>
              <a:cxn ang="0">
                <a:pos x="connsiteX21191" y="connsiteY21191"/>
              </a:cxn>
              <a:cxn ang="0">
                <a:pos x="connsiteX21192" y="connsiteY21192"/>
              </a:cxn>
              <a:cxn ang="0">
                <a:pos x="connsiteX21193" y="connsiteY21193"/>
              </a:cxn>
              <a:cxn ang="0">
                <a:pos x="connsiteX21194" y="connsiteY21194"/>
              </a:cxn>
              <a:cxn ang="0">
                <a:pos x="connsiteX21195" y="connsiteY21195"/>
              </a:cxn>
              <a:cxn ang="0">
                <a:pos x="connsiteX21196" y="connsiteY21196"/>
              </a:cxn>
              <a:cxn ang="0">
                <a:pos x="connsiteX21197" y="connsiteY21197"/>
              </a:cxn>
              <a:cxn ang="0">
                <a:pos x="connsiteX21198" y="connsiteY21198"/>
              </a:cxn>
              <a:cxn ang="0">
                <a:pos x="connsiteX21199" y="connsiteY21199"/>
              </a:cxn>
              <a:cxn ang="0">
                <a:pos x="connsiteX21200" y="connsiteY21200"/>
              </a:cxn>
              <a:cxn ang="0">
                <a:pos x="connsiteX21201" y="connsiteY21201"/>
              </a:cxn>
              <a:cxn ang="0">
                <a:pos x="connsiteX21202" y="connsiteY21202"/>
              </a:cxn>
              <a:cxn ang="0">
                <a:pos x="connsiteX21203" y="connsiteY21203"/>
              </a:cxn>
              <a:cxn ang="0">
                <a:pos x="connsiteX21204" y="connsiteY21204"/>
              </a:cxn>
              <a:cxn ang="0">
                <a:pos x="connsiteX21205" y="connsiteY21205"/>
              </a:cxn>
              <a:cxn ang="0">
                <a:pos x="connsiteX21206" y="connsiteY21206"/>
              </a:cxn>
              <a:cxn ang="0">
                <a:pos x="connsiteX21207" y="connsiteY21207"/>
              </a:cxn>
              <a:cxn ang="0">
                <a:pos x="connsiteX21208" y="connsiteY21208"/>
              </a:cxn>
              <a:cxn ang="0">
                <a:pos x="connsiteX21209" y="connsiteY21209"/>
              </a:cxn>
              <a:cxn ang="0">
                <a:pos x="connsiteX21210" y="connsiteY21210"/>
              </a:cxn>
              <a:cxn ang="0">
                <a:pos x="connsiteX21211" y="connsiteY21211"/>
              </a:cxn>
              <a:cxn ang="0">
                <a:pos x="connsiteX21212" y="connsiteY21212"/>
              </a:cxn>
              <a:cxn ang="0">
                <a:pos x="connsiteX21213" y="connsiteY21213"/>
              </a:cxn>
              <a:cxn ang="0">
                <a:pos x="connsiteX21214" y="connsiteY21214"/>
              </a:cxn>
              <a:cxn ang="0">
                <a:pos x="connsiteX21215" y="connsiteY21215"/>
              </a:cxn>
              <a:cxn ang="0">
                <a:pos x="connsiteX21216" y="connsiteY21216"/>
              </a:cxn>
              <a:cxn ang="0">
                <a:pos x="connsiteX21217" y="connsiteY21217"/>
              </a:cxn>
              <a:cxn ang="0">
                <a:pos x="connsiteX21218" y="connsiteY21218"/>
              </a:cxn>
              <a:cxn ang="0">
                <a:pos x="connsiteX21219" y="connsiteY21219"/>
              </a:cxn>
              <a:cxn ang="0">
                <a:pos x="connsiteX21220" y="connsiteY21220"/>
              </a:cxn>
              <a:cxn ang="0">
                <a:pos x="connsiteX21221" y="connsiteY21221"/>
              </a:cxn>
              <a:cxn ang="0">
                <a:pos x="connsiteX21222" y="connsiteY21222"/>
              </a:cxn>
              <a:cxn ang="0">
                <a:pos x="connsiteX21223" y="connsiteY21223"/>
              </a:cxn>
              <a:cxn ang="0">
                <a:pos x="connsiteX21224" y="connsiteY21224"/>
              </a:cxn>
              <a:cxn ang="0">
                <a:pos x="connsiteX21225" y="connsiteY21225"/>
              </a:cxn>
              <a:cxn ang="0">
                <a:pos x="connsiteX21226" y="connsiteY21226"/>
              </a:cxn>
              <a:cxn ang="0">
                <a:pos x="connsiteX21227" y="connsiteY21227"/>
              </a:cxn>
              <a:cxn ang="0">
                <a:pos x="connsiteX21228" y="connsiteY21228"/>
              </a:cxn>
              <a:cxn ang="0">
                <a:pos x="connsiteX21229" y="connsiteY21229"/>
              </a:cxn>
              <a:cxn ang="0">
                <a:pos x="connsiteX21230" y="connsiteY21230"/>
              </a:cxn>
              <a:cxn ang="0">
                <a:pos x="connsiteX21231" y="connsiteY21231"/>
              </a:cxn>
              <a:cxn ang="0">
                <a:pos x="connsiteX21232" y="connsiteY21232"/>
              </a:cxn>
              <a:cxn ang="0">
                <a:pos x="connsiteX21233" y="connsiteY21233"/>
              </a:cxn>
              <a:cxn ang="0">
                <a:pos x="connsiteX21234" y="connsiteY21234"/>
              </a:cxn>
              <a:cxn ang="0">
                <a:pos x="connsiteX21235" y="connsiteY21235"/>
              </a:cxn>
              <a:cxn ang="0">
                <a:pos x="connsiteX21236" y="connsiteY21236"/>
              </a:cxn>
              <a:cxn ang="0">
                <a:pos x="connsiteX21237" y="connsiteY21237"/>
              </a:cxn>
              <a:cxn ang="0">
                <a:pos x="connsiteX21238" y="connsiteY21238"/>
              </a:cxn>
              <a:cxn ang="0">
                <a:pos x="connsiteX21239" y="connsiteY21239"/>
              </a:cxn>
              <a:cxn ang="0">
                <a:pos x="connsiteX21240" y="connsiteY21240"/>
              </a:cxn>
              <a:cxn ang="0">
                <a:pos x="connsiteX21241" y="connsiteY21241"/>
              </a:cxn>
              <a:cxn ang="0">
                <a:pos x="connsiteX21242" y="connsiteY21242"/>
              </a:cxn>
              <a:cxn ang="0">
                <a:pos x="connsiteX21243" y="connsiteY21243"/>
              </a:cxn>
              <a:cxn ang="0">
                <a:pos x="connsiteX21244" y="connsiteY21244"/>
              </a:cxn>
              <a:cxn ang="0">
                <a:pos x="connsiteX21245" y="connsiteY21245"/>
              </a:cxn>
              <a:cxn ang="0">
                <a:pos x="connsiteX21246" y="connsiteY21246"/>
              </a:cxn>
              <a:cxn ang="0">
                <a:pos x="connsiteX21247" y="connsiteY21247"/>
              </a:cxn>
              <a:cxn ang="0">
                <a:pos x="connsiteX21248" y="connsiteY21248"/>
              </a:cxn>
              <a:cxn ang="0">
                <a:pos x="connsiteX21249" y="connsiteY21249"/>
              </a:cxn>
              <a:cxn ang="0">
                <a:pos x="connsiteX21250" y="connsiteY21250"/>
              </a:cxn>
              <a:cxn ang="0">
                <a:pos x="connsiteX21251" y="connsiteY21251"/>
              </a:cxn>
              <a:cxn ang="0">
                <a:pos x="connsiteX21252" y="connsiteY21252"/>
              </a:cxn>
              <a:cxn ang="0">
                <a:pos x="connsiteX21253" y="connsiteY21253"/>
              </a:cxn>
              <a:cxn ang="0">
                <a:pos x="connsiteX21254" y="connsiteY21254"/>
              </a:cxn>
              <a:cxn ang="0">
                <a:pos x="connsiteX21255" y="connsiteY21255"/>
              </a:cxn>
              <a:cxn ang="0">
                <a:pos x="connsiteX21256" y="connsiteY21256"/>
              </a:cxn>
              <a:cxn ang="0">
                <a:pos x="connsiteX21257" y="connsiteY21257"/>
              </a:cxn>
              <a:cxn ang="0">
                <a:pos x="connsiteX21258" y="connsiteY21258"/>
              </a:cxn>
              <a:cxn ang="0">
                <a:pos x="connsiteX21259" y="connsiteY21259"/>
              </a:cxn>
              <a:cxn ang="0">
                <a:pos x="connsiteX21260" y="connsiteY21260"/>
              </a:cxn>
              <a:cxn ang="0">
                <a:pos x="connsiteX21261" y="connsiteY21261"/>
              </a:cxn>
              <a:cxn ang="0">
                <a:pos x="connsiteX21262" y="connsiteY21262"/>
              </a:cxn>
              <a:cxn ang="0">
                <a:pos x="connsiteX21263" y="connsiteY21263"/>
              </a:cxn>
              <a:cxn ang="0">
                <a:pos x="connsiteX21264" y="connsiteY21264"/>
              </a:cxn>
              <a:cxn ang="0">
                <a:pos x="connsiteX21265" y="connsiteY21265"/>
              </a:cxn>
              <a:cxn ang="0">
                <a:pos x="connsiteX21266" y="connsiteY21266"/>
              </a:cxn>
              <a:cxn ang="0">
                <a:pos x="connsiteX21267" y="connsiteY21267"/>
              </a:cxn>
              <a:cxn ang="0">
                <a:pos x="connsiteX21268" y="connsiteY21268"/>
              </a:cxn>
              <a:cxn ang="0">
                <a:pos x="connsiteX21269" y="connsiteY21269"/>
              </a:cxn>
              <a:cxn ang="0">
                <a:pos x="connsiteX21270" y="connsiteY21270"/>
              </a:cxn>
              <a:cxn ang="0">
                <a:pos x="connsiteX21271" y="connsiteY21271"/>
              </a:cxn>
              <a:cxn ang="0">
                <a:pos x="connsiteX21272" y="connsiteY21272"/>
              </a:cxn>
              <a:cxn ang="0">
                <a:pos x="connsiteX21273" y="connsiteY21273"/>
              </a:cxn>
              <a:cxn ang="0">
                <a:pos x="connsiteX21274" y="connsiteY21274"/>
              </a:cxn>
              <a:cxn ang="0">
                <a:pos x="connsiteX21275" y="connsiteY21275"/>
              </a:cxn>
              <a:cxn ang="0">
                <a:pos x="connsiteX21276" y="connsiteY21276"/>
              </a:cxn>
              <a:cxn ang="0">
                <a:pos x="connsiteX21277" y="connsiteY21277"/>
              </a:cxn>
              <a:cxn ang="0">
                <a:pos x="connsiteX21278" y="connsiteY21278"/>
              </a:cxn>
              <a:cxn ang="0">
                <a:pos x="connsiteX21279" y="connsiteY21279"/>
              </a:cxn>
              <a:cxn ang="0">
                <a:pos x="connsiteX21280" y="connsiteY21280"/>
              </a:cxn>
              <a:cxn ang="0">
                <a:pos x="connsiteX21281" y="connsiteY21281"/>
              </a:cxn>
              <a:cxn ang="0">
                <a:pos x="connsiteX21282" y="connsiteY21282"/>
              </a:cxn>
              <a:cxn ang="0">
                <a:pos x="connsiteX21283" y="connsiteY21283"/>
              </a:cxn>
              <a:cxn ang="0">
                <a:pos x="connsiteX21284" y="connsiteY21284"/>
              </a:cxn>
              <a:cxn ang="0">
                <a:pos x="connsiteX21285" y="connsiteY21285"/>
              </a:cxn>
              <a:cxn ang="0">
                <a:pos x="connsiteX21286" y="connsiteY21286"/>
              </a:cxn>
              <a:cxn ang="0">
                <a:pos x="connsiteX21287" y="connsiteY21287"/>
              </a:cxn>
              <a:cxn ang="0">
                <a:pos x="connsiteX21288" y="connsiteY21288"/>
              </a:cxn>
              <a:cxn ang="0">
                <a:pos x="connsiteX21289" y="connsiteY21289"/>
              </a:cxn>
              <a:cxn ang="0">
                <a:pos x="connsiteX21290" y="connsiteY21290"/>
              </a:cxn>
              <a:cxn ang="0">
                <a:pos x="connsiteX21291" y="connsiteY21291"/>
              </a:cxn>
              <a:cxn ang="0">
                <a:pos x="connsiteX21292" y="connsiteY21292"/>
              </a:cxn>
              <a:cxn ang="0">
                <a:pos x="connsiteX21293" y="connsiteY21293"/>
              </a:cxn>
              <a:cxn ang="0">
                <a:pos x="connsiteX21294" y="connsiteY21294"/>
              </a:cxn>
              <a:cxn ang="0">
                <a:pos x="connsiteX21295" y="connsiteY21295"/>
              </a:cxn>
              <a:cxn ang="0">
                <a:pos x="connsiteX21296" y="connsiteY21296"/>
              </a:cxn>
              <a:cxn ang="0">
                <a:pos x="connsiteX21297" y="connsiteY21297"/>
              </a:cxn>
              <a:cxn ang="0">
                <a:pos x="connsiteX21298" y="connsiteY21298"/>
              </a:cxn>
              <a:cxn ang="0">
                <a:pos x="connsiteX21299" y="connsiteY21299"/>
              </a:cxn>
              <a:cxn ang="0">
                <a:pos x="connsiteX21300" y="connsiteY21300"/>
              </a:cxn>
              <a:cxn ang="0">
                <a:pos x="connsiteX21301" y="connsiteY21301"/>
              </a:cxn>
              <a:cxn ang="0">
                <a:pos x="connsiteX21302" y="connsiteY21302"/>
              </a:cxn>
              <a:cxn ang="0">
                <a:pos x="connsiteX21303" y="connsiteY21303"/>
              </a:cxn>
              <a:cxn ang="0">
                <a:pos x="connsiteX21304" y="connsiteY21304"/>
              </a:cxn>
              <a:cxn ang="0">
                <a:pos x="connsiteX21305" y="connsiteY21305"/>
              </a:cxn>
              <a:cxn ang="0">
                <a:pos x="connsiteX21306" y="connsiteY21306"/>
              </a:cxn>
              <a:cxn ang="0">
                <a:pos x="connsiteX21307" y="connsiteY21307"/>
              </a:cxn>
              <a:cxn ang="0">
                <a:pos x="connsiteX21308" y="connsiteY21308"/>
              </a:cxn>
              <a:cxn ang="0">
                <a:pos x="connsiteX21309" y="connsiteY21309"/>
              </a:cxn>
              <a:cxn ang="0">
                <a:pos x="connsiteX21310" y="connsiteY21310"/>
              </a:cxn>
              <a:cxn ang="0">
                <a:pos x="connsiteX21311" y="connsiteY21311"/>
              </a:cxn>
              <a:cxn ang="0">
                <a:pos x="connsiteX21312" y="connsiteY21312"/>
              </a:cxn>
              <a:cxn ang="0">
                <a:pos x="connsiteX21313" y="connsiteY21313"/>
              </a:cxn>
              <a:cxn ang="0">
                <a:pos x="connsiteX21314" y="connsiteY21314"/>
              </a:cxn>
              <a:cxn ang="0">
                <a:pos x="connsiteX21315" y="connsiteY21315"/>
              </a:cxn>
              <a:cxn ang="0">
                <a:pos x="connsiteX21316" y="connsiteY21316"/>
              </a:cxn>
              <a:cxn ang="0">
                <a:pos x="connsiteX21317" y="connsiteY21317"/>
              </a:cxn>
              <a:cxn ang="0">
                <a:pos x="connsiteX21318" y="connsiteY21318"/>
              </a:cxn>
              <a:cxn ang="0">
                <a:pos x="connsiteX21319" y="connsiteY21319"/>
              </a:cxn>
              <a:cxn ang="0">
                <a:pos x="connsiteX21320" y="connsiteY21320"/>
              </a:cxn>
              <a:cxn ang="0">
                <a:pos x="connsiteX21321" y="connsiteY21321"/>
              </a:cxn>
              <a:cxn ang="0">
                <a:pos x="connsiteX21322" y="connsiteY21322"/>
              </a:cxn>
              <a:cxn ang="0">
                <a:pos x="connsiteX21323" y="connsiteY21323"/>
              </a:cxn>
              <a:cxn ang="0">
                <a:pos x="connsiteX21324" y="connsiteY21324"/>
              </a:cxn>
              <a:cxn ang="0">
                <a:pos x="connsiteX21325" y="connsiteY21325"/>
              </a:cxn>
              <a:cxn ang="0">
                <a:pos x="connsiteX21326" y="connsiteY21326"/>
              </a:cxn>
              <a:cxn ang="0">
                <a:pos x="connsiteX21327" y="connsiteY21327"/>
              </a:cxn>
              <a:cxn ang="0">
                <a:pos x="connsiteX21328" y="connsiteY21328"/>
              </a:cxn>
              <a:cxn ang="0">
                <a:pos x="connsiteX21329" y="connsiteY21329"/>
              </a:cxn>
              <a:cxn ang="0">
                <a:pos x="connsiteX21330" y="connsiteY21330"/>
              </a:cxn>
              <a:cxn ang="0">
                <a:pos x="connsiteX21331" y="connsiteY21331"/>
              </a:cxn>
              <a:cxn ang="0">
                <a:pos x="connsiteX21332" y="connsiteY21332"/>
              </a:cxn>
              <a:cxn ang="0">
                <a:pos x="connsiteX21333" y="connsiteY21333"/>
              </a:cxn>
              <a:cxn ang="0">
                <a:pos x="connsiteX21334" y="connsiteY21334"/>
              </a:cxn>
              <a:cxn ang="0">
                <a:pos x="connsiteX21335" y="connsiteY21335"/>
              </a:cxn>
              <a:cxn ang="0">
                <a:pos x="connsiteX21336" y="connsiteY21336"/>
              </a:cxn>
              <a:cxn ang="0">
                <a:pos x="connsiteX21337" y="connsiteY21337"/>
              </a:cxn>
              <a:cxn ang="0">
                <a:pos x="connsiteX21338" y="connsiteY21338"/>
              </a:cxn>
              <a:cxn ang="0">
                <a:pos x="connsiteX21339" y="connsiteY21339"/>
              </a:cxn>
              <a:cxn ang="0">
                <a:pos x="connsiteX21340" y="connsiteY21340"/>
              </a:cxn>
              <a:cxn ang="0">
                <a:pos x="connsiteX21341" y="connsiteY21341"/>
              </a:cxn>
              <a:cxn ang="0">
                <a:pos x="connsiteX21342" y="connsiteY21342"/>
              </a:cxn>
              <a:cxn ang="0">
                <a:pos x="connsiteX21343" y="connsiteY21343"/>
              </a:cxn>
              <a:cxn ang="0">
                <a:pos x="connsiteX21344" y="connsiteY21344"/>
              </a:cxn>
              <a:cxn ang="0">
                <a:pos x="connsiteX21345" y="connsiteY21345"/>
              </a:cxn>
              <a:cxn ang="0">
                <a:pos x="connsiteX21346" y="connsiteY21346"/>
              </a:cxn>
              <a:cxn ang="0">
                <a:pos x="connsiteX21347" y="connsiteY21347"/>
              </a:cxn>
              <a:cxn ang="0">
                <a:pos x="connsiteX21348" y="connsiteY21348"/>
              </a:cxn>
              <a:cxn ang="0">
                <a:pos x="connsiteX21349" y="connsiteY21349"/>
              </a:cxn>
              <a:cxn ang="0">
                <a:pos x="connsiteX21350" y="connsiteY21350"/>
              </a:cxn>
              <a:cxn ang="0">
                <a:pos x="connsiteX21351" y="connsiteY21351"/>
              </a:cxn>
              <a:cxn ang="0">
                <a:pos x="connsiteX21352" y="connsiteY21352"/>
              </a:cxn>
              <a:cxn ang="0">
                <a:pos x="connsiteX21353" y="connsiteY21353"/>
              </a:cxn>
              <a:cxn ang="0">
                <a:pos x="connsiteX21354" y="connsiteY21354"/>
              </a:cxn>
              <a:cxn ang="0">
                <a:pos x="connsiteX21355" y="connsiteY21355"/>
              </a:cxn>
              <a:cxn ang="0">
                <a:pos x="connsiteX21356" y="connsiteY21356"/>
              </a:cxn>
              <a:cxn ang="0">
                <a:pos x="connsiteX21357" y="connsiteY21357"/>
              </a:cxn>
              <a:cxn ang="0">
                <a:pos x="connsiteX21358" y="connsiteY21358"/>
              </a:cxn>
              <a:cxn ang="0">
                <a:pos x="connsiteX21359" y="connsiteY21359"/>
              </a:cxn>
              <a:cxn ang="0">
                <a:pos x="connsiteX21360" y="connsiteY21360"/>
              </a:cxn>
              <a:cxn ang="0">
                <a:pos x="connsiteX21361" y="connsiteY21361"/>
              </a:cxn>
              <a:cxn ang="0">
                <a:pos x="connsiteX21362" y="connsiteY21362"/>
              </a:cxn>
              <a:cxn ang="0">
                <a:pos x="connsiteX21363" y="connsiteY21363"/>
              </a:cxn>
              <a:cxn ang="0">
                <a:pos x="connsiteX21364" y="connsiteY21364"/>
              </a:cxn>
              <a:cxn ang="0">
                <a:pos x="connsiteX21365" y="connsiteY21365"/>
              </a:cxn>
              <a:cxn ang="0">
                <a:pos x="connsiteX21366" y="connsiteY21366"/>
              </a:cxn>
              <a:cxn ang="0">
                <a:pos x="connsiteX21367" y="connsiteY21367"/>
              </a:cxn>
              <a:cxn ang="0">
                <a:pos x="connsiteX21368" y="connsiteY21368"/>
              </a:cxn>
              <a:cxn ang="0">
                <a:pos x="connsiteX21369" y="connsiteY21369"/>
              </a:cxn>
              <a:cxn ang="0">
                <a:pos x="connsiteX21370" y="connsiteY21370"/>
              </a:cxn>
              <a:cxn ang="0">
                <a:pos x="connsiteX21371" y="connsiteY21371"/>
              </a:cxn>
              <a:cxn ang="0">
                <a:pos x="connsiteX21372" y="connsiteY21372"/>
              </a:cxn>
              <a:cxn ang="0">
                <a:pos x="connsiteX21373" y="connsiteY21373"/>
              </a:cxn>
              <a:cxn ang="0">
                <a:pos x="connsiteX21374" y="connsiteY21374"/>
              </a:cxn>
              <a:cxn ang="0">
                <a:pos x="connsiteX21375" y="connsiteY21375"/>
              </a:cxn>
              <a:cxn ang="0">
                <a:pos x="connsiteX21376" y="connsiteY21376"/>
              </a:cxn>
              <a:cxn ang="0">
                <a:pos x="connsiteX21377" y="connsiteY21377"/>
              </a:cxn>
              <a:cxn ang="0">
                <a:pos x="connsiteX21378" y="connsiteY21378"/>
              </a:cxn>
              <a:cxn ang="0">
                <a:pos x="connsiteX21379" y="connsiteY21379"/>
              </a:cxn>
              <a:cxn ang="0">
                <a:pos x="connsiteX21380" y="connsiteY21380"/>
              </a:cxn>
              <a:cxn ang="0">
                <a:pos x="connsiteX21381" y="connsiteY21381"/>
              </a:cxn>
              <a:cxn ang="0">
                <a:pos x="connsiteX21382" y="connsiteY21382"/>
              </a:cxn>
              <a:cxn ang="0">
                <a:pos x="connsiteX21383" y="connsiteY21383"/>
              </a:cxn>
              <a:cxn ang="0">
                <a:pos x="connsiteX21384" y="connsiteY21384"/>
              </a:cxn>
              <a:cxn ang="0">
                <a:pos x="connsiteX21385" y="connsiteY21385"/>
              </a:cxn>
              <a:cxn ang="0">
                <a:pos x="connsiteX21386" y="connsiteY21386"/>
              </a:cxn>
              <a:cxn ang="0">
                <a:pos x="connsiteX21387" y="connsiteY21387"/>
              </a:cxn>
              <a:cxn ang="0">
                <a:pos x="connsiteX21388" y="connsiteY21388"/>
              </a:cxn>
              <a:cxn ang="0">
                <a:pos x="connsiteX21389" y="connsiteY21389"/>
              </a:cxn>
              <a:cxn ang="0">
                <a:pos x="connsiteX21390" y="connsiteY21390"/>
              </a:cxn>
              <a:cxn ang="0">
                <a:pos x="connsiteX21391" y="connsiteY21391"/>
              </a:cxn>
              <a:cxn ang="0">
                <a:pos x="connsiteX21392" y="connsiteY21392"/>
              </a:cxn>
              <a:cxn ang="0">
                <a:pos x="connsiteX21393" y="connsiteY21393"/>
              </a:cxn>
              <a:cxn ang="0">
                <a:pos x="connsiteX21394" y="connsiteY21394"/>
              </a:cxn>
              <a:cxn ang="0">
                <a:pos x="connsiteX21395" y="connsiteY21395"/>
              </a:cxn>
              <a:cxn ang="0">
                <a:pos x="connsiteX21396" y="connsiteY21396"/>
              </a:cxn>
              <a:cxn ang="0">
                <a:pos x="connsiteX21397" y="connsiteY21397"/>
              </a:cxn>
              <a:cxn ang="0">
                <a:pos x="connsiteX21398" y="connsiteY21398"/>
              </a:cxn>
              <a:cxn ang="0">
                <a:pos x="connsiteX21399" y="connsiteY21399"/>
              </a:cxn>
              <a:cxn ang="0">
                <a:pos x="connsiteX21400" y="connsiteY21400"/>
              </a:cxn>
              <a:cxn ang="0">
                <a:pos x="connsiteX21401" y="connsiteY21401"/>
              </a:cxn>
              <a:cxn ang="0">
                <a:pos x="connsiteX21402" y="connsiteY21402"/>
              </a:cxn>
              <a:cxn ang="0">
                <a:pos x="connsiteX21403" y="connsiteY21403"/>
              </a:cxn>
              <a:cxn ang="0">
                <a:pos x="connsiteX21404" y="connsiteY21404"/>
              </a:cxn>
              <a:cxn ang="0">
                <a:pos x="connsiteX21405" y="connsiteY21405"/>
              </a:cxn>
              <a:cxn ang="0">
                <a:pos x="connsiteX21406" y="connsiteY21406"/>
              </a:cxn>
              <a:cxn ang="0">
                <a:pos x="connsiteX21407" y="connsiteY21407"/>
              </a:cxn>
              <a:cxn ang="0">
                <a:pos x="connsiteX21408" y="connsiteY21408"/>
              </a:cxn>
              <a:cxn ang="0">
                <a:pos x="connsiteX21409" y="connsiteY21409"/>
              </a:cxn>
              <a:cxn ang="0">
                <a:pos x="connsiteX21410" y="connsiteY21410"/>
              </a:cxn>
              <a:cxn ang="0">
                <a:pos x="connsiteX21411" y="connsiteY21411"/>
              </a:cxn>
              <a:cxn ang="0">
                <a:pos x="connsiteX21412" y="connsiteY21412"/>
              </a:cxn>
              <a:cxn ang="0">
                <a:pos x="connsiteX21413" y="connsiteY21413"/>
              </a:cxn>
              <a:cxn ang="0">
                <a:pos x="connsiteX21414" y="connsiteY21414"/>
              </a:cxn>
              <a:cxn ang="0">
                <a:pos x="connsiteX21415" y="connsiteY21415"/>
              </a:cxn>
              <a:cxn ang="0">
                <a:pos x="connsiteX21416" y="connsiteY21416"/>
              </a:cxn>
              <a:cxn ang="0">
                <a:pos x="connsiteX21417" y="connsiteY21417"/>
              </a:cxn>
              <a:cxn ang="0">
                <a:pos x="connsiteX21418" y="connsiteY21418"/>
              </a:cxn>
              <a:cxn ang="0">
                <a:pos x="connsiteX21419" y="connsiteY21419"/>
              </a:cxn>
              <a:cxn ang="0">
                <a:pos x="connsiteX21420" y="connsiteY21420"/>
              </a:cxn>
              <a:cxn ang="0">
                <a:pos x="connsiteX21421" y="connsiteY21421"/>
              </a:cxn>
              <a:cxn ang="0">
                <a:pos x="connsiteX21422" y="connsiteY21422"/>
              </a:cxn>
              <a:cxn ang="0">
                <a:pos x="connsiteX21423" y="connsiteY21423"/>
              </a:cxn>
              <a:cxn ang="0">
                <a:pos x="connsiteX21424" y="connsiteY21424"/>
              </a:cxn>
              <a:cxn ang="0">
                <a:pos x="connsiteX21425" y="connsiteY21425"/>
              </a:cxn>
              <a:cxn ang="0">
                <a:pos x="connsiteX21426" y="connsiteY21426"/>
              </a:cxn>
              <a:cxn ang="0">
                <a:pos x="connsiteX21427" y="connsiteY21427"/>
              </a:cxn>
              <a:cxn ang="0">
                <a:pos x="connsiteX21428" y="connsiteY21428"/>
              </a:cxn>
              <a:cxn ang="0">
                <a:pos x="connsiteX21429" y="connsiteY21429"/>
              </a:cxn>
              <a:cxn ang="0">
                <a:pos x="connsiteX21430" y="connsiteY21430"/>
              </a:cxn>
              <a:cxn ang="0">
                <a:pos x="connsiteX21431" y="connsiteY21431"/>
              </a:cxn>
              <a:cxn ang="0">
                <a:pos x="connsiteX21432" y="connsiteY21432"/>
              </a:cxn>
              <a:cxn ang="0">
                <a:pos x="connsiteX21433" y="connsiteY21433"/>
              </a:cxn>
              <a:cxn ang="0">
                <a:pos x="connsiteX21434" y="connsiteY21434"/>
              </a:cxn>
              <a:cxn ang="0">
                <a:pos x="connsiteX21435" y="connsiteY21435"/>
              </a:cxn>
              <a:cxn ang="0">
                <a:pos x="connsiteX21436" y="connsiteY21436"/>
              </a:cxn>
              <a:cxn ang="0">
                <a:pos x="connsiteX21437" y="connsiteY21437"/>
              </a:cxn>
              <a:cxn ang="0">
                <a:pos x="connsiteX21438" y="connsiteY21438"/>
              </a:cxn>
              <a:cxn ang="0">
                <a:pos x="connsiteX21439" y="connsiteY21439"/>
              </a:cxn>
              <a:cxn ang="0">
                <a:pos x="connsiteX21440" y="connsiteY21440"/>
              </a:cxn>
              <a:cxn ang="0">
                <a:pos x="connsiteX21441" y="connsiteY21441"/>
              </a:cxn>
              <a:cxn ang="0">
                <a:pos x="connsiteX21442" y="connsiteY21442"/>
              </a:cxn>
              <a:cxn ang="0">
                <a:pos x="connsiteX21443" y="connsiteY21443"/>
              </a:cxn>
              <a:cxn ang="0">
                <a:pos x="connsiteX21444" y="connsiteY21444"/>
              </a:cxn>
              <a:cxn ang="0">
                <a:pos x="connsiteX21445" y="connsiteY21445"/>
              </a:cxn>
              <a:cxn ang="0">
                <a:pos x="connsiteX21446" y="connsiteY21446"/>
              </a:cxn>
              <a:cxn ang="0">
                <a:pos x="connsiteX21447" y="connsiteY21447"/>
              </a:cxn>
              <a:cxn ang="0">
                <a:pos x="connsiteX21448" y="connsiteY21448"/>
              </a:cxn>
              <a:cxn ang="0">
                <a:pos x="connsiteX21449" y="connsiteY21449"/>
              </a:cxn>
              <a:cxn ang="0">
                <a:pos x="connsiteX21450" y="connsiteY21450"/>
              </a:cxn>
              <a:cxn ang="0">
                <a:pos x="connsiteX21451" y="connsiteY21451"/>
              </a:cxn>
              <a:cxn ang="0">
                <a:pos x="connsiteX21452" y="connsiteY21452"/>
              </a:cxn>
              <a:cxn ang="0">
                <a:pos x="connsiteX21453" y="connsiteY21453"/>
              </a:cxn>
              <a:cxn ang="0">
                <a:pos x="connsiteX21454" y="connsiteY21454"/>
              </a:cxn>
              <a:cxn ang="0">
                <a:pos x="connsiteX21455" y="connsiteY21455"/>
              </a:cxn>
              <a:cxn ang="0">
                <a:pos x="connsiteX21456" y="connsiteY21456"/>
              </a:cxn>
              <a:cxn ang="0">
                <a:pos x="connsiteX21457" y="connsiteY21457"/>
              </a:cxn>
              <a:cxn ang="0">
                <a:pos x="connsiteX21458" y="connsiteY21458"/>
              </a:cxn>
              <a:cxn ang="0">
                <a:pos x="connsiteX21459" y="connsiteY21459"/>
              </a:cxn>
              <a:cxn ang="0">
                <a:pos x="connsiteX21460" y="connsiteY21460"/>
              </a:cxn>
              <a:cxn ang="0">
                <a:pos x="connsiteX21461" y="connsiteY21461"/>
              </a:cxn>
              <a:cxn ang="0">
                <a:pos x="connsiteX21462" y="connsiteY21462"/>
              </a:cxn>
              <a:cxn ang="0">
                <a:pos x="connsiteX21463" y="connsiteY21463"/>
              </a:cxn>
              <a:cxn ang="0">
                <a:pos x="connsiteX21464" y="connsiteY21464"/>
              </a:cxn>
              <a:cxn ang="0">
                <a:pos x="connsiteX21465" y="connsiteY21465"/>
              </a:cxn>
              <a:cxn ang="0">
                <a:pos x="connsiteX21466" y="connsiteY21466"/>
              </a:cxn>
              <a:cxn ang="0">
                <a:pos x="connsiteX21467" y="connsiteY21467"/>
              </a:cxn>
              <a:cxn ang="0">
                <a:pos x="connsiteX21468" y="connsiteY21468"/>
              </a:cxn>
              <a:cxn ang="0">
                <a:pos x="connsiteX21469" y="connsiteY21469"/>
              </a:cxn>
              <a:cxn ang="0">
                <a:pos x="connsiteX21470" y="connsiteY21470"/>
              </a:cxn>
              <a:cxn ang="0">
                <a:pos x="connsiteX21471" y="connsiteY21471"/>
              </a:cxn>
              <a:cxn ang="0">
                <a:pos x="connsiteX21472" y="connsiteY21472"/>
              </a:cxn>
              <a:cxn ang="0">
                <a:pos x="connsiteX21473" y="connsiteY21473"/>
              </a:cxn>
              <a:cxn ang="0">
                <a:pos x="connsiteX21474" y="connsiteY21474"/>
              </a:cxn>
              <a:cxn ang="0">
                <a:pos x="connsiteX21475" y="connsiteY21475"/>
              </a:cxn>
              <a:cxn ang="0">
                <a:pos x="connsiteX21476" y="connsiteY21476"/>
              </a:cxn>
              <a:cxn ang="0">
                <a:pos x="connsiteX21477" y="connsiteY21477"/>
              </a:cxn>
              <a:cxn ang="0">
                <a:pos x="connsiteX21478" y="connsiteY21478"/>
              </a:cxn>
              <a:cxn ang="0">
                <a:pos x="connsiteX21479" y="connsiteY21479"/>
              </a:cxn>
              <a:cxn ang="0">
                <a:pos x="connsiteX21480" y="connsiteY21480"/>
              </a:cxn>
              <a:cxn ang="0">
                <a:pos x="connsiteX21481" y="connsiteY21481"/>
              </a:cxn>
              <a:cxn ang="0">
                <a:pos x="connsiteX21482" y="connsiteY21482"/>
              </a:cxn>
              <a:cxn ang="0">
                <a:pos x="connsiteX21483" y="connsiteY21483"/>
              </a:cxn>
              <a:cxn ang="0">
                <a:pos x="connsiteX21484" y="connsiteY21484"/>
              </a:cxn>
              <a:cxn ang="0">
                <a:pos x="connsiteX21485" y="connsiteY21485"/>
              </a:cxn>
              <a:cxn ang="0">
                <a:pos x="connsiteX21486" y="connsiteY21486"/>
              </a:cxn>
              <a:cxn ang="0">
                <a:pos x="connsiteX21487" y="connsiteY21487"/>
              </a:cxn>
              <a:cxn ang="0">
                <a:pos x="connsiteX21488" y="connsiteY21488"/>
              </a:cxn>
              <a:cxn ang="0">
                <a:pos x="connsiteX21489" y="connsiteY21489"/>
              </a:cxn>
              <a:cxn ang="0">
                <a:pos x="connsiteX21490" y="connsiteY21490"/>
              </a:cxn>
              <a:cxn ang="0">
                <a:pos x="connsiteX21491" y="connsiteY21491"/>
              </a:cxn>
              <a:cxn ang="0">
                <a:pos x="connsiteX21492" y="connsiteY21492"/>
              </a:cxn>
              <a:cxn ang="0">
                <a:pos x="connsiteX21493" y="connsiteY21493"/>
              </a:cxn>
              <a:cxn ang="0">
                <a:pos x="connsiteX21494" y="connsiteY21494"/>
              </a:cxn>
              <a:cxn ang="0">
                <a:pos x="connsiteX21495" y="connsiteY21495"/>
              </a:cxn>
              <a:cxn ang="0">
                <a:pos x="connsiteX21496" y="connsiteY21496"/>
              </a:cxn>
              <a:cxn ang="0">
                <a:pos x="connsiteX21497" y="connsiteY21497"/>
              </a:cxn>
              <a:cxn ang="0">
                <a:pos x="connsiteX21498" y="connsiteY21498"/>
              </a:cxn>
              <a:cxn ang="0">
                <a:pos x="connsiteX21499" y="connsiteY21499"/>
              </a:cxn>
              <a:cxn ang="0">
                <a:pos x="connsiteX21500" y="connsiteY21500"/>
              </a:cxn>
              <a:cxn ang="0">
                <a:pos x="connsiteX21501" y="connsiteY21501"/>
              </a:cxn>
              <a:cxn ang="0">
                <a:pos x="connsiteX21502" y="connsiteY21502"/>
              </a:cxn>
              <a:cxn ang="0">
                <a:pos x="connsiteX21503" y="connsiteY21503"/>
              </a:cxn>
              <a:cxn ang="0">
                <a:pos x="connsiteX21504" y="connsiteY21504"/>
              </a:cxn>
              <a:cxn ang="0">
                <a:pos x="connsiteX21505" y="connsiteY21505"/>
              </a:cxn>
              <a:cxn ang="0">
                <a:pos x="connsiteX21506" y="connsiteY21506"/>
              </a:cxn>
              <a:cxn ang="0">
                <a:pos x="connsiteX21507" y="connsiteY21507"/>
              </a:cxn>
              <a:cxn ang="0">
                <a:pos x="connsiteX21508" y="connsiteY21508"/>
              </a:cxn>
              <a:cxn ang="0">
                <a:pos x="connsiteX21509" y="connsiteY21509"/>
              </a:cxn>
              <a:cxn ang="0">
                <a:pos x="connsiteX21510" y="connsiteY21510"/>
              </a:cxn>
              <a:cxn ang="0">
                <a:pos x="connsiteX21511" y="connsiteY21511"/>
              </a:cxn>
              <a:cxn ang="0">
                <a:pos x="connsiteX21512" y="connsiteY21512"/>
              </a:cxn>
              <a:cxn ang="0">
                <a:pos x="connsiteX21513" y="connsiteY21513"/>
              </a:cxn>
              <a:cxn ang="0">
                <a:pos x="connsiteX21514" y="connsiteY21514"/>
              </a:cxn>
              <a:cxn ang="0">
                <a:pos x="connsiteX21515" y="connsiteY21515"/>
              </a:cxn>
              <a:cxn ang="0">
                <a:pos x="connsiteX21516" y="connsiteY21516"/>
              </a:cxn>
              <a:cxn ang="0">
                <a:pos x="connsiteX21517" y="connsiteY21517"/>
              </a:cxn>
              <a:cxn ang="0">
                <a:pos x="connsiteX21518" y="connsiteY21518"/>
              </a:cxn>
              <a:cxn ang="0">
                <a:pos x="connsiteX21519" y="connsiteY21519"/>
              </a:cxn>
              <a:cxn ang="0">
                <a:pos x="connsiteX21520" y="connsiteY21520"/>
              </a:cxn>
              <a:cxn ang="0">
                <a:pos x="connsiteX21521" y="connsiteY21521"/>
              </a:cxn>
              <a:cxn ang="0">
                <a:pos x="connsiteX21522" y="connsiteY21522"/>
              </a:cxn>
              <a:cxn ang="0">
                <a:pos x="connsiteX21523" y="connsiteY21523"/>
              </a:cxn>
              <a:cxn ang="0">
                <a:pos x="connsiteX21524" y="connsiteY21524"/>
              </a:cxn>
              <a:cxn ang="0">
                <a:pos x="connsiteX21525" y="connsiteY21525"/>
              </a:cxn>
              <a:cxn ang="0">
                <a:pos x="connsiteX21526" y="connsiteY21526"/>
              </a:cxn>
              <a:cxn ang="0">
                <a:pos x="connsiteX21527" y="connsiteY21527"/>
              </a:cxn>
              <a:cxn ang="0">
                <a:pos x="connsiteX21528" y="connsiteY21528"/>
              </a:cxn>
              <a:cxn ang="0">
                <a:pos x="connsiteX21529" y="connsiteY21529"/>
              </a:cxn>
              <a:cxn ang="0">
                <a:pos x="connsiteX21530" y="connsiteY21530"/>
              </a:cxn>
              <a:cxn ang="0">
                <a:pos x="connsiteX21531" y="connsiteY21531"/>
              </a:cxn>
              <a:cxn ang="0">
                <a:pos x="connsiteX21532" y="connsiteY21532"/>
              </a:cxn>
              <a:cxn ang="0">
                <a:pos x="connsiteX21533" y="connsiteY21533"/>
              </a:cxn>
              <a:cxn ang="0">
                <a:pos x="connsiteX21534" y="connsiteY21534"/>
              </a:cxn>
              <a:cxn ang="0">
                <a:pos x="connsiteX21535" y="connsiteY21535"/>
              </a:cxn>
              <a:cxn ang="0">
                <a:pos x="connsiteX21536" y="connsiteY21536"/>
              </a:cxn>
              <a:cxn ang="0">
                <a:pos x="connsiteX21537" y="connsiteY21537"/>
              </a:cxn>
              <a:cxn ang="0">
                <a:pos x="connsiteX21538" y="connsiteY21538"/>
              </a:cxn>
              <a:cxn ang="0">
                <a:pos x="connsiteX21539" y="connsiteY21539"/>
              </a:cxn>
              <a:cxn ang="0">
                <a:pos x="connsiteX21540" y="connsiteY21540"/>
              </a:cxn>
              <a:cxn ang="0">
                <a:pos x="connsiteX21541" y="connsiteY21541"/>
              </a:cxn>
              <a:cxn ang="0">
                <a:pos x="connsiteX21542" y="connsiteY21542"/>
              </a:cxn>
              <a:cxn ang="0">
                <a:pos x="connsiteX21543" y="connsiteY21543"/>
              </a:cxn>
              <a:cxn ang="0">
                <a:pos x="connsiteX21544" y="connsiteY21544"/>
              </a:cxn>
              <a:cxn ang="0">
                <a:pos x="connsiteX21545" y="connsiteY21545"/>
              </a:cxn>
              <a:cxn ang="0">
                <a:pos x="connsiteX21546" y="connsiteY21546"/>
              </a:cxn>
              <a:cxn ang="0">
                <a:pos x="connsiteX21547" y="connsiteY21547"/>
              </a:cxn>
              <a:cxn ang="0">
                <a:pos x="connsiteX21548" y="connsiteY21548"/>
              </a:cxn>
              <a:cxn ang="0">
                <a:pos x="connsiteX21549" y="connsiteY21549"/>
              </a:cxn>
              <a:cxn ang="0">
                <a:pos x="connsiteX21550" y="connsiteY21550"/>
              </a:cxn>
              <a:cxn ang="0">
                <a:pos x="connsiteX21551" y="connsiteY21551"/>
              </a:cxn>
              <a:cxn ang="0">
                <a:pos x="connsiteX21552" y="connsiteY21552"/>
              </a:cxn>
              <a:cxn ang="0">
                <a:pos x="connsiteX21553" y="connsiteY21553"/>
              </a:cxn>
              <a:cxn ang="0">
                <a:pos x="connsiteX21554" y="connsiteY21554"/>
              </a:cxn>
              <a:cxn ang="0">
                <a:pos x="connsiteX21555" y="connsiteY21555"/>
              </a:cxn>
              <a:cxn ang="0">
                <a:pos x="connsiteX21556" y="connsiteY21556"/>
              </a:cxn>
              <a:cxn ang="0">
                <a:pos x="connsiteX21557" y="connsiteY21557"/>
              </a:cxn>
              <a:cxn ang="0">
                <a:pos x="connsiteX21558" y="connsiteY21558"/>
              </a:cxn>
              <a:cxn ang="0">
                <a:pos x="connsiteX21559" y="connsiteY21559"/>
              </a:cxn>
              <a:cxn ang="0">
                <a:pos x="connsiteX21560" y="connsiteY21560"/>
              </a:cxn>
              <a:cxn ang="0">
                <a:pos x="connsiteX21561" y="connsiteY21561"/>
              </a:cxn>
              <a:cxn ang="0">
                <a:pos x="connsiteX21562" y="connsiteY21562"/>
              </a:cxn>
              <a:cxn ang="0">
                <a:pos x="connsiteX21563" y="connsiteY21563"/>
              </a:cxn>
              <a:cxn ang="0">
                <a:pos x="connsiteX21564" y="connsiteY21564"/>
              </a:cxn>
              <a:cxn ang="0">
                <a:pos x="connsiteX21565" y="connsiteY21565"/>
              </a:cxn>
              <a:cxn ang="0">
                <a:pos x="connsiteX21566" y="connsiteY21566"/>
              </a:cxn>
              <a:cxn ang="0">
                <a:pos x="connsiteX21567" y="connsiteY21567"/>
              </a:cxn>
              <a:cxn ang="0">
                <a:pos x="connsiteX21568" y="connsiteY21568"/>
              </a:cxn>
              <a:cxn ang="0">
                <a:pos x="connsiteX21569" y="connsiteY21569"/>
              </a:cxn>
              <a:cxn ang="0">
                <a:pos x="connsiteX21570" y="connsiteY21570"/>
              </a:cxn>
              <a:cxn ang="0">
                <a:pos x="connsiteX21571" y="connsiteY21571"/>
              </a:cxn>
              <a:cxn ang="0">
                <a:pos x="connsiteX21572" y="connsiteY21572"/>
              </a:cxn>
              <a:cxn ang="0">
                <a:pos x="connsiteX21573" y="connsiteY21573"/>
              </a:cxn>
              <a:cxn ang="0">
                <a:pos x="connsiteX21574" y="connsiteY21574"/>
              </a:cxn>
              <a:cxn ang="0">
                <a:pos x="connsiteX21575" y="connsiteY21575"/>
              </a:cxn>
              <a:cxn ang="0">
                <a:pos x="connsiteX21576" y="connsiteY21576"/>
              </a:cxn>
              <a:cxn ang="0">
                <a:pos x="connsiteX21577" y="connsiteY21577"/>
              </a:cxn>
              <a:cxn ang="0">
                <a:pos x="connsiteX21578" y="connsiteY21578"/>
              </a:cxn>
              <a:cxn ang="0">
                <a:pos x="connsiteX21579" y="connsiteY21579"/>
              </a:cxn>
              <a:cxn ang="0">
                <a:pos x="connsiteX21580" y="connsiteY21580"/>
              </a:cxn>
              <a:cxn ang="0">
                <a:pos x="connsiteX21581" y="connsiteY21581"/>
              </a:cxn>
              <a:cxn ang="0">
                <a:pos x="connsiteX21582" y="connsiteY21582"/>
              </a:cxn>
              <a:cxn ang="0">
                <a:pos x="connsiteX21583" y="connsiteY21583"/>
              </a:cxn>
              <a:cxn ang="0">
                <a:pos x="connsiteX21584" y="connsiteY21584"/>
              </a:cxn>
              <a:cxn ang="0">
                <a:pos x="connsiteX21585" y="connsiteY21585"/>
              </a:cxn>
              <a:cxn ang="0">
                <a:pos x="connsiteX21586" y="connsiteY21586"/>
              </a:cxn>
              <a:cxn ang="0">
                <a:pos x="connsiteX21587" y="connsiteY21587"/>
              </a:cxn>
              <a:cxn ang="0">
                <a:pos x="connsiteX21588" y="connsiteY21588"/>
              </a:cxn>
              <a:cxn ang="0">
                <a:pos x="connsiteX21589" y="connsiteY21589"/>
              </a:cxn>
              <a:cxn ang="0">
                <a:pos x="connsiteX21590" y="connsiteY21590"/>
              </a:cxn>
              <a:cxn ang="0">
                <a:pos x="connsiteX21591" y="connsiteY21591"/>
              </a:cxn>
              <a:cxn ang="0">
                <a:pos x="connsiteX21592" y="connsiteY21592"/>
              </a:cxn>
              <a:cxn ang="0">
                <a:pos x="connsiteX21593" y="connsiteY21593"/>
              </a:cxn>
              <a:cxn ang="0">
                <a:pos x="connsiteX21594" y="connsiteY21594"/>
              </a:cxn>
              <a:cxn ang="0">
                <a:pos x="connsiteX21595" y="connsiteY21595"/>
              </a:cxn>
              <a:cxn ang="0">
                <a:pos x="connsiteX21596" y="connsiteY21596"/>
              </a:cxn>
              <a:cxn ang="0">
                <a:pos x="connsiteX21597" y="connsiteY21597"/>
              </a:cxn>
              <a:cxn ang="0">
                <a:pos x="connsiteX21598" y="connsiteY21598"/>
              </a:cxn>
              <a:cxn ang="0">
                <a:pos x="connsiteX21599" y="connsiteY21599"/>
              </a:cxn>
              <a:cxn ang="0">
                <a:pos x="connsiteX21600" y="connsiteY21600"/>
              </a:cxn>
              <a:cxn ang="0">
                <a:pos x="connsiteX21601" y="connsiteY21601"/>
              </a:cxn>
              <a:cxn ang="0">
                <a:pos x="connsiteX21602" y="connsiteY21602"/>
              </a:cxn>
              <a:cxn ang="0">
                <a:pos x="connsiteX21603" y="connsiteY21603"/>
              </a:cxn>
              <a:cxn ang="0">
                <a:pos x="connsiteX21604" y="connsiteY21604"/>
              </a:cxn>
              <a:cxn ang="0">
                <a:pos x="connsiteX21605" y="connsiteY21605"/>
              </a:cxn>
              <a:cxn ang="0">
                <a:pos x="connsiteX21606" y="connsiteY21606"/>
              </a:cxn>
              <a:cxn ang="0">
                <a:pos x="connsiteX21607" y="connsiteY21607"/>
              </a:cxn>
              <a:cxn ang="0">
                <a:pos x="connsiteX21608" y="connsiteY21608"/>
              </a:cxn>
              <a:cxn ang="0">
                <a:pos x="connsiteX21609" y="connsiteY21609"/>
              </a:cxn>
              <a:cxn ang="0">
                <a:pos x="connsiteX21610" y="connsiteY21610"/>
              </a:cxn>
              <a:cxn ang="0">
                <a:pos x="connsiteX21611" y="connsiteY21611"/>
              </a:cxn>
              <a:cxn ang="0">
                <a:pos x="connsiteX21612" y="connsiteY21612"/>
              </a:cxn>
              <a:cxn ang="0">
                <a:pos x="connsiteX21613" y="connsiteY21613"/>
              </a:cxn>
              <a:cxn ang="0">
                <a:pos x="connsiteX21614" y="connsiteY21614"/>
              </a:cxn>
              <a:cxn ang="0">
                <a:pos x="connsiteX21615" y="connsiteY21615"/>
              </a:cxn>
              <a:cxn ang="0">
                <a:pos x="connsiteX21616" y="connsiteY21616"/>
              </a:cxn>
              <a:cxn ang="0">
                <a:pos x="connsiteX21617" y="connsiteY21617"/>
              </a:cxn>
              <a:cxn ang="0">
                <a:pos x="connsiteX21618" y="connsiteY21618"/>
              </a:cxn>
              <a:cxn ang="0">
                <a:pos x="connsiteX21619" y="connsiteY21619"/>
              </a:cxn>
              <a:cxn ang="0">
                <a:pos x="connsiteX21620" y="connsiteY21620"/>
              </a:cxn>
              <a:cxn ang="0">
                <a:pos x="connsiteX21621" y="connsiteY21621"/>
              </a:cxn>
              <a:cxn ang="0">
                <a:pos x="connsiteX21622" y="connsiteY21622"/>
              </a:cxn>
              <a:cxn ang="0">
                <a:pos x="connsiteX21623" y="connsiteY21623"/>
              </a:cxn>
              <a:cxn ang="0">
                <a:pos x="connsiteX21624" y="connsiteY21624"/>
              </a:cxn>
              <a:cxn ang="0">
                <a:pos x="connsiteX21625" y="connsiteY21625"/>
              </a:cxn>
              <a:cxn ang="0">
                <a:pos x="connsiteX21626" y="connsiteY21626"/>
              </a:cxn>
              <a:cxn ang="0">
                <a:pos x="connsiteX21627" y="connsiteY21627"/>
              </a:cxn>
              <a:cxn ang="0">
                <a:pos x="connsiteX21628" y="connsiteY21628"/>
              </a:cxn>
              <a:cxn ang="0">
                <a:pos x="connsiteX21629" y="connsiteY21629"/>
              </a:cxn>
              <a:cxn ang="0">
                <a:pos x="connsiteX21630" y="connsiteY21630"/>
              </a:cxn>
              <a:cxn ang="0">
                <a:pos x="connsiteX21631" y="connsiteY21631"/>
              </a:cxn>
              <a:cxn ang="0">
                <a:pos x="connsiteX21632" y="connsiteY21632"/>
              </a:cxn>
              <a:cxn ang="0">
                <a:pos x="connsiteX21633" y="connsiteY21633"/>
              </a:cxn>
              <a:cxn ang="0">
                <a:pos x="connsiteX21634" y="connsiteY21634"/>
              </a:cxn>
              <a:cxn ang="0">
                <a:pos x="connsiteX21635" y="connsiteY21635"/>
              </a:cxn>
              <a:cxn ang="0">
                <a:pos x="connsiteX21636" y="connsiteY21636"/>
              </a:cxn>
              <a:cxn ang="0">
                <a:pos x="connsiteX21637" y="connsiteY21637"/>
              </a:cxn>
              <a:cxn ang="0">
                <a:pos x="connsiteX21638" y="connsiteY21638"/>
              </a:cxn>
              <a:cxn ang="0">
                <a:pos x="connsiteX21639" y="connsiteY21639"/>
              </a:cxn>
              <a:cxn ang="0">
                <a:pos x="connsiteX21640" y="connsiteY21640"/>
              </a:cxn>
              <a:cxn ang="0">
                <a:pos x="connsiteX21641" y="connsiteY21641"/>
              </a:cxn>
              <a:cxn ang="0">
                <a:pos x="connsiteX21642" y="connsiteY21642"/>
              </a:cxn>
              <a:cxn ang="0">
                <a:pos x="connsiteX21643" y="connsiteY21643"/>
              </a:cxn>
              <a:cxn ang="0">
                <a:pos x="connsiteX21644" y="connsiteY21644"/>
              </a:cxn>
              <a:cxn ang="0">
                <a:pos x="connsiteX21645" y="connsiteY21645"/>
              </a:cxn>
              <a:cxn ang="0">
                <a:pos x="connsiteX21646" y="connsiteY21646"/>
              </a:cxn>
              <a:cxn ang="0">
                <a:pos x="connsiteX21647" y="connsiteY21647"/>
              </a:cxn>
              <a:cxn ang="0">
                <a:pos x="connsiteX21648" y="connsiteY21648"/>
              </a:cxn>
              <a:cxn ang="0">
                <a:pos x="connsiteX21649" y="connsiteY21649"/>
              </a:cxn>
              <a:cxn ang="0">
                <a:pos x="connsiteX21650" y="connsiteY21650"/>
              </a:cxn>
              <a:cxn ang="0">
                <a:pos x="connsiteX21651" y="connsiteY21651"/>
              </a:cxn>
              <a:cxn ang="0">
                <a:pos x="connsiteX21652" y="connsiteY21652"/>
              </a:cxn>
              <a:cxn ang="0">
                <a:pos x="connsiteX21653" y="connsiteY21653"/>
              </a:cxn>
              <a:cxn ang="0">
                <a:pos x="connsiteX21654" y="connsiteY21654"/>
              </a:cxn>
              <a:cxn ang="0">
                <a:pos x="connsiteX21655" y="connsiteY21655"/>
              </a:cxn>
              <a:cxn ang="0">
                <a:pos x="connsiteX21656" y="connsiteY21656"/>
              </a:cxn>
              <a:cxn ang="0">
                <a:pos x="connsiteX21657" y="connsiteY21657"/>
              </a:cxn>
              <a:cxn ang="0">
                <a:pos x="connsiteX21658" y="connsiteY21658"/>
              </a:cxn>
              <a:cxn ang="0">
                <a:pos x="connsiteX21659" y="connsiteY21659"/>
              </a:cxn>
              <a:cxn ang="0">
                <a:pos x="connsiteX21660" y="connsiteY21660"/>
              </a:cxn>
              <a:cxn ang="0">
                <a:pos x="connsiteX21661" y="connsiteY21661"/>
              </a:cxn>
              <a:cxn ang="0">
                <a:pos x="connsiteX21662" y="connsiteY21662"/>
              </a:cxn>
              <a:cxn ang="0">
                <a:pos x="connsiteX21663" y="connsiteY21663"/>
              </a:cxn>
              <a:cxn ang="0">
                <a:pos x="connsiteX21664" y="connsiteY21664"/>
              </a:cxn>
              <a:cxn ang="0">
                <a:pos x="connsiteX21665" y="connsiteY21665"/>
              </a:cxn>
              <a:cxn ang="0">
                <a:pos x="connsiteX21666" y="connsiteY21666"/>
              </a:cxn>
              <a:cxn ang="0">
                <a:pos x="connsiteX21667" y="connsiteY21667"/>
              </a:cxn>
              <a:cxn ang="0">
                <a:pos x="connsiteX21668" y="connsiteY21668"/>
              </a:cxn>
              <a:cxn ang="0">
                <a:pos x="connsiteX21669" y="connsiteY21669"/>
              </a:cxn>
              <a:cxn ang="0">
                <a:pos x="connsiteX21670" y="connsiteY21670"/>
              </a:cxn>
              <a:cxn ang="0">
                <a:pos x="connsiteX21671" y="connsiteY21671"/>
              </a:cxn>
              <a:cxn ang="0">
                <a:pos x="connsiteX21672" y="connsiteY21672"/>
              </a:cxn>
              <a:cxn ang="0">
                <a:pos x="connsiteX21673" y="connsiteY21673"/>
              </a:cxn>
              <a:cxn ang="0">
                <a:pos x="connsiteX21674" y="connsiteY21674"/>
              </a:cxn>
              <a:cxn ang="0">
                <a:pos x="connsiteX21675" y="connsiteY21675"/>
              </a:cxn>
              <a:cxn ang="0">
                <a:pos x="connsiteX21676" y="connsiteY21676"/>
              </a:cxn>
              <a:cxn ang="0">
                <a:pos x="connsiteX21677" y="connsiteY21677"/>
              </a:cxn>
              <a:cxn ang="0">
                <a:pos x="connsiteX21678" y="connsiteY21678"/>
              </a:cxn>
              <a:cxn ang="0">
                <a:pos x="connsiteX21679" y="connsiteY21679"/>
              </a:cxn>
              <a:cxn ang="0">
                <a:pos x="connsiteX21680" y="connsiteY21680"/>
              </a:cxn>
              <a:cxn ang="0">
                <a:pos x="connsiteX21681" y="connsiteY21681"/>
              </a:cxn>
              <a:cxn ang="0">
                <a:pos x="connsiteX21682" y="connsiteY21682"/>
              </a:cxn>
              <a:cxn ang="0">
                <a:pos x="connsiteX21683" y="connsiteY21683"/>
              </a:cxn>
              <a:cxn ang="0">
                <a:pos x="connsiteX21684" y="connsiteY21684"/>
              </a:cxn>
              <a:cxn ang="0">
                <a:pos x="connsiteX21685" y="connsiteY21685"/>
              </a:cxn>
              <a:cxn ang="0">
                <a:pos x="connsiteX21686" y="connsiteY21686"/>
              </a:cxn>
              <a:cxn ang="0">
                <a:pos x="connsiteX21687" y="connsiteY21687"/>
              </a:cxn>
              <a:cxn ang="0">
                <a:pos x="connsiteX21688" y="connsiteY21688"/>
              </a:cxn>
              <a:cxn ang="0">
                <a:pos x="connsiteX21689" y="connsiteY21689"/>
              </a:cxn>
              <a:cxn ang="0">
                <a:pos x="connsiteX21690" y="connsiteY21690"/>
              </a:cxn>
              <a:cxn ang="0">
                <a:pos x="connsiteX21691" y="connsiteY21691"/>
              </a:cxn>
              <a:cxn ang="0">
                <a:pos x="connsiteX21692" y="connsiteY21692"/>
              </a:cxn>
              <a:cxn ang="0">
                <a:pos x="connsiteX21693" y="connsiteY21693"/>
              </a:cxn>
              <a:cxn ang="0">
                <a:pos x="connsiteX21694" y="connsiteY21694"/>
              </a:cxn>
              <a:cxn ang="0">
                <a:pos x="connsiteX21695" y="connsiteY21695"/>
              </a:cxn>
              <a:cxn ang="0">
                <a:pos x="connsiteX21696" y="connsiteY21696"/>
              </a:cxn>
              <a:cxn ang="0">
                <a:pos x="connsiteX21697" y="connsiteY21697"/>
              </a:cxn>
              <a:cxn ang="0">
                <a:pos x="connsiteX21698" y="connsiteY21698"/>
              </a:cxn>
              <a:cxn ang="0">
                <a:pos x="connsiteX21699" y="connsiteY21699"/>
              </a:cxn>
              <a:cxn ang="0">
                <a:pos x="connsiteX21700" y="connsiteY21700"/>
              </a:cxn>
              <a:cxn ang="0">
                <a:pos x="connsiteX21701" y="connsiteY21701"/>
              </a:cxn>
              <a:cxn ang="0">
                <a:pos x="connsiteX21702" y="connsiteY21702"/>
              </a:cxn>
              <a:cxn ang="0">
                <a:pos x="connsiteX21703" y="connsiteY21703"/>
              </a:cxn>
              <a:cxn ang="0">
                <a:pos x="connsiteX21704" y="connsiteY21704"/>
              </a:cxn>
              <a:cxn ang="0">
                <a:pos x="connsiteX21705" y="connsiteY21705"/>
              </a:cxn>
              <a:cxn ang="0">
                <a:pos x="connsiteX21706" y="connsiteY21706"/>
              </a:cxn>
              <a:cxn ang="0">
                <a:pos x="connsiteX21707" y="connsiteY21707"/>
              </a:cxn>
              <a:cxn ang="0">
                <a:pos x="connsiteX21708" y="connsiteY21708"/>
              </a:cxn>
              <a:cxn ang="0">
                <a:pos x="connsiteX21709" y="connsiteY21709"/>
              </a:cxn>
              <a:cxn ang="0">
                <a:pos x="connsiteX21710" y="connsiteY21710"/>
              </a:cxn>
              <a:cxn ang="0">
                <a:pos x="connsiteX21711" y="connsiteY21711"/>
              </a:cxn>
              <a:cxn ang="0">
                <a:pos x="connsiteX21712" y="connsiteY21712"/>
              </a:cxn>
              <a:cxn ang="0">
                <a:pos x="connsiteX21713" y="connsiteY21713"/>
              </a:cxn>
              <a:cxn ang="0">
                <a:pos x="connsiteX21714" y="connsiteY21714"/>
              </a:cxn>
              <a:cxn ang="0">
                <a:pos x="connsiteX21715" y="connsiteY21715"/>
              </a:cxn>
              <a:cxn ang="0">
                <a:pos x="connsiteX21716" y="connsiteY21716"/>
              </a:cxn>
              <a:cxn ang="0">
                <a:pos x="connsiteX21717" y="connsiteY21717"/>
              </a:cxn>
              <a:cxn ang="0">
                <a:pos x="connsiteX21718" y="connsiteY21718"/>
              </a:cxn>
              <a:cxn ang="0">
                <a:pos x="connsiteX21719" y="connsiteY21719"/>
              </a:cxn>
              <a:cxn ang="0">
                <a:pos x="connsiteX21720" y="connsiteY21720"/>
              </a:cxn>
              <a:cxn ang="0">
                <a:pos x="connsiteX21721" y="connsiteY21721"/>
              </a:cxn>
              <a:cxn ang="0">
                <a:pos x="connsiteX21722" y="connsiteY21722"/>
              </a:cxn>
              <a:cxn ang="0">
                <a:pos x="connsiteX21723" y="connsiteY21723"/>
              </a:cxn>
              <a:cxn ang="0">
                <a:pos x="connsiteX21724" y="connsiteY21724"/>
              </a:cxn>
              <a:cxn ang="0">
                <a:pos x="connsiteX21725" y="connsiteY21725"/>
              </a:cxn>
              <a:cxn ang="0">
                <a:pos x="connsiteX21726" y="connsiteY21726"/>
              </a:cxn>
              <a:cxn ang="0">
                <a:pos x="connsiteX21727" y="connsiteY21727"/>
              </a:cxn>
              <a:cxn ang="0">
                <a:pos x="connsiteX21728" y="connsiteY21728"/>
              </a:cxn>
              <a:cxn ang="0">
                <a:pos x="connsiteX21729" y="connsiteY21729"/>
              </a:cxn>
              <a:cxn ang="0">
                <a:pos x="connsiteX21730" y="connsiteY21730"/>
              </a:cxn>
              <a:cxn ang="0">
                <a:pos x="connsiteX21731" y="connsiteY21731"/>
              </a:cxn>
              <a:cxn ang="0">
                <a:pos x="connsiteX21732" y="connsiteY21732"/>
              </a:cxn>
              <a:cxn ang="0">
                <a:pos x="connsiteX21733" y="connsiteY21733"/>
              </a:cxn>
              <a:cxn ang="0">
                <a:pos x="connsiteX21734" y="connsiteY21734"/>
              </a:cxn>
              <a:cxn ang="0">
                <a:pos x="connsiteX21735" y="connsiteY21735"/>
              </a:cxn>
              <a:cxn ang="0">
                <a:pos x="connsiteX21736" y="connsiteY21736"/>
              </a:cxn>
              <a:cxn ang="0">
                <a:pos x="connsiteX21737" y="connsiteY21737"/>
              </a:cxn>
              <a:cxn ang="0">
                <a:pos x="connsiteX21738" y="connsiteY21738"/>
              </a:cxn>
              <a:cxn ang="0">
                <a:pos x="connsiteX21739" y="connsiteY21739"/>
              </a:cxn>
              <a:cxn ang="0">
                <a:pos x="connsiteX21740" y="connsiteY21740"/>
              </a:cxn>
              <a:cxn ang="0">
                <a:pos x="connsiteX21741" y="connsiteY21741"/>
              </a:cxn>
              <a:cxn ang="0">
                <a:pos x="connsiteX21742" y="connsiteY21742"/>
              </a:cxn>
              <a:cxn ang="0">
                <a:pos x="connsiteX21743" y="connsiteY21743"/>
              </a:cxn>
              <a:cxn ang="0">
                <a:pos x="connsiteX21744" y="connsiteY21744"/>
              </a:cxn>
              <a:cxn ang="0">
                <a:pos x="connsiteX21745" y="connsiteY21745"/>
              </a:cxn>
              <a:cxn ang="0">
                <a:pos x="connsiteX21746" y="connsiteY21746"/>
              </a:cxn>
              <a:cxn ang="0">
                <a:pos x="connsiteX21747" y="connsiteY21747"/>
              </a:cxn>
              <a:cxn ang="0">
                <a:pos x="connsiteX21748" y="connsiteY21748"/>
              </a:cxn>
              <a:cxn ang="0">
                <a:pos x="connsiteX21749" y="connsiteY21749"/>
              </a:cxn>
              <a:cxn ang="0">
                <a:pos x="connsiteX21750" y="connsiteY21750"/>
              </a:cxn>
              <a:cxn ang="0">
                <a:pos x="connsiteX21751" y="connsiteY21751"/>
              </a:cxn>
              <a:cxn ang="0">
                <a:pos x="connsiteX21752" y="connsiteY21752"/>
              </a:cxn>
              <a:cxn ang="0">
                <a:pos x="connsiteX21753" y="connsiteY21753"/>
              </a:cxn>
              <a:cxn ang="0">
                <a:pos x="connsiteX21754" y="connsiteY21754"/>
              </a:cxn>
              <a:cxn ang="0">
                <a:pos x="connsiteX21755" y="connsiteY21755"/>
              </a:cxn>
              <a:cxn ang="0">
                <a:pos x="connsiteX21756" y="connsiteY21756"/>
              </a:cxn>
              <a:cxn ang="0">
                <a:pos x="connsiteX21757" y="connsiteY21757"/>
              </a:cxn>
              <a:cxn ang="0">
                <a:pos x="connsiteX21758" y="connsiteY21758"/>
              </a:cxn>
              <a:cxn ang="0">
                <a:pos x="connsiteX21759" y="connsiteY21759"/>
              </a:cxn>
              <a:cxn ang="0">
                <a:pos x="connsiteX21760" y="connsiteY21760"/>
              </a:cxn>
              <a:cxn ang="0">
                <a:pos x="connsiteX21761" y="connsiteY21761"/>
              </a:cxn>
              <a:cxn ang="0">
                <a:pos x="connsiteX21762" y="connsiteY21762"/>
              </a:cxn>
              <a:cxn ang="0">
                <a:pos x="connsiteX21763" y="connsiteY21763"/>
              </a:cxn>
              <a:cxn ang="0">
                <a:pos x="connsiteX21764" y="connsiteY21764"/>
              </a:cxn>
              <a:cxn ang="0">
                <a:pos x="connsiteX21765" y="connsiteY21765"/>
              </a:cxn>
              <a:cxn ang="0">
                <a:pos x="connsiteX21766" y="connsiteY21766"/>
              </a:cxn>
              <a:cxn ang="0">
                <a:pos x="connsiteX21767" y="connsiteY21767"/>
              </a:cxn>
              <a:cxn ang="0">
                <a:pos x="connsiteX21768" y="connsiteY21768"/>
              </a:cxn>
              <a:cxn ang="0">
                <a:pos x="connsiteX21769" y="connsiteY21769"/>
              </a:cxn>
              <a:cxn ang="0">
                <a:pos x="connsiteX21770" y="connsiteY21770"/>
              </a:cxn>
              <a:cxn ang="0">
                <a:pos x="connsiteX21771" y="connsiteY21771"/>
              </a:cxn>
              <a:cxn ang="0">
                <a:pos x="connsiteX21772" y="connsiteY21772"/>
              </a:cxn>
              <a:cxn ang="0">
                <a:pos x="connsiteX21773" y="connsiteY21773"/>
              </a:cxn>
              <a:cxn ang="0">
                <a:pos x="connsiteX21774" y="connsiteY21774"/>
              </a:cxn>
              <a:cxn ang="0">
                <a:pos x="connsiteX21775" y="connsiteY21775"/>
              </a:cxn>
              <a:cxn ang="0">
                <a:pos x="connsiteX21776" y="connsiteY21776"/>
              </a:cxn>
              <a:cxn ang="0">
                <a:pos x="connsiteX21777" y="connsiteY21777"/>
              </a:cxn>
              <a:cxn ang="0">
                <a:pos x="connsiteX21778" y="connsiteY21778"/>
              </a:cxn>
              <a:cxn ang="0">
                <a:pos x="connsiteX21779" y="connsiteY21779"/>
              </a:cxn>
              <a:cxn ang="0">
                <a:pos x="connsiteX21780" y="connsiteY21780"/>
              </a:cxn>
              <a:cxn ang="0">
                <a:pos x="connsiteX21781" y="connsiteY21781"/>
              </a:cxn>
              <a:cxn ang="0">
                <a:pos x="connsiteX21782" y="connsiteY21782"/>
              </a:cxn>
              <a:cxn ang="0">
                <a:pos x="connsiteX21783" y="connsiteY21783"/>
              </a:cxn>
              <a:cxn ang="0">
                <a:pos x="connsiteX21784" y="connsiteY21784"/>
              </a:cxn>
              <a:cxn ang="0">
                <a:pos x="connsiteX21785" y="connsiteY21785"/>
              </a:cxn>
              <a:cxn ang="0">
                <a:pos x="connsiteX21786" y="connsiteY21786"/>
              </a:cxn>
              <a:cxn ang="0">
                <a:pos x="connsiteX21787" y="connsiteY21787"/>
              </a:cxn>
              <a:cxn ang="0">
                <a:pos x="connsiteX21788" y="connsiteY21788"/>
              </a:cxn>
              <a:cxn ang="0">
                <a:pos x="connsiteX21789" y="connsiteY21789"/>
              </a:cxn>
              <a:cxn ang="0">
                <a:pos x="connsiteX21790" y="connsiteY21790"/>
              </a:cxn>
              <a:cxn ang="0">
                <a:pos x="connsiteX21791" y="connsiteY21791"/>
              </a:cxn>
              <a:cxn ang="0">
                <a:pos x="connsiteX21792" y="connsiteY21792"/>
              </a:cxn>
              <a:cxn ang="0">
                <a:pos x="connsiteX21793" y="connsiteY21793"/>
              </a:cxn>
              <a:cxn ang="0">
                <a:pos x="connsiteX21794" y="connsiteY21794"/>
              </a:cxn>
              <a:cxn ang="0">
                <a:pos x="connsiteX21795" y="connsiteY21795"/>
              </a:cxn>
              <a:cxn ang="0">
                <a:pos x="connsiteX21796" y="connsiteY21796"/>
              </a:cxn>
              <a:cxn ang="0">
                <a:pos x="connsiteX21797" y="connsiteY21797"/>
              </a:cxn>
              <a:cxn ang="0">
                <a:pos x="connsiteX21798" y="connsiteY21798"/>
              </a:cxn>
              <a:cxn ang="0">
                <a:pos x="connsiteX21799" y="connsiteY21799"/>
              </a:cxn>
              <a:cxn ang="0">
                <a:pos x="connsiteX21800" y="connsiteY21800"/>
              </a:cxn>
              <a:cxn ang="0">
                <a:pos x="connsiteX21801" y="connsiteY21801"/>
              </a:cxn>
              <a:cxn ang="0">
                <a:pos x="connsiteX21802" y="connsiteY21802"/>
              </a:cxn>
              <a:cxn ang="0">
                <a:pos x="connsiteX21803" y="connsiteY21803"/>
              </a:cxn>
              <a:cxn ang="0">
                <a:pos x="connsiteX21804" y="connsiteY21804"/>
              </a:cxn>
              <a:cxn ang="0">
                <a:pos x="connsiteX21805" y="connsiteY21805"/>
              </a:cxn>
              <a:cxn ang="0">
                <a:pos x="connsiteX21806" y="connsiteY21806"/>
              </a:cxn>
              <a:cxn ang="0">
                <a:pos x="connsiteX21807" y="connsiteY21807"/>
              </a:cxn>
              <a:cxn ang="0">
                <a:pos x="connsiteX21808" y="connsiteY21808"/>
              </a:cxn>
              <a:cxn ang="0">
                <a:pos x="connsiteX21809" y="connsiteY21809"/>
              </a:cxn>
              <a:cxn ang="0">
                <a:pos x="connsiteX21810" y="connsiteY21810"/>
              </a:cxn>
              <a:cxn ang="0">
                <a:pos x="connsiteX21811" y="connsiteY21811"/>
              </a:cxn>
              <a:cxn ang="0">
                <a:pos x="connsiteX21812" y="connsiteY21812"/>
              </a:cxn>
              <a:cxn ang="0">
                <a:pos x="connsiteX21813" y="connsiteY21813"/>
              </a:cxn>
              <a:cxn ang="0">
                <a:pos x="connsiteX21814" y="connsiteY21814"/>
              </a:cxn>
              <a:cxn ang="0">
                <a:pos x="connsiteX21815" y="connsiteY21815"/>
              </a:cxn>
              <a:cxn ang="0">
                <a:pos x="connsiteX21816" y="connsiteY21816"/>
              </a:cxn>
              <a:cxn ang="0">
                <a:pos x="connsiteX21817" y="connsiteY21817"/>
              </a:cxn>
              <a:cxn ang="0">
                <a:pos x="connsiteX21818" y="connsiteY21818"/>
              </a:cxn>
              <a:cxn ang="0">
                <a:pos x="connsiteX21819" y="connsiteY21819"/>
              </a:cxn>
              <a:cxn ang="0">
                <a:pos x="connsiteX21820" y="connsiteY21820"/>
              </a:cxn>
              <a:cxn ang="0">
                <a:pos x="connsiteX21821" y="connsiteY21821"/>
              </a:cxn>
              <a:cxn ang="0">
                <a:pos x="connsiteX21822" y="connsiteY21822"/>
              </a:cxn>
              <a:cxn ang="0">
                <a:pos x="connsiteX21823" y="connsiteY21823"/>
              </a:cxn>
              <a:cxn ang="0">
                <a:pos x="connsiteX21824" y="connsiteY21824"/>
              </a:cxn>
              <a:cxn ang="0">
                <a:pos x="connsiteX21825" y="connsiteY21825"/>
              </a:cxn>
              <a:cxn ang="0">
                <a:pos x="connsiteX21826" y="connsiteY21826"/>
              </a:cxn>
              <a:cxn ang="0">
                <a:pos x="connsiteX21827" y="connsiteY21827"/>
              </a:cxn>
              <a:cxn ang="0">
                <a:pos x="connsiteX21828" y="connsiteY21828"/>
              </a:cxn>
              <a:cxn ang="0">
                <a:pos x="connsiteX21829" y="connsiteY21829"/>
              </a:cxn>
              <a:cxn ang="0">
                <a:pos x="connsiteX21830" y="connsiteY21830"/>
              </a:cxn>
              <a:cxn ang="0">
                <a:pos x="connsiteX21831" y="connsiteY21831"/>
              </a:cxn>
              <a:cxn ang="0">
                <a:pos x="connsiteX21832" y="connsiteY21832"/>
              </a:cxn>
              <a:cxn ang="0">
                <a:pos x="connsiteX21833" y="connsiteY21833"/>
              </a:cxn>
              <a:cxn ang="0">
                <a:pos x="connsiteX21834" y="connsiteY21834"/>
              </a:cxn>
              <a:cxn ang="0">
                <a:pos x="connsiteX21835" y="connsiteY21835"/>
              </a:cxn>
              <a:cxn ang="0">
                <a:pos x="connsiteX21836" y="connsiteY21836"/>
              </a:cxn>
              <a:cxn ang="0">
                <a:pos x="connsiteX21837" y="connsiteY21837"/>
              </a:cxn>
              <a:cxn ang="0">
                <a:pos x="connsiteX21838" y="connsiteY21838"/>
              </a:cxn>
              <a:cxn ang="0">
                <a:pos x="connsiteX21839" y="connsiteY21839"/>
              </a:cxn>
              <a:cxn ang="0">
                <a:pos x="connsiteX21840" y="connsiteY21840"/>
              </a:cxn>
              <a:cxn ang="0">
                <a:pos x="connsiteX21841" y="connsiteY21841"/>
              </a:cxn>
              <a:cxn ang="0">
                <a:pos x="connsiteX21842" y="connsiteY21842"/>
              </a:cxn>
              <a:cxn ang="0">
                <a:pos x="connsiteX21843" y="connsiteY21843"/>
              </a:cxn>
              <a:cxn ang="0">
                <a:pos x="connsiteX21844" y="connsiteY21844"/>
              </a:cxn>
              <a:cxn ang="0">
                <a:pos x="connsiteX21845" y="connsiteY21845"/>
              </a:cxn>
              <a:cxn ang="0">
                <a:pos x="connsiteX21846" y="connsiteY21846"/>
              </a:cxn>
              <a:cxn ang="0">
                <a:pos x="connsiteX21847" y="connsiteY21847"/>
              </a:cxn>
              <a:cxn ang="0">
                <a:pos x="connsiteX21848" y="connsiteY21848"/>
              </a:cxn>
              <a:cxn ang="0">
                <a:pos x="connsiteX21849" y="connsiteY21849"/>
              </a:cxn>
              <a:cxn ang="0">
                <a:pos x="connsiteX21850" y="connsiteY21850"/>
              </a:cxn>
              <a:cxn ang="0">
                <a:pos x="connsiteX21851" y="connsiteY21851"/>
              </a:cxn>
              <a:cxn ang="0">
                <a:pos x="connsiteX21852" y="connsiteY21852"/>
              </a:cxn>
              <a:cxn ang="0">
                <a:pos x="connsiteX21853" y="connsiteY21853"/>
              </a:cxn>
              <a:cxn ang="0">
                <a:pos x="connsiteX21854" y="connsiteY21854"/>
              </a:cxn>
              <a:cxn ang="0">
                <a:pos x="connsiteX21855" y="connsiteY21855"/>
              </a:cxn>
              <a:cxn ang="0">
                <a:pos x="connsiteX21856" y="connsiteY21856"/>
              </a:cxn>
              <a:cxn ang="0">
                <a:pos x="connsiteX21857" y="connsiteY21857"/>
              </a:cxn>
              <a:cxn ang="0">
                <a:pos x="connsiteX21858" y="connsiteY21858"/>
              </a:cxn>
              <a:cxn ang="0">
                <a:pos x="connsiteX21859" y="connsiteY21859"/>
              </a:cxn>
              <a:cxn ang="0">
                <a:pos x="connsiteX21860" y="connsiteY21860"/>
              </a:cxn>
              <a:cxn ang="0">
                <a:pos x="connsiteX21861" y="connsiteY21861"/>
              </a:cxn>
              <a:cxn ang="0">
                <a:pos x="connsiteX21862" y="connsiteY21862"/>
              </a:cxn>
              <a:cxn ang="0">
                <a:pos x="connsiteX21863" y="connsiteY21863"/>
              </a:cxn>
              <a:cxn ang="0">
                <a:pos x="connsiteX21864" y="connsiteY21864"/>
              </a:cxn>
              <a:cxn ang="0">
                <a:pos x="connsiteX21865" y="connsiteY21865"/>
              </a:cxn>
              <a:cxn ang="0">
                <a:pos x="connsiteX21866" y="connsiteY21866"/>
              </a:cxn>
              <a:cxn ang="0">
                <a:pos x="connsiteX21867" y="connsiteY21867"/>
              </a:cxn>
              <a:cxn ang="0">
                <a:pos x="connsiteX21868" y="connsiteY21868"/>
              </a:cxn>
              <a:cxn ang="0">
                <a:pos x="connsiteX21869" y="connsiteY21869"/>
              </a:cxn>
              <a:cxn ang="0">
                <a:pos x="connsiteX21870" y="connsiteY21870"/>
              </a:cxn>
              <a:cxn ang="0">
                <a:pos x="connsiteX21871" y="connsiteY21871"/>
              </a:cxn>
              <a:cxn ang="0">
                <a:pos x="connsiteX21872" y="connsiteY21872"/>
              </a:cxn>
              <a:cxn ang="0">
                <a:pos x="connsiteX21873" y="connsiteY21873"/>
              </a:cxn>
              <a:cxn ang="0">
                <a:pos x="connsiteX21874" y="connsiteY21874"/>
              </a:cxn>
              <a:cxn ang="0">
                <a:pos x="connsiteX21875" y="connsiteY21875"/>
              </a:cxn>
              <a:cxn ang="0">
                <a:pos x="connsiteX21876" y="connsiteY21876"/>
              </a:cxn>
              <a:cxn ang="0">
                <a:pos x="connsiteX21877" y="connsiteY21877"/>
              </a:cxn>
              <a:cxn ang="0">
                <a:pos x="connsiteX21878" y="connsiteY21878"/>
              </a:cxn>
              <a:cxn ang="0">
                <a:pos x="connsiteX21879" y="connsiteY21879"/>
              </a:cxn>
              <a:cxn ang="0">
                <a:pos x="connsiteX21880" y="connsiteY21880"/>
              </a:cxn>
              <a:cxn ang="0">
                <a:pos x="connsiteX21881" y="connsiteY21881"/>
              </a:cxn>
              <a:cxn ang="0">
                <a:pos x="connsiteX21882" y="connsiteY21882"/>
              </a:cxn>
              <a:cxn ang="0">
                <a:pos x="connsiteX21883" y="connsiteY21883"/>
              </a:cxn>
              <a:cxn ang="0">
                <a:pos x="connsiteX21884" y="connsiteY21884"/>
              </a:cxn>
              <a:cxn ang="0">
                <a:pos x="connsiteX21885" y="connsiteY21885"/>
              </a:cxn>
              <a:cxn ang="0">
                <a:pos x="connsiteX21886" y="connsiteY21886"/>
              </a:cxn>
              <a:cxn ang="0">
                <a:pos x="connsiteX21887" y="connsiteY21887"/>
              </a:cxn>
              <a:cxn ang="0">
                <a:pos x="connsiteX21888" y="connsiteY21888"/>
              </a:cxn>
              <a:cxn ang="0">
                <a:pos x="connsiteX21889" y="connsiteY21889"/>
              </a:cxn>
              <a:cxn ang="0">
                <a:pos x="connsiteX21890" y="connsiteY21890"/>
              </a:cxn>
              <a:cxn ang="0">
                <a:pos x="connsiteX21891" y="connsiteY21891"/>
              </a:cxn>
              <a:cxn ang="0">
                <a:pos x="connsiteX21892" y="connsiteY21892"/>
              </a:cxn>
              <a:cxn ang="0">
                <a:pos x="connsiteX21893" y="connsiteY21893"/>
              </a:cxn>
              <a:cxn ang="0">
                <a:pos x="connsiteX21894" y="connsiteY21894"/>
              </a:cxn>
              <a:cxn ang="0">
                <a:pos x="connsiteX21895" y="connsiteY21895"/>
              </a:cxn>
              <a:cxn ang="0">
                <a:pos x="connsiteX21896" y="connsiteY21896"/>
              </a:cxn>
              <a:cxn ang="0">
                <a:pos x="connsiteX21897" y="connsiteY21897"/>
              </a:cxn>
              <a:cxn ang="0">
                <a:pos x="connsiteX21898" y="connsiteY21898"/>
              </a:cxn>
              <a:cxn ang="0">
                <a:pos x="connsiteX21899" y="connsiteY21899"/>
              </a:cxn>
              <a:cxn ang="0">
                <a:pos x="connsiteX21900" y="connsiteY21900"/>
              </a:cxn>
              <a:cxn ang="0">
                <a:pos x="connsiteX21901" y="connsiteY21901"/>
              </a:cxn>
              <a:cxn ang="0">
                <a:pos x="connsiteX21902" y="connsiteY21902"/>
              </a:cxn>
              <a:cxn ang="0">
                <a:pos x="connsiteX21903" y="connsiteY21903"/>
              </a:cxn>
              <a:cxn ang="0">
                <a:pos x="connsiteX21904" y="connsiteY21904"/>
              </a:cxn>
              <a:cxn ang="0">
                <a:pos x="connsiteX21905" y="connsiteY21905"/>
              </a:cxn>
              <a:cxn ang="0">
                <a:pos x="connsiteX21906" y="connsiteY21906"/>
              </a:cxn>
              <a:cxn ang="0">
                <a:pos x="connsiteX21907" y="connsiteY21907"/>
              </a:cxn>
              <a:cxn ang="0">
                <a:pos x="connsiteX21908" y="connsiteY21908"/>
              </a:cxn>
              <a:cxn ang="0">
                <a:pos x="connsiteX21909" y="connsiteY21909"/>
              </a:cxn>
              <a:cxn ang="0">
                <a:pos x="connsiteX21910" y="connsiteY21910"/>
              </a:cxn>
              <a:cxn ang="0">
                <a:pos x="connsiteX21911" y="connsiteY21911"/>
              </a:cxn>
              <a:cxn ang="0">
                <a:pos x="connsiteX21912" y="connsiteY21912"/>
              </a:cxn>
              <a:cxn ang="0">
                <a:pos x="connsiteX21913" y="connsiteY21913"/>
              </a:cxn>
              <a:cxn ang="0">
                <a:pos x="connsiteX21914" y="connsiteY21914"/>
              </a:cxn>
              <a:cxn ang="0">
                <a:pos x="connsiteX21915" y="connsiteY21915"/>
              </a:cxn>
              <a:cxn ang="0">
                <a:pos x="connsiteX21916" y="connsiteY21916"/>
              </a:cxn>
              <a:cxn ang="0">
                <a:pos x="connsiteX21917" y="connsiteY21917"/>
              </a:cxn>
              <a:cxn ang="0">
                <a:pos x="connsiteX21918" y="connsiteY21918"/>
              </a:cxn>
              <a:cxn ang="0">
                <a:pos x="connsiteX21919" y="connsiteY21919"/>
              </a:cxn>
              <a:cxn ang="0">
                <a:pos x="connsiteX21920" y="connsiteY21920"/>
              </a:cxn>
              <a:cxn ang="0">
                <a:pos x="connsiteX21921" y="connsiteY21921"/>
              </a:cxn>
              <a:cxn ang="0">
                <a:pos x="connsiteX21922" y="connsiteY21922"/>
              </a:cxn>
              <a:cxn ang="0">
                <a:pos x="connsiteX21923" y="connsiteY21923"/>
              </a:cxn>
              <a:cxn ang="0">
                <a:pos x="connsiteX21924" y="connsiteY21924"/>
              </a:cxn>
              <a:cxn ang="0">
                <a:pos x="connsiteX21925" y="connsiteY21925"/>
              </a:cxn>
              <a:cxn ang="0">
                <a:pos x="connsiteX21926" y="connsiteY21926"/>
              </a:cxn>
              <a:cxn ang="0">
                <a:pos x="connsiteX21927" y="connsiteY21927"/>
              </a:cxn>
              <a:cxn ang="0">
                <a:pos x="connsiteX21928" y="connsiteY21928"/>
              </a:cxn>
              <a:cxn ang="0">
                <a:pos x="connsiteX21929" y="connsiteY21929"/>
              </a:cxn>
              <a:cxn ang="0">
                <a:pos x="connsiteX21930" y="connsiteY21930"/>
              </a:cxn>
              <a:cxn ang="0">
                <a:pos x="connsiteX21931" y="connsiteY21931"/>
              </a:cxn>
              <a:cxn ang="0">
                <a:pos x="connsiteX21932" y="connsiteY21932"/>
              </a:cxn>
              <a:cxn ang="0">
                <a:pos x="connsiteX21933" y="connsiteY21933"/>
              </a:cxn>
              <a:cxn ang="0">
                <a:pos x="connsiteX21934" y="connsiteY21934"/>
              </a:cxn>
              <a:cxn ang="0">
                <a:pos x="connsiteX21935" y="connsiteY21935"/>
              </a:cxn>
              <a:cxn ang="0">
                <a:pos x="connsiteX21936" y="connsiteY21936"/>
              </a:cxn>
              <a:cxn ang="0">
                <a:pos x="connsiteX21937" y="connsiteY21937"/>
              </a:cxn>
              <a:cxn ang="0">
                <a:pos x="connsiteX21938" y="connsiteY21938"/>
              </a:cxn>
              <a:cxn ang="0">
                <a:pos x="connsiteX21939" y="connsiteY21939"/>
              </a:cxn>
              <a:cxn ang="0">
                <a:pos x="connsiteX21940" y="connsiteY21940"/>
              </a:cxn>
              <a:cxn ang="0">
                <a:pos x="connsiteX21941" y="connsiteY21941"/>
              </a:cxn>
              <a:cxn ang="0">
                <a:pos x="connsiteX21942" y="connsiteY21942"/>
              </a:cxn>
              <a:cxn ang="0">
                <a:pos x="connsiteX21943" y="connsiteY21943"/>
              </a:cxn>
              <a:cxn ang="0">
                <a:pos x="connsiteX21944" y="connsiteY21944"/>
              </a:cxn>
              <a:cxn ang="0">
                <a:pos x="connsiteX21945" y="connsiteY21945"/>
              </a:cxn>
              <a:cxn ang="0">
                <a:pos x="connsiteX21946" y="connsiteY21946"/>
              </a:cxn>
              <a:cxn ang="0">
                <a:pos x="connsiteX21947" y="connsiteY21947"/>
              </a:cxn>
              <a:cxn ang="0">
                <a:pos x="connsiteX21948" y="connsiteY21948"/>
              </a:cxn>
              <a:cxn ang="0">
                <a:pos x="connsiteX21949" y="connsiteY21949"/>
              </a:cxn>
              <a:cxn ang="0">
                <a:pos x="connsiteX21950" y="connsiteY21950"/>
              </a:cxn>
              <a:cxn ang="0">
                <a:pos x="connsiteX21951" y="connsiteY21951"/>
              </a:cxn>
              <a:cxn ang="0">
                <a:pos x="connsiteX21952" y="connsiteY21952"/>
              </a:cxn>
              <a:cxn ang="0">
                <a:pos x="connsiteX21953" y="connsiteY21953"/>
              </a:cxn>
              <a:cxn ang="0">
                <a:pos x="connsiteX21954" y="connsiteY21954"/>
              </a:cxn>
              <a:cxn ang="0">
                <a:pos x="connsiteX21955" y="connsiteY21955"/>
              </a:cxn>
              <a:cxn ang="0">
                <a:pos x="connsiteX21956" y="connsiteY21956"/>
              </a:cxn>
              <a:cxn ang="0">
                <a:pos x="connsiteX21957" y="connsiteY21957"/>
              </a:cxn>
              <a:cxn ang="0">
                <a:pos x="connsiteX21958" y="connsiteY21958"/>
              </a:cxn>
              <a:cxn ang="0">
                <a:pos x="connsiteX21959" y="connsiteY21959"/>
              </a:cxn>
              <a:cxn ang="0">
                <a:pos x="connsiteX21960" y="connsiteY21960"/>
              </a:cxn>
              <a:cxn ang="0">
                <a:pos x="connsiteX21961" y="connsiteY21961"/>
              </a:cxn>
              <a:cxn ang="0">
                <a:pos x="connsiteX21962" y="connsiteY21962"/>
              </a:cxn>
              <a:cxn ang="0">
                <a:pos x="connsiteX21963" y="connsiteY21963"/>
              </a:cxn>
              <a:cxn ang="0">
                <a:pos x="connsiteX21964" y="connsiteY21964"/>
              </a:cxn>
              <a:cxn ang="0">
                <a:pos x="connsiteX21965" y="connsiteY21965"/>
              </a:cxn>
              <a:cxn ang="0">
                <a:pos x="connsiteX21966" y="connsiteY21966"/>
              </a:cxn>
              <a:cxn ang="0">
                <a:pos x="connsiteX21967" y="connsiteY21967"/>
              </a:cxn>
              <a:cxn ang="0">
                <a:pos x="connsiteX21968" y="connsiteY21968"/>
              </a:cxn>
              <a:cxn ang="0">
                <a:pos x="connsiteX21969" y="connsiteY21969"/>
              </a:cxn>
              <a:cxn ang="0">
                <a:pos x="connsiteX21970" y="connsiteY21970"/>
              </a:cxn>
              <a:cxn ang="0">
                <a:pos x="connsiteX21971" y="connsiteY21971"/>
              </a:cxn>
              <a:cxn ang="0">
                <a:pos x="connsiteX21972" y="connsiteY21972"/>
              </a:cxn>
              <a:cxn ang="0">
                <a:pos x="connsiteX21973" y="connsiteY21973"/>
              </a:cxn>
              <a:cxn ang="0">
                <a:pos x="connsiteX21974" y="connsiteY21974"/>
              </a:cxn>
              <a:cxn ang="0">
                <a:pos x="connsiteX21975" y="connsiteY21975"/>
              </a:cxn>
              <a:cxn ang="0">
                <a:pos x="connsiteX21976" y="connsiteY21976"/>
              </a:cxn>
              <a:cxn ang="0">
                <a:pos x="connsiteX21977" y="connsiteY21977"/>
              </a:cxn>
              <a:cxn ang="0">
                <a:pos x="connsiteX21978" y="connsiteY21978"/>
              </a:cxn>
              <a:cxn ang="0">
                <a:pos x="connsiteX21979" y="connsiteY21979"/>
              </a:cxn>
              <a:cxn ang="0">
                <a:pos x="connsiteX21980" y="connsiteY21980"/>
              </a:cxn>
              <a:cxn ang="0">
                <a:pos x="connsiteX21981" y="connsiteY21981"/>
              </a:cxn>
              <a:cxn ang="0">
                <a:pos x="connsiteX21982" y="connsiteY21982"/>
              </a:cxn>
              <a:cxn ang="0">
                <a:pos x="connsiteX21983" y="connsiteY21983"/>
              </a:cxn>
              <a:cxn ang="0">
                <a:pos x="connsiteX21984" y="connsiteY21984"/>
              </a:cxn>
              <a:cxn ang="0">
                <a:pos x="connsiteX21985" y="connsiteY21985"/>
              </a:cxn>
              <a:cxn ang="0">
                <a:pos x="connsiteX21986" y="connsiteY21986"/>
              </a:cxn>
              <a:cxn ang="0">
                <a:pos x="connsiteX21987" y="connsiteY21987"/>
              </a:cxn>
              <a:cxn ang="0">
                <a:pos x="connsiteX21988" y="connsiteY21988"/>
              </a:cxn>
              <a:cxn ang="0">
                <a:pos x="connsiteX21989" y="connsiteY21989"/>
              </a:cxn>
              <a:cxn ang="0">
                <a:pos x="connsiteX21990" y="connsiteY21990"/>
              </a:cxn>
              <a:cxn ang="0">
                <a:pos x="connsiteX21991" y="connsiteY21991"/>
              </a:cxn>
              <a:cxn ang="0">
                <a:pos x="connsiteX21992" y="connsiteY21992"/>
              </a:cxn>
              <a:cxn ang="0">
                <a:pos x="connsiteX21993" y="connsiteY21993"/>
              </a:cxn>
              <a:cxn ang="0">
                <a:pos x="connsiteX21994" y="connsiteY21994"/>
              </a:cxn>
              <a:cxn ang="0">
                <a:pos x="connsiteX21995" y="connsiteY21995"/>
              </a:cxn>
              <a:cxn ang="0">
                <a:pos x="connsiteX21996" y="connsiteY21996"/>
              </a:cxn>
              <a:cxn ang="0">
                <a:pos x="connsiteX21997" y="connsiteY21997"/>
              </a:cxn>
              <a:cxn ang="0">
                <a:pos x="connsiteX21998" y="connsiteY21998"/>
              </a:cxn>
              <a:cxn ang="0">
                <a:pos x="connsiteX21999" y="connsiteY21999"/>
              </a:cxn>
              <a:cxn ang="0">
                <a:pos x="connsiteX22000" y="connsiteY22000"/>
              </a:cxn>
              <a:cxn ang="0">
                <a:pos x="connsiteX22001" y="connsiteY22001"/>
              </a:cxn>
              <a:cxn ang="0">
                <a:pos x="connsiteX22002" y="connsiteY22002"/>
              </a:cxn>
              <a:cxn ang="0">
                <a:pos x="connsiteX22003" y="connsiteY22003"/>
              </a:cxn>
              <a:cxn ang="0">
                <a:pos x="connsiteX22004" y="connsiteY22004"/>
              </a:cxn>
              <a:cxn ang="0">
                <a:pos x="connsiteX22005" y="connsiteY22005"/>
              </a:cxn>
              <a:cxn ang="0">
                <a:pos x="connsiteX22006" y="connsiteY22006"/>
              </a:cxn>
              <a:cxn ang="0">
                <a:pos x="connsiteX22007" y="connsiteY22007"/>
              </a:cxn>
              <a:cxn ang="0">
                <a:pos x="connsiteX22008" y="connsiteY22008"/>
              </a:cxn>
              <a:cxn ang="0">
                <a:pos x="connsiteX22009" y="connsiteY22009"/>
              </a:cxn>
              <a:cxn ang="0">
                <a:pos x="connsiteX22010" y="connsiteY22010"/>
              </a:cxn>
              <a:cxn ang="0">
                <a:pos x="connsiteX22011" y="connsiteY22011"/>
              </a:cxn>
              <a:cxn ang="0">
                <a:pos x="connsiteX22012" y="connsiteY22012"/>
              </a:cxn>
              <a:cxn ang="0">
                <a:pos x="connsiteX22013" y="connsiteY22013"/>
              </a:cxn>
              <a:cxn ang="0">
                <a:pos x="connsiteX22014" y="connsiteY22014"/>
              </a:cxn>
              <a:cxn ang="0">
                <a:pos x="connsiteX22015" y="connsiteY22015"/>
              </a:cxn>
              <a:cxn ang="0">
                <a:pos x="connsiteX22016" y="connsiteY22016"/>
              </a:cxn>
              <a:cxn ang="0">
                <a:pos x="connsiteX22017" y="connsiteY22017"/>
              </a:cxn>
              <a:cxn ang="0">
                <a:pos x="connsiteX22018" y="connsiteY22018"/>
              </a:cxn>
              <a:cxn ang="0">
                <a:pos x="connsiteX22019" y="connsiteY22019"/>
              </a:cxn>
              <a:cxn ang="0">
                <a:pos x="connsiteX22020" y="connsiteY22020"/>
              </a:cxn>
              <a:cxn ang="0">
                <a:pos x="connsiteX22021" y="connsiteY22021"/>
              </a:cxn>
              <a:cxn ang="0">
                <a:pos x="connsiteX22022" y="connsiteY22022"/>
              </a:cxn>
              <a:cxn ang="0">
                <a:pos x="connsiteX22023" y="connsiteY22023"/>
              </a:cxn>
              <a:cxn ang="0">
                <a:pos x="connsiteX22024" y="connsiteY22024"/>
              </a:cxn>
              <a:cxn ang="0">
                <a:pos x="connsiteX22025" y="connsiteY22025"/>
              </a:cxn>
              <a:cxn ang="0">
                <a:pos x="connsiteX22026" y="connsiteY22026"/>
              </a:cxn>
              <a:cxn ang="0">
                <a:pos x="connsiteX22027" y="connsiteY22027"/>
              </a:cxn>
              <a:cxn ang="0">
                <a:pos x="connsiteX22028" y="connsiteY22028"/>
              </a:cxn>
              <a:cxn ang="0">
                <a:pos x="connsiteX22029" y="connsiteY22029"/>
              </a:cxn>
              <a:cxn ang="0">
                <a:pos x="connsiteX22030" y="connsiteY22030"/>
              </a:cxn>
              <a:cxn ang="0">
                <a:pos x="connsiteX22031" y="connsiteY22031"/>
              </a:cxn>
              <a:cxn ang="0">
                <a:pos x="connsiteX22032" y="connsiteY22032"/>
              </a:cxn>
              <a:cxn ang="0">
                <a:pos x="connsiteX22033" y="connsiteY22033"/>
              </a:cxn>
              <a:cxn ang="0">
                <a:pos x="connsiteX22034" y="connsiteY22034"/>
              </a:cxn>
              <a:cxn ang="0">
                <a:pos x="connsiteX22035" y="connsiteY22035"/>
              </a:cxn>
              <a:cxn ang="0">
                <a:pos x="connsiteX22036" y="connsiteY22036"/>
              </a:cxn>
              <a:cxn ang="0">
                <a:pos x="connsiteX22037" y="connsiteY22037"/>
              </a:cxn>
              <a:cxn ang="0">
                <a:pos x="connsiteX22038" y="connsiteY22038"/>
              </a:cxn>
              <a:cxn ang="0">
                <a:pos x="connsiteX22039" y="connsiteY22039"/>
              </a:cxn>
              <a:cxn ang="0">
                <a:pos x="connsiteX22040" y="connsiteY22040"/>
              </a:cxn>
              <a:cxn ang="0">
                <a:pos x="connsiteX22041" y="connsiteY22041"/>
              </a:cxn>
              <a:cxn ang="0">
                <a:pos x="connsiteX22042" y="connsiteY22042"/>
              </a:cxn>
              <a:cxn ang="0">
                <a:pos x="connsiteX22043" y="connsiteY22043"/>
              </a:cxn>
              <a:cxn ang="0">
                <a:pos x="connsiteX22044" y="connsiteY22044"/>
              </a:cxn>
              <a:cxn ang="0">
                <a:pos x="connsiteX22045" y="connsiteY22045"/>
              </a:cxn>
              <a:cxn ang="0">
                <a:pos x="connsiteX22046" y="connsiteY22046"/>
              </a:cxn>
              <a:cxn ang="0">
                <a:pos x="connsiteX22047" y="connsiteY22047"/>
              </a:cxn>
              <a:cxn ang="0">
                <a:pos x="connsiteX22048" y="connsiteY22048"/>
              </a:cxn>
              <a:cxn ang="0">
                <a:pos x="connsiteX22049" y="connsiteY22049"/>
              </a:cxn>
              <a:cxn ang="0">
                <a:pos x="connsiteX22050" y="connsiteY22050"/>
              </a:cxn>
              <a:cxn ang="0">
                <a:pos x="connsiteX22051" y="connsiteY22051"/>
              </a:cxn>
              <a:cxn ang="0">
                <a:pos x="connsiteX22052" y="connsiteY22052"/>
              </a:cxn>
              <a:cxn ang="0">
                <a:pos x="connsiteX22053" y="connsiteY22053"/>
              </a:cxn>
              <a:cxn ang="0">
                <a:pos x="connsiteX22054" y="connsiteY22054"/>
              </a:cxn>
              <a:cxn ang="0">
                <a:pos x="connsiteX22055" y="connsiteY22055"/>
              </a:cxn>
              <a:cxn ang="0">
                <a:pos x="connsiteX22056" y="connsiteY22056"/>
              </a:cxn>
              <a:cxn ang="0">
                <a:pos x="connsiteX22057" y="connsiteY22057"/>
              </a:cxn>
              <a:cxn ang="0">
                <a:pos x="connsiteX22058" y="connsiteY22058"/>
              </a:cxn>
              <a:cxn ang="0">
                <a:pos x="connsiteX22059" y="connsiteY22059"/>
              </a:cxn>
              <a:cxn ang="0">
                <a:pos x="connsiteX22060" y="connsiteY22060"/>
              </a:cxn>
              <a:cxn ang="0">
                <a:pos x="connsiteX22061" y="connsiteY22061"/>
              </a:cxn>
              <a:cxn ang="0">
                <a:pos x="connsiteX22062" y="connsiteY22062"/>
              </a:cxn>
              <a:cxn ang="0">
                <a:pos x="connsiteX22063" y="connsiteY22063"/>
              </a:cxn>
              <a:cxn ang="0">
                <a:pos x="connsiteX22064" y="connsiteY22064"/>
              </a:cxn>
              <a:cxn ang="0">
                <a:pos x="connsiteX22065" y="connsiteY22065"/>
              </a:cxn>
              <a:cxn ang="0">
                <a:pos x="connsiteX22066" y="connsiteY22066"/>
              </a:cxn>
              <a:cxn ang="0">
                <a:pos x="connsiteX22067" y="connsiteY22067"/>
              </a:cxn>
              <a:cxn ang="0">
                <a:pos x="connsiteX22068" y="connsiteY22068"/>
              </a:cxn>
              <a:cxn ang="0">
                <a:pos x="connsiteX22069" y="connsiteY22069"/>
              </a:cxn>
              <a:cxn ang="0">
                <a:pos x="connsiteX22070" y="connsiteY22070"/>
              </a:cxn>
              <a:cxn ang="0">
                <a:pos x="connsiteX22071" y="connsiteY22071"/>
              </a:cxn>
              <a:cxn ang="0">
                <a:pos x="connsiteX22072" y="connsiteY22072"/>
              </a:cxn>
              <a:cxn ang="0">
                <a:pos x="connsiteX22073" y="connsiteY22073"/>
              </a:cxn>
              <a:cxn ang="0">
                <a:pos x="connsiteX22074" y="connsiteY22074"/>
              </a:cxn>
              <a:cxn ang="0">
                <a:pos x="connsiteX22075" y="connsiteY22075"/>
              </a:cxn>
              <a:cxn ang="0">
                <a:pos x="connsiteX22076" y="connsiteY22076"/>
              </a:cxn>
              <a:cxn ang="0">
                <a:pos x="connsiteX22077" y="connsiteY22077"/>
              </a:cxn>
              <a:cxn ang="0">
                <a:pos x="connsiteX22078" y="connsiteY22078"/>
              </a:cxn>
              <a:cxn ang="0">
                <a:pos x="connsiteX22079" y="connsiteY22079"/>
              </a:cxn>
              <a:cxn ang="0">
                <a:pos x="connsiteX22080" y="connsiteY22080"/>
              </a:cxn>
              <a:cxn ang="0">
                <a:pos x="connsiteX22081" y="connsiteY22081"/>
              </a:cxn>
              <a:cxn ang="0">
                <a:pos x="connsiteX22082" y="connsiteY22082"/>
              </a:cxn>
              <a:cxn ang="0">
                <a:pos x="connsiteX22083" y="connsiteY22083"/>
              </a:cxn>
              <a:cxn ang="0">
                <a:pos x="connsiteX22084" y="connsiteY22084"/>
              </a:cxn>
              <a:cxn ang="0">
                <a:pos x="connsiteX22085" y="connsiteY22085"/>
              </a:cxn>
              <a:cxn ang="0">
                <a:pos x="connsiteX22086" y="connsiteY22086"/>
              </a:cxn>
              <a:cxn ang="0">
                <a:pos x="connsiteX22087" y="connsiteY22087"/>
              </a:cxn>
              <a:cxn ang="0">
                <a:pos x="connsiteX22088" y="connsiteY22088"/>
              </a:cxn>
              <a:cxn ang="0">
                <a:pos x="connsiteX22089" y="connsiteY22089"/>
              </a:cxn>
              <a:cxn ang="0">
                <a:pos x="connsiteX22090" y="connsiteY22090"/>
              </a:cxn>
              <a:cxn ang="0">
                <a:pos x="connsiteX22091" y="connsiteY22091"/>
              </a:cxn>
              <a:cxn ang="0">
                <a:pos x="connsiteX22092" y="connsiteY22092"/>
              </a:cxn>
              <a:cxn ang="0">
                <a:pos x="connsiteX22093" y="connsiteY22093"/>
              </a:cxn>
              <a:cxn ang="0">
                <a:pos x="connsiteX22094" y="connsiteY22094"/>
              </a:cxn>
              <a:cxn ang="0">
                <a:pos x="connsiteX22095" y="connsiteY22095"/>
              </a:cxn>
              <a:cxn ang="0">
                <a:pos x="connsiteX22096" y="connsiteY22096"/>
              </a:cxn>
              <a:cxn ang="0">
                <a:pos x="connsiteX22097" y="connsiteY22097"/>
              </a:cxn>
              <a:cxn ang="0">
                <a:pos x="connsiteX22098" y="connsiteY22098"/>
              </a:cxn>
              <a:cxn ang="0">
                <a:pos x="connsiteX22099" y="connsiteY22099"/>
              </a:cxn>
              <a:cxn ang="0">
                <a:pos x="connsiteX22100" y="connsiteY22100"/>
              </a:cxn>
              <a:cxn ang="0">
                <a:pos x="connsiteX22101" y="connsiteY22101"/>
              </a:cxn>
              <a:cxn ang="0">
                <a:pos x="connsiteX22102" y="connsiteY22102"/>
              </a:cxn>
              <a:cxn ang="0">
                <a:pos x="connsiteX22103" y="connsiteY22103"/>
              </a:cxn>
              <a:cxn ang="0">
                <a:pos x="connsiteX22104" y="connsiteY22104"/>
              </a:cxn>
              <a:cxn ang="0">
                <a:pos x="connsiteX22105" y="connsiteY22105"/>
              </a:cxn>
              <a:cxn ang="0">
                <a:pos x="connsiteX22106" y="connsiteY22106"/>
              </a:cxn>
              <a:cxn ang="0">
                <a:pos x="connsiteX22107" y="connsiteY22107"/>
              </a:cxn>
              <a:cxn ang="0">
                <a:pos x="connsiteX22108" y="connsiteY22108"/>
              </a:cxn>
              <a:cxn ang="0">
                <a:pos x="connsiteX22109" y="connsiteY22109"/>
              </a:cxn>
              <a:cxn ang="0">
                <a:pos x="connsiteX22110" y="connsiteY22110"/>
              </a:cxn>
              <a:cxn ang="0">
                <a:pos x="connsiteX22111" y="connsiteY22111"/>
              </a:cxn>
              <a:cxn ang="0">
                <a:pos x="connsiteX22112" y="connsiteY22112"/>
              </a:cxn>
              <a:cxn ang="0">
                <a:pos x="connsiteX22113" y="connsiteY22113"/>
              </a:cxn>
              <a:cxn ang="0">
                <a:pos x="connsiteX22114" y="connsiteY22114"/>
              </a:cxn>
              <a:cxn ang="0">
                <a:pos x="connsiteX22115" y="connsiteY22115"/>
              </a:cxn>
              <a:cxn ang="0">
                <a:pos x="connsiteX22116" y="connsiteY22116"/>
              </a:cxn>
              <a:cxn ang="0">
                <a:pos x="connsiteX22117" y="connsiteY22117"/>
              </a:cxn>
              <a:cxn ang="0">
                <a:pos x="connsiteX22118" y="connsiteY22118"/>
              </a:cxn>
              <a:cxn ang="0">
                <a:pos x="connsiteX22119" y="connsiteY22119"/>
              </a:cxn>
              <a:cxn ang="0">
                <a:pos x="connsiteX22120" y="connsiteY22120"/>
              </a:cxn>
              <a:cxn ang="0">
                <a:pos x="connsiteX22121" y="connsiteY22121"/>
              </a:cxn>
              <a:cxn ang="0">
                <a:pos x="connsiteX22122" y="connsiteY22122"/>
              </a:cxn>
              <a:cxn ang="0">
                <a:pos x="connsiteX22123" y="connsiteY22123"/>
              </a:cxn>
              <a:cxn ang="0">
                <a:pos x="connsiteX22124" y="connsiteY22124"/>
              </a:cxn>
              <a:cxn ang="0">
                <a:pos x="connsiteX22125" y="connsiteY22125"/>
              </a:cxn>
              <a:cxn ang="0">
                <a:pos x="connsiteX22126" y="connsiteY22126"/>
              </a:cxn>
              <a:cxn ang="0">
                <a:pos x="connsiteX22127" y="connsiteY22127"/>
              </a:cxn>
              <a:cxn ang="0">
                <a:pos x="connsiteX22128" y="connsiteY22128"/>
              </a:cxn>
              <a:cxn ang="0">
                <a:pos x="connsiteX22129" y="connsiteY22129"/>
              </a:cxn>
              <a:cxn ang="0">
                <a:pos x="connsiteX22130" y="connsiteY22130"/>
              </a:cxn>
              <a:cxn ang="0">
                <a:pos x="connsiteX22131" y="connsiteY22131"/>
              </a:cxn>
              <a:cxn ang="0">
                <a:pos x="connsiteX22132" y="connsiteY22132"/>
              </a:cxn>
              <a:cxn ang="0">
                <a:pos x="connsiteX22133" y="connsiteY22133"/>
              </a:cxn>
              <a:cxn ang="0">
                <a:pos x="connsiteX22134" y="connsiteY22134"/>
              </a:cxn>
              <a:cxn ang="0">
                <a:pos x="connsiteX22135" y="connsiteY22135"/>
              </a:cxn>
              <a:cxn ang="0">
                <a:pos x="connsiteX22136" y="connsiteY22136"/>
              </a:cxn>
              <a:cxn ang="0">
                <a:pos x="connsiteX22137" y="connsiteY22137"/>
              </a:cxn>
              <a:cxn ang="0">
                <a:pos x="connsiteX22138" y="connsiteY22138"/>
              </a:cxn>
              <a:cxn ang="0">
                <a:pos x="connsiteX22139" y="connsiteY22139"/>
              </a:cxn>
              <a:cxn ang="0">
                <a:pos x="connsiteX22140" y="connsiteY22140"/>
              </a:cxn>
              <a:cxn ang="0">
                <a:pos x="connsiteX22141" y="connsiteY22141"/>
              </a:cxn>
              <a:cxn ang="0">
                <a:pos x="connsiteX22142" y="connsiteY22142"/>
              </a:cxn>
              <a:cxn ang="0">
                <a:pos x="connsiteX22143" y="connsiteY22143"/>
              </a:cxn>
              <a:cxn ang="0">
                <a:pos x="connsiteX22144" y="connsiteY22144"/>
              </a:cxn>
              <a:cxn ang="0">
                <a:pos x="connsiteX22145" y="connsiteY22145"/>
              </a:cxn>
              <a:cxn ang="0">
                <a:pos x="connsiteX22146" y="connsiteY22146"/>
              </a:cxn>
              <a:cxn ang="0">
                <a:pos x="connsiteX22147" y="connsiteY22147"/>
              </a:cxn>
              <a:cxn ang="0">
                <a:pos x="connsiteX22148" y="connsiteY22148"/>
              </a:cxn>
              <a:cxn ang="0">
                <a:pos x="connsiteX22149" y="connsiteY22149"/>
              </a:cxn>
              <a:cxn ang="0">
                <a:pos x="connsiteX22150" y="connsiteY22150"/>
              </a:cxn>
              <a:cxn ang="0">
                <a:pos x="connsiteX22151" y="connsiteY22151"/>
              </a:cxn>
              <a:cxn ang="0">
                <a:pos x="connsiteX22152" y="connsiteY22152"/>
              </a:cxn>
              <a:cxn ang="0">
                <a:pos x="connsiteX22153" y="connsiteY22153"/>
              </a:cxn>
              <a:cxn ang="0">
                <a:pos x="connsiteX22154" y="connsiteY22154"/>
              </a:cxn>
              <a:cxn ang="0">
                <a:pos x="connsiteX22155" y="connsiteY22155"/>
              </a:cxn>
              <a:cxn ang="0">
                <a:pos x="connsiteX22156" y="connsiteY22156"/>
              </a:cxn>
              <a:cxn ang="0">
                <a:pos x="connsiteX22157" y="connsiteY22157"/>
              </a:cxn>
              <a:cxn ang="0">
                <a:pos x="connsiteX22158" y="connsiteY22158"/>
              </a:cxn>
              <a:cxn ang="0">
                <a:pos x="connsiteX22159" y="connsiteY22159"/>
              </a:cxn>
              <a:cxn ang="0">
                <a:pos x="connsiteX22160" y="connsiteY22160"/>
              </a:cxn>
              <a:cxn ang="0">
                <a:pos x="connsiteX22161" y="connsiteY22161"/>
              </a:cxn>
              <a:cxn ang="0">
                <a:pos x="connsiteX22162" y="connsiteY22162"/>
              </a:cxn>
              <a:cxn ang="0">
                <a:pos x="connsiteX22163" y="connsiteY22163"/>
              </a:cxn>
              <a:cxn ang="0">
                <a:pos x="connsiteX22164" y="connsiteY22164"/>
              </a:cxn>
              <a:cxn ang="0">
                <a:pos x="connsiteX22165" y="connsiteY22165"/>
              </a:cxn>
              <a:cxn ang="0">
                <a:pos x="connsiteX22166" y="connsiteY22166"/>
              </a:cxn>
              <a:cxn ang="0">
                <a:pos x="connsiteX22167" y="connsiteY22167"/>
              </a:cxn>
              <a:cxn ang="0">
                <a:pos x="connsiteX22168" y="connsiteY22168"/>
              </a:cxn>
              <a:cxn ang="0">
                <a:pos x="connsiteX22169" y="connsiteY22169"/>
              </a:cxn>
              <a:cxn ang="0">
                <a:pos x="connsiteX22170" y="connsiteY22170"/>
              </a:cxn>
              <a:cxn ang="0">
                <a:pos x="connsiteX22171" y="connsiteY22171"/>
              </a:cxn>
              <a:cxn ang="0">
                <a:pos x="connsiteX22172" y="connsiteY22172"/>
              </a:cxn>
              <a:cxn ang="0">
                <a:pos x="connsiteX22173" y="connsiteY22173"/>
              </a:cxn>
              <a:cxn ang="0">
                <a:pos x="connsiteX22174" y="connsiteY22174"/>
              </a:cxn>
              <a:cxn ang="0">
                <a:pos x="connsiteX22175" y="connsiteY22175"/>
              </a:cxn>
              <a:cxn ang="0">
                <a:pos x="connsiteX22176" y="connsiteY22176"/>
              </a:cxn>
              <a:cxn ang="0">
                <a:pos x="connsiteX22177" y="connsiteY22177"/>
              </a:cxn>
              <a:cxn ang="0">
                <a:pos x="connsiteX22178" y="connsiteY22178"/>
              </a:cxn>
              <a:cxn ang="0">
                <a:pos x="connsiteX22179" y="connsiteY22179"/>
              </a:cxn>
              <a:cxn ang="0">
                <a:pos x="connsiteX22180" y="connsiteY22180"/>
              </a:cxn>
              <a:cxn ang="0">
                <a:pos x="connsiteX22181" y="connsiteY22181"/>
              </a:cxn>
              <a:cxn ang="0">
                <a:pos x="connsiteX22182" y="connsiteY22182"/>
              </a:cxn>
              <a:cxn ang="0">
                <a:pos x="connsiteX22183" y="connsiteY22183"/>
              </a:cxn>
              <a:cxn ang="0">
                <a:pos x="connsiteX22184" y="connsiteY22184"/>
              </a:cxn>
              <a:cxn ang="0">
                <a:pos x="connsiteX22185" y="connsiteY22185"/>
              </a:cxn>
              <a:cxn ang="0">
                <a:pos x="connsiteX22186" y="connsiteY22186"/>
              </a:cxn>
              <a:cxn ang="0">
                <a:pos x="connsiteX22187" y="connsiteY22187"/>
              </a:cxn>
              <a:cxn ang="0">
                <a:pos x="connsiteX22188" y="connsiteY22188"/>
              </a:cxn>
              <a:cxn ang="0">
                <a:pos x="connsiteX22189" y="connsiteY22189"/>
              </a:cxn>
              <a:cxn ang="0">
                <a:pos x="connsiteX22190" y="connsiteY22190"/>
              </a:cxn>
              <a:cxn ang="0">
                <a:pos x="connsiteX22191" y="connsiteY22191"/>
              </a:cxn>
              <a:cxn ang="0">
                <a:pos x="connsiteX22192" y="connsiteY22192"/>
              </a:cxn>
              <a:cxn ang="0">
                <a:pos x="connsiteX22193" y="connsiteY22193"/>
              </a:cxn>
              <a:cxn ang="0">
                <a:pos x="connsiteX22194" y="connsiteY22194"/>
              </a:cxn>
              <a:cxn ang="0">
                <a:pos x="connsiteX22195" y="connsiteY22195"/>
              </a:cxn>
              <a:cxn ang="0">
                <a:pos x="connsiteX22196" y="connsiteY22196"/>
              </a:cxn>
              <a:cxn ang="0">
                <a:pos x="connsiteX22197" y="connsiteY22197"/>
              </a:cxn>
              <a:cxn ang="0">
                <a:pos x="connsiteX22198" y="connsiteY22198"/>
              </a:cxn>
              <a:cxn ang="0">
                <a:pos x="connsiteX22199" y="connsiteY22199"/>
              </a:cxn>
              <a:cxn ang="0">
                <a:pos x="connsiteX22200" y="connsiteY22200"/>
              </a:cxn>
              <a:cxn ang="0">
                <a:pos x="connsiteX22201" y="connsiteY22201"/>
              </a:cxn>
              <a:cxn ang="0">
                <a:pos x="connsiteX22202" y="connsiteY22202"/>
              </a:cxn>
              <a:cxn ang="0">
                <a:pos x="connsiteX22203" y="connsiteY22203"/>
              </a:cxn>
              <a:cxn ang="0">
                <a:pos x="connsiteX22204" y="connsiteY22204"/>
              </a:cxn>
              <a:cxn ang="0">
                <a:pos x="connsiteX22205" y="connsiteY22205"/>
              </a:cxn>
              <a:cxn ang="0">
                <a:pos x="connsiteX22206" y="connsiteY22206"/>
              </a:cxn>
              <a:cxn ang="0">
                <a:pos x="connsiteX22207" y="connsiteY22207"/>
              </a:cxn>
              <a:cxn ang="0">
                <a:pos x="connsiteX22208" y="connsiteY22208"/>
              </a:cxn>
              <a:cxn ang="0">
                <a:pos x="connsiteX22209" y="connsiteY22209"/>
              </a:cxn>
              <a:cxn ang="0">
                <a:pos x="connsiteX22210" y="connsiteY22210"/>
              </a:cxn>
              <a:cxn ang="0">
                <a:pos x="connsiteX22211" y="connsiteY22211"/>
              </a:cxn>
              <a:cxn ang="0">
                <a:pos x="connsiteX22212" y="connsiteY22212"/>
              </a:cxn>
              <a:cxn ang="0">
                <a:pos x="connsiteX22213" y="connsiteY22213"/>
              </a:cxn>
              <a:cxn ang="0">
                <a:pos x="connsiteX22214" y="connsiteY22214"/>
              </a:cxn>
              <a:cxn ang="0">
                <a:pos x="connsiteX22215" y="connsiteY22215"/>
              </a:cxn>
              <a:cxn ang="0">
                <a:pos x="connsiteX22216" y="connsiteY22216"/>
              </a:cxn>
              <a:cxn ang="0">
                <a:pos x="connsiteX22217" y="connsiteY22217"/>
              </a:cxn>
              <a:cxn ang="0">
                <a:pos x="connsiteX22218" y="connsiteY22218"/>
              </a:cxn>
              <a:cxn ang="0">
                <a:pos x="connsiteX22219" y="connsiteY22219"/>
              </a:cxn>
              <a:cxn ang="0">
                <a:pos x="connsiteX22220" y="connsiteY22220"/>
              </a:cxn>
              <a:cxn ang="0">
                <a:pos x="connsiteX22221" y="connsiteY22221"/>
              </a:cxn>
              <a:cxn ang="0">
                <a:pos x="connsiteX22222" y="connsiteY22222"/>
              </a:cxn>
              <a:cxn ang="0">
                <a:pos x="connsiteX22223" y="connsiteY22223"/>
              </a:cxn>
              <a:cxn ang="0">
                <a:pos x="connsiteX22224" y="connsiteY22224"/>
              </a:cxn>
              <a:cxn ang="0">
                <a:pos x="connsiteX22225" y="connsiteY22225"/>
              </a:cxn>
              <a:cxn ang="0">
                <a:pos x="connsiteX22226" y="connsiteY22226"/>
              </a:cxn>
              <a:cxn ang="0">
                <a:pos x="connsiteX22227" y="connsiteY22227"/>
              </a:cxn>
              <a:cxn ang="0">
                <a:pos x="connsiteX22228" y="connsiteY22228"/>
              </a:cxn>
              <a:cxn ang="0">
                <a:pos x="connsiteX22229" y="connsiteY22229"/>
              </a:cxn>
              <a:cxn ang="0">
                <a:pos x="connsiteX22230" y="connsiteY22230"/>
              </a:cxn>
              <a:cxn ang="0">
                <a:pos x="connsiteX22231" y="connsiteY22231"/>
              </a:cxn>
              <a:cxn ang="0">
                <a:pos x="connsiteX22232" y="connsiteY22232"/>
              </a:cxn>
              <a:cxn ang="0">
                <a:pos x="connsiteX22233" y="connsiteY22233"/>
              </a:cxn>
              <a:cxn ang="0">
                <a:pos x="connsiteX22234" y="connsiteY22234"/>
              </a:cxn>
              <a:cxn ang="0">
                <a:pos x="connsiteX22235" y="connsiteY22235"/>
              </a:cxn>
              <a:cxn ang="0">
                <a:pos x="connsiteX22236" y="connsiteY22236"/>
              </a:cxn>
              <a:cxn ang="0">
                <a:pos x="connsiteX22237" y="connsiteY22237"/>
              </a:cxn>
              <a:cxn ang="0">
                <a:pos x="connsiteX22238" y="connsiteY22238"/>
              </a:cxn>
              <a:cxn ang="0">
                <a:pos x="connsiteX22239" y="connsiteY22239"/>
              </a:cxn>
              <a:cxn ang="0">
                <a:pos x="connsiteX22240" y="connsiteY22240"/>
              </a:cxn>
              <a:cxn ang="0">
                <a:pos x="connsiteX22241" y="connsiteY22241"/>
              </a:cxn>
              <a:cxn ang="0">
                <a:pos x="connsiteX22242" y="connsiteY22242"/>
              </a:cxn>
              <a:cxn ang="0">
                <a:pos x="connsiteX22243" y="connsiteY22243"/>
              </a:cxn>
              <a:cxn ang="0">
                <a:pos x="connsiteX22244" y="connsiteY22244"/>
              </a:cxn>
              <a:cxn ang="0">
                <a:pos x="connsiteX22245" y="connsiteY22245"/>
              </a:cxn>
              <a:cxn ang="0">
                <a:pos x="connsiteX22246" y="connsiteY22246"/>
              </a:cxn>
              <a:cxn ang="0">
                <a:pos x="connsiteX22247" y="connsiteY22247"/>
              </a:cxn>
              <a:cxn ang="0">
                <a:pos x="connsiteX22248" y="connsiteY22248"/>
              </a:cxn>
              <a:cxn ang="0">
                <a:pos x="connsiteX22249" y="connsiteY22249"/>
              </a:cxn>
              <a:cxn ang="0">
                <a:pos x="connsiteX22250" y="connsiteY22250"/>
              </a:cxn>
              <a:cxn ang="0">
                <a:pos x="connsiteX22251" y="connsiteY22251"/>
              </a:cxn>
              <a:cxn ang="0">
                <a:pos x="connsiteX22252" y="connsiteY22252"/>
              </a:cxn>
              <a:cxn ang="0">
                <a:pos x="connsiteX22253" y="connsiteY22253"/>
              </a:cxn>
              <a:cxn ang="0">
                <a:pos x="connsiteX22254" y="connsiteY22254"/>
              </a:cxn>
              <a:cxn ang="0">
                <a:pos x="connsiteX22255" y="connsiteY22255"/>
              </a:cxn>
              <a:cxn ang="0">
                <a:pos x="connsiteX22256" y="connsiteY22256"/>
              </a:cxn>
              <a:cxn ang="0">
                <a:pos x="connsiteX22257" y="connsiteY22257"/>
              </a:cxn>
              <a:cxn ang="0">
                <a:pos x="connsiteX22258" y="connsiteY22258"/>
              </a:cxn>
              <a:cxn ang="0">
                <a:pos x="connsiteX22259" y="connsiteY22259"/>
              </a:cxn>
              <a:cxn ang="0">
                <a:pos x="connsiteX22260" y="connsiteY22260"/>
              </a:cxn>
              <a:cxn ang="0">
                <a:pos x="connsiteX22261" y="connsiteY22261"/>
              </a:cxn>
              <a:cxn ang="0">
                <a:pos x="connsiteX22262" y="connsiteY22262"/>
              </a:cxn>
              <a:cxn ang="0">
                <a:pos x="connsiteX22263" y="connsiteY22263"/>
              </a:cxn>
              <a:cxn ang="0">
                <a:pos x="connsiteX22264" y="connsiteY22264"/>
              </a:cxn>
              <a:cxn ang="0">
                <a:pos x="connsiteX22265" y="connsiteY22265"/>
              </a:cxn>
              <a:cxn ang="0">
                <a:pos x="connsiteX22266" y="connsiteY22266"/>
              </a:cxn>
              <a:cxn ang="0">
                <a:pos x="connsiteX22267" y="connsiteY22267"/>
              </a:cxn>
              <a:cxn ang="0">
                <a:pos x="connsiteX22268" y="connsiteY22268"/>
              </a:cxn>
              <a:cxn ang="0">
                <a:pos x="connsiteX22269" y="connsiteY22269"/>
              </a:cxn>
              <a:cxn ang="0">
                <a:pos x="connsiteX22270" y="connsiteY22270"/>
              </a:cxn>
              <a:cxn ang="0">
                <a:pos x="connsiteX22271" y="connsiteY22271"/>
              </a:cxn>
              <a:cxn ang="0">
                <a:pos x="connsiteX22272" y="connsiteY22272"/>
              </a:cxn>
              <a:cxn ang="0">
                <a:pos x="connsiteX22273" y="connsiteY22273"/>
              </a:cxn>
              <a:cxn ang="0">
                <a:pos x="connsiteX22274" y="connsiteY22274"/>
              </a:cxn>
              <a:cxn ang="0">
                <a:pos x="connsiteX22275" y="connsiteY22275"/>
              </a:cxn>
              <a:cxn ang="0">
                <a:pos x="connsiteX22276" y="connsiteY22276"/>
              </a:cxn>
              <a:cxn ang="0">
                <a:pos x="connsiteX22277" y="connsiteY22277"/>
              </a:cxn>
              <a:cxn ang="0">
                <a:pos x="connsiteX22278" y="connsiteY22278"/>
              </a:cxn>
              <a:cxn ang="0">
                <a:pos x="connsiteX22279" y="connsiteY22279"/>
              </a:cxn>
              <a:cxn ang="0">
                <a:pos x="connsiteX22280" y="connsiteY22280"/>
              </a:cxn>
              <a:cxn ang="0">
                <a:pos x="connsiteX22281" y="connsiteY22281"/>
              </a:cxn>
              <a:cxn ang="0">
                <a:pos x="connsiteX22282" y="connsiteY22282"/>
              </a:cxn>
              <a:cxn ang="0">
                <a:pos x="connsiteX22283" y="connsiteY22283"/>
              </a:cxn>
              <a:cxn ang="0">
                <a:pos x="connsiteX22284" y="connsiteY22284"/>
              </a:cxn>
              <a:cxn ang="0">
                <a:pos x="connsiteX22285" y="connsiteY22285"/>
              </a:cxn>
              <a:cxn ang="0">
                <a:pos x="connsiteX22286" y="connsiteY22286"/>
              </a:cxn>
              <a:cxn ang="0">
                <a:pos x="connsiteX22287" y="connsiteY22287"/>
              </a:cxn>
              <a:cxn ang="0">
                <a:pos x="connsiteX22288" y="connsiteY22288"/>
              </a:cxn>
              <a:cxn ang="0">
                <a:pos x="connsiteX22289" y="connsiteY22289"/>
              </a:cxn>
              <a:cxn ang="0">
                <a:pos x="connsiteX22290" y="connsiteY22290"/>
              </a:cxn>
              <a:cxn ang="0">
                <a:pos x="connsiteX22291" y="connsiteY22291"/>
              </a:cxn>
              <a:cxn ang="0">
                <a:pos x="connsiteX22292" y="connsiteY22292"/>
              </a:cxn>
              <a:cxn ang="0">
                <a:pos x="connsiteX22293" y="connsiteY22293"/>
              </a:cxn>
              <a:cxn ang="0">
                <a:pos x="connsiteX22294" y="connsiteY22294"/>
              </a:cxn>
              <a:cxn ang="0">
                <a:pos x="connsiteX22295" y="connsiteY22295"/>
              </a:cxn>
              <a:cxn ang="0">
                <a:pos x="connsiteX22296" y="connsiteY22296"/>
              </a:cxn>
              <a:cxn ang="0">
                <a:pos x="connsiteX22297" y="connsiteY22297"/>
              </a:cxn>
              <a:cxn ang="0">
                <a:pos x="connsiteX22298" y="connsiteY22298"/>
              </a:cxn>
              <a:cxn ang="0">
                <a:pos x="connsiteX22299" y="connsiteY22299"/>
              </a:cxn>
              <a:cxn ang="0">
                <a:pos x="connsiteX22300" y="connsiteY22300"/>
              </a:cxn>
              <a:cxn ang="0">
                <a:pos x="connsiteX22301" y="connsiteY22301"/>
              </a:cxn>
              <a:cxn ang="0">
                <a:pos x="connsiteX22302" y="connsiteY22302"/>
              </a:cxn>
              <a:cxn ang="0">
                <a:pos x="connsiteX22303" y="connsiteY22303"/>
              </a:cxn>
              <a:cxn ang="0">
                <a:pos x="connsiteX22304" y="connsiteY22304"/>
              </a:cxn>
              <a:cxn ang="0">
                <a:pos x="connsiteX22305" y="connsiteY22305"/>
              </a:cxn>
              <a:cxn ang="0">
                <a:pos x="connsiteX22306" y="connsiteY22306"/>
              </a:cxn>
              <a:cxn ang="0">
                <a:pos x="connsiteX22307" y="connsiteY22307"/>
              </a:cxn>
              <a:cxn ang="0">
                <a:pos x="connsiteX22308" y="connsiteY22308"/>
              </a:cxn>
              <a:cxn ang="0">
                <a:pos x="connsiteX22309" y="connsiteY22309"/>
              </a:cxn>
              <a:cxn ang="0">
                <a:pos x="connsiteX22310" y="connsiteY22310"/>
              </a:cxn>
              <a:cxn ang="0">
                <a:pos x="connsiteX22311" y="connsiteY22311"/>
              </a:cxn>
              <a:cxn ang="0">
                <a:pos x="connsiteX22312" y="connsiteY22312"/>
              </a:cxn>
              <a:cxn ang="0">
                <a:pos x="connsiteX22313" y="connsiteY22313"/>
              </a:cxn>
              <a:cxn ang="0">
                <a:pos x="connsiteX22314" y="connsiteY22314"/>
              </a:cxn>
              <a:cxn ang="0">
                <a:pos x="connsiteX22315" y="connsiteY22315"/>
              </a:cxn>
              <a:cxn ang="0">
                <a:pos x="connsiteX22316" y="connsiteY22316"/>
              </a:cxn>
              <a:cxn ang="0">
                <a:pos x="connsiteX22317" y="connsiteY22317"/>
              </a:cxn>
              <a:cxn ang="0">
                <a:pos x="connsiteX22318" y="connsiteY22318"/>
              </a:cxn>
              <a:cxn ang="0">
                <a:pos x="connsiteX22319" y="connsiteY22319"/>
              </a:cxn>
              <a:cxn ang="0">
                <a:pos x="connsiteX22320" y="connsiteY22320"/>
              </a:cxn>
              <a:cxn ang="0">
                <a:pos x="connsiteX22321" y="connsiteY22321"/>
              </a:cxn>
              <a:cxn ang="0">
                <a:pos x="connsiteX22322" y="connsiteY22322"/>
              </a:cxn>
              <a:cxn ang="0">
                <a:pos x="connsiteX22323" y="connsiteY22323"/>
              </a:cxn>
              <a:cxn ang="0">
                <a:pos x="connsiteX22324" y="connsiteY22324"/>
              </a:cxn>
              <a:cxn ang="0">
                <a:pos x="connsiteX22325" y="connsiteY22325"/>
              </a:cxn>
              <a:cxn ang="0">
                <a:pos x="connsiteX22326" y="connsiteY22326"/>
              </a:cxn>
              <a:cxn ang="0">
                <a:pos x="connsiteX22327" y="connsiteY22327"/>
              </a:cxn>
              <a:cxn ang="0">
                <a:pos x="connsiteX22328" y="connsiteY22328"/>
              </a:cxn>
              <a:cxn ang="0">
                <a:pos x="connsiteX22329" y="connsiteY22329"/>
              </a:cxn>
              <a:cxn ang="0">
                <a:pos x="connsiteX22330" y="connsiteY22330"/>
              </a:cxn>
              <a:cxn ang="0">
                <a:pos x="connsiteX22331" y="connsiteY22331"/>
              </a:cxn>
              <a:cxn ang="0">
                <a:pos x="connsiteX22332" y="connsiteY22332"/>
              </a:cxn>
              <a:cxn ang="0">
                <a:pos x="connsiteX22333" y="connsiteY22333"/>
              </a:cxn>
              <a:cxn ang="0">
                <a:pos x="connsiteX22334" y="connsiteY22334"/>
              </a:cxn>
              <a:cxn ang="0">
                <a:pos x="connsiteX22335" y="connsiteY22335"/>
              </a:cxn>
              <a:cxn ang="0">
                <a:pos x="connsiteX22336" y="connsiteY22336"/>
              </a:cxn>
              <a:cxn ang="0">
                <a:pos x="connsiteX22337" y="connsiteY22337"/>
              </a:cxn>
              <a:cxn ang="0">
                <a:pos x="connsiteX22338" y="connsiteY22338"/>
              </a:cxn>
              <a:cxn ang="0">
                <a:pos x="connsiteX22339" y="connsiteY22339"/>
              </a:cxn>
              <a:cxn ang="0">
                <a:pos x="connsiteX22340" y="connsiteY22340"/>
              </a:cxn>
              <a:cxn ang="0">
                <a:pos x="connsiteX22341" y="connsiteY22341"/>
              </a:cxn>
              <a:cxn ang="0">
                <a:pos x="connsiteX22342" y="connsiteY22342"/>
              </a:cxn>
              <a:cxn ang="0">
                <a:pos x="connsiteX22343" y="connsiteY22343"/>
              </a:cxn>
              <a:cxn ang="0">
                <a:pos x="connsiteX22344" y="connsiteY22344"/>
              </a:cxn>
              <a:cxn ang="0">
                <a:pos x="connsiteX22345" y="connsiteY22345"/>
              </a:cxn>
              <a:cxn ang="0">
                <a:pos x="connsiteX22346" y="connsiteY22346"/>
              </a:cxn>
              <a:cxn ang="0">
                <a:pos x="connsiteX22347" y="connsiteY22347"/>
              </a:cxn>
              <a:cxn ang="0">
                <a:pos x="connsiteX22348" y="connsiteY22348"/>
              </a:cxn>
              <a:cxn ang="0">
                <a:pos x="connsiteX22349" y="connsiteY22349"/>
              </a:cxn>
              <a:cxn ang="0">
                <a:pos x="connsiteX22350" y="connsiteY22350"/>
              </a:cxn>
              <a:cxn ang="0">
                <a:pos x="connsiteX22351" y="connsiteY22351"/>
              </a:cxn>
              <a:cxn ang="0">
                <a:pos x="connsiteX22352" y="connsiteY22352"/>
              </a:cxn>
              <a:cxn ang="0">
                <a:pos x="connsiteX22353" y="connsiteY22353"/>
              </a:cxn>
              <a:cxn ang="0">
                <a:pos x="connsiteX22354" y="connsiteY22354"/>
              </a:cxn>
              <a:cxn ang="0">
                <a:pos x="connsiteX22355" y="connsiteY22355"/>
              </a:cxn>
              <a:cxn ang="0">
                <a:pos x="connsiteX22356" y="connsiteY22356"/>
              </a:cxn>
              <a:cxn ang="0">
                <a:pos x="connsiteX22357" y="connsiteY22357"/>
              </a:cxn>
              <a:cxn ang="0">
                <a:pos x="connsiteX22358" y="connsiteY22358"/>
              </a:cxn>
              <a:cxn ang="0">
                <a:pos x="connsiteX22359" y="connsiteY22359"/>
              </a:cxn>
              <a:cxn ang="0">
                <a:pos x="connsiteX22360" y="connsiteY22360"/>
              </a:cxn>
              <a:cxn ang="0">
                <a:pos x="connsiteX22361" y="connsiteY22361"/>
              </a:cxn>
              <a:cxn ang="0">
                <a:pos x="connsiteX22362" y="connsiteY22362"/>
              </a:cxn>
              <a:cxn ang="0">
                <a:pos x="connsiteX22363" y="connsiteY22363"/>
              </a:cxn>
              <a:cxn ang="0">
                <a:pos x="connsiteX22364" y="connsiteY22364"/>
              </a:cxn>
              <a:cxn ang="0">
                <a:pos x="connsiteX22365" y="connsiteY22365"/>
              </a:cxn>
              <a:cxn ang="0">
                <a:pos x="connsiteX22366" y="connsiteY22366"/>
              </a:cxn>
              <a:cxn ang="0">
                <a:pos x="connsiteX22367" y="connsiteY22367"/>
              </a:cxn>
              <a:cxn ang="0">
                <a:pos x="connsiteX22368" y="connsiteY22368"/>
              </a:cxn>
              <a:cxn ang="0">
                <a:pos x="connsiteX22369" y="connsiteY22369"/>
              </a:cxn>
              <a:cxn ang="0">
                <a:pos x="connsiteX22370" y="connsiteY22370"/>
              </a:cxn>
              <a:cxn ang="0">
                <a:pos x="connsiteX22371" y="connsiteY22371"/>
              </a:cxn>
              <a:cxn ang="0">
                <a:pos x="connsiteX22372" y="connsiteY22372"/>
              </a:cxn>
              <a:cxn ang="0">
                <a:pos x="connsiteX22373" y="connsiteY22373"/>
              </a:cxn>
              <a:cxn ang="0">
                <a:pos x="connsiteX22374" y="connsiteY22374"/>
              </a:cxn>
              <a:cxn ang="0">
                <a:pos x="connsiteX22375" y="connsiteY22375"/>
              </a:cxn>
              <a:cxn ang="0">
                <a:pos x="connsiteX22376" y="connsiteY22376"/>
              </a:cxn>
              <a:cxn ang="0">
                <a:pos x="connsiteX22377" y="connsiteY22377"/>
              </a:cxn>
              <a:cxn ang="0">
                <a:pos x="connsiteX22378" y="connsiteY22378"/>
              </a:cxn>
              <a:cxn ang="0">
                <a:pos x="connsiteX22379" y="connsiteY22379"/>
              </a:cxn>
              <a:cxn ang="0">
                <a:pos x="connsiteX22380" y="connsiteY22380"/>
              </a:cxn>
              <a:cxn ang="0">
                <a:pos x="connsiteX22381" y="connsiteY22381"/>
              </a:cxn>
              <a:cxn ang="0">
                <a:pos x="connsiteX22382" y="connsiteY22382"/>
              </a:cxn>
              <a:cxn ang="0">
                <a:pos x="connsiteX22383" y="connsiteY22383"/>
              </a:cxn>
              <a:cxn ang="0">
                <a:pos x="connsiteX22384" y="connsiteY22384"/>
              </a:cxn>
              <a:cxn ang="0">
                <a:pos x="connsiteX22385" y="connsiteY22385"/>
              </a:cxn>
              <a:cxn ang="0">
                <a:pos x="connsiteX22386" y="connsiteY22386"/>
              </a:cxn>
              <a:cxn ang="0">
                <a:pos x="connsiteX22387" y="connsiteY22387"/>
              </a:cxn>
              <a:cxn ang="0">
                <a:pos x="connsiteX22388" y="connsiteY22388"/>
              </a:cxn>
              <a:cxn ang="0">
                <a:pos x="connsiteX22389" y="connsiteY22389"/>
              </a:cxn>
              <a:cxn ang="0">
                <a:pos x="connsiteX22390" y="connsiteY22390"/>
              </a:cxn>
              <a:cxn ang="0">
                <a:pos x="connsiteX22391" y="connsiteY22391"/>
              </a:cxn>
              <a:cxn ang="0">
                <a:pos x="connsiteX22392" y="connsiteY22392"/>
              </a:cxn>
              <a:cxn ang="0">
                <a:pos x="connsiteX22393" y="connsiteY22393"/>
              </a:cxn>
              <a:cxn ang="0">
                <a:pos x="connsiteX22394" y="connsiteY22394"/>
              </a:cxn>
              <a:cxn ang="0">
                <a:pos x="connsiteX22395" y="connsiteY22395"/>
              </a:cxn>
              <a:cxn ang="0">
                <a:pos x="connsiteX22396" y="connsiteY22396"/>
              </a:cxn>
              <a:cxn ang="0">
                <a:pos x="connsiteX22397" y="connsiteY22397"/>
              </a:cxn>
              <a:cxn ang="0">
                <a:pos x="connsiteX22398" y="connsiteY22398"/>
              </a:cxn>
              <a:cxn ang="0">
                <a:pos x="connsiteX22399" y="connsiteY22399"/>
              </a:cxn>
              <a:cxn ang="0">
                <a:pos x="connsiteX22400" y="connsiteY22400"/>
              </a:cxn>
              <a:cxn ang="0">
                <a:pos x="connsiteX22401" y="connsiteY22401"/>
              </a:cxn>
              <a:cxn ang="0">
                <a:pos x="connsiteX22402" y="connsiteY22402"/>
              </a:cxn>
              <a:cxn ang="0">
                <a:pos x="connsiteX22403" y="connsiteY22403"/>
              </a:cxn>
              <a:cxn ang="0">
                <a:pos x="connsiteX22404" y="connsiteY22404"/>
              </a:cxn>
              <a:cxn ang="0">
                <a:pos x="connsiteX22405" y="connsiteY22405"/>
              </a:cxn>
              <a:cxn ang="0">
                <a:pos x="connsiteX22406" y="connsiteY22406"/>
              </a:cxn>
              <a:cxn ang="0">
                <a:pos x="connsiteX22407" y="connsiteY22407"/>
              </a:cxn>
              <a:cxn ang="0">
                <a:pos x="connsiteX22408" y="connsiteY22408"/>
              </a:cxn>
              <a:cxn ang="0">
                <a:pos x="connsiteX22409" y="connsiteY22409"/>
              </a:cxn>
              <a:cxn ang="0">
                <a:pos x="connsiteX22410" y="connsiteY22410"/>
              </a:cxn>
              <a:cxn ang="0">
                <a:pos x="connsiteX22411" y="connsiteY22411"/>
              </a:cxn>
              <a:cxn ang="0">
                <a:pos x="connsiteX22412" y="connsiteY22412"/>
              </a:cxn>
              <a:cxn ang="0">
                <a:pos x="connsiteX22413" y="connsiteY22413"/>
              </a:cxn>
              <a:cxn ang="0">
                <a:pos x="connsiteX22414" y="connsiteY22414"/>
              </a:cxn>
              <a:cxn ang="0">
                <a:pos x="connsiteX22415" y="connsiteY22415"/>
              </a:cxn>
              <a:cxn ang="0">
                <a:pos x="connsiteX22416" y="connsiteY22416"/>
              </a:cxn>
              <a:cxn ang="0">
                <a:pos x="connsiteX22417" y="connsiteY22417"/>
              </a:cxn>
              <a:cxn ang="0">
                <a:pos x="connsiteX22418" y="connsiteY22418"/>
              </a:cxn>
              <a:cxn ang="0">
                <a:pos x="connsiteX22419" y="connsiteY22419"/>
              </a:cxn>
              <a:cxn ang="0">
                <a:pos x="connsiteX22420" y="connsiteY22420"/>
              </a:cxn>
              <a:cxn ang="0">
                <a:pos x="connsiteX22421" y="connsiteY22421"/>
              </a:cxn>
              <a:cxn ang="0">
                <a:pos x="connsiteX22422" y="connsiteY22422"/>
              </a:cxn>
              <a:cxn ang="0">
                <a:pos x="connsiteX22423" y="connsiteY22423"/>
              </a:cxn>
              <a:cxn ang="0">
                <a:pos x="connsiteX22424" y="connsiteY22424"/>
              </a:cxn>
              <a:cxn ang="0">
                <a:pos x="connsiteX22425" y="connsiteY22425"/>
              </a:cxn>
              <a:cxn ang="0">
                <a:pos x="connsiteX22426" y="connsiteY22426"/>
              </a:cxn>
              <a:cxn ang="0">
                <a:pos x="connsiteX22427" y="connsiteY22427"/>
              </a:cxn>
              <a:cxn ang="0">
                <a:pos x="connsiteX22428" y="connsiteY22428"/>
              </a:cxn>
              <a:cxn ang="0">
                <a:pos x="connsiteX22429" y="connsiteY22429"/>
              </a:cxn>
              <a:cxn ang="0">
                <a:pos x="connsiteX22430" y="connsiteY22430"/>
              </a:cxn>
              <a:cxn ang="0">
                <a:pos x="connsiteX22431" y="connsiteY22431"/>
              </a:cxn>
              <a:cxn ang="0">
                <a:pos x="connsiteX22432" y="connsiteY22432"/>
              </a:cxn>
              <a:cxn ang="0">
                <a:pos x="connsiteX22433" y="connsiteY22433"/>
              </a:cxn>
              <a:cxn ang="0">
                <a:pos x="connsiteX22434" y="connsiteY22434"/>
              </a:cxn>
              <a:cxn ang="0">
                <a:pos x="connsiteX22435" y="connsiteY22435"/>
              </a:cxn>
              <a:cxn ang="0">
                <a:pos x="connsiteX22436" y="connsiteY22436"/>
              </a:cxn>
              <a:cxn ang="0">
                <a:pos x="connsiteX22437" y="connsiteY22437"/>
              </a:cxn>
              <a:cxn ang="0">
                <a:pos x="connsiteX22438" y="connsiteY22438"/>
              </a:cxn>
              <a:cxn ang="0">
                <a:pos x="connsiteX22439" y="connsiteY22439"/>
              </a:cxn>
              <a:cxn ang="0">
                <a:pos x="connsiteX22440" y="connsiteY22440"/>
              </a:cxn>
              <a:cxn ang="0">
                <a:pos x="connsiteX22441" y="connsiteY22441"/>
              </a:cxn>
              <a:cxn ang="0">
                <a:pos x="connsiteX22442" y="connsiteY22442"/>
              </a:cxn>
              <a:cxn ang="0">
                <a:pos x="connsiteX22443" y="connsiteY22443"/>
              </a:cxn>
              <a:cxn ang="0">
                <a:pos x="connsiteX22444" y="connsiteY22444"/>
              </a:cxn>
              <a:cxn ang="0">
                <a:pos x="connsiteX22445" y="connsiteY22445"/>
              </a:cxn>
              <a:cxn ang="0">
                <a:pos x="connsiteX22446" y="connsiteY22446"/>
              </a:cxn>
              <a:cxn ang="0">
                <a:pos x="connsiteX22447" y="connsiteY22447"/>
              </a:cxn>
              <a:cxn ang="0">
                <a:pos x="connsiteX22448" y="connsiteY22448"/>
              </a:cxn>
              <a:cxn ang="0">
                <a:pos x="connsiteX22449" y="connsiteY22449"/>
              </a:cxn>
              <a:cxn ang="0">
                <a:pos x="connsiteX22450" y="connsiteY22450"/>
              </a:cxn>
              <a:cxn ang="0">
                <a:pos x="connsiteX22451" y="connsiteY22451"/>
              </a:cxn>
              <a:cxn ang="0">
                <a:pos x="connsiteX22452" y="connsiteY22452"/>
              </a:cxn>
              <a:cxn ang="0">
                <a:pos x="connsiteX22453" y="connsiteY22453"/>
              </a:cxn>
              <a:cxn ang="0">
                <a:pos x="connsiteX22454" y="connsiteY22454"/>
              </a:cxn>
              <a:cxn ang="0">
                <a:pos x="connsiteX22455" y="connsiteY22455"/>
              </a:cxn>
              <a:cxn ang="0">
                <a:pos x="connsiteX22456" y="connsiteY22456"/>
              </a:cxn>
              <a:cxn ang="0">
                <a:pos x="connsiteX22457" y="connsiteY22457"/>
              </a:cxn>
              <a:cxn ang="0">
                <a:pos x="connsiteX22458" y="connsiteY22458"/>
              </a:cxn>
              <a:cxn ang="0">
                <a:pos x="connsiteX22459" y="connsiteY22459"/>
              </a:cxn>
              <a:cxn ang="0">
                <a:pos x="connsiteX22460" y="connsiteY22460"/>
              </a:cxn>
              <a:cxn ang="0">
                <a:pos x="connsiteX22461" y="connsiteY22461"/>
              </a:cxn>
              <a:cxn ang="0">
                <a:pos x="connsiteX22462" y="connsiteY22462"/>
              </a:cxn>
              <a:cxn ang="0">
                <a:pos x="connsiteX22463" y="connsiteY22463"/>
              </a:cxn>
              <a:cxn ang="0">
                <a:pos x="connsiteX22464" y="connsiteY22464"/>
              </a:cxn>
              <a:cxn ang="0">
                <a:pos x="connsiteX22465" y="connsiteY22465"/>
              </a:cxn>
              <a:cxn ang="0">
                <a:pos x="connsiteX22466" y="connsiteY22466"/>
              </a:cxn>
              <a:cxn ang="0">
                <a:pos x="connsiteX22467" y="connsiteY22467"/>
              </a:cxn>
              <a:cxn ang="0">
                <a:pos x="connsiteX22468" y="connsiteY22468"/>
              </a:cxn>
              <a:cxn ang="0">
                <a:pos x="connsiteX22469" y="connsiteY22469"/>
              </a:cxn>
              <a:cxn ang="0">
                <a:pos x="connsiteX22470" y="connsiteY22470"/>
              </a:cxn>
              <a:cxn ang="0">
                <a:pos x="connsiteX22471" y="connsiteY22471"/>
              </a:cxn>
              <a:cxn ang="0">
                <a:pos x="connsiteX22472" y="connsiteY22472"/>
              </a:cxn>
              <a:cxn ang="0">
                <a:pos x="connsiteX22473" y="connsiteY22473"/>
              </a:cxn>
              <a:cxn ang="0">
                <a:pos x="connsiteX22474" y="connsiteY22474"/>
              </a:cxn>
              <a:cxn ang="0">
                <a:pos x="connsiteX22475" y="connsiteY22475"/>
              </a:cxn>
              <a:cxn ang="0">
                <a:pos x="connsiteX22476" y="connsiteY22476"/>
              </a:cxn>
              <a:cxn ang="0">
                <a:pos x="connsiteX22477" y="connsiteY22477"/>
              </a:cxn>
              <a:cxn ang="0">
                <a:pos x="connsiteX22478" y="connsiteY22478"/>
              </a:cxn>
              <a:cxn ang="0">
                <a:pos x="connsiteX22479" y="connsiteY22479"/>
              </a:cxn>
              <a:cxn ang="0">
                <a:pos x="connsiteX22480" y="connsiteY22480"/>
              </a:cxn>
              <a:cxn ang="0">
                <a:pos x="connsiteX22481" y="connsiteY22481"/>
              </a:cxn>
              <a:cxn ang="0">
                <a:pos x="connsiteX22482" y="connsiteY22482"/>
              </a:cxn>
              <a:cxn ang="0">
                <a:pos x="connsiteX22483" y="connsiteY22483"/>
              </a:cxn>
              <a:cxn ang="0">
                <a:pos x="connsiteX22484" y="connsiteY22484"/>
              </a:cxn>
              <a:cxn ang="0">
                <a:pos x="connsiteX22485" y="connsiteY22485"/>
              </a:cxn>
              <a:cxn ang="0">
                <a:pos x="connsiteX22486" y="connsiteY22486"/>
              </a:cxn>
              <a:cxn ang="0">
                <a:pos x="connsiteX22487" y="connsiteY22487"/>
              </a:cxn>
              <a:cxn ang="0">
                <a:pos x="connsiteX22488" y="connsiteY22488"/>
              </a:cxn>
              <a:cxn ang="0">
                <a:pos x="connsiteX22489" y="connsiteY22489"/>
              </a:cxn>
              <a:cxn ang="0">
                <a:pos x="connsiteX22490" y="connsiteY22490"/>
              </a:cxn>
              <a:cxn ang="0">
                <a:pos x="connsiteX22491" y="connsiteY22491"/>
              </a:cxn>
              <a:cxn ang="0">
                <a:pos x="connsiteX22492" y="connsiteY22492"/>
              </a:cxn>
              <a:cxn ang="0">
                <a:pos x="connsiteX22493" y="connsiteY22493"/>
              </a:cxn>
              <a:cxn ang="0">
                <a:pos x="connsiteX22494" y="connsiteY22494"/>
              </a:cxn>
              <a:cxn ang="0">
                <a:pos x="connsiteX22495" y="connsiteY22495"/>
              </a:cxn>
              <a:cxn ang="0">
                <a:pos x="connsiteX22496" y="connsiteY22496"/>
              </a:cxn>
              <a:cxn ang="0">
                <a:pos x="connsiteX22497" y="connsiteY22497"/>
              </a:cxn>
              <a:cxn ang="0">
                <a:pos x="connsiteX22498" y="connsiteY22498"/>
              </a:cxn>
              <a:cxn ang="0">
                <a:pos x="connsiteX22499" y="connsiteY22499"/>
              </a:cxn>
              <a:cxn ang="0">
                <a:pos x="connsiteX22500" y="connsiteY22500"/>
              </a:cxn>
              <a:cxn ang="0">
                <a:pos x="connsiteX22501" y="connsiteY22501"/>
              </a:cxn>
              <a:cxn ang="0">
                <a:pos x="connsiteX22502" y="connsiteY22502"/>
              </a:cxn>
              <a:cxn ang="0">
                <a:pos x="connsiteX22503" y="connsiteY22503"/>
              </a:cxn>
              <a:cxn ang="0">
                <a:pos x="connsiteX22504" y="connsiteY22504"/>
              </a:cxn>
              <a:cxn ang="0">
                <a:pos x="connsiteX22505" y="connsiteY22505"/>
              </a:cxn>
              <a:cxn ang="0">
                <a:pos x="connsiteX22506" y="connsiteY22506"/>
              </a:cxn>
              <a:cxn ang="0">
                <a:pos x="connsiteX22507" y="connsiteY22507"/>
              </a:cxn>
              <a:cxn ang="0">
                <a:pos x="connsiteX22508" y="connsiteY22508"/>
              </a:cxn>
              <a:cxn ang="0">
                <a:pos x="connsiteX22509" y="connsiteY22509"/>
              </a:cxn>
              <a:cxn ang="0">
                <a:pos x="connsiteX22510" y="connsiteY22510"/>
              </a:cxn>
              <a:cxn ang="0">
                <a:pos x="connsiteX22511" y="connsiteY22511"/>
              </a:cxn>
              <a:cxn ang="0">
                <a:pos x="connsiteX22512" y="connsiteY22512"/>
              </a:cxn>
              <a:cxn ang="0">
                <a:pos x="connsiteX22513" y="connsiteY22513"/>
              </a:cxn>
              <a:cxn ang="0">
                <a:pos x="connsiteX22514" y="connsiteY22514"/>
              </a:cxn>
              <a:cxn ang="0">
                <a:pos x="connsiteX22515" y="connsiteY22515"/>
              </a:cxn>
              <a:cxn ang="0">
                <a:pos x="connsiteX22516" y="connsiteY22516"/>
              </a:cxn>
              <a:cxn ang="0">
                <a:pos x="connsiteX22517" y="connsiteY22517"/>
              </a:cxn>
              <a:cxn ang="0">
                <a:pos x="connsiteX22518" y="connsiteY22518"/>
              </a:cxn>
              <a:cxn ang="0">
                <a:pos x="connsiteX22519" y="connsiteY22519"/>
              </a:cxn>
              <a:cxn ang="0">
                <a:pos x="connsiteX22520" y="connsiteY22520"/>
              </a:cxn>
              <a:cxn ang="0">
                <a:pos x="connsiteX22521" y="connsiteY22521"/>
              </a:cxn>
              <a:cxn ang="0">
                <a:pos x="connsiteX22522" y="connsiteY22522"/>
              </a:cxn>
              <a:cxn ang="0">
                <a:pos x="connsiteX22523" y="connsiteY22523"/>
              </a:cxn>
              <a:cxn ang="0">
                <a:pos x="connsiteX22524" y="connsiteY22524"/>
              </a:cxn>
              <a:cxn ang="0">
                <a:pos x="connsiteX22525" y="connsiteY22525"/>
              </a:cxn>
              <a:cxn ang="0">
                <a:pos x="connsiteX22526" y="connsiteY22526"/>
              </a:cxn>
              <a:cxn ang="0">
                <a:pos x="connsiteX22527" y="connsiteY22527"/>
              </a:cxn>
              <a:cxn ang="0">
                <a:pos x="connsiteX22528" y="connsiteY22528"/>
              </a:cxn>
              <a:cxn ang="0">
                <a:pos x="connsiteX22529" y="connsiteY22529"/>
              </a:cxn>
              <a:cxn ang="0">
                <a:pos x="connsiteX22530" y="connsiteY22530"/>
              </a:cxn>
              <a:cxn ang="0">
                <a:pos x="connsiteX22531" y="connsiteY22531"/>
              </a:cxn>
              <a:cxn ang="0">
                <a:pos x="connsiteX22532" y="connsiteY22532"/>
              </a:cxn>
              <a:cxn ang="0">
                <a:pos x="connsiteX22533" y="connsiteY22533"/>
              </a:cxn>
              <a:cxn ang="0">
                <a:pos x="connsiteX22534" y="connsiteY22534"/>
              </a:cxn>
              <a:cxn ang="0">
                <a:pos x="connsiteX22535" y="connsiteY22535"/>
              </a:cxn>
              <a:cxn ang="0">
                <a:pos x="connsiteX22536" y="connsiteY22536"/>
              </a:cxn>
              <a:cxn ang="0">
                <a:pos x="connsiteX22537" y="connsiteY22537"/>
              </a:cxn>
              <a:cxn ang="0">
                <a:pos x="connsiteX22538" y="connsiteY22538"/>
              </a:cxn>
              <a:cxn ang="0">
                <a:pos x="connsiteX22539" y="connsiteY22539"/>
              </a:cxn>
              <a:cxn ang="0">
                <a:pos x="connsiteX22540" y="connsiteY22540"/>
              </a:cxn>
              <a:cxn ang="0">
                <a:pos x="connsiteX22541" y="connsiteY22541"/>
              </a:cxn>
              <a:cxn ang="0">
                <a:pos x="connsiteX22542" y="connsiteY22542"/>
              </a:cxn>
              <a:cxn ang="0">
                <a:pos x="connsiteX22543" y="connsiteY22543"/>
              </a:cxn>
              <a:cxn ang="0">
                <a:pos x="connsiteX22544" y="connsiteY22544"/>
              </a:cxn>
              <a:cxn ang="0">
                <a:pos x="connsiteX22545" y="connsiteY22545"/>
              </a:cxn>
              <a:cxn ang="0">
                <a:pos x="connsiteX22546" y="connsiteY22546"/>
              </a:cxn>
              <a:cxn ang="0">
                <a:pos x="connsiteX22547" y="connsiteY22547"/>
              </a:cxn>
              <a:cxn ang="0">
                <a:pos x="connsiteX22548" y="connsiteY22548"/>
              </a:cxn>
              <a:cxn ang="0">
                <a:pos x="connsiteX22549" y="connsiteY22549"/>
              </a:cxn>
              <a:cxn ang="0">
                <a:pos x="connsiteX22550" y="connsiteY22550"/>
              </a:cxn>
              <a:cxn ang="0">
                <a:pos x="connsiteX22551" y="connsiteY22551"/>
              </a:cxn>
              <a:cxn ang="0">
                <a:pos x="connsiteX22552" y="connsiteY22552"/>
              </a:cxn>
              <a:cxn ang="0">
                <a:pos x="connsiteX22553" y="connsiteY22553"/>
              </a:cxn>
              <a:cxn ang="0">
                <a:pos x="connsiteX22554" y="connsiteY22554"/>
              </a:cxn>
              <a:cxn ang="0">
                <a:pos x="connsiteX22555" y="connsiteY22555"/>
              </a:cxn>
              <a:cxn ang="0">
                <a:pos x="connsiteX22556" y="connsiteY22556"/>
              </a:cxn>
              <a:cxn ang="0">
                <a:pos x="connsiteX22557" y="connsiteY22557"/>
              </a:cxn>
              <a:cxn ang="0">
                <a:pos x="connsiteX22558" y="connsiteY22558"/>
              </a:cxn>
              <a:cxn ang="0">
                <a:pos x="connsiteX22559" y="connsiteY22559"/>
              </a:cxn>
              <a:cxn ang="0">
                <a:pos x="connsiteX22560" y="connsiteY22560"/>
              </a:cxn>
              <a:cxn ang="0">
                <a:pos x="connsiteX22561" y="connsiteY22561"/>
              </a:cxn>
              <a:cxn ang="0">
                <a:pos x="connsiteX22562" y="connsiteY22562"/>
              </a:cxn>
              <a:cxn ang="0">
                <a:pos x="connsiteX22563" y="connsiteY22563"/>
              </a:cxn>
              <a:cxn ang="0">
                <a:pos x="connsiteX22564" y="connsiteY22564"/>
              </a:cxn>
              <a:cxn ang="0">
                <a:pos x="connsiteX22565" y="connsiteY22565"/>
              </a:cxn>
              <a:cxn ang="0">
                <a:pos x="connsiteX22566" y="connsiteY22566"/>
              </a:cxn>
              <a:cxn ang="0">
                <a:pos x="connsiteX22567" y="connsiteY22567"/>
              </a:cxn>
              <a:cxn ang="0">
                <a:pos x="connsiteX22568" y="connsiteY22568"/>
              </a:cxn>
              <a:cxn ang="0">
                <a:pos x="connsiteX22569" y="connsiteY22569"/>
              </a:cxn>
              <a:cxn ang="0">
                <a:pos x="connsiteX22570" y="connsiteY22570"/>
              </a:cxn>
              <a:cxn ang="0">
                <a:pos x="connsiteX22571" y="connsiteY22571"/>
              </a:cxn>
              <a:cxn ang="0">
                <a:pos x="connsiteX22572" y="connsiteY22572"/>
              </a:cxn>
              <a:cxn ang="0">
                <a:pos x="connsiteX22573" y="connsiteY22573"/>
              </a:cxn>
              <a:cxn ang="0">
                <a:pos x="connsiteX22574" y="connsiteY22574"/>
              </a:cxn>
              <a:cxn ang="0">
                <a:pos x="connsiteX22575" y="connsiteY22575"/>
              </a:cxn>
              <a:cxn ang="0">
                <a:pos x="connsiteX22576" y="connsiteY22576"/>
              </a:cxn>
              <a:cxn ang="0">
                <a:pos x="connsiteX22577" y="connsiteY22577"/>
              </a:cxn>
              <a:cxn ang="0">
                <a:pos x="connsiteX22578" y="connsiteY22578"/>
              </a:cxn>
              <a:cxn ang="0">
                <a:pos x="connsiteX22579" y="connsiteY22579"/>
              </a:cxn>
              <a:cxn ang="0">
                <a:pos x="connsiteX22580" y="connsiteY22580"/>
              </a:cxn>
              <a:cxn ang="0">
                <a:pos x="connsiteX22581" y="connsiteY22581"/>
              </a:cxn>
              <a:cxn ang="0">
                <a:pos x="connsiteX22582" y="connsiteY22582"/>
              </a:cxn>
              <a:cxn ang="0">
                <a:pos x="connsiteX22583" y="connsiteY22583"/>
              </a:cxn>
              <a:cxn ang="0">
                <a:pos x="connsiteX22584" y="connsiteY22584"/>
              </a:cxn>
              <a:cxn ang="0">
                <a:pos x="connsiteX22585" y="connsiteY22585"/>
              </a:cxn>
              <a:cxn ang="0">
                <a:pos x="connsiteX22586" y="connsiteY22586"/>
              </a:cxn>
              <a:cxn ang="0">
                <a:pos x="connsiteX22587" y="connsiteY22587"/>
              </a:cxn>
              <a:cxn ang="0">
                <a:pos x="connsiteX22588" y="connsiteY22588"/>
              </a:cxn>
              <a:cxn ang="0">
                <a:pos x="connsiteX22589" y="connsiteY22589"/>
              </a:cxn>
              <a:cxn ang="0">
                <a:pos x="connsiteX22590" y="connsiteY22590"/>
              </a:cxn>
              <a:cxn ang="0">
                <a:pos x="connsiteX22591" y="connsiteY22591"/>
              </a:cxn>
              <a:cxn ang="0">
                <a:pos x="connsiteX22592" y="connsiteY22592"/>
              </a:cxn>
              <a:cxn ang="0">
                <a:pos x="connsiteX22593" y="connsiteY22593"/>
              </a:cxn>
              <a:cxn ang="0">
                <a:pos x="connsiteX22594" y="connsiteY22594"/>
              </a:cxn>
              <a:cxn ang="0">
                <a:pos x="connsiteX22595" y="connsiteY22595"/>
              </a:cxn>
              <a:cxn ang="0">
                <a:pos x="connsiteX22596" y="connsiteY22596"/>
              </a:cxn>
              <a:cxn ang="0">
                <a:pos x="connsiteX22597" y="connsiteY22597"/>
              </a:cxn>
              <a:cxn ang="0">
                <a:pos x="connsiteX22598" y="connsiteY22598"/>
              </a:cxn>
              <a:cxn ang="0">
                <a:pos x="connsiteX22599" y="connsiteY22599"/>
              </a:cxn>
              <a:cxn ang="0">
                <a:pos x="connsiteX22600" y="connsiteY22600"/>
              </a:cxn>
              <a:cxn ang="0">
                <a:pos x="connsiteX22601" y="connsiteY22601"/>
              </a:cxn>
              <a:cxn ang="0">
                <a:pos x="connsiteX22602" y="connsiteY22602"/>
              </a:cxn>
              <a:cxn ang="0">
                <a:pos x="connsiteX22603" y="connsiteY22603"/>
              </a:cxn>
              <a:cxn ang="0">
                <a:pos x="connsiteX22604" y="connsiteY22604"/>
              </a:cxn>
              <a:cxn ang="0">
                <a:pos x="connsiteX22605" y="connsiteY22605"/>
              </a:cxn>
              <a:cxn ang="0">
                <a:pos x="connsiteX22606" y="connsiteY22606"/>
              </a:cxn>
              <a:cxn ang="0">
                <a:pos x="connsiteX22607" y="connsiteY22607"/>
              </a:cxn>
              <a:cxn ang="0">
                <a:pos x="connsiteX22608" y="connsiteY22608"/>
              </a:cxn>
              <a:cxn ang="0">
                <a:pos x="connsiteX22609" y="connsiteY22609"/>
              </a:cxn>
              <a:cxn ang="0">
                <a:pos x="connsiteX22610" y="connsiteY22610"/>
              </a:cxn>
              <a:cxn ang="0">
                <a:pos x="connsiteX22611" y="connsiteY22611"/>
              </a:cxn>
              <a:cxn ang="0">
                <a:pos x="connsiteX22612" y="connsiteY22612"/>
              </a:cxn>
              <a:cxn ang="0">
                <a:pos x="connsiteX22613" y="connsiteY22613"/>
              </a:cxn>
              <a:cxn ang="0">
                <a:pos x="connsiteX22614" y="connsiteY22614"/>
              </a:cxn>
              <a:cxn ang="0">
                <a:pos x="connsiteX22615" y="connsiteY22615"/>
              </a:cxn>
              <a:cxn ang="0">
                <a:pos x="connsiteX22616" y="connsiteY22616"/>
              </a:cxn>
              <a:cxn ang="0">
                <a:pos x="connsiteX22617" y="connsiteY22617"/>
              </a:cxn>
              <a:cxn ang="0">
                <a:pos x="connsiteX22618" y="connsiteY22618"/>
              </a:cxn>
              <a:cxn ang="0">
                <a:pos x="connsiteX22619" y="connsiteY22619"/>
              </a:cxn>
              <a:cxn ang="0">
                <a:pos x="connsiteX22620" y="connsiteY22620"/>
              </a:cxn>
              <a:cxn ang="0">
                <a:pos x="connsiteX22621" y="connsiteY22621"/>
              </a:cxn>
              <a:cxn ang="0">
                <a:pos x="connsiteX22622" y="connsiteY22622"/>
              </a:cxn>
              <a:cxn ang="0">
                <a:pos x="connsiteX22623" y="connsiteY22623"/>
              </a:cxn>
              <a:cxn ang="0">
                <a:pos x="connsiteX22624" y="connsiteY22624"/>
              </a:cxn>
              <a:cxn ang="0">
                <a:pos x="connsiteX22625" y="connsiteY22625"/>
              </a:cxn>
              <a:cxn ang="0">
                <a:pos x="connsiteX22626" y="connsiteY22626"/>
              </a:cxn>
              <a:cxn ang="0">
                <a:pos x="connsiteX22627" y="connsiteY22627"/>
              </a:cxn>
              <a:cxn ang="0">
                <a:pos x="connsiteX22628" y="connsiteY22628"/>
              </a:cxn>
              <a:cxn ang="0">
                <a:pos x="connsiteX22629" y="connsiteY22629"/>
              </a:cxn>
              <a:cxn ang="0">
                <a:pos x="connsiteX22630" y="connsiteY22630"/>
              </a:cxn>
              <a:cxn ang="0">
                <a:pos x="connsiteX22631" y="connsiteY22631"/>
              </a:cxn>
              <a:cxn ang="0">
                <a:pos x="connsiteX22632" y="connsiteY22632"/>
              </a:cxn>
              <a:cxn ang="0">
                <a:pos x="connsiteX22633" y="connsiteY22633"/>
              </a:cxn>
              <a:cxn ang="0">
                <a:pos x="connsiteX22634" y="connsiteY22634"/>
              </a:cxn>
              <a:cxn ang="0">
                <a:pos x="connsiteX22635" y="connsiteY22635"/>
              </a:cxn>
              <a:cxn ang="0">
                <a:pos x="connsiteX22636" y="connsiteY22636"/>
              </a:cxn>
              <a:cxn ang="0">
                <a:pos x="connsiteX22637" y="connsiteY22637"/>
              </a:cxn>
              <a:cxn ang="0">
                <a:pos x="connsiteX22638" y="connsiteY22638"/>
              </a:cxn>
              <a:cxn ang="0">
                <a:pos x="connsiteX22639" y="connsiteY22639"/>
              </a:cxn>
              <a:cxn ang="0">
                <a:pos x="connsiteX22640" y="connsiteY22640"/>
              </a:cxn>
              <a:cxn ang="0">
                <a:pos x="connsiteX22641" y="connsiteY22641"/>
              </a:cxn>
              <a:cxn ang="0">
                <a:pos x="connsiteX22642" y="connsiteY22642"/>
              </a:cxn>
              <a:cxn ang="0">
                <a:pos x="connsiteX22643" y="connsiteY22643"/>
              </a:cxn>
              <a:cxn ang="0">
                <a:pos x="connsiteX22644" y="connsiteY22644"/>
              </a:cxn>
              <a:cxn ang="0">
                <a:pos x="connsiteX22645" y="connsiteY22645"/>
              </a:cxn>
              <a:cxn ang="0">
                <a:pos x="connsiteX22646" y="connsiteY22646"/>
              </a:cxn>
              <a:cxn ang="0">
                <a:pos x="connsiteX22647" y="connsiteY22647"/>
              </a:cxn>
              <a:cxn ang="0">
                <a:pos x="connsiteX22648" y="connsiteY22648"/>
              </a:cxn>
              <a:cxn ang="0">
                <a:pos x="connsiteX22649" y="connsiteY22649"/>
              </a:cxn>
              <a:cxn ang="0">
                <a:pos x="connsiteX22650" y="connsiteY22650"/>
              </a:cxn>
              <a:cxn ang="0">
                <a:pos x="connsiteX22651" y="connsiteY22651"/>
              </a:cxn>
              <a:cxn ang="0">
                <a:pos x="connsiteX22652" y="connsiteY22652"/>
              </a:cxn>
              <a:cxn ang="0">
                <a:pos x="connsiteX22653" y="connsiteY22653"/>
              </a:cxn>
              <a:cxn ang="0">
                <a:pos x="connsiteX22654" y="connsiteY22654"/>
              </a:cxn>
              <a:cxn ang="0">
                <a:pos x="connsiteX22655" y="connsiteY22655"/>
              </a:cxn>
              <a:cxn ang="0">
                <a:pos x="connsiteX22656" y="connsiteY22656"/>
              </a:cxn>
              <a:cxn ang="0">
                <a:pos x="connsiteX22657" y="connsiteY22657"/>
              </a:cxn>
              <a:cxn ang="0">
                <a:pos x="connsiteX22658" y="connsiteY22658"/>
              </a:cxn>
              <a:cxn ang="0">
                <a:pos x="connsiteX22659" y="connsiteY22659"/>
              </a:cxn>
              <a:cxn ang="0">
                <a:pos x="connsiteX22660" y="connsiteY22660"/>
              </a:cxn>
              <a:cxn ang="0">
                <a:pos x="connsiteX22661" y="connsiteY22661"/>
              </a:cxn>
              <a:cxn ang="0">
                <a:pos x="connsiteX22662" y="connsiteY22662"/>
              </a:cxn>
              <a:cxn ang="0">
                <a:pos x="connsiteX22663" y="connsiteY22663"/>
              </a:cxn>
              <a:cxn ang="0">
                <a:pos x="connsiteX22664" y="connsiteY22664"/>
              </a:cxn>
              <a:cxn ang="0">
                <a:pos x="connsiteX22665" y="connsiteY22665"/>
              </a:cxn>
              <a:cxn ang="0">
                <a:pos x="connsiteX22666" y="connsiteY22666"/>
              </a:cxn>
              <a:cxn ang="0">
                <a:pos x="connsiteX22667" y="connsiteY22667"/>
              </a:cxn>
              <a:cxn ang="0">
                <a:pos x="connsiteX22668" y="connsiteY22668"/>
              </a:cxn>
              <a:cxn ang="0">
                <a:pos x="connsiteX22669" y="connsiteY22669"/>
              </a:cxn>
              <a:cxn ang="0">
                <a:pos x="connsiteX22670" y="connsiteY22670"/>
              </a:cxn>
              <a:cxn ang="0">
                <a:pos x="connsiteX22671" y="connsiteY22671"/>
              </a:cxn>
              <a:cxn ang="0">
                <a:pos x="connsiteX22672" y="connsiteY22672"/>
              </a:cxn>
              <a:cxn ang="0">
                <a:pos x="connsiteX22673" y="connsiteY22673"/>
              </a:cxn>
              <a:cxn ang="0">
                <a:pos x="connsiteX22674" y="connsiteY22674"/>
              </a:cxn>
              <a:cxn ang="0">
                <a:pos x="connsiteX22675" y="connsiteY22675"/>
              </a:cxn>
              <a:cxn ang="0">
                <a:pos x="connsiteX22676" y="connsiteY22676"/>
              </a:cxn>
              <a:cxn ang="0">
                <a:pos x="connsiteX22677" y="connsiteY22677"/>
              </a:cxn>
              <a:cxn ang="0">
                <a:pos x="connsiteX22678" y="connsiteY22678"/>
              </a:cxn>
              <a:cxn ang="0">
                <a:pos x="connsiteX22679" y="connsiteY22679"/>
              </a:cxn>
              <a:cxn ang="0">
                <a:pos x="connsiteX22680" y="connsiteY22680"/>
              </a:cxn>
              <a:cxn ang="0">
                <a:pos x="connsiteX22681" y="connsiteY22681"/>
              </a:cxn>
              <a:cxn ang="0">
                <a:pos x="connsiteX22682" y="connsiteY22682"/>
              </a:cxn>
              <a:cxn ang="0">
                <a:pos x="connsiteX22683" y="connsiteY22683"/>
              </a:cxn>
              <a:cxn ang="0">
                <a:pos x="connsiteX22684" y="connsiteY22684"/>
              </a:cxn>
              <a:cxn ang="0">
                <a:pos x="connsiteX22685" y="connsiteY22685"/>
              </a:cxn>
              <a:cxn ang="0">
                <a:pos x="connsiteX22686" y="connsiteY22686"/>
              </a:cxn>
              <a:cxn ang="0">
                <a:pos x="connsiteX22687" y="connsiteY22687"/>
              </a:cxn>
              <a:cxn ang="0">
                <a:pos x="connsiteX22688" y="connsiteY22688"/>
              </a:cxn>
              <a:cxn ang="0">
                <a:pos x="connsiteX22689" y="connsiteY22689"/>
              </a:cxn>
              <a:cxn ang="0">
                <a:pos x="connsiteX22690" y="connsiteY22690"/>
              </a:cxn>
              <a:cxn ang="0">
                <a:pos x="connsiteX22691" y="connsiteY22691"/>
              </a:cxn>
              <a:cxn ang="0">
                <a:pos x="connsiteX22692" y="connsiteY22692"/>
              </a:cxn>
              <a:cxn ang="0">
                <a:pos x="connsiteX22693" y="connsiteY22693"/>
              </a:cxn>
              <a:cxn ang="0">
                <a:pos x="connsiteX22694" y="connsiteY22694"/>
              </a:cxn>
              <a:cxn ang="0">
                <a:pos x="connsiteX22695" y="connsiteY22695"/>
              </a:cxn>
              <a:cxn ang="0">
                <a:pos x="connsiteX22696" y="connsiteY22696"/>
              </a:cxn>
              <a:cxn ang="0">
                <a:pos x="connsiteX22697" y="connsiteY22697"/>
              </a:cxn>
              <a:cxn ang="0">
                <a:pos x="connsiteX22698" y="connsiteY22698"/>
              </a:cxn>
              <a:cxn ang="0">
                <a:pos x="connsiteX22699" y="connsiteY22699"/>
              </a:cxn>
              <a:cxn ang="0">
                <a:pos x="connsiteX22700" y="connsiteY22700"/>
              </a:cxn>
              <a:cxn ang="0">
                <a:pos x="connsiteX22701" y="connsiteY22701"/>
              </a:cxn>
              <a:cxn ang="0">
                <a:pos x="connsiteX22702" y="connsiteY22702"/>
              </a:cxn>
              <a:cxn ang="0">
                <a:pos x="connsiteX22703" y="connsiteY22703"/>
              </a:cxn>
              <a:cxn ang="0">
                <a:pos x="connsiteX22704" y="connsiteY22704"/>
              </a:cxn>
              <a:cxn ang="0">
                <a:pos x="connsiteX22705" y="connsiteY22705"/>
              </a:cxn>
              <a:cxn ang="0">
                <a:pos x="connsiteX22706" y="connsiteY22706"/>
              </a:cxn>
              <a:cxn ang="0">
                <a:pos x="connsiteX22707" y="connsiteY22707"/>
              </a:cxn>
              <a:cxn ang="0">
                <a:pos x="connsiteX22708" y="connsiteY22708"/>
              </a:cxn>
              <a:cxn ang="0">
                <a:pos x="connsiteX22709" y="connsiteY22709"/>
              </a:cxn>
              <a:cxn ang="0">
                <a:pos x="connsiteX22710" y="connsiteY22710"/>
              </a:cxn>
              <a:cxn ang="0">
                <a:pos x="connsiteX22711" y="connsiteY22711"/>
              </a:cxn>
              <a:cxn ang="0">
                <a:pos x="connsiteX22712" y="connsiteY22712"/>
              </a:cxn>
              <a:cxn ang="0">
                <a:pos x="connsiteX22713" y="connsiteY22713"/>
              </a:cxn>
              <a:cxn ang="0">
                <a:pos x="connsiteX22714" y="connsiteY22714"/>
              </a:cxn>
              <a:cxn ang="0">
                <a:pos x="connsiteX22715" y="connsiteY22715"/>
              </a:cxn>
              <a:cxn ang="0">
                <a:pos x="connsiteX22716" y="connsiteY22716"/>
              </a:cxn>
              <a:cxn ang="0">
                <a:pos x="connsiteX22717" y="connsiteY22717"/>
              </a:cxn>
              <a:cxn ang="0">
                <a:pos x="connsiteX22718" y="connsiteY22718"/>
              </a:cxn>
              <a:cxn ang="0">
                <a:pos x="connsiteX22719" y="connsiteY22719"/>
              </a:cxn>
              <a:cxn ang="0">
                <a:pos x="connsiteX22720" y="connsiteY22720"/>
              </a:cxn>
              <a:cxn ang="0">
                <a:pos x="connsiteX22721" y="connsiteY22721"/>
              </a:cxn>
              <a:cxn ang="0">
                <a:pos x="connsiteX22722" y="connsiteY22722"/>
              </a:cxn>
              <a:cxn ang="0">
                <a:pos x="connsiteX22723" y="connsiteY22723"/>
              </a:cxn>
              <a:cxn ang="0">
                <a:pos x="connsiteX22724" y="connsiteY22724"/>
              </a:cxn>
              <a:cxn ang="0">
                <a:pos x="connsiteX22725" y="connsiteY22725"/>
              </a:cxn>
              <a:cxn ang="0">
                <a:pos x="connsiteX22726" y="connsiteY22726"/>
              </a:cxn>
              <a:cxn ang="0">
                <a:pos x="connsiteX22727" y="connsiteY22727"/>
              </a:cxn>
              <a:cxn ang="0">
                <a:pos x="connsiteX22728" y="connsiteY22728"/>
              </a:cxn>
              <a:cxn ang="0">
                <a:pos x="connsiteX22729" y="connsiteY22729"/>
              </a:cxn>
              <a:cxn ang="0">
                <a:pos x="connsiteX22730" y="connsiteY22730"/>
              </a:cxn>
              <a:cxn ang="0">
                <a:pos x="connsiteX22731" y="connsiteY22731"/>
              </a:cxn>
              <a:cxn ang="0">
                <a:pos x="connsiteX22732" y="connsiteY22732"/>
              </a:cxn>
              <a:cxn ang="0">
                <a:pos x="connsiteX22733" y="connsiteY22733"/>
              </a:cxn>
              <a:cxn ang="0">
                <a:pos x="connsiteX22734" y="connsiteY22734"/>
              </a:cxn>
              <a:cxn ang="0">
                <a:pos x="connsiteX22735" y="connsiteY22735"/>
              </a:cxn>
              <a:cxn ang="0">
                <a:pos x="connsiteX22736" y="connsiteY22736"/>
              </a:cxn>
              <a:cxn ang="0">
                <a:pos x="connsiteX22737" y="connsiteY22737"/>
              </a:cxn>
              <a:cxn ang="0">
                <a:pos x="connsiteX22738" y="connsiteY22738"/>
              </a:cxn>
              <a:cxn ang="0">
                <a:pos x="connsiteX22739" y="connsiteY22739"/>
              </a:cxn>
              <a:cxn ang="0">
                <a:pos x="connsiteX22740" y="connsiteY22740"/>
              </a:cxn>
              <a:cxn ang="0">
                <a:pos x="connsiteX22741" y="connsiteY22741"/>
              </a:cxn>
              <a:cxn ang="0">
                <a:pos x="connsiteX22742" y="connsiteY22742"/>
              </a:cxn>
              <a:cxn ang="0">
                <a:pos x="connsiteX22743" y="connsiteY22743"/>
              </a:cxn>
              <a:cxn ang="0">
                <a:pos x="connsiteX22744" y="connsiteY22744"/>
              </a:cxn>
              <a:cxn ang="0">
                <a:pos x="connsiteX22745" y="connsiteY22745"/>
              </a:cxn>
              <a:cxn ang="0">
                <a:pos x="connsiteX22746" y="connsiteY22746"/>
              </a:cxn>
              <a:cxn ang="0">
                <a:pos x="connsiteX22747" y="connsiteY22747"/>
              </a:cxn>
              <a:cxn ang="0">
                <a:pos x="connsiteX22748" y="connsiteY22748"/>
              </a:cxn>
              <a:cxn ang="0">
                <a:pos x="connsiteX22749" y="connsiteY22749"/>
              </a:cxn>
              <a:cxn ang="0">
                <a:pos x="connsiteX22750" y="connsiteY22750"/>
              </a:cxn>
              <a:cxn ang="0">
                <a:pos x="connsiteX22751" y="connsiteY22751"/>
              </a:cxn>
              <a:cxn ang="0">
                <a:pos x="connsiteX22752" y="connsiteY22752"/>
              </a:cxn>
              <a:cxn ang="0">
                <a:pos x="connsiteX22753" y="connsiteY22753"/>
              </a:cxn>
              <a:cxn ang="0">
                <a:pos x="connsiteX22754" y="connsiteY22754"/>
              </a:cxn>
              <a:cxn ang="0">
                <a:pos x="connsiteX22755" y="connsiteY22755"/>
              </a:cxn>
              <a:cxn ang="0">
                <a:pos x="connsiteX22756" y="connsiteY22756"/>
              </a:cxn>
              <a:cxn ang="0">
                <a:pos x="connsiteX22757" y="connsiteY22757"/>
              </a:cxn>
              <a:cxn ang="0">
                <a:pos x="connsiteX22758" y="connsiteY22758"/>
              </a:cxn>
              <a:cxn ang="0">
                <a:pos x="connsiteX22759" y="connsiteY22759"/>
              </a:cxn>
              <a:cxn ang="0">
                <a:pos x="connsiteX22760" y="connsiteY22760"/>
              </a:cxn>
              <a:cxn ang="0">
                <a:pos x="connsiteX22761" y="connsiteY22761"/>
              </a:cxn>
              <a:cxn ang="0">
                <a:pos x="connsiteX22762" y="connsiteY22762"/>
              </a:cxn>
              <a:cxn ang="0">
                <a:pos x="connsiteX22763" y="connsiteY22763"/>
              </a:cxn>
              <a:cxn ang="0">
                <a:pos x="connsiteX22764" y="connsiteY22764"/>
              </a:cxn>
              <a:cxn ang="0">
                <a:pos x="connsiteX22765" y="connsiteY22765"/>
              </a:cxn>
              <a:cxn ang="0">
                <a:pos x="connsiteX22766" y="connsiteY22766"/>
              </a:cxn>
              <a:cxn ang="0">
                <a:pos x="connsiteX22767" y="connsiteY22767"/>
              </a:cxn>
              <a:cxn ang="0">
                <a:pos x="connsiteX22768" y="connsiteY22768"/>
              </a:cxn>
              <a:cxn ang="0">
                <a:pos x="connsiteX22769" y="connsiteY22769"/>
              </a:cxn>
              <a:cxn ang="0">
                <a:pos x="connsiteX22770" y="connsiteY22770"/>
              </a:cxn>
              <a:cxn ang="0">
                <a:pos x="connsiteX22771" y="connsiteY22771"/>
              </a:cxn>
              <a:cxn ang="0">
                <a:pos x="connsiteX22772" y="connsiteY22772"/>
              </a:cxn>
              <a:cxn ang="0">
                <a:pos x="connsiteX22773" y="connsiteY22773"/>
              </a:cxn>
              <a:cxn ang="0">
                <a:pos x="connsiteX22774" y="connsiteY22774"/>
              </a:cxn>
              <a:cxn ang="0">
                <a:pos x="connsiteX22775" y="connsiteY22775"/>
              </a:cxn>
              <a:cxn ang="0">
                <a:pos x="connsiteX22776" y="connsiteY22776"/>
              </a:cxn>
              <a:cxn ang="0">
                <a:pos x="connsiteX22777" y="connsiteY22777"/>
              </a:cxn>
              <a:cxn ang="0">
                <a:pos x="connsiteX22778" y="connsiteY22778"/>
              </a:cxn>
              <a:cxn ang="0">
                <a:pos x="connsiteX22779" y="connsiteY22779"/>
              </a:cxn>
              <a:cxn ang="0">
                <a:pos x="connsiteX22780" y="connsiteY22780"/>
              </a:cxn>
              <a:cxn ang="0">
                <a:pos x="connsiteX22781" y="connsiteY22781"/>
              </a:cxn>
              <a:cxn ang="0">
                <a:pos x="connsiteX22782" y="connsiteY22782"/>
              </a:cxn>
              <a:cxn ang="0">
                <a:pos x="connsiteX22783" y="connsiteY22783"/>
              </a:cxn>
              <a:cxn ang="0">
                <a:pos x="connsiteX22784" y="connsiteY22784"/>
              </a:cxn>
              <a:cxn ang="0">
                <a:pos x="connsiteX22785" y="connsiteY22785"/>
              </a:cxn>
              <a:cxn ang="0">
                <a:pos x="connsiteX22786" y="connsiteY22786"/>
              </a:cxn>
              <a:cxn ang="0">
                <a:pos x="connsiteX22787" y="connsiteY22787"/>
              </a:cxn>
              <a:cxn ang="0">
                <a:pos x="connsiteX22788" y="connsiteY22788"/>
              </a:cxn>
              <a:cxn ang="0">
                <a:pos x="connsiteX22789" y="connsiteY22789"/>
              </a:cxn>
              <a:cxn ang="0">
                <a:pos x="connsiteX22790" y="connsiteY22790"/>
              </a:cxn>
              <a:cxn ang="0">
                <a:pos x="connsiteX22791" y="connsiteY22791"/>
              </a:cxn>
              <a:cxn ang="0">
                <a:pos x="connsiteX22792" y="connsiteY22792"/>
              </a:cxn>
              <a:cxn ang="0">
                <a:pos x="connsiteX22793" y="connsiteY22793"/>
              </a:cxn>
              <a:cxn ang="0">
                <a:pos x="connsiteX22794" y="connsiteY22794"/>
              </a:cxn>
              <a:cxn ang="0">
                <a:pos x="connsiteX22795" y="connsiteY22795"/>
              </a:cxn>
              <a:cxn ang="0">
                <a:pos x="connsiteX22796" y="connsiteY22796"/>
              </a:cxn>
              <a:cxn ang="0">
                <a:pos x="connsiteX22797" y="connsiteY22797"/>
              </a:cxn>
              <a:cxn ang="0">
                <a:pos x="connsiteX22798" y="connsiteY22798"/>
              </a:cxn>
              <a:cxn ang="0">
                <a:pos x="connsiteX22799" y="connsiteY22799"/>
              </a:cxn>
              <a:cxn ang="0">
                <a:pos x="connsiteX22800" y="connsiteY22800"/>
              </a:cxn>
              <a:cxn ang="0">
                <a:pos x="connsiteX22801" y="connsiteY22801"/>
              </a:cxn>
              <a:cxn ang="0">
                <a:pos x="connsiteX22802" y="connsiteY22802"/>
              </a:cxn>
              <a:cxn ang="0">
                <a:pos x="connsiteX22803" y="connsiteY22803"/>
              </a:cxn>
              <a:cxn ang="0">
                <a:pos x="connsiteX22804" y="connsiteY22804"/>
              </a:cxn>
              <a:cxn ang="0">
                <a:pos x="connsiteX22805" y="connsiteY22805"/>
              </a:cxn>
              <a:cxn ang="0">
                <a:pos x="connsiteX22806" y="connsiteY22806"/>
              </a:cxn>
              <a:cxn ang="0">
                <a:pos x="connsiteX22807" y="connsiteY22807"/>
              </a:cxn>
              <a:cxn ang="0">
                <a:pos x="connsiteX22808" y="connsiteY22808"/>
              </a:cxn>
              <a:cxn ang="0">
                <a:pos x="connsiteX22809" y="connsiteY22809"/>
              </a:cxn>
              <a:cxn ang="0">
                <a:pos x="connsiteX22810" y="connsiteY22810"/>
              </a:cxn>
              <a:cxn ang="0">
                <a:pos x="connsiteX22811" y="connsiteY22811"/>
              </a:cxn>
              <a:cxn ang="0">
                <a:pos x="connsiteX22812" y="connsiteY22812"/>
              </a:cxn>
              <a:cxn ang="0">
                <a:pos x="connsiteX22813" y="connsiteY22813"/>
              </a:cxn>
              <a:cxn ang="0">
                <a:pos x="connsiteX22814" y="connsiteY22814"/>
              </a:cxn>
              <a:cxn ang="0">
                <a:pos x="connsiteX22815" y="connsiteY22815"/>
              </a:cxn>
              <a:cxn ang="0">
                <a:pos x="connsiteX22816" y="connsiteY22816"/>
              </a:cxn>
              <a:cxn ang="0">
                <a:pos x="connsiteX22817" y="connsiteY22817"/>
              </a:cxn>
              <a:cxn ang="0">
                <a:pos x="connsiteX22818" y="connsiteY22818"/>
              </a:cxn>
              <a:cxn ang="0">
                <a:pos x="connsiteX22819" y="connsiteY22819"/>
              </a:cxn>
              <a:cxn ang="0">
                <a:pos x="connsiteX22820" y="connsiteY22820"/>
              </a:cxn>
              <a:cxn ang="0">
                <a:pos x="connsiteX22821" y="connsiteY22821"/>
              </a:cxn>
              <a:cxn ang="0">
                <a:pos x="connsiteX22822" y="connsiteY22822"/>
              </a:cxn>
              <a:cxn ang="0">
                <a:pos x="connsiteX22823" y="connsiteY22823"/>
              </a:cxn>
              <a:cxn ang="0">
                <a:pos x="connsiteX22824" y="connsiteY22824"/>
              </a:cxn>
              <a:cxn ang="0">
                <a:pos x="connsiteX22825" y="connsiteY22825"/>
              </a:cxn>
              <a:cxn ang="0">
                <a:pos x="connsiteX22826" y="connsiteY22826"/>
              </a:cxn>
              <a:cxn ang="0">
                <a:pos x="connsiteX22827" y="connsiteY22827"/>
              </a:cxn>
              <a:cxn ang="0">
                <a:pos x="connsiteX22828" y="connsiteY22828"/>
              </a:cxn>
              <a:cxn ang="0">
                <a:pos x="connsiteX22829" y="connsiteY22829"/>
              </a:cxn>
              <a:cxn ang="0">
                <a:pos x="connsiteX22830" y="connsiteY22830"/>
              </a:cxn>
              <a:cxn ang="0">
                <a:pos x="connsiteX22831" y="connsiteY22831"/>
              </a:cxn>
              <a:cxn ang="0">
                <a:pos x="connsiteX22832" y="connsiteY22832"/>
              </a:cxn>
              <a:cxn ang="0">
                <a:pos x="connsiteX22833" y="connsiteY22833"/>
              </a:cxn>
              <a:cxn ang="0">
                <a:pos x="connsiteX22834" y="connsiteY22834"/>
              </a:cxn>
              <a:cxn ang="0">
                <a:pos x="connsiteX22835" y="connsiteY22835"/>
              </a:cxn>
              <a:cxn ang="0">
                <a:pos x="connsiteX22836" y="connsiteY22836"/>
              </a:cxn>
              <a:cxn ang="0">
                <a:pos x="connsiteX22837" y="connsiteY22837"/>
              </a:cxn>
              <a:cxn ang="0">
                <a:pos x="connsiteX22838" y="connsiteY22838"/>
              </a:cxn>
              <a:cxn ang="0">
                <a:pos x="connsiteX22839" y="connsiteY22839"/>
              </a:cxn>
              <a:cxn ang="0">
                <a:pos x="connsiteX22840" y="connsiteY22840"/>
              </a:cxn>
              <a:cxn ang="0">
                <a:pos x="connsiteX22841" y="connsiteY22841"/>
              </a:cxn>
              <a:cxn ang="0">
                <a:pos x="connsiteX22842" y="connsiteY22842"/>
              </a:cxn>
              <a:cxn ang="0">
                <a:pos x="connsiteX22843" y="connsiteY22843"/>
              </a:cxn>
              <a:cxn ang="0">
                <a:pos x="connsiteX22844" y="connsiteY22844"/>
              </a:cxn>
              <a:cxn ang="0">
                <a:pos x="connsiteX22845" y="connsiteY22845"/>
              </a:cxn>
              <a:cxn ang="0">
                <a:pos x="connsiteX22846" y="connsiteY22846"/>
              </a:cxn>
              <a:cxn ang="0">
                <a:pos x="connsiteX22847" y="connsiteY22847"/>
              </a:cxn>
              <a:cxn ang="0">
                <a:pos x="connsiteX22848" y="connsiteY22848"/>
              </a:cxn>
              <a:cxn ang="0">
                <a:pos x="connsiteX22849" y="connsiteY22849"/>
              </a:cxn>
              <a:cxn ang="0">
                <a:pos x="connsiteX22850" y="connsiteY22850"/>
              </a:cxn>
              <a:cxn ang="0">
                <a:pos x="connsiteX22851" y="connsiteY22851"/>
              </a:cxn>
              <a:cxn ang="0">
                <a:pos x="connsiteX22852" y="connsiteY22852"/>
              </a:cxn>
              <a:cxn ang="0">
                <a:pos x="connsiteX22853" y="connsiteY22853"/>
              </a:cxn>
              <a:cxn ang="0">
                <a:pos x="connsiteX22854" y="connsiteY22854"/>
              </a:cxn>
              <a:cxn ang="0">
                <a:pos x="connsiteX22855" y="connsiteY22855"/>
              </a:cxn>
              <a:cxn ang="0">
                <a:pos x="connsiteX22856" y="connsiteY22856"/>
              </a:cxn>
              <a:cxn ang="0">
                <a:pos x="connsiteX22857" y="connsiteY22857"/>
              </a:cxn>
              <a:cxn ang="0">
                <a:pos x="connsiteX22858" y="connsiteY22858"/>
              </a:cxn>
              <a:cxn ang="0">
                <a:pos x="connsiteX22859" y="connsiteY22859"/>
              </a:cxn>
              <a:cxn ang="0">
                <a:pos x="connsiteX22860" y="connsiteY22860"/>
              </a:cxn>
              <a:cxn ang="0">
                <a:pos x="connsiteX22861" y="connsiteY22861"/>
              </a:cxn>
              <a:cxn ang="0">
                <a:pos x="connsiteX22862" y="connsiteY22862"/>
              </a:cxn>
              <a:cxn ang="0">
                <a:pos x="connsiteX22863" y="connsiteY22863"/>
              </a:cxn>
              <a:cxn ang="0">
                <a:pos x="connsiteX22864" y="connsiteY22864"/>
              </a:cxn>
              <a:cxn ang="0">
                <a:pos x="connsiteX22865" y="connsiteY22865"/>
              </a:cxn>
              <a:cxn ang="0">
                <a:pos x="connsiteX22866" y="connsiteY22866"/>
              </a:cxn>
              <a:cxn ang="0">
                <a:pos x="connsiteX22867" y="connsiteY22867"/>
              </a:cxn>
              <a:cxn ang="0">
                <a:pos x="connsiteX22868" y="connsiteY22868"/>
              </a:cxn>
              <a:cxn ang="0">
                <a:pos x="connsiteX22869" y="connsiteY22869"/>
              </a:cxn>
              <a:cxn ang="0">
                <a:pos x="connsiteX22870" y="connsiteY22870"/>
              </a:cxn>
              <a:cxn ang="0">
                <a:pos x="connsiteX22871" y="connsiteY22871"/>
              </a:cxn>
              <a:cxn ang="0">
                <a:pos x="connsiteX22872" y="connsiteY22872"/>
              </a:cxn>
              <a:cxn ang="0">
                <a:pos x="connsiteX22873" y="connsiteY22873"/>
              </a:cxn>
              <a:cxn ang="0">
                <a:pos x="connsiteX22874" y="connsiteY22874"/>
              </a:cxn>
              <a:cxn ang="0">
                <a:pos x="connsiteX22875" y="connsiteY22875"/>
              </a:cxn>
              <a:cxn ang="0">
                <a:pos x="connsiteX22876" y="connsiteY22876"/>
              </a:cxn>
              <a:cxn ang="0">
                <a:pos x="connsiteX22877" y="connsiteY22877"/>
              </a:cxn>
              <a:cxn ang="0">
                <a:pos x="connsiteX22878" y="connsiteY22878"/>
              </a:cxn>
              <a:cxn ang="0">
                <a:pos x="connsiteX22879" y="connsiteY22879"/>
              </a:cxn>
              <a:cxn ang="0">
                <a:pos x="connsiteX22880" y="connsiteY22880"/>
              </a:cxn>
              <a:cxn ang="0">
                <a:pos x="connsiteX22881" y="connsiteY22881"/>
              </a:cxn>
              <a:cxn ang="0">
                <a:pos x="connsiteX22882" y="connsiteY22882"/>
              </a:cxn>
              <a:cxn ang="0">
                <a:pos x="connsiteX22883" y="connsiteY22883"/>
              </a:cxn>
              <a:cxn ang="0">
                <a:pos x="connsiteX22884" y="connsiteY22884"/>
              </a:cxn>
              <a:cxn ang="0">
                <a:pos x="connsiteX22885" y="connsiteY22885"/>
              </a:cxn>
              <a:cxn ang="0">
                <a:pos x="connsiteX22886" y="connsiteY22886"/>
              </a:cxn>
              <a:cxn ang="0">
                <a:pos x="connsiteX22887" y="connsiteY22887"/>
              </a:cxn>
              <a:cxn ang="0">
                <a:pos x="connsiteX22888" y="connsiteY22888"/>
              </a:cxn>
              <a:cxn ang="0">
                <a:pos x="connsiteX22889" y="connsiteY22889"/>
              </a:cxn>
              <a:cxn ang="0">
                <a:pos x="connsiteX22890" y="connsiteY22890"/>
              </a:cxn>
              <a:cxn ang="0">
                <a:pos x="connsiteX22891" y="connsiteY22891"/>
              </a:cxn>
              <a:cxn ang="0">
                <a:pos x="connsiteX22892" y="connsiteY22892"/>
              </a:cxn>
              <a:cxn ang="0">
                <a:pos x="connsiteX22893" y="connsiteY22893"/>
              </a:cxn>
              <a:cxn ang="0">
                <a:pos x="connsiteX22894" y="connsiteY22894"/>
              </a:cxn>
              <a:cxn ang="0">
                <a:pos x="connsiteX22895" y="connsiteY22895"/>
              </a:cxn>
              <a:cxn ang="0">
                <a:pos x="connsiteX22896" y="connsiteY22896"/>
              </a:cxn>
              <a:cxn ang="0">
                <a:pos x="connsiteX22897" y="connsiteY22897"/>
              </a:cxn>
              <a:cxn ang="0">
                <a:pos x="connsiteX22898" y="connsiteY22898"/>
              </a:cxn>
              <a:cxn ang="0">
                <a:pos x="connsiteX22899" y="connsiteY22899"/>
              </a:cxn>
              <a:cxn ang="0">
                <a:pos x="connsiteX22900" y="connsiteY22900"/>
              </a:cxn>
              <a:cxn ang="0">
                <a:pos x="connsiteX22901" y="connsiteY22901"/>
              </a:cxn>
              <a:cxn ang="0">
                <a:pos x="connsiteX22902" y="connsiteY22902"/>
              </a:cxn>
              <a:cxn ang="0">
                <a:pos x="connsiteX22903" y="connsiteY22903"/>
              </a:cxn>
              <a:cxn ang="0">
                <a:pos x="connsiteX22904" y="connsiteY22904"/>
              </a:cxn>
              <a:cxn ang="0">
                <a:pos x="connsiteX22905" y="connsiteY22905"/>
              </a:cxn>
              <a:cxn ang="0">
                <a:pos x="connsiteX22906" y="connsiteY22906"/>
              </a:cxn>
              <a:cxn ang="0">
                <a:pos x="connsiteX22907" y="connsiteY22907"/>
              </a:cxn>
              <a:cxn ang="0">
                <a:pos x="connsiteX22908" y="connsiteY22908"/>
              </a:cxn>
              <a:cxn ang="0">
                <a:pos x="connsiteX22909" y="connsiteY22909"/>
              </a:cxn>
              <a:cxn ang="0">
                <a:pos x="connsiteX22910" y="connsiteY22910"/>
              </a:cxn>
              <a:cxn ang="0">
                <a:pos x="connsiteX22911" y="connsiteY22911"/>
              </a:cxn>
              <a:cxn ang="0">
                <a:pos x="connsiteX22912" y="connsiteY22912"/>
              </a:cxn>
              <a:cxn ang="0">
                <a:pos x="connsiteX22913" y="connsiteY22913"/>
              </a:cxn>
              <a:cxn ang="0">
                <a:pos x="connsiteX22914" y="connsiteY22914"/>
              </a:cxn>
              <a:cxn ang="0">
                <a:pos x="connsiteX22915" y="connsiteY22915"/>
              </a:cxn>
              <a:cxn ang="0">
                <a:pos x="connsiteX22916" y="connsiteY22916"/>
              </a:cxn>
              <a:cxn ang="0">
                <a:pos x="connsiteX22917" y="connsiteY22917"/>
              </a:cxn>
              <a:cxn ang="0">
                <a:pos x="connsiteX22918" y="connsiteY22918"/>
              </a:cxn>
              <a:cxn ang="0">
                <a:pos x="connsiteX22919" y="connsiteY22919"/>
              </a:cxn>
              <a:cxn ang="0">
                <a:pos x="connsiteX22920" y="connsiteY22920"/>
              </a:cxn>
              <a:cxn ang="0">
                <a:pos x="connsiteX22921" y="connsiteY22921"/>
              </a:cxn>
              <a:cxn ang="0">
                <a:pos x="connsiteX22922" y="connsiteY22922"/>
              </a:cxn>
              <a:cxn ang="0">
                <a:pos x="connsiteX22923" y="connsiteY22923"/>
              </a:cxn>
              <a:cxn ang="0">
                <a:pos x="connsiteX22924" y="connsiteY22924"/>
              </a:cxn>
              <a:cxn ang="0">
                <a:pos x="connsiteX22925" y="connsiteY22925"/>
              </a:cxn>
              <a:cxn ang="0">
                <a:pos x="connsiteX22926" y="connsiteY22926"/>
              </a:cxn>
              <a:cxn ang="0">
                <a:pos x="connsiteX22927" y="connsiteY22927"/>
              </a:cxn>
              <a:cxn ang="0">
                <a:pos x="connsiteX22928" y="connsiteY22928"/>
              </a:cxn>
              <a:cxn ang="0">
                <a:pos x="connsiteX22929" y="connsiteY22929"/>
              </a:cxn>
              <a:cxn ang="0">
                <a:pos x="connsiteX22930" y="connsiteY22930"/>
              </a:cxn>
              <a:cxn ang="0">
                <a:pos x="connsiteX22931" y="connsiteY22931"/>
              </a:cxn>
              <a:cxn ang="0">
                <a:pos x="connsiteX22932" y="connsiteY22932"/>
              </a:cxn>
              <a:cxn ang="0">
                <a:pos x="connsiteX22933" y="connsiteY22933"/>
              </a:cxn>
              <a:cxn ang="0">
                <a:pos x="connsiteX22934" y="connsiteY22934"/>
              </a:cxn>
              <a:cxn ang="0">
                <a:pos x="connsiteX22935" y="connsiteY22935"/>
              </a:cxn>
              <a:cxn ang="0">
                <a:pos x="connsiteX22936" y="connsiteY22936"/>
              </a:cxn>
              <a:cxn ang="0">
                <a:pos x="connsiteX22937" y="connsiteY22937"/>
              </a:cxn>
              <a:cxn ang="0">
                <a:pos x="connsiteX22938" y="connsiteY22938"/>
              </a:cxn>
              <a:cxn ang="0">
                <a:pos x="connsiteX22939" y="connsiteY22939"/>
              </a:cxn>
              <a:cxn ang="0">
                <a:pos x="connsiteX22940" y="connsiteY22940"/>
              </a:cxn>
              <a:cxn ang="0">
                <a:pos x="connsiteX22941" y="connsiteY22941"/>
              </a:cxn>
              <a:cxn ang="0">
                <a:pos x="connsiteX22942" y="connsiteY22942"/>
              </a:cxn>
              <a:cxn ang="0">
                <a:pos x="connsiteX22943" y="connsiteY22943"/>
              </a:cxn>
              <a:cxn ang="0">
                <a:pos x="connsiteX22944" y="connsiteY22944"/>
              </a:cxn>
              <a:cxn ang="0">
                <a:pos x="connsiteX22945" y="connsiteY22945"/>
              </a:cxn>
              <a:cxn ang="0">
                <a:pos x="connsiteX22946" y="connsiteY22946"/>
              </a:cxn>
              <a:cxn ang="0">
                <a:pos x="connsiteX22947" y="connsiteY22947"/>
              </a:cxn>
              <a:cxn ang="0">
                <a:pos x="connsiteX22948" y="connsiteY22948"/>
              </a:cxn>
              <a:cxn ang="0">
                <a:pos x="connsiteX22949" y="connsiteY22949"/>
              </a:cxn>
              <a:cxn ang="0">
                <a:pos x="connsiteX22950" y="connsiteY22950"/>
              </a:cxn>
              <a:cxn ang="0">
                <a:pos x="connsiteX22951" y="connsiteY22951"/>
              </a:cxn>
              <a:cxn ang="0">
                <a:pos x="connsiteX22952" y="connsiteY22952"/>
              </a:cxn>
              <a:cxn ang="0">
                <a:pos x="connsiteX22953" y="connsiteY22953"/>
              </a:cxn>
              <a:cxn ang="0">
                <a:pos x="connsiteX22954" y="connsiteY22954"/>
              </a:cxn>
              <a:cxn ang="0">
                <a:pos x="connsiteX22955" y="connsiteY22955"/>
              </a:cxn>
              <a:cxn ang="0">
                <a:pos x="connsiteX22956" y="connsiteY22956"/>
              </a:cxn>
              <a:cxn ang="0">
                <a:pos x="connsiteX22957" y="connsiteY22957"/>
              </a:cxn>
              <a:cxn ang="0">
                <a:pos x="connsiteX22958" y="connsiteY22958"/>
              </a:cxn>
              <a:cxn ang="0">
                <a:pos x="connsiteX22959" y="connsiteY22959"/>
              </a:cxn>
              <a:cxn ang="0">
                <a:pos x="connsiteX22960" y="connsiteY22960"/>
              </a:cxn>
              <a:cxn ang="0">
                <a:pos x="connsiteX22961" y="connsiteY22961"/>
              </a:cxn>
              <a:cxn ang="0">
                <a:pos x="connsiteX22962" y="connsiteY22962"/>
              </a:cxn>
              <a:cxn ang="0">
                <a:pos x="connsiteX22963" y="connsiteY22963"/>
              </a:cxn>
              <a:cxn ang="0">
                <a:pos x="connsiteX22964" y="connsiteY22964"/>
              </a:cxn>
              <a:cxn ang="0">
                <a:pos x="connsiteX22965" y="connsiteY22965"/>
              </a:cxn>
              <a:cxn ang="0">
                <a:pos x="connsiteX22966" y="connsiteY22966"/>
              </a:cxn>
              <a:cxn ang="0">
                <a:pos x="connsiteX22967" y="connsiteY22967"/>
              </a:cxn>
              <a:cxn ang="0">
                <a:pos x="connsiteX22968" y="connsiteY22968"/>
              </a:cxn>
              <a:cxn ang="0">
                <a:pos x="connsiteX22969" y="connsiteY22969"/>
              </a:cxn>
              <a:cxn ang="0">
                <a:pos x="connsiteX22970" y="connsiteY22970"/>
              </a:cxn>
              <a:cxn ang="0">
                <a:pos x="connsiteX22971" y="connsiteY22971"/>
              </a:cxn>
              <a:cxn ang="0">
                <a:pos x="connsiteX22972" y="connsiteY22972"/>
              </a:cxn>
              <a:cxn ang="0">
                <a:pos x="connsiteX22973" y="connsiteY22973"/>
              </a:cxn>
              <a:cxn ang="0">
                <a:pos x="connsiteX22974" y="connsiteY22974"/>
              </a:cxn>
              <a:cxn ang="0">
                <a:pos x="connsiteX22975" y="connsiteY22975"/>
              </a:cxn>
              <a:cxn ang="0">
                <a:pos x="connsiteX22976" y="connsiteY22976"/>
              </a:cxn>
              <a:cxn ang="0">
                <a:pos x="connsiteX22977" y="connsiteY22977"/>
              </a:cxn>
              <a:cxn ang="0">
                <a:pos x="connsiteX22978" y="connsiteY22978"/>
              </a:cxn>
              <a:cxn ang="0">
                <a:pos x="connsiteX22979" y="connsiteY22979"/>
              </a:cxn>
              <a:cxn ang="0">
                <a:pos x="connsiteX22980" y="connsiteY22980"/>
              </a:cxn>
              <a:cxn ang="0">
                <a:pos x="connsiteX22981" y="connsiteY22981"/>
              </a:cxn>
              <a:cxn ang="0">
                <a:pos x="connsiteX22982" y="connsiteY22982"/>
              </a:cxn>
              <a:cxn ang="0">
                <a:pos x="connsiteX22983" y="connsiteY22983"/>
              </a:cxn>
              <a:cxn ang="0">
                <a:pos x="connsiteX22984" y="connsiteY22984"/>
              </a:cxn>
              <a:cxn ang="0">
                <a:pos x="connsiteX22985" y="connsiteY22985"/>
              </a:cxn>
              <a:cxn ang="0">
                <a:pos x="connsiteX22986" y="connsiteY22986"/>
              </a:cxn>
              <a:cxn ang="0">
                <a:pos x="connsiteX22987" y="connsiteY22987"/>
              </a:cxn>
              <a:cxn ang="0">
                <a:pos x="connsiteX22988" y="connsiteY22988"/>
              </a:cxn>
              <a:cxn ang="0">
                <a:pos x="connsiteX22989" y="connsiteY22989"/>
              </a:cxn>
              <a:cxn ang="0">
                <a:pos x="connsiteX22990" y="connsiteY22990"/>
              </a:cxn>
              <a:cxn ang="0">
                <a:pos x="connsiteX22991" y="connsiteY22991"/>
              </a:cxn>
              <a:cxn ang="0">
                <a:pos x="connsiteX22992" y="connsiteY22992"/>
              </a:cxn>
              <a:cxn ang="0">
                <a:pos x="connsiteX22993" y="connsiteY22993"/>
              </a:cxn>
              <a:cxn ang="0">
                <a:pos x="connsiteX22994" y="connsiteY22994"/>
              </a:cxn>
              <a:cxn ang="0">
                <a:pos x="connsiteX22995" y="connsiteY22995"/>
              </a:cxn>
              <a:cxn ang="0">
                <a:pos x="connsiteX22996" y="connsiteY22996"/>
              </a:cxn>
              <a:cxn ang="0">
                <a:pos x="connsiteX22997" y="connsiteY22997"/>
              </a:cxn>
              <a:cxn ang="0">
                <a:pos x="connsiteX22998" y="connsiteY22998"/>
              </a:cxn>
              <a:cxn ang="0">
                <a:pos x="connsiteX22999" y="connsiteY22999"/>
              </a:cxn>
              <a:cxn ang="0">
                <a:pos x="connsiteX23000" y="connsiteY23000"/>
              </a:cxn>
              <a:cxn ang="0">
                <a:pos x="connsiteX23001" y="connsiteY23001"/>
              </a:cxn>
              <a:cxn ang="0">
                <a:pos x="connsiteX23002" y="connsiteY23002"/>
              </a:cxn>
              <a:cxn ang="0">
                <a:pos x="connsiteX23003" y="connsiteY23003"/>
              </a:cxn>
              <a:cxn ang="0">
                <a:pos x="connsiteX23004" y="connsiteY23004"/>
              </a:cxn>
              <a:cxn ang="0">
                <a:pos x="connsiteX23005" y="connsiteY23005"/>
              </a:cxn>
              <a:cxn ang="0">
                <a:pos x="connsiteX23006" y="connsiteY23006"/>
              </a:cxn>
              <a:cxn ang="0">
                <a:pos x="connsiteX23007" y="connsiteY23007"/>
              </a:cxn>
              <a:cxn ang="0">
                <a:pos x="connsiteX23008" y="connsiteY23008"/>
              </a:cxn>
              <a:cxn ang="0">
                <a:pos x="connsiteX23009" y="connsiteY23009"/>
              </a:cxn>
              <a:cxn ang="0">
                <a:pos x="connsiteX23010" y="connsiteY23010"/>
              </a:cxn>
              <a:cxn ang="0">
                <a:pos x="connsiteX23011" y="connsiteY23011"/>
              </a:cxn>
              <a:cxn ang="0">
                <a:pos x="connsiteX23012" y="connsiteY23012"/>
              </a:cxn>
              <a:cxn ang="0">
                <a:pos x="connsiteX23013" y="connsiteY23013"/>
              </a:cxn>
              <a:cxn ang="0">
                <a:pos x="connsiteX23014" y="connsiteY23014"/>
              </a:cxn>
              <a:cxn ang="0">
                <a:pos x="connsiteX23015" y="connsiteY23015"/>
              </a:cxn>
              <a:cxn ang="0">
                <a:pos x="connsiteX23016" y="connsiteY23016"/>
              </a:cxn>
              <a:cxn ang="0">
                <a:pos x="connsiteX23017" y="connsiteY23017"/>
              </a:cxn>
              <a:cxn ang="0">
                <a:pos x="connsiteX23018" y="connsiteY23018"/>
              </a:cxn>
              <a:cxn ang="0">
                <a:pos x="connsiteX23019" y="connsiteY23019"/>
              </a:cxn>
              <a:cxn ang="0">
                <a:pos x="connsiteX23020" y="connsiteY23020"/>
              </a:cxn>
              <a:cxn ang="0">
                <a:pos x="connsiteX23021" y="connsiteY23021"/>
              </a:cxn>
              <a:cxn ang="0">
                <a:pos x="connsiteX23022" y="connsiteY23022"/>
              </a:cxn>
              <a:cxn ang="0">
                <a:pos x="connsiteX23023" y="connsiteY23023"/>
              </a:cxn>
              <a:cxn ang="0">
                <a:pos x="connsiteX23024" y="connsiteY23024"/>
              </a:cxn>
              <a:cxn ang="0">
                <a:pos x="connsiteX23025" y="connsiteY23025"/>
              </a:cxn>
              <a:cxn ang="0">
                <a:pos x="connsiteX23026" y="connsiteY23026"/>
              </a:cxn>
              <a:cxn ang="0">
                <a:pos x="connsiteX23027" y="connsiteY23027"/>
              </a:cxn>
              <a:cxn ang="0">
                <a:pos x="connsiteX23028" y="connsiteY23028"/>
              </a:cxn>
              <a:cxn ang="0">
                <a:pos x="connsiteX23029" y="connsiteY23029"/>
              </a:cxn>
              <a:cxn ang="0">
                <a:pos x="connsiteX23030" y="connsiteY23030"/>
              </a:cxn>
              <a:cxn ang="0">
                <a:pos x="connsiteX23031" y="connsiteY23031"/>
              </a:cxn>
              <a:cxn ang="0">
                <a:pos x="connsiteX23032" y="connsiteY23032"/>
              </a:cxn>
              <a:cxn ang="0">
                <a:pos x="connsiteX23033" y="connsiteY23033"/>
              </a:cxn>
              <a:cxn ang="0">
                <a:pos x="connsiteX23034" y="connsiteY23034"/>
              </a:cxn>
              <a:cxn ang="0">
                <a:pos x="connsiteX23035" y="connsiteY23035"/>
              </a:cxn>
              <a:cxn ang="0">
                <a:pos x="connsiteX23036" y="connsiteY23036"/>
              </a:cxn>
              <a:cxn ang="0">
                <a:pos x="connsiteX23037" y="connsiteY23037"/>
              </a:cxn>
              <a:cxn ang="0">
                <a:pos x="connsiteX23038" y="connsiteY23038"/>
              </a:cxn>
              <a:cxn ang="0">
                <a:pos x="connsiteX23039" y="connsiteY23039"/>
              </a:cxn>
              <a:cxn ang="0">
                <a:pos x="connsiteX23040" y="connsiteY23040"/>
              </a:cxn>
              <a:cxn ang="0">
                <a:pos x="connsiteX23041" y="connsiteY23041"/>
              </a:cxn>
              <a:cxn ang="0">
                <a:pos x="connsiteX23042" y="connsiteY23042"/>
              </a:cxn>
              <a:cxn ang="0">
                <a:pos x="connsiteX23043" y="connsiteY23043"/>
              </a:cxn>
              <a:cxn ang="0">
                <a:pos x="connsiteX23044" y="connsiteY23044"/>
              </a:cxn>
              <a:cxn ang="0">
                <a:pos x="connsiteX23045" y="connsiteY23045"/>
              </a:cxn>
              <a:cxn ang="0">
                <a:pos x="connsiteX23046" y="connsiteY23046"/>
              </a:cxn>
              <a:cxn ang="0">
                <a:pos x="connsiteX23047" y="connsiteY23047"/>
              </a:cxn>
              <a:cxn ang="0">
                <a:pos x="connsiteX23048" y="connsiteY23048"/>
              </a:cxn>
              <a:cxn ang="0">
                <a:pos x="connsiteX23049" y="connsiteY23049"/>
              </a:cxn>
              <a:cxn ang="0">
                <a:pos x="connsiteX23050" y="connsiteY23050"/>
              </a:cxn>
              <a:cxn ang="0">
                <a:pos x="connsiteX23051" y="connsiteY23051"/>
              </a:cxn>
              <a:cxn ang="0">
                <a:pos x="connsiteX23052" y="connsiteY23052"/>
              </a:cxn>
              <a:cxn ang="0">
                <a:pos x="connsiteX23053" y="connsiteY23053"/>
              </a:cxn>
              <a:cxn ang="0">
                <a:pos x="connsiteX23054" y="connsiteY23054"/>
              </a:cxn>
              <a:cxn ang="0">
                <a:pos x="connsiteX23055" y="connsiteY23055"/>
              </a:cxn>
              <a:cxn ang="0">
                <a:pos x="connsiteX23056" y="connsiteY23056"/>
              </a:cxn>
              <a:cxn ang="0">
                <a:pos x="connsiteX23057" y="connsiteY23057"/>
              </a:cxn>
              <a:cxn ang="0">
                <a:pos x="connsiteX23058" y="connsiteY23058"/>
              </a:cxn>
              <a:cxn ang="0">
                <a:pos x="connsiteX23059" y="connsiteY23059"/>
              </a:cxn>
              <a:cxn ang="0">
                <a:pos x="connsiteX23060" y="connsiteY23060"/>
              </a:cxn>
              <a:cxn ang="0">
                <a:pos x="connsiteX23061" y="connsiteY23061"/>
              </a:cxn>
              <a:cxn ang="0">
                <a:pos x="connsiteX23062" y="connsiteY23062"/>
              </a:cxn>
              <a:cxn ang="0">
                <a:pos x="connsiteX23063" y="connsiteY23063"/>
              </a:cxn>
              <a:cxn ang="0">
                <a:pos x="connsiteX23064" y="connsiteY23064"/>
              </a:cxn>
              <a:cxn ang="0">
                <a:pos x="connsiteX23065" y="connsiteY23065"/>
              </a:cxn>
              <a:cxn ang="0">
                <a:pos x="connsiteX23066" y="connsiteY23066"/>
              </a:cxn>
              <a:cxn ang="0">
                <a:pos x="connsiteX23067" y="connsiteY23067"/>
              </a:cxn>
              <a:cxn ang="0">
                <a:pos x="connsiteX23068" y="connsiteY23068"/>
              </a:cxn>
              <a:cxn ang="0">
                <a:pos x="connsiteX23069" y="connsiteY23069"/>
              </a:cxn>
              <a:cxn ang="0">
                <a:pos x="connsiteX23070" y="connsiteY23070"/>
              </a:cxn>
              <a:cxn ang="0">
                <a:pos x="connsiteX23071" y="connsiteY23071"/>
              </a:cxn>
              <a:cxn ang="0">
                <a:pos x="connsiteX23072" y="connsiteY23072"/>
              </a:cxn>
              <a:cxn ang="0">
                <a:pos x="connsiteX23073" y="connsiteY23073"/>
              </a:cxn>
              <a:cxn ang="0">
                <a:pos x="connsiteX23074" y="connsiteY23074"/>
              </a:cxn>
              <a:cxn ang="0">
                <a:pos x="connsiteX23075" y="connsiteY23075"/>
              </a:cxn>
              <a:cxn ang="0">
                <a:pos x="connsiteX23076" y="connsiteY23076"/>
              </a:cxn>
              <a:cxn ang="0">
                <a:pos x="connsiteX23077" y="connsiteY23077"/>
              </a:cxn>
              <a:cxn ang="0">
                <a:pos x="connsiteX23078" y="connsiteY23078"/>
              </a:cxn>
              <a:cxn ang="0">
                <a:pos x="connsiteX23079" y="connsiteY23079"/>
              </a:cxn>
              <a:cxn ang="0">
                <a:pos x="connsiteX23080" y="connsiteY23080"/>
              </a:cxn>
              <a:cxn ang="0">
                <a:pos x="connsiteX23081" y="connsiteY23081"/>
              </a:cxn>
              <a:cxn ang="0">
                <a:pos x="connsiteX23082" y="connsiteY23082"/>
              </a:cxn>
              <a:cxn ang="0">
                <a:pos x="connsiteX23083" y="connsiteY23083"/>
              </a:cxn>
              <a:cxn ang="0">
                <a:pos x="connsiteX23084" y="connsiteY23084"/>
              </a:cxn>
              <a:cxn ang="0">
                <a:pos x="connsiteX23085" y="connsiteY23085"/>
              </a:cxn>
              <a:cxn ang="0">
                <a:pos x="connsiteX23086" y="connsiteY23086"/>
              </a:cxn>
              <a:cxn ang="0">
                <a:pos x="connsiteX23087" y="connsiteY23087"/>
              </a:cxn>
              <a:cxn ang="0">
                <a:pos x="connsiteX23088" y="connsiteY23088"/>
              </a:cxn>
              <a:cxn ang="0">
                <a:pos x="connsiteX23089" y="connsiteY23089"/>
              </a:cxn>
              <a:cxn ang="0">
                <a:pos x="connsiteX23090" y="connsiteY23090"/>
              </a:cxn>
              <a:cxn ang="0">
                <a:pos x="connsiteX23091" y="connsiteY23091"/>
              </a:cxn>
              <a:cxn ang="0">
                <a:pos x="connsiteX23092" y="connsiteY23092"/>
              </a:cxn>
              <a:cxn ang="0">
                <a:pos x="connsiteX23093" y="connsiteY23093"/>
              </a:cxn>
              <a:cxn ang="0">
                <a:pos x="connsiteX23094" y="connsiteY23094"/>
              </a:cxn>
              <a:cxn ang="0">
                <a:pos x="connsiteX23095" y="connsiteY23095"/>
              </a:cxn>
              <a:cxn ang="0">
                <a:pos x="connsiteX23096" y="connsiteY23096"/>
              </a:cxn>
              <a:cxn ang="0">
                <a:pos x="connsiteX23097" y="connsiteY23097"/>
              </a:cxn>
              <a:cxn ang="0">
                <a:pos x="connsiteX23098" y="connsiteY23098"/>
              </a:cxn>
              <a:cxn ang="0">
                <a:pos x="connsiteX23099" y="connsiteY23099"/>
              </a:cxn>
              <a:cxn ang="0">
                <a:pos x="connsiteX23100" y="connsiteY23100"/>
              </a:cxn>
              <a:cxn ang="0">
                <a:pos x="connsiteX23101" y="connsiteY23101"/>
              </a:cxn>
              <a:cxn ang="0">
                <a:pos x="connsiteX23102" y="connsiteY23102"/>
              </a:cxn>
              <a:cxn ang="0">
                <a:pos x="connsiteX23103" y="connsiteY23103"/>
              </a:cxn>
              <a:cxn ang="0">
                <a:pos x="connsiteX23104" y="connsiteY23104"/>
              </a:cxn>
              <a:cxn ang="0">
                <a:pos x="connsiteX23105" y="connsiteY23105"/>
              </a:cxn>
              <a:cxn ang="0">
                <a:pos x="connsiteX23106" y="connsiteY23106"/>
              </a:cxn>
              <a:cxn ang="0">
                <a:pos x="connsiteX23107" y="connsiteY23107"/>
              </a:cxn>
              <a:cxn ang="0">
                <a:pos x="connsiteX23108" y="connsiteY23108"/>
              </a:cxn>
              <a:cxn ang="0">
                <a:pos x="connsiteX23109" y="connsiteY23109"/>
              </a:cxn>
              <a:cxn ang="0">
                <a:pos x="connsiteX23110" y="connsiteY23110"/>
              </a:cxn>
              <a:cxn ang="0">
                <a:pos x="connsiteX23111" y="connsiteY23111"/>
              </a:cxn>
              <a:cxn ang="0">
                <a:pos x="connsiteX23112" y="connsiteY23112"/>
              </a:cxn>
              <a:cxn ang="0">
                <a:pos x="connsiteX23113" y="connsiteY23113"/>
              </a:cxn>
              <a:cxn ang="0">
                <a:pos x="connsiteX23114" y="connsiteY23114"/>
              </a:cxn>
              <a:cxn ang="0">
                <a:pos x="connsiteX23115" y="connsiteY23115"/>
              </a:cxn>
              <a:cxn ang="0">
                <a:pos x="connsiteX23116" y="connsiteY23116"/>
              </a:cxn>
              <a:cxn ang="0">
                <a:pos x="connsiteX23117" y="connsiteY23117"/>
              </a:cxn>
              <a:cxn ang="0">
                <a:pos x="connsiteX23118" y="connsiteY23118"/>
              </a:cxn>
              <a:cxn ang="0">
                <a:pos x="connsiteX23119" y="connsiteY23119"/>
              </a:cxn>
              <a:cxn ang="0">
                <a:pos x="connsiteX23120" y="connsiteY23120"/>
              </a:cxn>
              <a:cxn ang="0">
                <a:pos x="connsiteX23121" y="connsiteY23121"/>
              </a:cxn>
              <a:cxn ang="0">
                <a:pos x="connsiteX23122" y="connsiteY23122"/>
              </a:cxn>
              <a:cxn ang="0">
                <a:pos x="connsiteX23123" y="connsiteY23123"/>
              </a:cxn>
              <a:cxn ang="0">
                <a:pos x="connsiteX23124" y="connsiteY23124"/>
              </a:cxn>
              <a:cxn ang="0">
                <a:pos x="connsiteX23125" y="connsiteY23125"/>
              </a:cxn>
              <a:cxn ang="0">
                <a:pos x="connsiteX23126" y="connsiteY23126"/>
              </a:cxn>
              <a:cxn ang="0">
                <a:pos x="connsiteX23127" y="connsiteY23127"/>
              </a:cxn>
              <a:cxn ang="0">
                <a:pos x="connsiteX23128" y="connsiteY23128"/>
              </a:cxn>
              <a:cxn ang="0">
                <a:pos x="connsiteX23129" y="connsiteY23129"/>
              </a:cxn>
              <a:cxn ang="0">
                <a:pos x="connsiteX23130" y="connsiteY23130"/>
              </a:cxn>
              <a:cxn ang="0">
                <a:pos x="connsiteX23131" y="connsiteY23131"/>
              </a:cxn>
              <a:cxn ang="0">
                <a:pos x="connsiteX23132" y="connsiteY23132"/>
              </a:cxn>
              <a:cxn ang="0">
                <a:pos x="connsiteX23133" y="connsiteY23133"/>
              </a:cxn>
              <a:cxn ang="0">
                <a:pos x="connsiteX23134" y="connsiteY23134"/>
              </a:cxn>
              <a:cxn ang="0">
                <a:pos x="connsiteX23135" y="connsiteY23135"/>
              </a:cxn>
              <a:cxn ang="0">
                <a:pos x="connsiteX23136" y="connsiteY23136"/>
              </a:cxn>
              <a:cxn ang="0">
                <a:pos x="connsiteX23137" y="connsiteY23137"/>
              </a:cxn>
              <a:cxn ang="0">
                <a:pos x="connsiteX23138" y="connsiteY23138"/>
              </a:cxn>
              <a:cxn ang="0">
                <a:pos x="connsiteX23139" y="connsiteY23139"/>
              </a:cxn>
              <a:cxn ang="0">
                <a:pos x="connsiteX23140" y="connsiteY23140"/>
              </a:cxn>
              <a:cxn ang="0">
                <a:pos x="connsiteX23141" y="connsiteY23141"/>
              </a:cxn>
              <a:cxn ang="0">
                <a:pos x="connsiteX23142" y="connsiteY23142"/>
              </a:cxn>
              <a:cxn ang="0">
                <a:pos x="connsiteX23143" y="connsiteY23143"/>
              </a:cxn>
              <a:cxn ang="0">
                <a:pos x="connsiteX23144" y="connsiteY23144"/>
              </a:cxn>
              <a:cxn ang="0">
                <a:pos x="connsiteX23145" y="connsiteY23145"/>
              </a:cxn>
              <a:cxn ang="0">
                <a:pos x="connsiteX23146" y="connsiteY23146"/>
              </a:cxn>
              <a:cxn ang="0">
                <a:pos x="connsiteX23147" y="connsiteY23147"/>
              </a:cxn>
              <a:cxn ang="0">
                <a:pos x="connsiteX23148" y="connsiteY23148"/>
              </a:cxn>
              <a:cxn ang="0">
                <a:pos x="connsiteX23149" y="connsiteY23149"/>
              </a:cxn>
              <a:cxn ang="0">
                <a:pos x="connsiteX23150" y="connsiteY23150"/>
              </a:cxn>
              <a:cxn ang="0">
                <a:pos x="connsiteX23151" y="connsiteY23151"/>
              </a:cxn>
              <a:cxn ang="0">
                <a:pos x="connsiteX23152" y="connsiteY23152"/>
              </a:cxn>
              <a:cxn ang="0">
                <a:pos x="connsiteX23153" y="connsiteY23153"/>
              </a:cxn>
              <a:cxn ang="0">
                <a:pos x="connsiteX23154" y="connsiteY23154"/>
              </a:cxn>
              <a:cxn ang="0">
                <a:pos x="connsiteX23155" y="connsiteY23155"/>
              </a:cxn>
              <a:cxn ang="0">
                <a:pos x="connsiteX23156" y="connsiteY23156"/>
              </a:cxn>
              <a:cxn ang="0">
                <a:pos x="connsiteX23157" y="connsiteY23157"/>
              </a:cxn>
              <a:cxn ang="0">
                <a:pos x="connsiteX23158" y="connsiteY23158"/>
              </a:cxn>
              <a:cxn ang="0">
                <a:pos x="connsiteX23159" y="connsiteY23159"/>
              </a:cxn>
              <a:cxn ang="0">
                <a:pos x="connsiteX23160" y="connsiteY23160"/>
              </a:cxn>
              <a:cxn ang="0">
                <a:pos x="connsiteX23161" y="connsiteY23161"/>
              </a:cxn>
              <a:cxn ang="0">
                <a:pos x="connsiteX23162" y="connsiteY23162"/>
              </a:cxn>
              <a:cxn ang="0">
                <a:pos x="connsiteX23163" y="connsiteY23163"/>
              </a:cxn>
              <a:cxn ang="0">
                <a:pos x="connsiteX23164" y="connsiteY23164"/>
              </a:cxn>
              <a:cxn ang="0">
                <a:pos x="connsiteX23165" y="connsiteY23165"/>
              </a:cxn>
              <a:cxn ang="0">
                <a:pos x="connsiteX23166" y="connsiteY23166"/>
              </a:cxn>
              <a:cxn ang="0">
                <a:pos x="connsiteX23167" y="connsiteY23167"/>
              </a:cxn>
              <a:cxn ang="0">
                <a:pos x="connsiteX23168" y="connsiteY23168"/>
              </a:cxn>
              <a:cxn ang="0">
                <a:pos x="connsiteX23169" y="connsiteY23169"/>
              </a:cxn>
              <a:cxn ang="0">
                <a:pos x="connsiteX23170" y="connsiteY23170"/>
              </a:cxn>
              <a:cxn ang="0">
                <a:pos x="connsiteX23171" y="connsiteY23171"/>
              </a:cxn>
              <a:cxn ang="0">
                <a:pos x="connsiteX23172" y="connsiteY23172"/>
              </a:cxn>
              <a:cxn ang="0">
                <a:pos x="connsiteX23173" y="connsiteY23173"/>
              </a:cxn>
              <a:cxn ang="0">
                <a:pos x="connsiteX23174" y="connsiteY23174"/>
              </a:cxn>
              <a:cxn ang="0">
                <a:pos x="connsiteX23175" y="connsiteY23175"/>
              </a:cxn>
              <a:cxn ang="0">
                <a:pos x="connsiteX23176" y="connsiteY23176"/>
              </a:cxn>
              <a:cxn ang="0">
                <a:pos x="connsiteX23177" y="connsiteY23177"/>
              </a:cxn>
              <a:cxn ang="0">
                <a:pos x="connsiteX23178" y="connsiteY23178"/>
              </a:cxn>
              <a:cxn ang="0">
                <a:pos x="connsiteX23179" y="connsiteY23179"/>
              </a:cxn>
              <a:cxn ang="0">
                <a:pos x="connsiteX23180" y="connsiteY23180"/>
              </a:cxn>
              <a:cxn ang="0">
                <a:pos x="connsiteX23181" y="connsiteY23181"/>
              </a:cxn>
              <a:cxn ang="0">
                <a:pos x="connsiteX23182" y="connsiteY23182"/>
              </a:cxn>
              <a:cxn ang="0">
                <a:pos x="connsiteX23183" y="connsiteY23183"/>
              </a:cxn>
              <a:cxn ang="0">
                <a:pos x="connsiteX23184" y="connsiteY23184"/>
              </a:cxn>
              <a:cxn ang="0">
                <a:pos x="connsiteX23185" y="connsiteY23185"/>
              </a:cxn>
              <a:cxn ang="0">
                <a:pos x="connsiteX23186" y="connsiteY23186"/>
              </a:cxn>
              <a:cxn ang="0">
                <a:pos x="connsiteX23187" y="connsiteY23187"/>
              </a:cxn>
              <a:cxn ang="0">
                <a:pos x="connsiteX23188" y="connsiteY23188"/>
              </a:cxn>
              <a:cxn ang="0">
                <a:pos x="connsiteX23189" y="connsiteY23189"/>
              </a:cxn>
              <a:cxn ang="0">
                <a:pos x="connsiteX23190" y="connsiteY23190"/>
              </a:cxn>
              <a:cxn ang="0">
                <a:pos x="connsiteX23191" y="connsiteY23191"/>
              </a:cxn>
              <a:cxn ang="0">
                <a:pos x="connsiteX23192" y="connsiteY23192"/>
              </a:cxn>
              <a:cxn ang="0">
                <a:pos x="connsiteX23193" y="connsiteY23193"/>
              </a:cxn>
              <a:cxn ang="0">
                <a:pos x="connsiteX23194" y="connsiteY23194"/>
              </a:cxn>
              <a:cxn ang="0">
                <a:pos x="connsiteX23195" y="connsiteY23195"/>
              </a:cxn>
              <a:cxn ang="0">
                <a:pos x="connsiteX23196" y="connsiteY23196"/>
              </a:cxn>
              <a:cxn ang="0">
                <a:pos x="connsiteX23197" y="connsiteY23197"/>
              </a:cxn>
              <a:cxn ang="0">
                <a:pos x="connsiteX23198" y="connsiteY23198"/>
              </a:cxn>
              <a:cxn ang="0">
                <a:pos x="connsiteX23199" y="connsiteY23199"/>
              </a:cxn>
              <a:cxn ang="0">
                <a:pos x="connsiteX23200" y="connsiteY23200"/>
              </a:cxn>
              <a:cxn ang="0">
                <a:pos x="connsiteX23201" y="connsiteY23201"/>
              </a:cxn>
              <a:cxn ang="0">
                <a:pos x="connsiteX23202" y="connsiteY23202"/>
              </a:cxn>
              <a:cxn ang="0">
                <a:pos x="connsiteX23203" y="connsiteY23203"/>
              </a:cxn>
              <a:cxn ang="0">
                <a:pos x="connsiteX23204" y="connsiteY23204"/>
              </a:cxn>
              <a:cxn ang="0">
                <a:pos x="connsiteX23205" y="connsiteY23205"/>
              </a:cxn>
              <a:cxn ang="0">
                <a:pos x="connsiteX23206" y="connsiteY23206"/>
              </a:cxn>
              <a:cxn ang="0">
                <a:pos x="connsiteX23207" y="connsiteY23207"/>
              </a:cxn>
              <a:cxn ang="0">
                <a:pos x="connsiteX23208" y="connsiteY23208"/>
              </a:cxn>
              <a:cxn ang="0">
                <a:pos x="connsiteX23209" y="connsiteY23209"/>
              </a:cxn>
              <a:cxn ang="0">
                <a:pos x="connsiteX23210" y="connsiteY23210"/>
              </a:cxn>
              <a:cxn ang="0">
                <a:pos x="connsiteX23211" y="connsiteY23211"/>
              </a:cxn>
              <a:cxn ang="0">
                <a:pos x="connsiteX23212" y="connsiteY23212"/>
              </a:cxn>
              <a:cxn ang="0">
                <a:pos x="connsiteX23213" y="connsiteY23213"/>
              </a:cxn>
              <a:cxn ang="0">
                <a:pos x="connsiteX23214" y="connsiteY23214"/>
              </a:cxn>
              <a:cxn ang="0">
                <a:pos x="connsiteX23215" y="connsiteY23215"/>
              </a:cxn>
              <a:cxn ang="0">
                <a:pos x="connsiteX23216" y="connsiteY23216"/>
              </a:cxn>
              <a:cxn ang="0">
                <a:pos x="connsiteX23217" y="connsiteY23217"/>
              </a:cxn>
              <a:cxn ang="0">
                <a:pos x="connsiteX23218" y="connsiteY23218"/>
              </a:cxn>
              <a:cxn ang="0">
                <a:pos x="connsiteX23219" y="connsiteY23219"/>
              </a:cxn>
              <a:cxn ang="0">
                <a:pos x="connsiteX23220" y="connsiteY23220"/>
              </a:cxn>
              <a:cxn ang="0">
                <a:pos x="connsiteX23221" y="connsiteY23221"/>
              </a:cxn>
              <a:cxn ang="0">
                <a:pos x="connsiteX23222" y="connsiteY23222"/>
              </a:cxn>
              <a:cxn ang="0">
                <a:pos x="connsiteX23223" y="connsiteY23223"/>
              </a:cxn>
              <a:cxn ang="0">
                <a:pos x="connsiteX23224" y="connsiteY23224"/>
              </a:cxn>
              <a:cxn ang="0">
                <a:pos x="connsiteX23225" y="connsiteY23225"/>
              </a:cxn>
              <a:cxn ang="0">
                <a:pos x="connsiteX23226" y="connsiteY23226"/>
              </a:cxn>
              <a:cxn ang="0">
                <a:pos x="connsiteX23227" y="connsiteY23227"/>
              </a:cxn>
              <a:cxn ang="0">
                <a:pos x="connsiteX23228" y="connsiteY23228"/>
              </a:cxn>
              <a:cxn ang="0">
                <a:pos x="connsiteX23229" y="connsiteY23229"/>
              </a:cxn>
              <a:cxn ang="0">
                <a:pos x="connsiteX23230" y="connsiteY23230"/>
              </a:cxn>
              <a:cxn ang="0">
                <a:pos x="connsiteX23231" y="connsiteY23231"/>
              </a:cxn>
              <a:cxn ang="0">
                <a:pos x="connsiteX23232" y="connsiteY23232"/>
              </a:cxn>
              <a:cxn ang="0">
                <a:pos x="connsiteX23233" y="connsiteY23233"/>
              </a:cxn>
              <a:cxn ang="0">
                <a:pos x="connsiteX23234" y="connsiteY23234"/>
              </a:cxn>
              <a:cxn ang="0">
                <a:pos x="connsiteX23235" y="connsiteY23235"/>
              </a:cxn>
              <a:cxn ang="0">
                <a:pos x="connsiteX23236" y="connsiteY23236"/>
              </a:cxn>
              <a:cxn ang="0">
                <a:pos x="connsiteX23237" y="connsiteY23237"/>
              </a:cxn>
              <a:cxn ang="0">
                <a:pos x="connsiteX23238" y="connsiteY23238"/>
              </a:cxn>
              <a:cxn ang="0">
                <a:pos x="connsiteX23239" y="connsiteY23239"/>
              </a:cxn>
              <a:cxn ang="0">
                <a:pos x="connsiteX23240" y="connsiteY23240"/>
              </a:cxn>
              <a:cxn ang="0">
                <a:pos x="connsiteX23241" y="connsiteY23241"/>
              </a:cxn>
              <a:cxn ang="0">
                <a:pos x="connsiteX23242" y="connsiteY23242"/>
              </a:cxn>
              <a:cxn ang="0">
                <a:pos x="connsiteX23243" y="connsiteY23243"/>
              </a:cxn>
              <a:cxn ang="0">
                <a:pos x="connsiteX23244" y="connsiteY23244"/>
              </a:cxn>
              <a:cxn ang="0">
                <a:pos x="connsiteX23245" y="connsiteY23245"/>
              </a:cxn>
              <a:cxn ang="0">
                <a:pos x="connsiteX23246" y="connsiteY23246"/>
              </a:cxn>
              <a:cxn ang="0">
                <a:pos x="connsiteX23247" y="connsiteY23247"/>
              </a:cxn>
              <a:cxn ang="0">
                <a:pos x="connsiteX23248" y="connsiteY23248"/>
              </a:cxn>
              <a:cxn ang="0">
                <a:pos x="connsiteX23249" y="connsiteY23249"/>
              </a:cxn>
              <a:cxn ang="0">
                <a:pos x="connsiteX23250" y="connsiteY23250"/>
              </a:cxn>
              <a:cxn ang="0">
                <a:pos x="connsiteX23251" y="connsiteY23251"/>
              </a:cxn>
              <a:cxn ang="0">
                <a:pos x="connsiteX23252" y="connsiteY23252"/>
              </a:cxn>
              <a:cxn ang="0">
                <a:pos x="connsiteX23253" y="connsiteY23253"/>
              </a:cxn>
              <a:cxn ang="0">
                <a:pos x="connsiteX23254" y="connsiteY23254"/>
              </a:cxn>
              <a:cxn ang="0">
                <a:pos x="connsiteX23255" y="connsiteY23255"/>
              </a:cxn>
              <a:cxn ang="0">
                <a:pos x="connsiteX23256" y="connsiteY23256"/>
              </a:cxn>
              <a:cxn ang="0">
                <a:pos x="connsiteX23257" y="connsiteY23257"/>
              </a:cxn>
              <a:cxn ang="0">
                <a:pos x="connsiteX23258" y="connsiteY23258"/>
              </a:cxn>
              <a:cxn ang="0">
                <a:pos x="connsiteX23259" y="connsiteY23259"/>
              </a:cxn>
              <a:cxn ang="0">
                <a:pos x="connsiteX23260" y="connsiteY23260"/>
              </a:cxn>
              <a:cxn ang="0">
                <a:pos x="connsiteX23261" y="connsiteY23261"/>
              </a:cxn>
              <a:cxn ang="0">
                <a:pos x="connsiteX23262" y="connsiteY23262"/>
              </a:cxn>
              <a:cxn ang="0">
                <a:pos x="connsiteX23263" y="connsiteY23263"/>
              </a:cxn>
              <a:cxn ang="0">
                <a:pos x="connsiteX23264" y="connsiteY23264"/>
              </a:cxn>
              <a:cxn ang="0">
                <a:pos x="connsiteX23265" y="connsiteY23265"/>
              </a:cxn>
              <a:cxn ang="0">
                <a:pos x="connsiteX23266" y="connsiteY23266"/>
              </a:cxn>
              <a:cxn ang="0">
                <a:pos x="connsiteX23267" y="connsiteY23267"/>
              </a:cxn>
              <a:cxn ang="0">
                <a:pos x="connsiteX23268" y="connsiteY23268"/>
              </a:cxn>
              <a:cxn ang="0">
                <a:pos x="connsiteX23269" y="connsiteY23269"/>
              </a:cxn>
              <a:cxn ang="0">
                <a:pos x="connsiteX23270" y="connsiteY23270"/>
              </a:cxn>
              <a:cxn ang="0">
                <a:pos x="connsiteX23271" y="connsiteY23271"/>
              </a:cxn>
              <a:cxn ang="0">
                <a:pos x="connsiteX23272" y="connsiteY23272"/>
              </a:cxn>
              <a:cxn ang="0">
                <a:pos x="connsiteX23273" y="connsiteY23273"/>
              </a:cxn>
              <a:cxn ang="0">
                <a:pos x="connsiteX23274" y="connsiteY23274"/>
              </a:cxn>
              <a:cxn ang="0">
                <a:pos x="connsiteX23275" y="connsiteY23275"/>
              </a:cxn>
              <a:cxn ang="0">
                <a:pos x="connsiteX23276" y="connsiteY23276"/>
              </a:cxn>
              <a:cxn ang="0">
                <a:pos x="connsiteX23277" y="connsiteY23277"/>
              </a:cxn>
              <a:cxn ang="0">
                <a:pos x="connsiteX23278" y="connsiteY23278"/>
              </a:cxn>
              <a:cxn ang="0">
                <a:pos x="connsiteX23279" y="connsiteY23279"/>
              </a:cxn>
              <a:cxn ang="0">
                <a:pos x="connsiteX23280" y="connsiteY23280"/>
              </a:cxn>
              <a:cxn ang="0">
                <a:pos x="connsiteX23281" y="connsiteY23281"/>
              </a:cxn>
              <a:cxn ang="0">
                <a:pos x="connsiteX23282" y="connsiteY23282"/>
              </a:cxn>
              <a:cxn ang="0">
                <a:pos x="connsiteX23283" y="connsiteY23283"/>
              </a:cxn>
              <a:cxn ang="0">
                <a:pos x="connsiteX23284" y="connsiteY23284"/>
              </a:cxn>
              <a:cxn ang="0">
                <a:pos x="connsiteX23285" y="connsiteY23285"/>
              </a:cxn>
              <a:cxn ang="0">
                <a:pos x="connsiteX23286" y="connsiteY23286"/>
              </a:cxn>
              <a:cxn ang="0">
                <a:pos x="connsiteX23287" y="connsiteY23287"/>
              </a:cxn>
              <a:cxn ang="0">
                <a:pos x="connsiteX23288" y="connsiteY23288"/>
              </a:cxn>
              <a:cxn ang="0">
                <a:pos x="connsiteX23289" y="connsiteY23289"/>
              </a:cxn>
              <a:cxn ang="0">
                <a:pos x="connsiteX23290" y="connsiteY23290"/>
              </a:cxn>
              <a:cxn ang="0">
                <a:pos x="connsiteX23291" y="connsiteY23291"/>
              </a:cxn>
              <a:cxn ang="0">
                <a:pos x="connsiteX23292" y="connsiteY23292"/>
              </a:cxn>
              <a:cxn ang="0">
                <a:pos x="connsiteX23293" y="connsiteY23293"/>
              </a:cxn>
              <a:cxn ang="0">
                <a:pos x="connsiteX23294" y="connsiteY23294"/>
              </a:cxn>
              <a:cxn ang="0">
                <a:pos x="connsiteX23295" y="connsiteY23295"/>
              </a:cxn>
              <a:cxn ang="0">
                <a:pos x="connsiteX23296" y="connsiteY23296"/>
              </a:cxn>
              <a:cxn ang="0">
                <a:pos x="connsiteX23297" y="connsiteY23297"/>
              </a:cxn>
              <a:cxn ang="0">
                <a:pos x="connsiteX23298" y="connsiteY23298"/>
              </a:cxn>
              <a:cxn ang="0">
                <a:pos x="connsiteX23299" y="connsiteY23299"/>
              </a:cxn>
              <a:cxn ang="0">
                <a:pos x="connsiteX23300" y="connsiteY23300"/>
              </a:cxn>
              <a:cxn ang="0">
                <a:pos x="connsiteX23301" y="connsiteY23301"/>
              </a:cxn>
              <a:cxn ang="0">
                <a:pos x="connsiteX23302" y="connsiteY23302"/>
              </a:cxn>
              <a:cxn ang="0">
                <a:pos x="connsiteX23303" y="connsiteY23303"/>
              </a:cxn>
              <a:cxn ang="0">
                <a:pos x="connsiteX23304" y="connsiteY23304"/>
              </a:cxn>
              <a:cxn ang="0">
                <a:pos x="connsiteX23305" y="connsiteY23305"/>
              </a:cxn>
              <a:cxn ang="0">
                <a:pos x="connsiteX23306" y="connsiteY23306"/>
              </a:cxn>
              <a:cxn ang="0">
                <a:pos x="connsiteX23307" y="connsiteY23307"/>
              </a:cxn>
              <a:cxn ang="0">
                <a:pos x="connsiteX23308" y="connsiteY23308"/>
              </a:cxn>
              <a:cxn ang="0">
                <a:pos x="connsiteX23309" y="connsiteY23309"/>
              </a:cxn>
              <a:cxn ang="0">
                <a:pos x="connsiteX23310" y="connsiteY23310"/>
              </a:cxn>
              <a:cxn ang="0">
                <a:pos x="connsiteX23311" y="connsiteY23311"/>
              </a:cxn>
              <a:cxn ang="0">
                <a:pos x="connsiteX23312" y="connsiteY23312"/>
              </a:cxn>
              <a:cxn ang="0">
                <a:pos x="connsiteX23313" y="connsiteY23313"/>
              </a:cxn>
              <a:cxn ang="0">
                <a:pos x="connsiteX23314" y="connsiteY23314"/>
              </a:cxn>
              <a:cxn ang="0">
                <a:pos x="connsiteX23315" y="connsiteY23315"/>
              </a:cxn>
              <a:cxn ang="0">
                <a:pos x="connsiteX23316" y="connsiteY23316"/>
              </a:cxn>
              <a:cxn ang="0">
                <a:pos x="connsiteX23317" y="connsiteY23317"/>
              </a:cxn>
              <a:cxn ang="0">
                <a:pos x="connsiteX23318" y="connsiteY23318"/>
              </a:cxn>
              <a:cxn ang="0">
                <a:pos x="connsiteX23319" y="connsiteY23319"/>
              </a:cxn>
              <a:cxn ang="0">
                <a:pos x="connsiteX23320" y="connsiteY23320"/>
              </a:cxn>
              <a:cxn ang="0">
                <a:pos x="connsiteX23321" y="connsiteY23321"/>
              </a:cxn>
              <a:cxn ang="0">
                <a:pos x="connsiteX23322" y="connsiteY23322"/>
              </a:cxn>
              <a:cxn ang="0">
                <a:pos x="connsiteX23323" y="connsiteY23323"/>
              </a:cxn>
              <a:cxn ang="0">
                <a:pos x="connsiteX23324" y="connsiteY23324"/>
              </a:cxn>
              <a:cxn ang="0">
                <a:pos x="connsiteX23325" y="connsiteY23325"/>
              </a:cxn>
              <a:cxn ang="0">
                <a:pos x="connsiteX23326" y="connsiteY23326"/>
              </a:cxn>
              <a:cxn ang="0">
                <a:pos x="connsiteX23327" y="connsiteY23327"/>
              </a:cxn>
              <a:cxn ang="0">
                <a:pos x="connsiteX23328" y="connsiteY23328"/>
              </a:cxn>
              <a:cxn ang="0">
                <a:pos x="connsiteX23329" y="connsiteY23329"/>
              </a:cxn>
              <a:cxn ang="0">
                <a:pos x="connsiteX23330" y="connsiteY23330"/>
              </a:cxn>
              <a:cxn ang="0">
                <a:pos x="connsiteX23331" y="connsiteY23331"/>
              </a:cxn>
              <a:cxn ang="0">
                <a:pos x="connsiteX23332" y="connsiteY23332"/>
              </a:cxn>
              <a:cxn ang="0">
                <a:pos x="connsiteX23333" y="connsiteY23333"/>
              </a:cxn>
              <a:cxn ang="0">
                <a:pos x="connsiteX23334" y="connsiteY23334"/>
              </a:cxn>
              <a:cxn ang="0">
                <a:pos x="connsiteX23335" y="connsiteY23335"/>
              </a:cxn>
              <a:cxn ang="0">
                <a:pos x="connsiteX23336" y="connsiteY23336"/>
              </a:cxn>
              <a:cxn ang="0">
                <a:pos x="connsiteX23337" y="connsiteY23337"/>
              </a:cxn>
              <a:cxn ang="0">
                <a:pos x="connsiteX23338" y="connsiteY23338"/>
              </a:cxn>
              <a:cxn ang="0">
                <a:pos x="connsiteX23339" y="connsiteY23339"/>
              </a:cxn>
              <a:cxn ang="0">
                <a:pos x="connsiteX23340" y="connsiteY23340"/>
              </a:cxn>
              <a:cxn ang="0">
                <a:pos x="connsiteX23341" y="connsiteY23341"/>
              </a:cxn>
              <a:cxn ang="0">
                <a:pos x="connsiteX23342" y="connsiteY23342"/>
              </a:cxn>
              <a:cxn ang="0">
                <a:pos x="connsiteX23343" y="connsiteY23343"/>
              </a:cxn>
              <a:cxn ang="0">
                <a:pos x="connsiteX23344" y="connsiteY23344"/>
              </a:cxn>
              <a:cxn ang="0">
                <a:pos x="connsiteX23345" y="connsiteY23345"/>
              </a:cxn>
              <a:cxn ang="0">
                <a:pos x="connsiteX23346" y="connsiteY23346"/>
              </a:cxn>
              <a:cxn ang="0">
                <a:pos x="connsiteX23347" y="connsiteY23347"/>
              </a:cxn>
              <a:cxn ang="0">
                <a:pos x="connsiteX23348" y="connsiteY23348"/>
              </a:cxn>
              <a:cxn ang="0">
                <a:pos x="connsiteX23349" y="connsiteY23349"/>
              </a:cxn>
              <a:cxn ang="0">
                <a:pos x="connsiteX23350" y="connsiteY23350"/>
              </a:cxn>
              <a:cxn ang="0">
                <a:pos x="connsiteX23351" y="connsiteY23351"/>
              </a:cxn>
              <a:cxn ang="0">
                <a:pos x="connsiteX23352" y="connsiteY23352"/>
              </a:cxn>
              <a:cxn ang="0">
                <a:pos x="connsiteX23353" y="connsiteY23353"/>
              </a:cxn>
              <a:cxn ang="0">
                <a:pos x="connsiteX23354" y="connsiteY23354"/>
              </a:cxn>
              <a:cxn ang="0">
                <a:pos x="connsiteX23355" y="connsiteY23355"/>
              </a:cxn>
              <a:cxn ang="0">
                <a:pos x="connsiteX23356" y="connsiteY23356"/>
              </a:cxn>
              <a:cxn ang="0">
                <a:pos x="connsiteX23357" y="connsiteY23357"/>
              </a:cxn>
              <a:cxn ang="0">
                <a:pos x="connsiteX23358" y="connsiteY23358"/>
              </a:cxn>
              <a:cxn ang="0">
                <a:pos x="connsiteX23359" y="connsiteY23359"/>
              </a:cxn>
              <a:cxn ang="0">
                <a:pos x="connsiteX23360" y="connsiteY23360"/>
              </a:cxn>
              <a:cxn ang="0">
                <a:pos x="connsiteX23361" y="connsiteY23361"/>
              </a:cxn>
              <a:cxn ang="0">
                <a:pos x="connsiteX23362" y="connsiteY23362"/>
              </a:cxn>
              <a:cxn ang="0">
                <a:pos x="connsiteX23363" y="connsiteY23363"/>
              </a:cxn>
              <a:cxn ang="0">
                <a:pos x="connsiteX23364" y="connsiteY23364"/>
              </a:cxn>
              <a:cxn ang="0">
                <a:pos x="connsiteX23365" y="connsiteY23365"/>
              </a:cxn>
              <a:cxn ang="0">
                <a:pos x="connsiteX23366" y="connsiteY23366"/>
              </a:cxn>
              <a:cxn ang="0">
                <a:pos x="connsiteX23367" y="connsiteY23367"/>
              </a:cxn>
              <a:cxn ang="0">
                <a:pos x="connsiteX23368" y="connsiteY23368"/>
              </a:cxn>
              <a:cxn ang="0">
                <a:pos x="connsiteX23369" y="connsiteY23369"/>
              </a:cxn>
              <a:cxn ang="0">
                <a:pos x="connsiteX23370" y="connsiteY23370"/>
              </a:cxn>
              <a:cxn ang="0">
                <a:pos x="connsiteX23371" y="connsiteY23371"/>
              </a:cxn>
              <a:cxn ang="0">
                <a:pos x="connsiteX23372" y="connsiteY23372"/>
              </a:cxn>
              <a:cxn ang="0">
                <a:pos x="connsiteX23373" y="connsiteY23373"/>
              </a:cxn>
              <a:cxn ang="0">
                <a:pos x="connsiteX23374" y="connsiteY23374"/>
              </a:cxn>
              <a:cxn ang="0">
                <a:pos x="connsiteX23375" y="connsiteY23375"/>
              </a:cxn>
              <a:cxn ang="0">
                <a:pos x="connsiteX23376" y="connsiteY23376"/>
              </a:cxn>
              <a:cxn ang="0">
                <a:pos x="connsiteX23377" y="connsiteY23377"/>
              </a:cxn>
              <a:cxn ang="0">
                <a:pos x="connsiteX23378" y="connsiteY23378"/>
              </a:cxn>
              <a:cxn ang="0">
                <a:pos x="connsiteX23379" y="connsiteY23379"/>
              </a:cxn>
              <a:cxn ang="0">
                <a:pos x="connsiteX23380" y="connsiteY23380"/>
              </a:cxn>
              <a:cxn ang="0">
                <a:pos x="connsiteX23381" y="connsiteY23381"/>
              </a:cxn>
              <a:cxn ang="0">
                <a:pos x="connsiteX23382" y="connsiteY23382"/>
              </a:cxn>
              <a:cxn ang="0">
                <a:pos x="connsiteX23383" y="connsiteY23383"/>
              </a:cxn>
              <a:cxn ang="0">
                <a:pos x="connsiteX23384" y="connsiteY23384"/>
              </a:cxn>
              <a:cxn ang="0">
                <a:pos x="connsiteX23385" y="connsiteY23385"/>
              </a:cxn>
              <a:cxn ang="0">
                <a:pos x="connsiteX23386" y="connsiteY23386"/>
              </a:cxn>
              <a:cxn ang="0">
                <a:pos x="connsiteX23387" y="connsiteY23387"/>
              </a:cxn>
              <a:cxn ang="0">
                <a:pos x="connsiteX23388" y="connsiteY23388"/>
              </a:cxn>
              <a:cxn ang="0">
                <a:pos x="connsiteX23389" y="connsiteY23389"/>
              </a:cxn>
              <a:cxn ang="0">
                <a:pos x="connsiteX23390" y="connsiteY23390"/>
              </a:cxn>
              <a:cxn ang="0">
                <a:pos x="connsiteX23391" y="connsiteY23391"/>
              </a:cxn>
              <a:cxn ang="0">
                <a:pos x="connsiteX23392" y="connsiteY23392"/>
              </a:cxn>
              <a:cxn ang="0">
                <a:pos x="connsiteX23393" y="connsiteY23393"/>
              </a:cxn>
              <a:cxn ang="0">
                <a:pos x="connsiteX23394" y="connsiteY23394"/>
              </a:cxn>
              <a:cxn ang="0">
                <a:pos x="connsiteX23395" y="connsiteY23395"/>
              </a:cxn>
              <a:cxn ang="0">
                <a:pos x="connsiteX23396" y="connsiteY23396"/>
              </a:cxn>
              <a:cxn ang="0">
                <a:pos x="connsiteX23397" y="connsiteY23397"/>
              </a:cxn>
              <a:cxn ang="0">
                <a:pos x="connsiteX23398" y="connsiteY23398"/>
              </a:cxn>
              <a:cxn ang="0">
                <a:pos x="connsiteX23399" y="connsiteY23399"/>
              </a:cxn>
              <a:cxn ang="0">
                <a:pos x="connsiteX23400" y="connsiteY23400"/>
              </a:cxn>
              <a:cxn ang="0">
                <a:pos x="connsiteX23401" y="connsiteY23401"/>
              </a:cxn>
              <a:cxn ang="0">
                <a:pos x="connsiteX23402" y="connsiteY23402"/>
              </a:cxn>
              <a:cxn ang="0">
                <a:pos x="connsiteX23403" y="connsiteY23403"/>
              </a:cxn>
              <a:cxn ang="0">
                <a:pos x="connsiteX23404" y="connsiteY23404"/>
              </a:cxn>
              <a:cxn ang="0">
                <a:pos x="connsiteX23405" y="connsiteY23405"/>
              </a:cxn>
              <a:cxn ang="0">
                <a:pos x="connsiteX23406" y="connsiteY23406"/>
              </a:cxn>
              <a:cxn ang="0">
                <a:pos x="connsiteX23407" y="connsiteY23407"/>
              </a:cxn>
              <a:cxn ang="0">
                <a:pos x="connsiteX23408" y="connsiteY23408"/>
              </a:cxn>
              <a:cxn ang="0">
                <a:pos x="connsiteX23409" y="connsiteY23409"/>
              </a:cxn>
              <a:cxn ang="0">
                <a:pos x="connsiteX23410" y="connsiteY23410"/>
              </a:cxn>
              <a:cxn ang="0">
                <a:pos x="connsiteX23411" y="connsiteY23411"/>
              </a:cxn>
              <a:cxn ang="0">
                <a:pos x="connsiteX23412" y="connsiteY23412"/>
              </a:cxn>
              <a:cxn ang="0">
                <a:pos x="connsiteX23413" y="connsiteY23413"/>
              </a:cxn>
              <a:cxn ang="0">
                <a:pos x="connsiteX23414" y="connsiteY23414"/>
              </a:cxn>
              <a:cxn ang="0">
                <a:pos x="connsiteX23415" y="connsiteY23415"/>
              </a:cxn>
              <a:cxn ang="0">
                <a:pos x="connsiteX23416" y="connsiteY23416"/>
              </a:cxn>
              <a:cxn ang="0">
                <a:pos x="connsiteX23417" y="connsiteY23417"/>
              </a:cxn>
              <a:cxn ang="0">
                <a:pos x="connsiteX23418" y="connsiteY23418"/>
              </a:cxn>
              <a:cxn ang="0">
                <a:pos x="connsiteX23419" y="connsiteY23419"/>
              </a:cxn>
              <a:cxn ang="0">
                <a:pos x="connsiteX23420" y="connsiteY23420"/>
              </a:cxn>
              <a:cxn ang="0">
                <a:pos x="connsiteX23421" y="connsiteY23421"/>
              </a:cxn>
              <a:cxn ang="0">
                <a:pos x="connsiteX23422" y="connsiteY23422"/>
              </a:cxn>
              <a:cxn ang="0">
                <a:pos x="connsiteX23423" y="connsiteY23423"/>
              </a:cxn>
              <a:cxn ang="0">
                <a:pos x="connsiteX23424" y="connsiteY23424"/>
              </a:cxn>
              <a:cxn ang="0">
                <a:pos x="connsiteX23425" y="connsiteY23425"/>
              </a:cxn>
              <a:cxn ang="0">
                <a:pos x="connsiteX23426" y="connsiteY23426"/>
              </a:cxn>
              <a:cxn ang="0">
                <a:pos x="connsiteX23427" y="connsiteY23427"/>
              </a:cxn>
              <a:cxn ang="0">
                <a:pos x="connsiteX23428" y="connsiteY23428"/>
              </a:cxn>
              <a:cxn ang="0">
                <a:pos x="connsiteX23429" y="connsiteY23429"/>
              </a:cxn>
              <a:cxn ang="0">
                <a:pos x="connsiteX23430" y="connsiteY23430"/>
              </a:cxn>
              <a:cxn ang="0">
                <a:pos x="connsiteX23431" y="connsiteY23431"/>
              </a:cxn>
              <a:cxn ang="0">
                <a:pos x="connsiteX23432" y="connsiteY23432"/>
              </a:cxn>
              <a:cxn ang="0">
                <a:pos x="connsiteX23433" y="connsiteY23433"/>
              </a:cxn>
              <a:cxn ang="0">
                <a:pos x="connsiteX23434" y="connsiteY23434"/>
              </a:cxn>
              <a:cxn ang="0">
                <a:pos x="connsiteX23435" y="connsiteY23435"/>
              </a:cxn>
              <a:cxn ang="0">
                <a:pos x="connsiteX23436" y="connsiteY23436"/>
              </a:cxn>
              <a:cxn ang="0">
                <a:pos x="connsiteX23437" y="connsiteY23437"/>
              </a:cxn>
              <a:cxn ang="0">
                <a:pos x="connsiteX23438" y="connsiteY23438"/>
              </a:cxn>
              <a:cxn ang="0">
                <a:pos x="connsiteX23439" y="connsiteY23439"/>
              </a:cxn>
              <a:cxn ang="0">
                <a:pos x="connsiteX23440" y="connsiteY23440"/>
              </a:cxn>
              <a:cxn ang="0">
                <a:pos x="connsiteX23441" y="connsiteY23441"/>
              </a:cxn>
              <a:cxn ang="0">
                <a:pos x="connsiteX23442" y="connsiteY23442"/>
              </a:cxn>
              <a:cxn ang="0">
                <a:pos x="connsiteX23443" y="connsiteY23443"/>
              </a:cxn>
              <a:cxn ang="0">
                <a:pos x="connsiteX23444" y="connsiteY23444"/>
              </a:cxn>
              <a:cxn ang="0">
                <a:pos x="connsiteX23445" y="connsiteY23445"/>
              </a:cxn>
              <a:cxn ang="0">
                <a:pos x="connsiteX23446" y="connsiteY23446"/>
              </a:cxn>
              <a:cxn ang="0">
                <a:pos x="connsiteX23447" y="connsiteY23447"/>
              </a:cxn>
              <a:cxn ang="0">
                <a:pos x="connsiteX23448" y="connsiteY23448"/>
              </a:cxn>
              <a:cxn ang="0">
                <a:pos x="connsiteX23449" y="connsiteY23449"/>
              </a:cxn>
              <a:cxn ang="0">
                <a:pos x="connsiteX23450" y="connsiteY23450"/>
              </a:cxn>
              <a:cxn ang="0">
                <a:pos x="connsiteX23451" y="connsiteY23451"/>
              </a:cxn>
              <a:cxn ang="0">
                <a:pos x="connsiteX23452" y="connsiteY23452"/>
              </a:cxn>
              <a:cxn ang="0">
                <a:pos x="connsiteX23453" y="connsiteY23453"/>
              </a:cxn>
              <a:cxn ang="0">
                <a:pos x="connsiteX23454" y="connsiteY23454"/>
              </a:cxn>
              <a:cxn ang="0">
                <a:pos x="connsiteX23455" y="connsiteY23455"/>
              </a:cxn>
              <a:cxn ang="0">
                <a:pos x="connsiteX23456" y="connsiteY23456"/>
              </a:cxn>
              <a:cxn ang="0">
                <a:pos x="connsiteX23457" y="connsiteY23457"/>
              </a:cxn>
              <a:cxn ang="0">
                <a:pos x="connsiteX23458" y="connsiteY23458"/>
              </a:cxn>
              <a:cxn ang="0">
                <a:pos x="connsiteX23459" y="connsiteY23459"/>
              </a:cxn>
              <a:cxn ang="0">
                <a:pos x="connsiteX23460" y="connsiteY23460"/>
              </a:cxn>
              <a:cxn ang="0">
                <a:pos x="connsiteX23461" y="connsiteY23461"/>
              </a:cxn>
              <a:cxn ang="0">
                <a:pos x="connsiteX23462" y="connsiteY23462"/>
              </a:cxn>
              <a:cxn ang="0">
                <a:pos x="connsiteX23463" y="connsiteY23463"/>
              </a:cxn>
              <a:cxn ang="0">
                <a:pos x="connsiteX23464" y="connsiteY23464"/>
              </a:cxn>
              <a:cxn ang="0">
                <a:pos x="connsiteX23465" y="connsiteY23465"/>
              </a:cxn>
              <a:cxn ang="0">
                <a:pos x="connsiteX23466" y="connsiteY23466"/>
              </a:cxn>
              <a:cxn ang="0">
                <a:pos x="connsiteX23467" y="connsiteY23467"/>
              </a:cxn>
              <a:cxn ang="0">
                <a:pos x="connsiteX23468" y="connsiteY23468"/>
              </a:cxn>
              <a:cxn ang="0">
                <a:pos x="connsiteX23469" y="connsiteY23469"/>
              </a:cxn>
              <a:cxn ang="0">
                <a:pos x="connsiteX23470" y="connsiteY23470"/>
              </a:cxn>
              <a:cxn ang="0">
                <a:pos x="connsiteX23471" y="connsiteY23471"/>
              </a:cxn>
              <a:cxn ang="0">
                <a:pos x="connsiteX23472" y="connsiteY23472"/>
              </a:cxn>
              <a:cxn ang="0">
                <a:pos x="connsiteX23473" y="connsiteY23473"/>
              </a:cxn>
              <a:cxn ang="0">
                <a:pos x="connsiteX23474" y="connsiteY23474"/>
              </a:cxn>
              <a:cxn ang="0">
                <a:pos x="connsiteX23475" y="connsiteY23475"/>
              </a:cxn>
              <a:cxn ang="0">
                <a:pos x="connsiteX23476" y="connsiteY23476"/>
              </a:cxn>
              <a:cxn ang="0">
                <a:pos x="connsiteX23477" y="connsiteY23477"/>
              </a:cxn>
              <a:cxn ang="0">
                <a:pos x="connsiteX23478" y="connsiteY23478"/>
              </a:cxn>
              <a:cxn ang="0">
                <a:pos x="connsiteX23479" y="connsiteY23479"/>
              </a:cxn>
              <a:cxn ang="0">
                <a:pos x="connsiteX23480" y="connsiteY23480"/>
              </a:cxn>
              <a:cxn ang="0">
                <a:pos x="connsiteX23481" y="connsiteY23481"/>
              </a:cxn>
              <a:cxn ang="0">
                <a:pos x="connsiteX23482" y="connsiteY23482"/>
              </a:cxn>
              <a:cxn ang="0">
                <a:pos x="connsiteX23483" y="connsiteY23483"/>
              </a:cxn>
              <a:cxn ang="0">
                <a:pos x="connsiteX23484" y="connsiteY23484"/>
              </a:cxn>
              <a:cxn ang="0">
                <a:pos x="connsiteX23485" y="connsiteY23485"/>
              </a:cxn>
              <a:cxn ang="0">
                <a:pos x="connsiteX23486" y="connsiteY23486"/>
              </a:cxn>
              <a:cxn ang="0">
                <a:pos x="connsiteX23487" y="connsiteY23487"/>
              </a:cxn>
              <a:cxn ang="0">
                <a:pos x="connsiteX23488" y="connsiteY23488"/>
              </a:cxn>
              <a:cxn ang="0">
                <a:pos x="connsiteX23489" y="connsiteY23489"/>
              </a:cxn>
              <a:cxn ang="0">
                <a:pos x="connsiteX23490" y="connsiteY23490"/>
              </a:cxn>
              <a:cxn ang="0">
                <a:pos x="connsiteX23491" y="connsiteY23491"/>
              </a:cxn>
              <a:cxn ang="0">
                <a:pos x="connsiteX23492" y="connsiteY23492"/>
              </a:cxn>
              <a:cxn ang="0">
                <a:pos x="connsiteX23493" y="connsiteY23493"/>
              </a:cxn>
              <a:cxn ang="0">
                <a:pos x="connsiteX23494" y="connsiteY23494"/>
              </a:cxn>
              <a:cxn ang="0">
                <a:pos x="connsiteX23495" y="connsiteY23495"/>
              </a:cxn>
              <a:cxn ang="0">
                <a:pos x="connsiteX23496" y="connsiteY23496"/>
              </a:cxn>
              <a:cxn ang="0">
                <a:pos x="connsiteX23497" y="connsiteY23497"/>
              </a:cxn>
              <a:cxn ang="0">
                <a:pos x="connsiteX23498" y="connsiteY23498"/>
              </a:cxn>
              <a:cxn ang="0">
                <a:pos x="connsiteX23499" y="connsiteY23499"/>
              </a:cxn>
              <a:cxn ang="0">
                <a:pos x="connsiteX23500" y="connsiteY23500"/>
              </a:cxn>
              <a:cxn ang="0">
                <a:pos x="connsiteX23501" y="connsiteY23501"/>
              </a:cxn>
              <a:cxn ang="0">
                <a:pos x="connsiteX23502" y="connsiteY23502"/>
              </a:cxn>
              <a:cxn ang="0">
                <a:pos x="connsiteX23503" y="connsiteY23503"/>
              </a:cxn>
              <a:cxn ang="0">
                <a:pos x="connsiteX23504" y="connsiteY23504"/>
              </a:cxn>
              <a:cxn ang="0">
                <a:pos x="connsiteX23505" y="connsiteY23505"/>
              </a:cxn>
              <a:cxn ang="0">
                <a:pos x="connsiteX23506" y="connsiteY23506"/>
              </a:cxn>
              <a:cxn ang="0">
                <a:pos x="connsiteX23507" y="connsiteY23507"/>
              </a:cxn>
              <a:cxn ang="0">
                <a:pos x="connsiteX23508" y="connsiteY23508"/>
              </a:cxn>
              <a:cxn ang="0">
                <a:pos x="connsiteX23509" y="connsiteY23509"/>
              </a:cxn>
              <a:cxn ang="0">
                <a:pos x="connsiteX23510" y="connsiteY23510"/>
              </a:cxn>
              <a:cxn ang="0">
                <a:pos x="connsiteX23511" y="connsiteY23511"/>
              </a:cxn>
              <a:cxn ang="0">
                <a:pos x="connsiteX23512" y="connsiteY23512"/>
              </a:cxn>
              <a:cxn ang="0">
                <a:pos x="connsiteX23513" y="connsiteY23513"/>
              </a:cxn>
              <a:cxn ang="0">
                <a:pos x="connsiteX23514" y="connsiteY23514"/>
              </a:cxn>
              <a:cxn ang="0">
                <a:pos x="connsiteX23515" y="connsiteY23515"/>
              </a:cxn>
              <a:cxn ang="0">
                <a:pos x="connsiteX23516" y="connsiteY23516"/>
              </a:cxn>
              <a:cxn ang="0">
                <a:pos x="connsiteX23517" y="connsiteY23517"/>
              </a:cxn>
              <a:cxn ang="0">
                <a:pos x="connsiteX23518" y="connsiteY23518"/>
              </a:cxn>
              <a:cxn ang="0">
                <a:pos x="connsiteX23519" y="connsiteY23519"/>
              </a:cxn>
              <a:cxn ang="0">
                <a:pos x="connsiteX23520" y="connsiteY23520"/>
              </a:cxn>
              <a:cxn ang="0">
                <a:pos x="connsiteX23521" y="connsiteY23521"/>
              </a:cxn>
              <a:cxn ang="0">
                <a:pos x="connsiteX23522" y="connsiteY23522"/>
              </a:cxn>
              <a:cxn ang="0">
                <a:pos x="connsiteX23523" y="connsiteY23523"/>
              </a:cxn>
              <a:cxn ang="0">
                <a:pos x="connsiteX23524" y="connsiteY23524"/>
              </a:cxn>
              <a:cxn ang="0">
                <a:pos x="connsiteX23525" y="connsiteY23525"/>
              </a:cxn>
              <a:cxn ang="0">
                <a:pos x="connsiteX23526" y="connsiteY23526"/>
              </a:cxn>
              <a:cxn ang="0">
                <a:pos x="connsiteX23527" y="connsiteY23527"/>
              </a:cxn>
              <a:cxn ang="0">
                <a:pos x="connsiteX23528" y="connsiteY23528"/>
              </a:cxn>
              <a:cxn ang="0">
                <a:pos x="connsiteX23529" y="connsiteY23529"/>
              </a:cxn>
              <a:cxn ang="0">
                <a:pos x="connsiteX23530" y="connsiteY23530"/>
              </a:cxn>
              <a:cxn ang="0">
                <a:pos x="connsiteX23531" y="connsiteY23531"/>
              </a:cxn>
              <a:cxn ang="0">
                <a:pos x="connsiteX23532" y="connsiteY23532"/>
              </a:cxn>
              <a:cxn ang="0">
                <a:pos x="connsiteX23533" y="connsiteY23533"/>
              </a:cxn>
              <a:cxn ang="0">
                <a:pos x="connsiteX23534" y="connsiteY23534"/>
              </a:cxn>
              <a:cxn ang="0">
                <a:pos x="connsiteX23535" y="connsiteY23535"/>
              </a:cxn>
              <a:cxn ang="0">
                <a:pos x="connsiteX23536" y="connsiteY23536"/>
              </a:cxn>
              <a:cxn ang="0">
                <a:pos x="connsiteX23537" y="connsiteY23537"/>
              </a:cxn>
              <a:cxn ang="0">
                <a:pos x="connsiteX23538" y="connsiteY23538"/>
              </a:cxn>
              <a:cxn ang="0">
                <a:pos x="connsiteX23539" y="connsiteY23539"/>
              </a:cxn>
              <a:cxn ang="0">
                <a:pos x="connsiteX23540" y="connsiteY23540"/>
              </a:cxn>
              <a:cxn ang="0">
                <a:pos x="connsiteX23541" y="connsiteY23541"/>
              </a:cxn>
              <a:cxn ang="0">
                <a:pos x="connsiteX23542" y="connsiteY23542"/>
              </a:cxn>
              <a:cxn ang="0">
                <a:pos x="connsiteX23543" y="connsiteY23543"/>
              </a:cxn>
              <a:cxn ang="0">
                <a:pos x="connsiteX23544" y="connsiteY23544"/>
              </a:cxn>
              <a:cxn ang="0">
                <a:pos x="connsiteX23545" y="connsiteY23545"/>
              </a:cxn>
              <a:cxn ang="0">
                <a:pos x="connsiteX23546" y="connsiteY23546"/>
              </a:cxn>
              <a:cxn ang="0">
                <a:pos x="connsiteX23547" y="connsiteY23547"/>
              </a:cxn>
              <a:cxn ang="0">
                <a:pos x="connsiteX23548" y="connsiteY23548"/>
              </a:cxn>
              <a:cxn ang="0">
                <a:pos x="connsiteX23549" y="connsiteY23549"/>
              </a:cxn>
              <a:cxn ang="0">
                <a:pos x="connsiteX23550" y="connsiteY23550"/>
              </a:cxn>
              <a:cxn ang="0">
                <a:pos x="connsiteX23551" y="connsiteY23551"/>
              </a:cxn>
              <a:cxn ang="0">
                <a:pos x="connsiteX23552" y="connsiteY23552"/>
              </a:cxn>
              <a:cxn ang="0">
                <a:pos x="connsiteX23553" y="connsiteY23553"/>
              </a:cxn>
              <a:cxn ang="0">
                <a:pos x="connsiteX23554" y="connsiteY23554"/>
              </a:cxn>
              <a:cxn ang="0">
                <a:pos x="connsiteX23555" y="connsiteY23555"/>
              </a:cxn>
              <a:cxn ang="0">
                <a:pos x="connsiteX23556" y="connsiteY23556"/>
              </a:cxn>
              <a:cxn ang="0">
                <a:pos x="connsiteX23557" y="connsiteY23557"/>
              </a:cxn>
              <a:cxn ang="0">
                <a:pos x="connsiteX23558" y="connsiteY23558"/>
              </a:cxn>
              <a:cxn ang="0">
                <a:pos x="connsiteX23559" y="connsiteY23559"/>
              </a:cxn>
              <a:cxn ang="0">
                <a:pos x="connsiteX23560" y="connsiteY23560"/>
              </a:cxn>
              <a:cxn ang="0">
                <a:pos x="connsiteX23561" y="connsiteY23561"/>
              </a:cxn>
              <a:cxn ang="0">
                <a:pos x="connsiteX23562" y="connsiteY23562"/>
              </a:cxn>
              <a:cxn ang="0">
                <a:pos x="connsiteX23563" y="connsiteY23563"/>
              </a:cxn>
              <a:cxn ang="0">
                <a:pos x="connsiteX23564" y="connsiteY23564"/>
              </a:cxn>
              <a:cxn ang="0">
                <a:pos x="connsiteX23565" y="connsiteY23565"/>
              </a:cxn>
              <a:cxn ang="0">
                <a:pos x="connsiteX23566" y="connsiteY23566"/>
              </a:cxn>
              <a:cxn ang="0">
                <a:pos x="connsiteX23567" y="connsiteY23567"/>
              </a:cxn>
              <a:cxn ang="0">
                <a:pos x="connsiteX23568" y="connsiteY23568"/>
              </a:cxn>
              <a:cxn ang="0">
                <a:pos x="connsiteX23569" y="connsiteY23569"/>
              </a:cxn>
              <a:cxn ang="0">
                <a:pos x="connsiteX23570" y="connsiteY23570"/>
              </a:cxn>
              <a:cxn ang="0">
                <a:pos x="connsiteX23571" y="connsiteY23571"/>
              </a:cxn>
              <a:cxn ang="0">
                <a:pos x="connsiteX23572" y="connsiteY23572"/>
              </a:cxn>
              <a:cxn ang="0">
                <a:pos x="connsiteX23573" y="connsiteY23573"/>
              </a:cxn>
              <a:cxn ang="0">
                <a:pos x="connsiteX23574" y="connsiteY23574"/>
              </a:cxn>
              <a:cxn ang="0">
                <a:pos x="connsiteX23575" y="connsiteY23575"/>
              </a:cxn>
              <a:cxn ang="0">
                <a:pos x="connsiteX23576" y="connsiteY23576"/>
              </a:cxn>
              <a:cxn ang="0">
                <a:pos x="connsiteX23577" y="connsiteY23577"/>
              </a:cxn>
              <a:cxn ang="0">
                <a:pos x="connsiteX23578" y="connsiteY23578"/>
              </a:cxn>
              <a:cxn ang="0">
                <a:pos x="connsiteX23579" y="connsiteY23579"/>
              </a:cxn>
              <a:cxn ang="0">
                <a:pos x="connsiteX23580" y="connsiteY23580"/>
              </a:cxn>
              <a:cxn ang="0">
                <a:pos x="connsiteX23581" y="connsiteY23581"/>
              </a:cxn>
              <a:cxn ang="0">
                <a:pos x="connsiteX23582" y="connsiteY23582"/>
              </a:cxn>
              <a:cxn ang="0">
                <a:pos x="connsiteX23583" y="connsiteY23583"/>
              </a:cxn>
              <a:cxn ang="0">
                <a:pos x="connsiteX23584" y="connsiteY23584"/>
              </a:cxn>
              <a:cxn ang="0">
                <a:pos x="connsiteX23585" y="connsiteY23585"/>
              </a:cxn>
              <a:cxn ang="0">
                <a:pos x="connsiteX23586" y="connsiteY23586"/>
              </a:cxn>
              <a:cxn ang="0">
                <a:pos x="connsiteX23587" y="connsiteY23587"/>
              </a:cxn>
              <a:cxn ang="0">
                <a:pos x="connsiteX23588" y="connsiteY23588"/>
              </a:cxn>
              <a:cxn ang="0">
                <a:pos x="connsiteX23589" y="connsiteY23589"/>
              </a:cxn>
              <a:cxn ang="0">
                <a:pos x="connsiteX23590" y="connsiteY23590"/>
              </a:cxn>
              <a:cxn ang="0">
                <a:pos x="connsiteX23591" y="connsiteY23591"/>
              </a:cxn>
              <a:cxn ang="0">
                <a:pos x="connsiteX23592" y="connsiteY23592"/>
              </a:cxn>
              <a:cxn ang="0">
                <a:pos x="connsiteX23593" y="connsiteY23593"/>
              </a:cxn>
              <a:cxn ang="0">
                <a:pos x="connsiteX23594" y="connsiteY23594"/>
              </a:cxn>
              <a:cxn ang="0">
                <a:pos x="connsiteX23595" y="connsiteY23595"/>
              </a:cxn>
              <a:cxn ang="0">
                <a:pos x="connsiteX23596" y="connsiteY23596"/>
              </a:cxn>
              <a:cxn ang="0">
                <a:pos x="connsiteX23597" y="connsiteY23597"/>
              </a:cxn>
              <a:cxn ang="0">
                <a:pos x="connsiteX23598" y="connsiteY23598"/>
              </a:cxn>
              <a:cxn ang="0">
                <a:pos x="connsiteX23599" y="connsiteY23599"/>
              </a:cxn>
              <a:cxn ang="0">
                <a:pos x="connsiteX23600" y="connsiteY23600"/>
              </a:cxn>
              <a:cxn ang="0">
                <a:pos x="connsiteX23601" y="connsiteY23601"/>
              </a:cxn>
              <a:cxn ang="0">
                <a:pos x="connsiteX23602" y="connsiteY23602"/>
              </a:cxn>
              <a:cxn ang="0">
                <a:pos x="connsiteX23603" y="connsiteY23603"/>
              </a:cxn>
              <a:cxn ang="0">
                <a:pos x="connsiteX23604" y="connsiteY23604"/>
              </a:cxn>
              <a:cxn ang="0">
                <a:pos x="connsiteX23605" y="connsiteY23605"/>
              </a:cxn>
              <a:cxn ang="0">
                <a:pos x="connsiteX23606" y="connsiteY23606"/>
              </a:cxn>
              <a:cxn ang="0">
                <a:pos x="connsiteX23607" y="connsiteY23607"/>
              </a:cxn>
              <a:cxn ang="0">
                <a:pos x="connsiteX23608" y="connsiteY23608"/>
              </a:cxn>
              <a:cxn ang="0">
                <a:pos x="connsiteX23609" y="connsiteY23609"/>
              </a:cxn>
              <a:cxn ang="0">
                <a:pos x="connsiteX23610" y="connsiteY23610"/>
              </a:cxn>
              <a:cxn ang="0">
                <a:pos x="connsiteX23611" y="connsiteY23611"/>
              </a:cxn>
              <a:cxn ang="0">
                <a:pos x="connsiteX23612" y="connsiteY23612"/>
              </a:cxn>
              <a:cxn ang="0">
                <a:pos x="connsiteX23613" y="connsiteY23613"/>
              </a:cxn>
              <a:cxn ang="0">
                <a:pos x="connsiteX23614" y="connsiteY23614"/>
              </a:cxn>
              <a:cxn ang="0">
                <a:pos x="connsiteX23615" y="connsiteY23615"/>
              </a:cxn>
              <a:cxn ang="0">
                <a:pos x="connsiteX23616" y="connsiteY23616"/>
              </a:cxn>
              <a:cxn ang="0">
                <a:pos x="connsiteX23617" y="connsiteY23617"/>
              </a:cxn>
              <a:cxn ang="0">
                <a:pos x="connsiteX23618" y="connsiteY23618"/>
              </a:cxn>
              <a:cxn ang="0">
                <a:pos x="connsiteX23619" y="connsiteY23619"/>
              </a:cxn>
              <a:cxn ang="0">
                <a:pos x="connsiteX23620" y="connsiteY23620"/>
              </a:cxn>
              <a:cxn ang="0">
                <a:pos x="connsiteX23621" y="connsiteY23621"/>
              </a:cxn>
              <a:cxn ang="0">
                <a:pos x="connsiteX23622" y="connsiteY23622"/>
              </a:cxn>
              <a:cxn ang="0">
                <a:pos x="connsiteX23623" y="connsiteY23623"/>
              </a:cxn>
              <a:cxn ang="0">
                <a:pos x="connsiteX23624" y="connsiteY23624"/>
              </a:cxn>
              <a:cxn ang="0">
                <a:pos x="connsiteX23625" y="connsiteY23625"/>
              </a:cxn>
              <a:cxn ang="0">
                <a:pos x="connsiteX23626" y="connsiteY23626"/>
              </a:cxn>
              <a:cxn ang="0">
                <a:pos x="connsiteX23627" y="connsiteY23627"/>
              </a:cxn>
              <a:cxn ang="0">
                <a:pos x="connsiteX23628" y="connsiteY23628"/>
              </a:cxn>
              <a:cxn ang="0">
                <a:pos x="connsiteX23629" y="connsiteY23629"/>
              </a:cxn>
              <a:cxn ang="0">
                <a:pos x="connsiteX23630" y="connsiteY23630"/>
              </a:cxn>
              <a:cxn ang="0">
                <a:pos x="connsiteX23631" y="connsiteY23631"/>
              </a:cxn>
              <a:cxn ang="0">
                <a:pos x="connsiteX23632" y="connsiteY23632"/>
              </a:cxn>
              <a:cxn ang="0">
                <a:pos x="connsiteX23633" y="connsiteY23633"/>
              </a:cxn>
              <a:cxn ang="0">
                <a:pos x="connsiteX23634" y="connsiteY23634"/>
              </a:cxn>
              <a:cxn ang="0">
                <a:pos x="connsiteX23635" y="connsiteY23635"/>
              </a:cxn>
              <a:cxn ang="0">
                <a:pos x="connsiteX23636" y="connsiteY23636"/>
              </a:cxn>
              <a:cxn ang="0">
                <a:pos x="connsiteX23637" y="connsiteY23637"/>
              </a:cxn>
              <a:cxn ang="0">
                <a:pos x="connsiteX23638" y="connsiteY23638"/>
              </a:cxn>
              <a:cxn ang="0">
                <a:pos x="connsiteX23639" y="connsiteY23639"/>
              </a:cxn>
              <a:cxn ang="0">
                <a:pos x="connsiteX23640" y="connsiteY23640"/>
              </a:cxn>
              <a:cxn ang="0">
                <a:pos x="connsiteX23641" y="connsiteY23641"/>
              </a:cxn>
              <a:cxn ang="0">
                <a:pos x="connsiteX23642" y="connsiteY23642"/>
              </a:cxn>
              <a:cxn ang="0">
                <a:pos x="connsiteX23643" y="connsiteY23643"/>
              </a:cxn>
              <a:cxn ang="0">
                <a:pos x="connsiteX23644" y="connsiteY23644"/>
              </a:cxn>
              <a:cxn ang="0">
                <a:pos x="connsiteX23645" y="connsiteY23645"/>
              </a:cxn>
              <a:cxn ang="0">
                <a:pos x="connsiteX23646" y="connsiteY23646"/>
              </a:cxn>
              <a:cxn ang="0">
                <a:pos x="connsiteX23647" y="connsiteY23647"/>
              </a:cxn>
              <a:cxn ang="0">
                <a:pos x="connsiteX23648" y="connsiteY23648"/>
              </a:cxn>
              <a:cxn ang="0">
                <a:pos x="connsiteX23649" y="connsiteY23649"/>
              </a:cxn>
              <a:cxn ang="0">
                <a:pos x="connsiteX23650" y="connsiteY23650"/>
              </a:cxn>
              <a:cxn ang="0">
                <a:pos x="connsiteX23651" y="connsiteY23651"/>
              </a:cxn>
              <a:cxn ang="0">
                <a:pos x="connsiteX23652" y="connsiteY23652"/>
              </a:cxn>
              <a:cxn ang="0">
                <a:pos x="connsiteX23653" y="connsiteY23653"/>
              </a:cxn>
              <a:cxn ang="0">
                <a:pos x="connsiteX23654" y="connsiteY23654"/>
              </a:cxn>
              <a:cxn ang="0">
                <a:pos x="connsiteX23655" y="connsiteY23655"/>
              </a:cxn>
              <a:cxn ang="0">
                <a:pos x="connsiteX23656" y="connsiteY23656"/>
              </a:cxn>
              <a:cxn ang="0">
                <a:pos x="connsiteX23657" y="connsiteY23657"/>
              </a:cxn>
              <a:cxn ang="0">
                <a:pos x="connsiteX23658" y="connsiteY23658"/>
              </a:cxn>
              <a:cxn ang="0">
                <a:pos x="connsiteX23659" y="connsiteY23659"/>
              </a:cxn>
              <a:cxn ang="0">
                <a:pos x="connsiteX23660" y="connsiteY23660"/>
              </a:cxn>
              <a:cxn ang="0">
                <a:pos x="connsiteX23661" y="connsiteY23661"/>
              </a:cxn>
              <a:cxn ang="0">
                <a:pos x="connsiteX23662" y="connsiteY23662"/>
              </a:cxn>
              <a:cxn ang="0">
                <a:pos x="connsiteX23663" y="connsiteY23663"/>
              </a:cxn>
              <a:cxn ang="0">
                <a:pos x="connsiteX23664" y="connsiteY23664"/>
              </a:cxn>
              <a:cxn ang="0">
                <a:pos x="connsiteX23665" y="connsiteY23665"/>
              </a:cxn>
              <a:cxn ang="0">
                <a:pos x="connsiteX23666" y="connsiteY23666"/>
              </a:cxn>
              <a:cxn ang="0">
                <a:pos x="connsiteX23667" y="connsiteY23667"/>
              </a:cxn>
              <a:cxn ang="0">
                <a:pos x="connsiteX23668" y="connsiteY23668"/>
              </a:cxn>
              <a:cxn ang="0">
                <a:pos x="connsiteX23669" y="connsiteY23669"/>
              </a:cxn>
              <a:cxn ang="0">
                <a:pos x="connsiteX23670" y="connsiteY23670"/>
              </a:cxn>
              <a:cxn ang="0">
                <a:pos x="connsiteX23671" y="connsiteY23671"/>
              </a:cxn>
              <a:cxn ang="0">
                <a:pos x="connsiteX23672" y="connsiteY23672"/>
              </a:cxn>
              <a:cxn ang="0">
                <a:pos x="connsiteX23673" y="connsiteY23673"/>
              </a:cxn>
              <a:cxn ang="0">
                <a:pos x="connsiteX23674" y="connsiteY23674"/>
              </a:cxn>
              <a:cxn ang="0">
                <a:pos x="connsiteX23675" y="connsiteY23675"/>
              </a:cxn>
              <a:cxn ang="0">
                <a:pos x="connsiteX23676" y="connsiteY23676"/>
              </a:cxn>
              <a:cxn ang="0">
                <a:pos x="connsiteX23677" y="connsiteY23677"/>
              </a:cxn>
              <a:cxn ang="0">
                <a:pos x="connsiteX23678" y="connsiteY23678"/>
              </a:cxn>
              <a:cxn ang="0">
                <a:pos x="connsiteX23679" y="connsiteY23679"/>
              </a:cxn>
              <a:cxn ang="0">
                <a:pos x="connsiteX23680" y="connsiteY23680"/>
              </a:cxn>
              <a:cxn ang="0">
                <a:pos x="connsiteX23681" y="connsiteY23681"/>
              </a:cxn>
              <a:cxn ang="0">
                <a:pos x="connsiteX23682" y="connsiteY23682"/>
              </a:cxn>
              <a:cxn ang="0">
                <a:pos x="connsiteX23683" y="connsiteY23683"/>
              </a:cxn>
              <a:cxn ang="0">
                <a:pos x="connsiteX23684" y="connsiteY23684"/>
              </a:cxn>
              <a:cxn ang="0">
                <a:pos x="connsiteX23685" y="connsiteY23685"/>
              </a:cxn>
              <a:cxn ang="0">
                <a:pos x="connsiteX23686" y="connsiteY23686"/>
              </a:cxn>
              <a:cxn ang="0">
                <a:pos x="connsiteX23687" y="connsiteY23687"/>
              </a:cxn>
              <a:cxn ang="0">
                <a:pos x="connsiteX23688" y="connsiteY23688"/>
              </a:cxn>
              <a:cxn ang="0">
                <a:pos x="connsiteX23689" y="connsiteY23689"/>
              </a:cxn>
              <a:cxn ang="0">
                <a:pos x="connsiteX23690" y="connsiteY23690"/>
              </a:cxn>
              <a:cxn ang="0">
                <a:pos x="connsiteX23691" y="connsiteY23691"/>
              </a:cxn>
              <a:cxn ang="0">
                <a:pos x="connsiteX23692" y="connsiteY23692"/>
              </a:cxn>
              <a:cxn ang="0">
                <a:pos x="connsiteX23693" y="connsiteY23693"/>
              </a:cxn>
              <a:cxn ang="0">
                <a:pos x="connsiteX23694" y="connsiteY23694"/>
              </a:cxn>
              <a:cxn ang="0">
                <a:pos x="connsiteX23695" y="connsiteY23695"/>
              </a:cxn>
              <a:cxn ang="0">
                <a:pos x="connsiteX23696" y="connsiteY23696"/>
              </a:cxn>
              <a:cxn ang="0">
                <a:pos x="connsiteX23697" y="connsiteY23697"/>
              </a:cxn>
              <a:cxn ang="0">
                <a:pos x="connsiteX23698" y="connsiteY23698"/>
              </a:cxn>
              <a:cxn ang="0">
                <a:pos x="connsiteX23699" y="connsiteY23699"/>
              </a:cxn>
              <a:cxn ang="0">
                <a:pos x="connsiteX23700" y="connsiteY23700"/>
              </a:cxn>
              <a:cxn ang="0">
                <a:pos x="connsiteX23701" y="connsiteY23701"/>
              </a:cxn>
              <a:cxn ang="0">
                <a:pos x="connsiteX23702" y="connsiteY23702"/>
              </a:cxn>
              <a:cxn ang="0">
                <a:pos x="connsiteX23703" y="connsiteY23703"/>
              </a:cxn>
              <a:cxn ang="0">
                <a:pos x="connsiteX23704" y="connsiteY23704"/>
              </a:cxn>
              <a:cxn ang="0">
                <a:pos x="connsiteX23705" y="connsiteY23705"/>
              </a:cxn>
              <a:cxn ang="0">
                <a:pos x="connsiteX23706" y="connsiteY23706"/>
              </a:cxn>
              <a:cxn ang="0">
                <a:pos x="connsiteX23707" y="connsiteY23707"/>
              </a:cxn>
              <a:cxn ang="0">
                <a:pos x="connsiteX23708" y="connsiteY23708"/>
              </a:cxn>
              <a:cxn ang="0">
                <a:pos x="connsiteX23709" y="connsiteY23709"/>
              </a:cxn>
              <a:cxn ang="0">
                <a:pos x="connsiteX23710" y="connsiteY23710"/>
              </a:cxn>
              <a:cxn ang="0">
                <a:pos x="connsiteX23711" y="connsiteY23711"/>
              </a:cxn>
              <a:cxn ang="0">
                <a:pos x="connsiteX23712" y="connsiteY23712"/>
              </a:cxn>
              <a:cxn ang="0">
                <a:pos x="connsiteX23713" y="connsiteY23713"/>
              </a:cxn>
              <a:cxn ang="0">
                <a:pos x="connsiteX23714" y="connsiteY23714"/>
              </a:cxn>
              <a:cxn ang="0">
                <a:pos x="connsiteX23715" y="connsiteY23715"/>
              </a:cxn>
              <a:cxn ang="0">
                <a:pos x="connsiteX23716" y="connsiteY23716"/>
              </a:cxn>
              <a:cxn ang="0">
                <a:pos x="connsiteX23717" y="connsiteY23717"/>
              </a:cxn>
              <a:cxn ang="0">
                <a:pos x="connsiteX23718" y="connsiteY23718"/>
              </a:cxn>
              <a:cxn ang="0">
                <a:pos x="connsiteX23719" y="connsiteY23719"/>
              </a:cxn>
              <a:cxn ang="0">
                <a:pos x="connsiteX23720" y="connsiteY23720"/>
              </a:cxn>
              <a:cxn ang="0">
                <a:pos x="connsiteX23721" y="connsiteY23721"/>
              </a:cxn>
              <a:cxn ang="0">
                <a:pos x="connsiteX23722" y="connsiteY23722"/>
              </a:cxn>
              <a:cxn ang="0">
                <a:pos x="connsiteX23723" y="connsiteY23723"/>
              </a:cxn>
              <a:cxn ang="0">
                <a:pos x="connsiteX23724" y="connsiteY23724"/>
              </a:cxn>
              <a:cxn ang="0">
                <a:pos x="connsiteX23725" y="connsiteY23725"/>
              </a:cxn>
              <a:cxn ang="0">
                <a:pos x="connsiteX23726" y="connsiteY23726"/>
              </a:cxn>
              <a:cxn ang="0">
                <a:pos x="connsiteX23727" y="connsiteY23727"/>
              </a:cxn>
              <a:cxn ang="0">
                <a:pos x="connsiteX23728" y="connsiteY23728"/>
              </a:cxn>
              <a:cxn ang="0">
                <a:pos x="connsiteX23729" y="connsiteY23729"/>
              </a:cxn>
              <a:cxn ang="0">
                <a:pos x="connsiteX23730" y="connsiteY23730"/>
              </a:cxn>
              <a:cxn ang="0">
                <a:pos x="connsiteX23731" y="connsiteY23731"/>
              </a:cxn>
              <a:cxn ang="0">
                <a:pos x="connsiteX23732" y="connsiteY23732"/>
              </a:cxn>
              <a:cxn ang="0">
                <a:pos x="connsiteX23733" y="connsiteY23733"/>
              </a:cxn>
              <a:cxn ang="0">
                <a:pos x="connsiteX23734" y="connsiteY23734"/>
              </a:cxn>
              <a:cxn ang="0">
                <a:pos x="connsiteX23735" y="connsiteY23735"/>
              </a:cxn>
              <a:cxn ang="0">
                <a:pos x="connsiteX23736" y="connsiteY23736"/>
              </a:cxn>
              <a:cxn ang="0">
                <a:pos x="connsiteX23737" y="connsiteY23737"/>
              </a:cxn>
              <a:cxn ang="0">
                <a:pos x="connsiteX23738" y="connsiteY23738"/>
              </a:cxn>
              <a:cxn ang="0">
                <a:pos x="connsiteX23739" y="connsiteY23739"/>
              </a:cxn>
              <a:cxn ang="0">
                <a:pos x="connsiteX23740" y="connsiteY23740"/>
              </a:cxn>
              <a:cxn ang="0">
                <a:pos x="connsiteX23741" y="connsiteY23741"/>
              </a:cxn>
              <a:cxn ang="0">
                <a:pos x="connsiteX23742" y="connsiteY23742"/>
              </a:cxn>
              <a:cxn ang="0">
                <a:pos x="connsiteX23743" y="connsiteY23743"/>
              </a:cxn>
              <a:cxn ang="0">
                <a:pos x="connsiteX23744" y="connsiteY23744"/>
              </a:cxn>
              <a:cxn ang="0">
                <a:pos x="connsiteX23745" y="connsiteY23745"/>
              </a:cxn>
              <a:cxn ang="0">
                <a:pos x="connsiteX23746" y="connsiteY23746"/>
              </a:cxn>
              <a:cxn ang="0">
                <a:pos x="connsiteX23747" y="connsiteY23747"/>
              </a:cxn>
              <a:cxn ang="0">
                <a:pos x="connsiteX23748" y="connsiteY23748"/>
              </a:cxn>
              <a:cxn ang="0">
                <a:pos x="connsiteX23749" y="connsiteY23749"/>
              </a:cxn>
              <a:cxn ang="0">
                <a:pos x="connsiteX23750" y="connsiteY23750"/>
              </a:cxn>
              <a:cxn ang="0">
                <a:pos x="connsiteX23751" y="connsiteY23751"/>
              </a:cxn>
              <a:cxn ang="0">
                <a:pos x="connsiteX23752" y="connsiteY23752"/>
              </a:cxn>
              <a:cxn ang="0">
                <a:pos x="connsiteX23753" y="connsiteY23753"/>
              </a:cxn>
              <a:cxn ang="0">
                <a:pos x="connsiteX23754" y="connsiteY23754"/>
              </a:cxn>
              <a:cxn ang="0">
                <a:pos x="connsiteX23755" y="connsiteY23755"/>
              </a:cxn>
              <a:cxn ang="0">
                <a:pos x="connsiteX23756" y="connsiteY23756"/>
              </a:cxn>
              <a:cxn ang="0">
                <a:pos x="connsiteX23757" y="connsiteY23757"/>
              </a:cxn>
              <a:cxn ang="0">
                <a:pos x="connsiteX23758" y="connsiteY23758"/>
              </a:cxn>
              <a:cxn ang="0">
                <a:pos x="connsiteX23759" y="connsiteY23759"/>
              </a:cxn>
              <a:cxn ang="0">
                <a:pos x="connsiteX23760" y="connsiteY23760"/>
              </a:cxn>
              <a:cxn ang="0">
                <a:pos x="connsiteX23761" y="connsiteY23761"/>
              </a:cxn>
              <a:cxn ang="0">
                <a:pos x="connsiteX23762" y="connsiteY23762"/>
              </a:cxn>
              <a:cxn ang="0">
                <a:pos x="connsiteX23763" y="connsiteY23763"/>
              </a:cxn>
              <a:cxn ang="0">
                <a:pos x="connsiteX23764" y="connsiteY23764"/>
              </a:cxn>
              <a:cxn ang="0">
                <a:pos x="connsiteX23765" y="connsiteY23765"/>
              </a:cxn>
              <a:cxn ang="0">
                <a:pos x="connsiteX23766" y="connsiteY23766"/>
              </a:cxn>
              <a:cxn ang="0">
                <a:pos x="connsiteX23767" y="connsiteY23767"/>
              </a:cxn>
              <a:cxn ang="0">
                <a:pos x="connsiteX23768" y="connsiteY23768"/>
              </a:cxn>
              <a:cxn ang="0">
                <a:pos x="connsiteX23769" y="connsiteY23769"/>
              </a:cxn>
              <a:cxn ang="0">
                <a:pos x="connsiteX23770" y="connsiteY23770"/>
              </a:cxn>
              <a:cxn ang="0">
                <a:pos x="connsiteX23771" y="connsiteY23771"/>
              </a:cxn>
              <a:cxn ang="0">
                <a:pos x="connsiteX23772" y="connsiteY23772"/>
              </a:cxn>
              <a:cxn ang="0">
                <a:pos x="connsiteX23773" y="connsiteY23773"/>
              </a:cxn>
              <a:cxn ang="0">
                <a:pos x="connsiteX23774" y="connsiteY23774"/>
              </a:cxn>
              <a:cxn ang="0">
                <a:pos x="connsiteX23775" y="connsiteY23775"/>
              </a:cxn>
              <a:cxn ang="0">
                <a:pos x="connsiteX23776" y="connsiteY23776"/>
              </a:cxn>
              <a:cxn ang="0">
                <a:pos x="connsiteX23777" y="connsiteY23777"/>
              </a:cxn>
              <a:cxn ang="0">
                <a:pos x="connsiteX23778" y="connsiteY23778"/>
              </a:cxn>
              <a:cxn ang="0">
                <a:pos x="connsiteX23779" y="connsiteY23779"/>
              </a:cxn>
              <a:cxn ang="0">
                <a:pos x="connsiteX23780" y="connsiteY23780"/>
              </a:cxn>
              <a:cxn ang="0">
                <a:pos x="connsiteX23781" y="connsiteY23781"/>
              </a:cxn>
              <a:cxn ang="0">
                <a:pos x="connsiteX23782" y="connsiteY23782"/>
              </a:cxn>
              <a:cxn ang="0">
                <a:pos x="connsiteX23783" y="connsiteY23783"/>
              </a:cxn>
              <a:cxn ang="0">
                <a:pos x="connsiteX23784" y="connsiteY23784"/>
              </a:cxn>
              <a:cxn ang="0">
                <a:pos x="connsiteX23785" y="connsiteY23785"/>
              </a:cxn>
              <a:cxn ang="0">
                <a:pos x="connsiteX23786" y="connsiteY23786"/>
              </a:cxn>
              <a:cxn ang="0">
                <a:pos x="connsiteX23787" y="connsiteY23787"/>
              </a:cxn>
              <a:cxn ang="0">
                <a:pos x="connsiteX23788" y="connsiteY23788"/>
              </a:cxn>
              <a:cxn ang="0">
                <a:pos x="connsiteX23789" y="connsiteY23789"/>
              </a:cxn>
              <a:cxn ang="0">
                <a:pos x="connsiteX23790" y="connsiteY23790"/>
              </a:cxn>
              <a:cxn ang="0">
                <a:pos x="connsiteX23791" y="connsiteY23791"/>
              </a:cxn>
              <a:cxn ang="0">
                <a:pos x="connsiteX23792" y="connsiteY23792"/>
              </a:cxn>
              <a:cxn ang="0">
                <a:pos x="connsiteX23793" y="connsiteY23793"/>
              </a:cxn>
              <a:cxn ang="0">
                <a:pos x="connsiteX23794" y="connsiteY23794"/>
              </a:cxn>
              <a:cxn ang="0">
                <a:pos x="connsiteX23795" y="connsiteY23795"/>
              </a:cxn>
              <a:cxn ang="0">
                <a:pos x="connsiteX23796" y="connsiteY23796"/>
              </a:cxn>
              <a:cxn ang="0">
                <a:pos x="connsiteX23797" y="connsiteY23797"/>
              </a:cxn>
              <a:cxn ang="0">
                <a:pos x="connsiteX23798" y="connsiteY23798"/>
              </a:cxn>
              <a:cxn ang="0">
                <a:pos x="connsiteX23799" y="connsiteY23799"/>
              </a:cxn>
              <a:cxn ang="0">
                <a:pos x="connsiteX23800" y="connsiteY23800"/>
              </a:cxn>
              <a:cxn ang="0">
                <a:pos x="connsiteX23801" y="connsiteY23801"/>
              </a:cxn>
              <a:cxn ang="0">
                <a:pos x="connsiteX23802" y="connsiteY23802"/>
              </a:cxn>
              <a:cxn ang="0">
                <a:pos x="connsiteX23803" y="connsiteY23803"/>
              </a:cxn>
              <a:cxn ang="0">
                <a:pos x="connsiteX23804" y="connsiteY23804"/>
              </a:cxn>
              <a:cxn ang="0">
                <a:pos x="connsiteX23805" y="connsiteY23805"/>
              </a:cxn>
              <a:cxn ang="0">
                <a:pos x="connsiteX23806" y="connsiteY23806"/>
              </a:cxn>
              <a:cxn ang="0">
                <a:pos x="connsiteX23807" y="connsiteY23807"/>
              </a:cxn>
              <a:cxn ang="0">
                <a:pos x="connsiteX23808" y="connsiteY23808"/>
              </a:cxn>
              <a:cxn ang="0">
                <a:pos x="connsiteX23809" y="connsiteY23809"/>
              </a:cxn>
              <a:cxn ang="0">
                <a:pos x="connsiteX23810" y="connsiteY23810"/>
              </a:cxn>
              <a:cxn ang="0">
                <a:pos x="connsiteX23811" y="connsiteY23811"/>
              </a:cxn>
              <a:cxn ang="0">
                <a:pos x="connsiteX23812" y="connsiteY23812"/>
              </a:cxn>
              <a:cxn ang="0">
                <a:pos x="connsiteX23813" y="connsiteY23813"/>
              </a:cxn>
              <a:cxn ang="0">
                <a:pos x="connsiteX23814" y="connsiteY23814"/>
              </a:cxn>
              <a:cxn ang="0">
                <a:pos x="connsiteX23815" y="connsiteY23815"/>
              </a:cxn>
              <a:cxn ang="0">
                <a:pos x="connsiteX23816" y="connsiteY23816"/>
              </a:cxn>
              <a:cxn ang="0">
                <a:pos x="connsiteX23817" y="connsiteY23817"/>
              </a:cxn>
              <a:cxn ang="0">
                <a:pos x="connsiteX23818" y="connsiteY23818"/>
              </a:cxn>
              <a:cxn ang="0">
                <a:pos x="connsiteX23819" y="connsiteY23819"/>
              </a:cxn>
              <a:cxn ang="0">
                <a:pos x="connsiteX23820" y="connsiteY23820"/>
              </a:cxn>
              <a:cxn ang="0">
                <a:pos x="connsiteX23821" y="connsiteY23821"/>
              </a:cxn>
              <a:cxn ang="0">
                <a:pos x="connsiteX23822" y="connsiteY23822"/>
              </a:cxn>
              <a:cxn ang="0">
                <a:pos x="connsiteX23823" y="connsiteY23823"/>
              </a:cxn>
              <a:cxn ang="0">
                <a:pos x="connsiteX23824" y="connsiteY23824"/>
              </a:cxn>
              <a:cxn ang="0">
                <a:pos x="connsiteX23825" y="connsiteY23825"/>
              </a:cxn>
              <a:cxn ang="0">
                <a:pos x="connsiteX23826" y="connsiteY23826"/>
              </a:cxn>
              <a:cxn ang="0">
                <a:pos x="connsiteX23827" y="connsiteY23827"/>
              </a:cxn>
              <a:cxn ang="0">
                <a:pos x="connsiteX23828" y="connsiteY23828"/>
              </a:cxn>
              <a:cxn ang="0">
                <a:pos x="connsiteX23829" y="connsiteY23829"/>
              </a:cxn>
              <a:cxn ang="0">
                <a:pos x="connsiteX23830" y="connsiteY23830"/>
              </a:cxn>
              <a:cxn ang="0">
                <a:pos x="connsiteX23831" y="connsiteY23831"/>
              </a:cxn>
              <a:cxn ang="0">
                <a:pos x="connsiteX23832" y="connsiteY23832"/>
              </a:cxn>
              <a:cxn ang="0">
                <a:pos x="connsiteX23833" y="connsiteY23833"/>
              </a:cxn>
              <a:cxn ang="0">
                <a:pos x="connsiteX23834" y="connsiteY23834"/>
              </a:cxn>
              <a:cxn ang="0">
                <a:pos x="connsiteX23835" y="connsiteY23835"/>
              </a:cxn>
              <a:cxn ang="0">
                <a:pos x="connsiteX23836" y="connsiteY23836"/>
              </a:cxn>
              <a:cxn ang="0">
                <a:pos x="connsiteX23837" y="connsiteY23837"/>
              </a:cxn>
              <a:cxn ang="0">
                <a:pos x="connsiteX23838" y="connsiteY23838"/>
              </a:cxn>
              <a:cxn ang="0">
                <a:pos x="connsiteX23839" y="connsiteY23839"/>
              </a:cxn>
              <a:cxn ang="0">
                <a:pos x="connsiteX23840" y="connsiteY23840"/>
              </a:cxn>
              <a:cxn ang="0">
                <a:pos x="connsiteX23841" y="connsiteY23841"/>
              </a:cxn>
              <a:cxn ang="0">
                <a:pos x="connsiteX23842" y="connsiteY23842"/>
              </a:cxn>
              <a:cxn ang="0">
                <a:pos x="connsiteX23843" y="connsiteY23843"/>
              </a:cxn>
              <a:cxn ang="0">
                <a:pos x="connsiteX23844" y="connsiteY23844"/>
              </a:cxn>
              <a:cxn ang="0">
                <a:pos x="connsiteX23845" y="connsiteY23845"/>
              </a:cxn>
              <a:cxn ang="0">
                <a:pos x="connsiteX23846" y="connsiteY23846"/>
              </a:cxn>
              <a:cxn ang="0">
                <a:pos x="connsiteX23847" y="connsiteY23847"/>
              </a:cxn>
              <a:cxn ang="0">
                <a:pos x="connsiteX23848" y="connsiteY23848"/>
              </a:cxn>
              <a:cxn ang="0">
                <a:pos x="connsiteX23849" y="connsiteY23849"/>
              </a:cxn>
              <a:cxn ang="0">
                <a:pos x="connsiteX23850" y="connsiteY23850"/>
              </a:cxn>
              <a:cxn ang="0">
                <a:pos x="connsiteX23851" y="connsiteY23851"/>
              </a:cxn>
              <a:cxn ang="0">
                <a:pos x="connsiteX23852" y="connsiteY23852"/>
              </a:cxn>
              <a:cxn ang="0">
                <a:pos x="connsiteX23853" y="connsiteY23853"/>
              </a:cxn>
              <a:cxn ang="0">
                <a:pos x="connsiteX23854" y="connsiteY23854"/>
              </a:cxn>
              <a:cxn ang="0">
                <a:pos x="connsiteX23855" y="connsiteY23855"/>
              </a:cxn>
              <a:cxn ang="0">
                <a:pos x="connsiteX23856" y="connsiteY23856"/>
              </a:cxn>
              <a:cxn ang="0">
                <a:pos x="connsiteX23857" y="connsiteY23857"/>
              </a:cxn>
              <a:cxn ang="0">
                <a:pos x="connsiteX23858" y="connsiteY23858"/>
              </a:cxn>
              <a:cxn ang="0">
                <a:pos x="connsiteX23859" y="connsiteY23859"/>
              </a:cxn>
              <a:cxn ang="0">
                <a:pos x="connsiteX23860" y="connsiteY23860"/>
              </a:cxn>
              <a:cxn ang="0">
                <a:pos x="connsiteX23861" y="connsiteY23861"/>
              </a:cxn>
              <a:cxn ang="0">
                <a:pos x="connsiteX23862" y="connsiteY23862"/>
              </a:cxn>
              <a:cxn ang="0">
                <a:pos x="connsiteX23863" y="connsiteY23863"/>
              </a:cxn>
              <a:cxn ang="0">
                <a:pos x="connsiteX23864" y="connsiteY23864"/>
              </a:cxn>
              <a:cxn ang="0">
                <a:pos x="connsiteX23865" y="connsiteY23865"/>
              </a:cxn>
              <a:cxn ang="0">
                <a:pos x="connsiteX23866" y="connsiteY23866"/>
              </a:cxn>
              <a:cxn ang="0">
                <a:pos x="connsiteX23867" y="connsiteY23867"/>
              </a:cxn>
              <a:cxn ang="0">
                <a:pos x="connsiteX23868" y="connsiteY23868"/>
              </a:cxn>
              <a:cxn ang="0">
                <a:pos x="connsiteX23869" y="connsiteY23869"/>
              </a:cxn>
              <a:cxn ang="0">
                <a:pos x="connsiteX23870" y="connsiteY23870"/>
              </a:cxn>
              <a:cxn ang="0">
                <a:pos x="connsiteX23871" y="connsiteY23871"/>
              </a:cxn>
              <a:cxn ang="0">
                <a:pos x="connsiteX23872" y="connsiteY23872"/>
              </a:cxn>
              <a:cxn ang="0">
                <a:pos x="connsiteX23873" y="connsiteY23873"/>
              </a:cxn>
              <a:cxn ang="0">
                <a:pos x="connsiteX23874" y="connsiteY23874"/>
              </a:cxn>
              <a:cxn ang="0">
                <a:pos x="connsiteX23875" y="connsiteY23875"/>
              </a:cxn>
              <a:cxn ang="0">
                <a:pos x="connsiteX23876" y="connsiteY23876"/>
              </a:cxn>
              <a:cxn ang="0">
                <a:pos x="connsiteX23877" y="connsiteY23877"/>
              </a:cxn>
              <a:cxn ang="0">
                <a:pos x="connsiteX23878" y="connsiteY23878"/>
              </a:cxn>
              <a:cxn ang="0">
                <a:pos x="connsiteX23879" y="connsiteY23879"/>
              </a:cxn>
              <a:cxn ang="0">
                <a:pos x="connsiteX23880" y="connsiteY23880"/>
              </a:cxn>
              <a:cxn ang="0">
                <a:pos x="connsiteX23881" y="connsiteY23881"/>
              </a:cxn>
              <a:cxn ang="0">
                <a:pos x="connsiteX23882" y="connsiteY23882"/>
              </a:cxn>
              <a:cxn ang="0">
                <a:pos x="connsiteX23883" y="connsiteY23883"/>
              </a:cxn>
              <a:cxn ang="0">
                <a:pos x="connsiteX23884" y="connsiteY23884"/>
              </a:cxn>
              <a:cxn ang="0">
                <a:pos x="connsiteX23885" y="connsiteY23885"/>
              </a:cxn>
              <a:cxn ang="0">
                <a:pos x="connsiteX23886" y="connsiteY23886"/>
              </a:cxn>
              <a:cxn ang="0">
                <a:pos x="connsiteX23887" y="connsiteY23887"/>
              </a:cxn>
              <a:cxn ang="0">
                <a:pos x="connsiteX23888" y="connsiteY23888"/>
              </a:cxn>
              <a:cxn ang="0">
                <a:pos x="connsiteX23889" y="connsiteY23889"/>
              </a:cxn>
              <a:cxn ang="0">
                <a:pos x="connsiteX23890" y="connsiteY23890"/>
              </a:cxn>
              <a:cxn ang="0">
                <a:pos x="connsiteX23891" y="connsiteY23891"/>
              </a:cxn>
              <a:cxn ang="0">
                <a:pos x="connsiteX23892" y="connsiteY23892"/>
              </a:cxn>
              <a:cxn ang="0">
                <a:pos x="connsiteX23893" y="connsiteY23893"/>
              </a:cxn>
              <a:cxn ang="0">
                <a:pos x="connsiteX23894" y="connsiteY23894"/>
              </a:cxn>
              <a:cxn ang="0">
                <a:pos x="connsiteX23895" y="connsiteY23895"/>
              </a:cxn>
              <a:cxn ang="0">
                <a:pos x="connsiteX23896" y="connsiteY23896"/>
              </a:cxn>
              <a:cxn ang="0">
                <a:pos x="connsiteX23897" y="connsiteY23897"/>
              </a:cxn>
              <a:cxn ang="0">
                <a:pos x="connsiteX23898" y="connsiteY23898"/>
              </a:cxn>
              <a:cxn ang="0">
                <a:pos x="connsiteX23899" y="connsiteY23899"/>
              </a:cxn>
              <a:cxn ang="0">
                <a:pos x="connsiteX23900" y="connsiteY23900"/>
              </a:cxn>
              <a:cxn ang="0">
                <a:pos x="connsiteX23901" y="connsiteY23901"/>
              </a:cxn>
              <a:cxn ang="0">
                <a:pos x="connsiteX23902" y="connsiteY23902"/>
              </a:cxn>
              <a:cxn ang="0">
                <a:pos x="connsiteX23903" y="connsiteY23903"/>
              </a:cxn>
              <a:cxn ang="0">
                <a:pos x="connsiteX23904" y="connsiteY23904"/>
              </a:cxn>
              <a:cxn ang="0">
                <a:pos x="connsiteX23905" y="connsiteY23905"/>
              </a:cxn>
              <a:cxn ang="0">
                <a:pos x="connsiteX23906" y="connsiteY23906"/>
              </a:cxn>
              <a:cxn ang="0">
                <a:pos x="connsiteX23907" y="connsiteY23907"/>
              </a:cxn>
              <a:cxn ang="0">
                <a:pos x="connsiteX23908" y="connsiteY23908"/>
              </a:cxn>
              <a:cxn ang="0">
                <a:pos x="connsiteX23909" y="connsiteY23909"/>
              </a:cxn>
              <a:cxn ang="0">
                <a:pos x="connsiteX23910" y="connsiteY23910"/>
              </a:cxn>
              <a:cxn ang="0">
                <a:pos x="connsiteX23911" y="connsiteY23911"/>
              </a:cxn>
              <a:cxn ang="0">
                <a:pos x="connsiteX23912" y="connsiteY23912"/>
              </a:cxn>
              <a:cxn ang="0">
                <a:pos x="connsiteX23913" y="connsiteY23913"/>
              </a:cxn>
              <a:cxn ang="0">
                <a:pos x="connsiteX23914" y="connsiteY23914"/>
              </a:cxn>
              <a:cxn ang="0">
                <a:pos x="connsiteX23915" y="connsiteY23915"/>
              </a:cxn>
              <a:cxn ang="0">
                <a:pos x="connsiteX23916" y="connsiteY23916"/>
              </a:cxn>
              <a:cxn ang="0">
                <a:pos x="connsiteX23917" y="connsiteY23917"/>
              </a:cxn>
              <a:cxn ang="0">
                <a:pos x="connsiteX23918" y="connsiteY23918"/>
              </a:cxn>
              <a:cxn ang="0">
                <a:pos x="connsiteX23919" y="connsiteY23919"/>
              </a:cxn>
              <a:cxn ang="0">
                <a:pos x="connsiteX23920" y="connsiteY23920"/>
              </a:cxn>
              <a:cxn ang="0">
                <a:pos x="connsiteX23921" y="connsiteY23921"/>
              </a:cxn>
              <a:cxn ang="0">
                <a:pos x="connsiteX23922" y="connsiteY23922"/>
              </a:cxn>
              <a:cxn ang="0">
                <a:pos x="connsiteX23923" y="connsiteY23923"/>
              </a:cxn>
              <a:cxn ang="0">
                <a:pos x="connsiteX23924" y="connsiteY23924"/>
              </a:cxn>
              <a:cxn ang="0">
                <a:pos x="connsiteX23925" y="connsiteY23925"/>
              </a:cxn>
              <a:cxn ang="0">
                <a:pos x="connsiteX23926" y="connsiteY23926"/>
              </a:cxn>
              <a:cxn ang="0">
                <a:pos x="connsiteX23927" y="connsiteY23927"/>
              </a:cxn>
              <a:cxn ang="0">
                <a:pos x="connsiteX23928" y="connsiteY23928"/>
              </a:cxn>
              <a:cxn ang="0">
                <a:pos x="connsiteX23929" y="connsiteY23929"/>
              </a:cxn>
              <a:cxn ang="0">
                <a:pos x="connsiteX23930" y="connsiteY23930"/>
              </a:cxn>
              <a:cxn ang="0">
                <a:pos x="connsiteX23931" y="connsiteY23931"/>
              </a:cxn>
              <a:cxn ang="0">
                <a:pos x="connsiteX23932" y="connsiteY23932"/>
              </a:cxn>
              <a:cxn ang="0">
                <a:pos x="connsiteX23933" y="connsiteY23933"/>
              </a:cxn>
              <a:cxn ang="0">
                <a:pos x="connsiteX23934" y="connsiteY23934"/>
              </a:cxn>
              <a:cxn ang="0">
                <a:pos x="connsiteX23935" y="connsiteY23935"/>
              </a:cxn>
              <a:cxn ang="0">
                <a:pos x="connsiteX23936" y="connsiteY23936"/>
              </a:cxn>
              <a:cxn ang="0">
                <a:pos x="connsiteX23937" y="connsiteY23937"/>
              </a:cxn>
              <a:cxn ang="0">
                <a:pos x="connsiteX23938" y="connsiteY23938"/>
              </a:cxn>
              <a:cxn ang="0">
                <a:pos x="connsiteX23939" y="connsiteY23939"/>
              </a:cxn>
              <a:cxn ang="0">
                <a:pos x="connsiteX23940" y="connsiteY23940"/>
              </a:cxn>
              <a:cxn ang="0">
                <a:pos x="connsiteX23941" y="connsiteY23941"/>
              </a:cxn>
              <a:cxn ang="0">
                <a:pos x="connsiteX23942" y="connsiteY23942"/>
              </a:cxn>
              <a:cxn ang="0">
                <a:pos x="connsiteX23943" y="connsiteY23943"/>
              </a:cxn>
              <a:cxn ang="0">
                <a:pos x="connsiteX23944" y="connsiteY23944"/>
              </a:cxn>
              <a:cxn ang="0">
                <a:pos x="connsiteX23945" y="connsiteY23945"/>
              </a:cxn>
              <a:cxn ang="0">
                <a:pos x="connsiteX23946" y="connsiteY23946"/>
              </a:cxn>
              <a:cxn ang="0">
                <a:pos x="connsiteX23947" y="connsiteY23947"/>
              </a:cxn>
              <a:cxn ang="0">
                <a:pos x="connsiteX23948" y="connsiteY23948"/>
              </a:cxn>
              <a:cxn ang="0">
                <a:pos x="connsiteX23949" y="connsiteY23949"/>
              </a:cxn>
              <a:cxn ang="0">
                <a:pos x="connsiteX23950" y="connsiteY23950"/>
              </a:cxn>
              <a:cxn ang="0">
                <a:pos x="connsiteX23951" y="connsiteY23951"/>
              </a:cxn>
              <a:cxn ang="0">
                <a:pos x="connsiteX23952" y="connsiteY23952"/>
              </a:cxn>
              <a:cxn ang="0">
                <a:pos x="connsiteX23953" y="connsiteY23953"/>
              </a:cxn>
              <a:cxn ang="0">
                <a:pos x="connsiteX23954" y="connsiteY23954"/>
              </a:cxn>
              <a:cxn ang="0">
                <a:pos x="connsiteX23955" y="connsiteY23955"/>
              </a:cxn>
              <a:cxn ang="0">
                <a:pos x="connsiteX23956" y="connsiteY23956"/>
              </a:cxn>
              <a:cxn ang="0">
                <a:pos x="connsiteX23957" y="connsiteY23957"/>
              </a:cxn>
              <a:cxn ang="0">
                <a:pos x="connsiteX23958" y="connsiteY23958"/>
              </a:cxn>
              <a:cxn ang="0">
                <a:pos x="connsiteX23959" y="connsiteY23959"/>
              </a:cxn>
              <a:cxn ang="0">
                <a:pos x="connsiteX23960" y="connsiteY23960"/>
              </a:cxn>
              <a:cxn ang="0">
                <a:pos x="connsiteX23961" y="connsiteY23961"/>
              </a:cxn>
              <a:cxn ang="0">
                <a:pos x="connsiteX23962" y="connsiteY23962"/>
              </a:cxn>
              <a:cxn ang="0">
                <a:pos x="connsiteX23963" y="connsiteY23963"/>
              </a:cxn>
              <a:cxn ang="0">
                <a:pos x="connsiteX23964" y="connsiteY23964"/>
              </a:cxn>
              <a:cxn ang="0">
                <a:pos x="connsiteX23965" y="connsiteY23965"/>
              </a:cxn>
              <a:cxn ang="0">
                <a:pos x="connsiteX23966" y="connsiteY23966"/>
              </a:cxn>
              <a:cxn ang="0">
                <a:pos x="connsiteX23967" y="connsiteY23967"/>
              </a:cxn>
              <a:cxn ang="0">
                <a:pos x="connsiteX23968" y="connsiteY23968"/>
              </a:cxn>
              <a:cxn ang="0">
                <a:pos x="connsiteX23969" y="connsiteY23969"/>
              </a:cxn>
              <a:cxn ang="0">
                <a:pos x="connsiteX23970" y="connsiteY23970"/>
              </a:cxn>
              <a:cxn ang="0">
                <a:pos x="connsiteX23971" y="connsiteY23971"/>
              </a:cxn>
              <a:cxn ang="0">
                <a:pos x="connsiteX23972" y="connsiteY23972"/>
              </a:cxn>
              <a:cxn ang="0">
                <a:pos x="connsiteX23973" y="connsiteY23973"/>
              </a:cxn>
              <a:cxn ang="0">
                <a:pos x="connsiteX23974" y="connsiteY23974"/>
              </a:cxn>
              <a:cxn ang="0">
                <a:pos x="connsiteX23975" y="connsiteY23975"/>
              </a:cxn>
              <a:cxn ang="0">
                <a:pos x="connsiteX23976" y="connsiteY23976"/>
              </a:cxn>
              <a:cxn ang="0">
                <a:pos x="connsiteX23977" y="connsiteY23977"/>
              </a:cxn>
              <a:cxn ang="0">
                <a:pos x="connsiteX23978" y="connsiteY23978"/>
              </a:cxn>
              <a:cxn ang="0">
                <a:pos x="connsiteX23979" y="connsiteY23979"/>
              </a:cxn>
              <a:cxn ang="0">
                <a:pos x="connsiteX23980" y="connsiteY23980"/>
              </a:cxn>
              <a:cxn ang="0">
                <a:pos x="connsiteX23981" y="connsiteY23981"/>
              </a:cxn>
              <a:cxn ang="0">
                <a:pos x="connsiteX23982" y="connsiteY23982"/>
              </a:cxn>
              <a:cxn ang="0">
                <a:pos x="connsiteX23983" y="connsiteY23983"/>
              </a:cxn>
              <a:cxn ang="0">
                <a:pos x="connsiteX23984" y="connsiteY23984"/>
              </a:cxn>
              <a:cxn ang="0">
                <a:pos x="connsiteX23985" y="connsiteY23985"/>
              </a:cxn>
              <a:cxn ang="0">
                <a:pos x="connsiteX23986" y="connsiteY23986"/>
              </a:cxn>
              <a:cxn ang="0">
                <a:pos x="connsiteX23987" y="connsiteY23987"/>
              </a:cxn>
              <a:cxn ang="0">
                <a:pos x="connsiteX23988" y="connsiteY23988"/>
              </a:cxn>
              <a:cxn ang="0">
                <a:pos x="connsiteX23989" y="connsiteY23989"/>
              </a:cxn>
              <a:cxn ang="0">
                <a:pos x="connsiteX23990" y="connsiteY23990"/>
              </a:cxn>
              <a:cxn ang="0">
                <a:pos x="connsiteX23991" y="connsiteY23991"/>
              </a:cxn>
              <a:cxn ang="0">
                <a:pos x="connsiteX23992" y="connsiteY23992"/>
              </a:cxn>
              <a:cxn ang="0">
                <a:pos x="connsiteX23993" y="connsiteY23993"/>
              </a:cxn>
              <a:cxn ang="0">
                <a:pos x="connsiteX23994" y="connsiteY23994"/>
              </a:cxn>
              <a:cxn ang="0">
                <a:pos x="connsiteX23995" y="connsiteY23995"/>
              </a:cxn>
              <a:cxn ang="0">
                <a:pos x="connsiteX23996" y="connsiteY23996"/>
              </a:cxn>
              <a:cxn ang="0">
                <a:pos x="connsiteX23997" y="connsiteY23997"/>
              </a:cxn>
              <a:cxn ang="0">
                <a:pos x="connsiteX23998" y="connsiteY23998"/>
              </a:cxn>
              <a:cxn ang="0">
                <a:pos x="connsiteX23999" y="connsiteY23999"/>
              </a:cxn>
              <a:cxn ang="0">
                <a:pos x="connsiteX24000" y="connsiteY24000"/>
              </a:cxn>
              <a:cxn ang="0">
                <a:pos x="connsiteX24001" y="connsiteY24001"/>
              </a:cxn>
              <a:cxn ang="0">
                <a:pos x="connsiteX24002" y="connsiteY24002"/>
              </a:cxn>
              <a:cxn ang="0">
                <a:pos x="connsiteX24003" y="connsiteY24003"/>
              </a:cxn>
              <a:cxn ang="0">
                <a:pos x="connsiteX24004" y="connsiteY24004"/>
              </a:cxn>
              <a:cxn ang="0">
                <a:pos x="connsiteX24005" y="connsiteY24005"/>
              </a:cxn>
              <a:cxn ang="0">
                <a:pos x="connsiteX24006" y="connsiteY24006"/>
              </a:cxn>
              <a:cxn ang="0">
                <a:pos x="connsiteX24007" y="connsiteY24007"/>
              </a:cxn>
              <a:cxn ang="0">
                <a:pos x="connsiteX24008" y="connsiteY24008"/>
              </a:cxn>
              <a:cxn ang="0">
                <a:pos x="connsiteX24009" y="connsiteY24009"/>
              </a:cxn>
              <a:cxn ang="0">
                <a:pos x="connsiteX24010" y="connsiteY24010"/>
              </a:cxn>
              <a:cxn ang="0">
                <a:pos x="connsiteX24011" y="connsiteY24011"/>
              </a:cxn>
              <a:cxn ang="0">
                <a:pos x="connsiteX24012" y="connsiteY24012"/>
              </a:cxn>
              <a:cxn ang="0">
                <a:pos x="connsiteX24013" y="connsiteY24013"/>
              </a:cxn>
              <a:cxn ang="0">
                <a:pos x="connsiteX24014" y="connsiteY24014"/>
              </a:cxn>
              <a:cxn ang="0">
                <a:pos x="connsiteX24015" y="connsiteY24015"/>
              </a:cxn>
              <a:cxn ang="0">
                <a:pos x="connsiteX24016" y="connsiteY24016"/>
              </a:cxn>
              <a:cxn ang="0">
                <a:pos x="connsiteX24017" y="connsiteY24017"/>
              </a:cxn>
              <a:cxn ang="0">
                <a:pos x="connsiteX24018" y="connsiteY24018"/>
              </a:cxn>
              <a:cxn ang="0">
                <a:pos x="connsiteX24019" y="connsiteY24019"/>
              </a:cxn>
              <a:cxn ang="0">
                <a:pos x="connsiteX24020" y="connsiteY24020"/>
              </a:cxn>
              <a:cxn ang="0">
                <a:pos x="connsiteX24021" y="connsiteY24021"/>
              </a:cxn>
              <a:cxn ang="0">
                <a:pos x="connsiteX24022" y="connsiteY24022"/>
              </a:cxn>
              <a:cxn ang="0">
                <a:pos x="connsiteX24023" y="connsiteY24023"/>
              </a:cxn>
              <a:cxn ang="0">
                <a:pos x="connsiteX24024" y="connsiteY24024"/>
              </a:cxn>
              <a:cxn ang="0">
                <a:pos x="connsiteX24025" y="connsiteY24025"/>
              </a:cxn>
              <a:cxn ang="0">
                <a:pos x="connsiteX24026" y="connsiteY24026"/>
              </a:cxn>
              <a:cxn ang="0">
                <a:pos x="connsiteX24027" y="connsiteY24027"/>
              </a:cxn>
              <a:cxn ang="0">
                <a:pos x="connsiteX24028" y="connsiteY24028"/>
              </a:cxn>
              <a:cxn ang="0">
                <a:pos x="connsiteX24029" y="connsiteY24029"/>
              </a:cxn>
              <a:cxn ang="0">
                <a:pos x="connsiteX24030" y="connsiteY24030"/>
              </a:cxn>
              <a:cxn ang="0">
                <a:pos x="connsiteX24031" y="connsiteY24031"/>
              </a:cxn>
              <a:cxn ang="0">
                <a:pos x="connsiteX24032" y="connsiteY24032"/>
              </a:cxn>
              <a:cxn ang="0">
                <a:pos x="connsiteX24033" y="connsiteY24033"/>
              </a:cxn>
              <a:cxn ang="0">
                <a:pos x="connsiteX24034" y="connsiteY24034"/>
              </a:cxn>
              <a:cxn ang="0">
                <a:pos x="connsiteX24035" y="connsiteY24035"/>
              </a:cxn>
              <a:cxn ang="0">
                <a:pos x="connsiteX24036" y="connsiteY24036"/>
              </a:cxn>
              <a:cxn ang="0">
                <a:pos x="connsiteX24037" y="connsiteY24037"/>
              </a:cxn>
              <a:cxn ang="0">
                <a:pos x="connsiteX24038" y="connsiteY24038"/>
              </a:cxn>
              <a:cxn ang="0">
                <a:pos x="connsiteX24039" y="connsiteY24039"/>
              </a:cxn>
              <a:cxn ang="0">
                <a:pos x="connsiteX24040" y="connsiteY24040"/>
              </a:cxn>
              <a:cxn ang="0">
                <a:pos x="connsiteX24041" y="connsiteY24041"/>
              </a:cxn>
              <a:cxn ang="0">
                <a:pos x="connsiteX24042" y="connsiteY24042"/>
              </a:cxn>
              <a:cxn ang="0">
                <a:pos x="connsiteX24043" y="connsiteY24043"/>
              </a:cxn>
              <a:cxn ang="0">
                <a:pos x="connsiteX24044" y="connsiteY24044"/>
              </a:cxn>
              <a:cxn ang="0">
                <a:pos x="connsiteX24045" y="connsiteY24045"/>
              </a:cxn>
              <a:cxn ang="0">
                <a:pos x="connsiteX24046" y="connsiteY24046"/>
              </a:cxn>
              <a:cxn ang="0">
                <a:pos x="connsiteX24047" y="connsiteY24047"/>
              </a:cxn>
              <a:cxn ang="0">
                <a:pos x="connsiteX24048" y="connsiteY24048"/>
              </a:cxn>
              <a:cxn ang="0">
                <a:pos x="connsiteX24049" y="connsiteY24049"/>
              </a:cxn>
              <a:cxn ang="0">
                <a:pos x="connsiteX24050" y="connsiteY24050"/>
              </a:cxn>
              <a:cxn ang="0">
                <a:pos x="connsiteX24051" y="connsiteY24051"/>
              </a:cxn>
              <a:cxn ang="0">
                <a:pos x="connsiteX24052" y="connsiteY24052"/>
              </a:cxn>
              <a:cxn ang="0">
                <a:pos x="connsiteX24053" y="connsiteY24053"/>
              </a:cxn>
              <a:cxn ang="0">
                <a:pos x="connsiteX24054" y="connsiteY24054"/>
              </a:cxn>
              <a:cxn ang="0">
                <a:pos x="connsiteX24055" y="connsiteY24055"/>
              </a:cxn>
              <a:cxn ang="0">
                <a:pos x="connsiteX24056" y="connsiteY24056"/>
              </a:cxn>
              <a:cxn ang="0">
                <a:pos x="connsiteX24057" y="connsiteY24057"/>
              </a:cxn>
              <a:cxn ang="0">
                <a:pos x="connsiteX24058" y="connsiteY24058"/>
              </a:cxn>
              <a:cxn ang="0">
                <a:pos x="connsiteX24059" y="connsiteY24059"/>
              </a:cxn>
              <a:cxn ang="0">
                <a:pos x="connsiteX24060" y="connsiteY24060"/>
              </a:cxn>
              <a:cxn ang="0">
                <a:pos x="connsiteX24061" y="connsiteY24061"/>
              </a:cxn>
              <a:cxn ang="0">
                <a:pos x="connsiteX24062" y="connsiteY24062"/>
              </a:cxn>
              <a:cxn ang="0">
                <a:pos x="connsiteX24063" y="connsiteY24063"/>
              </a:cxn>
              <a:cxn ang="0">
                <a:pos x="connsiteX24064" y="connsiteY24064"/>
              </a:cxn>
              <a:cxn ang="0">
                <a:pos x="connsiteX24065" y="connsiteY24065"/>
              </a:cxn>
              <a:cxn ang="0">
                <a:pos x="connsiteX24066" y="connsiteY24066"/>
              </a:cxn>
              <a:cxn ang="0">
                <a:pos x="connsiteX24067" y="connsiteY24067"/>
              </a:cxn>
              <a:cxn ang="0">
                <a:pos x="connsiteX24068" y="connsiteY24068"/>
              </a:cxn>
              <a:cxn ang="0">
                <a:pos x="connsiteX24069" y="connsiteY24069"/>
              </a:cxn>
              <a:cxn ang="0">
                <a:pos x="connsiteX24070" y="connsiteY24070"/>
              </a:cxn>
              <a:cxn ang="0">
                <a:pos x="connsiteX24071" y="connsiteY24071"/>
              </a:cxn>
              <a:cxn ang="0">
                <a:pos x="connsiteX24072" y="connsiteY24072"/>
              </a:cxn>
              <a:cxn ang="0">
                <a:pos x="connsiteX24073" y="connsiteY24073"/>
              </a:cxn>
              <a:cxn ang="0">
                <a:pos x="connsiteX24074" y="connsiteY24074"/>
              </a:cxn>
              <a:cxn ang="0">
                <a:pos x="connsiteX24075" y="connsiteY24075"/>
              </a:cxn>
              <a:cxn ang="0">
                <a:pos x="connsiteX24076" y="connsiteY24076"/>
              </a:cxn>
              <a:cxn ang="0">
                <a:pos x="connsiteX24077" y="connsiteY24077"/>
              </a:cxn>
              <a:cxn ang="0">
                <a:pos x="connsiteX24078" y="connsiteY24078"/>
              </a:cxn>
              <a:cxn ang="0">
                <a:pos x="connsiteX24079" y="connsiteY24079"/>
              </a:cxn>
              <a:cxn ang="0">
                <a:pos x="connsiteX24080" y="connsiteY24080"/>
              </a:cxn>
              <a:cxn ang="0">
                <a:pos x="connsiteX24081" y="connsiteY24081"/>
              </a:cxn>
              <a:cxn ang="0">
                <a:pos x="connsiteX24082" y="connsiteY24082"/>
              </a:cxn>
              <a:cxn ang="0">
                <a:pos x="connsiteX24083" y="connsiteY24083"/>
              </a:cxn>
              <a:cxn ang="0">
                <a:pos x="connsiteX24084" y="connsiteY24084"/>
              </a:cxn>
              <a:cxn ang="0">
                <a:pos x="connsiteX24085" y="connsiteY24085"/>
              </a:cxn>
              <a:cxn ang="0">
                <a:pos x="connsiteX24086" y="connsiteY24086"/>
              </a:cxn>
              <a:cxn ang="0">
                <a:pos x="connsiteX24087" y="connsiteY24087"/>
              </a:cxn>
              <a:cxn ang="0">
                <a:pos x="connsiteX24088" y="connsiteY24088"/>
              </a:cxn>
              <a:cxn ang="0">
                <a:pos x="connsiteX24089" y="connsiteY24089"/>
              </a:cxn>
              <a:cxn ang="0">
                <a:pos x="connsiteX24090" y="connsiteY24090"/>
              </a:cxn>
              <a:cxn ang="0">
                <a:pos x="connsiteX24091" y="connsiteY24091"/>
              </a:cxn>
              <a:cxn ang="0">
                <a:pos x="connsiteX24092" y="connsiteY24092"/>
              </a:cxn>
              <a:cxn ang="0">
                <a:pos x="connsiteX24093" y="connsiteY24093"/>
              </a:cxn>
              <a:cxn ang="0">
                <a:pos x="connsiteX24094" y="connsiteY24094"/>
              </a:cxn>
              <a:cxn ang="0">
                <a:pos x="connsiteX24095" y="connsiteY24095"/>
              </a:cxn>
              <a:cxn ang="0">
                <a:pos x="connsiteX24096" y="connsiteY24096"/>
              </a:cxn>
              <a:cxn ang="0">
                <a:pos x="connsiteX24097" y="connsiteY24097"/>
              </a:cxn>
              <a:cxn ang="0">
                <a:pos x="connsiteX24098" y="connsiteY24098"/>
              </a:cxn>
              <a:cxn ang="0">
                <a:pos x="connsiteX24099" y="connsiteY24099"/>
              </a:cxn>
              <a:cxn ang="0">
                <a:pos x="connsiteX24100" y="connsiteY24100"/>
              </a:cxn>
              <a:cxn ang="0">
                <a:pos x="connsiteX24101" y="connsiteY24101"/>
              </a:cxn>
              <a:cxn ang="0">
                <a:pos x="connsiteX24102" y="connsiteY24102"/>
              </a:cxn>
              <a:cxn ang="0">
                <a:pos x="connsiteX24103" y="connsiteY24103"/>
              </a:cxn>
              <a:cxn ang="0">
                <a:pos x="connsiteX24104" y="connsiteY24104"/>
              </a:cxn>
              <a:cxn ang="0">
                <a:pos x="connsiteX24105" y="connsiteY24105"/>
              </a:cxn>
              <a:cxn ang="0">
                <a:pos x="connsiteX24106" y="connsiteY24106"/>
              </a:cxn>
              <a:cxn ang="0">
                <a:pos x="connsiteX24107" y="connsiteY24107"/>
              </a:cxn>
              <a:cxn ang="0">
                <a:pos x="connsiteX24108" y="connsiteY24108"/>
              </a:cxn>
              <a:cxn ang="0">
                <a:pos x="connsiteX24109" y="connsiteY24109"/>
              </a:cxn>
              <a:cxn ang="0">
                <a:pos x="connsiteX24110" y="connsiteY24110"/>
              </a:cxn>
              <a:cxn ang="0">
                <a:pos x="connsiteX24111" y="connsiteY24111"/>
              </a:cxn>
              <a:cxn ang="0">
                <a:pos x="connsiteX24112" y="connsiteY24112"/>
              </a:cxn>
              <a:cxn ang="0">
                <a:pos x="connsiteX24113" y="connsiteY24113"/>
              </a:cxn>
              <a:cxn ang="0">
                <a:pos x="connsiteX24114" y="connsiteY24114"/>
              </a:cxn>
              <a:cxn ang="0">
                <a:pos x="connsiteX24115" y="connsiteY24115"/>
              </a:cxn>
              <a:cxn ang="0">
                <a:pos x="connsiteX24116" y="connsiteY24116"/>
              </a:cxn>
              <a:cxn ang="0">
                <a:pos x="connsiteX24117" y="connsiteY24117"/>
              </a:cxn>
              <a:cxn ang="0">
                <a:pos x="connsiteX24118" y="connsiteY24118"/>
              </a:cxn>
              <a:cxn ang="0">
                <a:pos x="connsiteX24119" y="connsiteY24119"/>
              </a:cxn>
              <a:cxn ang="0">
                <a:pos x="connsiteX24120" y="connsiteY24120"/>
              </a:cxn>
              <a:cxn ang="0">
                <a:pos x="connsiteX24121" y="connsiteY24121"/>
              </a:cxn>
              <a:cxn ang="0">
                <a:pos x="connsiteX24122" y="connsiteY24122"/>
              </a:cxn>
              <a:cxn ang="0">
                <a:pos x="connsiteX24123" y="connsiteY24123"/>
              </a:cxn>
              <a:cxn ang="0">
                <a:pos x="connsiteX24124" y="connsiteY24124"/>
              </a:cxn>
              <a:cxn ang="0">
                <a:pos x="connsiteX24125" y="connsiteY24125"/>
              </a:cxn>
              <a:cxn ang="0">
                <a:pos x="connsiteX24126" y="connsiteY24126"/>
              </a:cxn>
              <a:cxn ang="0">
                <a:pos x="connsiteX24127" y="connsiteY24127"/>
              </a:cxn>
              <a:cxn ang="0">
                <a:pos x="connsiteX24128" y="connsiteY24128"/>
              </a:cxn>
              <a:cxn ang="0">
                <a:pos x="connsiteX24129" y="connsiteY24129"/>
              </a:cxn>
              <a:cxn ang="0">
                <a:pos x="connsiteX24130" y="connsiteY24130"/>
              </a:cxn>
              <a:cxn ang="0">
                <a:pos x="connsiteX24131" y="connsiteY24131"/>
              </a:cxn>
              <a:cxn ang="0">
                <a:pos x="connsiteX24132" y="connsiteY24132"/>
              </a:cxn>
              <a:cxn ang="0">
                <a:pos x="connsiteX24133" y="connsiteY24133"/>
              </a:cxn>
              <a:cxn ang="0">
                <a:pos x="connsiteX24134" y="connsiteY24134"/>
              </a:cxn>
              <a:cxn ang="0">
                <a:pos x="connsiteX24135" y="connsiteY24135"/>
              </a:cxn>
              <a:cxn ang="0">
                <a:pos x="connsiteX24136" y="connsiteY24136"/>
              </a:cxn>
              <a:cxn ang="0">
                <a:pos x="connsiteX24137" y="connsiteY24137"/>
              </a:cxn>
              <a:cxn ang="0">
                <a:pos x="connsiteX24138" y="connsiteY24138"/>
              </a:cxn>
              <a:cxn ang="0">
                <a:pos x="connsiteX24139" y="connsiteY24139"/>
              </a:cxn>
              <a:cxn ang="0">
                <a:pos x="connsiteX24140" y="connsiteY24140"/>
              </a:cxn>
              <a:cxn ang="0">
                <a:pos x="connsiteX24141" y="connsiteY24141"/>
              </a:cxn>
              <a:cxn ang="0">
                <a:pos x="connsiteX24142" y="connsiteY24142"/>
              </a:cxn>
              <a:cxn ang="0">
                <a:pos x="connsiteX24143" y="connsiteY24143"/>
              </a:cxn>
              <a:cxn ang="0">
                <a:pos x="connsiteX24144" y="connsiteY24144"/>
              </a:cxn>
              <a:cxn ang="0">
                <a:pos x="connsiteX24145" y="connsiteY24145"/>
              </a:cxn>
              <a:cxn ang="0">
                <a:pos x="connsiteX24146" y="connsiteY24146"/>
              </a:cxn>
              <a:cxn ang="0">
                <a:pos x="connsiteX24147" y="connsiteY24147"/>
              </a:cxn>
              <a:cxn ang="0">
                <a:pos x="connsiteX24148" y="connsiteY24148"/>
              </a:cxn>
              <a:cxn ang="0">
                <a:pos x="connsiteX24149" y="connsiteY24149"/>
              </a:cxn>
              <a:cxn ang="0">
                <a:pos x="connsiteX24150" y="connsiteY24150"/>
              </a:cxn>
              <a:cxn ang="0">
                <a:pos x="connsiteX24151" y="connsiteY24151"/>
              </a:cxn>
              <a:cxn ang="0">
                <a:pos x="connsiteX24152" y="connsiteY24152"/>
              </a:cxn>
              <a:cxn ang="0">
                <a:pos x="connsiteX24153" y="connsiteY24153"/>
              </a:cxn>
              <a:cxn ang="0">
                <a:pos x="connsiteX24154" y="connsiteY24154"/>
              </a:cxn>
              <a:cxn ang="0">
                <a:pos x="connsiteX24155" y="connsiteY24155"/>
              </a:cxn>
              <a:cxn ang="0">
                <a:pos x="connsiteX24156" y="connsiteY24156"/>
              </a:cxn>
              <a:cxn ang="0">
                <a:pos x="connsiteX24157" y="connsiteY24157"/>
              </a:cxn>
              <a:cxn ang="0">
                <a:pos x="connsiteX24158" y="connsiteY24158"/>
              </a:cxn>
              <a:cxn ang="0">
                <a:pos x="connsiteX24159" y="connsiteY24159"/>
              </a:cxn>
              <a:cxn ang="0">
                <a:pos x="connsiteX24160" y="connsiteY24160"/>
              </a:cxn>
              <a:cxn ang="0">
                <a:pos x="connsiteX24161" y="connsiteY24161"/>
              </a:cxn>
              <a:cxn ang="0">
                <a:pos x="connsiteX24162" y="connsiteY24162"/>
              </a:cxn>
              <a:cxn ang="0">
                <a:pos x="connsiteX24163" y="connsiteY24163"/>
              </a:cxn>
              <a:cxn ang="0">
                <a:pos x="connsiteX24164" y="connsiteY24164"/>
              </a:cxn>
              <a:cxn ang="0">
                <a:pos x="connsiteX24165" y="connsiteY24165"/>
              </a:cxn>
              <a:cxn ang="0">
                <a:pos x="connsiteX24166" y="connsiteY24166"/>
              </a:cxn>
              <a:cxn ang="0">
                <a:pos x="connsiteX24167" y="connsiteY24167"/>
              </a:cxn>
              <a:cxn ang="0">
                <a:pos x="connsiteX24168" y="connsiteY24168"/>
              </a:cxn>
              <a:cxn ang="0">
                <a:pos x="connsiteX24169" y="connsiteY24169"/>
              </a:cxn>
              <a:cxn ang="0">
                <a:pos x="connsiteX24170" y="connsiteY24170"/>
              </a:cxn>
              <a:cxn ang="0">
                <a:pos x="connsiteX24171" y="connsiteY24171"/>
              </a:cxn>
              <a:cxn ang="0">
                <a:pos x="connsiteX24172" y="connsiteY24172"/>
              </a:cxn>
              <a:cxn ang="0">
                <a:pos x="connsiteX24173" y="connsiteY24173"/>
              </a:cxn>
              <a:cxn ang="0">
                <a:pos x="connsiteX24174" y="connsiteY24174"/>
              </a:cxn>
              <a:cxn ang="0">
                <a:pos x="connsiteX24175" y="connsiteY24175"/>
              </a:cxn>
              <a:cxn ang="0">
                <a:pos x="connsiteX24176" y="connsiteY24176"/>
              </a:cxn>
              <a:cxn ang="0">
                <a:pos x="connsiteX24177" y="connsiteY24177"/>
              </a:cxn>
              <a:cxn ang="0">
                <a:pos x="connsiteX24178" y="connsiteY24178"/>
              </a:cxn>
              <a:cxn ang="0">
                <a:pos x="connsiteX24179" y="connsiteY24179"/>
              </a:cxn>
              <a:cxn ang="0">
                <a:pos x="connsiteX24180" y="connsiteY24180"/>
              </a:cxn>
              <a:cxn ang="0">
                <a:pos x="connsiteX24181" y="connsiteY24181"/>
              </a:cxn>
              <a:cxn ang="0">
                <a:pos x="connsiteX24182" y="connsiteY24182"/>
              </a:cxn>
              <a:cxn ang="0">
                <a:pos x="connsiteX24183" y="connsiteY24183"/>
              </a:cxn>
              <a:cxn ang="0">
                <a:pos x="connsiteX24184" y="connsiteY24184"/>
              </a:cxn>
              <a:cxn ang="0">
                <a:pos x="connsiteX24185" y="connsiteY24185"/>
              </a:cxn>
              <a:cxn ang="0">
                <a:pos x="connsiteX24186" y="connsiteY24186"/>
              </a:cxn>
              <a:cxn ang="0">
                <a:pos x="connsiteX24187" y="connsiteY24187"/>
              </a:cxn>
              <a:cxn ang="0">
                <a:pos x="connsiteX24188" y="connsiteY24188"/>
              </a:cxn>
              <a:cxn ang="0">
                <a:pos x="connsiteX24189" y="connsiteY24189"/>
              </a:cxn>
              <a:cxn ang="0">
                <a:pos x="connsiteX24190" y="connsiteY24190"/>
              </a:cxn>
              <a:cxn ang="0">
                <a:pos x="connsiteX24191" y="connsiteY24191"/>
              </a:cxn>
              <a:cxn ang="0">
                <a:pos x="connsiteX24192" y="connsiteY24192"/>
              </a:cxn>
              <a:cxn ang="0">
                <a:pos x="connsiteX24193" y="connsiteY24193"/>
              </a:cxn>
              <a:cxn ang="0">
                <a:pos x="connsiteX24194" y="connsiteY24194"/>
              </a:cxn>
              <a:cxn ang="0">
                <a:pos x="connsiteX24195" y="connsiteY24195"/>
              </a:cxn>
              <a:cxn ang="0">
                <a:pos x="connsiteX24196" y="connsiteY24196"/>
              </a:cxn>
              <a:cxn ang="0">
                <a:pos x="connsiteX24197" y="connsiteY24197"/>
              </a:cxn>
              <a:cxn ang="0">
                <a:pos x="connsiteX24198" y="connsiteY24198"/>
              </a:cxn>
              <a:cxn ang="0">
                <a:pos x="connsiteX24199" y="connsiteY24199"/>
              </a:cxn>
              <a:cxn ang="0">
                <a:pos x="connsiteX24200" y="connsiteY24200"/>
              </a:cxn>
              <a:cxn ang="0">
                <a:pos x="connsiteX24201" y="connsiteY24201"/>
              </a:cxn>
              <a:cxn ang="0">
                <a:pos x="connsiteX24202" y="connsiteY24202"/>
              </a:cxn>
              <a:cxn ang="0">
                <a:pos x="connsiteX24203" y="connsiteY24203"/>
              </a:cxn>
              <a:cxn ang="0">
                <a:pos x="connsiteX24204" y="connsiteY24204"/>
              </a:cxn>
              <a:cxn ang="0">
                <a:pos x="connsiteX24205" y="connsiteY24205"/>
              </a:cxn>
              <a:cxn ang="0">
                <a:pos x="connsiteX24206" y="connsiteY24206"/>
              </a:cxn>
              <a:cxn ang="0">
                <a:pos x="connsiteX24207" y="connsiteY24207"/>
              </a:cxn>
              <a:cxn ang="0">
                <a:pos x="connsiteX24208" y="connsiteY24208"/>
              </a:cxn>
              <a:cxn ang="0">
                <a:pos x="connsiteX24209" y="connsiteY24209"/>
              </a:cxn>
              <a:cxn ang="0">
                <a:pos x="connsiteX24210" y="connsiteY24210"/>
              </a:cxn>
              <a:cxn ang="0">
                <a:pos x="connsiteX24211" y="connsiteY24211"/>
              </a:cxn>
              <a:cxn ang="0">
                <a:pos x="connsiteX24212" y="connsiteY24212"/>
              </a:cxn>
              <a:cxn ang="0">
                <a:pos x="connsiteX24213" y="connsiteY24213"/>
              </a:cxn>
              <a:cxn ang="0">
                <a:pos x="connsiteX24214" y="connsiteY24214"/>
              </a:cxn>
              <a:cxn ang="0">
                <a:pos x="connsiteX24215" y="connsiteY24215"/>
              </a:cxn>
              <a:cxn ang="0">
                <a:pos x="connsiteX24216" y="connsiteY24216"/>
              </a:cxn>
              <a:cxn ang="0">
                <a:pos x="connsiteX24217" y="connsiteY24217"/>
              </a:cxn>
              <a:cxn ang="0">
                <a:pos x="connsiteX24218" y="connsiteY24218"/>
              </a:cxn>
              <a:cxn ang="0">
                <a:pos x="connsiteX24219" y="connsiteY24219"/>
              </a:cxn>
              <a:cxn ang="0">
                <a:pos x="connsiteX24220" y="connsiteY24220"/>
              </a:cxn>
              <a:cxn ang="0">
                <a:pos x="connsiteX24221" y="connsiteY24221"/>
              </a:cxn>
              <a:cxn ang="0">
                <a:pos x="connsiteX24222" y="connsiteY24222"/>
              </a:cxn>
              <a:cxn ang="0">
                <a:pos x="connsiteX24223" y="connsiteY24223"/>
              </a:cxn>
              <a:cxn ang="0">
                <a:pos x="connsiteX24224" y="connsiteY24224"/>
              </a:cxn>
              <a:cxn ang="0">
                <a:pos x="connsiteX24225" y="connsiteY24225"/>
              </a:cxn>
              <a:cxn ang="0">
                <a:pos x="connsiteX24226" y="connsiteY24226"/>
              </a:cxn>
              <a:cxn ang="0">
                <a:pos x="connsiteX24227" y="connsiteY24227"/>
              </a:cxn>
              <a:cxn ang="0">
                <a:pos x="connsiteX24228" y="connsiteY24228"/>
              </a:cxn>
              <a:cxn ang="0">
                <a:pos x="connsiteX24229" y="connsiteY24229"/>
              </a:cxn>
              <a:cxn ang="0">
                <a:pos x="connsiteX24230" y="connsiteY24230"/>
              </a:cxn>
              <a:cxn ang="0">
                <a:pos x="connsiteX24231" y="connsiteY24231"/>
              </a:cxn>
              <a:cxn ang="0">
                <a:pos x="connsiteX24232" y="connsiteY24232"/>
              </a:cxn>
              <a:cxn ang="0">
                <a:pos x="connsiteX24233" y="connsiteY24233"/>
              </a:cxn>
              <a:cxn ang="0">
                <a:pos x="connsiteX24234" y="connsiteY24234"/>
              </a:cxn>
              <a:cxn ang="0">
                <a:pos x="connsiteX24235" y="connsiteY24235"/>
              </a:cxn>
              <a:cxn ang="0">
                <a:pos x="connsiteX24236" y="connsiteY24236"/>
              </a:cxn>
              <a:cxn ang="0">
                <a:pos x="connsiteX24237" y="connsiteY24237"/>
              </a:cxn>
              <a:cxn ang="0">
                <a:pos x="connsiteX24238" y="connsiteY24238"/>
              </a:cxn>
              <a:cxn ang="0">
                <a:pos x="connsiteX24239" y="connsiteY24239"/>
              </a:cxn>
              <a:cxn ang="0">
                <a:pos x="connsiteX24240" y="connsiteY24240"/>
              </a:cxn>
              <a:cxn ang="0">
                <a:pos x="connsiteX24241" y="connsiteY24241"/>
              </a:cxn>
              <a:cxn ang="0">
                <a:pos x="connsiteX24242" y="connsiteY24242"/>
              </a:cxn>
              <a:cxn ang="0">
                <a:pos x="connsiteX24243" y="connsiteY24243"/>
              </a:cxn>
              <a:cxn ang="0">
                <a:pos x="connsiteX24244" y="connsiteY24244"/>
              </a:cxn>
              <a:cxn ang="0">
                <a:pos x="connsiteX24245" y="connsiteY24245"/>
              </a:cxn>
              <a:cxn ang="0">
                <a:pos x="connsiteX24246" y="connsiteY24246"/>
              </a:cxn>
              <a:cxn ang="0">
                <a:pos x="connsiteX24247" y="connsiteY24247"/>
              </a:cxn>
              <a:cxn ang="0">
                <a:pos x="connsiteX24248" y="connsiteY24248"/>
              </a:cxn>
              <a:cxn ang="0">
                <a:pos x="connsiteX24249" y="connsiteY24249"/>
              </a:cxn>
              <a:cxn ang="0">
                <a:pos x="connsiteX24250" y="connsiteY24250"/>
              </a:cxn>
              <a:cxn ang="0">
                <a:pos x="connsiteX24251" y="connsiteY24251"/>
              </a:cxn>
              <a:cxn ang="0">
                <a:pos x="connsiteX24252" y="connsiteY24252"/>
              </a:cxn>
              <a:cxn ang="0">
                <a:pos x="connsiteX24253" y="connsiteY24253"/>
              </a:cxn>
              <a:cxn ang="0">
                <a:pos x="connsiteX24254" y="connsiteY24254"/>
              </a:cxn>
              <a:cxn ang="0">
                <a:pos x="connsiteX24255" y="connsiteY24255"/>
              </a:cxn>
              <a:cxn ang="0">
                <a:pos x="connsiteX24256" y="connsiteY24256"/>
              </a:cxn>
              <a:cxn ang="0">
                <a:pos x="connsiteX24257" y="connsiteY24257"/>
              </a:cxn>
              <a:cxn ang="0">
                <a:pos x="connsiteX24258" y="connsiteY24258"/>
              </a:cxn>
              <a:cxn ang="0">
                <a:pos x="connsiteX24259" y="connsiteY24259"/>
              </a:cxn>
              <a:cxn ang="0">
                <a:pos x="connsiteX24260" y="connsiteY24260"/>
              </a:cxn>
              <a:cxn ang="0">
                <a:pos x="connsiteX24261" y="connsiteY24261"/>
              </a:cxn>
              <a:cxn ang="0">
                <a:pos x="connsiteX24262" y="connsiteY24262"/>
              </a:cxn>
              <a:cxn ang="0">
                <a:pos x="connsiteX24263" y="connsiteY24263"/>
              </a:cxn>
              <a:cxn ang="0">
                <a:pos x="connsiteX24264" y="connsiteY24264"/>
              </a:cxn>
              <a:cxn ang="0">
                <a:pos x="connsiteX24265" y="connsiteY24265"/>
              </a:cxn>
              <a:cxn ang="0">
                <a:pos x="connsiteX24266" y="connsiteY24266"/>
              </a:cxn>
              <a:cxn ang="0">
                <a:pos x="connsiteX24267" y="connsiteY24267"/>
              </a:cxn>
              <a:cxn ang="0">
                <a:pos x="connsiteX24268" y="connsiteY24268"/>
              </a:cxn>
              <a:cxn ang="0">
                <a:pos x="connsiteX24269" y="connsiteY24269"/>
              </a:cxn>
              <a:cxn ang="0">
                <a:pos x="connsiteX24270" y="connsiteY24270"/>
              </a:cxn>
              <a:cxn ang="0">
                <a:pos x="connsiteX24271" y="connsiteY24271"/>
              </a:cxn>
              <a:cxn ang="0">
                <a:pos x="connsiteX24272" y="connsiteY24272"/>
              </a:cxn>
              <a:cxn ang="0">
                <a:pos x="connsiteX24273" y="connsiteY24273"/>
              </a:cxn>
              <a:cxn ang="0">
                <a:pos x="connsiteX24274" y="connsiteY24274"/>
              </a:cxn>
              <a:cxn ang="0">
                <a:pos x="connsiteX24275" y="connsiteY24275"/>
              </a:cxn>
              <a:cxn ang="0">
                <a:pos x="connsiteX24276" y="connsiteY24276"/>
              </a:cxn>
              <a:cxn ang="0">
                <a:pos x="connsiteX24277" y="connsiteY24277"/>
              </a:cxn>
              <a:cxn ang="0">
                <a:pos x="connsiteX24278" y="connsiteY24278"/>
              </a:cxn>
              <a:cxn ang="0">
                <a:pos x="connsiteX24279" y="connsiteY24279"/>
              </a:cxn>
              <a:cxn ang="0">
                <a:pos x="connsiteX24280" y="connsiteY24280"/>
              </a:cxn>
              <a:cxn ang="0">
                <a:pos x="connsiteX24281" y="connsiteY24281"/>
              </a:cxn>
              <a:cxn ang="0">
                <a:pos x="connsiteX24282" y="connsiteY24282"/>
              </a:cxn>
              <a:cxn ang="0">
                <a:pos x="connsiteX24283" y="connsiteY24283"/>
              </a:cxn>
              <a:cxn ang="0">
                <a:pos x="connsiteX24284" y="connsiteY24284"/>
              </a:cxn>
              <a:cxn ang="0">
                <a:pos x="connsiteX24285" y="connsiteY24285"/>
              </a:cxn>
              <a:cxn ang="0">
                <a:pos x="connsiteX24286" y="connsiteY24286"/>
              </a:cxn>
              <a:cxn ang="0">
                <a:pos x="connsiteX24287" y="connsiteY24287"/>
              </a:cxn>
              <a:cxn ang="0">
                <a:pos x="connsiteX24288" y="connsiteY24288"/>
              </a:cxn>
              <a:cxn ang="0">
                <a:pos x="connsiteX24289" y="connsiteY24289"/>
              </a:cxn>
              <a:cxn ang="0">
                <a:pos x="connsiteX24290" y="connsiteY24290"/>
              </a:cxn>
              <a:cxn ang="0">
                <a:pos x="connsiteX24291" y="connsiteY24291"/>
              </a:cxn>
              <a:cxn ang="0">
                <a:pos x="connsiteX24292" y="connsiteY24292"/>
              </a:cxn>
              <a:cxn ang="0">
                <a:pos x="connsiteX24293" y="connsiteY24293"/>
              </a:cxn>
              <a:cxn ang="0">
                <a:pos x="connsiteX24294" y="connsiteY24294"/>
              </a:cxn>
              <a:cxn ang="0">
                <a:pos x="connsiteX24295" y="connsiteY24295"/>
              </a:cxn>
              <a:cxn ang="0">
                <a:pos x="connsiteX24296" y="connsiteY24296"/>
              </a:cxn>
              <a:cxn ang="0">
                <a:pos x="connsiteX24297" y="connsiteY24297"/>
              </a:cxn>
              <a:cxn ang="0">
                <a:pos x="connsiteX24298" y="connsiteY24298"/>
              </a:cxn>
              <a:cxn ang="0">
                <a:pos x="connsiteX24299" y="connsiteY24299"/>
              </a:cxn>
              <a:cxn ang="0">
                <a:pos x="connsiteX24300" y="connsiteY24300"/>
              </a:cxn>
              <a:cxn ang="0">
                <a:pos x="connsiteX24301" y="connsiteY24301"/>
              </a:cxn>
              <a:cxn ang="0">
                <a:pos x="connsiteX24302" y="connsiteY24302"/>
              </a:cxn>
              <a:cxn ang="0">
                <a:pos x="connsiteX24303" y="connsiteY24303"/>
              </a:cxn>
              <a:cxn ang="0">
                <a:pos x="connsiteX24304" y="connsiteY24304"/>
              </a:cxn>
              <a:cxn ang="0">
                <a:pos x="connsiteX24305" y="connsiteY24305"/>
              </a:cxn>
              <a:cxn ang="0">
                <a:pos x="connsiteX24306" y="connsiteY24306"/>
              </a:cxn>
              <a:cxn ang="0">
                <a:pos x="connsiteX24307" y="connsiteY24307"/>
              </a:cxn>
              <a:cxn ang="0">
                <a:pos x="connsiteX24308" y="connsiteY24308"/>
              </a:cxn>
              <a:cxn ang="0">
                <a:pos x="connsiteX24309" y="connsiteY24309"/>
              </a:cxn>
              <a:cxn ang="0">
                <a:pos x="connsiteX24310" y="connsiteY24310"/>
              </a:cxn>
              <a:cxn ang="0">
                <a:pos x="connsiteX24311" y="connsiteY24311"/>
              </a:cxn>
              <a:cxn ang="0">
                <a:pos x="connsiteX24312" y="connsiteY24312"/>
              </a:cxn>
              <a:cxn ang="0">
                <a:pos x="connsiteX24313" y="connsiteY24313"/>
              </a:cxn>
              <a:cxn ang="0">
                <a:pos x="connsiteX24314" y="connsiteY24314"/>
              </a:cxn>
              <a:cxn ang="0">
                <a:pos x="connsiteX24315" y="connsiteY24315"/>
              </a:cxn>
              <a:cxn ang="0">
                <a:pos x="connsiteX24316" y="connsiteY24316"/>
              </a:cxn>
              <a:cxn ang="0">
                <a:pos x="connsiteX24317" y="connsiteY24317"/>
              </a:cxn>
              <a:cxn ang="0">
                <a:pos x="connsiteX24318" y="connsiteY24318"/>
              </a:cxn>
              <a:cxn ang="0">
                <a:pos x="connsiteX24319" y="connsiteY24319"/>
              </a:cxn>
              <a:cxn ang="0">
                <a:pos x="connsiteX24320" y="connsiteY24320"/>
              </a:cxn>
              <a:cxn ang="0">
                <a:pos x="connsiteX24321" y="connsiteY24321"/>
              </a:cxn>
              <a:cxn ang="0">
                <a:pos x="connsiteX24322" y="connsiteY24322"/>
              </a:cxn>
              <a:cxn ang="0">
                <a:pos x="connsiteX24323" y="connsiteY24323"/>
              </a:cxn>
              <a:cxn ang="0">
                <a:pos x="connsiteX24324" y="connsiteY24324"/>
              </a:cxn>
              <a:cxn ang="0">
                <a:pos x="connsiteX24325" y="connsiteY24325"/>
              </a:cxn>
              <a:cxn ang="0">
                <a:pos x="connsiteX24326" y="connsiteY24326"/>
              </a:cxn>
              <a:cxn ang="0">
                <a:pos x="connsiteX24327" y="connsiteY24327"/>
              </a:cxn>
              <a:cxn ang="0">
                <a:pos x="connsiteX24328" y="connsiteY24328"/>
              </a:cxn>
              <a:cxn ang="0">
                <a:pos x="connsiteX24329" y="connsiteY24329"/>
              </a:cxn>
              <a:cxn ang="0">
                <a:pos x="connsiteX24330" y="connsiteY24330"/>
              </a:cxn>
              <a:cxn ang="0">
                <a:pos x="connsiteX24331" y="connsiteY24331"/>
              </a:cxn>
              <a:cxn ang="0">
                <a:pos x="connsiteX24332" y="connsiteY24332"/>
              </a:cxn>
              <a:cxn ang="0">
                <a:pos x="connsiteX24333" y="connsiteY24333"/>
              </a:cxn>
              <a:cxn ang="0">
                <a:pos x="connsiteX24334" y="connsiteY24334"/>
              </a:cxn>
              <a:cxn ang="0">
                <a:pos x="connsiteX24335" y="connsiteY24335"/>
              </a:cxn>
              <a:cxn ang="0">
                <a:pos x="connsiteX24336" y="connsiteY24336"/>
              </a:cxn>
              <a:cxn ang="0">
                <a:pos x="connsiteX24337" y="connsiteY24337"/>
              </a:cxn>
              <a:cxn ang="0">
                <a:pos x="connsiteX24338" y="connsiteY24338"/>
              </a:cxn>
              <a:cxn ang="0">
                <a:pos x="connsiteX24339" y="connsiteY24339"/>
              </a:cxn>
              <a:cxn ang="0">
                <a:pos x="connsiteX24340" y="connsiteY24340"/>
              </a:cxn>
              <a:cxn ang="0">
                <a:pos x="connsiteX24341" y="connsiteY24341"/>
              </a:cxn>
              <a:cxn ang="0">
                <a:pos x="connsiteX24342" y="connsiteY24342"/>
              </a:cxn>
              <a:cxn ang="0">
                <a:pos x="connsiteX24343" y="connsiteY24343"/>
              </a:cxn>
              <a:cxn ang="0">
                <a:pos x="connsiteX24344" y="connsiteY24344"/>
              </a:cxn>
              <a:cxn ang="0">
                <a:pos x="connsiteX24345" y="connsiteY24345"/>
              </a:cxn>
              <a:cxn ang="0">
                <a:pos x="connsiteX24346" y="connsiteY24346"/>
              </a:cxn>
              <a:cxn ang="0">
                <a:pos x="connsiteX24347" y="connsiteY24347"/>
              </a:cxn>
              <a:cxn ang="0">
                <a:pos x="connsiteX24348" y="connsiteY24348"/>
              </a:cxn>
              <a:cxn ang="0">
                <a:pos x="connsiteX24349" y="connsiteY24349"/>
              </a:cxn>
              <a:cxn ang="0">
                <a:pos x="connsiteX24350" y="connsiteY24350"/>
              </a:cxn>
              <a:cxn ang="0">
                <a:pos x="connsiteX24351" y="connsiteY24351"/>
              </a:cxn>
              <a:cxn ang="0">
                <a:pos x="connsiteX24352" y="connsiteY24352"/>
              </a:cxn>
              <a:cxn ang="0">
                <a:pos x="connsiteX24353" y="connsiteY24353"/>
              </a:cxn>
              <a:cxn ang="0">
                <a:pos x="connsiteX24354" y="connsiteY24354"/>
              </a:cxn>
              <a:cxn ang="0">
                <a:pos x="connsiteX24355" y="connsiteY24355"/>
              </a:cxn>
              <a:cxn ang="0">
                <a:pos x="connsiteX24356" y="connsiteY24356"/>
              </a:cxn>
              <a:cxn ang="0">
                <a:pos x="connsiteX24357" y="connsiteY24357"/>
              </a:cxn>
              <a:cxn ang="0">
                <a:pos x="connsiteX24358" y="connsiteY24358"/>
              </a:cxn>
              <a:cxn ang="0">
                <a:pos x="connsiteX24359" y="connsiteY24359"/>
              </a:cxn>
              <a:cxn ang="0">
                <a:pos x="connsiteX24360" y="connsiteY24360"/>
              </a:cxn>
              <a:cxn ang="0">
                <a:pos x="connsiteX24361" y="connsiteY24361"/>
              </a:cxn>
              <a:cxn ang="0">
                <a:pos x="connsiteX24362" y="connsiteY24362"/>
              </a:cxn>
              <a:cxn ang="0">
                <a:pos x="connsiteX24363" y="connsiteY24363"/>
              </a:cxn>
              <a:cxn ang="0">
                <a:pos x="connsiteX24364" y="connsiteY24364"/>
              </a:cxn>
              <a:cxn ang="0">
                <a:pos x="connsiteX24365" y="connsiteY24365"/>
              </a:cxn>
              <a:cxn ang="0">
                <a:pos x="connsiteX24366" y="connsiteY24366"/>
              </a:cxn>
              <a:cxn ang="0">
                <a:pos x="connsiteX24367" y="connsiteY24367"/>
              </a:cxn>
              <a:cxn ang="0">
                <a:pos x="connsiteX24368" y="connsiteY24368"/>
              </a:cxn>
              <a:cxn ang="0">
                <a:pos x="connsiteX24369" y="connsiteY24369"/>
              </a:cxn>
              <a:cxn ang="0">
                <a:pos x="connsiteX24370" y="connsiteY24370"/>
              </a:cxn>
              <a:cxn ang="0">
                <a:pos x="connsiteX24371" y="connsiteY24371"/>
              </a:cxn>
              <a:cxn ang="0">
                <a:pos x="connsiteX24372" y="connsiteY24372"/>
              </a:cxn>
              <a:cxn ang="0">
                <a:pos x="connsiteX24373" y="connsiteY24373"/>
              </a:cxn>
              <a:cxn ang="0">
                <a:pos x="connsiteX24374" y="connsiteY24374"/>
              </a:cxn>
              <a:cxn ang="0">
                <a:pos x="connsiteX24375" y="connsiteY24375"/>
              </a:cxn>
              <a:cxn ang="0">
                <a:pos x="connsiteX24376" y="connsiteY24376"/>
              </a:cxn>
              <a:cxn ang="0">
                <a:pos x="connsiteX24377" y="connsiteY24377"/>
              </a:cxn>
              <a:cxn ang="0">
                <a:pos x="connsiteX24378" y="connsiteY24378"/>
              </a:cxn>
              <a:cxn ang="0">
                <a:pos x="connsiteX24379" y="connsiteY24379"/>
              </a:cxn>
              <a:cxn ang="0">
                <a:pos x="connsiteX24380" y="connsiteY24380"/>
              </a:cxn>
              <a:cxn ang="0">
                <a:pos x="connsiteX24381" y="connsiteY24381"/>
              </a:cxn>
              <a:cxn ang="0">
                <a:pos x="connsiteX24382" y="connsiteY24382"/>
              </a:cxn>
              <a:cxn ang="0">
                <a:pos x="connsiteX24383" y="connsiteY24383"/>
              </a:cxn>
              <a:cxn ang="0">
                <a:pos x="connsiteX24384" y="connsiteY24384"/>
              </a:cxn>
              <a:cxn ang="0">
                <a:pos x="connsiteX24385" y="connsiteY24385"/>
              </a:cxn>
              <a:cxn ang="0">
                <a:pos x="connsiteX24386" y="connsiteY24386"/>
              </a:cxn>
              <a:cxn ang="0">
                <a:pos x="connsiteX24387" y="connsiteY24387"/>
              </a:cxn>
              <a:cxn ang="0">
                <a:pos x="connsiteX24388" y="connsiteY24388"/>
              </a:cxn>
              <a:cxn ang="0">
                <a:pos x="connsiteX24389" y="connsiteY24389"/>
              </a:cxn>
              <a:cxn ang="0">
                <a:pos x="connsiteX24390" y="connsiteY24390"/>
              </a:cxn>
              <a:cxn ang="0">
                <a:pos x="connsiteX24391" y="connsiteY24391"/>
              </a:cxn>
              <a:cxn ang="0">
                <a:pos x="connsiteX24392" y="connsiteY24392"/>
              </a:cxn>
              <a:cxn ang="0">
                <a:pos x="connsiteX24393" y="connsiteY24393"/>
              </a:cxn>
              <a:cxn ang="0">
                <a:pos x="connsiteX24394" y="connsiteY24394"/>
              </a:cxn>
              <a:cxn ang="0">
                <a:pos x="connsiteX24395" y="connsiteY24395"/>
              </a:cxn>
              <a:cxn ang="0">
                <a:pos x="connsiteX24396" y="connsiteY24396"/>
              </a:cxn>
              <a:cxn ang="0">
                <a:pos x="connsiteX24397" y="connsiteY24397"/>
              </a:cxn>
              <a:cxn ang="0">
                <a:pos x="connsiteX24398" y="connsiteY24398"/>
              </a:cxn>
              <a:cxn ang="0">
                <a:pos x="connsiteX24399" y="connsiteY24399"/>
              </a:cxn>
              <a:cxn ang="0">
                <a:pos x="connsiteX24400" y="connsiteY24400"/>
              </a:cxn>
              <a:cxn ang="0">
                <a:pos x="connsiteX24401" y="connsiteY24401"/>
              </a:cxn>
              <a:cxn ang="0">
                <a:pos x="connsiteX24402" y="connsiteY24402"/>
              </a:cxn>
              <a:cxn ang="0">
                <a:pos x="connsiteX24403" y="connsiteY24403"/>
              </a:cxn>
              <a:cxn ang="0">
                <a:pos x="connsiteX24404" y="connsiteY24404"/>
              </a:cxn>
              <a:cxn ang="0">
                <a:pos x="connsiteX24405" y="connsiteY24405"/>
              </a:cxn>
              <a:cxn ang="0">
                <a:pos x="connsiteX24406" y="connsiteY24406"/>
              </a:cxn>
              <a:cxn ang="0">
                <a:pos x="connsiteX24407" y="connsiteY24407"/>
              </a:cxn>
              <a:cxn ang="0">
                <a:pos x="connsiteX24408" y="connsiteY24408"/>
              </a:cxn>
              <a:cxn ang="0">
                <a:pos x="connsiteX24409" y="connsiteY24409"/>
              </a:cxn>
              <a:cxn ang="0">
                <a:pos x="connsiteX24410" y="connsiteY24410"/>
              </a:cxn>
              <a:cxn ang="0">
                <a:pos x="connsiteX24411" y="connsiteY24411"/>
              </a:cxn>
              <a:cxn ang="0">
                <a:pos x="connsiteX24412" y="connsiteY24412"/>
              </a:cxn>
              <a:cxn ang="0">
                <a:pos x="connsiteX24413" y="connsiteY24413"/>
              </a:cxn>
              <a:cxn ang="0">
                <a:pos x="connsiteX24414" y="connsiteY24414"/>
              </a:cxn>
              <a:cxn ang="0">
                <a:pos x="connsiteX24415" y="connsiteY24415"/>
              </a:cxn>
              <a:cxn ang="0">
                <a:pos x="connsiteX24416" y="connsiteY24416"/>
              </a:cxn>
              <a:cxn ang="0">
                <a:pos x="connsiteX24417" y="connsiteY24417"/>
              </a:cxn>
              <a:cxn ang="0">
                <a:pos x="connsiteX24418" y="connsiteY24418"/>
              </a:cxn>
              <a:cxn ang="0">
                <a:pos x="connsiteX24419" y="connsiteY24419"/>
              </a:cxn>
              <a:cxn ang="0">
                <a:pos x="connsiteX24420" y="connsiteY24420"/>
              </a:cxn>
              <a:cxn ang="0">
                <a:pos x="connsiteX24421" y="connsiteY24421"/>
              </a:cxn>
              <a:cxn ang="0">
                <a:pos x="connsiteX24422" y="connsiteY24422"/>
              </a:cxn>
              <a:cxn ang="0">
                <a:pos x="connsiteX24423" y="connsiteY24423"/>
              </a:cxn>
              <a:cxn ang="0">
                <a:pos x="connsiteX24424" y="connsiteY24424"/>
              </a:cxn>
              <a:cxn ang="0">
                <a:pos x="connsiteX24425" y="connsiteY24425"/>
              </a:cxn>
              <a:cxn ang="0">
                <a:pos x="connsiteX24426" y="connsiteY24426"/>
              </a:cxn>
              <a:cxn ang="0">
                <a:pos x="connsiteX24427" y="connsiteY24427"/>
              </a:cxn>
              <a:cxn ang="0">
                <a:pos x="connsiteX24428" y="connsiteY24428"/>
              </a:cxn>
              <a:cxn ang="0">
                <a:pos x="connsiteX24429" y="connsiteY24429"/>
              </a:cxn>
              <a:cxn ang="0">
                <a:pos x="connsiteX24430" y="connsiteY24430"/>
              </a:cxn>
              <a:cxn ang="0">
                <a:pos x="connsiteX24431" y="connsiteY24431"/>
              </a:cxn>
              <a:cxn ang="0">
                <a:pos x="connsiteX24432" y="connsiteY24432"/>
              </a:cxn>
              <a:cxn ang="0">
                <a:pos x="connsiteX24433" y="connsiteY24433"/>
              </a:cxn>
              <a:cxn ang="0">
                <a:pos x="connsiteX24434" y="connsiteY24434"/>
              </a:cxn>
              <a:cxn ang="0">
                <a:pos x="connsiteX24435" y="connsiteY24435"/>
              </a:cxn>
              <a:cxn ang="0">
                <a:pos x="connsiteX24436" y="connsiteY24436"/>
              </a:cxn>
              <a:cxn ang="0">
                <a:pos x="connsiteX24437" y="connsiteY24437"/>
              </a:cxn>
              <a:cxn ang="0">
                <a:pos x="connsiteX24438" y="connsiteY24438"/>
              </a:cxn>
              <a:cxn ang="0">
                <a:pos x="connsiteX24439" y="connsiteY24439"/>
              </a:cxn>
              <a:cxn ang="0">
                <a:pos x="connsiteX24440" y="connsiteY24440"/>
              </a:cxn>
              <a:cxn ang="0">
                <a:pos x="connsiteX24441" y="connsiteY24441"/>
              </a:cxn>
              <a:cxn ang="0">
                <a:pos x="connsiteX24442" y="connsiteY24442"/>
              </a:cxn>
              <a:cxn ang="0">
                <a:pos x="connsiteX24443" y="connsiteY24443"/>
              </a:cxn>
              <a:cxn ang="0">
                <a:pos x="connsiteX24444" y="connsiteY24444"/>
              </a:cxn>
              <a:cxn ang="0">
                <a:pos x="connsiteX24445" y="connsiteY24445"/>
              </a:cxn>
              <a:cxn ang="0">
                <a:pos x="connsiteX24446" y="connsiteY24446"/>
              </a:cxn>
              <a:cxn ang="0">
                <a:pos x="connsiteX24447" y="connsiteY24447"/>
              </a:cxn>
              <a:cxn ang="0">
                <a:pos x="connsiteX24448" y="connsiteY24448"/>
              </a:cxn>
              <a:cxn ang="0">
                <a:pos x="connsiteX24449" y="connsiteY24449"/>
              </a:cxn>
              <a:cxn ang="0">
                <a:pos x="connsiteX24450" y="connsiteY24450"/>
              </a:cxn>
              <a:cxn ang="0">
                <a:pos x="connsiteX24451" y="connsiteY24451"/>
              </a:cxn>
              <a:cxn ang="0">
                <a:pos x="connsiteX24452" y="connsiteY24452"/>
              </a:cxn>
              <a:cxn ang="0">
                <a:pos x="connsiteX24453" y="connsiteY24453"/>
              </a:cxn>
              <a:cxn ang="0">
                <a:pos x="connsiteX24454" y="connsiteY24454"/>
              </a:cxn>
              <a:cxn ang="0">
                <a:pos x="connsiteX24455" y="connsiteY24455"/>
              </a:cxn>
              <a:cxn ang="0">
                <a:pos x="connsiteX24456" y="connsiteY24456"/>
              </a:cxn>
              <a:cxn ang="0">
                <a:pos x="connsiteX24457" y="connsiteY24457"/>
              </a:cxn>
              <a:cxn ang="0">
                <a:pos x="connsiteX24458" y="connsiteY24458"/>
              </a:cxn>
              <a:cxn ang="0">
                <a:pos x="connsiteX24459" y="connsiteY24459"/>
              </a:cxn>
              <a:cxn ang="0">
                <a:pos x="connsiteX24460" y="connsiteY24460"/>
              </a:cxn>
              <a:cxn ang="0">
                <a:pos x="connsiteX24461" y="connsiteY24461"/>
              </a:cxn>
              <a:cxn ang="0">
                <a:pos x="connsiteX24462" y="connsiteY24462"/>
              </a:cxn>
              <a:cxn ang="0">
                <a:pos x="connsiteX24463" y="connsiteY24463"/>
              </a:cxn>
              <a:cxn ang="0">
                <a:pos x="connsiteX24464" y="connsiteY24464"/>
              </a:cxn>
              <a:cxn ang="0">
                <a:pos x="connsiteX24465" y="connsiteY24465"/>
              </a:cxn>
              <a:cxn ang="0">
                <a:pos x="connsiteX24466" y="connsiteY24466"/>
              </a:cxn>
              <a:cxn ang="0">
                <a:pos x="connsiteX24467" y="connsiteY24467"/>
              </a:cxn>
              <a:cxn ang="0">
                <a:pos x="connsiteX24468" y="connsiteY24468"/>
              </a:cxn>
              <a:cxn ang="0">
                <a:pos x="connsiteX24469" y="connsiteY24469"/>
              </a:cxn>
              <a:cxn ang="0">
                <a:pos x="connsiteX24470" y="connsiteY24470"/>
              </a:cxn>
              <a:cxn ang="0">
                <a:pos x="connsiteX24471" y="connsiteY24471"/>
              </a:cxn>
              <a:cxn ang="0">
                <a:pos x="connsiteX24472" y="connsiteY24472"/>
              </a:cxn>
              <a:cxn ang="0">
                <a:pos x="connsiteX24473" y="connsiteY24473"/>
              </a:cxn>
              <a:cxn ang="0">
                <a:pos x="connsiteX24474" y="connsiteY24474"/>
              </a:cxn>
              <a:cxn ang="0">
                <a:pos x="connsiteX24475" y="connsiteY24475"/>
              </a:cxn>
              <a:cxn ang="0">
                <a:pos x="connsiteX24476" y="connsiteY24476"/>
              </a:cxn>
              <a:cxn ang="0">
                <a:pos x="connsiteX24477" y="connsiteY24477"/>
              </a:cxn>
              <a:cxn ang="0">
                <a:pos x="connsiteX24478" y="connsiteY24478"/>
              </a:cxn>
              <a:cxn ang="0">
                <a:pos x="connsiteX24479" y="connsiteY24479"/>
              </a:cxn>
              <a:cxn ang="0">
                <a:pos x="connsiteX24480" y="connsiteY24480"/>
              </a:cxn>
              <a:cxn ang="0">
                <a:pos x="connsiteX24481" y="connsiteY24481"/>
              </a:cxn>
              <a:cxn ang="0">
                <a:pos x="connsiteX24482" y="connsiteY24482"/>
              </a:cxn>
              <a:cxn ang="0">
                <a:pos x="connsiteX24483" y="connsiteY24483"/>
              </a:cxn>
              <a:cxn ang="0">
                <a:pos x="connsiteX24484" y="connsiteY24484"/>
              </a:cxn>
              <a:cxn ang="0">
                <a:pos x="connsiteX24485" y="connsiteY24485"/>
              </a:cxn>
              <a:cxn ang="0">
                <a:pos x="connsiteX24486" y="connsiteY24486"/>
              </a:cxn>
              <a:cxn ang="0">
                <a:pos x="connsiteX24487" y="connsiteY24487"/>
              </a:cxn>
              <a:cxn ang="0">
                <a:pos x="connsiteX24488" y="connsiteY24488"/>
              </a:cxn>
              <a:cxn ang="0">
                <a:pos x="connsiteX24489" y="connsiteY24489"/>
              </a:cxn>
              <a:cxn ang="0">
                <a:pos x="connsiteX24490" y="connsiteY24490"/>
              </a:cxn>
              <a:cxn ang="0">
                <a:pos x="connsiteX24491" y="connsiteY24491"/>
              </a:cxn>
              <a:cxn ang="0">
                <a:pos x="connsiteX24492" y="connsiteY24492"/>
              </a:cxn>
              <a:cxn ang="0">
                <a:pos x="connsiteX24493" y="connsiteY24493"/>
              </a:cxn>
              <a:cxn ang="0">
                <a:pos x="connsiteX24494" y="connsiteY24494"/>
              </a:cxn>
              <a:cxn ang="0">
                <a:pos x="connsiteX24495" y="connsiteY24495"/>
              </a:cxn>
              <a:cxn ang="0">
                <a:pos x="connsiteX24496" y="connsiteY24496"/>
              </a:cxn>
              <a:cxn ang="0">
                <a:pos x="connsiteX24497" y="connsiteY24497"/>
              </a:cxn>
              <a:cxn ang="0">
                <a:pos x="connsiteX24498" y="connsiteY24498"/>
              </a:cxn>
              <a:cxn ang="0">
                <a:pos x="connsiteX24499" y="connsiteY24499"/>
              </a:cxn>
              <a:cxn ang="0">
                <a:pos x="connsiteX24500" y="connsiteY24500"/>
              </a:cxn>
              <a:cxn ang="0">
                <a:pos x="connsiteX24501" y="connsiteY24501"/>
              </a:cxn>
              <a:cxn ang="0">
                <a:pos x="connsiteX24502" y="connsiteY24502"/>
              </a:cxn>
              <a:cxn ang="0">
                <a:pos x="connsiteX24503" y="connsiteY24503"/>
              </a:cxn>
              <a:cxn ang="0">
                <a:pos x="connsiteX24504" y="connsiteY24504"/>
              </a:cxn>
              <a:cxn ang="0">
                <a:pos x="connsiteX24505" y="connsiteY24505"/>
              </a:cxn>
              <a:cxn ang="0">
                <a:pos x="connsiteX24506" y="connsiteY24506"/>
              </a:cxn>
              <a:cxn ang="0">
                <a:pos x="connsiteX24507" y="connsiteY24507"/>
              </a:cxn>
              <a:cxn ang="0">
                <a:pos x="connsiteX24508" y="connsiteY24508"/>
              </a:cxn>
              <a:cxn ang="0">
                <a:pos x="connsiteX24509" y="connsiteY24509"/>
              </a:cxn>
              <a:cxn ang="0">
                <a:pos x="connsiteX24510" y="connsiteY24510"/>
              </a:cxn>
              <a:cxn ang="0">
                <a:pos x="connsiteX24511" y="connsiteY24511"/>
              </a:cxn>
              <a:cxn ang="0">
                <a:pos x="connsiteX24512" y="connsiteY24512"/>
              </a:cxn>
              <a:cxn ang="0">
                <a:pos x="connsiteX24513" y="connsiteY24513"/>
              </a:cxn>
              <a:cxn ang="0">
                <a:pos x="connsiteX24514" y="connsiteY24514"/>
              </a:cxn>
              <a:cxn ang="0">
                <a:pos x="connsiteX24515" y="connsiteY24515"/>
              </a:cxn>
              <a:cxn ang="0">
                <a:pos x="connsiteX24516" y="connsiteY24516"/>
              </a:cxn>
              <a:cxn ang="0">
                <a:pos x="connsiteX24517" y="connsiteY24517"/>
              </a:cxn>
              <a:cxn ang="0">
                <a:pos x="connsiteX24518" y="connsiteY24518"/>
              </a:cxn>
              <a:cxn ang="0">
                <a:pos x="connsiteX24519" y="connsiteY24519"/>
              </a:cxn>
              <a:cxn ang="0">
                <a:pos x="connsiteX24520" y="connsiteY24520"/>
              </a:cxn>
              <a:cxn ang="0">
                <a:pos x="connsiteX24521" y="connsiteY24521"/>
              </a:cxn>
              <a:cxn ang="0">
                <a:pos x="connsiteX24522" y="connsiteY24522"/>
              </a:cxn>
              <a:cxn ang="0">
                <a:pos x="connsiteX24523" y="connsiteY24523"/>
              </a:cxn>
              <a:cxn ang="0">
                <a:pos x="connsiteX24524" y="connsiteY24524"/>
              </a:cxn>
              <a:cxn ang="0">
                <a:pos x="connsiteX24525" y="connsiteY24525"/>
              </a:cxn>
              <a:cxn ang="0">
                <a:pos x="connsiteX24526" y="connsiteY24526"/>
              </a:cxn>
              <a:cxn ang="0">
                <a:pos x="connsiteX24527" y="connsiteY24527"/>
              </a:cxn>
              <a:cxn ang="0">
                <a:pos x="connsiteX24528" y="connsiteY24528"/>
              </a:cxn>
              <a:cxn ang="0">
                <a:pos x="connsiteX24529" y="connsiteY24529"/>
              </a:cxn>
              <a:cxn ang="0">
                <a:pos x="connsiteX24530" y="connsiteY24530"/>
              </a:cxn>
              <a:cxn ang="0">
                <a:pos x="connsiteX24531" y="connsiteY24531"/>
              </a:cxn>
              <a:cxn ang="0">
                <a:pos x="connsiteX24532" y="connsiteY24532"/>
              </a:cxn>
              <a:cxn ang="0">
                <a:pos x="connsiteX24533" y="connsiteY24533"/>
              </a:cxn>
              <a:cxn ang="0">
                <a:pos x="connsiteX24534" y="connsiteY24534"/>
              </a:cxn>
              <a:cxn ang="0">
                <a:pos x="connsiteX24535" y="connsiteY24535"/>
              </a:cxn>
              <a:cxn ang="0">
                <a:pos x="connsiteX24536" y="connsiteY24536"/>
              </a:cxn>
              <a:cxn ang="0">
                <a:pos x="connsiteX24537" y="connsiteY24537"/>
              </a:cxn>
              <a:cxn ang="0">
                <a:pos x="connsiteX24538" y="connsiteY24538"/>
              </a:cxn>
              <a:cxn ang="0">
                <a:pos x="connsiteX24539" y="connsiteY24539"/>
              </a:cxn>
              <a:cxn ang="0">
                <a:pos x="connsiteX24540" y="connsiteY24540"/>
              </a:cxn>
              <a:cxn ang="0">
                <a:pos x="connsiteX24541" y="connsiteY24541"/>
              </a:cxn>
              <a:cxn ang="0">
                <a:pos x="connsiteX24542" y="connsiteY24542"/>
              </a:cxn>
              <a:cxn ang="0">
                <a:pos x="connsiteX24543" y="connsiteY24543"/>
              </a:cxn>
              <a:cxn ang="0">
                <a:pos x="connsiteX24544" y="connsiteY24544"/>
              </a:cxn>
              <a:cxn ang="0">
                <a:pos x="connsiteX24545" y="connsiteY24545"/>
              </a:cxn>
              <a:cxn ang="0">
                <a:pos x="connsiteX24546" y="connsiteY24546"/>
              </a:cxn>
              <a:cxn ang="0">
                <a:pos x="connsiteX24547" y="connsiteY24547"/>
              </a:cxn>
              <a:cxn ang="0">
                <a:pos x="connsiteX24548" y="connsiteY24548"/>
              </a:cxn>
              <a:cxn ang="0">
                <a:pos x="connsiteX24549" y="connsiteY24549"/>
              </a:cxn>
              <a:cxn ang="0">
                <a:pos x="connsiteX24550" y="connsiteY24550"/>
              </a:cxn>
              <a:cxn ang="0">
                <a:pos x="connsiteX24551" y="connsiteY24551"/>
              </a:cxn>
              <a:cxn ang="0">
                <a:pos x="connsiteX24552" y="connsiteY24552"/>
              </a:cxn>
              <a:cxn ang="0">
                <a:pos x="connsiteX24553" y="connsiteY24553"/>
              </a:cxn>
              <a:cxn ang="0">
                <a:pos x="connsiteX24554" y="connsiteY24554"/>
              </a:cxn>
              <a:cxn ang="0">
                <a:pos x="connsiteX24555" y="connsiteY24555"/>
              </a:cxn>
              <a:cxn ang="0">
                <a:pos x="connsiteX24556" y="connsiteY24556"/>
              </a:cxn>
              <a:cxn ang="0">
                <a:pos x="connsiteX24557" y="connsiteY24557"/>
              </a:cxn>
              <a:cxn ang="0">
                <a:pos x="connsiteX24558" y="connsiteY24558"/>
              </a:cxn>
              <a:cxn ang="0">
                <a:pos x="connsiteX24559" y="connsiteY24559"/>
              </a:cxn>
              <a:cxn ang="0">
                <a:pos x="connsiteX24560" y="connsiteY24560"/>
              </a:cxn>
              <a:cxn ang="0">
                <a:pos x="connsiteX24561" y="connsiteY24561"/>
              </a:cxn>
              <a:cxn ang="0">
                <a:pos x="connsiteX24562" y="connsiteY24562"/>
              </a:cxn>
              <a:cxn ang="0">
                <a:pos x="connsiteX24563" y="connsiteY24563"/>
              </a:cxn>
              <a:cxn ang="0">
                <a:pos x="connsiteX24564" y="connsiteY24564"/>
              </a:cxn>
              <a:cxn ang="0">
                <a:pos x="connsiteX24565" y="connsiteY24565"/>
              </a:cxn>
              <a:cxn ang="0">
                <a:pos x="connsiteX24566" y="connsiteY24566"/>
              </a:cxn>
              <a:cxn ang="0">
                <a:pos x="connsiteX24567" y="connsiteY24567"/>
              </a:cxn>
              <a:cxn ang="0">
                <a:pos x="connsiteX24568" y="connsiteY24568"/>
              </a:cxn>
              <a:cxn ang="0">
                <a:pos x="connsiteX24569" y="connsiteY24569"/>
              </a:cxn>
              <a:cxn ang="0">
                <a:pos x="connsiteX24570" y="connsiteY24570"/>
              </a:cxn>
              <a:cxn ang="0">
                <a:pos x="connsiteX24571" y="connsiteY24571"/>
              </a:cxn>
              <a:cxn ang="0">
                <a:pos x="connsiteX24572" y="connsiteY24572"/>
              </a:cxn>
              <a:cxn ang="0">
                <a:pos x="connsiteX24573" y="connsiteY24573"/>
              </a:cxn>
              <a:cxn ang="0">
                <a:pos x="connsiteX24574" y="connsiteY24574"/>
              </a:cxn>
              <a:cxn ang="0">
                <a:pos x="connsiteX24575" y="connsiteY24575"/>
              </a:cxn>
              <a:cxn ang="0">
                <a:pos x="connsiteX24576" y="connsiteY24576"/>
              </a:cxn>
              <a:cxn ang="0">
                <a:pos x="connsiteX24577" y="connsiteY24577"/>
              </a:cxn>
              <a:cxn ang="0">
                <a:pos x="connsiteX24578" y="connsiteY24578"/>
              </a:cxn>
              <a:cxn ang="0">
                <a:pos x="connsiteX24579" y="connsiteY24579"/>
              </a:cxn>
              <a:cxn ang="0">
                <a:pos x="connsiteX24580" y="connsiteY24580"/>
              </a:cxn>
              <a:cxn ang="0">
                <a:pos x="connsiteX24581" y="connsiteY24581"/>
              </a:cxn>
              <a:cxn ang="0">
                <a:pos x="connsiteX24582" y="connsiteY24582"/>
              </a:cxn>
              <a:cxn ang="0">
                <a:pos x="connsiteX24583" y="connsiteY24583"/>
              </a:cxn>
              <a:cxn ang="0">
                <a:pos x="connsiteX24584" y="connsiteY24584"/>
              </a:cxn>
              <a:cxn ang="0">
                <a:pos x="connsiteX24585" y="connsiteY24585"/>
              </a:cxn>
              <a:cxn ang="0">
                <a:pos x="connsiteX24586" y="connsiteY24586"/>
              </a:cxn>
              <a:cxn ang="0">
                <a:pos x="connsiteX24587" y="connsiteY24587"/>
              </a:cxn>
              <a:cxn ang="0">
                <a:pos x="connsiteX24588" y="connsiteY24588"/>
              </a:cxn>
              <a:cxn ang="0">
                <a:pos x="connsiteX24589" y="connsiteY24589"/>
              </a:cxn>
              <a:cxn ang="0">
                <a:pos x="connsiteX24590" y="connsiteY24590"/>
              </a:cxn>
              <a:cxn ang="0">
                <a:pos x="connsiteX24591" y="connsiteY24591"/>
              </a:cxn>
              <a:cxn ang="0">
                <a:pos x="connsiteX24592" y="connsiteY24592"/>
              </a:cxn>
              <a:cxn ang="0">
                <a:pos x="connsiteX24593" y="connsiteY24593"/>
              </a:cxn>
              <a:cxn ang="0">
                <a:pos x="connsiteX24594" y="connsiteY24594"/>
              </a:cxn>
              <a:cxn ang="0">
                <a:pos x="connsiteX24595" y="connsiteY24595"/>
              </a:cxn>
              <a:cxn ang="0">
                <a:pos x="connsiteX24596" y="connsiteY24596"/>
              </a:cxn>
              <a:cxn ang="0">
                <a:pos x="connsiteX24597" y="connsiteY24597"/>
              </a:cxn>
              <a:cxn ang="0">
                <a:pos x="connsiteX24598" y="connsiteY24598"/>
              </a:cxn>
              <a:cxn ang="0">
                <a:pos x="connsiteX24599" y="connsiteY24599"/>
              </a:cxn>
              <a:cxn ang="0">
                <a:pos x="connsiteX24600" y="connsiteY24600"/>
              </a:cxn>
              <a:cxn ang="0">
                <a:pos x="connsiteX24601" y="connsiteY24601"/>
              </a:cxn>
              <a:cxn ang="0">
                <a:pos x="connsiteX24602" y="connsiteY24602"/>
              </a:cxn>
              <a:cxn ang="0">
                <a:pos x="connsiteX24603" y="connsiteY24603"/>
              </a:cxn>
              <a:cxn ang="0">
                <a:pos x="connsiteX24604" y="connsiteY24604"/>
              </a:cxn>
              <a:cxn ang="0">
                <a:pos x="connsiteX24605" y="connsiteY24605"/>
              </a:cxn>
              <a:cxn ang="0">
                <a:pos x="connsiteX24606" y="connsiteY24606"/>
              </a:cxn>
              <a:cxn ang="0">
                <a:pos x="connsiteX24607" y="connsiteY24607"/>
              </a:cxn>
              <a:cxn ang="0">
                <a:pos x="connsiteX24608" y="connsiteY24608"/>
              </a:cxn>
              <a:cxn ang="0">
                <a:pos x="connsiteX24609" y="connsiteY24609"/>
              </a:cxn>
              <a:cxn ang="0">
                <a:pos x="connsiteX24610" y="connsiteY24610"/>
              </a:cxn>
              <a:cxn ang="0">
                <a:pos x="connsiteX24611" y="connsiteY24611"/>
              </a:cxn>
              <a:cxn ang="0">
                <a:pos x="connsiteX24612" y="connsiteY24612"/>
              </a:cxn>
              <a:cxn ang="0">
                <a:pos x="connsiteX24613" y="connsiteY24613"/>
              </a:cxn>
              <a:cxn ang="0">
                <a:pos x="connsiteX24614" y="connsiteY24614"/>
              </a:cxn>
              <a:cxn ang="0">
                <a:pos x="connsiteX24615" y="connsiteY24615"/>
              </a:cxn>
              <a:cxn ang="0">
                <a:pos x="connsiteX24616" y="connsiteY24616"/>
              </a:cxn>
              <a:cxn ang="0">
                <a:pos x="connsiteX24617" y="connsiteY24617"/>
              </a:cxn>
              <a:cxn ang="0">
                <a:pos x="connsiteX24618" y="connsiteY24618"/>
              </a:cxn>
              <a:cxn ang="0">
                <a:pos x="connsiteX24619" y="connsiteY24619"/>
              </a:cxn>
              <a:cxn ang="0">
                <a:pos x="connsiteX24620" y="connsiteY24620"/>
              </a:cxn>
              <a:cxn ang="0">
                <a:pos x="connsiteX24621" y="connsiteY24621"/>
              </a:cxn>
              <a:cxn ang="0">
                <a:pos x="connsiteX24622" y="connsiteY24622"/>
              </a:cxn>
              <a:cxn ang="0">
                <a:pos x="connsiteX24623" y="connsiteY24623"/>
              </a:cxn>
              <a:cxn ang="0">
                <a:pos x="connsiteX24624" y="connsiteY24624"/>
              </a:cxn>
              <a:cxn ang="0">
                <a:pos x="connsiteX24625" y="connsiteY24625"/>
              </a:cxn>
              <a:cxn ang="0">
                <a:pos x="connsiteX24626" y="connsiteY24626"/>
              </a:cxn>
              <a:cxn ang="0">
                <a:pos x="connsiteX24627" y="connsiteY24627"/>
              </a:cxn>
              <a:cxn ang="0">
                <a:pos x="connsiteX24628" y="connsiteY24628"/>
              </a:cxn>
              <a:cxn ang="0">
                <a:pos x="connsiteX24629" y="connsiteY24629"/>
              </a:cxn>
              <a:cxn ang="0">
                <a:pos x="connsiteX24630" y="connsiteY24630"/>
              </a:cxn>
              <a:cxn ang="0">
                <a:pos x="connsiteX24631" y="connsiteY24631"/>
              </a:cxn>
              <a:cxn ang="0">
                <a:pos x="connsiteX24632" y="connsiteY24632"/>
              </a:cxn>
              <a:cxn ang="0">
                <a:pos x="connsiteX24633" y="connsiteY24633"/>
              </a:cxn>
              <a:cxn ang="0">
                <a:pos x="connsiteX24634" y="connsiteY24634"/>
              </a:cxn>
              <a:cxn ang="0">
                <a:pos x="connsiteX24635" y="connsiteY24635"/>
              </a:cxn>
              <a:cxn ang="0">
                <a:pos x="connsiteX24636" y="connsiteY24636"/>
              </a:cxn>
              <a:cxn ang="0">
                <a:pos x="connsiteX24637" y="connsiteY24637"/>
              </a:cxn>
              <a:cxn ang="0">
                <a:pos x="connsiteX24638" y="connsiteY24638"/>
              </a:cxn>
              <a:cxn ang="0">
                <a:pos x="connsiteX24639" y="connsiteY24639"/>
              </a:cxn>
              <a:cxn ang="0">
                <a:pos x="connsiteX24640" y="connsiteY24640"/>
              </a:cxn>
              <a:cxn ang="0">
                <a:pos x="connsiteX24641" y="connsiteY24641"/>
              </a:cxn>
              <a:cxn ang="0">
                <a:pos x="connsiteX24642" y="connsiteY24642"/>
              </a:cxn>
              <a:cxn ang="0">
                <a:pos x="connsiteX24643" y="connsiteY24643"/>
              </a:cxn>
              <a:cxn ang="0">
                <a:pos x="connsiteX24644" y="connsiteY24644"/>
              </a:cxn>
              <a:cxn ang="0">
                <a:pos x="connsiteX24645" y="connsiteY24645"/>
              </a:cxn>
              <a:cxn ang="0">
                <a:pos x="connsiteX24646" y="connsiteY24646"/>
              </a:cxn>
              <a:cxn ang="0">
                <a:pos x="connsiteX24647" y="connsiteY24647"/>
              </a:cxn>
              <a:cxn ang="0">
                <a:pos x="connsiteX24648" y="connsiteY24648"/>
              </a:cxn>
              <a:cxn ang="0">
                <a:pos x="connsiteX24649" y="connsiteY24649"/>
              </a:cxn>
              <a:cxn ang="0">
                <a:pos x="connsiteX24650" y="connsiteY24650"/>
              </a:cxn>
              <a:cxn ang="0">
                <a:pos x="connsiteX24651" y="connsiteY24651"/>
              </a:cxn>
              <a:cxn ang="0">
                <a:pos x="connsiteX24652" y="connsiteY24652"/>
              </a:cxn>
              <a:cxn ang="0">
                <a:pos x="connsiteX24653" y="connsiteY24653"/>
              </a:cxn>
              <a:cxn ang="0">
                <a:pos x="connsiteX24654" y="connsiteY24654"/>
              </a:cxn>
              <a:cxn ang="0">
                <a:pos x="connsiteX24655" y="connsiteY24655"/>
              </a:cxn>
              <a:cxn ang="0">
                <a:pos x="connsiteX24656" y="connsiteY24656"/>
              </a:cxn>
              <a:cxn ang="0">
                <a:pos x="connsiteX24657" y="connsiteY24657"/>
              </a:cxn>
              <a:cxn ang="0">
                <a:pos x="connsiteX24658" y="connsiteY24658"/>
              </a:cxn>
              <a:cxn ang="0">
                <a:pos x="connsiteX24659" y="connsiteY24659"/>
              </a:cxn>
              <a:cxn ang="0">
                <a:pos x="connsiteX24660" y="connsiteY24660"/>
              </a:cxn>
              <a:cxn ang="0">
                <a:pos x="connsiteX24661" y="connsiteY24661"/>
              </a:cxn>
              <a:cxn ang="0">
                <a:pos x="connsiteX24662" y="connsiteY24662"/>
              </a:cxn>
              <a:cxn ang="0">
                <a:pos x="connsiteX24663" y="connsiteY24663"/>
              </a:cxn>
              <a:cxn ang="0">
                <a:pos x="connsiteX24664" y="connsiteY24664"/>
              </a:cxn>
              <a:cxn ang="0">
                <a:pos x="connsiteX24665" y="connsiteY24665"/>
              </a:cxn>
              <a:cxn ang="0">
                <a:pos x="connsiteX24666" y="connsiteY24666"/>
              </a:cxn>
              <a:cxn ang="0">
                <a:pos x="connsiteX24667" y="connsiteY24667"/>
              </a:cxn>
              <a:cxn ang="0">
                <a:pos x="connsiteX24668" y="connsiteY24668"/>
              </a:cxn>
              <a:cxn ang="0">
                <a:pos x="connsiteX24669" y="connsiteY24669"/>
              </a:cxn>
              <a:cxn ang="0">
                <a:pos x="connsiteX24670" y="connsiteY24670"/>
              </a:cxn>
              <a:cxn ang="0">
                <a:pos x="connsiteX24671" y="connsiteY24671"/>
              </a:cxn>
              <a:cxn ang="0">
                <a:pos x="connsiteX24672" y="connsiteY24672"/>
              </a:cxn>
              <a:cxn ang="0">
                <a:pos x="connsiteX24673" y="connsiteY24673"/>
              </a:cxn>
              <a:cxn ang="0">
                <a:pos x="connsiteX24674" y="connsiteY24674"/>
              </a:cxn>
              <a:cxn ang="0">
                <a:pos x="connsiteX24675" y="connsiteY24675"/>
              </a:cxn>
              <a:cxn ang="0">
                <a:pos x="connsiteX24676" y="connsiteY24676"/>
              </a:cxn>
              <a:cxn ang="0">
                <a:pos x="connsiteX24677" y="connsiteY24677"/>
              </a:cxn>
              <a:cxn ang="0">
                <a:pos x="connsiteX24678" y="connsiteY24678"/>
              </a:cxn>
              <a:cxn ang="0">
                <a:pos x="connsiteX24679" y="connsiteY24679"/>
              </a:cxn>
              <a:cxn ang="0">
                <a:pos x="connsiteX24680" y="connsiteY24680"/>
              </a:cxn>
              <a:cxn ang="0">
                <a:pos x="connsiteX24681" y="connsiteY24681"/>
              </a:cxn>
              <a:cxn ang="0">
                <a:pos x="connsiteX24682" y="connsiteY24682"/>
              </a:cxn>
              <a:cxn ang="0">
                <a:pos x="connsiteX24683" y="connsiteY24683"/>
              </a:cxn>
              <a:cxn ang="0">
                <a:pos x="connsiteX24684" y="connsiteY24684"/>
              </a:cxn>
              <a:cxn ang="0">
                <a:pos x="connsiteX24685" y="connsiteY24685"/>
              </a:cxn>
              <a:cxn ang="0">
                <a:pos x="connsiteX24686" y="connsiteY24686"/>
              </a:cxn>
              <a:cxn ang="0">
                <a:pos x="connsiteX24687" y="connsiteY24687"/>
              </a:cxn>
              <a:cxn ang="0">
                <a:pos x="connsiteX24688" y="connsiteY24688"/>
              </a:cxn>
              <a:cxn ang="0">
                <a:pos x="connsiteX24689" y="connsiteY24689"/>
              </a:cxn>
              <a:cxn ang="0">
                <a:pos x="connsiteX24690" y="connsiteY24690"/>
              </a:cxn>
              <a:cxn ang="0">
                <a:pos x="connsiteX24691" y="connsiteY24691"/>
              </a:cxn>
              <a:cxn ang="0">
                <a:pos x="connsiteX24692" y="connsiteY24692"/>
              </a:cxn>
              <a:cxn ang="0">
                <a:pos x="connsiteX24693" y="connsiteY24693"/>
              </a:cxn>
              <a:cxn ang="0">
                <a:pos x="connsiteX24694" y="connsiteY24694"/>
              </a:cxn>
              <a:cxn ang="0">
                <a:pos x="connsiteX24695" y="connsiteY24695"/>
              </a:cxn>
              <a:cxn ang="0">
                <a:pos x="connsiteX24696" y="connsiteY24696"/>
              </a:cxn>
              <a:cxn ang="0">
                <a:pos x="connsiteX24697" y="connsiteY24697"/>
              </a:cxn>
              <a:cxn ang="0">
                <a:pos x="connsiteX24698" y="connsiteY24698"/>
              </a:cxn>
              <a:cxn ang="0">
                <a:pos x="connsiteX24699" y="connsiteY24699"/>
              </a:cxn>
              <a:cxn ang="0">
                <a:pos x="connsiteX24700" y="connsiteY24700"/>
              </a:cxn>
              <a:cxn ang="0">
                <a:pos x="connsiteX24701" y="connsiteY24701"/>
              </a:cxn>
              <a:cxn ang="0">
                <a:pos x="connsiteX24702" y="connsiteY24702"/>
              </a:cxn>
              <a:cxn ang="0">
                <a:pos x="connsiteX24703" y="connsiteY24703"/>
              </a:cxn>
              <a:cxn ang="0">
                <a:pos x="connsiteX24704" y="connsiteY24704"/>
              </a:cxn>
              <a:cxn ang="0">
                <a:pos x="connsiteX24705" y="connsiteY24705"/>
              </a:cxn>
              <a:cxn ang="0">
                <a:pos x="connsiteX24706" y="connsiteY24706"/>
              </a:cxn>
              <a:cxn ang="0">
                <a:pos x="connsiteX24707" y="connsiteY24707"/>
              </a:cxn>
              <a:cxn ang="0">
                <a:pos x="connsiteX24708" y="connsiteY24708"/>
              </a:cxn>
              <a:cxn ang="0">
                <a:pos x="connsiteX24709" y="connsiteY24709"/>
              </a:cxn>
              <a:cxn ang="0">
                <a:pos x="connsiteX24710" y="connsiteY24710"/>
              </a:cxn>
              <a:cxn ang="0">
                <a:pos x="connsiteX24711" y="connsiteY24711"/>
              </a:cxn>
              <a:cxn ang="0">
                <a:pos x="connsiteX24712" y="connsiteY24712"/>
              </a:cxn>
              <a:cxn ang="0">
                <a:pos x="connsiteX24713" y="connsiteY24713"/>
              </a:cxn>
              <a:cxn ang="0">
                <a:pos x="connsiteX24714" y="connsiteY24714"/>
              </a:cxn>
              <a:cxn ang="0">
                <a:pos x="connsiteX24715" y="connsiteY24715"/>
              </a:cxn>
              <a:cxn ang="0">
                <a:pos x="connsiteX24716" y="connsiteY24716"/>
              </a:cxn>
              <a:cxn ang="0">
                <a:pos x="connsiteX24717" y="connsiteY24717"/>
              </a:cxn>
              <a:cxn ang="0">
                <a:pos x="connsiteX24718" y="connsiteY24718"/>
              </a:cxn>
              <a:cxn ang="0">
                <a:pos x="connsiteX24719" y="connsiteY24719"/>
              </a:cxn>
              <a:cxn ang="0">
                <a:pos x="connsiteX24720" y="connsiteY24720"/>
              </a:cxn>
              <a:cxn ang="0">
                <a:pos x="connsiteX24721" y="connsiteY24721"/>
              </a:cxn>
              <a:cxn ang="0">
                <a:pos x="connsiteX24722" y="connsiteY24722"/>
              </a:cxn>
              <a:cxn ang="0">
                <a:pos x="connsiteX24723" y="connsiteY24723"/>
              </a:cxn>
              <a:cxn ang="0">
                <a:pos x="connsiteX24724" y="connsiteY24724"/>
              </a:cxn>
              <a:cxn ang="0">
                <a:pos x="connsiteX24725" y="connsiteY24725"/>
              </a:cxn>
              <a:cxn ang="0">
                <a:pos x="connsiteX24726" y="connsiteY24726"/>
              </a:cxn>
              <a:cxn ang="0">
                <a:pos x="connsiteX24727" y="connsiteY24727"/>
              </a:cxn>
              <a:cxn ang="0">
                <a:pos x="connsiteX24728" y="connsiteY24728"/>
              </a:cxn>
              <a:cxn ang="0">
                <a:pos x="connsiteX24729" y="connsiteY24729"/>
              </a:cxn>
              <a:cxn ang="0">
                <a:pos x="connsiteX24730" y="connsiteY24730"/>
              </a:cxn>
              <a:cxn ang="0">
                <a:pos x="connsiteX24731" y="connsiteY24731"/>
              </a:cxn>
              <a:cxn ang="0">
                <a:pos x="connsiteX24732" y="connsiteY24732"/>
              </a:cxn>
              <a:cxn ang="0">
                <a:pos x="connsiteX24733" y="connsiteY24733"/>
              </a:cxn>
              <a:cxn ang="0">
                <a:pos x="connsiteX24734" y="connsiteY24734"/>
              </a:cxn>
              <a:cxn ang="0">
                <a:pos x="connsiteX24735" y="connsiteY24735"/>
              </a:cxn>
              <a:cxn ang="0">
                <a:pos x="connsiteX24736" y="connsiteY24736"/>
              </a:cxn>
              <a:cxn ang="0">
                <a:pos x="connsiteX24737" y="connsiteY24737"/>
              </a:cxn>
              <a:cxn ang="0">
                <a:pos x="connsiteX24738" y="connsiteY24738"/>
              </a:cxn>
              <a:cxn ang="0">
                <a:pos x="connsiteX24739" y="connsiteY24739"/>
              </a:cxn>
              <a:cxn ang="0">
                <a:pos x="connsiteX24740" y="connsiteY24740"/>
              </a:cxn>
              <a:cxn ang="0">
                <a:pos x="connsiteX24741" y="connsiteY24741"/>
              </a:cxn>
              <a:cxn ang="0">
                <a:pos x="connsiteX24742" y="connsiteY24742"/>
              </a:cxn>
              <a:cxn ang="0">
                <a:pos x="connsiteX24743" y="connsiteY24743"/>
              </a:cxn>
              <a:cxn ang="0">
                <a:pos x="connsiteX24744" y="connsiteY24744"/>
              </a:cxn>
              <a:cxn ang="0">
                <a:pos x="connsiteX24745" y="connsiteY24745"/>
              </a:cxn>
              <a:cxn ang="0">
                <a:pos x="connsiteX24746" y="connsiteY24746"/>
              </a:cxn>
              <a:cxn ang="0">
                <a:pos x="connsiteX24747" y="connsiteY24747"/>
              </a:cxn>
              <a:cxn ang="0">
                <a:pos x="connsiteX24748" y="connsiteY24748"/>
              </a:cxn>
              <a:cxn ang="0">
                <a:pos x="connsiteX24749" y="connsiteY24749"/>
              </a:cxn>
              <a:cxn ang="0">
                <a:pos x="connsiteX24750" y="connsiteY24750"/>
              </a:cxn>
              <a:cxn ang="0">
                <a:pos x="connsiteX24751" y="connsiteY24751"/>
              </a:cxn>
              <a:cxn ang="0">
                <a:pos x="connsiteX24752" y="connsiteY24752"/>
              </a:cxn>
              <a:cxn ang="0">
                <a:pos x="connsiteX24753" y="connsiteY24753"/>
              </a:cxn>
              <a:cxn ang="0">
                <a:pos x="connsiteX24754" y="connsiteY24754"/>
              </a:cxn>
              <a:cxn ang="0">
                <a:pos x="connsiteX24755" y="connsiteY24755"/>
              </a:cxn>
              <a:cxn ang="0">
                <a:pos x="connsiteX24756" y="connsiteY24756"/>
              </a:cxn>
              <a:cxn ang="0">
                <a:pos x="connsiteX24757" y="connsiteY24757"/>
              </a:cxn>
              <a:cxn ang="0">
                <a:pos x="connsiteX24758" y="connsiteY24758"/>
              </a:cxn>
              <a:cxn ang="0">
                <a:pos x="connsiteX24759" y="connsiteY24759"/>
              </a:cxn>
              <a:cxn ang="0">
                <a:pos x="connsiteX24760" y="connsiteY24760"/>
              </a:cxn>
              <a:cxn ang="0">
                <a:pos x="connsiteX24761" y="connsiteY24761"/>
              </a:cxn>
              <a:cxn ang="0">
                <a:pos x="connsiteX24762" y="connsiteY24762"/>
              </a:cxn>
              <a:cxn ang="0">
                <a:pos x="connsiteX24763" y="connsiteY24763"/>
              </a:cxn>
              <a:cxn ang="0">
                <a:pos x="connsiteX24764" y="connsiteY24764"/>
              </a:cxn>
              <a:cxn ang="0">
                <a:pos x="connsiteX24765" y="connsiteY24765"/>
              </a:cxn>
              <a:cxn ang="0">
                <a:pos x="connsiteX24766" y="connsiteY24766"/>
              </a:cxn>
              <a:cxn ang="0">
                <a:pos x="connsiteX24767" y="connsiteY24767"/>
              </a:cxn>
              <a:cxn ang="0">
                <a:pos x="connsiteX24768" y="connsiteY24768"/>
              </a:cxn>
              <a:cxn ang="0">
                <a:pos x="connsiteX24769" y="connsiteY24769"/>
              </a:cxn>
              <a:cxn ang="0">
                <a:pos x="connsiteX24770" y="connsiteY24770"/>
              </a:cxn>
              <a:cxn ang="0">
                <a:pos x="connsiteX24771" y="connsiteY24771"/>
              </a:cxn>
              <a:cxn ang="0">
                <a:pos x="connsiteX24772" y="connsiteY24772"/>
              </a:cxn>
              <a:cxn ang="0">
                <a:pos x="connsiteX24773" y="connsiteY24773"/>
              </a:cxn>
              <a:cxn ang="0">
                <a:pos x="connsiteX24774" y="connsiteY24774"/>
              </a:cxn>
              <a:cxn ang="0">
                <a:pos x="connsiteX24775" y="connsiteY24775"/>
              </a:cxn>
              <a:cxn ang="0">
                <a:pos x="connsiteX24776" y="connsiteY24776"/>
              </a:cxn>
              <a:cxn ang="0">
                <a:pos x="connsiteX24777" y="connsiteY24777"/>
              </a:cxn>
              <a:cxn ang="0">
                <a:pos x="connsiteX24778" y="connsiteY24778"/>
              </a:cxn>
              <a:cxn ang="0">
                <a:pos x="connsiteX24779" y="connsiteY24779"/>
              </a:cxn>
              <a:cxn ang="0">
                <a:pos x="connsiteX24780" y="connsiteY24780"/>
              </a:cxn>
              <a:cxn ang="0">
                <a:pos x="connsiteX24781" y="connsiteY24781"/>
              </a:cxn>
              <a:cxn ang="0">
                <a:pos x="connsiteX24782" y="connsiteY24782"/>
              </a:cxn>
              <a:cxn ang="0">
                <a:pos x="connsiteX24783" y="connsiteY24783"/>
              </a:cxn>
              <a:cxn ang="0">
                <a:pos x="connsiteX24784" y="connsiteY24784"/>
              </a:cxn>
              <a:cxn ang="0">
                <a:pos x="connsiteX24785" y="connsiteY24785"/>
              </a:cxn>
              <a:cxn ang="0">
                <a:pos x="connsiteX24786" y="connsiteY24786"/>
              </a:cxn>
              <a:cxn ang="0">
                <a:pos x="connsiteX24787" y="connsiteY24787"/>
              </a:cxn>
              <a:cxn ang="0">
                <a:pos x="connsiteX24788" y="connsiteY24788"/>
              </a:cxn>
              <a:cxn ang="0">
                <a:pos x="connsiteX24789" y="connsiteY24789"/>
              </a:cxn>
              <a:cxn ang="0">
                <a:pos x="connsiteX24790" y="connsiteY24790"/>
              </a:cxn>
              <a:cxn ang="0">
                <a:pos x="connsiteX24791" y="connsiteY24791"/>
              </a:cxn>
              <a:cxn ang="0">
                <a:pos x="connsiteX24792" y="connsiteY24792"/>
              </a:cxn>
              <a:cxn ang="0">
                <a:pos x="connsiteX24793" y="connsiteY24793"/>
              </a:cxn>
              <a:cxn ang="0">
                <a:pos x="connsiteX24794" y="connsiteY24794"/>
              </a:cxn>
              <a:cxn ang="0">
                <a:pos x="connsiteX24795" y="connsiteY24795"/>
              </a:cxn>
              <a:cxn ang="0">
                <a:pos x="connsiteX24796" y="connsiteY24796"/>
              </a:cxn>
              <a:cxn ang="0">
                <a:pos x="connsiteX24797" y="connsiteY24797"/>
              </a:cxn>
              <a:cxn ang="0">
                <a:pos x="connsiteX24798" y="connsiteY24798"/>
              </a:cxn>
              <a:cxn ang="0">
                <a:pos x="connsiteX24799" y="connsiteY24799"/>
              </a:cxn>
              <a:cxn ang="0">
                <a:pos x="connsiteX24800" y="connsiteY24800"/>
              </a:cxn>
              <a:cxn ang="0">
                <a:pos x="connsiteX24801" y="connsiteY24801"/>
              </a:cxn>
              <a:cxn ang="0">
                <a:pos x="connsiteX24802" y="connsiteY24802"/>
              </a:cxn>
              <a:cxn ang="0">
                <a:pos x="connsiteX24803" y="connsiteY24803"/>
              </a:cxn>
              <a:cxn ang="0">
                <a:pos x="connsiteX24804" y="connsiteY24804"/>
              </a:cxn>
              <a:cxn ang="0">
                <a:pos x="connsiteX24805" y="connsiteY24805"/>
              </a:cxn>
              <a:cxn ang="0">
                <a:pos x="connsiteX24806" y="connsiteY24806"/>
              </a:cxn>
              <a:cxn ang="0">
                <a:pos x="connsiteX24807" y="connsiteY24807"/>
              </a:cxn>
              <a:cxn ang="0">
                <a:pos x="connsiteX24808" y="connsiteY24808"/>
              </a:cxn>
              <a:cxn ang="0">
                <a:pos x="connsiteX24809" y="connsiteY24809"/>
              </a:cxn>
              <a:cxn ang="0">
                <a:pos x="connsiteX24810" y="connsiteY24810"/>
              </a:cxn>
              <a:cxn ang="0">
                <a:pos x="connsiteX24811" y="connsiteY24811"/>
              </a:cxn>
              <a:cxn ang="0">
                <a:pos x="connsiteX24812" y="connsiteY24812"/>
              </a:cxn>
              <a:cxn ang="0">
                <a:pos x="connsiteX24813" y="connsiteY24813"/>
              </a:cxn>
              <a:cxn ang="0">
                <a:pos x="connsiteX24814" y="connsiteY24814"/>
              </a:cxn>
              <a:cxn ang="0">
                <a:pos x="connsiteX24815" y="connsiteY24815"/>
              </a:cxn>
              <a:cxn ang="0">
                <a:pos x="connsiteX24816" y="connsiteY24816"/>
              </a:cxn>
              <a:cxn ang="0">
                <a:pos x="connsiteX24817" y="connsiteY24817"/>
              </a:cxn>
              <a:cxn ang="0">
                <a:pos x="connsiteX24818" y="connsiteY24818"/>
              </a:cxn>
              <a:cxn ang="0">
                <a:pos x="connsiteX24819" y="connsiteY24819"/>
              </a:cxn>
              <a:cxn ang="0">
                <a:pos x="connsiteX24820" y="connsiteY24820"/>
              </a:cxn>
              <a:cxn ang="0">
                <a:pos x="connsiteX24821" y="connsiteY24821"/>
              </a:cxn>
              <a:cxn ang="0">
                <a:pos x="connsiteX24822" y="connsiteY24822"/>
              </a:cxn>
              <a:cxn ang="0">
                <a:pos x="connsiteX24823" y="connsiteY24823"/>
              </a:cxn>
              <a:cxn ang="0">
                <a:pos x="connsiteX24824" y="connsiteY24824"/>
              </a:cxn>
              <a:cxn ang="0">
                <a:pos x="connsiteX24825" y="connsiteY24825"/>
              </a:cxn>
              <a:cxn ang="0">
                <a:pos x="connsiteX24826" y="connsiteY24826"/>
              </a:cxn>
              <a:cxn ang="0">
                <a:pos x="connsiteX24827" y="connsiteY24827"/>
              </a:cxn>
              <a:cxn ang="0">
                <a:pos x="connsiteX24828" y="connsiteY24828"/>
              </a:cxn>
              <a:cxn ang="0">
                <a:pos x="connsiteX24829" y="connsiteY24829"/>
              </a:cxn>
              <a:cxn ang="0">
                <a:pos x="connsiteX24830" y="connsiteY24830"/>
              </a:cxn>
              <a:cxn ang="0">
                <a:pos x="connsiteX24831" y="connsiteY24831"/>
              </a:cxn>
              <a:cxn ang="0">
                <a:pos x="connsiteX24832" y="connsiteY24832"/>
              </a:cxn>
              <a:cxn ang="0">
                <a:pos x="connsiteX24833" y="connsiteY24833"/>
              </a:cxn>
              <a:cxn ang="0">
                <a:pos x="connsiteX24834" y="connsiteY24834"/>
              </a:cxn>
              <a:cxn ang="0">
                <a:pos x="connsiteX24835" y="connsiteY24835"/>
              </a:cxn>
              <a:cxn ang="0">
                <a:pos x="connsiteX24836" y="connsiteY24836"/>
              </a:cxn>
              <a:cxn ang="0">
                <a:pos x="connsiteX24837" y="connsiteY24837"/>
              </a:cxn>
              <a:cxn ang="0">
                <a:pos x="connsiteX24838" y="connsiteY24838"/>
              </a:cxn>
              <a:cxn ang="0">
                <a:pos x="connsiteX24839" y="connsiteY24839"/>
              </a:cxn>
              <a:cxn ang="0">
                <a:pos x="connsiteX24840" y="connsiteY24840"/>
              </a:cxn>
              <a:cxn ang="0">
                <a:pos x="connsiteX24841" y="connsiteY24841"/>
              </a:cxn>
              <a:cxn ang="0">
                <a:pos x="connsiteX24842" y="connsiteY24842"/>
              </a:cxn>
              <a:cxn ang="0">
                <a:pos x="connsiteX24843" y="connsiteY24843"/>
              </a:cxn>
              <a:cxn ang="0">
                <a:pos x="connsiteX24844" y="connsiteY24844"/>
              </a:cxn>
              <a:cxn ang="0">
                <a:pos x="connsiteX24845" y="connsiteY24845"/>
              </a:cxn>
              <a:cxn ang="0">
                <a:pos x="connsiteX24846" y="connsiteY24846"/>
              </a:cxn>
              <a:cxn ang="0">
                <a:pos x="connsiteX24847" y="connsiteY24847"/>
              </a:cxn>
              <a:cxn ang="0">
                <a:pos x="connsiteX24848" y="connsiteY24848"/>
              </a:cxn>
              <a:cxn ang="0">
                <a:pos x="connsiteX24849" y="connsiteY24849"/>
              </a:cxn>
              <a:cxn ang="0">
                <a:pos x="connsiteX24850" y="connsiteY24850"/>
              </a:cxn>
              <a:cxn ang="0">
                <a:pos x="connsiteX24851" y="connsiteY24851"/>
              </a:cxn>
              <a:cxn ang="0">
                <a:pos x="connsiteX24852" y="connsiteY24852"/>
              </a:cxn>
              <a:cxn ang="0">
                <a:pos x="connsiteX24853" y="connsiteY24853"/>
              </a:cxn>
              <a:cxn ang="0">
                <a:pos x="connsiteX24854" y="connsiteY24854"/>
              </a:cxn>
              <a:cxn ang="0">
                <a:pos x="connsiteX24855" y="connsiteY24855"/>
              </a:cxn>
              <a:cxn ang="0">
                <a:pos x="connsiteX24856" y="connsiteY24856"/>
              </a:cxn>
              <a:cxn ang="0">
                <a:pos x="connsiteX24857" y="connsiteY24857"/>
              </a:cxn>
              <a:cxn ang="0">
                <a:pos x="connsiteX24858" y="connsiteY24858"/>
              </a:cxn>
              <a:cxn ang="0">
                <a:pos x="connsiteX24859" y="connsiteY24859"/>
              </a:cxn>
              <a:cxn ang="0">
                <a:pos x="connsiteX24860" y="connsiteY24860"/>
              </a:cxn>
              <a:cxn ang="0">
                <a:pos x="connsiteX24861" y="connsiteY24861"/>
              </a:cxn>
              <a:cxn ang="0">
                <a:pos x="connsiteX24862" y="connsiteY24862"/>
              </a:cxn>
              <a:cxn ang="0">
                <a:pos x="connsiteX24863" y="connsiteY24863"/>
              </a:cxn>
              <a:cxn ang="0">
                <a:pos x="connsiteX24864" y="connsiteY24864"/>
              </a:cxn>
              <a:cxn ang="0">
                <a:pos x="connsiteX24865" y="connsiteY24865"/>
              </a:cxn>
              <a:cxn ang="0">
                <a:pos x="connsiteX24866" y="connsiteY24866"/>
              </a:cxn>
              <a:cxn ang="0">
                <a:pos x="connsiteX24867" y="connsiteY24867"/>
              </a:cxn>
              <a:cxn ang="0">
                <a:pos x="connsiteX24868" y="connsiteY24868"/>
              </a:cxn>
              <a:cxn ang="0">
                <a:pos x="connsiteX24869" y="connsiteY24869"/>
              </a:cxn>
              <a:cxn ang="0">
                <a:pos x="connsiteX24870" y="connsiteY24870"/>
              </a:cxn>
              <a:cxn ang="0">
                <a:pos x="connsiteX24871" y="connsiteY24871"/>
              </a:cxn>
              <a:cxn ang="0">
                <a:pos x="connsiteX24872" y="connsiteY24872"/>
              </a:cxn>
              <a:cxn ang="0">
                <a:pos x="connsiteX24873" y="connsiteY24873"/>
              </a:cxn>
              <a:cxn ang="0">
                <a:pos x="connsiteX24874" y="connsiteY24874"/>
              </a:cxn>
              <a:cxn ang="0">
                <a:pos x="connsiteX24875" y="connsiteY24875"/>
              </a:cxn>
              <a:cxn ang="0">
                <a:pos x="connsiteX24876" y="connsiteY24876"/>
              </a:cxn>
              <a:cxn ang="0">
                <a:pos x="connsiteX24877" y="connsiteY24877"/>
              </a:cxn>
              <a:cxn ang="0">
                <a:pos x="connsiteX24878" y="connsiteY24878"/>
              </a:cxn>
              <a:cxn ang="0">
                <a:pos x="connsiteX24879" y="connsiteY24879"/>
              </a:cxn>
              <a:cxn ang="0">
                <a:pos x="connsiteX24880" y="connsiteY24880"/>
              </a:cxn>
              <a:cxn ang="0">
                <a:pos x="connsiteX24881" y="connsiteY24881"/>
              </a:cxn>
              <a:cxn ang="0">
                <a:pos x="connsiteX24882" y="connsiteY24882"/>
              </a:cxn>
              <a:cxn ang="0">
                <a:pos x="connsiteX24883" y="connsiteY24883"/>
              </a:cxn>
              <a:cxn ang="0">
                <a:pos x="connsiteX24884" y="connsiteY24884"/>
              </a:cxn>
              <a:cxn ang="0">
                <a:pos x="connsiteX24885" y="connsiteY24885"/>
              </a:cxn>
              <a:cxn ang="0">
                <a:pos x="connsiteX24886" y="connsiteY24886"/>
              </a:cxn>
              <a:cxn ang="0">
                <a:pos x="connsiteX24887" y="connsiteY24887"/>
              </a:cxn>
              <a:cxn ang="0">
                <a:pos x="connsiteX24888" y="connsiteY24888"/>
              </a:cxn>
              <a:cxn ang="0">
                <a:pos x="connsiteX24889" y="connsiteY24889"/>
              </a:cxn>
              <a:cxn ang="0">
                <a:pos x="connsiteX24890" y="connsiteY24890"/>
              </a:cxn>
              <a:cxn ang="0">
                <a:pos x="connsiteX24891" y="connsiteY24891"/>
              </a:cxn>
              <a:cxn ang="0">
                <a:pos x="connsiteX24892" y="connsiteY24892"/>
              </a:cxn>
              <a:cxn ang="0">
                <a:pos x="connsiteX24893" y="connsiteY24893"/>
              </a:cxn>
              <a:cxn ang="0">
                <a:pos x="connsiteX24894" y="connsiteY24894"/>
              </a:cxn>
              <a:cxn ang="0">
                <a:pos x="connsiteX24895" y="connsiteY24895"/>
              </a:cxn>
              <a:cxn ang="0">
                <a:pos x="connsiteX24896" y="connsiteY24896"/>
              </a:cxn>
              <a:cxn ang="0">
                <a:pos x="connsiteX24897" y="connsiteY24897"/>
              </a:cxn>
              <a:cxn ang="0">
                <a:pos x="connsiteX24898" y="connsiteY24898"/>
              </a:cxn>
              <a:cxn ang="0">
                <a:pos x="connsiteX24899" y="connsiteY24899"/>
              </a:cxn>
              <a:cxn ang="0">
                <a:pos x="connsiteX24900" y="connsiteY24900"/>
              </a:cxn>
              <a:cxn ang="0">
                <a:pos x="connsiteX24901" y="connsiteY24901"/>
              </a:cxn>
              <a:cxn ang="0">
                <a:pos x="connsiteX24902" y="connsiteY24902"/>
              </a:cxn>
              <a:cxn ang="0">
                <a:pos x="connsiteX24903" y="connsiteY24903"/>
              </a:cxn>
              <a:cxn ang="0">
                <a:pos x="connsiteX24904" y="connsiteY24904"/>
              </a:cxn>
              <a:cxn ang="0">
                <a:pos x="connsiteX24905" y="connsiteY24905"/>
              </a:cxn>
              <a:cxn ang="0">
                <a:pos x="connsiteX24906" y="connsiteY24906"/>
              </a:cxn>
              <a:cxn ang="0">
                <a:pos x="connsiteX24907" y="connsiteY24907"/>
              </a:cxn>
              <a:cxn ang="0">
                <a:pos x="connsiteX24908" y="connsiteY24908"/>
              </a:cxn>
              <a:cxn ang="0">
                <a:pos x="connsiteX24909" y="connsiteY24909"/>
              </a:cxn>
              <a:cxn ang="0">
                <a:pos x="connsiteX24910" y="connsiteY24910"/>
              </a:cxn>
              <a:cxn ang="0">
                <a:pos x="connsiteX24911" y="connsiteY24911"/>
              </a:cxn>
              <a:cxn ang="0">
                <a:pos x="connsiteX24912" y="connsiteY24912"/>
              </a:cxn>
              <a:cxn ang="0">
                <a:pos x="connsiteX24913" y="connsiteY24913"/>
              </a:cxn>
              <a:cxn ang="0">
                <a:pos x="connsiteX24914" y="connsiteY24914"/>
              </a:cxn>
              <a:cxn ang="0">
                <a:pos x="connsiteX24915" y="connsiteY24915"/>
              </a:cxn>
              <a:cxn ang="0">
                <a:pos x="connsiteX24916" y="connsiteY24916"/>
              </a:cxn>
              <a:cxn ang="0">
                <a:pos x="connsiteX24917" y="connsiteY24917"/>
              </a:cxn>
              <a:cxn ang="0">
                <a:pos x="connsiteX24918" y="connsiteY24918"/>
              </a:cxn>
              <a:cxn ang="0">
                <a:pos x="connsiteX24919" y="connsiteY24919"/>
              </a:cxn>
              <a:cxn ang="0">
                <a:pos x="connsiteX24920" y="connsiteY24920"/>
              </a:cxn>
              <a:cxn ang="0">
                <a:pos x="connsiteX24921" y="connsiteY24921"/>
              </a:cxn>
              <a:cxn ang="0">
                <a:pos x="connsiteX24922" y="connsiteY24922"/>
              </a:cxn>
              <a:cxn ang="0">
                <a:pos x="connsiteX24923" y="connsiteY24923"/>
              </a:cxn>
              <a:cxn ang="0">
                <a:pos x="connsiteX24924" y="connsiteY24924"/>
              </a:cxn>
              <a:cxn ang="0">
                <a:pos x="connsiteX24925" y="connsiteY24925"/>
              </a:cxn>
              <a:cxn ang="0">
                <a:pos x="connsiteX24926" y="connsiteY24926"/>
              </a:cxn>
              <a:cxn ang="0">
                <a:pos x="connsiteX24927" y="connsiteY24927"/>
              </a:cxn>
              <a:cxn ang="0">
                <a:pos x="connsiteX24928" y="connsiteY24928"/>
              </a:cxn>
              <a:cxn ang="0">
                <a:pos x="connsiteX24929" y="connsiteY24929"/>
              </a:cxn>
              <a:cxn ang="0">
                <a:pos x="connsiteX24930" y="connsiteY24930"/>
              </a:cxn>
              <a:cxn ang="0">
                <a:pos x="connsiteX24931" y="connsiteY24931"/>
              </a:cxn>
              <a:cxn ang="0">
                <a:pos x="connsiteX24932" y="connsiteY24932"/>
              </a:cxn>
              <a:cxn ang="0">
                <a:pos x="connsiteX24933" y="connsiteY24933"/>
              </a:cxn>
              <a:cxn ang="0">
                <a:pos x="connsiteX24934" y="connsiteY24934"/>
              </a:cxn>
              <a:cxn ang="0">
                <a:pos x="connsiteX24935" y="connsiteY24935"/>
              </a:cxn>
              <a:cxn ang="0">
                <a:pos x="connsiteX24936" y="connsiteY24936"/>
              </a:cxn>
              <a:cxn ang="0">
                <a:pos x="connsiteX24937" y="connsiteY24937"/>
              </a:cxn>
              <a:cxn ang="0">
                <a:pos x="connsiteX24938" y="connsiteY24938"/>
              </a:cxn>
              <a:cxn ang="0">
                <a:pos x="connsiteX24939" y="connsiteY24939"/>
              </a:cxn>
              <a:cxn ang="0">
                <a:pos x="connsiteX24940" y="connsiteY24940"/>
              </a:cxn>
              <a:cxn ang="0">
                <a:pos x="connsiteX24941" y="connsiteY24941"/>
              </a:cxn>
              <a:cxn ang="0">
                <a:pos x="connsiteX24942" y="connsiteY24942"/>
              </a:cxn>
              <a:cxn ang="0">
                <a:pos x="connsiteX24943" y="connsiteY24943"/>
              </a:cxn>
              <a:cxn ang="0">
                <a:pos x="connsiteX24944" y="connsiteY24944"/>
              </a:cxn>
              <a:cxn ang="0">
                <a:pos x="connsiteX24945" y="connsiteY24945"/>
              </a:cxn>
              <a:cxn ang="0">
                <a:pos x="connsiteX24946" y="connsiteY24946"/>
              </a:cxn>
              <a:cxn ang="0">
                <a:pos x="connsiteX24947" y="connsiteY24947"/>
              </a:cxn>
              <a:cxn ang="0">
                <a:pos x="connsiteX24948" y="connsiteY24948"/>
              </a:cxn>
              <a:cxn ang="0">
                <a:pos x="connsiteX24949" y="connsiteY24949"/>
              </a:cxn>
              <a:cxn ang="0">
                <a:pos x="connsiteX24950" y="connsiteY24950"/>
              </a:cxn>
              <a:cxn ang="0">
                <a:pos x="connsiteX24951" y="connsiteY24951"/>
              </a:cxn>
              <a:cxn ang="0">
                <a:pos x="connsiteX24952" y="connsiteY24952"/>
              </a:cxn>
              <a:cxn ang="0">
                <a:pos x="connsiteX24953" y="connsiteY24953"/>
              </a:cxn>
              <a:cxn ang="0">
                <a:pos x="connsiteX24954" y="connsiteY24954"/>
              </a:cxn>
              <a:cxn ang="0">
                <a:pos x="connsiteX24955" y="connsiteY24955"/>
              </a:cxn>
              <a:cxn ang="0">
                <a:pos x="connsiteX24956" y="connsiteY24956"/>
              </a:cxn>
              <a:cxn ang="0">
                <a:pos x="connsiteX24957" y="connsiteY24957"/>
              </a:cxn>
              <a:cxn ang="0">
                <a:pos x="connsiteX24958" y="connsiteY24958"/>
              </a:cxn>
              <a:cxn ang="0">
                <a:pos x="connsiteX24959" y="connsiteY24959"/>
              </a:cxn>
              <a:cxn ang="0">
                <a:pos x="connsiteX24960" y="connsiteY24960"/>
              </a:cxn>
              <a:cxn ang="0">
                <a:pos x="connsiteX24961" y="connsiteY24961"/>
              </a:cxn>
              <a:cxn ang="0">
                <a:pos x="connsiteX24962" y="connsiteY24962"/>
              </a:cxn>
              <a:cxn ang="0">
                <a:pos x="connsiteX24963" y="connsiteY24963"/>
              </a:cxn>
              <a:cxn ang="0">
                <a:pos x="connsiteX24964" y="connsiteY24964"/>
              </a:cxn>
              <a:cxn ang="0">
                <a:pos x="connsiteX24965" y="connsiteY24965"/>
              </a:cxn>
              <a:cxn ang="0">
                <a:pos x="connsiteX24966" y="connsiteY24966"/>
              </a:cxn>
              <a:cxn ang="0">
                <a:pos x="connsiteX24967" y="connsiteY24967"/>
              </a:cxn>
              <a:cxn ang="0">
                <a:pos x="connsiteX24968" y="connsiteY24968"/>
              </a:cxn>
              <a:cxn ang="0">
                <a:pos x="connsiteX24969" y="connsiteY24969"/>
              </a:cxn>
              <a:cxn ang="0">
                <a:pos x="connsiteX24970" y="connsiteY24970"/>
              </a:cxn>
              <a:cxn ang="0">
                <a:pos x="connsiteX24971" y="connsiteY24971"/>
              </a:cxn>
              <a:cxn ang="0">
                <a:pos x="connsiteX24972" y="connsiteY24972"/>
              </a:cxn>
              <a:cxn ang="0">
                <a:pos x="connsiteX24973" y="connsiteY24973"/>
              </a:cxn>
              <a:cxn ang="0">
                <a:pos x="connsiteX24974" y="connsiteY24974"/>
              </a:cxn>
              <a:cxn ang="0">
                <a:pos x="connsiteX24975" y="connsiteY24975"/>
              </a:cxn>
              <a:cxn ang="0">
                <a:pos x="connsiteX24976" y="connsiteY24976"/>
              </a:cxn>
              <a:cxn ang="0">
                <a:pos x="connsiteX24977" y="connsiteY24977"/>
              </a:cxn>
              <a:cxn ang="0">
                <a:pos x="connsiteX24978" y="connsiteY24978"/>
              </a:cxn>
              <a:cxn ang="0">
                <a:pos x="connsiteX24979" y="connsiteY24979"/>
              </a:cxn>
              <a:cxn ang="0">
                <a:pos x="connsiteX24980" y="connsiteY24980"/>
              </a:cxn>
              <a:cxn ang="0">
                <a:pos x="connsiteX24981" y="connsiteY24981"/>
              </a:cxn>
              <a:cxn ang="0">
                <a:pos x="connsiteX24982" y="connsiteY24982"/>
              </a:cxn>
              <a:cxn ang="0">
                <a:pos x="connsiteX24983" y="connsiteY24983"/>
              </a:cxn>
              <a:cxn ang="0">
                <a:pos x="connsiteX24984" y="connsiteY24984"/>
              </a:cxn>
              <a:cxn ang="0">
                <a:pos x="connsiteX24985" y="connsiteY24985"/>
              </a:cxn>
              <a:cxn ang="0">
                <a:pos x="connsiteX24986" y="connsiteY24986"/>
              </a:cxn>
              <a:cxn ang="0">
                <a:pos x="connsiteX24987" y="connsiteY24987"/>
              </a:cxn>
              <a:cxn ang="0">
                <a:pos x="connsiteX24988" y="connsiteY24988"/>
              </a:cxn>
              <a:cxn ang="0">
                <a:pos x="connsiteX24989" y="connsiteY24989"/>
              </a:cxn>
              <a:cxn ang="0">
                <a:pos x="connsiteX24990" y="connsiteY24990"/>
              </a:cxn>
              <a:cxn ang="0">
                <a:pos x="connsiteX24991" y="connsiteY24991"/>
              </a:cxn>
              <a:cxn ang="0">
                <a:pos x="connsiteX24992" y="connsiteY24992"/>
              </a:cxn>
              <a:cxn ang="0">
                <a:pos x="connsiteX24993" y="connsiteY24993"/>
              </a:cxn>
              <a:cxn ang="0">
                <a:pos x="connsiteX24994" y="connsiteY24994"/>
              </a:cxn>
              <a:cxn ang="0">
                <a:pos x="connsiteX24995" y="connsiteY24995"/>
              </a:cxn>
              <a:cxn ang="0">
                <a:pos x="connsiteX24996" y="connsiteY24996"/>
              </a:cxn>
              <a:cxn ang="0">
                <a:pos x="connsiteX24997" y="connsiteY24997"/>
              </a:cxn>
              <a:cxn ang="0">
                <a:pos x="connsiteX24998" y="connsiteY24998"/>
              </a:cxn>
              <a:cxn ang="0">
                <a:pos x="connsiteX24999" y="connsiteY24999"/>
              </a:cxn>
              <a:cxn ang="0">
                <a:pos x="connsiteX25000" y="connsiteY25000"/>
              </a:cxn>
              <a:cxn ang="0">
                <a:pos x="connsiteX25001" y="connsiteY25001"/>
              </a:cxn>
              <a:cxn ang="0">
                <a:pos x="connsiteX25002" y="connsiteY25002"/>
              </a:cxn>
              <a:cxn ang="0">
                <a:pos x="connsiteX25003" y="connsiteY25003"/>
              </a:cxn>
              <a:cxn ang="0">
                <a:pos x="connsiteX25004" y="connsiteY25004"/>
              </a:cxn>
              <a:cxn ang="0">
                <a:pos x="connsiteX25005" y="connsiteY25005"/>
              </a:cxn>
              <a:cxn ang="0">
                <a:pos x="connsiteX25006" y="connsiteY25006"/>
              </a:cxn>
              <a:cxn ang="0">
                <a:pos x="connsiteX25007" y="connsiteY25007"/>
              </a:cxn>
              <a:cxn ang="0">
                <a:pos x="connsiteX25008" y="connsiteY25008"/>
              </a:cxn>
              <a:cxn ang="0">
                <a:pos x="connsiteX25009" y="connsiteY25009"/>
              </a:cxn>
              <a:cxn ang="0">
                <a:pos x="connsiteX25010" y="connsiteY25010"/>
              </a:cxn>
              <a:cxn ang="0">
                <a:pos x="connsiteX25011" y="connsiteY25011"/>
              </a:cxn>
              <a:cxn ang="0">
                <a:pos x="connsiteX25012" y="connsiteY25012"/>
              </a:cxn>
              <a:cxn ang="0">
                <a:pos x="connsiteX25013" y="connsiteY25013"/>
              </a:cxn>
              <a:cxn ang="0">
                <a:pos x="connsiteX25014" y="connsiteY25014"/>
              </a:cxn>
              <a:cxn ang="0">
                <a:pos x="connsiteX25015" y="connsiteY25015"/>
              </a:cxn>
              <a:cxn ang="0">
                <a:pos x="connsiteX25016" y="connsiteY25016"/>
              </a:cxn>
              <a:cxn ang="0">
                <a:pos x="connsiteX25017" y="connsiteY25017"/>
              </a:cxn>
              <a:cxn ang="0">
                <a:pos x="connsiteX25018" y="connsiteY25018"/>
              </a:cxn>
              <a:cxn ang="0">
                <a:pos x="connsiteX25019" y="connsiteY25019"/>
              </a:cxn>
              <a:cxn ang="0">
                <a:pos x="connsiteX25020" y="connsiteY25020"/>
              </a:cxn>
              <a:cxn ang="0">
                <a:pos x="connsiteX25021" y="connsiteY25021"/>
              </a:cxn>
              <a:cxn ang="0">
                <a:pos x="connsiteX25022" y="connsiteY25022"/>
              </a:cxn>
              <a:cxn ang="0">
                <a:pos x="connsiteX25023" y="connsiteY25023"/>
              </a:cxn>
              <a:cxn ang="0">
                <a:pos x="connsiteX25024" y="connsiteY25024"/>
              </a:cxn>
              <a:cxn ang="0">
                <a:pos x="connsiteX25025" y="connsiteY25025"/>
              </a:cxn>
              <a:cxn ang="0">
                <a:pos x="connsiteX25026" y="connsiteY25026"/>
              </a:cxn>
              <a:cxn ang="0">
                <a:pos x="connsiteX25027" y="connsiteY25027"/>
              </a:cxn>
              <a:cxn ang="0">
                <a:pos x="connsiteX25028" y="connsiteY25028"/>
              </a:cxn>
              <a:cxn ang="0">
                <a:pos x="connsiteX25029" y="connsiteY25029"/>
              </a:cxn>
              <a:cxn ang="0">
                <a:pos x="connsiteX25030" y="connsiteY25030"/>
              </a:cxn>
              <a:cxn ang="0">
                <a:pos x="connsiteX25031" y="connsiteY25031"/>
              </a:cxn>
              <a:cxn ang="0">
                <a:pos x="connsiteX25032" y="connsiteY25032"/>
              </a:cxn>
              <a:cxn ang="0">
                <a:pos x="connsiteX25033" y="connsiteY25033"/>
              </a:cxn>
              <a:cxn ang="0">
                <a:pos x="connsiteX25034" y="connsiteY25034"/>
              </a:cxn>
              <a:cxn ang="0">
                <a:pos x="connsiteX25035" y="connsiteY25035"/>
              </a:cxn>
              <a:cxn ang="0">
                <a:pos x="connsiteX25036" y="connsiteY25036"/>
              </a:cxn>
              <a:cxn ang="0">
                <a:pos x="connsiteX25037" y="connsiteY25037"/>
              </a:cxn>
              <a:cxn ang="0">
                <a:pos x="connsiteX25038" y="connsiteY25038"/>
              </a:cxn>
              <a:cxn ang="0">
                <a:pos x="connsiteX25039" y="connsiteY25039"/>
              </a:cxn>
              <a:cxn ang="0">
                <a:pos x="connsiteX25040" y="connsiteY25040"/>
              </a:cxn>
              <a:cxn ang="0">
                <a:pos x="connsiteX25041" y="connsiteY25041"/>
              </a:cxn>
              <a:cxn ang="0">
                <a:pos x="connsiteX25042" y="connsiteY25042"/>
              </a:cxn>
              <a:cxn ang="0">
                <a:pos x="connsiteX25043" y="connsiteY25043"/>
              </a:cxn>
              <a:cxn ang="0">
                <a:pos x="connsiteX25044" y="connsiteY25044"/>
              </a:cxn>
              <a:cxn ang="0">
                <a:pos x="connsiteX25045" y="connsiteY25045"/>
              </a:cxn>
              <a:cxn ang="0">
                <a:pos x="connsiteX25046" y="connsiteY25046"/>
              </a:cxn>
              <a:cxn ang="0">
                <a:pos x="connsiteX25047" y="connsiteY25047"/>
              </a:cxn>
              <a:cxn ang="0">
                <a:pos x="connsiteX25048" y="connsiteY25048"/>
              </a:cxn>
              <a:cxn ang="0">
                <a:pos x="connsiteX25049" y="connsiteY25049"/>
              </a:cxn>
              <a:cxn ang="0">
                <a:pos x="connsiteX25050" y="connsiteY25050"/>
              </a:cxn>
              <a:cxn ang="0">
                <a:pos x="connsiteX25051" y="connsiteY25051"/>
              </a:cxn>
              <a:cxn ang="0">
                <a:pos x="connsiteX25052" y="connsiteY25052"/>
              </a:cxn>
              <a:cxn ang="0">
                <a:pos x="connsiteX25053" y="connsiteY25053"/>
              </a:cxn>
              <a:cxn ang="0">
                <a:pos x="connsiteX25054" y="connsiteY25054"/>
              </a:cxn>
              <a:cxn ang="0">
                <a:pos x="connsiteX25055" y="connsiteY25055"/>
              </a:cxn>
              <a:cxn ang="0">
                <a:pos x="connsiteX25056" y="connsiteY25056"/>
              </a:cxn>
              <a:cxn ang="0">
                <a:pos x="connsiteX25057" y="connsiteY25057"/>
              </a:cxn>
              <a:cxn ang="0">
                <a:pos x="connsiteX25058" y="connsiteY25058"/>
              </a:cxn>
              <a:cxn ang="0">
                <a:pos x="connsiteX25059" y="connsiteY25059"/>
              </a:cxn>
              <a:cxn ang="0">
                <a:pos x="connsiteX25060" y="connsiteY25060"/>
              </a:cxn>
              <a:cxn ang="0">
                <a:pos x="connsiteX25061" y="connsiteY25061"/>
              </a:cxn>
              <a:cxn ang="0">
                <a:pos x="connsiteX25062" y="connsiteY25062"/>
              </a:cxn>
              <a:cxn ang="0">
                <a:pos x="connsiteX25063" y="connsiteY25063"/>
              </a:cxn>
              <a:cxn ang="0">
                <a:pos x="connsiteX25064" y="connsiteY25064"/>
              </a:cxn>
              <a:cxn ang="0">
                <a:pos x="connsiteX25065" y="connsiteY25065"/>
              </a:cxn>
              <a:cxn ang="0">
                <a:pos x="connsiteX25066" y="connsiteY25066"/>
              </a:cxn>
              <a:cxn ang="0">
                <a:pos x="connsiteX25067" y="connsiteY25067"/>
              </a:cxn>
              <a:cxn ang="0">
                <a:pos x="connsiteX25068" y="connsiteY25068"/>
              </a:cxn>
              <a:cxn ang="0">
                <a:pos x="connsiteX25069" y="connsiteY25069"/>
              </a:cxn>
              <a:cxn ang="0">
                <a:pos x="connsiteX25070" y="connsiteY25070"/>
              </a:cxn>
              <a:cxn ang="0">
                <a:pos x="connsiteX25071" y="connsiteY25071"/>
              </a:cxn>
              <a:cxn ang="0">
                <a:pos x="connsiteX25072" y="connsiteY25072"/>
              </a:cxn>
              <a:cxn ang="0">
                <a:pos x="connsiteX25073" y="connsiteY25073"/>
              </a:cxn>
              <a:cxn ang="0">
                <a:pos x="connsiteX25074" y="connsiteY25074"/>
              </a:cxn>
              <a:cxn ang="0">
                <a:pos x="connsiteX25075" y="connsiteY25075"/>
              </a:cxn>
              <a:cxn ang="0">
                <a:pos x="connsiteX25076" y="connsiteY25076"/>
              </a:cxn>
              <a:cxn ang="0">
                <a:pos x="connsiteX25077" y="connsiteY25077"/>
              </a:cxn>
              <a:cxn ang="0">
                <a:pos x="connsiteX25078" y="connsiteY25078"/>
              </a:cxn>
              <a:cxn ang="0">
                <a:pos x="connsiteX25079" y="connsiteY25079"/>
              </a:cxn>
              <a:cxn ang="0">
                <a:pos x="connsiteX25080" y="connsiteY25080"/>
              </a:cxn>
              <a:cxn ang="0">
                <a:pos x="connsiteX25081" y="connsiteY25081"/>
              </a:cxn>
              <a:cxn ang="0">
                <a:pos x="connsiteX25082" y="connsiteY25082"/>
              </a:cxn>
              <a:cxn ang="0">
                <a:pos x="connsiteX25083" y="connsiteY25083"/>
              </a:cxn>
              <a:cxn ang="0">
                <a:pos x="connsiteX25084" y="connsiteY25084"/>
              </a:cxn>
              <a:cxn ang="0">
                <a:pos x="connsiteX25085" y="connsiteY25085"/>
              </a:cxn>
              <a:cxn ang="0">
                <a:pos x="connsiteX25086" y="connsiteY25086"/>
              </a:cxn>
              <a:cxn ang="0">
                <a:pos x="connsiteX25087" y="connsiteY25087"/>
              </a:cxn>
              <a:cxn ang="0">
                <a:pos x="connsiteX25088" y="connsiteY25088"/>
              </a:cxn>
              <a:cxn ang="0">
                <a:pos x="connsiteX25089" y="connsiteY25089"/>
              </a:cxn>
              <a:cxn ang="0">
                <a:pos x="connsiteX25090" y="connsiteY25090"/>
              </a:cxn>
              <a:cxn ang="0">
                <a:pos x="connsiteX25091" y="connsiteY25091"/>
              </a:cxn>
              <a:cxn ang="0">
                <a:pos x="connsiteX25092" y="connsiteY25092"/>
              </a:cxn>
              <a:cxn ang="0">
                <a:pos x="connsiteX25093" y="connsiteY25093"/>
              </a:cxn>
              <a:cxn ang="0">
                <a:pos x="connsiteX25094" y="connsiteY25094"/>
              </a:cxn>
              <a:cxn ang="0">
                <a:pos x="connsiteX25095" y="connsiteY25095"/>
              </a:cxn>
              <a:cxn ang="0">
                <a:pos x="connsiteX25096" y="connsiteY25096"/>
              </a:cxn>
              <a:cxn ang="0">
                <a:pos x="connsiteX25097" y="connsiteY25097"/>
              </a:cxn>
              <a:cxn ang="0">
                <a:pos x="connsiteX25098" y="connsiteY25098"/>
              </a:cxn>
              <a:cxn ang="0">
                <a:pos x="connsiteX25099" y="connsiteY25099"/>
              </a:cxn>
              <a:cxn ang="0">
                <a:pos x="connsiteX25100" y="connsiteY25100"/>
              </a:cxn>
              <a:cxn ang="0">
                <a:pos x="connsiteX25101" y="connsiteY25101"/>
              </a:cxn>
              <a:cxn ang="0">
                <a:pos x="connsiteX25102" y="connsiteY25102"/>
              </a:cxn>
              <a:cxn ang="0">
                <a:pos x="connsiteX25103" y="connsiteY25103"/>
              </a:cxn>
              <a:cxn ang="0">
                <a:pos x="connsiteX25104" y="connsiteY25104"/>
              </a:cxn>
              <a:cxn ang="0">
                <a:pos x="connsiteX25105" y="connsiteY25105"/>
              </a:cxn>
              <a:cxn ang="0">
                <a:pos x="connsiteX25106" y="connsiteY25106"/>
              </a:cxn>
              <a:cxn ang="0">
                <a:pos x="connsiteX25107" y="connsiteY25107"/>
              </a:cxn>
              <a:cxn ang="0">
                <a:pos x="connsiteX25108" y="connsiteY25108"/>
              </a:cxn>
              <a:cxn ang="0">
                <a:pos x="connsiteX25109" y="connsiteY25109"/>
              </a:cxn>
              <a:cxn ang="0">
                <a:pos x="connsiteX25110" y="connsiteY25110"/>
              </a:cxn>
              <a:cxn ang="0">
                <a:pos x="connsiteX25111" y="connsiteY25111"/>
              </a:cxn>
              <a:cxn ang="0">
                <a:pos x="connsiteX25112" y="connsiteY25112"/>
              </a:cxn>
              <a:cxn ang="0">
                <a:pos x="connsiteX25113" y="connsiteY25113"/>
              </a:cxn>
              <a:cxn ang="0">
                <a:pos x="connsiteX25114" y="connsiteY25114"/>
              </a:cxn>
              <a:cxn ang="0">
                <a:pos x="connsiteX25115" y="connsiteY25115"/>
              </a:cxn>
              <a:cxn ang="0">
                <a:pos x="connsiteX25116" y="connsiteY25116"/>
              </a:cxn>
              <a:cxn ang="0">
                <a:pos x="connsiteX25117" y="connsiteY25117"/>
              </a:cxn>
              <a:cxn ang="0">
                <a:pos x="connsiteX25118" y="connsiteY25118"/>
              </a:cxn>
              <a:cxn ang="0">
                <a:pos x="connsiteX25119" y="connsiteY25119"/>
              </a:cxn>
              <a:cxn ang="0">
                <a:pos x="connsiteX25120" y="connsiteY25120"/>
              </a:cxn>
              <a:cxn ang="0">
                <a:pos x="connsiteX25121" y="connsiteY25121"/>
              </a:cxn>
              <a:cxn ang="0">
                <a:pos x="connsiteX25122" y="connsiteY25122"/>
              </a:cxn>
              <a:cxn ang="0">
                <a:pos x="connsiteX25123" y="connsiteY25123"/>
              </a:cxn>
              <a:cxn ang="0">
                <a:pos x="connsiteX25124" y="connsiteY25124"/>
              </a:cxn>
              <a:cxn ang="0">
                <a:pos x="connsiteX25125" y="connsiteY25125"/>
              </a:cxn>
              <a:cxn ang="0">
                <a:pos x="connsiteX25126" y="connsiteY25126"/>
              </a:cxn>
              <a:cxn ang="0">
                <a:pos x="connsiteX25127" y="connsiteY25127"/>
              </a:cxn>
              <a:cxn ang="0">
                <a:pos x="connsiteX25128" y="connsiteY25128"/>
              </a:cxn>
              <a:cxn ang="0">
                <a:pos x="connsiteX25129" y="connsiteY25129"/>
              </a:cxn>
              <a:cxn ang="0">
                <a:pos x="connsiteX25130" y="connsiteY25130"/>
              </a:cxn>
              <a:cxn ang="0">
                <a:pos x="connsiteX25131" y="connsiteY25131"/>
              </a:cxn>
              <a:cxn ang="0">
                <a:pos x="connsiteX25132" y="connsiteY25132"/>
              </a:cxn>
              <a:cxn ang="0">
                <a:pos x="connsiteX25133" y="connsiteY25133"/>
              </a:cxn>
              <a:cxn ang="0">
                <a:pos x="connsiteX25134" y="connsiteY25134"/>
              </a:cxn>
              <a:cxn ang="0">
                <a:pos x="connsiteX25135" y="connsiteY25135"/>
              </a:cxn>
              <a:cxn ang="0">
                <a:pos x="connsiteX25136" y="connsiteY25136"/>
              </a:cxn>
              <a:cxn ang="0">
                <a:pos x="connsiteX25137" y="connsiteY25137"/>
              </a:cxn>
              <a:cxn ang="0">
                <a:pos x="connsiteX25138" y="connsiteY25138"/>
              </a:cxn>
              <a:cxn ang="0">
                <a:pos x="connsiteX25139" y="connsiteY25139"/>
              </a:cxn>
              <a:cxn ang="0">
                <a:pos x="connsiteX25140" y="connsiteY25140"/>
              </a:cxn>
              <a:cxn ang="0">
                <a:pos x="connsiteX25141" y="connsiteY25141"/>
              </a:cxn>
              <a:cxn ang="0">
                <a:pos x="connsiteX25142" y="connsiteY25142"/>
              </a:cxn>
              <a:cxn ang="0">
                <a:pos x="connsiteX25143" y="connsiteY25143"/>
              </a:cxn>
              <a:cxn ang="0">
                <a:pos x="connsiteX25144" y="connsiteY25144"/>
              </a:cxn>
              <a:cxn ang="0">
                <a:pos x="connsiteX25145" y="connsiteY25145"/>
              </a:cxn>
              <a:cxn ang="0">
                <a:pos x="connsiteX25146" y="connsiteY25146"/>
              </a:cxn>
              <a:cxn ang="0">
                <a:pos x="connsiteX25147" y="connsiteY25147"/>
              </a:cxn>
              <a:cxn ang="0">
                <a:pos x="connsiteX25148" y="connsiteY25148"/>
              </a:cxn>
              <a:cxn ang="0">
                <a:pos x="connsiteX25149" y="connsiteY25149"/>
              </a:cxn>
              <a:cxn ang="0">
                <a:pos x="connsiteX25150" y="connsiteY25150"/>
              </a:cxn>
              <a:cxn ang="0">
                <a:pos x="connsiteX25151" y="connsiteY25151"/>
              </a:cxn>
              <a:cxn ang="0">
                <a:pos x="connsiteX25152" y="connsiteY25152"/>
              </a:cxn>
              <a:cxn ang="0">
                <a:pos x="connsiteX25153" y="connsiteY25153"/>
              </a:cxn>
              <a:cxn ang="0">
                <a:pos x="connsiteX25154" y="connsiteY25154"/>
              </a:cxn>
              <a:cxn ang="0">
                <a:pos x="connsiteX25155" y="connsiteY25155"/>
              </a:cxn>
              <a:cxn ang="0">
                <a:pos x="connsiteX25156" y="connsiteY25156"/>
              </a:cxn>
              <a:cxn ang="0">
                <a:pos x="connsiteX25157" y="connsiteY25157"/>
              </a:cxn>
              <a:cxn ang="0">
                <a:pos x="connsiteX25158" y="connsiteY25158"/>
              </a:cxn>
              <a:cxn ang="0">
                <a:pos x="connsiteX25159" y="connsiteY25159"/>
              </a:cxn>
              <a:cxn ang="0">
                <a:pos x="connsiteX25160" y="connsiteY25160"/>
              </a:cxn>
              <a:cxn ang="0">
                <a:pos x="connsiteX25161" y="connsiteY25161"/>
              </a:cxn>
              <a:cxn ang="0">
                <a:pos x="connsiteX25162" y="connsiteY25162"/>
              </a:cxn>
              <a:cxn ang="0">
                <a:pos x="connsiteX25163" y="connsiteY25163"/>
              </a:cxn>
              <a:cxn ang="0">
                <a:pos x="connsiteX25164" y="connsiteY25164"/>
              </a:cxn>
              <a:cxn ang="0">
                <a:pos x="connsiteX25165" y="connsiteY25165"/>
              </a:cxn>
              <a:cxn ang="0">
                <a:pos x="connsiteX25166" y="connsiteY25166"/>
              </a:cxn>
              <a:cxn ang="0">
                <a:pos x="connsiteX25167" y="connsiteY25167"/>
              </a:cxn>
              <a:cxn ang="0">
                <a:pos x="connsiteX25168" y="connsiteY25168"/>
              </a:cxn>
              <a:cxn ang="0">
                <a:pos x="connsiteX25169" y="connsiteY25169"/>
              </a:cxn>
              <a:cxn ang="0">
                <a:pos x="connsiteX25170" y="connsiteY25170"/>
              </a:cxn>
              <a:cxn ang="0">
                <a:pos x="connsiteX25171" y="connsiteY25171"/>
              </a:cxn>
              <a:cxn ang="0">
                <a:pos x="connsiteX25172" y="connsiteY25172"/>
              </a:cxn>
              <a:cxn ang="0">
                <a:pos x="connsiteX25173" y="connsiteY25173"/>
              </a:cxn>
              <a:cxn ang="0">
                <a:pos x="connsiteX25174" y="connsiteY25174"/>
              </a:cxn>
              <a:cxn ang="0">
                <a:pos x="connsiteX25175" y="connsiteY25175"/>
              </a:cxn>
              <a:cxn ang="0">
                <a:pos x="connsiteX25176" y="connsiteY25176"/>
              </a:cxn>
              <a:cxn ang="0">
                <a:pos x="connsiteX25177" y="connsiteY25177"/>
              </a:cxn>
              <a:cxn ang="0">
                <a:pos x="connsiteX25178" y="connsiteY25178"/>
              </a:cxn>
              <a:cxn ang="0">
                <a:pos x="connsiteX25179" y="connsiteY25179"/>
              </a:cxn>
              <a:cxn ang="0">
                <a:pos x="connsiteX25180" y="connsiteY25180"/>
              </a:cxn>
              <a:cxn ang="0">
                <a:pos x="connsiteX25181" y="connsiteY25181"/>
              </a:cxn>
              <a:cxn ang="0">
                <a:pos x="connsiteX25182" y="connsiteY25182"/>
              </a:cxn>
              <a:cxn ang="0">
                <a:pos x="connsiteX25183" y="connsiteY25183"/>
              </a:cxn>
              <a:cxn ang="0">
                <a:pos x="connsiteX25184" y="connsiteY25184"/>
              </a:cxn>
              <a:cxn ang="0">
                <a:pos x="connsiteX25185" y="connsiteY25185"/>
              </a:cxn>
              <a:cxn ang="0">
                <a:pos x="connsiteX25186" y="connsiteY25186"/>
              </a:cxn>
              <a:cxn ang="0">
                <a:pos x="connsiteX25187" y="connsiteY25187"/>
              </a:cxn>
              <a:cxn ang="0">
                <a:pos x="connsiteX25188" y="connsiteY25188"/>
              </a:cxn>
              <a:cxn ang="0">
                <a:pos x="connsiteX25189" y="connsiteY25189"/>
              </a:cxn>
              <a:cxn ang="0">
                <a:pos x="connsiteX25190" y="connsiteY25190"/>
              </a:cxn>
              <a:cxn ang="0">
                <a:pos x="connsiteX25191" y="connsiteY25191"/>
              </a:cxn>
              <a:cxn ang="0">
                <a:pos x="connsiteX25192" y="connsiteY25192"/>
              </a:cxn>
              <a:cxn ang="0">
                <a:pos x="connsiteX25193" y="connsiteY25193"/>
              </a:cxn>
              <a:cxn ang="0">
                <a:pos x="connsiteX25194" y="connsiteY25194"/>
              </a:cxn>
              <a:cxn ang="0">
                <a:pos x="connsiteX25195" y="connsiteY25195"/>
              </a:cxn>
              <a:cxn ang="0">
                <a:pos x="connsiteX25196" y="connsiteY25196"/>
              </a:cxn>
              <a:cxn ang="0">
                <a:pos x="connsiteX25197" y="connsiteY25197"/>
              </a:cxn>
              <a:cxn ang="0">
                <a:pos x="connsiteX25198" y="connsiteY25198"/>
              </a:cxn>
              <a:cxn ang="0">
                <a:pos x="connsiteX25199" y="connsiteY25199"/>
              </a:cxn>
              <a:cxn ang="0">
                <a:pos x="connsiteX25200" y="connsiteY25200"/>
              </a:cxn>
              <a:cxn ang="0">
                <a:pos x="connsiteX25201" y="connsiteY25201"/>
              </a:cxn>
              <a:cxn ang="0">
                <a:pos x="connsiteX25202" y="connsiteY25202"/>
              </a:cxn>
              <a:cxn ang="0">
                <a:pos x="connsiteX25203" y="connsiteY25203"/>
              </a:cxn>
              <a:cxn ang="0">
                <a:pos x="connsiteX25204" y="connsiteY25204"/>
              </a:cxn>
              <a:cxn ang="0">
                <a:pos x="connsiteX25205" y="connsiteY25205"/>
              </a:cxn>
              <a:cxn ang="0">
                <a:pos x="connsiteX25206" y="connsiteY25206"/>
              </a:cxn>
              <a:cxn ang="0">
                <a:pos x="connsiteX25207" y="connsiteY25207"/>
              </a:cxn>
              <a:cxn ang="0">
                <a:pos x="connsiteX25208" y="connsiteY25208"/>
              </a:cxn>
              <a:cxn ang="0">
                <a:pos x="connsiteX25209" y="connsiteY25209"/>
              </a:cxn>
              <a:cxn ang="0">
                <a:pos x="connsiteX25210" y="connsiteY25210"/>
              </a:cxn>
              <a:cxn ang="0">
                <a:pos x="connsiteX25211" y="connsiteY25211"/>
              </a:cxn>
              <a:cxn ang="0">
                <a:pos x="connsiteX25212" y="connsiteY25212"/>
              </a:cxn>
              <a:cxn ang="0">
                <a:pos x="connsiteX25213" y="connsiteY25213"/>
              </a:cxn>
              <a:cxn ang="0">
                <a:pos x="connsiteX25214" y="connsiteY25214"/>
              </a:cxn>
              <a:cxn ang="0">
                <a:pos x="connsiteX25215" y="connsiteY25215"/>
              </a:cxn>
              <a:cxn ang="0">
                <a:pos x="connsiteX25216" y="connsiteY25216"/>
              </a:cxn>
              <a:cxn ang="0">
                <a:pos x="connsiteX25217" y="connsiteY25217"/>
              </a:cxn>
              <a:cxn ang="0">
                <a:pos x="connsiteX25218" y="connsiteY25218"/>
              </a:cxn>
              <a:cxn ang="0">
                <a:pos x="connsiteX25219" y="connsiteY25219"/>
              </a:cxn>
              <a:cxn ang="0">
                <a:pos x="connsiteX25220" y="connsiteY25220"/>
              </a:cxn>
              <a:cxn ang="0">
                <a:pos x="connsiteX25221" y="connsiteY25221"/>
              </a:cxn>
              <a:cxn ang="0">
                <a:pos x="connsiteX25222" y="connsiteY25222"/>
              </a:cxn>
              <a:cxn ang="0">
                <a:pos x="connsiteX25223" y="connsiteY25223"/>
              </a:cxn>
              <a:cxn ang="0">
                <a:pos x="connsiteX25224" y="connsiteY25224"/>
              </a:cxn>
              <a:cxn ang="0">
                <a:pos x="connsiteX25225" y="connsiteY25225"/>
              </a:cxn>
              <a:cxn ang="0">
                <a:pos x="connsiteX25226" y="connsiteY25226"/>
              </a:cxn>
              <a:cxn ang="0">
                <a:pos x="connsiteX25227" y="connsiteY25227"/>
              </a:cxn>
              <a:cxn ang="0">
                <a:pos x="connsiteX25228" y="connsiteY25228"/>
              </a:cxn>
              <a:cxn ang="0">
                <a:pos x="connsiteX25229" y="connsiteY25229"/>
              </a:cxn>
              <a:cxn ang="0">
                <a:pos x="connsiteX25230" y="connsiteY25230"/>
              </a:cxn>
              <a:cxn ang="0">
                <a:pos x="connsiteX25231" y="connsiteY25231"/>
              </a:cxn>
              <a:cxn ang="0">
                <a:pos x="connsiteX25232" y="connsiteY25232"/>
              </a:cxn>
              <a:cxn ang="0">
                <a:pos x="connsiteX25233" y="connsiteY25233"/>
              </a:cxn>
              <a:cxn ang="0">
                <a:pos x="connsiteX25234" y="connsiteY25234"/>
              </a:cxn>
              <a:cxn ang="0">
                <a:pos x="connsiteX25235" y="connsiteY25235"/>
              </a:cxn>
              <a:cxn ang="0">
                <a:pos x="connsiteX25236" y="connsiteY25236"/>
              </a:cxn>
              <a:cxn ang="0">
                <a:pos x="connsiteX25237" y="connsiteY25237"/>
              </a:cxn>
              <a:cxn ang="0">
                <a:pos x="connsiteX25238" y="connsiteY25238"/>
              </a:cxn>
              <a:cxn ang="0">
                <a:pos x="connsiteX25239" y="connsiteY25239"/>
              </a:cxn>
              <a:cxn ang="0">
                <a:pos x="connsiteX25240" y="connsiteY25240"/>
              </a:cxn>
              <a:cxn ang="0">
                <a:pos x="connsiteX25241" y="connsiteY25241"/>
              </a:cxn>
              <a:cxn ang="0">
                <a:pos x="connsiteX25242" y="connsiteY25242"/>
              </a:cxn>
              <a:cxn ang="0">
                <a:pos x="connsiteX25243" y="connsiteY25243"/>
              </a:cxn>
              <a:cxn ang="0">
                <a:pos x="connsiteX25244" y="connsiteY25244"/>
              </a:cxn>
              <a:cxn ang="0">
                <a:pos x="connsiteX25245" y="connsiteY25245"/>
              </a:cxn>
              <a:cxn ang="0">
                <a:pos x="connsiteX25246" y="connsiteY25246"/>
              </a:cxn>
              <a:cxn ang="0">
                <a:pos x="connsiteX25247" y="connsiteY25247"/>
              </a:cxn>
              <a:cxn ang="0">
                <a:pos x="connsiteX25248" y="connsiteY25248"/>
              </a:cxn>
              <a:cxn ang="0">
                <a:pos x="connsiteX25249" y="connsiteY25249"/>
              </a:cxn>
              <a:cxn ang="0">
                <a:pos x="connsiteX25250" y="connsiteY25250"/>
              </a:cxn>
              <a:cxn ang="0">
                <a:pos x="connsiteX25251" y="connsiteY25251"/>
              </a:cxn>
              <a:cxn ang="0">
                <a:pos x="connsiteX25252" y="connsiteY25252"/>
              </a:cxn>
              <a:cxn ang="0">
                <a:pos x="connsiteX25253" y="connsiteY25253"/>
              </a:cxn>
              <a:cxn ang="0">
                <a:pos x="connsiteX25254" y="connsiteY25254"/>
              </a:cxn>
              <a:cxn ang="0">
                <a:pos x="connsiteX25255" y="connsiteY25255"/>
              </a:cxn>
              <a:cxn ang="0">
                <a:pos x="connsiteX25256" y="connsiteY25256"/>
              </a:cxn>
              <a:cxn ang="0">
                <a:pos x="connsiteX25257" y="connsiteY25257"/>
              </a:cxn>
              <a:cxn ang="0">
                <a:pos x="connsiteX25258" y="connsiteY25258"/>
              </a:cxn>
              <a:cxn ang="0">
                <a:pos x="connsiteX25259" y="connsiteY25259"/>
              </a:cxn>
              <a:cxn ang="0">
                <a:pos x="connsiteX25260" y="connsiteY25260"/>
              </a:cxn>
              <a:cxn ang="0">
                <a:pos x="connsiteX25261" y="connsiteY25261"/>
              </a:cxn>
              <a:cxn ang="0">
                <a:pos x="connsiteX25262" y="connsiteY25262"/>
              </a:cxn>
              <a:cxn ang="0">
                <a:pos x="connsiteX25263" y="connsiteY25263"/>
              </a:cxn>
              <a:cxn ang="0">
                <a:pos x="connsiteX25264" y="connsiteY25264"/>
              </a:cxn>
              <a:cxn ang="0">
                <a:pos x="connsiteX25265" y="connsiteY25265"/>
              </a:cxn>
              <a:cxn ang="0">
                <a:pos x="connsiteX25266" y="connsiteY25266"/>
              </a:cxn>
              <a:cxn ang="0">
                <a:pos x="connsiteX25267" y="connsiteY25267"/>
              </a:cxn>
              <a:cxn ang="0">
                <a:pos x="connsiteX25268" y="connsiteY25268"/>
              </a:cxn>
              <a:cxn ang="0">
                <a:pos x="connsiteX25269" y="connsiteY25269"/>
              </a:cxn>
              <a:cxn ang="0">
                <a:pos x="connsiteX25270" y="connsiteY25270"/>
              </a:cxn>
              <a:cxn ang="0">
                <a:pos x="connsiteX25271" y="connsiteY25271"/>
              </a:cxn>
              <a:cxn ang="0">
                <a:pos x="connsiteX25272" y="connsiteY25272"/>
              </a:cxn>
              <a:cxn ang="0">
                <a:pos x="connsiteX25273" y="connsiteY25273"/>
              </a:cxn>
              <a:cxn ang="0">
                <a:pos x="connsiteX25274" y="connsiteY25274"/>
              </a:cxn>
              <a:cxn ang="0">
                <a:pos x="connsiteX25275" y="connsiteY25275"/>
              </a:cxn>
              <a:cxn ang="0">
                <a:pos x="connsiteX25276" y="connsiteY25276"/>
              </a:cxn>
              <a:cxn ang="0">
                <a:pos x="connsiteX25277" y="connsiteY25277"/>
              </a:cxn>
              <a:cxn ang="0">
                <a:pos x="connsiteX25278" y="connsiteY25278"/>
              </a:cxn>
              <a:cxn ang="0">
                <a:pos x="connsiteX25279" y="connsiteY25279"/>
              </a:cxn>
              <a:cxn ang="0">
                <a:pos x="connsiteX25280" y="connsiteY25280"/>
              </a:cxn>
              <a:cxn ang="0">
                <a:pos x="connsiteX25281" y="connsiteY25281"/>
              </a:cxn>
              <a:cxn ang="0">
                <a:pos x="connsiteX25282" y="connsiteY25282"/>
              </a:cxn>
              <a:cxn ang="0">
                <a:pos x="connsiteX25283" y="connsiteY25283"/>
              </a:cxn>
              <a:cxn ang="0">
                <a:pos x="connsiteX25284" y="connsiteY25284"/>
              </a:cxn>
              <a:cxn ang="0">
                <a:pos x="connsiteX25285" y="connsiteY25285"/>
              </a:cxn>
              <a:cxn ang="0">
                <a:pos x="connsiteX25286" y="connsiteY25286"/>
              </a:cxn>
              <a:cxn ang="0">
                <a:pos x="connsiteX25287" y="connsiteY25287"/>
              </a:cxn>
              <a:cxn ang="0">
                <a:pos x="connsiteX25288" y="connsiteY25288"/>
              </a:cxn>
              <a:cxn ang="0">
                <a:pos x="connsiteX25289" y="connsiteY25289"/>
              </a:cxn>
              <a:cxn ang="0">
                <a:pos x="connsiteX25290" y="connsiteY25290"/>
              </a:cxn>
              <a:cxn ang="0">
                <a:pos x="connsiteX25291" y="connsiteY25291"/>
              </a:cxn>
              <a:cxn ang="0">
                <a:pos x="connsiteX25292" y="connsiteY25292"/>
              </a:cxn>
              <a:cxn ang="0">
                <a:pos x="connsiteX25293" y="connsiteY25293"/>
              </a:cxn>
              <a:cxn ang="0">
                <a:pos x="connsiteX25294" y="connsiteY25294"/>
              </a:cxn>
              <a:cxn ang="0">
                <a:pos x="connsiteX25295" y="connsiteY25295"/>
              </a:cxn>
              <a:cxn ang="0">
                <a:pos x="connsiteX25296" y="connsiteY25296"/>
              </a:cxn>
              <a:cxn ang="0">
                <a:pos x="connsiteX25297" y="connsiteY25297"/>
              </a:cxn>
              <a:cxn ang="0">
                <a:pos x="connsiteX25298" y="connsiteY25298"/>
              </a:cxn>
              <a:cxn ang="0">
                <a:pos x="connsiteX25299" y="connsiteY25299"/>
              </a:cxn>
              <a:cxn ang="0">
                <a:pos x="connsiteX25300" y="connsiteY25300"/>
              </a:cxn>
              <a:cxn ang="0">
                <a:pos x="connsiteX25301" y="connsiteY25301"/>
              </a:cxn>
              <a:cxn ang="0">
                <a:pos x="connsiteX25302" y="connsiteY25302"/>
              </a:cxn>
              <a:cxn ang="0">
                <a:pos x="connsiteX25303" y="connsiteY25303"/>
              </a:cxn>
              <a:cxn ang="0">
                <a:pos x="connsiteX25304" y="connsiteY25304"/>
              </a:cxn>
              <a:cxn ang="0">
                <a:pos x="connsiteX25305" y="connsiteY25305"/>
              </a:cxn>
              <a:cxn ang="0">
                <a:pos x="connsiteX25306" y="connsiteY25306"/>
              </a:cxn>
              <a:cxn ang="0">
                <a:pos x="connsiteX25307" y="connsiteY25307"/>
              </a:cxn>
              <a:cxn ang="0">
                <a:pos x="connsiteX25308" y="connsiteY25308"/>
              </a:cxn>
              <a:cxn ang="0">
                <a:pos x="connsiteX25309" y="connsiteY25309"/>
              </a:cxn>
              <a:cxn ang="0">
                <a:pos x="connsiteX25310" y="connsiteY25310"/>
              </a:cxn>
              <a:cxn ang="0">
                <a:pos x="connsiteX25311" y="connsiteY25311"/>
              </a:cxn>
              <a:cxn ang="0">
                <a:pos x="connsiteX25312" y="connsiteY25312"/>
              </a:cxn>
              <a:cxn ang="0">
                <a:pos x="connsiteX25313" y="connsiteY25313"/>
              </a:cxn>
              <a:cxn ang="0">
                <a:pos x="connsiteX25314" y="connsiteY25314"/>
              </a:cxn>
              <a:cxn ang="0">
                <a:pos x="connsiteX25315" y="connsiteY25315"/>
              </a:cxn>
              <a:cxn ang="0">
                <a:pos x="connsiteX25316" y="connsiteY25316"/>
              </a:cxn>
              <a:cxn ang="0">
                <a:pos x="connsiteX25317" y="connsiteY25317"/>
              </a:cxn>
              <a:cxn ang="0">
                <a:pos x="connsiteX25318" y="connsiteY25318"/>
              </a:cxn>
              <a:cxn ang="0">
                <a:pos x="connsiteX25319" y="connsiteY25319"/>
              </a:cxn>
              <a:cxn ang="0">
                <a:pos x="connsiteX25320" y="connsiteY25320"/>
              </a:cxn>
              <a:cxn ang="0">
                <a:pos x="connsiteX25321" y="connsiteY25321"/>
              </a:cxn>
              <a:cxn ang="0">
                <a:pos x="connsiteX25322" y="connsiteY25322"/>
              </a:cxn>
              <a:cxn ang="0">
                <a:pos x="connsiteX25323" y="connsiteY25323"/>
              </a:cxn>
              <a:cxn ang="0">
                <a:pos x="connsiteX25324" y="connsiteY25324"/>
              </a:cxn>
              <a:cxn ang="0">
                <a:pos x="connsiteX25325" y="connsiteY25325"/>
              </a:cxn>
              <a:cxn ang="0">
                <a:pos x="connsiteX25326" y="connsiteY25326"/>
              </a:cxn>
              <a:cxn ang="0">
                <a:pos x="connsiteX25327" y="connsiteY25327"/>
              </a:cxn>
              <a:cxn ang="0">
                <a:pos x="connsiteX25328" y="connsiteY25328"/>
              </a:cxn>
              <a:cxn ang="0">
                <a:pos x="connsiteX25329" y="connsiteY25329"/>
              </a:cxn>
              <a:cxn ang="0">
                <a:pos x="connsiteX25330" y="connsiteY25330"/>
              </a:cxn>
              <a:cxn ang="0">
                <a:pos x="connsiteX25331" y="connsiteY25331"/>
              </a:cxn>
              <a:cxn ang="0">
                <a:pos x="connsiteX25332" y="connsiteY25332"/>
              </a:cxn>
              <a:cxn ang="0">
                <a:pos x="connsiteX25333" y="connsiteY25333"/>
              </a:cxn>
              <a:cxn ang="0">
                <a:pos x="connsiteX25334" y="connsiteY25334"/>
              </a:cxn>
              <a:cxn ang="0">
                <a:pos x="connsiteX25335" y="connsiteY25335"/>
              </a:cxn>
              <a:cxn ang="0">
                <a:pos x="connsiteX25336" y="connsiteY25336"/>
              </a:cxn>
              <a:cxn ang="0">
                <a:pos x="connsiteX25337" y="connsiteY25337"/>
              </a:cxn>
              <a:cxn ang="0">
                <a:pos x="connsiteX25338" y="connsiteY25338"/>
              </a:cxn>
              <a:cxn ang="0">
                <a:pos x="connsiteX25339" y="connsiteY25339"/>
              </a:cxn>
              <a:cxn ang="0">
                <a:pos x="connsiteX25340" y="connsiteY25340"/>
              </a:cxn>
              <a:cxn ang="0">
                <a:pos x="connsiteX25341" y="connsiteY25341"/>
              </a:cxn>
              <a:cxn ang="0">
                <a:pos x="connsiteX25342" y="connsiteY25342"/>
              </a:cxn>
              <a:cxn ang="0">
                <a:pos x="connsiteX25343" y="connsiteY25343"/>
              </a:cxn>
              <a:cxn ang="0">
                <a:pos x="connsiteX25344" y="connsiteY25344"/>
              </a:cxn>
              <a:cxn ang="0">
                <a:pos x="connsiteX25345" y="connsiteY25345"/>
              </a:cxn>
              <a:cxn ang="0">
                <a:pos x="connsiteX25346" y="connsiteY25346"/>
              </a:cxn>
              <a:cxn ang="0">
                <a:pos x="connsiteX25347" y="connsiteY25347"/>
              </a:cxn>
              <a:cxn ang="0">
                <a:pos x="connsiteX25348" y="connsiteY25348"/>
              </a:cxn>
              <a:cxn ang="0">
                <a:pos x="connsiteX25349" y="connsiteY25349"/>
              </a:cxn>
              <a:cxn ang="0">
                <a:pos x="connsiteX25350" y="connsiteY25350"/>
              </a:cxn>
              <a:cxn ang="0">
                <a:pos x="connsiteX25351" y="connsiteY25351"/>
              </a:cxn>
              <a:cxn ang="0">
                <a:pos x="connsiteX25352" y="connsiteY25352"/>
              </a:cxn>
              <a:cxn ang="0">
                <a:pos x="connsiteX25353" y="connsiteY25353"/>
              </a:cxn>
              <a:cxn ang="0">
                <a:pos x="connsiteX25354" y="connsiteY25354"/>
              </a:cxn>
              <a:cxn ang="0">
                <a:pos x="connsiteX25355" y="connsiteY25355"/>
              </a:cxn>
              <a:cxn ang="0">
                <a:pos x="connsiteX25356" y="connsiteY25356"/>
              </a:cxn>
              <a:cxn ang="0">
                <a:pos x="connsiteX25357" y="connsiteY25357"/>
              </a:cxn>
              <a:cxn ang="0">
                <a:pos x="connsiteX25358" y="connsiteY25358"/>
              </a:cxn>
              <a:cxn ang="0">
                <a:pos x="connsiteX25359" y="connsiteY25359"/>
              </a:cxn>
              <a:cxn ang="0">
                <a:pos x="connsiteX25360" y="connsiteY25360"/>
              </a:cxn>
              <a:cxn ang="0">
                <a:pos x="connsiteX25361" y="connsiteY25361"/>
              </a:cxn>
              <a:cxn ang="0">
                <a:pos x="connsiteX25362" y="connsiteY25362"/>
              </a:cxn>
              <a:cxn ang="0">
                <a:pos x="connsiteX25363" y="connsiteY25363"/>
              </a:cxn>
              <a:cxn ang="0">
                <a:pos x="connsiteX25364" y="connsiteY25364"/>
              </a:cxn>
              <a:cxn ang="0">
                <a:pos x="connsiteX25365" y="connsiteY25365"/>
              </a:cxn>
              <a:cxn ang="0">
                <a:pos x="connsiteX25366" y="connsiteY25366"/>
              </a:cxn>
              <a:cxn ang="0">
                <a:pos x="connsiteX25367" y="connsiteY25367"/>
              </a:cxn>
              <a:cxn ang="0">
                <a:pos x="connsiteX25368" y="connsiteY25368"/>
              </a:cxn>
              <a:cxn ang="0">
                <a:pos x="connsiteX25369" y="connsiteY25369"/>
              </a:cxn>
              <a:cxn ang="0">
                <a:pos x="connsiteX25370" y="connsiteY25370"/>
              </a:cxn>
              <a:cxn ang="0">
                <a:pos x="connsiteX25371" y="connsiteY25371"/>
              </a:cxn>
              <a:cxn ang="0">
                <a:pos x="connsiteX25372" y="connsiteY25372"/>
              </a:cxn>
              <a:cxn ang="0">
                <a:pos x="connsiteX25373" y="connsiteY25373"/>
              </a:cxn>
              <a:cxn ang="0">
                <a:pos x="connsiteX25374" y="connsiteY25374"/>
              </a:cxn>
              <a:cxn ang="0">
                <a:pos x="connsiteX25375" y="connsiteY25375"/>
              </a:cxn>
              <a:cxn ang="0">
                <a:pos x="connsiteX25376" y="connsiteY25376"/>
              </a:cxn>
              <a:cxn ang="0">
                <a:pos x="connsiteX25377" y="connsiteY25377"/>
              </a:cxn>
              <a:cxn ang="0">
                <a:pos x="connsiteX25378" y="connsiteY25378"/>
              </a:cxn>
              <a:cxn ang="0">
                <a:pos x="connsiteX25379" y="connsiteY25379"/>
              </a:cxn>
              <a:cxn ang="0">
                <a:pos x="connsiteX25380" y="connsiteY25380"/>
              </a:cxn>
              <a:cxn ang="0">
                <a:pos x="connsiteX25381" y="connsiteY25381"/>
              </a:cxn>
              <a:cxn ang="0">
                <a:pos x="connsiteX25382" y="connsiteY25382"/>
              </a:cxn>
              <a:cxn ang="0">
                <a:pos x="connsiteX25383" y="connsiteY25383"/>
              </a:cxn>
              <a:cxn ang="0">
                <a:pos x="connsiteX25384" y="connsiteY25384"/>
              </a:cxn>
              <a:cxn ang="0">
                <a:pos x="connsiteX25385" y="connsiteY25385"/>
              </a:cxn>
              <a:cxn ang="0">
                <a:pos x="connsiteX25386" y="connsiteY25386"/>
              </a:cxn>
              <a:cxn ang="0">
                <a:pos x="connsiteX25387" y="connsiteY25387"/>
              </a:cxn>
              <a:cxn ang="0">
                <a:pos x="connsiteX25388" y="connsiteY25388"/>
              </a:cxn>
              <a:cxn ang="0">
                <a:pos x="connsiteX25389" y="connsiteY25389"/>
              </a:cxn>
              <a:cxn ang="0">
                <a:pos x="connsiteX25390" y="connsiteY25390"/>
              </a:cxn>
              <a:cxn ang="0">
                <a:pos x="connsiteX25391" y="connsiteY25391"/>
              </a:cxn>
              <a:cxn ang="0">
                <a:pos x="connsiteX25392" y="connsiteY25392"/>
              </a:cxn>
              <a:cxn ang="0">
                <a:pos x="connsiteX25393" y="connsiteY25393"/>
              </a:cxn>
              <a:cxn ang="0">
                <a:pos x="connsiteX25394" y="connsiteY25394"/>
              </a:cxn>
              <a:cxn ang="0">
                <a:pos x="connsiteX25395" y="connsiteY25395"/>
              </a:cxn>
              <a:cxn ang="0">
                <a:pos x="connsiteX25396" y="connsiteY25396"/>
              </a:cxn>
              <a:cxn ang="0">
                <a:pos x="connsiteX25397" y="connsiteY25397"/>
              </a:cxn>
              <a:cxn ang="0">
                <a:pos x="connsiteX25398" y="connsiteY25398"/>
              </a:cxn>
              <a:cxn ang="0">
                <a:pos x="connsiteX25399" y="connsiteY25399"/>
              </a:cxn>
              <a:cxn ang="0">
                <a:pos x="connsiteX25400" y="connsiteY25400"/>
              </a:cxn>
              <a:cxn ang="0">
                <a:pos x="connsiteX25401" y="connsiteY25401"/>
              </a:cxn>
              <a:cxn ang="0">
                <a:pos x="connsiteX25402" y="connsiteY25402"/>
              </a:cxn>
              <a:cxn ang="0">
                <a:pos x="connsiteX25403" y="connsiteY25403"/>
              </a:cxn>
              <a:cxn ang="0">
                <a:pos x="connsiteX25404" y="connsiteY25404"/>
              </a:cxn>
              <a:cxn ang="0">
                <a:pos x="connsiteX25405" y="connsiteY25405"/>
              </a:cxn>
              <a:cxn ang="0">
                <a:pos x="connsiteX25406" y="connsiteY25406"/>
              </a:cxn>
              <a:cxn ang="0">
                <a:pos x="connsiteX25407" y="connsiteY25407"/>
              </a:cxn>
              <a:cxn ang="0">
                <a:pos x="connsiteX25408" y="connsiteY25408"/>
              </a:cxn>
              <a:cxn ang="0">
                <a:pos x="connsiteX25409" y="connsiteY25409"/>
              </a:cxn>
              <a:cxn ang="0">
                <a:pos x="connsiteX25410" y="connsiteY25410"/>
              </a:cxn>
              <a:cxn ang="0">
                <a:pos x="connsiteX25411" y="connsiteY25411"/>
              </a:cxn>
              <a:cxn ang="0">
                <a:pos x="connsiteX25412" y="connsiteY25412"/>
              </a:cxn>
              <a:cxn ang="0">
                <a:pos x="connsiteX25413" y="connsiteY25413"/>
              </a:cxn>
              <a:cxn ang="0">
                <a:pos x="connsiteX25414" y="connsiteY25414"/>
              </a:cxn>
              <a:cxn ang="0">
                <a:pos x="connsiteX25415" y="connsiteY25415"/>
              </a:cxn>
              <a:cxn ang="0">
                <a:pos x="connsiteX25416" y="connsiteY25416"/>
              </a:cxn>
              <a:cxn ang="0">
                <a:pos x="connsiteX25417" y="connsiteY25417"/>
              </a:cxn>
              <a:cxn ang="0">
                <a:pos x="connsiteX25418" y="connsiteY25418"/>
              </a:cxn>
              <a:cxn ang="0">
                <a:pos x="connsiteX25419" y="connsiteY25419"/>
              </a:cxn>
              <a:cxn ang="0">
                <a:pos x="connsiteX25420" y="connsiteY25420"/>
              </a:cxn>
              <a:cxn ang="0">
                <a:pos x="connsiteX25421" y="connsiteY25421"/>
              </a:cxn>
              <a:cxn ang="0">
                <a:pos x="connsiteX25422" y="connsiteY25422"/>
              </a:cxn>
              <a:cxn ang="0">
                <a:pos x="connsiteX25423" y="connsiteY25423"/>
              </a:cxn>
              <a:cxn ang="0">
                <a:pos x="connsiteX25424" y="connsiteY25424"/>
              </a:cxn>
              <a:cxn ang="0">
                <a:pos x="connsiteX25425" y="connsiteY25425"/>
              </a:cxn>
              <a:cxn ang="0">
                <a:pos x="connsiteX25426" y="connsiteY25426"/>
              </a:cxn>
              <a:cxn ang="0">
                <a:pos x="connsiteX25427" y="connsiteY25427"/>
              </a:cxn>
              <a:cxn ang="0">
                <a:pos x="connsiteX25428" y="connsiteY25428"/>
              </a:cxn>
              <a:cxn ang="0">
                <a:pos x="connsiteX25429" y="connsiteY25429"/>
              </a:cxn>
              <a:cxn ang="0">
                <a:pos x="connsiteX25430" y="connsiteY25430"/>
              </a:cxn>
              <a:cxn ang="0">
                <a:pos x="connsiteX25431" y="connsiteY25431"/>
              </a:cxn>
              <a:cxn ang="0">
                <a:pos x="connsiteX25432" y="connsiteY25432"/>
              </a:cxn>
              <a:cxn ang="0">
                <a:pos x="connsiteX25433" y="connsiteY25433"/>
              </a:cxn>
              <a:cxn ang="0">
                <a:pos x="connsiteX25434" y="connsiteY25434"/>
              </a:cxn>
              <a:cxn ang="0">
                <a:pos x="connsiteX25435" y="connsiteY25435"/>
              </a:cxn>
              <a:cxn ang="0">
                <a:pos x="connsiteX25436" y="connsiteY25436"/>
              </a:cxn>
              <a:cxn ang="0">
                <a:pos x="connsiteX25437" y="connsiteY25437"/>
              </a:cxn>
              <a:cxn ang="0">
                <a:pos x="connsiteX25438" y="connsiteY25438"/>
              </a:cxn>
              <a:cxn ang="0">
                <a:pos x="connsiteX25439" y="connsiteY25439"/>
              </a:cxn>
              <a:cxn ang="0">
                <a:pos x="connsiteX25440" y="connsiteY25440"/>
              </a:cxn>
              <a:cxn ang="0">
                <a:pos x="connsiteX25441" y="connsiteY25441"/>
              </a:cxn>
              <a:cxn ang="0">
                <a:pos x="connsiteX25442" y="connsiteY25442"/>
              </a:cxn>
              <a:cxn ang="0">
                <a:pos x="connsiteX25443" y="connsiteY25443"/>
              </a:cxn>
              <a:cxn ang="0">
                <a:pos x="connsiteX25444" y="connsiteY25444"/>
              </a:cxn>
              <a:cxn ang="0">
                <a:pos x="connsiteX25445" y="connsiteY25445"/>
              </a:cxn>
              <a:cxn ang="0">
                <a:pos x="connsiteX25446" y="connsiteY25446"/>
              </a:cxn>
              <a:cxn ang="0">
                <a:pos x="connsiteX25447" y="connsiteY25447"/>
              </a:cxn>
              <a:cxn ang="0">
                <a:pos x="connsiteX25448" y="connsiteY25448"/>
              </a:cxn>
              <a:cxn ang="0">
                <a:pos x="connsiteX25449" y="connsiteY25449"/>
              </a:cxn>
              <a:cxn ang="0">
                <a:pos x="connsiteX25450" y="connsiteY25450"/>
              </a:cxn>
              <a:cxn ang="0">
                <a:pos x="connsiteX25451" y="connsiteY25451"/>
              </a:cxn>
              <a:cxn ang="0">
                <a:pos x="connsiteX25452" y="connsiteY25452"/>
              </a:cxn>
              <a:cxn ang="0">
                <a:pos x="connsiteX25453" y="connsiteY25453"/>
              </a:cxn>
              <a:cxn ang="0">
                <a:pos x="connsiteX25454" y="connsiteY25454"/>
              </a:cxn>
              <a:cxn ang="0">
                <a:pos x="connsiteX25455" y="connsiteY25455"/>
              </a:cxn>
              <a:cxn ang="0">
                <a:pos x="connsiteX25456" y="connsiteY25456"/>
              </a:cxn>
              <a:cxn ang="0">
                <a:pos x="connsiteX25457" y="connsiteY25457"/>
              </a:cxn>
              <a:cxn ang="0">
                <a:pos x="connsiteX25458" y="connsiteY25458"/>
              </a:cxn>
              <a:cxn ang="0">
                <a:pos x="connsiteX25459" y="connsiteY25459"/>
              </a:cxn>
              <a:cxn ang="0">
                <a:pos x="connsiteX25460" y="connsiteY25460"/>
              </a:cxn>
              <a:cxn ang="0">
                <a:pos x="connsiteX25461" y="connsiteY25461"/>
              </a:cxn>
              <a:cxn ang="0">
                <a:pos x="connsiteX25462" y="connsiteY25462"/>
              </a:cxn>
              <a:cxn ang="0">
                <a:pos x="connsiteX25463" y="connsiteY25463"/>
              </a:cxn>
              <a:cxn ang="0">
                <a:pos x="connsiteX25464" y="connsiteY25464"/>
              </a:cxn>
              <a:cxn ang="0">
                <a:pos x="connsiteX25465" y="connsiteY25465"/>
              </a:cxn>
              <a:cxn ang="0">
                <a:pos x="connsiteX25466" y="connsiteY25466"/>
              </a:cxn>
              <a:cxn ang="0">
                <a:pos x="connsiteX25467" y="connsiteY25467"/>
              </a:cxn>
              <a:cxn ang="0">
                <a:pos x="connsiteX25468" y="connsiteY25468"/>
              </a:cxn>
              <a:cxn ang="0">
                <a:pos x="connsiteX25469" y="connsiteY25469"/>
              </a:cxn>
              <a:cxn ang="0">
                <a:pos x="connsiteX25470" y="connsiteY25470"/>
              </a:cxn>
              <a:cxn ang="0">
                <a:pos x="connsiteX25471" y="connsiteY25471"/>
              </a:cxn>
              <a:cxn ang="0">
                <a:pos x="connsiteX25472" y="connsiteY25472"/>
              </a:cxn>
              <a:cxn ang="0">
                <a:pos x="connsiteX25473" y="connsiteY25473"/>
              </a:cxn>
              <a:cxn ang="0">
                <a:pos x="connsiteX25474" y="connsiteY25474"/>
              </a:cxn>
              <a:cxn ang="0">
                <a:pos x="connsiteX25475" y="connsiteY25475"/>
              </a:cxn>
              <a:cxn ang="0">
                <a:pos x="connsiteX25476" y="connsiteY25476"/>
              </a:cxn>
              <a:cxn ang="0">
                <a:pos x="connsiteX25477" y="connsiteY25477"/>
              </a:cxn>
              <a:cxn ang="0">
                <a:pos x="connsiteX25478" y="connsiteY25478"/>
              </a:cxn>
              <a:cxn ang="0">
                <a:pos x="connsiteX25479" y="connsiteY25479"/>
              </a:cxn>
              <a:cxn ang="0">
                <a:pos x="connsiteX25480" y="connsiteY25480"/>
              </a:cxn>
              <a:cxn ang="0">
                <a:pos x="connsiteX25481" y="connsiteY25481"/>
              </a:cxn>
              <a:cxn ang="0">
                <a:pos x="connsiteX25482" y="connsiteY25482"/>
              </a:cxn>
              <a:cxn ang="0">
                <a:pos x="connsiteX25483" y="connsiteY25483"/>
              </a:cxn>
              <a:cxn ang="0">
                <a:pos x="connsiteX25484" y="connsiteY25484"/>
              </a:cxn>
              <a:cxn ang="0">
                <a:pos x="connsiteX25485" y="connsiteY25485"/>
              </a:cxn>
              <a:cxn ang="0">
                <a:pos x="connsiteX25486" y="connsiteY25486"/>
              </a:cxn>
              <a:cxn ang="0">
                <a:pos x="connsiteX25487" y="connsiteY25487"/>
              </a:cxn>
              <a:cxn ang="0">
                <a:pos x="connsiteX25488" y="connsiteY25488"/>
              </a:cxn>
              <a:cxn ang="0">
                <a:pos x="connsiteX25489" y="connsiteY25489"/>
              </a:cxn>
              <a:cxn ang="0">
                <a:pos x="connsiteX25490" y="connsiteY25490"/>
              </a:cxn>
              <a:cxn ang="0">
                <a:pos x="connsiteX25491" y="connsiteY25491"/>
              </a:cxn>
              <a:cxn ang="0">
                <a:pos x="connsiteX25492" y="connsiteY25492"/>
              </a:cxn>
              <a:cxn ang="0">
                <a:pos x="connsiteX25493" y="connsiteY25493"/>
              </a:cxn>
              <a:cxn ang="0">
                <a:pos x="connsiteX25494" y="connsiteY25494"/>
              </a:cxn>
              <a:cxn ang="0">
                <a:pos x="connsiteX25495" y="connsiteY25495"/>
              </a:cxn>
              <a:cxn ang="0">
                <a:pos x="connsiteX25496" y="connsiteY25496"/>
              </a:cxn>
              <a:cxn ang="0">
                <a:pos x="connsiteX25497" y="connsiteY25497"/>
              </a:cxn>
              <a:cxn ang="0">
                <a:pos x="connsiteX25498" y="connsiteY25498"/>
              </a:cxn>
              <a:cxn ang="0">
                <a:pos x="connsiteX25499" y="connsiteY25499"/>
              </a:cxn>
              <a:cxn ang="0">
                <a:pos x="connsiteX25500" y="connsiteY25500"/>
              </a:cxn>
              <a:cxn ang="0">
                <a:pos x="connsiteX25501" y="connsiteY25501"/>
              </a:cxn>
              <a:cxn ang="0">
                <a:pos x="connsiteX25502" y="connsiteY25502"/>
              </a:cxn>
              <a:cxn ang="0">
                <a:pos x="connsiteX25503" y="connsiteY25503"/>
              </a:cxn>
              <a:cxn ang="0">
                <a:pos x="connsiteX25504" y="connsiteY25504"/>
              </a:cxn>
              <a:cxn ang="0">
                <a:pos x="connsiteX25505" y="connsiteY25505"/>
              </a:cxn>
              <a:cxn ang="0">
                <a:pos x="connsiteX25506" y="connsiteY25506"/>
              </a:cxn>
              <a:cxn ang="0">
                <a:pos x="connsiteX25507" y="connsiteY25507"/>
              </a:cxn>
              <a:cxn ang="0">
                <a:pos x="connsiteX25508" y="connsiteY25508"/>
              </a:cxn>
              <a:cxn ang="0">
                <a:pos x="connsiteX25509" y="connsiteY25509"/>
              </a:cxn>
              <a:cxn ang="0">
                <a:pos x="connsiteX25510" y="connsiteY25510"/>
              </a:cxn>
              <a:cxn ang="0">
                <a:pos x="connsiteX25511" y="connsiteY25511"/>
              </a:cxn>
              <a:cxn ang="0">
                <a:pos x="connsiteX25512" y="connsiteY25512"/>
              </a:cxn>
              <a:cxn ang="0">
                <a:pos x="connsiteX25513" y="connsiteY25513"/>
              </a:cxn>
              <a:cxn ang="0">
                <a:pos x="connsiteX25514" y="connsiteY25514"/>
              </a:cxn>
              <a:cxn ang="0">
                <a:pos x="connsiteX25515" y="connsiteY25515"/>
              </a:cxn>
              <a:cxn ang="0">
                <a:pos x="connsiteX25516" y="connsiteY25516"/>
              </a:cxn>
              <a:cxn ang="0">
                <a:pos x="connsiteX25517" y="connsiteY25517"/>
              </a:cxn>
              <a:cxn ang="0">
                <a:pos x="connsiteX25518" y="connsiteY25518"/>
              </a:cxn>
              <a:cxn ang="0">
                <a:pos x="connsiteX25519" y="connsiteY25519"/>
              </a:cxn>
              <a:cxn ang="0">
                <a:pos x="connsiteX25520" y="connsiteY25520"/>
              </a:cxn>
              <a:cxn ang="0">
                <a:pos x="connsiteX25521" y="connsiteY25521"/>
              </a:cxn>
              <a:cxn ang="0">
                <a:pos x="connsiteX25522" y="connsiteY25522"/>
              </a:cxn>
              <a:cxn ang="0">
                <a:pos x="connsiteX25523" y="connsiteY25523"/>
              </a:cxn>
              <a:cxn ang="0">
                <a:pos x="connsiteX25524" y="connsiteY25524"/>
              </a:cxn>
              <a:cxn ang="0">
                <a:pos x="connsiteX25525" y="connsiteY25525"/>
              </a:cxn>
              <a:cxn ang="0">
                <a:pos x="connsiteX25526" y="connsiteY25526"/>
              </a:cxn>
              <a:cxn ang="0">
                <a:pos x="connsiteX25527" y="connsiteY25527"/>
              </a:cxn>
              <a:cxn ang="0">
                <a:pos x="connsiteX25528" y="connsiteY25528"/>
              </a:cxn>
              <a:cxn ang="0">
                <a:pos x="connsiteX25529" y="connsiteY25529"/>
              </a:cxn>
              <a:cxn ang="0">
                <a:pos x="connsiteX25530" y="connsiteY25530"/>
              </a:cxn>
              <a:cxn ang="0">
                <a:pos x="connsiteX25531" y="connsiteY25531"/>
              </a:cxn>
              <a:cxn ang="0">
                <a:pos x="connsiteX25532" y="connsiteY25532"/>
              </a:cxn>
              <a:cxn ang="0">
                <a:pos x="connsiteX25533" y="connsiteY25533"/>
              </a:cxn>
              <a:cxn ang="0">
                <a:pos x="connsiteX25534" y="connsiteY25534"/>
              </a:cxn>
              <a:cxn ang="0">
                <a:pos x="connsiteX25535" y="connsiteY25535"/>
              </a:cxn>
              <a:cxn ang="0">
                <a:pos x="connsiteX25536" y="connsiteY25536"/>
              </a:cxn>
              <a:cxn ang="0">
                <a:pos x="connsiteX25537" y="connsiteY25537"/>
              </a:cxn>
              <a:cxn ang="0">
                <a:pos x="connsiteX25538" y="connsiteY25538"/>
              </a:cxn>
              <a:cxn ang="0">
                <a:pos x="connsiteX25539" y="connsiteY25539"/>
              </a:cxn>
              <a:cxn ang="0">
                <a:pos x="connsiteX25540" y="connsiteY25540"/>
              </a:cxn>
              <a:cxn ang="0">
                <a:pos x="connsiteX25541" y="connsiteY25541"/>
              </a:cxn>
              <a:cxn ang="0">
                <a:pos x="connsiteX25542" y="connsiteY25542"/>
              </a:cxn>
              <a:cxn ang="0">
                <a:pos x="connsiteX25543" y="connsiteY25543"/>
              </a:cxn>
              <a:cxn ang="0">
                <a:pos x="connsiteX25544" y="connsiteY25544"/>
              </a:cxn>
              <a:cxn ang="0">
                <a:pos x="connsiteX25545" y="connsiteY25545"/>
              </a:cxn>
              <a:cxn ang="0">
                <a:pos x="connsiteX25546" y="connsiteY25546"/>
              </a:cxn>
              <a:cxn ang="0">
                <a:pos x="connsiteX25547" y="connsiteY25547"/>
              </a:cxn>
              <a:cxn ang="0">
                <a:pos x="connsiteX25548" y="connsiteY25548"/>
              </a:cxn>
              <a:cxn ang="0">
                <a:pos x="connsiteX25549" y="connsiteY25549"/>
              </a:cxn>
              <a:cxn ang="0">
                <a:pos x="connsiteX25550" y="connsiteY25550"/>
              </a:cxn>
              <a:cxn ang="0">
                <a:pos x="connsiteX25551" y="connsiteY25551"/>
              </a:cxn>
              <a:cxn ang="0">
                <a:pos x="connsiteX25552" y="connsiteY25552"/>
              </a:cxn>
              <a:cxn ang="0">
                <a:pos x="connsiteX25553" y="connsiteY25553"/>
              </a:cxn>
              <a:cxn ang="0">
                <a:pos x="connsiteX25554" y="connsiteY25554"/>
              </a:cxn>
              <a:cxn ang="0">
                <a:pos x="connsiteX25555" y="connsiteY25555"/>
              </a:cxn>
              <a:cxn ang="0">
                <a:pos x="connsiteX25556" y="connsiteY25556"/>
              </a:cxn>
              <a:cxn ang="0">
                <a:pos x="connsiteX25557" y="connsiteY25557"/>
              </a:cxn>
              <a:cxn ang="0">
                <a:pos x="connsiteX25558" y="connsiteY25558"/>
              </a:cxn>
              <a:cxn ang="0">
                <a:pos x="connsiteX25559" y="connsiteY25559"/>
              </a:cxn>
              <a:cxn ang="0">
                <a:pos x="connsiteX25560" y="connsiteY25560"/>
              </a:cxn>
              <a:cxn ang="0">
                <a:pos x="connsiteX25561" y="connsiteY25561"/>
              </a:cxn>
              <a:cxn ang="0">
                <a:pos x="connsiteX25562" y="connsiteY25562"/>
              </a:cxn>
              <a:cxn ang="0">
                <a:pos x="connsiteX25563" y="connsiteY25563"/>
              </a:cxn>
              <a:cxn ang="0">
                <a:pos x="connsiteX25564" y="connsiteY25564"/>
              </a:cxn>
              <a:cxn ang="0">
                <a:pos x="connsiteX25565" y="connsiteY25565"/>
              </a:cxn>
              <a:cxn ang="0">
                <a:pos x="connsiteX25566" y="connsiteY25566"/>
              </a:cxn>
              <a:cxn ang="0">
                <a:pos x="connsiteX25567" y="connsiteY25567"/>
              </a:cxn>
              <a:cxn ang="0">
                <a:pos x="connsiteX25568" y="connsiteY25568"/>
              </a:cxn>
              <a:cxn ang="0">
                <a:pos x="connsiteX25569" y="connsiteY25569"/>
              </a:cxn>
              <a:cxn ang="0">
                <a:pos x="connsiteX25570" y="connsiteY25570"/>
              </a:cxn>
              <a:cxn ang="0">
                <a:pos x="connsiteX25571" y="connsiteY25571"/>
              </a:cxn>
              <a:cxn ang="0">
                <a:pos x="connsiteX25572" y="connsiteY25572"/>
              </a:cxn>
              <a:cxn ang="0">
                <a:pos x="connsiteX25573" y="connsiteY25573"/>
              </a:cxn>
              <a:cxn ang="0">
                <a:pos x="connsiteX25574" y="connsiteY25574"/>
              </a:cxn>
              <a:cxn ang="0">
                <a:pos x="connsiteX25575" y="connsiteY25575"/>
              </a:cxn>
              <a:cxn ang="0">
                <a:pos x="connsiteX25576" y="connsiteY25576"/>
              </a:cxn>
              <a:cxn ang="0">
                <a:pos x="connsiteX25577" y="connsiteY25577"/>
              </a:cxn>
              <a:cxn ang="0">
                <a:pos x="connsiteX25578" y="connsiteY25578"/>
              </a:cxn>
              <a:cxn ang="0">
                <a:pos x="connsiteX25579" y="connsiteY25579"/>
              </a:cxn>
              <a:cxn ang="0">
                <a:pos x="connsiteX25580" y="connsiteY25580"/>
              </a:cxn>
              <a:cxn ang="0">
                <a:pos x="connsiteX25581" y="connsiteY25581"/>
              </a:cxn>
              <a:cxn ang="0">
                <a:pos x="connsiteX25582" y="connsiteY25582"/>
              </a:cxn>
              <a:cxn ang="0">
                <a:pos x="connsiteX25583" y="connsiteY25583"/>
              </a:cxn>
              <a:cxn ang="0">
                <a:pos x="connsiteX25584" y="connsiteY25584"/>
              </a:cxn>
              <a:cxn ang="0">
                <a:pos x="connsiteX25585" y="connsiteY25585"/>
              </a:cxn>
              <a:cxn ang="0">
                <a:pos x="connsiteX25586" y="connsiteY25586"/>
              </a:cxn>
              <a:cxn ang="0">
                <a:pos x="connsiteX25587" y="connsiteY25587"/>
              </a:cxn>
              <a:cxn ang="0">
                <a:pos x="connsiteX25588" y="connsiteY25588"/>
              </a:cxn>
              <a:cxn ang="0">
                <a:pos x="connsiteX25589" y="connsiteY25589"/>
              </a:cxn>
              <a:cxn ang="0">
                <a:pos x="connsiteX25590" y="connsiteY25590"/>
              </a:cxn>
              <a:cxn ang="0">
                <a:pos x="connsiteX25591" y="connsiteY25591"/>
              </a:cxn>
              <a:cxn ang="0">
                <a:pos x="connsiteX25592" y="connsiteY25592"/>
              </a:cxn>
              <a:cxn ang="0">
                <a:pos x="connsiteX25593" y="connsiteY25593"/>
              </a:cxn>
              <a:cxn ang="0">
                <a:pos x="connsiteX25594" y="connsiteY25594"/>
              </a:cxn>
              <a:cxn ang="0">
                <a:pos x="connsiteX25595" y="connsiteY25595"/>
              </a:cxn>
              <a:cxn ang="0">
                <a:pos x="connsiteX25596" y="connsiteY25596"/>
              </a:cxn>
              <a:cxn ang="0">
                <a:pos x="connsiteX25597" y="connsiteY25597"/>
              </a:cxn>
              <a:cxn ang="0">
                <a:pos x="connsiteX25598" y="connsiteY25598"/>
              </a:cxn>
              <a:cxn ang="0">
                <a:pos x="connsiteX25599" y="connsiteY25599"/>
              </a:cxn>
              <a:cxn ang="0">
                <a:pos x="connsiteX25600" y="connsiteY25600"/>
              </a:cxn>
              <a:cxn ang="0">
                <a:pos x="connsiteX25601" y="connsiteY25601"/>
              </a:cxn>
              <a:cxn ang="0">
                <a:pos x="connsiteX25602" y="connsiteY25602"/>
              </a:cxn>
              <a:cxn ang="0">
                <a:pos x="connsiteX25603" y="connsiteY25603"/>
              </a:cxn>
              <a:cxn ang="0">
                <a:pos x="connsiteX25604" y="connsiteY25604"/>
              </a:cxn>
              <a:cxn ang="0">
                <a:pos x="connsiteX25605" y="connsiteY25605"/>
              </a:cxn>
              <a:cxn ang="0">
                <a:pos x="connsiteX25606" y="connsiteY25606"/>
              </a:cxn>
              <a:cxn ang="0">
                <a:pos x="connsiteX25607" y="connsiteY25607"/>
              </a:cxn>
              <a:cxn ang="0">
                <a:pos x="connsiteX25608" y="connsiteY25608"/>
              </a:cxn>
              <a:cxn ang="0">
                <a:pos x="connsiteX25609" y="connsiteY25609"/>
              </a:cxn>
              <a:cxn ang="0">
                <a:pos x="connsiteX25610" y="connsiteY25610"/>
              </a:cxn>
              <a:cxn ang="0">
                <a:pos x="connsiteX25611" y="connsiteY25611"/>
              </a:cxn>
              <a:cxn ang="0">
                <a:pos x="connsiteX25612" y="connsiteY25612"/>
              </a:cxn>
              <a:cxn ang="0">
                <a:pos x="connsiteX25613" y="connsiteY25613"/>
              </a:cxn>
              <a:cxn ang="0">
                <a:pos x="connsiteX25614" y="connsiteY25614"/>
              </a:cxn>
              <a:cxn ang="0">
                <a:pos x="connsiteX25615" y="connsiteY25615"/>
              </a:cxn>
              <a:cxn ang="0">
                <a:pos x="connsiteX25616" y="connsiteY25616"/>
              </a:cxn>
              <a:cxn ang="0">
                <a:pos x="connsiteX25617" y="connsiteY25617"/>
              </a:cxn>
              <a:cxn ang="0">
                <a:pos x="connsiteX25618" y="connsiteY25618"/>
              </a:cxn>
              <a:cxn ang="0">
                <a:pos x="connsiteX25619" y="connsiteY25619"/>
              </a:cxn>
              <a:cxn ang="0">
                <a:pos x="connsiteX25620" y="connsiteY25620"/>
              </a:cxn>
              <a:cxn ang="0">
                <a:pos x="connsiteX25621" y="connsiteY25621"/>
              </a:cxn>
              <a:cxn ang="0">
                <a:pos x="connsiteX25622" y="connsiteY25622"/>
              </a:cxn>
              <a:cxn ang="0">
                <a:pos x="connsiteX25623" y="connsiteY25623"/>
              </a:cxn>
              <a:cxn ang="0">
                <a:pos x="connsiteX25624" y="connsiteY25624"/>
              </a:cxn>
              <a:cxn ang="0">
                <a:pos x="connsiteX25625" y="connsiteY25625"/>
              </a:cxn>
              <a:cxn ang="0">
                <a:pos x="connsiteX25626" y="connsiteY25626"/>
              </a:cxn>
              <a:cxn ang="0">
                <a:pos x="connsiteX25627" y="connsiteY25627"/>
              </a:cxn>
              <a:cxn ang="0">
                <a:pos x="connsiteX25628" y="connsiteY25628"/>
              </a:cxn>
              <a:cxn ang="0">
                <a:pos x="connsiteX25629" y="connsiteY25629"/>
              </a:cxn>
              <a:cxn ang="0">
                <a:pos x="connsiteX25630" y="connsiteY25630"/>
              </a:cxn>
              <a:cxn ang="0">
                <a:pos x="connsiteX25631" y="connsiteY25631"/>
              </a:cxn>
              <a:cxn ang="0">
                <a:pos x="connsiteX25632" y="connsiteY25632"/>
              </a:cxn>
              <a:cxn ang="0">
                <a:pos x="connsiteX25633" y="connsiteY25633"/>
              </a:cxn>
              <a:cxn ang="0">
                <a:pos x="connsiteX25634" y="connsiteY25634"/>
              </a:cxn>
              <a:cxn ang="0">
                <a:pos x="connsiteX25635" y="connsiteY25635"/>
              </a:cxn>
              <a:cxn ang="0">
                <a:pos x="connsiteX25636" y="connsiteY25636"/>
              </a:cxn>
              <a:cxn ang="0">
                <a:pos x="connsiteX25637" y="connsiteY25637"/>
              </a:cxn>
              <a:cxn ang="0">
                <a:pos x="connsiteX25638" y="connsiteY25638"/>
              </a:cxn>
              <a:cxn ang="0">
                <a:pos x="connsiteX25639" y="connsiteY25639"/>
              </a:cxn>
              <a:cxn ang="0">
                <a:pos x="connsiteX25640" y="connsiteY25640"/>
              </a:cxn>
              <a:cxn ang="0">
                <a:pos x="connsiteX25641" y="connsiteY25641"/>
              </a:cxn>
              <a:cxn ang="0">
                <a:pos x="connsiteX25642" y="connsiteY25642"/>
              </a:cxn>
              <a:cxn ang="0">
                <a:pos x="connsiteX25643" y="connsiteY25643"/>
              </a:cxn>
              <a:cxn ang="0">
                <a:pos x="connsiteX25644" y="connsiteY25644"/>
              </a:cxn>
              <a:cxn ang="0">
                <a:pos x="connsiteX25645" y="connsiteY25645"/>
              </a:cxn>
              <a:cxn ang="0">
                <a:pos x="connsiteX25646" y="connsiteY25646"/>
              </a:cxn>
              <a:cxn ang="0">
                <a:pos x="connsiteX25647" y="connsiteY25647"/>
              </a:cxn>
              <a:cxn ang="0">
                <a:pos x="connsiteX25648" y="connsiteY25648"/>
              </a:cxn>
              <a:cxn ang="0">
                <a:pos x="connsiteX25649" y="connsiteY25649"/>
              </a:cxn>
              <a:cxn ang="0">
                <a:pos x="connsiteX25650" y="connsiteY25650"/>
              </a:cxn>
              <a:cxn ang="0">
                <a:pos x="connsiteX25651" y="connsiteY25651"/>
              </a:cxn>
              <a:cxn ang="0">
                <a:pos x="connsiteX25652" y="connsiteY25652"/>
              </a:cxn>
              <a:cxn ang="0">
                <a:pos x="connsiteX25653" y="connsiteY25653"/>
              </a:cxn>
              <a:cxn ang="0">
                <a:pos x="connsiteX25654" y="connsiteY25654"/>
              </a:cxn>
              <a:cxn ang="0">
                <a:pos x="connsiteX25655" y="connsiteY25655"/>
              </a:cxn>
              <a:cxn ang="0">
                <a:pos x="connsiteX25656" y="connsiteY25656"/>
              </a:cxn>
              <a:cxn ang="0">
                <a:pos x="connsiteX25657" y="connsiteY25657"/>
              </a:cxn>
              <a:cxn ang="0">
                <a:pos x="connsiteX25658" y="connsiteY25658"/>
              </a:cxn>
              <a:cxn ang="0">
                <a:pos x="connsiteX25659" y="connsiteY25659"/>
              </a:cxn>
              <a:cxn ang="0">
                <a:pos x="connsiteX25660" y="connsiteY25660"/>
              </a:cxn>
              <a:cxn ang="0">
                <a:pos x="connsiteX25661" y="connsiteY25661"/>
              </a:cxn>
              <a:cxn ang="0">
                <a:pos x="connsiteX25662" y="connsiteY25662"/>
              </a:cxn>
              <a:cxn ang="0">
                <a:pos x="connsiteX25663" y="connsiteY25663"/>
              </a:cxn>
              <a:cxn ang="0">
                <a:pos x="connsiteX25664" y="connsiteY25664"/>
              </a:cxn>
              <a:cxn ang="0">
                <a:pos x="connsiteX25665" y="connsiteY25665"/>
              </a:cxn>
              <a:cxn ang="0">
                <a:pos x="connsiteX25666" y="connsiteY25666"/>
              </a:cxn>
              <a:cxn ang="0">
                <a:pos x="connsiteX25667" y="connsiteY25667"/>
              </a:cxn>
              <a:cxn ang="0">
                <a:pos x="connsiteX25668" y="connsiteY25668"/>
              </a:cxn>
              <a:cxn ang="0">
                <a:pos x="connsiteX25669" y="connsiteY25669"/>
              </a:cxn>
              <a:cxn ang="0">
                <a:pos x="connsiteX25670" y="connsiteY25670"/>
              </a:cxn>
              <a:cxn ang="0">
                <a:pos x="connsiteX25671" y="connsiteY25671"/>
              </a:cxn>
              <a:cxn ang="0">
                <a:pos x="connsiteX25672" y="connsiteY25672"/>
              </a:cxn>
              <a:cxn ang="0">
                <a:pos x="connsiteX25673" y="connsiteY25673"/>
              </a:cxn>
              <a:cxn ang="0">
                <a:pos x="connsiteX25674" y="connsiteY25674"/>
              </a:cxn>
              <a:cxn ang="0">
                <a:pos x="connsiteX25675" y="connsiteY25675"/>
              </a:cxn>
              <a:cxn ang="0">
                <a:pos x="connsiteX25676" y="connsiteY25676"/>
              </a:cxn>
              <a:cxn ang="0">
                <a:pos x="connsiteX25677" y="connsiteY25677"/>
              </a:cxn>
              <a:cxn ang="0">
                <a:pos x="connsiteX25678" y="connsiteY25678"/>
              </a:cxn>
              <a:cxn ang="0">
                <a:pos x="connsiteX25679" y="connsiteY25679"/>
              </a:cxn>
              <a:cxn ang="0">
                <a:pos x="connsiteX25680" y="connsiteY25680"/>
              </a:cxn>
              <a:cxn ang="0">
                <a:pos x="connsiteX25681" y="connsiteY25681"/>
              </a:cxn>
              <a:cxn ang="0">
                <a:pos x="connsiteX25682" y="connsiteY25682"/>
              </a:cxn>
              <a:cxn ang="0">
                <a:pos x="connsiteX25683" y="connsiteY25683"/>
              </a:cxn>
              <a:cxn ang="0">
                <a:pos x="connsiteX25684" y="connsiteY25684"/>
              </a:cxn>
              <a:cxn ang="0">
                <a:pos x="connsiteX25685" y="connsiteY25685"/>
              </a:cxn>
              <a:cxn ang="0">
                <a:pos x="connsiteX25686" y="connsiteY25686"/>
              </a:cxn>
              <a:cxn ang="0">
                <a:pos x="connsiteX25687" y="connsiteY25687"/>
              </a:cxn>
              <a:cxn ang="0">
                <a:pos x="connsiteX25688" y="connsiteY25688"/>
              </a:cxn>
              <a:cxn ang="0">
                <a:pos x="connsiteX25689" y="connsiteY25689"/>
              </a:cxn>
              <a:cxn ang="0">
                <a:pos x="connsiteX25690" y="connsiteY25690"/>
              </a:cxn>
              <a:cxn ang="0">
                <a:pos x="connsiteX25691" y="connsiteY25691"/>
              </a:cxn>
              <a:cxn ang="0">
                <a:pos x="connsiteX25692" y="connsiteY25692"/>
              </a:cxn>
              <a:cxn ang="0">
                <a:pos x="connsiteX25693" y="connsiteY25693"/>
              </a:cxn>
              <a:cxn ang="0">
                <a:pos x="connsiteX25694" y="connsiteY25694"/>
              </a:cxn>
              <a:cxn ang="0">
                <a:pos x="connsiteX25695" y="connsiteY25695"/>
              </a:cxn>
              <a:cxn ang="0">
                <a:pos x="connsiteX25696" y="connsiteY25696"/>
              </a:cxn>
              <a:cxn ang="0">
                <a:pos x="connsiteX25697" y="connsiteY25697"/>
              </a:cxn>
              <a:cxn ang="0">
                <a:pos x="connsiteX25698" y="connsiteY25698"/>
              </a:cxn>
              <a:cxn ang="0">
                <a:pos x="connsiteX25699" y="connsiteY25699"/>
              </a:cxn>
              <a:cxn ang="0">
                <a:pos x="connsiteX25700" y="connsiteY25700"/>
              </a:cxn>
              <a:cxn ang="0">
                <a:pos x="connsiteX25701" y="connsiteY25701"/>
              </a:cxn>
              <a:cxn ang="0">
                <a:pos x="connsiteX25702" y="connsiteY25702"/>
              </a:cxn>
              <a:cxn ang="0">
                <a:pos x="connsiteX25703" y="connsiteY25703"/>
              </a:cxn>
              <a:cxn ang="0">
                <a:pos x="connsiteX25704" y="connsiteY25704"/>
              </a:cxn>
              <a:cxn ang="0">
                <a:pos x="connsiteX25705" y="connsiteY25705"/>
              </a:cxn>
              <a:cxn ang="0">
                <a:pos x="connsiteX25706" y="connsiteY25706"/>
              </a:cxn>
              <a:cxn ang="0">
                <a:pos x="connsiteX25707" y="connsiteY25707"/>
              </a:cxn>
              <a:cxn ang="0">
                <a:pos x="connsiteX25708" y="connsiteY25708"/>
              </a:cxn>
              <a:cxn ang="0">
                <a:pos x="connsiteX25709" y="connsiteY25709"/>
              </a:cxn>
              <a:cxn ang="0">
                <a:pos x="connsiteX25710" y="connsiteY25710"/>
              </a:cxn>
              <a:cxn ang="0">
                <a:pos x="connsiteX25711" y="connsiteY25711"/>
              </a:cxn>
              <a:cxn ang="0">
                <a:pos x="connsiteX25712" y="connsiteY25712"/>
              </a:cxn>
              <a:cxn ang="0">
                <a:pos x="connsiteX25713" y="connsiteY25713"/>
              </a:cxn>
              <a:cxn ang="0">
                <a:pos x="connsiteX25714" y="connsiteY25714"/>
              </a:cxn>
              <a:cxn ang="0">
                <a:pos x="connsiteX25715" y="connsiteY25715"/>
              </a:cxn>
              <a:cxn ang="0">
                <a:pos x="connsiteX25716" y="connsiteY25716"/>
              </a:cxn>
              <a:cxn ang="0">
                <a:pos x="connsiteX25717" y="connsiteY25717"/>
              </a:cxn>
              <a:cxn ang="0">
                <a:pos x="connsiteX25718" y="connsiteY25718"/>
              </a:cxn>
              <a:cxn ang="0">
                <a:pos x="connsiteX25719" y="connsiteY25719"/>
              </a:cxn>
              <a:cxn ang="0">
                <a:pos x="connsiteX25720" y="connsiteY25720"/>
              </a:cxn>
              <a:cxn ang="0">
                <a:pos x="connsiteX25721" y="connsiteY25721"/>
              </a:cxn>
              <a:cxn ang="0">
                <a:pos x="connsiteX25722" y="connsiteY25722"/>
              </a:cxn>
              <a:cxn ang="0">
                <a:pos x="connsiteX25723" y="connsiteY25723"/>
              </a:cxn>
              <a:cxn ang="0">
                <a:pos x="connsiteX25724" y="connsiteY25724"/>
              </a:cxn>
              <a:cxn ang="0">
                <a:pos x="connsiteX25725" y="connsiteY25725"/>
              </a:cxn>
              <a:cxn ang="0">
                <a:pos x="connsiteX25726" y="connsiteY25726"/>
              </a:cxn>
              <a:cxn ang="0">
                <a:pos x="connsiteX25727" y="connsiteY25727"/>
              </a:cxn>
              <a:cxn ang="0">
                <a:pos x="connsiteX25728" y="connsiteY25728"/>
              </a:cxn>
              <a:cxn ang="0">
                <a:pos x="connsiteX25729" y="connsiteY25729"/>
              </a:cxn>
              <a:cxn ang="0">
                <a:pos x="connsiteX25730" y="connsiteY25730"/>
              </a:cxn>
              <a:cxn ang="0">
                <a:pos x="connsiteX25731" y="connsiteY25731"/>
              </a:cxn>
              <a:cxn ang="0">
                <a:pos x="connsiteX25732" y="connsiteY25732"/>
              </a:cxn>
              <a:cxn ang="0">
                <a:pos x="connsiteX25733" y="connsiteY25733"/>
              </a:cxn>
              <a:cxn ang="0">
                <a:pos x="connsiteX25734" y="connsiteY25734"/>
              </a:cxn>
              <a:cxn ang="0">
                <a:pos x="connsiteX25735" y="connsiteY25735"/>
              </a:cxn>
              <a:cxn ang="0">
                <a:pos x="connsiteX25736" y="connsiteY25736"/>
              </a:cxn>
              <a:cxn ang="0">
                <a:pos x="connsiteX25737" y="connsiteY25737"/>
              </a:cxn>
              <a:cxn ang="0">
                <a:pos x="connsiteX25738" y="connsiteY25738"/>
              </a:cxn>
              <a:cxn ang="0">
                <a:pos x="connsiteX25739" y="connsiteY25739"/>
              </a:cxn>
              <a:cxn ang="0">
                <a:pos x="connsiteX25740" y="connsiteY25740"/>
              </a:cxn>
              <a:cxn ang="0">
                <a:pos x="connsiteX25741" y="connsiteY25741"/>
              </a:cxn>
              <a:cxn ang="0">
                <a:pos x="connsiteX25742" y="connsiteY25742"/>
              </a:cxn>
              <a:cxn ang="0">
                <a:pos x="connsiteX25743" y="connsiteY25743"/>
              </a:cxn>
              <a:cxn ang="0">
                <a:pos x="connsiteX25744" y="connsiteY25744"/>
              </a:cxn>
              <a:cxn ang="0">
                <a:pos x="connsiteX25745" y="connsiteY25745"/>
              </a:cxn>
              <a:cxn ang="0">
                <a:pos x="connsiteX25746" y="connsiteY25746"/>
              </a:cxn>
              <a:cxn ang="0">
                <a:pos x="connsiteX25747" y="connsiteY25747"/>
              </a:cxn>
              <a:cxn ang="0">
                <a:pos x="connsiteX25748" y="connsiteY25748"/>
              </a:cxn>
              <a:cxn ang="0">
                <a:pos x="connsiteX25749" y="connsiteY25749"/>
              </a:cxn>
              <a:cxn ang="0">
                <a:pos x="connsiteX25750" y="connsiteY25750"/>
              </a:cxn>
              <a:cxn ang="0">
                <a:pos x="connsiteX25751" y="connsiteY25751"/>
              </a:cxn>
              <a:cxn ang="0">
                <a:pos x="connsiteX25752" y="connsiteY25752"/>
              </a:cxn>
              <a:cxn ang="0">
                <a:pos x="connsiteX25753" y="connsiteY25753"/>
              </a:cxn>
              <a:cxn ang="0">
                <a:pos x="connsiteX25754" y="connsiteY25754"/>
              </a:cxn>
              <a:cxn ang="0">
                <a:pos x="connsiteX25755" y="connsiteY25755"/>
              </a:cxn>
              <a:cxn ang="0">
                <a:pos x="connsiteX25756" y="connsiteY25756"/>
              </a:cxn>
              <a:cxn ang="0">
                <a:pos x="connsiteX25757" y="connsiteY25757"/>
              </a:cxn>
              <a:cxn ang="0">
                <a:pos x="connsiteX25758" y="connsiteY25758"/>
              </a:cxn>
              <a:cxn ang="0">
                <a:pos x="connsiteX25759" y="connsiteY25759"/>
              </a:cxn>
              <a:cxn ang="0">
                <a:pos x="connsiteX25760" y="connsiteY25760"/>
              </a:cxn>
              <a:cxn ang="0">
                <a:pos x="connsiteX25761" y="connsiteY25761"/>
              </a:cxn>
              <a:cxn ang="0">
                <a:pos x="connsiteX25762" y="connsiteY25762"/>
              </a:cxn>
              <a:cxn ang="0">
                <a:pos x="connsiteX25763" y="connsiteY25763"/>
              </a:cxn>
              <a:cxn ang="0">
                <a:pos x="connsiteX25764" y="connsiteY25764"/>
              </a:cxn>
              <a:cxn ang="0">
                <a:pos x="connsiteX25765" y="connsiteY25765"/>
              </a:cxn>
              <a:cxn ang="0">
                <a:pos x="connsiteX25766" y="connsiteY25766"/>
              </a:cxn>
              <a:cxn ang="0">
                <a:pos x="connsiteX25767" y="connsiteY25767"/>
              </a:cxn>
              <a:cxn ang="0">
                <a:pos x="connsiteX25768" y="connsiteY25768"/>
              </a:cxn>
              <a:cxn ang="0">
                <a:pos x="connsiteX25769" y="connsiteY25769"/>
              </a:cxn>
              <a:cxn ang="0">
                <a:pos x="connsiteX25770" y="connsiteY25770"/>
              </a:cxn>
              <a:cxn ang="0">
                <a:pos x="connsiteX25771" y="connsiteY25771"/>
              </a:cxn>
              <a:cxn ang="0">
                <a:pos x="connsiteX25772" y="connsiteY25772"/>
              </a:cxn>
              <a:cxn ang="0">
                <a:pos x="connsiteX25773" y="connsiteY25773"/>
              </a:cxn>
              <a:cxn ang="0">
                <a:pos x="connsiteX25774" y="connsiteY25774"/>
              </a:cxn>
              <a:cxn ang="0">
                <a:pos x="connsiteX25775" y="connsiteY25775"/>
              </a:cxn>
              <a:cxn ang="0">
                <a:pos x="connsiteX25776" y="connsiteY25776"/>
              </a:cxn>
              <a:cxn ang="0">
                <a:pos x="connsiteX25777" y="connsiteY25777"/>
              </a:cxn>
              <a:cxn ang="0">
                <a:pos x="connsiteX25778" y="connsiteY25778"/>
              </a:cxn>
              <a:cxn ang="0">
                <a:pos x="connsiteX25779" y="connsiteY25779"/>
              </a:cxn>
              <a:cxn ang="0">
                <a:pos x="connsiteX25780" y="connsiteY25780"/>
              </a:cxn>
              <a:cxn ang="0">
                <a:pos x="connsiteX25781" y="connsiteY25781"/>
              </a:cxn>
              <a:cxn ang="0">
                <a:pos x="connsiteX25782" y="connsiteY25782"/>
              </a:cxn>
              <a:cxn ang="0">
                <a:pos x="connsiteX25783" y="connsiteY25783"/>
              </a:cxn>
              <a:cxn ang="0">
                <a:pos x="connsiteX25784" y="connsiteY25784"/>
              </a:cxn>
              <a:cxn ang="0">
                <a:pos x="connsiteX25785" y="connsiteY25785"/>
              </a:cxn>
              <a:cxn ang="0">
                <a:pos x="connsiteX25786" y="connsiteY25786"/>
              </a:cxn>
              <a:cxn ang="0">
                <a:pos x="connsiteX25787" y="connsiteY25787"/>
              </a:cxn>
              <a:cxn ang="0">
                <a:pos x="connsiteX25788" y="connsiteY25788"/>
              </a:cxn>
              <a:cxn ang="0">
                <a:pos x="connsiteX25789" y="connsiteY25789"/>
              </a:cxn>
              <a:cxn ang="0">
                <a:pos x="connsiteX25790" y="connsiteY25790"/>
              </a:cxn>
              <a:cxn ang="0">
                <a:pos x="connsiteX25791" y="connsiteY25791"/>
              </a:cxn>
              <a:cxn ang="0">
                <a:pos x="connsiteX25792" y="connsiteY25792"/>
              </a:cxn>
              <a:cxn ang="0">
                <a:pos x="connsiteX25793" y="connsiteY25793"/>
              </a:cxn>
              <a:cxn ang="0">
                <a:pos x="connsiteX25794" y="connsiteY25794"/>
              </a:cxn>
              <a:cxn ang="0">
                <a:pos x="connsiteX25795" y="connsiteY25795"/>
              </a:cxn>
              <a:cxn ang="0">
                <a:pos x="connsiteX25796" y="connsiteY25796"/>
              </a:cxn>
              <a:cxn ang="0">
                <a:pos x="connsiteX25797" y="connsiteY25797"/>
              </a:cxn>
              <a:cxn ang="0">
                <a:pos x="connsiteX25798" y="connsiteY25798"/>
              </a:cxn>
              <a:cxn ang="0">
                <a:pos x="connsiteX25799" y="connsiteY25799"/>
              </a:cxn>
              <a:cxn ang="0">
                <a:pos x="connsiteX25800" y="connsiteY25800"/>
              </a:cxn>
              <a:cxn ang="0">
                <a:pos x="connsiteX25801" y="connsiteY25801"/>
              </a:cxn>
              <a:cxn ang="0">
                <a:pos x="connsiteX25802" y="connsiteY25802"/>
              </a:cxn>
              <a:cxn ang="0">
                <a:pos x="connsiteX25803" y="connsiteY25803"/>
              </a:cxn>
              <a:cxn ang="0">
                <a:pos x="connsiteX25804" y="connsiteY25804"/>
              </a:cxn>
              <a:cxn ang="0">
                <a:pos x="connsiteX25805" y="connsiteY25805"/>
              </a:cxn>
              <a:cxn ang="0">
                <a:pos x="connsiteX25806" y="connsiteY25806"/>
              </a:cxn>
              <a:cxn ang="0">
                <a:pos x="connsiteX25807" y="connsiteY25807"/>
              </a:cxn>
              <a:cxn ang="0">
                <a:pos x="connsiteX25808" y="connsiteY25808"/>
              </a:cxn>
              <a:cxn ang="0">
                <a:pos x="connsiteX25809" y="connsiteY25809"/>
              </a:cxn>
              <a:cxn ang="0">
                <a:pos x="connsiteX25810" y="connsiteY25810"/>
              </a:cxn>
              <a:cxn ang="0">
                <a:pos x="connsiteX25811" y="connsiteY25811"/>
              </a:cxn>
              <a:cxn ang="0">
                <a:pos x="connsiteX25812" y="connsiteY25812"/>
              </a:cxn>
              <a:cxn ang="0">
                <a:pos x="connsiteX25813" y="connsiteY25813"/>
              </a:cxn>
              <a:cxn ang="0">
                <a:pos x="connsiteX25814" y="connsiteY25814"/>
              </a:cxn>
              <a:cxn ang="0">
                <a:pos x="connsiteX25815" y="connsiteY25815"/>
              </a:cxn>
              <a:cxn ang="0">
                <a:pos x="connsiteX25816" y="connsiteY25816"/>
              </a:cxn>
              <a:cxn ang="0">
                <a:pos x="connsiteX25817" y="connsiteY25817"/>
              </a:cxn>
              <a:cxn ang="0">
                <a:pos x="connsiteX25818" y="connsiteY25818"/>
              </a:cxn>
              <a:cxn ang="0">
                <a:pos x="connsiteX25819" y="connsiteY25819"/>
              </a:cxn>
              <a:cxn ang="0">
                <a:pos x="connsiteX25820" y="connsiteY25820"/>
              </a:cxn>
              <a:cxn ang="0">
                <a:pos x="connsiteX25821" y="connsiteY25821"/>
              </a:cxn>
              <a:cxn ang="0">
                <a:pos x="connsiteX25822" y="connsiteY25822"/>
              </a:cxn>
              <a:cxn ang="0">
                <a:pos x="connsiteX25823" y="connsiteY25823"/>
              </a:cxn>
              <a:cxn ang="0">
                <a:pos x="connsiteX25824" y="connsiteY25824"/>
              </a:cxn>
              <a:cxn ang="0">
                <a:pos x="connsiteX25825" y="connsiteY25825"/>
              </a:cxn>
              <a:cxn ang="0">
                <a:pos x="connsiteX25826" y="connsiteY25826"/>
              </a:cxn>
              <a:cxn ang="0">
                <a:pos x="connsiteX25827" y="connsiteY25827"/>
              </a:cxn>
              <a:cxn ang="0">
                <a:pos x="connsiteX25828" y="connsiteY25828"/>
              </a:cxn>
              <a:cxn ang="0">
                <a:pos x="connsiteX25829" y="connsiteY25829"/>
              </a:cxn>
              <a:cxn ang="0">
                <a:pos x="connsiteX25830" y="connsiteY25830"/>
              </a:cxn>
              <a:cxn ang="0">
                <a:pos x="connsiteX25831" y="connsiteY25831"/>
              </a:cxn>
              <a:cxn ang="0">
                <a:pos x="connsiteX25832" y="connsiteY25832"/>
              </a:cxn>
              <a:cxn ang="0">
                <a:pos x="connsiteX25833" y="connsiteY25833"/>
              </a:cxn>
              <a:cxn ang="0">
                <a:pos x="connsiteX25834" y="connsiteY25834"/>
              </a:cxn>
              <a:cxn ang="0">
                <a:pos x="connsiteX25835" y="connsiteY25835"/>
              </a:cxn>
              <a:cxn ang="0">
                <a:pos x="connsiteX25836" y="connsiteY25836"/>
              </a:cxn>
              <a:cxn ang="0">
                <a:pos x="connsiteX25837" y="connsiteY25837"/>
              </a:cxn>
              <a:cxn ang="0">
                <a:pos x="connsiteX25838" y="connsiteY25838"/>
              </a:cxn>
              <a:cxn ang="0">
                <a:pos x="connsiteX25839" y="connsiteY25839"/>
              </a:cxn>
              <a:cxn ang="0">
                <a:pos x="connsiteX25840" y="connsiteY25840"/>
              </a:cxn>
              <a:cxn ang="0">
                <a:pos x="connsiteX25841" y="connsiteY25841"/>
              </a:cxn>
              <a:cxn ang="0">
                <a:pos x="connsiteX25842" y="connsiteY25842"/>
              </a:cxn>
              <a:cxn ang="0">
                <a:pos x="connsiteX25843" y="connsiteY25843"/>
              </a:cxn>
              <a:cxn ang="0">
                <a:pos x="connsiteX25844" y="connsiteY25844"/>
              </a:cxn>
              <a:cxn ang="0">
                <a:pos x="connsiteX25845" y="connsiteY25845"/>
              </a:cxn>
              <a:cxn ang="0">
                <a:pos x="connsiteX25846" y="connsiteY25846"/>
              </a:cxn>
              <a:cxn ang="0">
                <a:pos x="connsiteX25847" y="connsiteY25847"/>
              </a:cxn>
              <a:cxn ang="0">
                <a:pos x="connsiteX25848" y="connsiteY25848"/>
              </a:cxn>
              <a:cxn ang="0">
                <a:pos x="connsiteX25849" y="connsiteY25849"/>
              </a:cxn>
              <a:cxn ang="0">
                <a:pos x="connsiteX25850" y="connsiteY25850"/>
              </a:cxn>
              <a:cxn ang="0">
                <a:pos x="connsiteX25851" y="connsiteY25851"/>
              </a:cxn>
              <a:cxn ang="0">
                <a:pos x="connsiteX25852" y="connsiteY25852"/>
              </a:cxn>
              <a:cxn ang="0">
                <a:pos x="connsiteX25853" y="connsiteY25853"/>
              </a:cxn>
              <a:cxn ang="0">
                <a:pos x="connsiteX25854" y="connsiteY25854"/>
              </a:cxn>
              <a:cxn ang="0">
                <a:pos x="connsiteX25855" y="connsiteY25855"/>
              </a:cxn>
              <a:cxn ang="0">
                <a:pos x="connsiteX25856" y="connsiteY25856"/>
              </a:cxn>
              <a:cxn ang="0">
                <a:pos x="connsiteX25857" y="connsiteY25857"/>
              </a:cxn>
              <a:cxn ang="0">
                <a:pos x="connsiteX25858" y="connsiteY25858"/>
              </a:cxn>
              <a:cxn ang="0">
                <a:pos x="connsiteX25859" y="connsiteY25859"/>
              </a:cxn>
              <a:cxn ang="0">
                <a:pos x="connsiteX25860" y="connsiteY25860"/>
              </a:cxn>
              <a:cxn ang="0">
                <a:pos x="connsiteX25861" y="connsiteY25861"/>
              </a:cxn>
              <a:cxn ang="0">
                <a:pos x="connsiteX25862" y="connsiteY25862"/>
              </a:cxn>
              <a:cxn ang="0">
                <a:pos x="connsiteX25863" y="connsiteY25863"/>
              </a:cxn>
              <a:cxn ang="0">
                <a:pos x="connsiteX25864" y="connsiteY25864"/>
              </a:cxn>
              <a:cxn ang="0">
                <a:pos x="connsiteX25865" y="connsiteY25865"/>
              </a:cxn>
              <a:cxn ang="0">
                <a:pos x="connsiteX25866" y="connsiteY25866"/>
              </a:cxn>
              <a:cxn ang="0">
                <a:pos x="connsiteX25867" y="connsiteY25867"/>
              </a:cxn>
              <a:cxn ang="0">
                <a:pos x="connsiteX25868" y="connsiteY25868"/>
              </a:cxn>
              <a:cxn ang="0">
                <a:pos x="connsiteX25869" y="connsiteY25869"/>
              </a:cxn>
              <a:cxn ang="0">
                <a:pos x="connsiteX25870" y="connsiteY25870"/>
              </a:cxn>
              <a:cxn ang="0">
                <a:pos x="connsiteX25871" y="connsiteY25871"/>
              </a:cxn>
              <a:cxn ang="0">
                <a:pos x="connsiteX25872" y="connsiteY25872"/>
              </a:cxn>
              <a:cxn ang="0">
                <a:pos x="connsiteX25873" y="connsiteY25873"/>
              </a:cxn>
              <a:cxn ang="0">
                <a:pos x="connsiteX25874" y="connsiteY25874"/>
              </a:cxn>
              <a:cxn ang="0">
                <a:pos x="connsiteX25875" y="connsiteY25875"/>
              </a:cxn>
              <a:cxn ang="0">
                <a:pos x="connsiteX25876" y="connsiteY25876"/>
              </a:cxn>
              <a:cxn ang="0">
                <a:pos x="connsiteX25877" y="connsiteY25877"/>
              </a:cxn>
              <a:cxn ang="0">
                <a:pos x="connsiteX25878" y="connsiteY25878"/>
              </a:cxn>
              <a:cxn ang="0">
                <a:pos x="connsiteX25879" y="connsiteY25879"/>
              </a:cxn>
              <a:cxn ang="0">
                <a:pos x="connsiteX25880" y="connsiteY25880"/>
              </a:cxn>
              <a:cxn ang="0">
                <a:pos x="connsiteX25881" y="connsiteY25881"/>
              </a:cxn>
              <a:cxn ang="0">
                <a:pos x="connsiteX25882" y="connsiteY25882"/>
              </a:cxn>
              <a:cxn ang="0">
                <a:pos x="connsiteX25883" y="connsiteY25883"/>
              </a:cxn>
              <a:cxn ang="0">
                <a:pos x="connsiteX25884" y="connsiteY25884"/>
              </a:cxn>
              <a:cxn ang="0">
                <a:pos x="connsiteX25885" y="connsiteY25885"/>
              </a:cxn>
              <a:cxn ang="0">
                <a:pos x="connsiteX25886" y="connsiteY25886"/>
              </a:cxn>
              <a:cxn ang="0">
                <a:pos x="connsiteX25887" y="connsiteY25887"/>
              </a:cxn>
              <a:cxn ang="0">
                <a:pos x="connsiteX25888" y="connsiteY25888"/>
              </a:cxn>
              <a:cxn ang="0">
                <a:pos x="connsiteX25889" y="connsiteY25889"/>
              </a:cxn>
              <a:cxn ang="0">
                <a:pos x="connsiteX25890" y="connsiteY25890"/>
              </a:cxn>
              <a:cxn ang="0">
                <a:pos x="connsiteX25891" y="connsiteY25891"/>
              </a:cxn>
              <a:cxn ang="0">
                <a:pos x="connsiteX25892" y="connsiteY25892"/>
              </a:cxn>
              <a:cxn ang="0">
                <a:pos x="connsiteX25893" y="connsiteY25893"/>
              </a:cxn>
              <a:cxn ang="0">
                <a:pos x="connsiteX25894" y="connsiteY25894"/>
              </a:cxn>
              <a:cxn ang="0">
                <a:pos x="connsiteX25895" y="connsiteY25895"/>
              </a:cxn>
              <a:cxn ang="0">
                <a:pos x="connsiteX25896" y="connsiteY25896"/>
              </a:cxn>
              <a:cxn ang="0">
                <a:pos x="connsiteX25897" y="connsiteY25897"/>
              </a:cxn>
              <a:cxn ang="0">
                <a:pos x="connsiteX25898" y="connsiteY25898"/>
              </a:cxn>
              <a:cxn ang="0">
                <a:pos x="connsiteX25899" y="connsiteY25899"/>
              </a:cxn>
              <a:cxn ang="0">
                <a:pos x="connsiteX25900" y="connsiteY25900"/>
              </a:cxn>
              <a:cxn ang="0">
                <a:pos x="connsiteX25901" y="connsiteY25901"/>
              </a:cxn>
              <a:cxn ang="0">
                <a:pos x="connsiteX25902" y="connsiteY25902"/>
              </a:cxn>
              <a:cxn ang="0">
                <a:pos x="connsiteX25903" y="connsiteY25903"/>
              </a:cxn>
              <a:cxn ang="0">
                <a:pos x="connsiteX25904" y="connsiteY25904"/>
              </a:cxn>
              <a:cxn ang="0">
                <a:pos x="connsiteX25905" y="connsiteY25905"/>
              </a:cxn>
              <a:cxn ang="0">
                <a:pos x="connsiteX25906" y="connsiteY25906"/>
              </a:cxn>
              <a:cxn ang="0">
                <a:pos x="connsiteX25907" y="connsiteY25907"/>
              </a:cxn>
              <a:cxn ang="0">
                <a:pos x="connsiteX25908" y="connsiteY25908"/>
              </a:cxn>
              <a:cxn ang="0">
                <a:pos x="connsiteX25909" y="connsiteY25909"/>
              </a:cxn>
              <a:cxn ang="0">
                <a:pos x="connsiteX25910" y="connsiteY25910"/>
              </a:cxn>
              <a:cxn ang="0">
                <a:pos x="connsiteX25911" y="connsiteY25911"/>
              </a:cxn>
              <a:cxn ang="0">
                <a:pos x="connsiteX25912" y="connsiteY25912"/>
              </a:cxn>
              <a:cxn ang="0">
                <a:pos x="connsiteX25913" y="connsiteY25913"/>
              </a:cxn>
              <a:cxn ang="0">
                <a:pos x="connsiteX25914" y="connsiteY25914"/>
              </a:cxn>
              <a:cxn ang="0">
                <a:pos x="connsiteX25915" y="connsiteY25915"/>
              </a:cxn>
              <a:cxn ang="0">
                <a:pos x="connsiteX25916" y="connsiteY25916"/>
              </a:cxn>
              <a:cxn ang="0">
                <a:pos x="connsiteX25917" y="connsiteY25917"/>
              </a:cxn>
              <a:cxn ang="0">
                <a:pos x="connsiteX25918" y="connsiteY25918"/>
              </a:cxn>
              <a:cxn ang="0">
                <a:pos x="connsiteX25919" y="connsiteY25919"/>
              </a:cxn>
              <a:cxn ang="0">
                <a:pos x="connsiteX25920" y="connsiteY25920"/>
              </a:cxn>
              <a:cxn ang="0">
                <a:pos x="connsiteX25921" y="connsiteY25921"/>
              </a:cxn>
              <a:cxn ang="0">
                <a:pos x="connsiteX25922" y="connsiteY25922"/>
              </a:cxn>
              <a:cxn ang="0">
                <a:pos x="connsiteX25923" y="connsiteY25923"/>
              </a:cxn>
              <a:cxn ang="0">
                <a:pos x="connsiteX25924" y="connsiteY25924"/>
              </a:cxn>
              <a:cxn ang="0">
                <a:pos x="connsiteX25925" y="connsiteY25925"/>
              </a:cxn>
              <a:cxn ang="0">
                <a:pos x="connsiteX25926" y="connsiteY25926"/>
              </a:cxn>
              <a:cxn ang="0">
                <a:pos x="connsiteX25927" y="connsiteY25927"/>
              </a:cxn>
              <a:cxn ang="0">
                <a:pos x="connsiteX25928" y="connsiteY25928"/>
              </a:cxn>
              <a:cxn ang="0">
                <a:pos x="connsiteX25929" y="connsiteY25929"/>
              </a:cxn>
              <a:cxn ang="0">
                <a:pos x="connsiteX25930" y="connsiteY25930"/>
              </a:cxn>
              <a:cxn ang="0">
                <a:pos x="connsiteX25931" y="connsiteY25931"/>
              </a:cxn>
              <a:cxn ang="0">
                <a:pos x="connsiteX25932" y="connsiteY25932"/>
              </a:cxn>
              <a:cxn ang="0">
                <a:pos x="connsiteX25933" y="connsiteY25933"/>
              </a:cxn>
              <a:cxn ang="0">
                <a:pos x="connsiteX25934" y="connsiteY25934"/>
              </a:cxn>
              <a:cxn ang="0">
                <a:pos x="connsiteX25935" y="connsiteY25935"/>
              </a:cxn>
              <a:cxn ang="0">
                <a:pos x="connsiteX25936" y="connsiteY25936"/>
              </a:cxn>
              <a:cxn ang="0">
                <a:pos x="connsiteX25937" y="connsiteY25937"/>
              </a:cxn>
              <a:cxn ang="0">
                <a:pos x="connsiteX25938" y="connsiteY25938"/>
              </a:cxn>
              <a:cxn ang="0">
                <a:pos x="connsiteX25939" y="connsiteY25939"/>
              </a:cxn>
              <a:cxn ang="0">
                <a:pos x="connsiteX25940" y="connsiteY25940"/>
              </a:cxn>
              <a:cxn ang="0">
                <a:pos x="connsiteX25941" y="connsiteY25941"/>
              </a:cxn>
              <a:cxn ang="0">
                <a:pos x="connsiteX25942" y="connsiteY25942"/>
              </a:cxn>
              <a:cxn ang="0">
                <a:pos x="connsiteX25943" y="connsiteY25943"/>
              </a:cxn>
              <a:cxn ang="0">
                <a:pos x="connsiteX25944" y="connsiteY25944"/>
              </a:cxn>
              <a:cxn ang="0">
                <a:pos x="connsiteX25945" y="connsiteY25945"/>
              </a:cxn>
              <a:cxn ang="0">
                <a:pos x="connsiteX25946" y="connsiteY25946"/>
              </a:cxn>
              <a:cxn ang="0">
                <a:pos x="connsiteX25947" y="connsiteY25947"/>
              </a:cxn>
              <a:cxn ang="0">
                <a:pos x="connsiteX25948" y="connsiteY25948"/>
              </a:cxn>
              <a:cxn ang="0">
                <a:pos x="connsiteX25949" y="connsiteY25949"/>
              </a:cxn>
              <a:cxn ang="0">
                <a:pos x="connsiteX25950" y="connsiteY25950"/>
              </a:cxn>
              <a:cxn ang="0">
                <a:pos x="connsiteX25951" y="connsiteY25951"/>
              </a:cxn>
              <a:cxn ang="0">
                <a:pos x="connsiteX25952" y="connsiteY25952"/>
              </a:cxn>
              <a:cxn ang="0">
                <a:pos x="connsiteX25953" y="connsiteY25953"/>
              </a:cxn>
              <a:cxn ang="0">
                <a:pos x="connsiteX25954" y="connsiteY25954"/>
              </a:cxn>
              <a:cxn ang="0">
                <a:pos x="connsiteX25955" y="connsiteY25955"/>
              </a:cxn>
              <a:cxn ang="0">
                <a:pos x="connsiteX25956" y="connsiteY25956"/>
              </a:cxn>
              <a:cxn ang="0">
                <a:pos x="connsiteX25957" y="connsiteY25957"/>
              </a:cxn>
              <a:cxn ang="0">
                <a:pos x="connsiteX25958" y="connsiteY25958"/>
              </a:cxn>
              <a:cxn ang="0">
                <a:pos x="connsiteX25959" y="connsiteY25959"/>
              </a:cxn>
              <a:cxn ang="0">
                <a:pos x="connsiteX25960" y="connsiteY25960"/>
              </a:cxn>
              <a:cxn ang="0">
                <a:pos x="connsiteX25961" y="connsiteY25961"/>
              </a:cxn>
              <a:cxn ang="0">
                <a:pos x="connsiteX25962" y="connsiteY25962"/>
              </a:cxn>
              <a:cxn ang="0">
                <a:pos x="connsiteX25963" y="connsiteY25963"/>
              </a:cxn>
              <a:cxn ang="0">
                <a:pos x="connsiteX25964" y="connsiteY25964"/>
              </a:cxn>
              <a:cxn ang="0">
                <a:pos x="connsiteX25965" y="connsiteY25965"/>
              </a:cxn>
              <a:cxn ang="0">
                <a:pos x="connsiteX25966" y="connsiteY25966"/>
              </a:cxn>
              <a:cxn ang="0">
                <a:pos x="connsiteX25967" y="connsiteY25967"/>
              </a:cxn>
              <a:cxn ang="0">
                <a:pos x="connsiteX25968" y="connsiteY25968"/>
              </a:cxn>
              <a:cxn ang="0">
                <a:pos x="connsiteX25969" y="connsiteY25969"/>
              </a:cxn>
              <a:cxn ang="0">
                <a:pos x="connsiteX25970" y="connsiteY25970"/>
              </a:cxn>
              <a:cxn ang="0">
                <a:pos x="connsiteX25971" y="connsiteY25971"/>
              </a:cxn>
              <a:cxn ang="0">
                <a:pos x="connsiteX25972" y="connsiteY25972"/>
              </a:cxn>
              <a:cxn ang="0">
                <a:pos x="connsiteX25973" y="connsiteY25973"/>
              </a:cxn>
              <a:cxn ang="0">
                <a:pos x="connsiteX25974" y="connsiteY25974"/>
              </a:cxn>
              <a:cxn ang="0">
                <a:pos x="connsiteX25975" y="connsiteY25975"/>
              </a:cxn>
              <a:cxn ang="0">
                <a:pos x="connsiteX25976" y="connsiteY25976"/>
              </a:cxn>
              <a:cxn ang="0">
                <a:pos x="connsiteX25977" y="connsiteY25977"/>
              </a:cxn>
              <a:cxn ang="0">
                <a:pos x="connsiteX25978" y="connsiteY25978"/>
              </a:cxn>
              <a:cxn ang="0">
                <a:pos x="connsiteX25979" y="connsiteY25979"/>
              </a:cxn>
              <a:cxn ang="0">
                <a:pos x="connsiteX25980" y="connsiteY25980"/>
              </a:cxn>
              <a:cxn ang="0">
                <a:pos x="connsiteX25981" y="connsiteY25981"/>
              </a:cxn>
              <a:cxn ang="0">
                <a:pos x="connsiteX25982" y="connsiteY25982"/>
              </a:cxn>
              <a:cxn ang="0">
                <a:pos x="connsiteX25983" y="connsiteY25983"/>
              </a:cxn>
              <a:cxn ang="0">
                <a:pos x="connsiteX25984" y="connsiteY25984"/>
              </a:cxn>
              <a:cxn ang="0">
                <a:pos x="connsiteX25985" y="connsiteY25985"/>
              </a:cxn>
              <a:cxn ang="0">
                <a:pos x="connsiteX25986" y="connsiteY25986"/>
              </a:cxn>
              <a:cxn ang="0">
                <a:pos x="connsiteX25987" y="connsiteY25987"/>
              </a:cxn>
              <a:cxn ang="0">
                <a:pos x="connsiteX25988" y="connsiteY25988"/>
              </a:cxn>
              <a:cxn ang="0">
                <a:pos x="connsiteX25989" y="connsiteY25989"/>
              </a:cxn>
              <a:cxn ang="0">
                <a:pos x="connsiteX25990" y="connsiteY25990"/>
              </a:cxn>
              <a:cxn ang="0">
                <a:pos x="connsiteX25991" y="connsiteY25991"/>
              </a:cxn>
              <a:cxn ang="0">
                <a:pos x="connsiteX25992" y="connsiteY25992"/>
              </a:cxn>
              <a:cxn ang="0">
                <a:pos x="connsiteX25993" y="connsiteY25993"/>
              </a:cxn>
              <a:cxn ang="0">
                <a:pos x="connsiteX25994" y="connsiteY25994"/>
              </a:cxn>
              <a:cxn ang="0">
                <a:pos x="connsiteX25995" y="connsiteY25995"/>
              </a:cxn>
              <a:cxn ang="0">
                <a:pos x="connsiteX25996" y="connsiteY25996"/>
              </a:cxn>
              <a:cxn ang="0">
                <a:pos x="connsiteX25997" y="connsiteY25997"/>
              </a:cxn>
              <a:cxn ang="0">
                <a:pos x="connsiteX25998" y="connsiteY25998"/>
              </a:cxn>
              <a:cxn ang="0">
                <a:pos x="connsiteX25999" y="connsiteY25999"/>
              </a:cxn>
              <a:cxn ang="0">
                <a:pos x="connsiteX26000" y="connsiteY26000"/>
              </a:cxn>
              <a:cxn ang="0">
                <a:pos x="connsiteX26001" y="connsiteY26001"/>
              </a:cxn>
              <a:cxn ang="0">
                <a:pos x="connsiteX26002" y="connsiteY26002"/>
              </a:cxn>
              <a:cxn ang="0">
                <a:pos x="connsiteX26003" y="connsiteY26003"/>
              </a:cxn>
              <a:cxn ang="0">
                <a:pos x="connsiteX26004" y="connsiteY26004"/>
              </a:cxn>
              <a:cxn ang="0">
                <a:pos x="connsiteX26005" y="connsiteY26005"/>
              </a:cxn>
              <a:cxn ang="0">
                <a:pos x="connsiteX26006" y="connsiteY26006"/>
              </a:cxn>
              <a:cxn ang="0">
                <a:pos x="connsiteX26007" y="connsiteY26007"/>
              </a:cxn>
              <a:cxn ang="0">
                <a:pos x="connsiteX26008" y="connsiteY26008"/>
              </a:cxn>
              <a:cxn ang="0">
                <a:pos x="connsiteX26009" y="connsiteY26009"/>
              </a:cxn>
              <a:cxn ang="0">
                <a:pos x="connsiteX26010" y="connsiteY26010"/>
              </a:cxn>
              <a:cxn ang="0">
                <a:pos x="connsiteX26011" y="connsiteY26011"/>
              </a:cxn>
              <a:cxn ang="0">
                <a:pos x="connsiteX26012" y="connsiteY26012"/>
              </a:cxn>
              <a:cxn ang="0">
                <a:pos x="connsiteX26013" y="connsiteY26013"/>
              </a:cxn>
              <a:cxn ang="0">
                <a:pos x="connsiteX26014" y="connsiteY26014"/>
              </a:cxn>
              <a:cxn ang="0">
                <a:pos x="connsiteX26015" y="connsiteY26015"/>
              </a:cxn>
              <a:cxn ang="0">
                <a:pos x="connsiteX26016" y="connsiteY26016"/>
              </a:cxn>
              <a:cxn ang="0">
                <a:pos x="connsiteX26017" y="connsiteY26017"/>
              </a:cxn>
              <a:cxn ang="0">
                <a:pos x="connsiteX26018" y="connsiteY26018"/>
              </a:cxn>
              <a:cxn ang="0">
                <a:pos x="connsiteX26019" y="connsiteY26019"/>
              </a:cxn>
              <a:cxn ang="0">
                <a:pos x="connsiteX26020" y="connsiteY26020"/>
              </a:cxn>
              <a:cxn ang="0">
                <a:pos x="connsiteX26021" y="connsiteY26021"/>
              </a:cxn>
              <a:cxn ang="0">
                <a:pos x="connsiteX26022" y="connsiteY26022"/>
              </a:cxn>
              <a:cxn ang="0">
                <a:pos x="connsiteX26023" y="connsiteY26023"/>
              </a:cxn>
              <a:cxn ang="0">
                <a:pos x="connsiteX26024" y="connsiteY26024"/>
              </a:cxn>
              <a:cxn ang="0">
                <a:pos x="connsiteX26025" y="connsiteY26025"/>
              </a:cxn>
              <a:cxn ang="0">
                <a:pos x="connsiteX26026" y="connsiteY26026"/>
              </a:cxn>
              <a:cxn ang="0">
                <a:pos x="connsiteX26027" y="connsiteY26027"/>
              </a:cxn>
              <a:cxn ang="0">
                <a:pos x="connsiteX26028" y="connsiteY26028"/>
              </a:cxn>
              <a:cxn ang="0">
                <a:pos x="connsiteX26029" y="connsiteY26029"/>
              </a:cxn>
              <a:cxn ang="0">
                <a:pos x="connsiteX26030" y="connsiteY26030"/>
              </a:cxn>
              <a:cxn ang="0">
                <a:pos x="connsiteX26031" y="connsiteY26031"/>
              </a:cxn>
              <a:cxn ang="0">
                <a:pos x="connsiteX26032" y="connsiteY26032"/>
              </a:cxn>
              <a:cxn ang="0">
                <a:pos x="connsiteX26033" y="connsiteY26033"/>
              </a:cxn>
              <a:cxn ang="0">
                <a:pos x="connsiteX26034" y="connsiteY26034"/>
              </a:cxn>
              <a:cxn ang="0">
                <a:pos x="connsiteX26035" y="connsiteY26035"/>
              </a:cxn>
              <a:cxn ang="0">
                <a:pos x="connsiteX26036" y="connsiteY26036"/>
              </a:cxn>
              <a:cxn ang="0">
                <a:pos x="connsiteX26037" y="connsiteY26037"/>
              </a:cxn>
              <a:cxn ang="0">
                <a:pos x="connsiteX26038" y="connsiteY26038"/>
              </a:cxn>
              <a:cxn ang="0">
                <a:pos x="connsiteX26039" y="connsiteY26039"/>
              </a:cxn>
              <a:cxn ang="0">
                <a:pos x="connsiteX26040" y="connsiteY26040"/>
              </a:cxn>
              <a:cxn ang="0">
                <a:pos x="connsiteX26041" y="connsiteY26041"/>
              </a:cxn>
              <a:cxn ang="0">
                <a:pos x="connsiteX26042" y="connsiteY26042"/>
              </a:cxn>
              <a:cxn ang="0">
                <a:pos x="connsiteX26043" y="connsiteY26043"/>
              </a:cxn>
              <a:cxn ang="0">
                <a:pos x="connsiteX26044" y="connsiteY26044"/>
              </a:cxn>
              <a:cxn ang="0">
                <a:pos x="connsiteX26045" y="connsiteY26045"/>
              </a:cxn>
              <a:cxn ang="0">
                <a:pos x="connsiteX26046" y="connsiteY26046"/>
              </a:cxn>
              <a:cxn ang="0">
                <a:pos x="connsiteX26047" y="connsiteY26047"/>
              </a:cxn>
              <a:cxn ang="0">
                <a:pos x="connsiteX26048" y="connsiteY26048"/>
              </a:cxn>
              <a:cxn ang="0">
                <a:pos x="connsiteX26049" y="connsiteY26049"/>
              </a:cxn>
              <a:cxn ang="0">
                <a:pos x="connsiteX26050" y="connsiteY26050"/>
              </a:cxn>
              <a:cxn ang="0">
                <a:pos x="connsiteX26051" y="connsiteY26051"/>
              </a:cxn>
              <a:cxn ang="0">
                <a:pos x="connsiteX26052" y="connsiteY26052"/>
              </a:cxn>
              <a:cxn ang="0">
                <a:pos x="connsiteX26053" y="connsiteY26053"/>
              </a:cxn>
              <a:cxn ang="0">
                <a:pos x="connsiteX26054" y="connsiteY26054"/>
              </a:cxn>
              <a:cxn ang="0">
                <a:pos x="connsiteX26055" y="connsiteY26055"/>
              </a:cxn>
              <a:cxn ang="0">
                <a:pos x="connsiteX26056" y="connsiteY26056"/>
              </a:cxn>
              <a:cxn ang="0">
                <a:pos x="connsiteX26057" y="connsiteY26057"/>
              </a:cxn>
              <a:cxn ang="0">
                <a:pos x="connsiteX26058" y="connsiteY26058"/>
              </a:cxn>
              <a:cxn ang="0">
                <a:pos x="connsiteX26059" y="connsiteY26059"/>
              </a:cxn>
              <a:cxn ang="0">
                <a:pos x="connsiteX26060" y="connsiteY26060"/>
              </a:cxn>
              <a:cxn ang="0">
                <a:pos x="connsiteX26061" y="connsiteY26061"/>
              </a:cxn>
              <a:cxn ang="0">
                <a:pos x="connsiteX26062" y="connsiteY26062"/>
              </a:cxn>
              <a:cxn ang="0">
                <a:pos x="connsiteX26063" y="connsiteY26063"/>
              </a:cxn>
              <a:cxn ang="0">
                <a:pos x="connsiteX26064" y="connsiteY26064"/>
              </a:cxn>
              <a:cxn ang="0">
                <a:pos x="connsiteX26065" y="connsiteY26065"/>
              </a:cxn>
              <a:cxn ang="0">
                <a:pos x="connsiteX26066" y="connsiteY26066"/>
              </a:cxn>
              <a:cxn ang="0">
                <a:pos x="connsiteX26067" y="connsiteY26067"/>
              </a:cxn>
              <a:cxn ang="0">
                <a:pos x="connsiteX26068" y="connsiteY26068"/>
              </a:cxn>
              <a:cxn ang="0">
                <a:pos x="connsiteX26069" y="connsiteY26069"/>
              </a:cxn>
              <a:cxn ang="0">
                <a:pos x="connsiteX26070" y="connsiteY26070"/>
              </a:cxn>
              <a:cxn ang="0">
                <a:pos x="connsiteX26071" y="connsiteY26071"/>
              </a:cxn>
              <a:cxn ang="0">
                <a:pos x="connsiteX26072" y="connsiteY26072"/>
              </a:cxn>
              <a:cxn ang="0">
                <a:pos x="connsiteX26073" y="connsiteY26073"/>
              </a:cxn>
              <a:cxn ang="0">
                <a:pos x="connsiteX26074" y="connsiteY26074"/>
              </a:cxn>
              <a:cxn ang="0">
                <a:pos x="connsiteX26075" y="connsiteY26075"/>
              </a:cxn>
              <a:cxn ang="0">
                <a:pos x="connsiteX26076" y="connsiteY26076"/>
              </a:cxn>
              <a:cxn ang="0">
                <a:pos x="connsiteX26077" y="connsiteY26077"/>
              </a:cxn>
              <a:cxn ang="0">
                <a:pos x="connsiteX26078" y="connsiteY26078"/>
              </a:cxn>
              <a:cxn ang="0">
                <a:pos x="connsiteX26079" y="connsiteY26079"/>
              </a:cxn>
              <a:cxn ang="0">
                <a:pos x="connsiteX26080" y="connsiteY26080"/>
              </a:cxn>
              <a:cxn ang="0">
                <a:pos x="connsiteX26081" y="connsiteY26081"/>
              </a:cxn>
              <a:cxn ang="0">
                <a:pos x="connsiteX26082" y="connsiteY26082"/>
              </a:cxn>
              <a:cxn ang="0">
                <a:pos x="connsiteX26083" y="connsiteY26083"/>
              </a:cxn>
              <a:cxn ang="0">
                <a:pos x="connsiteX26084" y="connsiteY26084"/>
              </a:cxn>
              <a:cxn ang="0">
                <a:pos x="connsiteX26085" y="connsiteY26085"/>
              </a:cxn>
              <a:cxn ang="0">
                <a:pos x="connsiteX26086" y="connsiteY26086"/>
              </a:cxn>
              <a:cxn ang="0">
                <a:pos x="connsiteX26087" y="connsiteY26087"/>
              </a:cxn>
              <a:cxn ang="0">
                <a:pos x="connsiteX26088" y="connsiteY26088"/>
              </a:cxn>
              <a:cxn ang="0">
                <a:pos x="connsiteX26089" y="connsiteY26089"/>
              </a:cxn>
              <a:cxn ang="0">
                <a:pos x="connsiteX26090" y="connsiteY26090"/>
              </a:cxn>
              <a:cxn ang="0">
                <a:pos x="connsiteX26091" y="connsiteY26091"/>
              </a:cxn>
              <a:cxn ang="0">
                <a:pos x="connsiteX26092" y="connsiteY26092"/>
              </a:cxn>
              <a:cxn ang="0">
                <a:pos x="connsiteX26093" y="connsiteY26093"/>
              </a:cxn>
              <a:cxn ang="0">
                <a:pos x="connsiteX26094" y="connsiteY26094"/>
              </a:cxn>
              <a:cxn ang="0">
                <a:pos x="connsiteX26095" y="connsiteY26095"/>
              </a:cxn>
              <a:cxn ang="0">
                <a:pos x="connsiteX26096" y="connsiteY26096"/>
              </a:cxn>
              <a:cxn ang="0">
                <a:pos x="connsiteX26097" y="connsiteY26097"/>
              </a:cxn>
              <a:cxn ang="0">
                <a:pos x="connsiteX26098" y="connsiteY26098"/>
              </a:cxn>
              <a:cxn ang="0">
                <a:pos x="connsiteX26099" y="connsiteY26099"/>
              </a:cxn>
              <a:cxn ang="0">
                <a:pos x="connsiteX26100" y="connsiteY26100"/>
              </a:cxn>
              <a:cxn ang="0">
                <a:pos x="connsiteX26101" y="connsiteY26101"/>
              </a:cxn>
              <a:cxn ang="0">
                <a:pos x="connsiteX26102" y="connsiteY26102"/>
              </a:cxn>
              <a:cxn ang="0">
                <a:pos x="connsiteX26103" y="connsiteY26103"/>
              </a:cxn>
              <a:cxn ang="0">
                <a:pos x="connsiteX26104" y="connsiteY26104"/>
              </a:cxn>
              <a:cxn ang="0">
                <a:pos x="connsiteX26105" y="connsiteY26105"/>
              </a:cxn>
              <a:cxn ang="0">
                <a:pos x="connsiteX26106" y="connsiteY26106"/>
              </a:cxn>
              <a:cxn ang="0">
                <a:pos x="connsiteX26107" y="connsiteY26107"/>
              </a:cxn>
              <a:cxn ang="0">
                <a:pos x="connsiteX26108" y="connsiteY26108"/>
              </a:cxn>
              <a:cxn ang="0">
                <a:pos x="connsiteX26109" y="connsiteY26109"/>
              </a:cxn>
              <a:cxn ang="0">
                <a:pos x="connsiteX26110" y="connsiteY26110"/>
              </a:cxn>
              <a:cxn ang="0">
                <a:pos x="connsiteX26111" y="connsiteY26111"/>
              </a:cxn>
              <a:cxn ang="0">
                <a:pos x="connsiteX26112" y="connsiteY26112"/>
              </a:cxn>
              <a:cxn ang="0">
                <a:pos x="connsiteX26113" y="connsiteY26113"/>
              </a:cxn>
              <a:cxn ang="0">
                <a:pos x="connsiteX26114" y="connsiteY26114"/>
              </a:cxn>
              <a:cxn ang="0">
                <a:pos x="connsiteX26115" y="connsiteY26115"/>
              </a:cxn>
              <a:cxn ang="0">
                <a:pos x="connsiteX26116" y="connsiteY26116"/>
              </a:cxn>
              <a:cxn ang="0">
                <a:pos x="connsiteX26117" y="connsiteY26117"/>
              </a:cxn>
              <a:cxn ang="0">
                <a:pos x="connsiteX26118" y="connsiteY26118"/>
              </a:cxn>
              <a:cxn ang="0">
                <a:pos x="connsiteX26119" y="connsiteY26119"/>
              </a:cxn>
              <a:cxn ang="0">
                <a:pos x="connsiteX26120" y="connsiteY26120"/>
              </a:cxn>
              <a:cxn ang="0">
                <a:pos x="connsiteX26121" y="connsiteY26121"/>
              </a:cxn>
              <a:cxn ang="0">
                <a:pos x="connsiteX26122" y="connsiteY26122"/>
              </a:cxn>
              <a:cxn ang="0">
                <a:pos x="connsiteX26123" y="connsiteY26123"/>
              </a:cxn>
              <a:cxn ang="0">
                <a:pos x="connsiteX26124" y="connsiteY26124"/>
              </a:cxn>
              <a:cxn ang="0">
                <a:pos x="connsiteX26125" y="connsiteY26125"/>
              </a:cxn>
              <a:cxn ang="0">
                <a:pos x="connsiteX26126" y="connsiteY26126"/>
              </a:cxn>
              <a:cxn ang="0">
                <a:pos x="connsiteX26127" y="connsiteY26127"/>
              </a:cxn>
              <a:cxn ang="0">
                <a:pos x="connsiteX26128" y="connsiteY26128"/>
              </a:cxn>
              <a:cxn ang="0">
                <a:pos x="connsiteX26129" y="connsiteY26129"/>
              </a:cxn>
              <a:cxn ang="0">
                <a:pos x="connsiteX26130" y="connsiteY26130"/>
              </a:cxn>
              <a:cxn ang="0">
                <a:pos x="connsiteX26131" y="connsiteY26131"/>
              </a:cxn>
              <a:cxn ang="0">
                <a:pos x="connsiteX26132" y="connsiteY26132"/>
              </a:cxn>
              <a:cxn ang="0">
                <a:pos x="connsiteX26133" y="connsiteY26133"/>
              </a:cxn>
              <a:cxn ang="0">
                <a:pos x="connsiteX26134" y="connsiteY26134"/>
              </a:cxn>
              <a:cxn ang="0">
                <a:pos x="connsiteX26135" y="connsiteY26135"/>
              </a:cxn>
              <a:cxn ang="0">
                <a:pos x="connsiteX26136" y="connsiteY26136"/>
              </a:cxn>
              <a:cxn ang="0">
                <a:pos x="connsiteX26137" y="connsiteY26137"/>
              </a:cxn>
              <a:cxn ang="0">
                <a:pos x="connsiteX26138" y="connsiteY26138"/>
              </a:cxn>
              <a:cxn ang="0">
                <a:pos x="connsiteX26139" y="connsiteY26139"/>
              </a:cxn>
              <a:cxn ang="0">
                <a:pos x="connsiteX26140" y="connsiteY26140"/>
              </a:cxn>
              <a:cxn ang="0">
                <a:pos x="connsiteX26141" y="connsiteY26141"/>
              </a:cxn>
              <a:cxn ang="0">
                <a:pos x="connsiteX26142" y="connsiteY26142"/>
              </a:cxn>
              <a:cxn ang="0">
                <a:pos x="connsiteX26143" y="connsiteY26143"/>
              </a:cxn>
              <a:cxn ang="0">
                <a:pos x="connsiteX26144" y="connsiteY26144"/>
              </a:cxn>
              <a:cxn ang="0">
                <a:pos x="connsiteX26145" y="connsiteY26145"/>
              </a:cxn>
              <a:cxn ang="0">
                <a:pos x="connsiteX26146" y="connsiteY26146"/>
              </a:cxn>
              <a:cxn ang="0">
                <a:pos x="connsiteX26147" y="connsiteY26147"/>
              </a:cxn>
              <a:cxn ang="0">
                <a:pos x="connsiteX26148" y="connsiteY26148"/>
              </a:cxn>
              <a:cxn ang="0">
                <a:pos x="connsiteX26149" y="connsiteY26149"/>
              </a:cxn>
              <a:cxn ang="0">
                <a:pos x="connsiteX26150" y="connsiteY26150"/>
              </a:cxn>
              <a:cxn ang="0">
                <a:pos x="connsiteX26151" y="connsiteY26151"/>
              </a:cxn>
              <a:cxn ang="0">
                <a:pos x="connsiteX26152" y="connsiteY26152"/>
              </a:cxn>
              <a:cxn ang="0">
                <a:pos x="connsiteX26153" y="connsiteY26153"/>
              </a:cxn>
              <a:cxn ang="0">
                <a:pos x="connsiteX26154" y="connsiteY26154"/>
              </a:cxn>
              <a:cxn ang="0">
                <a:pos x="connsiteX26155" y="connsiteY26155"/>
              </a:cxn>
              <a:cxn ang="0">
                <a:pos x="connsiteX26156" y="connsiteY26156"/>
              </a:cxn>
              <a:cxn ang="0">
                <a:pos x="connsiteX26157" y="connsiteY26157"/>
              </a:cxn>
              <a:cxn ang="0">
                <a:pos x="connsiteX26158" y="connsiteY26158"/>
              </a:cxn>
              <a:cxn ang="0">
                <a:pos x="connsiteX26159" y="connsiteY26159"/>
              </a:cxn>
              <a:cxn ang="0">
                <a:pos x="connsiteX26160" y="connsiteY26160"/>
              </a:cxn>
              <a:cxn ang="0">
                <a:pos x="connsiteX26161" y="connsiteY26161"/>
              </a:cxn>
              <a:cxn ang="0">
                <a:pos x="connsiteX26162" y="connsiteY26162"/>
              </a:cxn>
              <a:cxn ang="0">
                <a:pos x="connsiteX26163" y="connsiteY26163"/>
              </a:cxn>
              <a:cxn ang="0">
                <a:pos x="connsiteX26164" y="connsiteY26164"/>
              </a:cxn>
              <a:cxn ang="0">
                <a:pos x="connsiteX26165" y="connsiteY26165"/>
              </a:cxn>
              <a:cxn ang="0">
                <a:pos x="connsiteX26166" y="connsiteY26166"/>
              </a:cxn>
              <a:cxn ang="0">
                <a:pos x="connsiteX26167" y="connsiteY26167"/>
              </a:cxn>
              <a:cxn ang="0">
                <a:pos x="connsiteX26168" y="connsiteY26168"/>
              </a:cxn>
              <a:cxn ang="0">
                <a:pos x="connsiteX26169" y="connsiteY26169"/>
              </a:cxn>
              <a:cxn ang="0">
                <a:pos x="connsiteX26170" y="connsiteY26170"/>
              </a:cxn>
              <a:cxn ang="0">
                <a:pos x="connsiteX26171" y="connsiteY26171"/>
              </a:cxn>
              <a:cxn ang="0">
                <a:pos x="connsiteX26172" y="connsiteY26172"/>
              </a:cxn>
              <a:cxn ang="0">
                <a:pos x="connsiteX26173" y="connsiteY26173"/>
              </a:cxn>
              <a:cxn ang="0">
                <a:pos x="connsiteX26174" y="connsiteY26174"/>
              </a:cxn>
              <a:cxn ang="0">
                <a:pos x="connsiteX26175" y="connsiteY26175"/>
              </a:cxn>
              <a:cxn ang="0">
                <a:pos x="connsiteX26176" y="connsiteY26176"/>
              </a:cxn>
              <a:cxn ang="0">
                <a:pos x="connsiteX26177" y="connsiteY26177"/>
              </a:cxn>
              <a:cxn ang="0">
                <a:pos x="connsiteX26178" y="connsiteY26178"/>
              </a:cxn>
              <a:cxn ang="0">
                <a:pos x="connsiteX26179" y="connsiteY26179"/>
              </a:cxn>
              <a:cxn ang="0">
                <a:pos x="connsiteX26180" y="connsiteY26180"/>
              </a:cxn>
              <a:cxn ang="0">
                <a:pos x="connsiteX26181" y="connsiteY26181"/>
              </a:cxn>
              <a:cxn ang="0">
                <a:pos x="connsiteX26182" y="connsiteY26182"/>
              </a:cxn>
              <a:cxn ang="0">
                <a:pos x="connsiteX26183" y="connsiteY26183"/>
              </a:cxn>
              <a:cxn ang="0">
                <a:pos x="connsiteX26184" y="connsiteY26184"/>
              </a:cxn>
              <a:cxn ang="0">
                <a:pos x="connsiteX26185" y="connsiteY26185"/>
              </a:cxn>
              <a:cxn ang="0">
                <a:pos x="connsiteX26186" y="connsiteY26186"/>
              </a:cxn>
              <a:cxn ang="0">
                <a:pos x="connsiteX26187" y="connsiteY26187"/>
              </a:cxn>
              <a:cxn ang="0">
                <a:pos x="connsiteX26188" y="connsiteY26188"/>
              </a:cxn>
              <a:cxn ang="0">
                <a:pos x="connsiteX26189" y="connsiteY26189"/>
              </a:cxn>
              <a:cxn ang="0">
                <a:pos x="connsiteX26190" y="connsiteY26190"/>
              </a:cxn>
              <a:cxn ang="0">
                <a:pos x="connsiteX26191" y="connsiteY26191"/>
              </a:cxn>
              <a:cxn ang="0">
                <a:pos x="connsiteX26192" y="connsiteY26192"/>
              </a:cxn>
              <a:cxn ang="0">
                <a:pos x="connsiteX26193" y="connsiteY26193"/>
              </a:cxn>
              <a:cxn ang="0">
                <a:pos x="connsiteX26194" y="connsiteY26194"/>
              </a:cxn>
              <a:cxn ang="0">
                <a:pos x="connsiteX26195" y="connsiteY26195"/>
              </a:cxn>
              <a:cxn ang="0">
                <a:pos x="connsiteX26196" y="connsiteY26196"/>
              </a:cxn>
              <a:cxn ang="0">
                <a:pos x="connsiteX26197" y="connsiteY26197"/>
              </a:cxn>
              <a:cxn ang="0">
                <a:pos x="connsiteX26198" y="connsiteY26198"/>
              </a:cxn>
              <a:cxn ang="0">
                <a:pos x="connsiteX26199" y="connsiteY26199"/>
              </a:cxn>
              <a:cxn ang="0">
                <a:pos x="connsiteX26200" y="connsiteY26200"/>
              </a:cxn>
              <a:cxn ang="0">
                <a:pos x="connsiteX26201" y="connsiteY26201"/>
              </a:cxn>
              <a:cxn ang="0">
                <a:pos x="connsiteX26202" y="connsiteY26202"/>
              </a:cxn>
              <a:cxn ang="0">
                <a:pos x="connsiteX26203" y="connsiteY26203"/>
              </a:cxn>
              <a:cxn ang="0">
                <a:pos x="connsiteX26204" y="connsiteY26204"/>
              </a:cxn>
              <a:cxn ang="0">
                <a:pos x="connsiteX26205" y="connsiteY26205"/>
              </a:cxn>
              <a:cxn ang="0">
                <a:pos x="connsiteX26206" y="connsiteY26206"/>
              </a:cxn>
              <a:cxn ang="0">
                <a:pos x="connsiteX26207" y="connsiteY26207"/>
              </a:cxn>
              <a:cxn ang="0">
                <a:pos x="connsiteX26208" y="connsiteY26208"/>
              </a:cxn>
              <a:cxn ang="0">
                <a:pos x="connsiteX26209" y="connsiteY26209"/>
              </a:cxn>
              <a:cxn ang="0">
                <a:pos x="connsiteX26210" y="connsiteY26210"/>
              </a:cxn>
              <a:cxn ang="0">
                <a:pos x="connsiteX26211" y="connsiteY26211"/>
              </a:cxn>
              <a:cxn ang="0">
                <a:pos x="connsiteX26212" y="connsiteY26212"/>
              </a:cxn>
              <a:cxn ang="0">
                <a:pos x="connsiteX26213" y="connsiteY26213"/>
              </a:cxn>
              <a:cxn ang="0">
                <a:pos x="connsiteX26214" y="connsiteY26214"/>
              </a:cxn>
              <a:cxn ang="0">
                <a:pos x="connsiteX26215" y="connsiteY26215"/>
              </a:cxn>
              <a:cxn ang="0">
                <a:pos x="connsiteX26216" y="connsiteY26216"/>
              </a:cxn>
              <a:cxn ang="0">
                <a:pos x="connsiteX26217" y="connsiteY26217"/>
              </a:cxn>
              <a:cxn ang="0">
                <a:pos x="connsiteX26218" y="connsiteY26218"/>
              </a:cxn>
              <a:cxn ang="0">
                <a:pos x="connsiteX26219" y="connsiteY26219"/>
              </a:cxn>
              <a:cxn ang="0">
                <a:pos x="connsiteX26220" y="connsiteY26220"/>
              </a:cxn>
              <a:cxn ang="0">
                <a:pos x="connsiteX26221" y="connsiteY26221"/>
              </a:cxn>
              <a:cxn ang="0">
                <a:pos x="connsiteX26222" y="connsiteY26222"/>
              </a:cxn>
              <a:cxn ang="0">
                <a:pos x="connsiteX26223" y="connsiteY26223"/>
              </a:cxn>
              <a:cxn ang="0">
                <a:pos x="connsiteX26224" y="connsiteY26224"/>
              </a:cxn>
              <a:cxn ang="0">
                <a:pos x="connsiteX26225" y="connsiteY26225"/>
              </a:cxn>
              <a:cxn ang="0">
                <a:pos x="connsiteX26226" y="connsiteY26226"/>
              </a:cxn>
              <a:cxn ang="0">
                <a:pos x="connsiteX26227" y="connsiteY26227"/>
              </a:cxn>
              <a:cxn ang="0">
                <a:pos x="connsiteX26228" y="connsiteY26228"/>
              </a:cxn>
              <a:cxn ang="0">
                <a:pos x="connsiteX26229" y="connsiteY26229"/>
              </a:cxn>
              <a:cxn ang="0">
                <a:pos x="connsiteX26230" y="connsiteY26230"/>
              </a:cxn>
              <a:cxn ang="0">
                <a:pos x="connsiteX26231" y="connsiteY26231"/>
              </a:cxn>
              <a:cxn ang="0">
                <a:pos x="connsiteX26232" y="connsiteY26232"/>
              </a:cxn>
              <a:cxn ang="0">
                <a:pos x="connsiteX26233" y="connsiteY26233"/>
              </a:cxn>
              <a:cxn ang="0">
                <a:pos x="connsiteX26234" y="connsiteY26234"/>
              </a:cxn>
              <a:cxn ang="0">
                <a:pos x="connsiteX26235" y="connsiteY26235"/>
              </a:cxn>
              <a:cxn ang="0">
                <a:pos x="connsiteX26236" y="connsiteY26236"/>
              </a:cxn>
              <a:cxn ang="0">
                <a:pos x="connsiteX26237" y="connsiteY26237"/>
              </a:cxn>
              <a:cxn ang="0">
                <a:pos x="connsiteX26238" y="connsiteY26238"/>
              </a:cxn>
              <a:cxn ang="0">
                <a:pos x="connsiteX26239" y="connsiteY26239"/>
              </a:cxn>
              <a:cxn ang="0">
                <a:pos x="connsiteX26240" y="connsiteY26240"/>
              </a:cxn>
              <a:cxn ang="0">
                <a:pos x="connsiteX26241" y="connsiteY26241"/>
              </a:cxn>
              <a:cxn ang="0">
                <a:pos x="connsiteX26242" y="connsiteY26242"/>
              </a:cxn>
              <a:cxn ang="0">
                <a:pos x="connsiteX26243" y="connsiteY26243"/>
              </a:cxn>
              <a:cxn ang="0">
                <a:pos x="connsiteX26244" y="connsiteY26244"/>
              </a:cxn>
              <a:cxn ang="0">
                <a:pos x="connsiteX26245" y="connsiteY26245"/>
              </a:cxn>
              <a:cxn ang="0">
                <a:pos x="connsiteX26246" y="connsiteY26246"/>
              </a:cxn>
              <a:cxn ang="0">
                <a:pos x="connsiteX26247" y="connsiteY26247"/>
              </a:cxn>
              <a:cxn ang="0">
                <a:pos x="connsiteX26248" y="connsiteY26248"/>
              </a:cxn>
              <a:cxn ang="0">
                <a:pos x="connsiteX26249" y="connsiteY26249"/>
              </a:cxn>
              <a:cxn ang="0">
                <a:pos x="connsiteX26250" y="connsiteY26250"/>
              </a:cxn>
              <a:cxn ang="0">
                <a:pos x="connsiteX26251" y="connsiteY26251"/>
              </a:cxn>
              <a:cxn ang="0">
                <a:pos x="connsiteX26252" y="connsiteY26252"/>
              </a:cxn>
              <a:cxn ang="0">
                <a:pos x="connsiteX26253" y="connsiteY26253"/>
              </a:cxn>
              <a:cxn ang="0">
                <a:pos x="connsiteX26254" y="connsiteY26254"/>
              </a:cxn>
              <a:cxn ang="0">
                <a:pos x="connsiteX26255" y="connsiteY26255"/>
              </a:cxn>
              <a:cxn ang="0">
                <a:pos x="connsiteX26256" y="connsiteY26256"/>
              </a:cxn>
              <a:cxn ang="0">
                <a:pos x="connsiteX26257" y="connsiteY26257"/>
              </a:cxn>
              <a:cxn ang="0">
                <a:pos x="connsiteX26258" y="connsiteY26258"/>
              </a:cxn>
              <a:cxn ang="0">
                <a:pos x="connsiteX26259" y="connsiteY26259"/>
              </a:cxn>
              <a:cxn ang="0">
                <a:pos x="connsiteX26260" y="connsiteY26260"/>
              </a:cxn>
              <a:cxn ang="0">
                <a:pos x="connsiteX26261" y="connsiteY26261"/>
              </a:cxn>
              <a:cxn ang="0">
                <a:pos x="connsiteX26262" y="connsiteY26262"/>
              </a:cxn>
              <a:cxn ang="0">
                <a:pos x="connsiteX26263" y="connsiteY26263"/>
              </a:cxn>
              <a:cxn ang="0">
                <a:pos x="connsiteX26264" y="connsiteY26264"/>
              </a:cxn>
              <a:cxn ang="0">
                <a:pos x="connsiteX26265" y="connsiteY26265"/>
              </a:cxn>
              <a:cxn ang="0">
                <a:pos x="connsiteX26266" y="connsiteY26266"/>
              </a:cxn>
              <a:cxn ang="0">
                <a:pos x="connsiteX26267" y="connsiteY26267"/>
              </a:cxn>
              <a:cxn ang="0">
                <a:pos x="connsiteX26268" y="connsiteY26268"/>
              </a:cxn>
              <a:cxn ang="0">
                <a:pos x="connsiteX26269" y="connsiteY26269"/>
              </a:cxn>
              <a:cxn ang="0">
                <a:pos x="connsiteX26270" y="connsiteY26270"/>
              </a:cxn>
              <a:cxn ang="0">
                <a:pos x="connsiteX26271" y="connsiteY26271"/>
              </a:cxn>
              <a:cxn ang="0">
                <a:pos x="connsiteX26272" y="connsiteY26272"/>
              </a:cxn>
              <a:cxn ang="0">
                <a:pos x="connsiteX26273" y="connsiteY26273"/>
              </a:cxn>
              <a:cxn ang="0">
                <a:pos x="connsiteX26274" y="connsiteY26274"/>
              </a:cxn>
              <a:cxn ang="0">
                <a:pos x="connsiteX26275" y="connsiteY26275"/>
              </a:cxn>
              <a:cxn ang="0">
                <a:pos x="connsiteX26276" y="connsiteY26276"/>
              </a:cxn>
              <a:cxn ang="0">
                <a:pos x="connsiteX26277" y="connsiteY26277"/>
              </a:cxn>
              <a:cxn ang="0">
                <a:pos x="connsiteX26278" y="connsiteY26278"/>
              </a:cxn>
              <a:cxn ang="0">
                <a:pos x="connsiteX26279" y="connsiteY26279"/>
              </a:cxn>
              <a:cxn ang="0">
                <a:pos x="connsiteX26280" y="connsiteY26280"/>
              </a:cxn>
              <a:cxn ang="0">
                <a:pos x="connsiteX26281" y="connsiteY26281"/>
              </a:cxn>
              <a:cxn ang="0">
                <a:pos x="connsiteX26282" y="connsiteY26282"/>
              </a:cxn>
              <a:cxn ang="0">
                <a:pos x="connsiteX26283" y="connsiteY26283"/>
              </a:cxn>
              <a:cxn ang="0">
                <a:pos x="connsiteX26284" y="connsiteY26284"/>
              </a:cxn>
              <a:cxn ang="0">
                <a:pos x="connsiteX26285" y="connsiteY26285"/>
              </a:cxn>
              <a:cxn ang="0">
                <a:pos x="connsiteX26286" y="connsiteY26286"/>
              </a:cxn>
              <a:cxn ang="0">
                <a:pos x="connsiteX26287" y="connsiteY26287"/>
              </a:cxn>
              <a:cxn ang="0">
                <a:pos x="connsiteX26288" y="connsiteY26288"/>
              </a:cxn>
              <a:cxn ang="0">
                <a:pos x="connsiteX26289" y="connsiteY26289"/>
              </a:cxn>
              <a:cxn ang="0">
                <a:pos x="connsiteX26290" y="connsiteY26290"/>
              </a:cxn>
              <a:cxn ang="0">
                <a:pos x="connsiteX26291" y="connsiteY26291"/>
              </a:cxn>
              <a:cxn ang="0">
                <a:pos x="connsiteX26292" y="connsiteY26292"/>
              </a:cxn>
              <a:cxn ang="0">
                <a:pos x="connsiteX26293" y="connsiteY26293"/>
              </a:cxn>
              <a:cxn ang="0">
                <a:pos x="connsiteX26294" y="connsiteY26294"/>
              </a:cxn>
              <a:cxn ang="0">
                <a:pos x="connsiteX26295" y="connsiteY26295"/>
              </a:cxn>
              <a:cxn ang="0">
                <a:pos x="connsiteX26296" y="connsiteY26296"/>
              </a:cxn>
              <a:cxn ang="0">
                <a:pos x="connsiteX26297" y="connsiteY26297"/>
              </a:cxn>
              <a:cxn ang="0">
                <a:pos x="connsiteX26298" y="connsiteY26298"/>
              </a:cxn>
              <a:cxn ang="0">
                <a:pos x="connsiteX26299" y="connsiteY26299"/>
              </a:cxn>
              <a:cxn ang="0">
                <a:pos x="connsiteX26300" y="connsiteY26300"/>
              </a:cxn>
              <a:cxn ang="0">
                <a:pos x="connsiteX26301" y="connsiteY26301"/>
              </a:cxn>
              <a:cxn ang="0">
                <a:pos x="connsiteX26302" y="connsiteY26302"/>
              </a:cxn>
              <a:cxn ang="0">
                <a:pos x="connsiteX26303" y="connsiteY26303"/>
              </a:cxn>
              <a:cxn ang="0">
                <a:pos x="connsiteX26304" y="connsiteY26304"/>
              </a:cxn>
              <a:cxn ang="0">
                <a:pos x="connsiteX26305" y="connsiteY26305"/>
              </a:cxn>
              <a:cxn ang="0">
                <a:pos x="connsiteX26306" y="connsiteY26306"/>
              </a:cxn>
              <a:cxn ang="0">
                <a:pos x="connsiteX26307" y="connsiteY26307"/>
              </a:cxn>
              <a:cxn ang="0">
                <a:pos x="connsiteX26308" y="connsiteY26308"/>
              </a:cxn>
              <a:cxn ang="0">
                <a:pos x="connsiteX26309" y="connsiteY26309"/>
              </a:cxn>
              <a:cxn ang="0">
                <a:pos x="connsiteX26310" y="connsiteY26310"/>
              </a:cxn>
              <a:cxn ang="0">
                <a:pos x="connsiteX26311" y="connsiteY26311"/>
              </a:cxn>
              <a:cxn ang="0">
                <a:pos x="connsiteX26312" y="connsiteY26312"/>
              </a:cxn>
              <a:cxn ang="0">
                <a:pos x="connsiteX26313" y="connsiteY26313"/>
              </a:cxn>
              <a:cxn ang="0">
                <a:pos x="connsiteX26314" y="connsiteY26314"/>
              </a:cxn>
              <a:cxn ang="0">
                <a:pos x="connsiteX26315" y="connsiteY26315"/>
              </a:cxn>
              <a:cxn ang="0">
                <a:pos x="connsiteX26316" y="connsiteY26316"/>
              </a:cxn>
              <a:cxn ang="0">
                <a:pos x="connsiteX26317" y="connsiteY26317"/>
              </a:cxn>
              <a:cxn ang="0">
                <a:pos x="connsiteX26318" y="connsiteY26318"/>
              </a:cxn>
              <a:cxn ang="0">
                <a:pos x="connsiteX26319" y="connsiteY26319"/>
              </a:cxn>
              <a:cxn ang="0">
                <a:pos x="connsiteX26320" y="connsiteY26320"/>
              </a:cxn>
              <a:cxn ang="0">
                <a:pos x="connsiteX26321" y="connsiteY26321"/>
              </a:cxn>
              <a:cxn ang="0">
                <a:pos x="connsiteX26322" y="connsiteY26322"/>
              </a:cxn>
              <a:cxn ang="0">
                <a:pos x="connsiteX26323" y="connsiteY26323"/>
              </a:cxn>
              <a:cxn ang="0">
                <a:pos x="connsiteX26324" y="connsiteY26324"/>
              </a:cxn>
              <a:cxn ang="0">
                <a:pos x="connsiteX26325" y="connsiteY26325"/>
              </a:cxn>
              <a:cxn ang="0">
                <a:pos x="connsiteX26326" y="connsiteY26326"/>
              </a:cxn>
              <a:cxn ang="0">
                <a:pos x="connsiteX26327" y="connsiteY26327"/>
              </a:cxn>
              <a:cxn ang="0">
                <a:pos x="connsiteX26328" y="connsiteY26328"/>
              </a:cxn>
              <a:cxn ang="0">
                <a:pos x="connsiteX26329" y="connsiteY26329"/>
              </a:cxn>
              <a:cxn ang="0">
                <a:pos x="connsiteX26330" y="connsiteY26330"/>
              </a:cxn>
              <a:cxn ang="0">
                <a:pos x="connsiteX26331" y="connsiteY26331"/>
              </a:cxn>
              <a:cxn ang="0">
                <a:pos x="connsiteX26332" y="connsiteY26332"/>
              </a:cxn>
              <a:cxn ang="0">
                <a:pos x="connsiteX26333" y="connsiteY26333"/>
              </a:cxn>
              <a:cxn ang="0">
                <a:pos x="connsiteX26334" y="connsiteY26334"/>
              </a:cxn>
              <a:cxn ang="0">
                <a:pos x="connsiteX26335" y="connsiteY26335"/>
              </a:cxn>
              <a:cxn ang="0">
                <a:pos x="connsiteX26336" y="connsiteY26336"/>
              </a:cxn>
              <a:cxn ang="0">
                <a:pos x="connsiteX26337" y="connsiteY26337"/>
              </a:cxn>
              <a:cxn ang="0">
                <a:pos x="connsiteX26338" y="connsiteY26338"/>
              </a:cxn>
              <a:cxn ang="0">
                <a:pos x="connsiteX26339" y="connsiteY26339"/>
              </a:cxn>
              <a:cxn ang="0">
                <a:pos x="connsiteX26340" y="connsiteY26340"/>
              </a:cxn>
              <a:cxn ang="0">
                <a:pos x="connsiteX26341" y="connsiteY26341"/>
              </a:cxn>
              <a:cxn ang="0">
                <a:pos x="connsiteX26342" y="connsiteY26342"/>
              </a:cxn>
              <a:cxn ang="0">
                <a:pos x="connsiteX26343" y="connsiteY26343"/>
              </a:cxn>
              <a:cxn ang="0">
                <a:pos x="connsiteX26344" y="connsiteY26344"/>
              </a:cxn>
              <a:cxn ang="0">
                <a:pos x="connsiteX26345" y="connsiteY26345"/>
              </a:cxn>
              <a:cxn ang="0">
                <a:pos x="connsiteX26346" y="connsiteY26346"/>
              </a:cxn>
              <a:cxn ang="0">
                <a:pos x="connsiteX26347" y="connsiteY26347"/>
              </a:cxn>
              <a:cxn ang="0">
                <a:pos x="connsiteX26348" y="connsiteY26348"/>
              </a:cxn>
              <a:cxn ang="0">
                <a:pos x="connsiteX26349" y="connsiteY26349"/>
              </a:cxn>
              <a:cxn ang="0">
                <a:pos x="connsiteX26350" y="connsiteY26350"/>
              </a:cxn>
              <a:cxn ang="0">
                <a:pos x="connsiteX26351" y="connsiteY26351"/>
              </a:cxn>
              <a:cxn ang="0">
                <a:pos x="connsiteX26352" y="connsiteY26352"/>
              </a:cxn>
              <a:cxn ang="0">
                <a:pos x="connsiteX26353" y="connsiteY26353"/>
              </a:cxn>
              <a:cxn ang="0">
                <a:pos x="connsiteX26354" y="connsiteY26354"/>
              </a:cxn>
              <a:cxn ang="0">
                <a:pos x="connsiteX26355" y="connsiteY26355"/>
              </a:cxn>
              <a:cxn ang="0">
                <a:pos x="connsiteX26356" y="connsiteY26356"/>
              </a:cxn>
              <a:cxn ang="0">
                <a:pos x="connsiteX26357" y="connsiteY26357"/>
              </a:cxn>
              <a:cxn ang="0">
                <a:pos x="connsiteX26358" y="connsiteY26358"/>
              </a:cxn>
              <a:cxn ang="0">
                <a:pos x="connsiteX26359" y="connsiteY26359"/>
              </a:cxn>
              <a:cxn ang="0">
                <a:pos x="connsiteX26360" y="connsiteY26360"/>
              </a:cxn>
              <a:cxn ang="0">
                <a:pos x="connsiteX26361" y="connsiteY26361"/>
              </a:cxn>
              <a:cxn ang="0">
                <a:pos x="connsiteX26362" y="connsiteY26362"/>
              </a:cxn>
              <a:cxn ang="0">
                <a:pos x="connsiteX26363" y="connsiteY26363"/>
              </a:cxn>
              <a:cxn ang="0">
                <a:pos x="connsiteX26364" y="connsiteY26364"/>
              </a:cxn>
              <a:cxn ang="0">
                <a:pos x="connsiteX26365" y="connsiteY26365"/>
              </a:cxn>
              <a:cxn ang="0">
                <a:pos x="connsiteX26366" y="connsiteY26366"/>
              </a:cxn>
              <a:cxn ang="0">
                <a:pos x="connsiteX26367" y="connsiteY26367"/>
              </a:cxn>
              <a:cxn ang="0">
                <a:pos x="connsiteX26368" y="connsiteY26368"/>
              </a:cxn>
              <a:cxn ang="0">
                <a:pos x="connsiteX26369" y="connsiteY26369"/>
              </a:cxn>
              <a:cxn ang="0">
                <a:pos x="connsiteX26370" y="connsiteY26370"/>
              </a:cxn>
              <a:cxn ang="0">
                <a:pos x="connsiteX26371" y="connsiteY26371"/>
              </a:cxn>
              <a:cxn ang="0">
                <a:pos x="connsiteX26372" y="connsiteY26372"/>
              </a:cxn>
              <a:cxn ang="0">
                <a:pos x="connsiteX26373" y="connsiteY26373"/>
              </a:cxn>
              <a:cxn ang="0">
                <a:pos x="connsiteX26374" y="connsiteY26374"/>
              </a:cxn>
              <a:cxn ang="0">
                <a:pos x="connsiteX26375" y="connsiteY26375"/>
              </a:cxn>
              <a:cxn ang="0">
                <a:pos x="connsiteX26376" y="connsiteY26376"/>
              </a:cxn>
              <a:cxn ang="0">
                <a:pos x="connsiteX26377" y="connsiteY26377"/>
              </a:cxn>
              <a:cxn ang="0">
                <a:pos x="connsiteX26378" y="connsiteY26378"/>
              </a:cxn>
              <a:cxn ang="0">
                <a:pos x="connsiteX26379" y="connsiteY26379"/>
              </a:cxn>
              <a:cxn ang="0">
                <a:pos x="connsiteX26380" y="connsiteY26380"/>
              </a:cxn>
              <a:cxn ang="0">
                <a:pos x="connsiteX26381" y="connsiteY26381"/>
              </a:cxn>
              <a:cxn ang="0">
                <a:pos x="connsiteX26382" y="connsiteY26382"/>
              </a:cxn>
              <a:cxn ang="0">
                <a:pos x="connsiteX26383" y="connsiteY26383"/>
              </a:cxn>
              <a:cxn ang="0">
                <a:pos x="connsiteX26384" y="connsiteY26384"/>
              </a:cxn>
              <a:cxn ang="0">
                <a:pos x="connsiteX26385" y="connsiteY26385"/>
              </a:cxn>
              <a:cxn ang="0">
                <a:pos x="connsiteX26386" y="connsiteY26386"/>
              </a:cxn>
              <a:cxn ang="0">
                <a:pos x="connsiteX26387" y="connsiteY26387"/>
              </a:cxn>
              <a:cxn ang="0">
                <a:pos x="connsiteX26388" y="connsiteY26388"/>
              </a:cxn>
              <a:cxn ang="0">
                <a:pos x="connsiteX26389" y="connsiteY26389"/>
              </a:cxn>
              <a:cxn ang="0">
                <a:pos x="connsiteX26390" y="connsiteY26390"/>
              </a:cxn>
              <a:cxn ang="0">
                <a:pos x="connsiteX26391" y="connsiteY26391"/>
              </a:cxn>
              <a:cxn ang="0">
                <a:pos x="connsiteX26392" y="connsiteY26392"/>
              </a:cxn>
              <a:cxn ang="0">
                <a:pos x="connsiteX26393" y="connsiteY26393"/>
              </a:cxn>
              <a:cxn ang="0">
                <a:pos x="connsiteX26394" y="connsiteY26394"/>
              </a:cxn>
              <a:cxn ang="0">
                <a:pos x="connsiteX26395" y="connsiteY26395"/>
              </a:cxn>
              <a:cxn ang="0">
                <a:pos x="connsiteX26396" y="connsiteY26396"/>
              </a:cxn>
              <a:cxn ang="0">
                <a:pos x="connsiteX26397" y="connsiteY26397"/>
              </a:cxn>
              <a:cxn ang="0">
                <a:pos x="connsiteX26398" y="connsiteY26398"/>
              </a:cxn>
              <a:cxn ang="0">
                <a:pos x="connsiteX26399" y="connsiteY26399"/>
              </a:cxn>
              <a:cxn ang="0">
                <a:pos x="connsiteX26400" y="connsiteY26400"/>
              </a:cxn>
              <a:cxn ang="0">
                <a:pos x="connsiteX26401" y="connsiteY26401"/>
              </a:cxn>
              <a:cxn ang="0">
                <a:pos x="connsiteX26402" y="connsiteY26402"/>
              </a:cxn>
              <a:cxn ang="0">
                <a:pos x="connsiteX26403" y="connsiteY26403"/>
              </a:cxn>
              <a:cxn ang="0">
                <a:pos x="connsiteX26404" y="connsiteY26404"/>
              </a:cxn>
              <a:cxn ang="0">
                <a:pos x="connsiteX26405" y="connsiteY26405"/>
              </a:cxn>
              <a:cxn ang="0">
                <a:pos x="connsiteX26406" y="connsiteY26406"/>
              </a:cxn>
              <a:cxn ang="0">
                <a:pos x="connsiteX26407" y="connsiteY26407"/>
              </a:cxn>
              <a:cxn ang="0">
                <a:pos x="connsiteX26408" y="connsiteY26408"/>
              </a:cxn>
              <a:cxn ang="0">
                <a:pos x="connsiteX26409" y="connsiteY26409"/>
              </a:cxn>
              <a:cxn ang="0">
                <a:pos x="connsiteX26410" y="connsiteY26410"/>
              </a:cxn>
              <a:cxn ang="0">
                <a:pos x="connsiteX26411" y="connsiteY26411"/>
              </a:cxn>
              <a:cxn ang="0">
                <a:pos x="connsiteX26412" y="connsiteY26412"/>
              </a:cxn>
              <a:cxn ang="0">
                <a:pos x="connsiteX26413" y="connsiteY26413"/>
              </a:cxn>
              <a:cxn ang="0">
                <a:pos x="connsiteX26414" y="connsiteY26414"/>
              </a:cxn>
              <a:cxn ang="0">
                <a:pos x="connsiteX26415" y="connsiteY26415"/>
              </a:cxn>
              <a:cxn ang="0">
                <a:pos x="connsiteX26416" y="connsiteY26416"/>
              </a:cxn>
              <a:cxn ang="0">
                <a:pos x="connsiteX26417" y="connsiteY26417"/>
              </a:cxn>
              <a:cxn ang="0">
                <a:pos x="connsiteX26418" y="connsiteY26418"/>
              </a:cxn>
              <a:cxn ang="0">
                <a:pos x="connsiteX26419" y="connsiteY26419"/>
              </a:cxn>
              <a:cxn ang="0">
                <a:pos x="connsiteX26420" y="connsiteY26420"/>
              </a:cxn>
              <a:cxn ang="0">
                <a:pos x="connsiteX26421" y="connsiteY26421"/>
              </a:cxn>
              <a:cxn ang="0">
                <a:pos x="connsiteX26422" y="connsiteY26422"/>
              </a:cxn>
              <a:cxn ang="0">
                <a:pos x="connsiteX26423" y="connsiteY26423"/>
              </a:cxn>
              <a:cxn ang="0">
                <a:pos x="connsiteX26424" y="connsiteY26424"/>
              </a:cxn>
              <a:cxn ang="0">
                <a:pos x="connsiteX26425" y="connsiteY26425"/>
              </a:cxn>
              <a:cxn ang="0">
                <a:pos x="connsiteX26426" y="connsiteY26426"/>
              </a:cxn>
              <a:cxn ang="0">
                <a:pos x="connsiteX26427" y="connsiteY26427"/>
              </a:cxn>
              <a:cxn ang="0">
                <a:pos x="connsiteX26428" y="connsiteY26428"/>
              </a:cxn>
              <a:cxn ang="0">
                <a:pos x="connsiteX26429" y="connsiteY26429"/>
              </a:cxn>
              <a:cxn ang="0">
                <a:pos x="connsiteX26430" y="connsiteY26430"/>
              </a:cxn>
              <a:cxn ang="0">
                <a:pos x="connsiteX26431" y="connsiteY26431"/>
              </a:cxn>
              <a:cxn ang="0">
                <a:pos x="connsiteX26432" y="connsiteY26432"/>
              </a:cxn>
              <a:cxn ang="0">
                <a:pos x="connsiteX26433" y="connsiteY26433"/>
              </a:cxn>
              <a:cxn ang="0">
                <a:pos x="connsiteX26434" y="connsiteY26434"/>
              </a:cxn>
              <a:cxn ang="0">
                <a:pos x="connsiteX26435" y="connsiteY26435"/>
              </a:cxn>
              <a:cxn ang="0">
                <a:pos x="connsiteX26436" y="connsiteY26436"/>
              </a:cxn>
              <a:cxn ang="0">
                <a:pos x="connsiteX26437" y="connsiteY26437"/>
              </a:cxn>
              <a:cxn ang="0">
                <a:pos x="connsiteX26438" y="connsiteY26438"/>
              </a:cxn>
              <a:cxn ang="0">
                <a:pos x="connsiteX26439" y="connsiteY26439"/>
              </a:cxn>
              <a:cxn ang="0">
                <a:pos x="connsiteX26440" y="connsiteY26440"/>
              </a:cxn>
              <a:cxn ang="0">
                <a:pos x="connsiteX26441" y="connsiteY26441"/>
              </a:cxn>
              <a:cxn ang="0">
                <a:pos x="connsiteX26442" y="connsiteY26442"/>
              </a:cxn>
              <a:cxn ang="0">
                <a:pos x="connsiteX26443" y="connsiteY26443"/>
              </a:cxn>
              <a:cxn ang="0">
                <a:pos x="connsiteX26444" y="connsiteY26444"/>
              </a:cxn>
              <a:cxn ang="0">
                <a:pos x="connsiteX26445" y="connsiteY26445"/>
              </a:cxn>
              <a:cxn ang="0">
                <a:pos x="connsiteX26446" y="connsiteY26446"/>
              </a:cxn>
              <a:cxn ang="0">
                <a:pos x="connsiteX26447" y="connsiteY26447"/>
              </a:cxn>
              <a:cxn ang="0">
                <a:pos x="connsiteX26448" y="connsiteY26448"/>
              </a:cxn>
              <a:cxn ang="0">
                <a:pos x="connsiteX26449" y="connsiteY26449"/>
              </a:cxn>
              <a:cxn ang="0">
                <a:pos x="connsiteX26450" y="connsiteY26450"/>
              </a:cxn>
              <a:cxn ang="0">
                <a:pos x="connsiteX26451" y="connsiteY26451"/>
              </a:cxn>
              <a:cxn ang="0">
                <a:pos x="connsiteX26452" y="connsiteY26452"/>
              </a:cxn>
              <a:cxn ang="0">
                <a:pos x="connsiteX26453" y="connsiteY26453"/>
              </a:cxn>
              <a:cxn ang="0">
                <a:pos x="connsiteX26454" y="connsiteY26454"/>
              </a:cxn>
              <a:cxn ang="0">
                <a:pos x="connsiteX26455" y="connsiteY26455"/>
              </a:cxn>
              <a:cxn ang="0">
                <a:pos x="connsiteX26456" y="connsiteY26456"/>
              </a:cxn>
              <a:cxn ang="0">
                <a:pos x="connsiteX26457" y="connsiteY26457"/>
              </a:cxn>
              <a:cxn ang="0">
                <a:pos x="connsiteX26458" y="connsiteY26458"/>
              </a:cxn>
              <a:cxn ang="0">
                <a:pos x="connsiteX26459" y="connsiteY26459"/>
              </a:cxn>
              <a:cxn ang="0">
                <a:pos x="connsiteX26460" y="connsiteY26460"/>
              </a:cxn>
              <a:cxn ang="0">
                <a:pos x="connsiteX26461" y="connsiteY26461"/>
              </a:cxn>
              <a:cxn ang="0">
                <a:pos x="connsiteX26462" y="connsiteY26462"/>
              </a:cxn>
              <a:cxn ang="0">
                <a:pos x="connsiteX26463" y="connsiteY26463"/>
              </a:cxn>
              <a:cxn ang="0">
                <a:pos x="connsiteX26464" y="connsiteY26464"/>
              </a:cxn>
              <a:cxn ang="0">
                <a:pos x="connsiteX26465" y="connsiteY26465"/>
              </a:cxn>
              <a:cxn ang="0">
                <a:pos x="connsiteX26466" y="connsiteY26466"/>
              </a:cxn>
              <a:cxn ang="0">
                <a:pos x="connsiteX26467" y="connsiteY26467"/>
              </a:cxn>
              <a:cxn ang="0">
                <a:pos x="connsiteX26468" y="connsiteY26468"/>
              </a:cxn>
              <a:cxn ang="0">
                <a:pos x="connsiteX26469" y="connsiteY26469"/>
              </a:cxn>
              <a:cxn ang="0">
                <a:pos x="connsiteX26470" y="connsiteY26470"/>
              </a:cxn>
              <a:cxn ang="0">
                <a:pos x="connsiteX26471" y="connsiteY26471"/>
              </a:cxn>
              <a:cxn ang="0">
                <a:pos x="connsiteX26472" y="connsiteY26472"/>
              </a:cxn>
              <a:cxn ang="0">
                <a:pos x="connsiteX26473" y="connsiteY26473"/>
              </a:cxn>
              <a:cxn ang="0">
                <a:pos x="connsiteX26474" y="connsiteY26474"/>
              </a:cxn>
              <a:cxn ang="0">
                <a:pos x="connsiteX26475" y="connsiteY26475"/>
              </a:cxn>
              <a:cxn ang="0">
                <a:pos x="connsiteX26476" y="connsiteY26476"/>
              </a:cxn>
              <a:cxn ang="0">
                <a:pos x="connsiteX26477" y="connsiteY26477"/>
              </a:cxn>
              <a:cxn ang="0">
                <a:pos x="connsiteX26478" y="connsiteY26478"/>
              </a:cxn>
              <a:cxn ang="0">
                <a:pos x="connsiteX26479" y="connsiteY26479"/>
              </a:cxn>
              <a:cxn ang="0">
                <a:pos x="connsiteX26480" y="connsiteY26480"/>
              </a:cxn>
              <a:cxn ang="0">
                <a:pos x="connsiteX26481" y="connsiteY26481"/>
              </a:cxn>
              <a:cxn ang="0">
                <a:pos x="connsiteX26482" y="connsiteY26482"/>
              </a:cxn>
              <a:cxn ang="0">
                <a:pos x="connsiteX26483" y="connsiteY26483"/>
              </a:cxn>
              <a:cxn ang="0">
                <a:pos x="connsiteX26484" y="connsiteY26484"/>
              </a:cxn>
              <a:cxn ang="0">
                <a:pos x="connsiteX26485" y="connsiteY26485"/>
              </a:cxn>
              <a:cxn ang="0">
                <a:pos x="connsiteX26486" y="connsiteY26486"/>
              </a:cxn>
              <a:cxn ang="0">
                <a:pos x="connsiteX26487" y="connsiteY26487"/>
              </a:cxn>
              <a:cxn ang="0">
                <a:pos x="connsiteX26488" y="connsiteY26488"/>
              </a:cxn>
              <a:cxn ang="0">
                <a:pos x="connsiteX26489" y="connsiteY26489"/>
              </a:cxn>
              <a:cxn ang="0">
                <a:pos x="connsiteX26490" y="connsiteY26490"/>
              </a:cxn>
              <a:cxn ang="0">
                <a:pos x="connsiteX26491" y="connsiteY26491"/>
              </a:cxn>
              <a:cxn ang="0">
                <a:pos x="connsiteX26492" y="connsiteY26492"/>
              </a:cxn>
              <a:cxn ang="0">
                <a:pos x="connsiteX26493" y="connsiteY26493"/>
              </a:cxn>
              <a:cxn ang="0">
                <a:pos x="connsiteX26494" y="connsiteY26494"/>
              </a:cxn>
              <a:cxn ang="0">
                <a:pos x="connsiteX26495" y="connsiteY26495"/>
              </a:cxn>
              <a:cxn ang="0">
                <a:pos x="connsiteX26496" y="connsiteY26496"/>
              </a:cxn>
              <a:cxn ang="0">
                <a:pos x="connsiteX26497" y="connsiteY26497"/>
              </a:cxn>
              <a:cxn ang="0">
                <a:pos x="connsiteX26498" y="connsiteY26498"/>
              </a:cxn>
              <a:cxn ang="0">
                <a:pos x="connsiteX26499" y="connsiteY26499"/>
              </a:cxn>
              <a:cxn ang="0">
                <a:pos x="connsiteX26500" y="connsiteY26500"/>
              </a:cxn>
              <a:cxn ang="0">
                <a:pos x="connsiteX26501" y="connsiteY26501"/>
              </a:cxn>
              <a:cxn ang="0">
                <a:pos x="connsiteX26502" y="connsiteY26502"/>
              </a:cxn>
              <a:cxn ang="0">
                <a:pos x="connsiteX26503" y="connsiteY26503"/>
              </a:cxn>
              <a:cxn ang="0">
                <a:pos x="connsiteX26504" y="connsiteY26504"/>
              </a:cxn>
              <a:cxn ang="0">
                <a:pos x="connsiteX26505" y="connsiteY26505"/>
              </a:cxn>
              <a:cxn ang="0">
                <a:pos x="connsiteX26506" y="connsiteY26506"/>
              </a:cxn>
              <a:cxn ang="0">
                <a:pos x="connsiteX26507" y="connsiteY26507"/>
              </a:cxn>
              <a:cxn ang="0">
                <a:pos x="connsiteX26508" y="connsiteY26508"/>
              </a:cxn>
              <a:cxn ang="0">
                <a:pos x="connsiteX26509" y="connsiteY26509"/>
              </a:cxn>
              <a:cxn ang="0">
                <a:pos x="connsiteX26510" y="connsiteY26510"/>
              </a:cxn>
              <a:cxn ang="0">
                <a:pos x="connsiteX26511" y="connsiteY26511"/>
              </a:cxn>
              <a:cxn ang="0">
                <a:pos x="connsiteX26512" y="connsiteY26512"/>
              </a:cxn>
              <a:cxn ang="0">
                <a:pos x="connsiteX26513" y="connsiteY26513"/>
              </a:cxn>
              <a:cxn ang="0">
                <a:pos x="connsiteX26514" y="connsiteY26514"/>
              </a:cxn>
              <a:cxn ang="0">
                <a:pos x="connsiteX26515" y="connsiteY26515"/>
              </a:cxn>
              <a:cxn ang="0">
                <a:pos x="connsiteX26516" y="connsiteY26516"/>
              </a:cxn>
              <a:cxn ang="0">
                <a:pos x="connsiteX26517" y="connsiteY26517"/>
              </a:cxn>
              <a:cxn ang="0">
                <a:pos x="connsiteX26518" y="connsiteY26518"/>
              </a:cxn>
              <a:cxn ang="0">
                <a:pos x="connsiteX26519" y="connsiteY26519"/>
              </a:cxn>
              <a:cxn ang="0">
                <a:pos x="connsiteX26520" y="connsiteY26520"/>
              </a:cxn>
              <a:cxn ang="0">
                <a:pos x="connsiteX26521" y="connsiteY26521"/>
              </a:cxn>
              <a:cxn ang="0">
                <a:pos x="connsiteX26522" y="connsiteY26522"/>
              </a:cxn>
              <a:cxn ang="0">
                <a:pos x="connsiteX26523" y="connsiteY26523"/>
              </a:cxn>
              <a:cxn ang="0">
                <a:pos x="connsiteX26524" y="connsiteY26524"/>
              </a:cxn>
              <a:cxn ang="0">
                <a:pos x="connsiteX26525" y="connsiteY26525"/>
              </a:cxn>
              <a:cxn ang="0">
                <a:pos x="connsiteX26526" y="connsiteY26526"/>
              </a:cxn>
              <a:cxn ang="0">
                <a:pos x="connsiteX26527" y="connsiteY26527"/>
              </a:cxn>
              <a:cxn ang="0">
                <a:pos x="connsiteX26528" y="connsiteY26528"/>
              </a:cxn>
              <a:cxn ang="0">
                <a:pos x="connsiteX26529" y="connsiteY26529"/>
              </a:cxn>
              <a:cxn ang="0">
                <a:pos x="connsiteX26530" y="connsiteY26530"/>
              </a:cxn>
              <a:cxn ang="0">
                <a:pos x="connsiteX26531" y="connsiteY26531"/>
              </a:cxn>
              <a:cxn ang="0">
                <a:pos x="connsiteX26532" y="connsiteY26532"/>
              </a:cxn>
              <a:cxn ang="0">
                <a:pos x="connsiteX26533" y="connsiteY26533"/>
              </a:cxn>
              <a:cxn ang="0">
                <a:pos x="connsiteX26534" y="connsiteY26534"/>
              </a:cxn>
              <a:cxn ang="0">
                <a:pos x="connsiteX26535" y="connsiteY26535"/>
              </a:cxn>
              <a:cxn ang="0">
                <a:pos x="connsiteX26536" y="connsiteY26536"/>
              </a:cxn>
              <a:cxn ang="0">
                <a:pos x="connsiteX26537" y="connsiteY26537"/>
              </a:cxn>
              <a:cxn ang="0">
                <a:pos x="connsiteX26538" y="connsiteY26538"/>
              </a:cxn>
              <a:cxn ang="0">
                <a:pos x="connsiteX26539" y="connsiteY26539"/>
              </a:cxn>
              <a:cxn ang="0">
                <a:pos x="connsiteX26540" y="connsiteY26540"/>
              </a:cxn>
              <a:cxn ang="0">
                <a:pos x="connsiteX26541" y="connsiteY26541"/>
              </a:cxn>
              <a:cxn ang="0">
                <a:pos x="connsiteX26542" y="connsiteY26542"/>
              </a:cxn>
              <a:cxn ang="0">
                <a:pos x="connsiteX26543" y="connsiteY26543"/>
              </a:cxn>
              <a:cxn ang="0">
                <a:pos x="connsiteX26544" y="connsiteY26544"/>
              </a:cxn>
              <a:cxn ang="0">
                <a:pos x="connsiteX26545" y="connsiteY26545"/>
              </a:cxn>
              <a:cxn ang="0">
                <a:pos x="connsiteX26546" y="connsiteY26546"/>
              </a:cxn>
              <a:cxn ang="0">
                <a:pos x="connsiteX26547" y="connsiteY26547"/>
              </a:cxn>
              <a:cxn ang="0">
                <a:pos x="connsiteX26548" y="connsiteY26548"/>
              </a:cxn>
              <a:cxn ang="0">
                <a:pos x="connsiteX26549" y="connsiteY26549"/>
              </a:cxn>
              <a:cxn ang="0">
                <a:pos x="connsiteX26550" y="connsiteY26550"/>
              </a:cxn>
              <a:cxn ang="0">
                <a:pos x="connsiteX26551" y="connsiteY26551"/>
              </a:cxn>
              <a:cxn ang="0">
                <a:pos x="connsiteX26552" y="connsiteY26552"/>
              </a:cxn>
              <a:cxn ang="0">
                <a:pos x="connsiteX26553" y="connsiteY26553"/>
              </a:cxn>
              <a:cxn ang="0">
                <a:pos x="connsiteX26554" y="connsiteY26554"/>
              </a:cxn>
              <a:cxn ang="0">
                <a:pos x="connsiteX26555" y="connsiteY26555"/>
              </a:cxn>
              <a:cxn ang="0">
                <a:pos x="connsiteX26556" y="connsiteY26556"/>
              </a:cxn>
              <a:cxn ang="0">
                <a:pos x="connsiteX26557" y="connsiteY26557"/>
              </a:cxn>
              <a:cxn ang="0">
                <a:pos x="connsiteX26558" y="connsiteY26558"/>
              </a:cxn>
              <a:cxn ang="0">
                <a:pos x="connsiteX26559" y="connsiteY26559"/>
              </a:cxn>
              <a:cxn ang="0">
                <a:pos x="connsiteX26560" y="connsiteY26560"/>
              </a:cxn>
              <a:cxn ang="0">
                <a:pos x="connsiteX26561" y="connsiteY26561"/>
              </a:cxn>
              <a:cxn ang="0">
                <a:pos x="connsiteX26562" y="connsiteY26562"/>
              </a:cxn>
              <a:cxn ang="0">
                <a:pos x="connsiteX26563" y="connsiteY26563"/>
              </a:cxn>
              <a:cxn ang="0">
                <a:pos x="connsiteX26564" y="connsiteY26564"/>
              </a:cxn>
              <a:cxn ang="0">
                <a:pos x="connsiteX26565" y="connsiteY26565"/>
              </a:cxn>
              <a:cxn ang="0">
                <a:pos x="connsiteX26566" y="connsiteY26566"/>
              </a:cxn>
              <a:cxn ang="0">
                <a:pos x="connsiteX26567" y="connsiteY26567"/>
              </a:cxn>
              <a:cxn ang="0">
                <a:pos x="connsiteX26568" y="connsiteY26568"/>
              </a:cxn>
              <a:cxn ang="0">
                <a:pos x="connsiteX26569" y="connsiteY26569"/>
              </a:cxn>
              <a:cxn ang="0">
                <a:pos x="connsiteX26570" y="connsiteY26570"/>
              </a:cxn>
              <a:cxn ang="0">
                <a:pos x="connsiteX26571" y="connsiteY26571"/>
              </a:cxn>
              <a:cxn ang="0">
                <a:pos x="connsiteX26572" y="connsiteY26572"/>
              </a:cxn>
              <a:cxn ang="0">
                <a:pos x="connsiteX26573" y="connsiteY26573"/>
              </a:cxn>
              <a:cxn ang="0">
                <a:pos x="connsiteX26574" y="connsiteY26574"/>
              </a:cxn>
              <a:cxn ang="0">
                <a:pos x="connsiteX26575" y="connsiteY26575"/>
              </a:cxn>
              <a:cxn ang="0">
                <a:pos x="connsiteX26576" y="connsiteY26576"/>
              </a:cxn>
              <a:cxn ang="0">
                <a:pos x="connsiteX26577" y="connsiteY26577"/>
              </a:cxn>
              <a:cxn ang="0">
                <a:pos x="connsiteX26578" y="connsiteY26578"/>
              </a:cxn>
              <a:cxn ang="0">
                <a:pos x="connsiteX26579" y="connsiteY26579"/>
              </a:cxn>
              <a:cxn ang="0">
                <a:pos x="connsiteX26580" y="connsiteY26580"/>
              </a:cxn>
              <a:cxn ang="0">
                <a:pos x="connsiteX26581" y="connsiteY26581"/>
              </a:cxn>
              <a:cxn ang="0">
                <a:pos x="connsiteX26582" y="connsiteY26582"/>
              </a:cxn>
              <a:cxn ang="0">
                <a:pos x="connsiteX26583" y="connsiteY26583"/>
              </a:cxn>
              <a:cxn ang="0">
                <a:pos x="connsiteX26584" y="connsiteY26584"/>
              </a:cxn>
              <a:cxn ang="0">
                <a:pos x="connsiteX26585" y="connsiteY26585"/>
              </a:cxn>
              <a:cxn ang="0">
                <a:pos x="connsiteX26586" y="connsiteY26586"/>
              </a:cxn>
              <a:cxn ang="0">
                <a:pos x="connsiteX26587" y="connsiteY26587"/>
              </a:cxn>
              <a:cxn ang="0">
                <a:pos x="connsiteX26588" y="connsiteY26588"/>
              </a:cxn>
              <a:cxn ang="0">
                <a:pos x="connsiteX26589" y="connsiteY26589"/>
              </a:cxn>
              <a:cxn ang="0">
                <a:pos x="connsiteX26590" y="connsiteY26590"/>
              </a:cxn>
              <a:cxn ang="0">
                <a:pos x="connsiteX26591" y="connsiteY26591"/>
              </a:cxn>
              <a:cxn ang="0">
                <a:pos x="connsiteX26592" y="connsiteY26592"/>
              </a:cxn>
              <a:cxn ang="0">
                <a:pos x="connsiteX26593" y="connsiteY26593"/>
              </a:cxn>
              <a:cxn ang="0">
                <a:pos x="connsiteX26594" y="connsiteY26594"/>
              </a:cxn>
              <a:cxn ang="0">
                <a:pos x="connsiteX26595" y="connsiteY26595"/>
              </a:cxn>
              <a:cxn ang="0">
                <a:pos x="connsiteX26596" y="connsiteY26596"/>
              </a:cxn>
              <a:cxn ang="0">
                <a:pos x="connsiteX26597" y="connsiteY26597"/>
              </a:cxn>
              <a:cxn ang="0">
                <a:pos x="connsiteX26598" y="connsiteY26598"/>
              </a:cxn>
              <a:cxn ang="0">
                <a:pos x="connsiteX26599" y="connsiteY26599"/>
              </a:cxn>
              <a:cxn ang="0">
                <a:pos x="connsiteX26600" y="connsiteY26600"/>
              </a:cxn>
              <a:cxn ang="0">
                <a:pos x="connsiteX26601" y="connsiteY26601"/>
              </a:cxn>
              <a:cxn ang="0">
                <a:pos x="connsiteX26602" y="connsiteY26602"/>
              </a:cxn>
              <a:cxn ang="0">
                <a:pos x="connsiteX26603" y="connsiteY26603"/>
              </a:cxn>
              <a:cxn ang="0">
                <a:pos x="connsiteX26604" y="connsiteY26604"/>
              </a:cxn>
              <a:cxn ang="0">
                <a:pos x="connsiteX26605" y="connsiteY26605"/>
              </a:cxn>
              <a:cxn ang="0">
                <a:pos x="connsiteX26606" y="connsiteY26606"/>
              </a:cxn>
              <a:cxn ang="0">
                <a:pos x="connsiteX26607" y="connsiteY26607"/>
              </a:cxn>
              <a:cxn ang="0">
                <a:pos x="connsiteX26608" y="connsiteY26608"/>
              </a:cxn>
              <a:cxn ang="0">
                <a:pos x="connsiteX26609" y="connsiteY26609"/>
              </a:cxn>
              <a:cxn ang="0">
                <a:pos x="connsiteX26610" y="connsiteY26610"/>
              </a:cxn>
              <a:cxn ang="0">
                <a:pos x="connsiteX26611" y="connsiteY26611"/>
              </a:cxn>
              <a:cxn ang="0">
                <a:pos x="connsiteX26612" y="connsiteY26612"/>
              </a:cxn>
              <a:cxn ang="0">
                <a:pos x="connsiteX26613" y="connsiteY26613"/>
              </a:cxn>
              <a:cxn ang="0">
                <a:pos x="connsiteX26614" y="connsiteY26614"/>
              </a:cxn>
              <a:cxn ang="0">
                <a:pos x="connsiteX26615" y="connsiteY26615"/>
              </a:cxn>
              <a:cxn ang="0">
                <a:pos x="connsiteX26616" y="connsiteY26616"/>
              </a:cxn>
              <a:cxn ang="0">
                <a:pos x="connsiteX26617" y="connsiteY26617"/>
              </a:cxn>
              <a:cxn ang="0">
                <a:pos x="connsiteX26618" y="connsiteY26618"/>
              </a:cxn>
              <a:cxn ang="0">
                <a:pos x="connsiteX26619" y="connsiteY26619"/>
              </a:cxn>
              <a:cxn ang="0">
                <a:pos x="connsiteX26620" y="connsiteY26620"/>
              </a:cxn>
              <a:cxn ang="0">
                <a:pos x="connsiteX26621" y="connsiteY26621"/>
              </a:cxn>
              <a:cxn ang="0">
                <a:pos x="connsiteX26622" y="connsiteY26622"/>
              </a:cxn>
              <a:cxn ang="0">
                <a:pos x="connsiteX26623" y="connsiteY26623"/>
              </a:cxn>
              <a:cxn ang="0">
                <a:pos x="connsiteX26624" y="connsiteY26624"/>
              </a:cxn>
              <a:cxn ang="0">
                <a:pos x="connsiteX26625" y="connsiteY26625"/>
              </a:cxn>
              <a:cxn ang="0">
                <a:pos x="connsiteX26626" y="connsiteY26626"/>
              </a:cxn>
              <a:cxn ang="0">
                <a:pos x="connsiteX26627" y="connsiteY26627"/>
              </a:cxn>
              <a:cxn ang="0">
                <a:pos x="connsiteX26628" y="connsiteY26628"/>
              </a:cxn>
              <a:cxn ang="0">
                <a:pos x="connsiteX26629" y="connsiteY26629"/>
              </a:cxn>
              <a:cxn ang="0">
                <a:pos x="connsiteX26630" y="connsiteY26630"/>
              </a:cxn>
              <a:cxn ang="0">
                <a:pos x="connsiteX26631" y="connsiteY26631"/>
              </a:cxn>
              <a:cxn ang="0">
                <a:pos x="connsiteX26632" y="connsiteY26632"/>
              </a:cxn>
              <a:cxn ang="0">
                <a:pos x="connsiteX26633" y="connsiteY26633"/>
              </a:cxn>
              <a:cxn ang="0">
                <a:pos x="connsiteX26634" y="connsiteY26634"/>
              </a:cxn>
              <a:cxn ang="0">
                <a:pos x="connsiteX26635" y="connsiteY26635"/>
              </a:cxn>
              <a:cxn ang="0">
                <a:pos x="connsiteX26636" y="connsiteY26636"/>
              </a:cxn>
              <a:cxn ang="0">
                <a:pos x="connsiteX26637" y="connsiteY26637"/>
              </a:cxn>
              <a:cxn ang="0">
                <a:pos x="connsiteX26638" y="connsiteY26638"/>
              </a:cxn>
              <a:cxn ang="0">
                <a:pos x="connsiteX26639" y="connsiteY26639"/>
              </a:cxn>
              <a:cxn ang="0">
                <a:pos x="connsiteX26640" y="connsiteY26640"/>
              </a:cxn>
              <a:cxn ang="0">
                <a:pos x="connsiteX26641" y="connsiteY26641"/>
              </a:cxn>
              <a:cxn ang="0">
                <a:pos x="connsiteX26642" y="connsiteY26642"/>
              </a:cxn>
              <a:cxn ang="0">
                <a:pos x="connsiteX26643" y="connsiteY26643"/>
              </a:cxn>
              <a:cxn ang="0">
                <a:pos x="connsiteX26644" y="connsiteY26644"/>
              </a:cxn>
              <a:cxn ang="0">
                <a:pos x="connsiteX26645" y="connsiteY26645"/>
              </a:cxn>
              <a:cxn ang="0">
                <a:pos x="connsiteX26646" y="connsiteY26646"/>
              </a:cxn>
              <a:cxn ang="0">
                <a:pos x="connsiteX26647" y="connsiteY26647"/>
              </a:cxn>
              <a:cxn ang="0">
                <a:pos x="connsiteX26648" y="connsiteY26648"/>
              </a:cxn>
              <a:cxn ang="0">
                <a:pos x="connsiteX26649" y="connsiteY26649"/>
              </a:cxn>
              <a:cxn ang="0">
                <a:pos x="connsiteX26650" y="connsiteY26650"/>
              </a:cxn>
              <a:cxn ang="0">
                <a:pos x="connsiteX26651" y="connsiteY26651"/>
              </a:cxn>
              <a:cxn ang="0">
                <a:pos x="connsiteX26652" y="connsiteY26652"/>
              </a:cxn>
              <a:cxn ang="0">
                <a:pos x="connsiteX26653" y="connsiteY26653"/>
              </a:cxn>
              <a:cxn ang="0">
                <a:pos x="connsiteX26654" y="connsiteY26654"/>
              </a:cxn>
              <a:cxn ang="0">
                <a:pos x="connsiteX26655" y="connsiteY26655"/>
              </a:cxn>
              <a:cxn ang="0">
                <a:pos x="connsiteX26656" y="connsiteY26656"/>
              </a:cxn>
              <a:cxn ang="0">
                <a:pos x="connsiteX26657" y="connsiteY26657"/>
              </a:cxn>
              <a:cxn ang="0">
                <a:pos x="connsiteX26658" y="connsiteY26658"/>
              </a:cxn>
              <a:cxn ang="0">
                <a:pos x="connsiteX26659" y="connsiteY26659"/>
              </a:cxn>
              <a:cxn ang="0">
                <a:pos x="connsiteX26660" y="connsiteY26660"/>
              </a:cxn>
              <a:cxn ang="0">
                <a:pos x="connsiteX26661" y="connsiteY26661"/>
              </a:cxn>
              <a:cxn ang="0">
                <a:pos x="connsiteX26662" y="connsiteY26662"/>
              </a:cxn>
              <a:cxn ang="0">
                <a:pos x="connsiteX26663" y="connsiteY26663"/>
              </a:cxn>
              <a:cxn ang="0">
                <a:pos x="connsiteX26664" y="connsiteY26664"/>
              </a:cxn>
              <a:cxn ang="0">
                <a:pos x="connsiteX26665" y="connsiteY26665"/>
              </a:cxn>
              <a:cxn ang="0">
                <a:pos x="connsiteX26666" y="connsiteY26666"/>
              </a:cxn>
              <a:cxn ang="0">
                <a:pos x="connsiteX26667" y="connsiteY26667"/>
              </a:cxn>
              <a:cxn ang="0">
                <a:pos x="connsiteX26668" y="connsiteY26668"/>
              </a:cxn>
              <a:cxn ang="0">
                <a:pos x="connsiteX26669" y="connsiteY26669"/>
              </a:cxn>
              <a:cxn ang="0">
                <a:pos x="connsiteX26670" y="connsiteY26670"/>
              </a:cxn>
              <a:cxn ang="0">
                <a:pos x="connsiteX26671" y="connsiteY26671"/>
              </a:cxn>
              <a:cxn ang="0">
                <a:pos x="connsiteX26672" y="connsiteY26672"/>
              </a:cxn>
              <a:cxn ang="0">
                <a:pos x="connsiteX26673" y="connsiteY26673"/>
              </a:cxn>
              <a:cxn ang="0">
                <a:pos x="connsiteX26674" y="connsiteY26674"/>
              </a:cxn>
              <a:cxn ang="0">
                <a:pos x="connsiteX26675" y="connsiteY26675"/>
              </a:cxn>
              <a:cxn ang="0">
                <a:pos x="connsiteX26676" y="connsiteY26676"/>
              </a:cxn>
              <a:cxn ang="0">
                <a:pos x="connsiteX26677" y="connsiteY26677"/>
              </a:cxn>
              <a:cxn ang="0">
                <a:pos x="connsiteX26678" y="connsiteY26678"/>
              </a:cxn>
              <a:cxn ang="0">
                <a:pos x="connsiteX26679" y="connsiteY26679"/>
              </a:cxn>
              <a:cxn ang="0">
                <a:pos x="connsiteX26680" y="connsiteY26680"/>
              </a:cxn>
              <a:cxn ang="0">
                <a:pos x="connsiteX26681" y="connsiteY26681"/>
              </a:cxn>
              <a:cxn ang="0">
                <a:pos x="connsiteX26682" y="connsiteY26682"/>
              </a:cxn>
              <a:cxn ang="0">
                <a:pos x="connsiteX26683" y="connsiteY26683"/>
              </a:cxn>
              <a:cxn ang="0">
                <a:pos x="connsiteX26684" y="connsiteY26684"/>
              </a:cxn>
              <a:cxn ang="0">
                <a:pos x="connsiteX26685" y="connsiteY26685"/>
              </a:cxn>
              <a:cxn ang="0">
                <a:pos x="connsiteX26686" y="connsiteY26686"/>
              </a:cxn>
              <a:cxn ang="0">
                <a:pos x="connsiteX26687" y="connsiteY26687"/>
              </a:cxn>
              <a:cxn ang="0">
                <a:pos x="connsiteX26688" y="connsiteY26688"/>
              </a:cxn>
              <a:cxn ang="0">
                <a:pos x="connsiteX26689" y="connsiteY26689"/>
              </a:cxn>
              <a:cxn ang="0">
                <a:pos x="connsiteX26690" y="connsiteY26690"/>
              </a:cxn>
              <a:cxn ang="0">
                <a:pos x="connsiteX26691" y="connsiteY26691"/>
              </a:cxn>
              <a:cxn ang="0">
                <a:pos x="connsiteX26692" y="connsiteY26692"/>
              </a:cxn>
              <a:cxn ang="0">
                <a:pos x="connsiteX26693" y="connsiteY26693"/>
              </a:cxn>
              <a:cxn ang="0">
                <a:pos x="connsiteX26694" y="connsiteY26694"/>
              </a:cxn>
              <a:cxn ang="0">
                <a:pos x="connsiteX26695" y="connsiteY26695"/>
              </a:cxn>
              <a:cxn ang="0">
                <a:pos x="connsiteX26696" y="connsiteY26696"/>
              </a:cxn>
              <a:cxn ang="0">
                <a:pos x="connsiteX26697" y="connsiteY26697"/>
              </a:cxn>
              <a:cxn ang="0">
                <a:pos x="connsiteX26698" y="connsiteY26698"/>
              </a:cxn>
              <a:cxn ang="0">
                <a:pos x="connsiteX26699" y="connsiteY26699"/>
              </a:cxn>
              <a:cxn ang="0">
                <a:pos x="connsiteX26700" y="connsiteY26700"/>
              </a:cxn>
              <a:cxn ang="0">
                <a:pos x="connsiteX26701" y="connsiteY26701"/>
              </a:cxn>
              <a:cxn ang="0">
                <a:pos x="connsiteX26702" y="connsiteY26702"/>
              </a:cxn>
              <a:cxn ang="0">
                <a:pos x="connsiteX26703" y="connsiteY26703"/>
              </a:cxn>
              <a:cxn ang="0">
                <a:pos x="connsiteX26704" y="connsiteY26704"/>
              </a:cxn>
              <a:cxn ang="0">
                <a:pos x="connsiteX26705" y="connsiteY26705"/>
              </a:cxn>
              <a:cxn ang="0">
                <a:pos x="connsiteX26706" y="connsiteY26706"/>
              </a:cxn>
              <a:cxn ang="0">
                <a:pos x="connsiteX26707" y="connsiteY26707"/>
              </a:cxn>
              <a:cxn ang="0">
                <a:pos x="connsiteX26708" y="connsiteY26708"/>
              </a:cxn>
              <a:cxn ang="0">
                <a:pos x="connsiteX26709" y="connsiteY26709"/>
              </a:cxn>
              <a:cxn ang="0">
                <a:pos x="connsiteX26710" y="connsiteY26710"/>
              </a:cxn>
              <a:cxn ang="0">
                <a:pos x="connsiteX26711" y="connsiteY26711"/>
              </a:cxn>
              <a:cxn ang="0">
                <a:pos x="connsiteX26712" y="connsiteY26712"/>
              </a:cxn>
              <a:cxn ang="0">
                <a:pos x="connsiteX26713" y="connsiteY26713"/>
              </a:cxn>
              <a:cxn ang="0">
                <a:pos x="connsiteX26714" y="connsiteY26714"/>
              </a:cxn>
              <a:cxn ang="0">
                <a:pos x="connsiteX26715" y="connsiteY26715"/>
              </a:cxn>
              <a:cxn ang="0">
                <a:pos x="connsiteX26716" y="connsiteY26716"/>
              </a:cxn>
              <a:cxn ang="0">
                <a:pos x="connsiteX26717" y="connsiteY26717"/>
              </a:cxn>
              <a:cxn ang="0">
                <a:pos x="connsiteX26718" y="connsiteY26718"/>
              </a:cxn>
              <a:cxn ang="0">
                <a:pos x="connsiteX26719" y="connsiteY26719"/>
              </a:cxn>
              <a:cxn ang="0">
                <a:pos x="connsiteX26720" y="connsiteY26720"/>
              </a:cxn>
              <a:cxn ang="0">
                <a:pos x="connsiteX26721" y="connsiteY26721"/>
              </a:cxn>
              <a:cxn ang="0">
                <a:pos x="connsiteX26722" y="connsiteY26722"/>
              </a:cxn>
              <a:cxn ang="0">
                <a:pos x="connsiteX26723" y="connsiteY26723"/>
              </a:cxn>
              <a:cxn ang="0">
                <a:pos x="connsiteX26724" y="connsiteY26724"/>
              </a:cxn>
              <a:cxn ang="0">
                <a:pos x="connsiteX26725" y="connsiteY26725"/>
              </a:cxn>
              <a:cxn ang="0">
                <a:pos x="connsiteX26726" y="connsiteY26726"/>
              </a:cxn>
              <a:cxn ang="0">
                <a:pos x="connsiteX26727" y="connsiteY26727"/>
              </a:cxn>
              <a:cxn ang="0">
                <a:pos x="connsiteX26728" y="connsiteY26728"/>
              </a:cxn>
              <a:cxn ang="0">
                <a:pos x="connsiteX26729" y="connsiteY26729"/>
              </a:cxn>
              <a:cxn ang="0">
                <a:pos x="connsiteX26730" y="connsiteY26730"/>
              </a:cxn>
              <a:cxn ang="0">
                <a:pos x="connsiteX26731" y="connsiteY26731"/>
              </a:cxn>
              <a:cxn ang="0">
                <a:pos x="connsiteX26732" y="connsiteY26732"/>
              </a:cxn>
              <a:cxn ang="0">
                <a:pos x="connsiteX26733" y="connsiteY26733"/>
              </a:cxn>
              <a:cxn ang="0">
                <a:pos x="connsiteX26734" y="connsiteY26734"/>
              </a:cxn>
              <a:cxn ang="0">
                <a:pos x="connsiteX26735" y="connsiteY26735"/>
              </a:cxn>
              <a:cxn ang="0">
                <a:pos x="connsiteX26736" y="connsiteY26736"/>
              </a:cxn>
              <a:cxn ang="0">
                <a:pos x="connsiteX26737" y="connsiteY26737"/>
              </a:cxn>
              <a:cxn ang="0">
                <a:pos x="connsiteX26738" y="connsiteY26738"/>
              </a:cxn>
              <a:cxn ang="0">
                <a:pos x="connsiteX26739" y="connsiteY26739"/>
              </a:cxn>
              <a:cxn ang="0">
                <a:pos x="connsiteX26740" y="connsiteY26740"/>
              </a:cxn>
              <a:cxn ang="0">
                <a:pos x="connsiteX26741" y="connsiteY26741"/>
              </a:cxn>
              <a:cxn ang="0">
                <a:pos x="connsiteX26742" y="connsiteY26742"/>
              </a:cxn>
              <a:cxn ang="0">
                <a:pos x="connsiteX26743" y="connsiteY26743"/>
              </a:cxn>
              <a:cxn ang="0">
                <a:pos x="connsiteX26744" y="connsiteY26744"/>
              </a:cxn>
              <a:cxn ang="0">
                <a:pos x="connsiteX26745" y="connsiteY26745"/>
              </a:cxn>
              <a:cxn ang="0">
                <a:pos x="connsiteX26746" y="connsiteY26746"/>
              </a:cxn>
              <a:cxn ang="0">
                <a:pos x="connsiteX26747" y="connsiteY26747"/>
              </a:cxn>
              <a:cxn ang="0">
                <a:pos x="connsiteX26748" y="connsiteY26748"/>
              </a:cxn>
              <a:cxn ang="0">
                <a:pos x="connsiteX26749" y="connsiteY26749"/>
              </a:cxn>
              <a:cxn ang="0">
                <a:pos x="connsiteX26750" y="connsiteY26750"/>
              </a:cxn>
              <a:cxn ang="0">
                <a:pos x="connsiteX26751" y="connsiteY26751"/>
              </a:cxn>
              <a:cxn ang="0">
                <a:pos x="connsiteX26752" y="connsiteY26752"/>
              </a:cxn>
              <a:cxn ang="0">
                <a:pos x="connsiteX26753" y="connsiteY26753"/>
              </a:cxn>
              <a:cxn ang="0">
                <a:pos x="connsiteX26754" y="connsiteY26754"/>
              </a:cxn>
              <a:cxn ang="0">
                <a:pos x="connsiteX26755" y="connsiteY26755"/>
              </a:cxn>
              <a:cxn ang="0">
                <a:pos x="connsiteX26756" y="connsiteY26756"/>
              </a:cxn>
              <a:cxn ang="0">
                <a:pos x="connsiteX26757" y="connsiteY26757"/>
              </a:cxn>
              <a:cxn ang="0">
                <a:pos x="connsiteX26758" y="connsiteY26758"/>
              </a:cxn>
              <a:cxn ang="0">
                <a:pos x="connsiteX26759" y="connsiteY26759"/>
              </a:cxn>
              <a:cxn ang="0">
                <a:pos x="connsiteX26760" y="connsiteY26760"/>
              </a:cxn>
              <a:cxn ang="0">
                <a:pos x="connsiteX26761" y="connsiteY26761"/>
              </a:cxn>
              <a:cxn ang="0">
                <a:pos x="connsiteX26762" y="connsiteY26762"/>
              </a:cxn>
              <a:cxn ang="0">
                <a:pos x="connsiteX26763" y="connsiteY26763"/>
              </a:cxn>
              <a:cxn ang="0">
                <a:pos x="connsiteX26764" y="connsiteY26764"/>
              </a:cxn>
              <a:cxn ang="0">
                <a:pos x="connsiteX26765" y="connsiteY26765"/>
              </a:cxn>
              <a:cxn ang="0">
                <a:pos x="connsiteX26766" y="connsiteY26766"/>
              </a:cxn>
              <a:cxn ang="0">
                <a:pos x="connsiteX26767" y="connsiteY26767"/>
              </a:cxn>
              <a:cxn ang="0">
                <a:pos x="connsiteX26768" y="connsiteY26768"/>
              </a:cxn>
              <a:cxn ang="0">
                <a:pos x="connsiteX26769" y="connsiteY26769"/>
              </a:cxn>
              <a:cxn ang="0">
                <a:pos x="connsiteX26770" y="connsiteY26770"/>
              </a:cxn>
              <a:cxn ang="0">
                <a:pos x="connsiteX26771" y="connsiteY26771"/>
              </a:cxn>
              <a:cxn ang="0">
                <a:pos x="connsiteX26772" y="connsiteY26772"/>
              </a:cxn>
              <a:cxn ang="0">
                <a:pos x="connsiteX26773" y="connsiteY26773"/>
              </a:cxn>
              <a:cxn ang="0">
                <a:pos x="connsiteX26774" y="connsiteY26774"/>
              </a:cxn>
              <a:cxn ang="0">
                <a:pos x="connsiteX26775" y="connsiteY26775"/>
              </a:cxn>
              <a:cxn ang="0">
                <a:pos x="connsiteX26776" y="connsiteY26776"/>
              </a:cxn>
              <a:cxn ang="0">
                <a:pos x="connsiteX26777" y="connsiteY26777"/>
              </a:cxn>
              <a:cxn ang="0">
                <a:pos x="connsiteX26778" y="connsiteY26778"/>
              </a:cxn>
              <a:cxn ang="0">
                <a:pos x="connsiteX26779" y="connsiteY26779"/>
              </a:cxn>
              <a:cxn ang="0">
                <a:pos x="connsiteX26780" y="connsiteY26780"/>
              </a:cxn>
              <a:cxn ang="0">
                <a:pos x="connsiteX26781" y="connsiteY26781"/>
              </a:cxn>
              <a:cxn ang="0">
                <a:pos x="connsiteX26782" y="connsiteY26782"/>
              </a:cxn>
              <a:cxn ang="0">
                <a:pos x="connsiteX26783" y="connsiteY26783"/>
              </a:cxn>
              <a:cxn ang="0">
                <a:pos x="connsiteX26784" y="connsiteY26784"/>
              </a:cxn>
              <a:cxn ang="0">
                <a:pos x="connsiteX26785" y="connsiteY26785"/>
              </a:cxn>
              <a:cxn ang="0">
                <a:pos x="connsiteX26786" y="connsiteY26786"/>
              </a:cxn>
              <a:cxn ang="0">
                <a:pos x="connsiteX26787" y="connsiteY26787"/>
              </a:cxn>
              <a:cxn ang="0">
                <a:pos x="connsiteX26788" y="connsiteY26788"/>
              </a:cxn>
              <a:cxn ang="0">
                <a:pos x="connsiteX26789" y="connsiteY26789"/>
              </a:cxn>
              <a:cxn ang="0">
                <a:pos x="connsiteX26790" y="connsiteY26790"/>
              </a:cxn>
              <a:cxn ang="0">
                <a:pos x="connsiteX26791" y="connsiteY26791"/>
              </a:cxn>
              <a:cxn ang="0">
                <a:pos x="connsiteX26792" y="connsiteY26792"/>
              </a:cxn>
              <a:cxn ang="0">
                <a:pos x="connsiteX26793" y="connsiteY26793"/>
              </a:cxn>
              <a:cxn ang="0">
                <a:pos x="connsiteX26794" y="connsiteY26794"/>
              </a:cxn>
              <a:cxn ang="0">
                <a:pos x="connsiteX26795" y="connsiteY26795"/>
              </a:cxn>
              <a:cxn ang="0">
                <a:pos x="connsiteX26796" y="connsiteY26796"/>
              </a:cxn>
              <a:cxn ang="0">
                <a:pos x="connsiteX26797" y="connsiteY26797"/>
              </a:cxn>
              <a:cxn ang="0">
                <a:pos x="connsiteX26798" y="connsiteY26798"/>
              </a:cxn>
              <a:cxn ang="0">
                <a:pos x="connsiteX26799" y="connsiteY26799"/>
              </a:cxn>
              <a:cxn ang="0">
                <a:pos x="connsiteX26800" y="connsiteY26800"/>
              </a:cxn>
              <a:cxn ang="0">
                <a:pos x="connsiteX26801" y="connsiteY26801"/>
              </a:cxn>
              <a:cxn ang="0">
                <a:pos x="connsiteX26802" y="connsiteY26802"/>
              </a:cxn>
              <a:cxn ang="0">
                <a:pos x="connsiteX26803" y="connsiteY26803"/>
              </a:cxn>
              <a:cxn ang="0">
                <a:pos x="connsiteX26804" y="connsiteY26804"/>
              </a:cxn>
              <a:cxn ang="0">
                <a:pos x="connsiteX26805" y="connsiteY26805"/>
              </a:cxn>
              <a:cxn ang="0">
                <a:pos x="connsiteX26806" y="connsiteY26806"/>
              </a:cxn>
              <a:cxn ang="0">
                <a:pos x="connsiteX26807" y="connsiteY26807"/>
              </a:cxn>
              <a:cxn ang="0">
                <a:pos x="connsiteX26808" y="connsiteY26808"/>
              </a:cxn>
              <a:cxn ang="0">
                <a:pos x="connsiteX26809" y="connsiteY26809"/>
              </a:cxn>
              <a:cxn ang="0">
                <a:pos x="connsiteX26810" y="connsiteY26810"/>
              </a:cxn>
              <a:cxn ang="0">
                <a:pos x="connsiteX26811" y="connsiteY26811"/>
              </a:cxn>
              <a:cxn ang="0">
                <a:pos x="connsiteX26812" y="connsiteY26812"/>
              </a:cxn>
              <a:cxn ang="0">
                <a:pos x="connsiteX26813" y="connsiteY26813"/>
              </a:cxn>
              <a:cxn ang="0">
                <a:pos x="connsiteX26814" y="connsiteY26814"/>
              </a:cxn>
              <a:cxn ang="0">
                <a:pos x="connsiteX26815" y="connsiteY26815"/>
              </a:cxn>
              <a:cxn ang="0">
                <a:pos x="connsiteX26816" y="connsiteY26816"/>
              </a:cxn>
              <a:cxn ang="0">
                <a:pos x="connsiteX26817" y="connsiteY26817"/>
              </a:cxn>
              <a:cxn ang="0">
                <a:pos x="connsiteX26818" y="connsiteY26818"/>
              </a:cxn>
              <a:cxn ang="0">
                <a:pos x="connsiteX26819" y="connsiteY26819"/>
              </a:cxn>
              <a:cxn ang="0">
                <a:pos x="connsiteX26820" y="connsiteY26820"/>
              </a:cxn>
              <a:cxn ang="0">
                <a:pos x="connsiteX26821" y="connsiteY26821"/>
              </a:cxn>
              <a:cxn ang="0">
                <a:pos x="connsiteX26822" y="connsiteY26822"/>
              </a:cxn>
              <a:cxn ang="0">
                <a:pos x="connsiteX26823" y="connsiteY26823"/>
              </a:cxn>
              <a:cxn ang="0">
                <a:pos x="connsiteX26824" y="connsiteY26824"/>
              </a:cxn>
              <a:cxn ang="0">
                <a:pos x="connsiteX26825" y="connsiteY26825"/>
              </a:cxn>
              <a:cxn ang="0">
                <a:pos x="connsiteX26826" y="connsiteY26826"/>
              </a:cxn>
              <a:cxn ang="0">
                <a:pos x="connsiteX26827" y="connsiteY26827"/>
              </a:cxn>
              <a:cxn ang="0">
                <a:pos x="connsiteX26828" y="connsiteY26828"/>
              </a:cxn>
              <a:cxn ang="0">
                <a:pos x="connsiteX26829" y="connsiteY26829"/>
              </a:cxn>
              <a:cxn ang="0">
                <a:pos x="connsiteX26830" y="connsiteY26830"/>
              </a:cxn>
              <a:cxn ang="0">
                <a:pos x="connsiteX26831" y="connsiteY26831"/>
              </a:cxn>
              <a:cxn ang="0">
                <a:pos x="connsiteX26832" y="connsiteY26832"/>
              </a:cxn>
              <a:cxn ang="0">
                <a:pos x="connsiteX26833" y="connsiteY26833"/>
              </a:cxn>
              <a:cxn ang="0">
                <a:pos x="connsiteX26834" y="connsiteY26834"/>
              </a:cxn>
              <a:cxn ang="0">
                <a:pos x="connsiteX26835" y="connsiteY26835"/>
              </a:cxn>
              <a:cxn ang="0">
                <a:pos x="connsiteX26836" y="connsiteY26836"/>
              </a:cxn>
              <a:cxn ang="0">
                <a:pos x="connsiteX26837" y="connsiteY26837"/>
              </a:cxn>
              <a:cxn ang="0">
                <a:pos x="connsiteX26838" y="connsiteY26838"/>
              </a:cxn>
              <a:cxn ang="0">
                <a:pos x="connsiteX26839" y="connsiteY26839"/>
              </a:cxn>
              <a:cxn ang="0">
                <a:pos x="connsiteX26840" y="connsiteY26840"/>
              </a:cxn>
              <a:cxn ang="0">
                <a:pos x="connsiteX26841" y="connsiteY26841"/>
              </a:cxn>
              <a:cxn ang="0">
                <a:pos x="connsiteX26842" y="connsiteY26842"/>
              </a:cxn>
              <a:cxn ang="0">
                <a:pos x="connsiteX26843" y="connsiteY26843"/>
              </a:cxn>
              <a:cxn ang="0">
                <a:pos x="connsiteX26844" y="connsiteY26844"/>
              </a:cxn>
              <a:cxn ang="0">
                <a:pos x="connsiteX26845" y="connsiteY26845"/>
              </a:cxn>
              <a:cxn ang="0">
                <a:pos x="connsiteX26846" y="connsiteY26846"/>
              </a:cxn>
              <a:cxn ang="0">
                <a:pos x="connsiteX26847" y="connsiteY26847"/>
              </a:cxn>
              <a:cxn ang="0">
                <a:pos x="connsiteX26848" y="connsiteY26848"/>
              </a:cxn>
              <a:cxn ang="0">
                <a:pos x="connsiteX26849" y="connsiteY26849"/>
              </a:cxn>
              <a:cxn ang="0">
                <a:pos x="connsiteX26850" y="connsiteY26850"/>
              </a:cxn>
              <a:cxn ang="0">
                <a:pos x="connsiteX26851" y="connsiteY26851"/>
              </a:cxn>
              <a:cxn ang="0">
                <a:pos x="connsiteX26852" y="connsiteY26852"/>
              </a:cxn>
              <a:cxn ang="0">
                <a:pos x="connsiteX26853" y="connsiteY26853"/>
              </a:cxn>
              <a:cxn ang="0">
                <a:pos x="connsiteX26854" y="connsiteY26854"/>
              </a:cxn>
              <a:cxn ang="0">
                <a:pos x="connsiteX26855" y="connsiteY26855"/>
              </a:cxn>
              <a:cxn ang="0">
                <a:pos x="connsiteX26856" y="connsiteY26856"/>
              </a:cxn>
              <a:cxn ang="0">
                <a:pos x="connsiteX26857" y="connsiteY26857"/>
              </a:cxn>
              <a:cxn ang="0">
                <a:pos x="connsiteX26858" y="connsiteY26858"/>
              </a:cxn>
              <a:cxn ang="0">
                <a:pos x="connsiteX26859" y="connsiteY26859"/>
              </a:cxn>
              <a:cxn ang="0">
                <a:pos x="connsiteX26860" y="connsiteY26860"/>
              </a:cxn>
              <a:cxn ang="0">
                <a:pos x="connsiteX26861" y="connsiteY26861"/>
              </a:cxn>
              <a:cxn ang="0">
                <a:pos x="connsiteX26862" y="connsiteY26862"/>
              </a:cxn>
              <a:cxn ang="0">
                <a:pos x="connsiteX26863" y="connsiteY26863"/>
              </a:cxn>
              <a:cxn ang="0">
                <a:pos x="connsiteX26864" y="connsiteY26864"/>
              </a:cxn>
              <a:cxn ang="0">
                <a:pos x="connsiteX26865" y="connsiteY26865"/>
              </a:cxn>
              <a:cxn ang="0">
                <a:pos x="connsiteX26866" y="connsiteY26866"/>
              </a:cxn>
              <a:cxn ang="0">
                <a:pos x="connsiteX26867" y="connsiteY26867"/>
              </a:cxn>
              <a:cxn ang="0">
                <a:pos x="connsiteX26868" y="connsiteY26868"/>
              </a:cxn>
              <a:cxn ang="0">
                <a:pos x="connsiteX26869" y="connsiteY26869"/>
              </a:cxn>
              <a:cxn ang="0">
                <a:pos x="connsiteX26870" y="connsiteY26870"/>
              </a:cxn>
              <a:cxn ang="0">
                <a:pos x="connsiteX26871" y="connsiteY26871"/>
              </a:cxn>
              <a:cxn ang="0">
                <a:pos x="connsiteX26872" y="connsiteY26872"/>
              </a:cxn>
              <a:cxn ang="0">
                <a:pos x="connsiteX26873" y="connsiteY26873"/>
              </a:cxn>
              <a:cxn ang="0">
                <a:pos x="connsiteX26874" y="connsiteY26874"/>
              </a:cxn>
              <a:cxn ang="0">
                <a:pos x="connsiteX26875" y="connsiteY26875"/>
              </a:cxn>
              <a:cxn ang="0">
                <a:pos x="connsiteX26876" y="connsiteY26876"/>
              </a:cxn>
              <a:cxn ang="0">
                <a:pos x="connsiteX26877" y="connsiteY26877"/>
              </a:cxn>
              <a:cxn ang="0">
                <a:pos x="connsiteX26878" y="connsiteY26878"/>
              </a:cxn>
              <a:cxn ang="0">
                <a:pos x="connsiteX26879" y="connsiteY26879"/>
              </a:cxn>
              <a:cxn ang="0">
                <a:pos x="connsiteX26880" y="connsiteY26880"/>
              </a:cxn>
              <a:cxn ang="0">
                <a:pos x="connsiteX26881" y="connsiteY26881"/>
              </a:cxn>
              <a:cxn ang="0">
                <a:pos x="connsiteX26882" y="connsiteY26882"/>
              </a:cxn>
              <a:cxn ang="0">
                <a:pos x="connsiteX26883" y="connsiteY26883"/>
              </a:cxn>
              <a:cxn ang="0">
                <a:pos x="connsiteX26884" y="connsiteY26884"/>
              </a:cxn>
              <a:cxn ang="0">
                <a:pos x="connsiteX26885" y="connsiteY26885"/>
              </a:cxn>
              <a:cxn ang="0">
                <a:pos x="connsiteX26886" y="connsiteY26886"/>
              </a:cxn>
              <a:cxn ang="0">
                <a:pos x="connsiteX26887" y="connsiteY26887"/>
              </a:cxn>
              <a:cxn ang="0">
                <a:pos x="connsiteX26888" y="connsiteY26888"/>
              </a:cxn>
              <a:cxn ang="0">
                <a:pos x="connsiteX26889" y="connsiteY26889"/>
              </a:cxn>
              <a:cxn ang="0">
                <a:pos x="connsiteX26890" y="connsiteY26890"/>
              </a:cxn>
              <a:cxn ang="0">
                <a:pos x="connsiteX26891" y="connsiteY26891"/>
              </a:cxn>
              <a:cxn ang="0">
                <a:pos x="connsiteX26892" y="connsiteY26892"/>
              </a:cxn>
              <a:cxn ang="0">
                <a:pos x="connsiteX26893" y="connsiteY26893"/>
              </a:cxn>
              <a:cxn ang="0">
                <a:pos x="connsiteX26894" y="connsiteY26894"/>
              </a:cxn>
              <a:cxn ang="0">
                <a:pos x="connsiteX26895" y="connsiteY26895"/>
              </a:cxn>
              <a:cxn ang="0">
                <a:pos x="connsiteX26896" y="connsiteY26896"/>
              </a:cxn>
              <a:cxn ang="0">
                <a:pos x="connsiteX26897" y="connsiteY26897"/>
              </a:cxn>
              <a:cxn ang="0">
                <a:pos x="connsiteX26898" y="connsiteY26898"/>
              </a:cxn>
              <a:cxn ang="0">
                <a:pos x="connsiteX26899" y="connsiteY26899"/>
              </a:cxn>
              <a:cxn ang="0">
                <a:pos x="connsiteX26900" y="connsiteY26900"/>
              </a:cxn>
              <a:cxn ang="0">
                <a:pos x="connsiteX26901" y="connsiteY26901"/>
              </a:cxn>
              <a:cxn ang="0">
                <a:pos x="connsiteX26902" y="connsiteY26902"/>
              </a:cxn>
              <a:cxn ang="0">
                <a:pos x="connsiteX26903" y="connsiteY26903"/>
              </a:cxn>
              <a:cxn ang="0">
                <a:pos x="connsiteX26904" y="connsiteY26904"/>
              </a:cxn>
              <a:cxn ang="0">
                <a:pos x="connsiteX26905" y="connsiteY26905"/>
              </a:cxn>
              <a:cxn ang="0">
                <a:pos x="connsiteX26906" y="connsiteY26906"/>
              </a:cxn>
              <a:cxn ang="0">
                <a:pos x="connsiteX26907" y="connsiteY26907"/>
              </a:cxn>
              <a:cxn ang="0">
                <a:pos x="connsiteX26908" y="connsiteY26908"/>
              </a:cxn>
              <a:cxn ang="0">
                <a:pos x="connsiteX26909" y="connsiteY26909"/>
              </a:cxn>
              <a:cxn ang="0">
                <a:pos x="connsiteX26910" y="connsiteY26910"/>
              </a:cxn>
              <a:cxn ang="0">
                <a:pos x="connsiteX26911" y="connsiteY26911"/>
              </a:cxn>
              <a:cxn ang="0">
                <a:pos x="connsiteX26912" y="connsiteY26912"/>
              </a:cxn>
              <a:cxn ang="0">
                <a:pos x="connsiteX26913" y="connsiteY26913"/>
              </a:cxn>
              <a:cxn ang="0">
                <a:pos x="connsiteX26914" y="connsiteY26914"/>
              </a:cxn>
              <a:cxn ang="0">
                <a:pos x="connsiteX26915" y="connsiteY26915"/>
              </a:cxn>
              <a:cxn ang="0">
                <a:pos x="connsiteX26916" y="connsiteY26916"/>
              </a:cxn>
              <a:cxn ang="0">
                <a:pos x="connsiteX26917" y="connsiteY26917"/>
              </a:cxn>
              <a:cxn ang="0">
                <a:pos x="connsiteX26918" y="connsiteY26918"/>
              </a:cxn>
              <a:cxn ang="0">
                <a:pos x="connsiteX26919" y="connsiteY26919"/>
              </a:cxn>
              <a:cxn ang="0">
                <a:pos x="connsiteX26920" y="connsiteY26920"/>
              </a:cxn>
              <a:cxn ang="0">
                <a:pos x="connsiteX26921" y="connsiteY26921"/>
              </a:cxn>
              <a:cxn ang="0">
                <a:pos x="connsiteX26922" y="connsiteY26922"/>
              </a:cxn>
              <a:cxn ang="0">
                <a:pos x="connsiteX26923" y="connsiteY26923"/>
              </a:cxn>
              <a:cxn ang="0">
                <a:pos x="connsiteX26924" y="connsiteY26924"/>
              </a:cxn>
              <a:cxn ang="0">
                <a:pos x="connsiteX26925" y="connsiteY26925"/>
              </a:cxn>
              <a:cxn ang="0">
                <a:pos x="connsiteX26926" y="connsiteY26926"/>
              </a:cxn>
              <a:cxn ang="0">
                <a:pos x="connsiteX26927" y="connsiteY26927"/>
              </a:cxn>
              <a:cxn ang="0">
                <a:pos x="connsiteX26928" y="connsiteY26928"/>
              </a:cxn>
              <a:cxn ang="0">
                <a:pos x="connsiteX26929" y="connsiteY26929"/>
              </a:cxn>
              <a:cxn ang="0">
                <a:pos x="connsiteX26930" y="connsiteY26930"/>
              </a:cxn>
              <a:cxn ang="0">
                <a:pos x="connsiteX26931" y="connsiteY26931"/>
              </a:cxn>
              <a:cxn ang="0">
                <a:pos x="connsiteX26932" y="connsiteY26932"/>
              </a:cxn>
              <a:cxn ang="0">
                <a:pos x="connsiteX26933" y="connsiteY26933"/>
              </a:cxn>
              <a:cxn ang="0">
                <a:pos x="connsiteX26934" y="connsiteY26934"/>
              </a:cxn>
              <a:cxn ang="0">
                <a:pos x="connsiteX26935" y="connsiteY26935"/>
              </a:cxn>
              <a:cxn ang="0">
                <a:pos x="connsiteX26936" y="connsiteY26936"/>
              </a:cxn>
              <a:cxn ang="0">
                <a:pos x="connsiteX26937" y="connsiteY26937"/>
              </a:cxn>
              <a:cxn ang="0">
                <a:pos x="connsiteX26938" y="connsiteY26938"/>
              </a:cxn>
              <a:cxn ang="0">
                <a:pos x="connsiteX26939" y="connsiteY26939"/>
              </a:cxn>
              <a:cxn ang="0">
                <a:pos x="connsiteX26940" y="connsiteY26940"/>
              </a:cxn>
              <a:cxn ang="0">
                <a:pos x="connsiteX26941" y="connsiteY26941"/>
              </a:cxn>
              <a:cxn ang="0">
                <a:pos x="connsiteX26942" y="connsiteY26942"/>
              </a:cxn>
              <a:cxn ang="0">
                <a:pos x="connsiteX26943" y="connsiteY26943"/>
              </a:cxn>
              <a:cxn ang="0">
                <a:pos x="connsiteX26944" y="connsiteY26944"/>
              </a:cxn>
              <a:cxn ang="0">
                <a:pos x="connsiteX26945" y="connsiteY26945"/>
              </a:cxn>
              <a:cxn ang="0">
                <a:pos x="connsiteX26946" y="connsiteY26946"/>
              </a:cxn>
              <a:cxn ang="0">
                <a:pos x="connsiteX26947" y="connsiteY26947"/>
              </a:cxn>
              <a:cxn ang="0">
                <a:pos x="connsiteX26948" y="connsiteY26948"/>
              </a:cxn>
              <a:cxn ang="0">
                <a:pos x="connsiteX26949" y="connsiteY26949"/>
              </a:cxn>
              <a:cxn ang="0">
                <a:pos x="connsiteX26950" y="connsiteY26950"/>
              </a:cxn>
              <a:cxn ang="0">
                <a:pos x="connsiteX26951" y="connsiteY26951"/>
              </a:cxn>
              <a:cxn ang="0">
                <a:pos x="connsiteX26952" y="connsiteY26952"/>
              </a:cxn>
              <a:cxn ang="0">
                <a:pos x="connsiteX26953" y="connsiteY26953"/>
              </a:cxn>
              <a:cxn ang="0">
                <a:pos x="connsiteX26954" y="connsiteY26954"/>
              </a:cxn>
              <a:cxn ang="0">
                <a:pos x="connsiteX26955" y="connsiteY26955"/>
              </a:cxn>
              <a:cxn ang="0">
                <a:pos x="connsiteX26956" y="connsiteY26956"/>
              </a:cxn>
              <a:cxn ang="0">
                <a:pos x="connsiteX26957" y="connsiteY26957"/>
              </a:cxn>
              <a:cxn ang="0">
                <a:pos x="connsiteX26958" y="connsiteY26958"/>
              </a:cxn>
              <a:cxn ang="0">
                <a:pos x="connsiteX26959" y="connsiteY26959"/>
              </a:cxn>
              <a:cxn ang="0">
                <a:pos x="connsiteX26960" y="connsiteY26960"/>
              </a:cxn>
              <a:cxn ang="0">
                <a:pos x="connsiteX26961" y="connsiteY26961"/>
              </a:cxn>
              <a:cxn ang="0">
                <a:pos x="connsiteX26962" y="connsiteY26962"/>
              </a:cxn>
              <a:cxn ang="0">
                <a:pos x="connsiteX26963" y="connsiteY26963"/>
              </a:cxn>
              <a:cxn ang="0">
                <a:pos x="connsiteX26964" y="connsiteY26964"/>
              </a:cxn>
              <a:cxn ang="0">
                <a:pos x="connsiteX26965" y="connsiteY26965"/>
              </a:cxn>
              <a:cxn ang="0">
                <a:pos x="connsiteX26966" y="connsiteY26966"/>
              </a:cxn>
              <a:cxn ang="0">
                <a:pos x="connsiteX26967" y="connsiteY26967"/>
              </a:cxn>
              <a:cxn ang="0">
                <a:pos x="connsiteX26968" y="connsiteY26968"/>
              </a:cxn>
              <a:cxn ang="0">
                <a:pos x="connsiteX26969" y="connsiteY26969"/>
              </a:cxn>
              <a:cxn ang="0">
                <a:pos x="connsiteX26970" y="connsiteY26970"/>
              </a:cxn>
              <a:cxn ang="0">
                <a:pos x="connsiteX26971" y="connsiteY26971"/>
              </a:cxn>
              <a:cxn ang="0">
                <a:pos x="connsiteX26972" y="connsiteY26972"/>
              </a:cxn>
              <a:cxn ang="0">
                <a:pos x="connsiteX26973" y="connsiteY26973"/>
              </a:cxn>
              <a:cxn ang="0">
                <a:pos x="connsiteX26974" y="connsiteY26974"/>
              </a:cxn>
              <a:cxn ang="0">
                <a:pos x="connsiteX26975" y="connsiteY26975"/>
              </a:cxn>
              <a:cxn ang="0">
                <a:pos x="connsiteX26976" y="connsiteY26976"/>
              </a:cxn>
              <a:cxn ang="0">
                <a:pos x="connsiteX26977" y="connsiteY26977"/>
              </a:cxn>
              <a:cxn ang="0">
                <a:pos x="connsiteX26978" y="connsiteY26978"/>
              </a:cxn>
              <a:cxn ang="0">
                <a:pos x="connsiteX26979" y="connsiteY26979"/>
              </a:cxn>
              <a:cxn ang="0">
                <a:pos x="connsiteX26980" y="connsiteY26980"/>
              </a:cxn>
              <a:cxn ang="0">
                <a:pos x="connsiteX26981" y="connsiteY26981"/>
              </a:cxn>
              <a:cxn ang="0">
                <a:pos x="connsiteX26982" y="connsiteY26982"/>
              </a:cxn>
              <a:cxn ang="0">
                <a:pos x="connsiteX26983" y="connsiteY26983"/>
              </a:cxn>
              <a:cxn ang="0">
                <a:pos x="connsiteX26984" y="connsiteY26984"/>
              </a:cxn>
              <a:cxn ang="0">
                <a:pos x="connsiteX26985" y="connsiteY26985"/>
              </a:cxn>
              <a:cxn ang="0">
                <a:pos x="connsiteX26986" y="connsiteY26986"/>
              </a:cxn>
              <a:cxn ang="0">
                <a:pos x="connsiteX26987" y="connsiteY26987"/>
              </a:cxn>
              <a:cxn ang="0">
                <a:pos x="connsiteX26988" y="connsiteY26988"/>
              </a:cxn>
              <a:cxn ang="0">
                <a:pos x="connsiteX26989" y="connsiteY26989"/>
              </a:cxn>
              <a:cxn ang="0">
                <a:pos x="connsiteX26990" y="connsiteY26990"/>
              </a:cxn>
              <a:cxn ang="0">
                <a:pos x="connsiteX26991" y="connsiteY26991"/>
              </a:cxn>
              <a:cxn ang="0">
                <a:pos x="connsiteX26992" y="connsiteY26992"/>
              </a:cxn>
              <a:cxn ang="0">
                <a:pos x="connsiteX26993" y="connsiteY26993"/>
              </a:cxn>
              <a:cxn ang="0">
                <a:pos x="connsiteX26994" y="connsiteY26994"/>
              </a:cxn>
              <a:cxn ang="0">
                <a:pos x="connsiteX26995" y="connsiteY26995"/>
              </a:cxn>
              <a:cxn ang="0">
                <a:pos x="connsiteX26996" y="connsiteY26996"/>
              </a:cxn>
              <a:cxn ang="0">
                <a:pos x="connsiteX26997" y="connsiteY26997"/>
              </a:cxn>
              <a:cxn ang="0">
                <a:pos x="connsiteX26998" y="connsiteY26998"/>
              </a:cxn>
              <a:cxn ang="0">
                <a:pos x="connsiteX26999" y="connsiteY26999"/>
              </a:cxn>
              <a:cxn ang="0">
                <a:pos x="connsiteX27000" y="connsiteY27000"/>
              </a:cxn>
              <a:cxn ang="0">
                <a:pos x="connsiteX27001" y="connsiteY27001"/>
              </a:cxn>
              <a:cxn ang="0">
                <a:pos x="connsiteX27002" y="connsiteY27002"/>
              </a:cxn>
              <a:cxn ang="0">
                <a:pos x="connsiteX27003" y="connsiteY27003"/>
              </a:cxn>
              <a:cxn ang="0">
                <a:pos x="connsiteX27004" y="connsiteY27004"/>
              </a:cxn>
              <a:cxn ang="0">
                <a:pos x="connsiteX27005" y="connsiteY27005"/>
              </a:cxn>
              <a:cxn ang="0">
                <a:pos x="connsiteX27006" y="connsiteY27006"/>
              </a:cxn>
              <a:cxn ang="0">
                <a:pos x="connsiteX27007" y="connsiteY27007"/>
              </a:cxn>
              <a:cxn ang="0">
                <a:pos x="connsiteX27008" y="connsiteY27008"/>
              </a:cxn>
              <a:cxn ang="0">
                <a:pos x="connsiteX27009" y="connsiteY27009"/>
              </a:cxn>
              <a:cxn ang="0">
                <a:pos x="connsiteX27010" y="connsiteY27010"/>
              </a:cxn>
              <a:cxn ang="0">
                <a:pos x="connsiteX27011" y="connsiteY27011"/>
              </a:cxn>
              <a:cxn ang="0">
                <a:pos x="connsiteX27012" y="connsiteY27012"/>
              </a:cxn>
              <a:cxn ang="0">
                <a:pos x="connsiteX27013" y="connsiteY27013"/>
              </a:cxn>
              <a:cxn ang="0">
                <a:pos x="connsiteX27014" y="connsiteY27014"/>
              </a:cxn>
              <a:cxn ang="0">
                <a:pos x="connsiteX27015" y="connsiteY27015"/>
              </a:cxn>
              <a:cxn ang="0">
                <a:pos x="connsiteX27016" y="connsiteY27016"/>
              </a:cxn>
              <a:cxn ang="0">
                <a:pos x="connsiteX27017" y="connsiteY27017"/>
              </a:cxn>
              <a:cxn ang="0">
                <a:pos x="connsiteX27018" y="connsiteY27018"/>
              </a:cxn>
              <a:cxn ang="0">
                <a:pos x="connsiteX27019" y="connsiteY27019"/>
              </a:cxn>
              <a:cxn ang="0">
                <a:pos x="connsiteX27020" y="connsiteY27020"/>
              </a:cxn>
              <a:cxn ang="0">
                <a:pos x="connsiteX27021" y="connsiteY27021"/>
              </a:cxn>
              <a:cxn ang="0">
                <a:pos x="connsiteX27022" y="connsiteY27022"/>
              </a:cxn>
              <a:cxn ang="0">
                <a:pos x="connsiteX27023" y="connsiteY27023"/>
              </a:cxn>
              <a:cxn ang="0">
                <a:pos x="connsiteX27024" y="connsiteY27024"/>
              </a:cxn>
              <a:cxn ang="0">
                <a:pos x="connsiteX27025" y="connsiteY27025"/>
              </a:cxn>
              <a:cxn ang="0">
                <a:pos x="connsiteX27026" y="connsiteY27026"/>
              </a:cxn>
              <a:cxn ang="0">
                <a:pos x="connsiteX27027" y="connsiteY27027"/>
              </a:cxn>
              <a:cxn ang="0">
                <a:pos x="connsiteX27028" y="connsiteY27028"/>
              </a:cxn>
              <a:cxn ang="0">
                <a:pos x="connsiteX27029" y="connsiteY27029"/>
              </a:cxn>
              <a:cxn ang="0">
                <a:pos x="connsiteX27030" y="connsiteY27030"/>
              </a:cxn>
              <a:cxn ang="0">
                <a:pos x="connsiteX27031" y="connsiteY27031"/>
              </a:cxn>
              <a:cxn ang="0">
                <a:pos x="connsiteX27032" y="connsiteY27032"/>
              </a:cxn>
              <a:cxn ang="0">
                <a:pos x="connsiteX27033" y="connsiteY27033"/>
              </a:cxn>
              <a:cxn ang="0">
                <a:pos x="connsiteX27034" y="connsiteY27034"/>
              </a:cxn>
              <a:cxn ang="0">
                <a:pos x="connsiteX27035" y="connsiteY27035"/>
              </a:cxn>
              <a:cxn ang="0">
                <a:pos x="connsiteX27036" y="connsiteY27036"/>
              </a:cxn>
              <a:cxn ang="0">
                <a:pos x="connsiteX27037" y="connsiteY27037"/>
              </a:cxn>
              <a:cxn ang="0">
                <a:pos x="connsiteX27038" y="connsiteY27038"/>
              </a:cxn>
              <a:cxn ang="0">
                <a:pos x="connsiteX27039" y="connsiteY27039"/>
              </a:cxn>
              <a:cxn ang="0">
                <a:pos x="connsiteX27040" y="connsiteY27040"/>
              </a:cxn>
              <a:cxn ang="0">
                <a:pos x="connsiteX27041" y="connsiteY27041"/>
              </a:cxn>
              <a:cxn ang="0">
                <a:pos x="connsiteX27042" y="connsiteY27042"/>
              </a:cxn>
              <a:cxn ang="0">
                <a:pos x="connsiteX27043" y="connsiteY27043"/>
              </a:cxn>
              <a:cxn ang="0">
                <a:pos x="connsiteX27044" y="connsiteY27044"/>
              </a:cxn>
              <a:cxn ang="0">
                <a:pos x="connsiteX27045" y="connsiteY27045"/>
              </a:cxn>
              <a:cxn ang="0">
                <a:pos x="connsiteX27046" y="connsiteY27046"/>
              </a:cxn>
              <a:cxn ang="0">
                <a:pos x="connsiteX27047" y="connsiteY27047"/>
              </a:cxn>
              <a:cxn ang="0">
                <a:pos x="connsiteX27048" y="connsiteY27048"/>
              </a:cxn>
              <a:cxn ang="0">
                <a:pos x="connsiteX27049" y="connsiteY27049"/>
              </a:cxn>
              <a:cxn ang="0">
                <a:pos x="connsiteX27050" y="connsiteY27050"/>
              </a:cxn>
              <a:cxn ang="0">
                <a:pos x="connsiteX27051" y="connsiteY27051"/>
              </a:cxn>
              <a:cxn ang="0">
                <a:pos x="connsiteX27052" y="connsiteY27052"/>
              </a:cxn>
              <a:cxn ang="0">
                <a:pos x="connsiteX27053" y="connsiteY27053"/>
              </a:cxn>
              <a:cxn ang="0">
                <a:pos x="connsiteX27054" y="connsiteY27054"/>
              </a:cxn>
              <a:cxn ang="0">
                <a:pos x="connsiteX27055" y="connsiteY27055"/>
              </a:cxn>
              <a:cxn ang="0">
                <a:pos x="connsiteX27056" y="connsiteY27056"/>
              </a:cxn>
              <a:cxn ang="0">
                <a:pos x="connsiteX27057" y="connsiteY27057"/>
              </a:cxn>
              <a:cxn ang="0">
                <a:pos x="connsiteX27058" y="connsiteY27058"/>
              </a:cxn>
              <a:cxn ang="0">
                <a:pos x="connsiteX27059" y="connsiteY27059"/>
              </a:cxn>
              <a:cxn ang="0">
                <a:pos x="connsiteX27060" y="connsiteY27060"/>
              </a:cxn>
              <a:cxn ang="0">
                <a:pos x="connsiteX27061" y="connsiteY27061"/>
              </a:cxn>
              <a:cxn ang="0">
                <a:pos x="connsiteX27062" y="connsiteY27062"/>
              </a:cxn>
              <a:cxn ang="0">
                <a:pos x="connsiteX27063" y="connsiteY27063"/>
              </a:cxn>
              <a:cxn ang="0">
                <a:pos x="connsiteX27064" y="connsiteY27064"/>
              </a:cxn>
              <a:cxn ang="0">
                <a:pos x="connsiteX27065" y="connsiteY27065"/>
              </a:cxn>
              <a:cxn ang="0">
                <a:pos x="connsiteX27066" y="connsiteY27066"/>
              </a:cxn>
              <a:cxn ang="0">
                <a:pos x="connsiteX27067" y="connsiteY27067"/>
              </a:cxn>
              <a:cxn ang="0">
                <a:pos x="connsiteX27068" y="connsiteY27068"/>
              </a:cxn>
              <a:cxn ang="0">
                <a:pos x="connsiteX27069" y="connsiteY27069"/>
              </a:cxn>
              <a:cxn ang="0">
                <a:pos x="connsiteX27070" y="connsiteY27070"/>
              </a:cxn>
              <a:cxn ang="0">
                <a:pos x="connsiteX27071" y="connsiteY27071"/>
              </a:cxn>
              <a:cxn ang="0">
                <a:pos x="connsiteX27072" y="connsiteY27072"/>
              </a:cxn>
              <a:cxn ang="0">
                <a:pos x="connsiteX27073" y="connsiteY27073"/>
              </a:cxn>
              <a:cxn ang="0">
                <a:pos x="connsiteX27074" y="connsiteY27074"/>
              </a:cxn>
              <a:cxn ang="0">
                <a:pos x="connsiteX27075" y="connsiteY27075"/>
              </a:cxn>
              <a:cxn ang="0">
                <a:pos x="connsiteX27076" y="connsiteY27076"/>
              </a:cxn>
              <a:cxn ang="0">
                <a:pos x="connsiteX27077" y="connsiteY27077"/>
              </a:cxn>
              <a:cxn ang="0">
                <a:pos x="connsiteX27078" y="connsiteY27078"/>
              </a:cxn>
              <a:cxn ang="0">
                <a:pos x="connsiteX27079" y="connsiteY27079"/>
              </a:cxn>
              <a:cxn ang="0">
                <a:pos x="connsiteX27080" y="connsiteY27080"/>
              </a:cxn>
              <a:cxn ang="0">
                <a:pos x="connsiteX27081" y="connsiteY27081"/>
              </a:cxn>
              <a:cxn ang="0">
                <a:pos x="connsiteX27082" y="connsiteY27082"/>
              </a:cxn>
              <a:cxn ang="0">
                <a:pos x="connsiteX27083" y="connsiteY27083"/>
              </a:cxn>
              <a:cxn ang="0">
                <a:pos x="connsiteX27084" y="connsiteY27084"/>
              </a:cxn>
              <a:cxn ang="0">
                <a:pos x="connsiteX27085" y="connsiteY27085"/>
              </a:cxn>
              <a:cxn ang="0">
                <a:pos x="connsiteX27086" y="connsiteY27086"/>
              </a:cxn>
              <a:cxn ang="0">
                <a:pos x="connsiteX27087" y="connsiteY27087"/>
              </a:cxn>
              <a:cxn ang="0">
                <a:pos x="connsiteX27088" y="connsiteY27088"/>
              </a:cxn>
              <a:cxn ang="0">
                <a:pos x="connsiteX27089" y="connsiteY27089"/>
              </a:cxn>
              <a:cxn ang="0">
                <a:pos x="connsiteX27090" y="connsiteY27090"/>
              </a:cxn>
              <a:cxn ang="0">
                <a:pos x="connsiteX27091" y="connsiteY27091"/>
              </a:cxn>
              <a:cxn ang="0">
                <a:pos x="connsiteX27092" y="connsiteY27092"/>
              </a:cxn>
              <a:cxn ang="0">
                <a:pos x="connsiteX27093" y="connsiteY27093"/>
              </a:cxn>
              <a:cxn ang="0">
                <a:pos x="connsiteX27094" y="connsiteY27094"/>
              </a:cxn>
              <a:cxn ang="0">
                <a:pos x="connsiteX27095" y="connsiteY27095"/>
              </a:cxn>
              <a:cxn ang="0">
                <a:pos x="connsiteX27096" y="connsiteY27096"/>
              </a:cxn>
              <a:cxn ang="0">
                <a:pos x="connsiteX27097" y="connsiteY27097"/>
              </a:cxn>
              <a:cxn ang="0">
                <a:pos x="connsiteX27098" y="connsiteY27098"/>
              </a:cxn>
              <a:cxn ang="0">
                <a:pos x="connsiteX27099" y="connsiteY27099"/>
              </a:cxn>
              <a:cxn ang="0">
                <a:pos x="connsiteX27100" y="connsiteY27100"/>
              </a:cxn>
              <a:cxn ang="0">
                <a:pos x="connsiteX27101" y="connsiteY27101"/>
              </a:cxn>
              <a:cxn ang="0">
                <a:pos x="connsiteX27102" y="connsiteY27102"/>
              </a:cxn>
              <a:cxn ang="0">
                <a:pos x="connsiteX27103" y="connsiteY27103"/>
              </a:cxn>
              <a:cxn ang="0">
                <a:pos x="connsiteX27104" y="connsiteY27104"/>
              </a:cxn>
              <a:cxn ang="0">
                <a:pos x="connsiteX27105" y="connsiteY27105"/>
              </a:cxn>
              <a:cxn ang="0">
                <a:pos x="connsiteX27106" y="connsiteY27106"/>
              </a:cxn>
              <a:cxn ang="0">
                <a:pos x="connsiteX27107" y="connsiteY27107"/>
              </a:cxn>
              <a:cxn ang="0">
                <a:pos x="connsiteX27108" y="connsiteY27108"/>
              </a:cxn>
              <a:cxn ang="0">
                <a:pos x="connsiteX27109" y="connsiteY27109"/>
              </a:cxn>
              <a:cxn ang="0">
                <a:pos x="connsiteX27110" y="connsiteY27110"/>
              </a:cxn>
              <a:cxn ang="0">
                <a:pos x="connsiteX27111" y="connsiteY27111"/>
              </a:cxn>
              <a:cxn ang="0">
                <a:pos x="connsiteX27112" y="connsiteY27112"/>
              </a:cxn>
              <a:cxn ang="0">
                <a:pos x="connsiteX27113" y="connsiteY27113"/>
              </a:cxn>
              <a:cxn ang="0">
                <a:pos x="connsiteX27114" y="connsiteY27114"/>
              </a:cxn>
              <a:cxn ang="0">
                <a:pos x="connsiteX27115" y="connsiteY27115"/>
              </a:cxn>
              <a:cxn ang="0">
                <a:pos x="connsiteX27116" y="connsiteY27116"/>
              </a:cxn>
              <a:cxn ang="0">
                <a:pos x="connsiteX27117" y="connsiteY27117"/>
              </a:cxn>
              <a:cxn ang="0">
                <a:pos x="connsiteX27118" y="connsiteY27118"/>
              </a:cxn>
              <a:cxn ang="0">
                <a:pos x="connsiteX27119" y="connsiteY27119"/>
              </a:cxn>
              <a:cxn ang="0">
                <a:pos x="connsiteX27120" y="connsiteY27120"/>
              </a:cxn>
              <a:cxn ang="0">
                <a:pos x="connsiteX27121" y="connsiteY27121"/>
              </a:cxn>
              <a:cxn ang="0">
                <a:pos x="connsiteX27122" y="connsiteY27122"/>
              </a:cxn>
              <a:cxn ang="0">
                <a:pos x="connsiteX27123" y="connsiteY27123"/>
              </a:cxn>
              <a:cxn ang="0">
                <a:pos x="connsiteX27124" y="connsiteY27124"/>
              </a:cxn>
              <a:cxn ang="0">
                <a:pos x="connsiteX27125" y="connsiteY27125"/>
              </a:cxn>
              <a:cxn ang="0">
                <a:pos x="connsiteX27126" y="connsiteY27126"/>
              </a:cxn>
              <a:cxn ang="0">
                <a:pos x="connsiteX27127" y="connsiteY27127"/>
              </a:cxn>
              <a:cxn ang="0">
                <a:pos x="connsiteX27128" y="connsiteY27128"/>
              </a:cxn>
              <a:cxn ang="0">
                <a:pos x="connsiteX27129" y="connsiteY27129"/>
              </a:cxn>
              <a:cxn ang="0">
                <a:pos x="connsiteX27130" y="connsiteY27130"/>
              </a:cxn>
              <a:cxn ang="0">
                <a:pos x="connsiteX27131" y="connsiteY27131"/>
              </a:cxn>
              <a:cxn ang="0">
                <a:pos x="connsiteX27132" y="connsiteY27132"/>
              </a:cxn>
              <a:cxn ang="0">
                <a:pos x="connsiteX27133" y="connsiteY27133"/>
              </a:cxn>
              <a:cxn ang="0">
                <a:pos x="connsiteX27134" y="connsiteY27134"/>
              </a:cxn>
              <a:cxn ang="0">
                <a:pos x="connsiteX27135" y="connsiteY27135"/>
              </a:cxn>
              <a:cxn ang="0">
                <a:pos x="connsiteX27136" y="connsiteY27136"/>
              </a:cxn>
              <a:cxn ang="0">
                <a:pos x="connsiteX27137" y="connsiteY27137"/>
              </a:cxn>
              <a:cxn ang="0">
                <a:pos x="connsiteX27138" y="connsiteY27138"/>
              </a:cxn>
              <a:cxn ang="0">
                <a:pos x="connsiteX27139" y="connsiteY27139"/>
              </a:cxn>
              <a:cxn ang="0">
                <a:pos x="connsiteX27140" y="connsiteY27140"/>
              </a:cxn>
              <a:cxn ang="0">
                <a:pos x="connsiteX27141" y="connsiteY27141"/>
              </a:cxn>
              <a:cxn ang="0">
                <a:pos x="connsiteX27142" y="connsiteY27142"/>
              </a:cxn>
              <a:cxn ang="0">
                <a:pos x="connsiteX27143" y="connsiteY27143"/>
              </a:cxn>
              <a:cxn ang="0">
                <a:pos x="connsiteX27144" y="connsiteY27144"/>
              </a:cxn>
              <a:cxn ang="0">
                <a:pos x="connsiteX27145" y="connsiteY27145"/>
              </a:cxn>
              <a:cxn ang="0">
                <a:pos x="connsiteX27146" y="connsiteY27146"/>
              </a:cxn>
              <a:cxn ang="0">
                <a:pos x="connsiteX27147" y="connsiteY27147"/>
              </a:cxn>
              <a:cxn ang="0">
                <a:pos x="connsiteX27148" y="connsiteY27148"/>
              </a:cxn>
              <a:cxn ang="0">
                <a:pos x="connsiteX27149" y="connsiteY27149"/>
              </a:cxn>
              <a:cxn ang="0">
                <a:pos x="connsiteX27150" y="connsiteY27150"/>
              </a:cxn>
              <a:cxn ang="0">
                <a:pos x="connsiteX27151" y="connsiteY27151"/>
              </a:cxn>
              <a:cxn ang="0">
                <a:pos x="connsiteX27152" y="connsiteY27152"/>
              </a:cxn>
              <a:cxn ang="0">
                <a:pos x="connsiteX27153" y="connsiteY27153"/>
              </a:cxn>
              <a:cxn ang="0">
                <a:pos x="connsiteX27154" y="connsiteY27154"/>
              </a:cxn>
              <a:cxn ang="0">
                <a:pos x="connsiteX27155" y="connsiteY27155"/>
              </a:cxn>
              <a:cxn ang="0">
                <a:pos x="connsiteX27156" y="connsiteY27156"/>
              </a:cxn>
              <a:cxn ang="0">
                <a:pos x="connsiteX27157" y="connsiteY27157"/>
              </a:cxn>
              <a:cxn ang="0">
                <a:pos x="connsiteX27158" y="connsiteY27158"/>
              </a:cxn>
              <a:cxn ang="0">
                <a:pos x="connsiteX27159" y="connsiteY27159"/>
              </a:cxn>
              <a:cxn ang="0">
                <a:pos x="connsiteX27160" y="connsiteY27160"/>
              </a:cxn>
              <a:cxn ang="0">
                <a:pos x="connsiteX27161" y="connsiteY27161"/>
              </a:cxn>
              <a:cxn ang="0">
                <a:pos x="connsiteX27162" y="connsiteY27162"/>
              </a:cxn>
              <a:cxn ang="0">
                <a:pos x="connsiteX27163" y="connsiteY27163"/>
              </a:cxn>
              <a:cxn ang="0">
                <a:pos x="connsiteX27164" y="connsiteY27164"/>
              </a:cxn>
              <a:cxn ang="0">
                <a:pos x="connsiteX27165" y="connsiteY27165"/>
              </a:cxn>
              <a:cxn ang="0">
                <a:pos x="connsiteX27166" y="connsiteY27166"/>
              </a:cxn>
              <a:cxn ang="0">
                <a:pos x="connsiteX27167" y="connsiteY27167"/>
              </a:cxn>
              <a:cxn ang="0">
                <a:pos x="connsiteX27168" y="connsiteY27168"/>
              </a:cxn>
              <a:cxn ang="0">
                <a:pos x="connsiteX27169" y="connsiteY27169"/>
              </a:cxn>
              <a:cxn ang="0">
                <a:pos x="connsiteX27170" y="connsiteY27170"/>
              </a:cxn>
              <a:cxn ang="0">
                <a:pos x="connsiteX27171" y="connsiteY27171"/>
              </a:cxn>
              <a:cxn ang="0">
                <a:pos x="connsiteX27172" y="connsiteY27172"/>
              </a:cxn>
              <a:cxn ang="0">
                <a:pos x="connsiteX27173" y="connsiteY27173"/>
              </a:cxn>
              <a:cxn ang="0">
                <a:pos x="connsiteX27174" y="connsiteY27174"/>
              </a:cxn>
              <a:cxn ang="0">
                <a:pos x="connsiteX27175" y="connsiteY27175"/>
              </a:cxn>
              <a:cxn ang="0">
                <a:pos x="connsiteX27176" y="connsiteY27176"/>
              </a:cxn>
              <a:cxn ang="0">
                <a:pos x="connsiteX27177" y="connsiteY27177"/>
              </a:cxn>
              <a:cxn ang="0">
                <a:pos x="connsiteX27178" y="connsiteY27178"/>
              </a:cxn>
              <a:cxn ang="0">
                <a:pos x="connsiteX27179" y="connsiteY27179"/>
              </a:cxn>
              <a:cxn ang="0">
                <a:pos x="connsiteX27180" y="connsiteY27180"/>
              </a:cxn>
              <a:cxn ang="0">
                <a:pos x="connsiteX27181" y="connsiteY27181"/>
              </a:cxn>
              <a:cxn ang="0">
                <a:pos x="connsiteX27182" y="connsiteY27182"/>
              </a:cxn>
              <a:cxn ang="0">
                <a:pos x="connsiteX27183" y="connsiteY27183"/>
              </a:cxn>
              <a:cxn ang="0">
                <a:pos x="connsiteX27184" y="connsiteY27184"/>
              </a:cxn>
              <a:cxn ang="0">
                <a:pos x="connsiteX27185" y="connsiteY27185"/>
              </a:cxn>
              <a:cxn ang="0">
                <a:pos x="connsiteX27186" y="connsiteY27186"/>
              </a:cxn>
              <a:cxn ang="0">
                <a:pos x="connsiteX27187" y="connsiteY27187"/>
              </a:cxn>
              <a:cxn ang="0">
                <a:pos x="connsiteX27188" y="connsiteY27188"/>
              </a:cxn>
              <a:cxn ang="0">
                <a:pos x="connsiteX27189" y="connsiteY27189"/>
              </a:cxn>
              <a:cxn ang="0">
                <a:pos x="connsiteX27190" y="connsiteY27190"/>
              </a:cxn>
              <a:cxn ang="0">
                <a:pos x="connsiteX27191" y="connsiteY27191"/>
              </a:cxn>
              <a:cxn ang="0">
                <a:pos x="connsiteX27192" y="connsiteY27192"/>
              </a:cxn>
              <a:cxn ang="0">
                <a:pos x="connsiteX27193" y="connsiteY27193"/>
              </a:cxn>
              <a:cxn ang="0">
                <a:pos x="connsiteX27194" y="connsiteY27194"/>
              </a:cxn>
              <a:cxn ang="0">
                <a:pos x="connsiteX27195" y="connsiteY27195"/>
              </a:cxn>
              <a:cxn ang="0">
                <a:pos x="connsiteX27196" y="connsiteY27196"/>
              </a:cxn>
              <a:cxn ang="0">
                <a:pos x="connsiteX27197" y="connsiteY27197"/>
              </a:cxn>
              <a:cxn ang="0">
                <a:pos x="connsiteX27198" y="connsiteY27198"/>
              </a:cxn>
              <a:cxn ang="0">
                <a:pos x="connsiteX27199" y="connsiteY27199"/>
              </a:cxn>
              <a:cxn ang="0">
                <a:pos x="connsiteX27200" y="connsiteY27200"/>
              </a:cxn>
              <a:cxn ang="0">
                <a:pos x="connsiteX27201" y="connsiteY27201"/>
              </a:cxn>
              <a:cxn ang="0">
                <a:pos x="connsiteX27202" y="connsiteY27202"/>
              </a:cxn>
              <a:cxn ang="0">
                <a:pos x="connsiteX27203" y="connsiteY27203"/>
              </a:cxn>
              <a:cxn ang="0">
                <a:pos x="connsiteX27204" y="connsiteY27204"/>
              </a:cxn>
              <a:cxn ang="0">
                <a:pos x="connsiteX27205" y="connsiteY27205"/>
              </a:cxn>
              <a:cxn ang="0">
                <a:pos x="connsiteX27206" y="connsiteY27206"/>
              </a:cxn>
              <a:cxn ang="0">
                <a:pos x="connsiteX27207" y="connsiteY27207"/>
              </a:cxn>
              <a:cxn ang="0">
                <a:pos x="connsiteX27208" y="connsiteY27208"/>
              </a:cxn>
              <a:cxn ang="0">
                <a:pos x="connsiteX27209" y="connsiteY27209"/>
              </a:cxn>
              <a:cxn ang="0">
                <a:pos x="connsiteX27210" y="connsiteY27210"/>
              </a:cxn>
              <a:cxn ang="0">
                <a:pos x="connsiteX27211" y="connsiteY27211"/>
              </a:cxn>
              <a:cxn ang="0">
                <a:pos x="connsiteX27212" y="connsiteY27212"/>
              </a:cxn>
              <a:cxn ang="0">
                <a:pos x="connsiteX27213" y="connsiteY27213"/>
              </a:cxn>
              <a:cxn ang="0">
                <a:pos x="connsiteX27214" y="connsiteY27214"/>
              </a:cxn>
              <a:cxn ang="0">
                <a:pos x="connsiteX27215" y="connsiteY27215"/>
              </a:cxn>
              <a:cxn ang="0">
                <a:pos x="connsiteX27216" y="connsiteY27216"/>
              </a:cxn>
              <a:cxn ang="0">
                <a:pos x="connsiteX27217" y="connsiteY27217"/>
              </a:cxn>
              <a:cxn ang="0">
                <a:pos x="connsiteX27218" y="connsiteY27218"/>
              </a:cxn>
              <a:cxn ang="0">
                <a:pos x="connsiteX27219" y="connsiteY27219"/>
              </a:cxn>
              <a:cxn ang="0">
                <a:pos x="connsiteX27220" y="connsiteY27220"/>
              </a:cxn>
              <a:cxn ang="0">
                <a:pos x="connsiteX27221" y="connsiteY27221"/>
              </a:cxn>
              <a:cxn ang="0">
                <a:pos x="connsiteX27222" y="connsiteY27222"/>
              </a:cxn>
              <a:cxn ang="0">
                <a:pos x="connsiteX27223" y="connsiteY27223"/>
              </a:cxn>
              <a:cxn ang="0">
                <a:pos x="connsiteX27224" y="connsiteY27224"/>
              </a:cxn>
              <a:cxn ang="0">
                <a:pos x="connsiteX27225" y="connsiteY27225"/>
              </a:cxn>
              <a:cxn ang="0">
                <a:pos x="connsiteX27226" y="connsiteY27226"/>
              </a:cxn>
              <a:cxn ang="0">
                <a:pos x="connsiteX27227" y="connsiteY27227"/>
              </a:cxn>
              <a:cxn ang="0">
                <a:pos x="connsiteX27228" y="connsiteY27228"/>
              </a:cxn>
              <a:cxn ang="0">
                <a:pos x="connsiteX27229" y="connsiteY27229"/>
              </a:cxn>
              <a:cxn ang="0">
                <a:pos x="connsiteX27230" y="connsiteY27230"/>
              </a:cxn>
              <a:cxn ang="0">
                <a:pos x="connsiteX27231" y="connsiteY27231"/>
              </a:cxn>
              <a:cxn ang="0">
                <a:pos x="connsiteX27232" y="connsiteY27232"/>
              </a:cxn>
              <a:cxn ang="0">
                <a:pos x="connsiteX27233" y="connsiteY27233"/>
              </a:cxn>
              <a:cxn ang="0">
                <a:pos x="connsiteX27234" y="connsiteY27234"/>
              </a:cxn>
              <a:cxn ang="0">
                <a:pos x="connsiteX27235" y="connsiteY27235"/>
              </a:cxn>
              <a:cxn ang="0">
                <a:pos x="connsiteX27236" y="connsiteY27236"/>
              </a:cxn>
              <a:cxn ang="0">
                <a:pos x="connsiteX27237" y="connsiteY27237"/>
              </a:cxn>
              <a:cxn ang="0">
                <a:pos x="connsiteX27238" y="connsiteY27238"/>
              </a:cxn>
              <a:cxn ang="0">
                <a:pos x="connsiteX27239" y="connsiteY27239"/>
              </a:cxn>
              <a:cxn ang="0">
                <a:pos x="connsiteX27240" y="connsiteY27240"/>
              </a:cxn>
              <a:cxn ang="0">
                <a:pos x="connsiteX27241" y="connsiteY27241"/>
              </a:cxn>
              <a:cxn ang="0">
                <a:pos x="connsiteX27242" y="connsiteY27242"/>
              </a:cxn>
              <a:cxn ang="0">
                <a:pos x="connsiteX27243" y="connsiteY27243"/>
              </a:cxn>
              <a:cxn ang="0">
                <a:pos x="connsiteX27244" y="connsiteY27244"/>
              </a:cxn>
              <a:cxn ang="0">
                <a:pos x="connsiteX27245" y="connsiteY27245"/>
              </a:cxn>
              <a:cxn ang="0">
                <a:pos x="connsiteX27246" y="connsiteY27246"/>
              </a:cxn>
              <a:cxn ang="0">
                <a:pos x="connsiteX27247" y="connsiteY27247"/>
              </a:cxn>
              <a:cxn ang="0">
                <a:pos x="connsiteX27248" y="connsiteY27248"/>
              </a:cxn>
              <a:cxn ang="0">
                <a:pos x="connsiteX27249" y="connsiteY27249"/>
              </a:cxn>
              <a:cxn ang="0">
                <a:pos x="connsiteX27250" y="connsiteY27250"/>
              </a:cxn>
              <a:cxn ang="0">
                <a:pos x="connsiteX27251" y="connsiteY27251"/>
              </a:cxn>
              <a:cxn ang="0">
                <a:pos x="connsiteX27252" y="connsiteY27252"/>
              </a:cxn>
              <a:cxn ang="0">
                <a:pos x="connsiteX27253" y="connsiteY27253"/>
              </a:cxn>
              <a:cxn ang="0">
                <a:pos x="connsiteX27254" y="connsiteY27254"/>
              </a:cxn>
              <a:cxn ang="0">
                <a:pos x="connsiteX27255" y="connsiteY27255"/>
              </a:cxn>
              <a:cxn ang="0">
                <a:pos x="connsiteX27256" y="connsiteY27256"/>
              </a:cxn>
              <a:cxn ang="0">
                <a:pos x="connsiteX27257" y="connsiteY27257"/>
              </a:cxn>
              <a:cxn ang="0">
                <a:pos x="connsiteX27258" y="connsiteY27258"/>
              </a:cxn>
              <a:cxn ang="0">
                <a:pos x="connsiteX27259" y="connsiteY27259"/>
              </a:cxn>
              <a:cxn ang="0">
                <a:pos x="connsiteX27260" y="connsiteY27260"/>
              </a:cxn>
              <a:cxn ang="0">
                <a:pos x="connsiteX27261" y="connsiteY27261"/>
              </a:cxn>
              <a:cxn ang="0">
                <a:pos x="connsiteX27262" y="connsiteY27262"/>
              </a:cxn>
              <a:cxn ang="0">
                <a:pos x="connsiteX27263" y="connsiteY27263"/>
              </a:cxn>
              <a:cxn ang="0">
                <a:pos x="connsiteX27264" y="connsiteY27264"/>
              </a:cxn>
              <a:cxn ang="0">
                <a:pos x="connsiteX27265" y="connsiteY27265"/>
              </a:cxn>
              <a:cxn ang="0">
                <a:pos x="connsiteX27266" y="connsiteY27266"/>
              </a:cxn>
              <a:cxn ang="0">
                <a:pos x="connsiteX27267" y="connsiteY27267"/>
              </a:cxn>
              <a:cxn ang="0">
                <a:pos x="connsiteX27268" y="connsiteY27268"/>
              </a:cxn>
              <a:cxn ang="0">
                <a:pos x="connsiteX27269" y="connsiteY27269"/>
              </a:cxn>
              <a:cxn ang="0">
                <a:pos x="connsiteX27270" y="connsiteY27270"/>
              </a:cxn>
              <a:cxn ang="0">
                <a:pos x="connsiteX27271" y="connsiteY27271"/>
              </a:cxn>
              <a:cxn ang="0">
                <a:pos x="connsiteX27272" y="connsiteY27272"/>
              </a:cxn>
              <a:cxn ang="0">
                <a:pos x="connsiteX27273" y="connsiteY27273"/>
              </a:cxn>
              <a:cxn ang="0">
                <a:pos x="connsiteX27274" y="connsiteY27274"/>
              </a:cxn>
              <a:cxn ang="0">
                <a:pos x="connsiteX27275" y="connsiteY27275"/>
              </a:cxn>
              <a:cxn ang="0">
                <a:pos x="connsiteX27276" y="connsiteY27276"/>
              </a:cxn>
              <a:cxn ang="0">
                <a:pos x="connsiteX27277" y="connsiteY27277"/>
              </a:cxn>
              <a:cxn ang="0">
                <a:pos x="connsiteX27278" y="connsiteY27278"/>
              </a:cxn>
              <a:cxn ang="0">
                <a:pos x="connsiteX27279" y="connsiteY27279"/>
              </a:cxn>
              <a:cxn ang="0">
                <a:pos x="connsiteX27280" y="connsiteY27280"/>
              </a:cxn>
              <a:cxn ang="0">
                <a:pos x="connsiteX27281" y="connsiteY27281"/>
              </a:cxn>
              <a:cxn ang="0">
                <a:pos x="connsiteX27282" y="connsiteY27282"/>
              </a:cxn>
              <a:cxn ang="0">
                <a:pos x="connsiteX27283" y="connsiteY27283"/>
              </a:cxn>
              <a:cxn ang="0">
                <a:pos x="connsiteX27284" y="connsiteY27284"/>
              </a:cxn>
              <a:cxn ang="0">
                <a:pos x="connsiteX27285" y="connsiteY27285"/>
              </a:cxn>
              <a:cxn ang="0">
                <a:pos x="connsiteX27286" y="connsiteY27286"/>
              </a:cxn>
              <a:cxn ang="0">
                <a:pos x="connsiteX27287" y="connsiteY27287"/>
              </a:cxn>
              <a:cxn ang="0">
                <a:pos x="connsiteX27288" y="connsiteY27288"/>
              </a:cxn>
              <a:cxn ang="0">
                <a:pos x="connsiteX27289" y="connsiteY27289"/>
              </a:cxn>
              <a:cxn ang="0">
                <a:pos x="connsiteX27290" y="connsiteY27290"/>
              </a:cxn>
              <a:cxn ang="0">
                <a:pos x="connsiteX27291" y="connsiteY27291"/>
              </a:cxn>
              <a:cxn ang="0">
                <a:pos x="connsiteX27292" y="connsiteY27292"/>
              </a:cxn>
              <a:cxn ang="0">
                <a:pos x="connsiteX27293" y="connsiteY27293"/>
              </a:cxn>
              <a:cxn ang="0">
                <a:pos x="connsiteX27294" y="connsiteY27294"/>
              </a:cxn>
              <a:cxn ang="0">
                <a:pos x="connsiteX27295" y="connsiteY27295"/>
              </a:cxn>
              <a:cxn ang="0">
                <a:pos x="connsiteX27296" y="connsiteY27296"/>
              </a:cxn>
              <a:cxn ang="0">
                <a:pos x="connsiteX27297" y="connsiteY27297"/>
              </a:cxn>
              <a:cxn ang="0">
                <a:pos x="connsiteX27298" y="connsiteY27298"/>
              </a:cxn>
              <a:cxn ang="0">
                <a:pos x="connsiteX27299" y="connsiteY27299"/>
              </a:cxn>
              <a:cxn ang="0">
                <a:pos x="connsiteX27300" y="connsiteY27300"/>
              </a:cxn>
              <a:cxn ang="0">
                <a:pos x="connsiteX27301" y="connsiteY27301"/>
              </a:cxn>
              <a:cxn ang="0">
                <a:pos x="connsiteX27302" y="connsiteY27302"/>
              </a:cxn>
              <a:cxn ang="0">
                <a:pos x="connsiteX27303" y="connsiteY27303"/>
              </a:cxn>
              <a:cxn ang="0">
                <a:pos x="connsiteX27304" y="connsiteY27304"/>
              </a:cxn>
              <a:cxn ang="0">
                <a:pos x="connsiteX27305" y="connsiteY27305"/>
              </a:cxn>
              <a:cxn ang="0">
                <a:pos x="connsiteX27306" y="connsiteY27306"/>
              </a:cxn>
              <a:cxn ang="0">
                <a:pos x="connsiteX27307" y="connsiteY27307"/>
              </a:cxn>
              <a:cxn ang="0">
                <a:pos x="connsiteX27308" y="connsiteY27308"/>
              </a:cxn>
              <a:cxn ang="0">
                <a:pos x="connsiteX27309" y="connsiteY27309"/>
              </a:cxn>
              <a:cxn ang="0">
                <a:pos x="connsiteX27310" y="connsiteY27310"/>
              </a:cxn>
              <a:cxn ang="0">
                <a:pos x="connsiteX27311" y="connsiteY27311"/>
              </a:cxn>
              <a:cxn ang="0">
                <a:pos x="connsiteX27312" y="connsiteY27312"/>
              </a:cxn>
              <a:cxn ang="0">
                <a:pos x="connsiteX27313" y="connsiteY27313"/>
              </a:cxn>
              <a:cxn ang="0">
                <a:pos x="connsiteX27314" y="connsiteY27314"/>
              </a:cxn>
              <a:cxn ang="0">
                <a:pos x="connsiteX27315" y="connsiteY27315"/>
              </a:cxn>
              <a:cxn ang="0">
                <a:pos x="connsiteX27316" y="connsiteY27316"/>
              </a:cxn>
              <a:cxn ang="0">
                <a:pos x="connsiteX27317" y="connsiteY27317"/>
              </a:cxn>
              <a:cxn ang="0">
                <a:pos x="connsiteX27318" y="connsiteY27318"/>
              </a:cxn>
              <a:cxn ang="0">
                <a:pos x="connsiteX27319" y="connsiteY27319"/>
              </a:cxn>
              <a:cxn ang="0">
                <a:pos x="connsiteX27320" y="connsiteY27320"/>
              </a:cxn>
              <a:cxn ang="0">
                <a:pos x="connsiteX27321" y="connsiteY27321"/>
              </a:cxn>
              <a:cxn ang="0">
                <a:pos x="connsiteX27322" y="connsiteY27322"/>
              </a:cxn>
              <a:cxn ang="0">
                <a:pos x="connsiteX27323" y="connsiteY27323"/>
              </a:cxn>
              <a:cxn ang="0">
                <a:pos x="connsiteX27324" y="connsiteY27324"/>
              </a:cxn>
              <a:cxn ang="0">
                <a:pos x="connsiteX27325" y="connsiteY27325"/>
              </a:cxn>
              <a:cxn ang="0">
                <a:pos x="connsiteX27326" y="connsiteY27326"/>
              </a:cxn>
              <a:cxn ang="0">
                <a:pos x="connsiteX27327" y="connsiteY27327"/>
              </a:cxn>
              <a:cxn ang="0">
                <a:pos x="connsiteX27328" y="connsiteY27328"/>
              </a:cxn>
              <a:cxn ang="0">
                <a:pos x="connsiteX27329" y="connsiteY27329"/>
              </a:cxn>
              <a:cxn ang="0">
                <a:pos x="connsiteX27330" y="connsiteY27330"/>
              </a:cxn>
              <a:cxn ang="0">
                <a:pos x="connsiteX27331" y="connsiteY27331"/>
              </a:cxn>
              <a:cxn ang="0">
                <a:pos x="connsiteX27332" y="connsiteY27332"/>
              </a:cxn>
              <a:cxn ang="0">
                <a:pos x="connsiteX27333" y="connsiteY27333"/>
              </a:cxn>
              <a:cxn ang="0">
                <a:pos x="connsiteX27334" y="connsiteY27334"/>
              </a:cxn>
              <a:cxn ang="0">
                <a:pos x="connsiteX27335" y="connsiteY27335"/>
              </a:cxn>
              <a:cxn ang="0">
                <a:pos x="connsiteX27336" y="connsiteY27336"/>
              </a:cxn>
              <a:cxn ang="0">
                <a:pos x="connsiteX27337" y="connsiteY27337"/>
              </a:cxn>
              <a:cxn ang="0">
                <a:pos x="connsiteX27338" y="connsiteY27338"/>
              </a:cxn>
              <a:cxn ang="0">
                <a:pos x="connsiteX27339" y="connsiteY27339"/>
              </a:cxn>
              <a:cxn ang="0">
                <a:pos x="connsiteX27340" y="connsiteY27340"/>
              </a:cxn>
              <a:cxn ang="0">
                <a:pos x="connsiteX27341" y="connsiteY27341"/>
              </a:cxn>
              <a:cxn ang="0">
                <a:pos x="connsiteX27342" y="connsiteY27342"/>
              </a:cxn>
              <a:cxn ang="0">
                <a:pos x="connsiteX27343" y="connsiteY27343"/>
              </a:cxn>
              <a:cxn ang="0">
                <a:pos x="connsiteX27344" y="connsiteY27344"/>
              </a:cxn>
              <a:cxn ang="0">
                <a:pos x="connsiteX27345" y="connsiteY27345"/>
              </a:cxn>
              <a:cxn ang="0">
                <a:pos x="connsiteX27346" y="connsiteY27346"/>
              </a:cxn>
              <a:cxn ang="0">
                <a:pos x="connsiteX27347" y="connsiteY27347"/>
              </a:cxn>
              <a:cxn ang="0">
                <a:pos x="connsiteX27348" y="connsiteY27348"/>
              </a:cxn>
              <a:cxn ang="0">
                <a:pos x="connsiteX27349" y="connsiteY27349"/>
              </a:cxn>
              <a:cxn ang="0">
                <a:pos x="connsiteX27350" y="connsiteY27350"/>
              </a:cxn>
              <a:cxn ang="0">
                <a:pos x="connsiteX27351" y="connsiteY27351"/>
              </a:cxn>
              <a:cxn ang="0">
                <a:pos x="connsiteX27352" y="connsiteY27352"/>
              </a:cxn>
              <a:cxn ang="0">
                <a:pos x="connsiteX27353" y="connsiteY27353"/>
              </a:cxn>
              <a:cxn ang="0">
                <a:pos x="connsiteX27354" y="connsiteY27354"/>
              </a:cxn>
              <a:cxn ang="0">
                <a:pos x="connsiteX27355" y="connsiteY27355"/>
              </a:cxn>
              <a:cxn ang="0">
                <a:pos x="connsiteX27356" y="connsiteY27356"/>
              </a:cxn>
              <a:cxn ang="0">
                <a:pos x="connsiteX27357" y="connsiteY27357"/>
              </a:cxn>
              <a:cxn ang="0">
                <a:pos x="connsiteX27358" y="connsiteY27358"/>
              </a:cxn>
              <a:cxn ang="0">
                <a:pos x="connsiteX27359" y="connsiteY27359"/>
              </a:cxn>
              <a:cxn ang="0">
                <a:pos x="connsiteX27360" y="connsiteY27360"/>
              </a:cxn>
              <a:cxn ang="0">
                <a:pos x="connsiteX27361" y="connsiteY27361"/>
              </a:cxn>
              <a:cxn ang="0">
                <a:pos x="connsiteX27362" y="connsiteY27362"/>
              </a:cxn>
              <a:cxn ang="0">
                <a:pos x="connsiteX27363" y="connsiteY27363"/>
              </a:cxn>
              <a:cxn ang="0">
                <a:pos x="connsiteX27364" y="connsiteY27364"/>
              </a:cxn>
              <a:cxn ang="0">
                <a:pos x="connsiteX27365" y="connsiteY27365"/>
              </a:cxn>
              <a:cxn ang="0">
                <a:pos x="connsiteX27366" y="connsiteY27366"/>
              </a:cxn>
              <a:cxn ang="0">
                <a:pos x="connsiteX27367" y="connsiteY27367"/>
              </a:cxn>
              <a:cxn ang="0">
                <a:pos x="connsiteX27368" y="connsiteY27368"/>
              </a:cxn>
              <a:cxn ang="0">
                <a:pos x="connsiteX27369" y="connsiteY27369"/>
              </a:cxn>
              <a:cxn ang="0">
                <a:pos x="connsiteX27370" y="connsiteY27370"/>
              </a:cxn>
              <a:cxn ang="0">
                <a:pos x="connsiteX27371" y="connsiteY27371"/>
              </a:cxn>
              <a:cxn ang="0">
                <a:pos x="connsiteX27372" y="connsiteY27372"/>
              </a:cxn>
              <a:cxn ang="0">
                <a:pos x="connsiteX27373" y="connsiteY27373"/>
              </a:cxn>
              <a:cxn ang="0">
                <a:pos x="connsiteX27374" y="connsiteY27374"/>
              </a:cxn>
              <a:cxn ang="0">
                <a:pos x="connsiteX27375" y="connsiteY27375"/>
              </a:cxn>
              <a:cxn ang="0">
                <a:pos x="connsiteX27376" y="connsiteY27376"/>
              </a:cxn>
              <a:cxn ang="0">
                <a:pos x="connsiteX27377" y="connsiteY27377"/>
              </a:cxn>
              <a:cxn ang="0">
                <a:pos x="connsiteX27378" y="connsiteY27378"/>
              </a:cxn>
              <a:cxn ang="0">
                <a:pos x="connsiteX27379" y="connsiteY27379"/>
              </a:cxn>
              <a:cxn ang="0">
                <a:pos x="connsiteX27380" y="connsiteY27380"/>
              </a:cxn>
              <a:cxn ang="0">
                <a:pos x="connsiteX27381" y="connsiteY27381"/>
              </a:cxn>
              <a:cxn ang="0">
                <a:pos x="connsiteX27382" y="connsiteY27382"/>
              </a:cxn>
              <a:cxn ang="0">
                <a:pos x="connsiteX27383" y="connsiteY27383"/>
              </a:cxn>
              <a:cxn ang="0">
                <a:pos x="connsiteX27384" y="connsiteY27384"/>
              </a:cxn>
              <a:cxn ang="0">
                <a:pos x="connsiteX27385" y="connsiteY27385"/>
              </a:cxn>
              <a:cxn ang="0">
                <a:pos x="connsiteX27386" y="connsiteY27386"/>
              </a:cxn>
              <a:cxn ang="0">
                <a:pos x="connsiteX27387" y="connsiteY27387"/>
              </a:cxn>
              <a:cxn ang="0">
                <a:pos x="connsiteX27388" y="connsiteY27388"/>
              </a:cxn>
              <a:cxn ang="0">
                <a:pos x="connsiteX27389" y="connsiteY27389"/>
              </a:cxn>
              <a:cxn ang="0">
                <a:pos x="connsiteX27390" y="connsiteY27390"/>
              </a:cxn>
              <a:cxn ang="0">
                <a:pos x="connsiteX27391" y="connsiteY27391"/>
              </a:cxn>
              <a:cxn ang="0">
                <a:pos x="connsiteX27392" y="connsiteY27392"/>
              </a:cxn>
              <a:cxn ang="0">
                <a:pos x="connsiteX27393" y="connsiteY27393"/>
              </a:cxn>
              <a:cxn ang="0">
                <a:pos x="connsiteX27394" y="connsiteY27394"/>
              </a:cxn>
              <a:cxn ang="0">
                <a:pos x="connsiteX27395" y="connsiteY27395"/>
              </a:cxn>
              <a:cxn ang="0">
                <a:pos x="connsiteX27396" y="connsiteY27396"/>
              </a:cxn>
              <a:cxn ang="0">
                <a:pos x="connsiteX27397" y="connsiteY27397"/>
              </a:cxn>
              <a:cxn ang="0">
                <a:pos x="connsiteX27398" y="connsiteY27398"/>
              </a:cxn>
              <a:cxn ang="0">
                <a:pos x="connsiteX27399" y="connsiteY27399"/>
              </a:cxn>
              <a:cxn ang="0">
                <a:pos x="connsiteX27400" y="connsiteY27400"/>
              </a:cxn>
              <a:cxn ang="0">
                <a:pos x="connsiteX27401" y="connsiteY27401"/>
              </a:cxn>
              <a:cxn ang="0">
                <a:pos x="connsiteX27402" y="connsiteY27402"/>
              </a:cxn>
              <a:cxn ang="0">
                <a:pos x="connsiteX27403" y="connsiteY27403"/>
              </a:cxn>
              <a:cxn ang="0">
                <a:pos x="connsiteX27404" y="connsiteY27404"/>
              </a:cxn>
              <a:cxn ang="0">
                <a:pos x="connsiteX27405" y="connsiteY27405"/>
              </a:cxn>
              <a:cxn ang="0">
                <a:pos x="connsiteX27406" y="connsiteY27406"/>
              </a:cxn>
              <a:cxn ang="0">
                <a:pos x="connsiteX27407" y="connsiteY27407"/>
              </a:cxn>
              <a:cxn ang="0">
                <a:pos x="connsiteX27408" y="connsiteY27408"/>
              </a:cxn>
              <a:cxn ang="0">
                <a:pos x="connsiteX27409" y="connsiteY27409"/>
              </a:cxn>
              <a:cxn ang="0">
                <a:pos x="connsiteX27410" y="connsiteY27410"/>
              </a:cxn>
              <a:cxn ang="0">
                <a:pos x="connsiteX27411" y="connsiteY27411"/>
              </a:cxn>
              <a:cxn ang="0">
                <a:pos x="connsiteX27412" y="connsiteY27412"/>
              </a:cxn>
              <a:cxn ang="0">
                <a:pos x="connsiteX27413" y="connsiteY27413"/>
              </a:cxn>
              <a:cxn ang="0">
                <a:pos x="connsiteX27414" y="connsiteY27414"/>
              </a:cxn>
              <a:cxn ang="0">
                <a:pos x="connsiteX27415" y="connsiteY27415"/>
              </a:cxn>
              <a:cxn ang="0">
                <a:pos x="connsiteX27416" y="connsiteY27416"/>
              </a:cxn>
              <a:cxn ang="0">
                <a:pos x="connsiteX27417" y="connsiteY27417"/>
              </a:cxn>
              <a:cxn ang="0">
                <a:pos x="connsiteX27418" y="connsiteY27418"/>
              </a:cxn>
              <a:cxn ang="0">
                <a:pos x="connsiteX27419" y="connsiteY27419"/>
              </a:cxn>
              <a:cxn ang="0">
                <a:pos x="connsiteX27420" y="connsiteY27420"/>
              </a:cxn>
              <a:cxn ang="0">
                <a:pos x="connsiteX27421" y="connsiteY27421"/>
              </a:cxn>
              <a:cxn ang="0">
                <a:pos x="connsiteX27422" y="connsiteY27422"/>
              </a:cxn>
              <a:cxn ang="0">
                <a:pos x="connsiteX27423" y="connsiteY27423"/>
              </a:cxn>
              <a:cxn ang="0">
                <a:pos x="connsiteX27424" y="connsiteY27424"/>
              </a:cxn>
              <a:cxn ang="0">
                <a:pos x="connsiteX27425" y="connsiteY27425"/>
              </a:cxn>
              <a:cxn ang="0">
                <a:pos x="connsiteX27426" y="connsiteY27426"/>
              </a:cxn>
              <a:cxn ang="0">
                <a:pos x="connsiteX27427" y="connsiteY27427"/>
              </a:cxn>
              <a:cxn ang="0">
                <a:pos x="connsiteX27428" y="connsiteY27428"/>
              </a:cxn>
              <a:cxn ang="0">
                <a:pos x="connsiteX27429" y="connsiteY27429"/>
              </a:cxn>
              <a:cxn ang="0">
                <a:pos x="connsiteX27430" y="connsiteY27430"/>
              </a:cxn>
              <a:cxn ang="0">
                <a:pos x="connsiteX27431" y="connsiteY27431"/>
              </a:cxn>
              <a:cxn ang="0">
                <a:pos x="connsiteX27432" y="connsiteY27432"/>
              </a:cxn>
              <a:cxn ang="0">
                <a:pos x="connsiteX27433" y="connsiteY27433"/>
              </a:cxn>
              <a:cxn ang="0">
                <a:pos x="connsiteX27434" y="connsiteY27434"/>
              </a:cxn>
              <a:cxn ang="0">
                <a:pos x="connsiteX27435" y="connsiteY27435"/>
              </a:cxn>
              <a:cxn ang="0">
                <a:pos x="connsiteX27436" y="connsiteY27436"/>
              </a:cxn>
              <a:cxn ang="0">
                <a:pos x="connsiteX27437" y="connsiteY27437"/>
              </a:cxn>
              <a:cxn ang="0">
                <a:pos x="connsiteX27438" y="connsiteY27438"/>
              </a:cxn>
              <a:cxn ang="0">
                <a:pos x="connsiteX27439" y="connsiteY27439"/>
              </a:cxn>
              <a:cxn ang="0">
                <a:pos x="connsiteX27440" y="connsiteY27440"/>
              </a:cxn>
              <a:cxn ang="0">
                <a:pos x="connsiteX27441" y="connsiteY27441"/>
              </a:cxn>
              <a:cxn ang="0">
                <a:pos x="connsiteX27442" y="connsiteY27442"/>
              </a:cxn>
              <a:cxn ang="0">
                <a:pos x="connsiteX27443" y="connsiteY27443"/>
              </a:cxn>
              <a:cxn ang="0">
                <a:pos x="connsiteX27444" y="connsiteY27444"/>
              </a:cxn>
              <a:cxn ang="0">
                <a:pos x="connsiteX27445" y="connsiteY27445"/>
              </a:cxn>
              <a:cxn ang="0">
                <a:pos x="connsiteX27446" y="connsiteY27446"/>
              </a:cxn>
              <a:cxn ang="0">
                <a:pos x="connsiteX27447" y="connsiteY27447"/>
              </a:cxn>
              <a:cxn ang="0">
                <a:pos x="connsiteX27448" y="connsiteY27448"/>
              </a:cxn>
              <a:cxn ang="0">
                <a:pos x="connsiteX27449" y="connsiteY27449"/>
              </a:cxn>
              <a:cxn ang="0">
                <a:pos x="connsiteX27450" y="connsiteY27450"/>
              </a:cxn>
              <a:cxn ang="0">
                <a:pos x="connsiteX27451" y="connsiteY27451"/>
              </a:cxn>
              <a:cxn ang="0">
                <a:pos x="connsiteX27452" y="connsiteY27452"/>
              </a:cxn>
              <a:cxn ang="0">
                <a:pos x="connsiteX27453" y="connsiteY27453"/>
              </a:cxn>
              <a:cxn ang="0">
                <a:pos x="connsiteX27454" y="connsiteY27454"/>
              </a:cxn>
              <a:cxn ang="0">
                <a:pos x="connsiteX27455" y="connsiteY27455"/>
              </a:cxn>
              <a:cxn ang="0">
                <a:pos x="connsiteX27456" y="connsiteY27456"/>
              </a:cxn>
              <a:cxn ang="0">
                <a:pos x="connsiteX27457" y="connsiteY27457"/>
              </a:cxn>
              <a:cxn ang="0">
                <a:pos x="connsiteX27458" y="connsiteY27458"/>
              </a:cxn>
              <a:cxn ang="0">
                <a:pos x="connsiteX27459" y="connsiteY27459"/>
              </a:cxn>
              <a:cxn ang="0">
                <a:pos x="connsiteX27460" y="connsiteY27460"/>
              </a:cxn>
              <a:cxn ang="0">
                <a:pos x="connsiteX27461" y="connsiteY27461"/>
              </a:cxn>
              <a:cxn ang="0">
                <a:pos x="connsiteX27462" y="connsiteY27462"/>
              </a:cxn>
              <a:cxn ang="0">
                <a:pos x="connsiteX27463" y="connsiteY27463"/>
              </a:cxn>
              <a:cxn ang="0">
                <a:pos x="connsiteX27464" y="connsiteY27464"/>
              </a:cxn>
              <a:cxn ang="0">
                <a:pos x="connsiteX27465" y="connsiteY27465"/>
              </a:cxn>
              <a:cxn ang="0">
                <a:pos x="connsiteX27466" y="connsiteY27466"/>
              </a:cxn>
              <a:cxn ang="0">
                <a:pos x="connsiteX27467" y="connsiteY27467"/>
              </a:cxn>
              <a:cxn ang="0">
                <a:pos x="connsiteX27468" y="connsiteY27468"/>
              </a:cxn>
              <a:cxn ang="0">
                <a:pos x="connsiteX27469" y="connsiteY27469"/>
              </a:cxn>
              <a:cxn ang="0">
                <a:pos x="connsiteX27470" y="connsiteY27470"/>
              </a:cxn>
              <a:cxn ang="0">
                <a:pos x="connsiteX27471" y="connsiteY27471"/>
              </a:cxn>
              <a:cxn ang="0">
                <a:pos x="connsiteX27472" y="connsiteY27472"/>
              </a:cxn>
              <a:cxn ang="0">
                <a:pos x="connsiteX27473" y="connsiteY27473"/>
              </a:cxn>
              <a:cxn ang="0">
                <a:pos x="connsiteX27474" y="connsiteY27474"/>
              </a:cxn>
              <a:cxn ang="0">
                <a:pos x="connsiteX27475" y="connsiteY27475"/>
              </a:cxn>
              <a:cxn ang="0">
                <a:pos x="connsiteX27476" y="connsiteY27476"/>
              </a:cxn>
              <a:cxn ang="0">
                <a:pos x="connsiteX27477" y="connsiteY27477"/>
              </a:cxn>
              <a:cxn ang="0">
                <a:pos x="connsiteX27478" y="connsiteY27478"/>
              </a:cxn>
              <a:cxn ang="0">
                <a:pos x="connsiteX27479" y="connsiteY27479"/>
              </a:cxn>
              <a:cxn ang="0">
                <a:pos x="connsiteX27480" y="connsiteY27480"/>
              </a:cxn>
              <a:cxn ang="0">
                <a:pos x="connsiteX27481" y="connsiteY27481"/>
              </a:cxn>
              <a:cxn ang="0">
                <a:pos x="connsiteX27482" y="connsiteY27482"/>
              </a:cxn>
              <a:cxn ang="0">
                <a:pos x="connsiteX27483" y="connsiteY27483"/>
              </a:cxn>
              <a:cxn ang="0">
                <a:pos x="connsiteX27484" y="connsiteY27484"/>
              </a:cxn>
              <a:cxn ang="0">
                <a:pos x="connsiteX27485" y="connsiteY27485"/>
              </a:cxn>
              <a:cxn ang="0">
                <a:pos x="connsiteX27486" y="connsiteY27486"/>
              </a:cxn>
              <a:cxn ang="0">
                <a:pos x="connsiteX27487" y="connsiteY27487"/>
              </a:cxn>
              <a:cxn ang="0">
                <a:pos x="connsiteX27488" y="connsiteY27488"/>
              </a:cxn>
              <a:cxn ang="0">
                <a:pos x="connsiteX27489" y="connsiteY27489"/>
              </a:cxn>
              <a:cxn ang="0">
                <a:pos x="connsiteX27490" y="connsiteY27490"/>
              </a:cxn>
              <a:cxn ang="0">
                <a:pos x="connsiteX27491" y="connsiteY27491"/>
              </a:cxn>
              <a:cxn ang="0">
                <a:pos x="connsiteX27492" y="connsiteY27492"/>
              </a:cxn>
              <a:cxn ang="0">
                <a:pos x="connsiteX27493" y="connsiteY27493"/>
              </a:cxn>
              <a:cxn ang="0">
                <a:pos x="connsiteX27494" y="connsiteY27494"/>
              </a:cxn>
              <a:cxn ang="0">
                <a:pos x="connsiteX27495" y="connsiteY27495"/>
              </a:cxn>
              <a:cxn ang="0">
                <a:pos x="connsiteX27496" y="connsiteY27496"/>
              </a:cxn>
              <a:cxn ang="0">
                <a:pos x="connsiteX27497" y="connsiteY27497"/>
              </a:cxn>
              <a:cxn ang="0">
                <a:pos x="connsiteX27498" y="connsiteY27498"/>
              </a:cxn>
              <a:cxn ang="0">
                <a:pos x="connsiteX27499" y="connsiteY27499"/>
              </a:cxn>
              <a:cxn ang="0">
                <a:pos x="connsiteX27500" y="connsiteY27500"/>
              </a:cxn>
              <a:cxn ang="0">
                <a:pos x="connsiteX27501" y="connsiteY27501"/>
              </a:cxn>
              <a:cxn ang="0">
                <a:pos x="connsiteX27502" y="connsiteY27502"/>
              </a:cxn>
              <a:cxn ang="0">
                <a:pos x="connsiteX27503" y="connsiteY27503"/>
              </a:cxn>
              <a:cxn ang="0">
                <a:pos x="connsiteX27504" y="connsiteY27504"/>
              </a:cxn>
              <a:cxn ang="0">
                <a:pos x="connsiteX27505" y="connsiteY27505"/>
              </a:cxn>
              <a:cxn ang="0">
                <a:pos x="connsiteX27506" y="connsiteY27506"/>
              </a:cxn>
              <a:cxn ang="0">
                <a:pos x="connsiteX27507" y="connsiteY27507"/>
              </a:cxn>
              <a:cxn ang="0">
                <a:pos x="connsiteX27508" y="connsiteY27508"/>
              </a:cxn>
              <a:cxn ang="0">
                <a:pos x="connsiteX27509" y="connsiteY27509"/>
              </a:cxn>
              <a:cxn ang="0">
                <a:pos x="connsiteX27510" y="connsiteY27510"/>
              </a:cxn>
              <a:cxn ang="0">
                <a:pos x="connsiteX27511" y="connsiteY27511"/>
              </a:cxn>
              <a:cxn ang="0">
                <a:pos x="connsiteX27512" y="connsiteY27512"/>
              </a:cxn>
              <a:cxn ang="0">
                <a:pos x="connsiteX27513" y="connsiteY27513"/>
              </a:cxn>
              <a:cxn ang="0">
                <a:pos x="connsiteX27514" y="connsiteY27514"/>
              </a:cxn>
              <a:cxn ang="0">
                <a:pos x="connsiteX27515" y="connsiteY27515"/>
              </a:cxn>
              <a:cxn ang="0">
                <a:pos x="connsiteX27516" y="connsiteY27516"/>
              </a:cxn>
              <a:cxn ang="0">
                <a:pos x="connsiteX27517" y="connsiteY27517"/>
              </a:cxn>
              <a:cxn ang="0">
                <a:pos x="connsiteX27518" y="connsiteY27518"/>
              </a:cxn>
              <a:cxn ang="0">
                <a:pos x="connsiteX27519" y="connsiteY27519"/>
              </a:cxn>
              <a:cxn ang="0">
                <a:pos x="connsiteX27520" y="connsiteY27520"/>
              </a:cxn>
              <a:cxn ang="0">
                <a:pos x="connsiteX27521" y="connsiteY27521"/>
              </a:cxn>
              <a:cxn ang="0">
                <a:pos x="connsiteX27522" y="connsiteY27522"/>
              </a:cxn>
              <a:cxn ang="0">
                <a:pos x="connsiteX27523" y="connsiteY27523"/>
              </a:cxn>
              <a:cxn ang="0">
                <a:pos x="connsiteX27524" y="connsiteY27524"/>
              </a:cxn>
              <a:cxn ang="0">
                <a:pos x="connsiteX27525" y="connsiteY27525"/>
              </a:cxn>
              <a:cxn ang="0">
                <a:pos x="connsiteX27526" y="connsiteY27526"/>
              </a:cxn>
              <a:cxn ang="0">
                <a:pos x="connsiteX27527" y="connsiteY27527"/>
              </a:cxn>
              <a:cxn ang="0">
                <a:pos x="connsiteX27528" y="connsiteY27528"/>
              </a:cxn>
              <a:cxn ang="0">
                <a:pos x="connsiteX27529" y="connsiteY27529"/>
              </a:cxn>
              <a:cxn ang="0">
                <a:pos x="connsiteX27530" y="connsiteY27530"/>
              </a:cxn>
              <a:cxn ang="0">
                <a:pos x="connsiteX27531" y="connsiteY27531"/>
              </a:cxn>
              <a:cxn ang="0">
                <a:pos x="connsiteX27532" y="connsiteY27532"/>
              </a:cxn>
              <a:cxn ang="0">
                <a:pos x="connsiteX27533" y="connsiteY27533"/>
              </a:cxn>
              <a:cxn ang="0">
                <a:pos x="connsiteX27534" y="connsiteY27534"/>
              </a:cxn>
              <a:cxn ang="0">
                <a:pos x="connsiteX27535" y="connsiteY27535"/>
              </a:cxn>
              <a:cxn ang="0">
                <a:pos x="connsiteX27536" y="connsiteY27536"/>
              </a:cxn>
              <a:cxn ang="0">
                <a:pos x="connsiteX27537" y="connsiteY27537"/>
              </a:cxn>
              <a:cxn ang="0">
                <a:pos x="connsiteX27538" y="connsiteY27538"/>
              </a:cxn>
              <a:cxn ang="0">
                <a:pos x="connsiteX27539" y="connsiteY27539"/>
              </a:cxn>
              <a:cxn ang="0">
                <a:pos x="connsiteX27540" y="connsiteY27540"/>
              </a:cxn>
              <a:cxn ang="0">
                <a:pos x="connsiteX27541" y="connsiteY27541"/>
              </a:cxn>
              <a:cxn ang="0">
                <a:pos x="connsiteX27542" y="connsiteY27542"/>
              </a:cxn>
              <a:cxn ang="0">
                <a:pos x="connsiteX27543" y="connsiteY27543"/>
              </a:cxn>
              <a:cxn ang="0">
                <a:pos x="connsiteX27544" y="connsiteY27544"/>
              </a:cxn>
              <a:cxn ang="0">
                <a:pos x="connsiteX27545" y="connsiteY27545"/>
              </a:cxn>
              <a:cxn ang="0">
                <a:pos x="connsiteX27546" y="connsiteY27546"/>
              </a:cxn>
              <a:cxn ang="0">
                <a:pos x="connsiteX27547" y="connsiteY27547"/>
              </a:cxn>
              <a:cxn ang="0">
                <a:pos x="connsiteX27548" y="connsiteY27548"/>
              </a:cxn>
              <a:cxn ang="0">
                <a:pos x="connsiteX27549" y="connsiteY27549"/>
              </a:cxn>
              <a:cxn ang="0">
                <a:pos x="connsiteX27550" y="connsiteY27550"/>
              </a:cxn>
              <a:cxn ang="0">
                <a:pos x="connsiteX27551" y="connsiteY27551"/>
              </a:cxn>
              <a:cxn ang="0">
                <a:pos x="connsiteX27552" y="connsiteY27552"/>
              </a:cxn>
              <a:cxn ang="0">
                <a:pos x="connsiteX27553" y="connsiteY27553"/>
              </a:cxn>
              <a:cxn ang="0">
                <a:pos x="connsiteX27554" y="connsiteY27554"/>
              </a:cxn>
              <a:cxn ang="0">
                <a:pos x="connsiteX27555" y="connsiteY27555"/>
              </a:cxn>
              <a:cxn ang="0">
                <a:pos x="connsiteX27556" y="connsiteY27556"/>
              </a:cxn>
              <a:cxn ang="0">
                <a:pos x="connsiteX27557" y="connsiteY27557"/>
              </a:cxn>
              <a:cxn ang="0">
                <a:pos x="connsiteX27558" y="connsiteY27558"/>
              </a:cxn>
              <a:cxn ang="0">
                <a:pos x="connsiteX27559" y="connsiteY27559"/>
              </a:cxn>
              <a:cxn ang="0">
                <a:pos x="connsiteX27560" y="connsiteY27560"/>
              </a:cxn>
              <a:cxn ang="0">
                <a:pos x="connsiteX27561" y="connsiteY27561"/>
              </a:cxn>
              <a:cxn ang="0">
                <a:pos x="connsiteX27562" y="connsiteY27562"/>
              </a:cxn>
              <a:cxn ang="0">
                <a:pos x="connsiteX27563" y="connsiteY27563"/>
              </a:cxn>
              <a:cxn ang="0">
                <a:pos x="connsiteX27564" y="connsiteY27564"/>
              </a:cxn>
              <a:cxn ang="0">
                <a:pos x="connsiteX27565" y="connsiteY27565"/>
              </a:cxn>
              <a:cxn ang="0">
                <a:pos x="connsiteX27566" y="connsiteY27566"/>
              </a:cxn>
              <a:cxn ang="0">
                <a:pos x="connsiteX27567" y="connsiteY27567"/>
              </a:cxn>
              <a:cxn ang="0">
                <a:pos x="connsiteX27568" y="connsiteY27568"/>
              </a:cxn>
              <a:cxn ang="0">
                <a:pos x="connsiteX27569" y="connsiteY27569"/>
              </a:cxn>
              <a:cxn ang="0">
                <a:pos x="connsiteX27570" y="connsiteY27570"/>
              </a:cxn>
              <a:cxn ang="0">
                <a:pos x="connsiteX27571" y="connsiteY27571"/>
              </a:cxn>
              <a:cxn ang="0">
                <a:pos x="connsiteX27572" y="connsiteY27572"/>
              </a:cxn>
              <a:cxn ang="0">
                <a:pos x="connsiteX27573" y="connsiteY27573"/>
              </a:cxn>
              <a:cxn ang="0">
                <a:pos x="connsiteX27574" y="connsiteY27574"/>
              </a:cxn>
              <a:cxn ang="0">
                <a:pos x="connsiteX27575" y="connsiteY27575"/>
              </a:cxn>
              <a:cxn ang="0">
                <a:pos x="connsiteX27576" y="connsiteY27576"/>
              </a:cxn>
              <a:cxn ang="0">
                <a:pos x="connsiteX27577" y="connsiteY27577"/>
              </a:cxn>
              <a:cxn ang="0">
                <a:pos x="connsiteX27578" y="connsiteY27578"/>
              </a:cxn>
              <a:cxn ang="0">
                <a:pos x="connsiteX27579" y="connsiteY27579"/>
              </a:cxn>
              <a:cxn ang="0">
                <a:pos x="connsiteX27580" y="connsiteY27580"/>
              </a:cxn>
              <a:cxn ang="0">
                <a:pos x="connsiteX27581" y="connsiteY27581"/>
              </a:cxn>
              <a:cxn ang="0">
                <a:pos x="connsiteX27582" y="connsiteY27582"/>
              </a:cxn>
              <a:cxn ang="0">
                <a:pos x="connsiteX27583" y="connsiteY27583"/>
              </a:cxn>
              <a:cxn ang="0">
                <a:pos x="connsiteX27584" y="connsiteY27584"/>
              </a:cxn>
              <a:cxn ang="0">
                <a:pos x="connsiteX27585" y="connsiteY27585"/>
              </a:cxn>
              <a:cxn ang="0">
                <a:pos x="connsiteX27586" y="connsiteY27586"/>
              </a:cxn>
              <a:cxn ang="0">
                <a:pos x="connsiteX27587" y="connsiteY27587"/>
              </a:cxn>
              <a:cxn ang="0">
                <a:pos x="connsiteX27588" y="connsiteY27588"/>
              </a:cxn>
              <a:cxn ang="0">
                <a:pos x="connsiteX27589" y="connsiteY27589"/>
              </a:cxn>
              <a:cxn ang="0">
                <a:pos x="connsiteX27590" y="connsiteY27590"/>
              </a:cxn>
              <a:cxn ang="0">
                <a:pos x="connsiteX27591" y="connsiteY27591"/>
              </a:cxn>
              <a:cxn ang="0">
                <a:pos x="connsiteX27592" y="connsiteY27592"/>
              </a:cxn>
              <a:cxn ang="0">
                <a:pos x="connsiteX27593" y="connsiteY27593"/>
              </a:cxn>
              <a:cxn ang="0">
                <a:pos x="connsiteX27594" y="connsiteY27594"/>
              </a:cxn>
              <a:cxn ang="0">
                <a:pos x="connsiteX27595" y="connsiteY27595"/>
              </a:cxn>
              <a:cxn ang="0">
                <a:pos x="connsiteX27596" y="connsiteY27596"/>
              </a:cxn>
              <a:cxn ang="0">
                <a:pos x="connsiteX27597" y="connsiteY27597"/>
              </a:cxn>
              <a:cxn ang="0">
                <a:pos x="connsiteX27598" y="connsiteY27598"/>
              </a:cxn>
              <a:cxn ang="0">
                <a:pos x="connsiteX27599" y="connsiteY27599"/>
              </a:cxn>
              <a:cxn ang="0">
                <a:pos x="connsiteX27600" y="connsiteY27600"/>
              </a:cxn>
              <a:cxn ang="0">
                <a:pos x="connsiteX27601" y="connsiteY27601"/>
              </a:cxn>
              <a:cxn ang="0">
                <a:pos x="connsiteX27602" y="connsiteY27602"/>
              </a:cxn>
              <a:cxn ang="0">
                <a:pos x="connsiteX27603" y="connsiteY27603"/>
              </a:cxn>
              <a:cxn ang="0">
                <a:pos x="connsiteX27604" y="connsiteY27604"/>
              </a:cxn>
              <a:cxn ang="0">
                <a:pos x="connsiteX27605" y="connsiteY27605"/>
              </a:cxn>
              <a:cxn ang="0">
                <a:pos x="connsiteX27606" y="connsiteY27606"/>
              </a:cxn>
              <a:cxn ang="0">
                <a:pos x="connsiteX27607" y="connsiteY27607"/>
              </a:cxn>
              <a:cxn ang="0">
                <a:pos x="connsiteX27608" y="connsiteY27608"/>
              </a:cxn>
              <a:cxn ang="0">
                <a:pos x="connsiteX27609" y="connsiteY27609"/>
              </a:cxn>
              <a:cxn ang="0">
                <a:pos x="connsiteX27610" y="connsiteY27610"/>
              </a:cxn>
              <a:cxn ang="0">
                <a:pos x="connsiteX27611" y="connsiteY27611"/>
              </a:cxn>
              <a:cxn ang="0">
                <a:pos x="connsiteX27612" y="connsiteY27612"/>
              </a:cxn>
              <a:cxn ang="0">
                <a:pos x="connsiteX27613" y="connsiteY27613"/>
              </a:cxn>
              <a:cxn ang="0">
                <a:pos x="connsiteX27614" y="connsiteY27614"/>
              </a:cxn>
              <a:cxn ang="0">
                <a:pos x="connsiteX27615" y="connsiteY27615"/>
              </a:cxn>
              <a:cxn ang="0">
                <a:pos x="connsiteX27616" y="connsiteY27616"/>
              </a:cxn>
              <a:cxn ang="0">
                <a:pos x="connsiteX27617" y="connsiteY27617"/>
              </a:cxn>
              <a:cxn ang="0">
                <a:pos x="connsiteX27618" y="connsiteY27618"/>
              </a:cxn>
              <a:cxn ang="0">
                <a:pos x="connsiteX27619" y="connsiteY27619"/>
              </a:cxn>
              <a:cxn ang="0">
                <a:pos x="connsiteX27620" y="connsiteY27620"/>
              </a:cxn>
              <a:cxn ang="0">
                <a:pos x="connsiteX27621" y="connsiteY27621"/>
              </a:cxn>
              <a:cxn ang="0">
                <a:pos x="connsiteX27622" y="connsiteY27622"/>
              </a:cxn>
              <a:cxn ang="0">
                <a:pos x="connsiteX27623" y="connsiteY27623"/>
              </a:cxn>
              <a:cxn ang="0">
                <a:pos x="connsiteX27624" y="connsiteY27624"/>
              </a:cxn>
              <a:cxn ang="0">
                <a:pos x="connsiteX27625" y="connsiteY27625"/>
              </a:cxn>
              <a:cxn ang="0">
                <a:pos x="connsiteX27626" y="connsiteY27626"/>
              </a:cxn>
              <a:cxn ang="0">
                <a:pos x="connsiteX27627" y="connsiteY27627"/>
              </a:cxn>
              <a:cxn ang="0">
                <a:pos x="connsiteX27628" y="connsiteY27628"/>
              </a:cxn>
              <a:cxn ang="0">
                <a:pos x="connsiteX27629" y="connsiteY27629"/>
              </a:cxn>
              <a:cxn ang="0">
                <a:pos x="connsiteX27630" y="connsiteY27630"/>
              </a:cxn>
              <a:cxn ang="0">
                <a:pos x="connsiteX27631" y="connsiteY27631"/>
              </a:cxn>
              <a:cxn ang="0">
                <a:pos x="connsiteX27632" y="connsiteY27632"/>
              </a:cxn>
              <a:cxn ang="0">
                <a:pos x="connsiteX27633" y="connsiteY27633"/>
              </a:cxn>
              <a:cxn ang="0">
                <a:pos x="connsiteX27634" y="connsiteY27634"/>
              </a:cxn>
              <a:cxn ang="0">
                <a:pos x="connsiteX27635" y="connsiteY27635"/>
              </a:cxn>
              <a:cxn ang="0">
                <a:pos x="connsiteX27636" y="connsiteY27636"/>
              </a:cxn>
              <a:cxn ang="0">
                <a:pos x="connsiteX27637" y="connsiteY27637"/>
              </a:cxn>
              <a:cxn ang="0">
                <a:pos x="connsiteX27638" y="connsiteY27638"/>
              </a:cxn>
              <a:cxn ang="0">
                <a:pos x="connsiteX27639" y="connsiteY27639"/>
              </a:cxn>
              <a:cxn ang="0">
                <a:pos x="connsiteX27640" y="connsiteY27640"/>
              </a:cxn>
              <a:cxn ang="0">
                <a:pos x="connsiteX27641" y="connsiteY27641"/>
              </a:cxn>
              <a:cxn ang="0">
                <a:pos x="connsiteX27642" y="connsiteY27642"/>
              </a:cxn>
              <a:cxn ang="0">
                <a:pos x="connsiteX27643" y="connsiteY27643"/>
              </a:cxn>
              <a:cxn ang="0">
                <a:pos x="connsiteX27644" y="connsiteY27644"/>
              </a:cxn>
              <a:cxn ang="0">
                <a:pos x="connsiteX27645" y="connsiteY27645"/>
              </a:cxn>
              <a:cxn ang="0">
                <a:pos x="connsiteX27646" y="connsiteY27646"/>
              </a:cxn>
              <a:cxn ang="0">
                <a:pos x="connsiteX27647" y="connsiteY27647"/>
              </a:cxn>
              <a:cxn ang="0">
                <a:pos x="connsiteX27648" y="connsiteY27648"/>
              </a:cxn>
              <a:cxn ang="0">
                <a:pos x="connsiteX27649" y="connsiteY27649"/>
              </a:cxn>
              <a:cxn ang="0">
                <a:pos x="connsiteX27650" y="connsiteY27650"/>
              </a:cxn>
              <a:cxn ang="0">
                <a:pos x="connsiteX27651" y="connsiteY27651"/>
              </a:cxn>
              <a:cxn ang="0">
                <a:pos x="connsiteX27652" y="connsiteY27652"/>
              </a:cxn>
              <a:cxn ang="0">
                <a:pos x="connsiteX27653" y="connsiteY27653"/>
              </a:cxn>
              <a:cxn ang="0">
                <a:pos x="connsiteX27654" y="connsiteY27654"/>
              </a:cxn>
              <a:cxn ang="0">
                <a:pos x="connsiteX27655" y="connsiteY27655"/>
              </a:cxn>
              <a:cxn ang="0">
                <a:pos x="connsiteX27656" y="connsiteY27656"/>
              </a:cxn>
              <a:cxn ang="0">
                <a:pos x="connsiteX27657" y="connsiteY27657"/>
              </a:cxn>
              <a:cxn ang="0">
                <a:pos x="connsiteX27658" y="connsiteY27658"/>
              </a:cxn>
              <a:cxn ang="0">
                <a:pos x="connsiteX27659" y="connsiteY27659"/>
              </a:cxn>
              <a:cxn ang="0">
                <a:pos x="connsiteX27660" y="connsiteY27660"/>
              </a:cxn>
              <a:cxn ang="0">
                <a:pos x="connsiteX27661" y="connsiteY27661"/>
              </a:cxn>
              <a:cxn ang="0">
                <a:pos x="connsiteX27662" y="connsiteY27662"/>
              </a:cxn>
              <a:cxn ang="0">
                <a:pos x="connsiteX27663" y="connsiteY27663"/>
              </a:cxn>
              <a:cxn ang="0">
                <a:pos x="connsiteX27664" y="connsiteY27664"/>
              </a:cxn>
              <a:cxn ang="0">
                <a:pos x="connsiteX27665" y="connsiteY27665"/>
              </a:cxn>
              <a:cxn ang="0">
                <a:pos x="connsiteX27666" y="connsiteY27666"/>
              </a:cxn>
              <a:cxn ang="0">
                <a:pos x="connsiteX27667" y="connsiteY27667"/>
              </a:cxn>
              <a:cxn ang="0">
                <a:pos x="connsiteX27668" y="connsiteY27668"/>
              </a:cxn>
              <a:cxn ang="0">
                <a:pos x="connsiteX27669" y="connsiteY27669"/>
              </a:cxn>
              <a:cxn ang="0">
                <a:pos x="connsiteX27670" y="connsiteY27670"/>
              </a:cxn>
              <a:cxn ang="0">
                <a:pos x="connsiteX27671" y="connsiteY27671"/>
              </a:cxn>
              <a:cxn ang="0">
                <a:pos x="connsiteX27672" y="connsiteY27672"/>
              </a:cxn>
              <a:cxn ang="0">
                <a:pos x="connsiteX27673" y="connsiteY27673"/>
              </a:cxn>
              <a:cxn ang="0">
                <a:pos x="connsiteX27674" y="connsiteY27674"/>
              </a:cxn>
              <a:cxn ang="0">
                <a:pos x="connsiteX27675" y="connsiteY27675"/>
              </a:cxn>
              <a:cxn ang="0">
                <a:pos x="connsiteX27676" y="connsiteY27676"/>
              </a:cxn>
              <a:cxn ang="0">
                <a:pos x="connsiteX27677" y="connsiteY27677"/>
              </a:cxn>
              <a:cxn ang="0">
                <a:pos x="connsiteX27678" y="connsiteY27678"/>
              </a:cxn>
              <a:cxn ang="0">
                <a:pos x="connsiteX27679" y="connsiteY27679"/>
              </a:cxn>
              <a:cxn ang="0">
                <a:pos x="connsiteX27680" y="connsiteY27680"/>
              </a:cxn>
              <a:cxn ang="0">
                <a:pos x="connsiteX27681" y="connsiteY27681"/>
              </a:cxn>
              <a:cxn ang="0">
                <a:pos x="connsiteX27682" y="connsiteY27682"/>
              </a:cxn>
              <a:cxn ang="0">
                <a:pos x="connsiteX27683" y="connsiteY27683"/>
              </a:cxn>
              <a:cxn ang="0">
                <a:pos x="connsiteX27684" y="connsiteY27684"/>
              </a:cxn>
              <a:cxn ang="0">
                <a:pos x="connsiteX27685" y="connsiteY27685"/>
              </a:cxn>
              <a:cxn ang="0">
                <a:pos x="connsiteX27686" y="connsiteY27686"/>
              </a:cxn>
              <a:cxn ang="0">
                <a:pos x="connsiteX27687" y="connsiteY27687"/>
              </a:cxn>
              <a:cxn ang="0">
                <a:pos x="connsiteX27688" y="connsiteY27688"/>
              </a:cxn>
              <a:cxn ang="0">
                <a:pos x="connsiteX27689" y="connsiteY27689"/>
              </a:cxn>
              <a:cxn ang="0">
                <a:pos x="connsiteX27690" y="connsiteY27690"/>
              </a:cxn>
              <a:cxn ang="0">
                <a:pos x="connsiteX27691" y="connsiteY27691"/>
              </a:cxn>
              <a:cxn ang="0">
                <a:pos x="connsiteX27692" y="connsiteY27692"/>
              </a:cxn>
              <a:cxn ang="0">
                <a:pos x="connsiteX27693" y="connsiteY27693"/>
              </a:cxn>
              <a:cxn ang="0">
                <a:pos x="connsiteX27694" y="connsiteY27694"/>
              </a:cxn>
              <a:cxn ang="0">
                <a:pos x="connsiteX27695" y="connsiteY27695"/>
              </a:cxn>
              <a:cxn ang="0">
                <a:pos x="connsiteX27696" y="connsiteY27696"/>
              </a:cxn>
              <a:cxn ang="0">
                <a:pos x="connsiteX27697" y="connsiteY27697"/>
              </a:cxn>
              <a:cxn ang="0">
                <a:pos x="connsiteX27698" y="connsiteY27698"/>
              </a:cxn>
              <a:cxn ang="0">
                <a:pos x="connsiteX27699" y="connsiteY27699"/>
              </a:cxn>
              <a:cxn ang="0">
                <a:pos x="connsiteX27700" y="connsiteY27700"/>
              </a:cxn>
              <a:cxn ang="0">
                <a:pos x="connsiteX27701" y="connsiteY27701"/>
              </a:cxn>
              <a:cxn ang="0">
                <a:pos x="connsiteX27702" y="connsiteY27702"/>
              </a:cxn>
              <a:cxn ang="0">
                <a:pos x="connsiteX27703" y="connsiteY27703"/>
              </a:cxn>
              <a:cxn ang="0">
                <a:pos x="connsiteX27704" y="connsiteY27704"/>
              </a:cxn>
              <a:cxn ang="0">
                <a:pos x="connsiteX27705" y="connsiteY27705"/>
              </a:cxn>
              <a:cxn ang="0">
                <a:pos x="connsiteX27706" y="connsiteY27706"/>
              </a:cxn>
              <a:cxn ang="0">
                <a:pos x="connsiteX27707" y="connsiteY27707"/>
              </a:cxn>
              <a:cxn ang="0">
                <a:pos x="connsiteX27708" y="connsiteY27708"/>
              </a:cxn>
              <a:cxn ang="0">
                <a:pos x="connsiteX27709" y="connsiteY27709"/>
              </a:cxn>
              <a:cxn ang="0">
                <a:pos x="connsiteX27710" y="connsiteY27710"/>
              </a:cxn>
              <a:cxn ang="0">
                <a:pos x="connsiteX27711" y="connsiteY27711"/>
              </a:cxn>
              <a:cxn ang="0">
                <a:pos x="connsiteX27712" y="connsiteY27712"/>
              </a:cxn>
              <a:cxn ang="0">
                <a:pos x="connsiteX27713" y="connsiteY27713"/>
              </a:cxn>
              <a:cxn ang="0">
                <a:pos x="connsiteX27714" y="connsiteY27714"/>
              </a:cxn>
              <a:cxn ang="0">
                <a:pos x="connsiteX27715" y="connsiteY27715"/>
              </a:cxn>
              <a:cxn ang="0">
                <a:pos x="connsiteX27716" y="connsiteY27716"/>
              </a:cxn>
              <a:cxn ang="0">
                <a:pos x="connsiteX27717" y="connsiteY27717"/>
              </a:cxn>
              <a:cxn ang="0">
                <a:pos x="connsiteX27718" y="connsiteY27718"/>
              </a:cxn>
              <a:cxn ang="0">
                <a:pos x="connsiteX27719" y="connsiteY27719"/>
              </a:cxn>
              <a:cxn ang="0">
                <a:pos x="connsiteX27720" y="connsiteY27720"/>
              </a:cxn>
              <a:cxn ang="0">
                <a:pos x="connsiteX27721" y="connsiteY27721"/>
              </a:cxn>
              <a:cxn ang="0">
                <a:pos x="connsiteX27722" y="connsiteY27722"/>
              </a:cxn>
              <a:cxn ang="0">
                <a:pos x="connsiteX27723" y="connsiteY27723"/>
              </a:cxn>
              <a:cxn ang="0">
                <a:pos x="connsiteX27724" y="connsiteY27724"/>
              </a:cxn>
              <a:cxn ang="0">
                <a:pos x="connsiteX27725" y="connsiteY27725"/>
              </a:cxn>
              <a:cxn ang="0">
                <a:pos x="connsiteX27726" y="connsiteY27726"/>
              </a:cxn>
              <a:cxn ang="0">
                <a:pos x="connsiteX27727" y="connsiteY27727"/>
              </a:cxn>
              <a:cxn ang="0">
                <a:pos x="connsiteX27728" y="connsiteY27728"/>
              </a:cxn>
              <a:cxn ang="0">
                <a:pos x="connsiteX27729" y="connsiteY27729"/>
              </a:cxn>
              <a:cxn ang="0">
                <a:pos x="connsiteX27730" y="connsiteY27730"/>
              </a:cxn>
              <a:cxn ang="0">
                <a:pos x="connsiteX27731" y="connsiteY27731"/>
              </a:cxn>
              <a:cxn ang="0">
                <a:pos x="connsiteX27732" y="connsiteY27732"/>
              </a:cxn>
              <a:cxn ang="0">
                <a:pos x="connsiteX27733" y="connsiteY27733"/>
              </a:cxn>
              <a:cxn ang="0">
                <a:pos x="connsiteX27734" y="connsiteY27734"/>
              </a:cxn>
              <a:cxn ang="0">
                <a:pos x="connsiteX27735" y="connsiteY27735"/>
              </a:cxn>
              <a:cxn ang="0">
                <a:pos x="connsiteX27736" y="connsiteY27736"/>
              </a:cxn>
              <a:cxn ang="0">
                <a:pos x="connsiteX27737" y="connsiteY27737"/>
              </a:cxn>
              <a:cxn ang="0">
                <a:pos x="connsiteX27738" y="connsiteY27738"/>
              </a:cxn>
              <a:cxn ang="0">
                <a:pos x="connsiteX27739" y="connsiteY27739"/>
              </a:cxn>
              <a:cxn ang="0">
                <a:pos x="connsiteX27740" y="connsiteY27740"/>
              </a:cxn>
              <a:cxn ang="0">
                <a:pos x="connsiteX27741" y="connsiteY27741"/>
              </a:cxn>
              <a:cxn ang="0">
                <a:pos x="connsiteX27742" y="connsiteY27742"/>
              </a:cxn>
              <a:cxn ang="0">
                <a:pos x="connsiteX27743" y="connsiteY27743"/>
              </a:cxn>
              <a:cxn ang="0">
                <a:pos x="connsiteX27744" y="connsiteY27744"/>
              </a:cxn>
              <a:cxn ang="0">
                <a:pos x="connsiteX27745" y="connsiteY27745"/>
              </a:cxn>
              <a:cxn ang="0">
                <a:pos x="connsiteX27746" y="connsiteY27746"/>
              </a:cxn>
              <a:cxn ang="0">
                <a:pos x="connsiteX27747" y="connsiteY27747"/>
              </a:cxn>
              <a:cxn ang="0">
                <a:pos x="connsiteX27748" y="connsiteY27748"/>
              </a:cxn>
              <a:cxn ang="0">
                <a:pos x="connsiteX27749" y="connsiteY27749"/>
              </a:cxn>
              <a:cxn ang="0">
                <a:pos x="connsiteX27750" y="connsiteY27750"/>
              </a:cxn>
              <a:cxn ang="0">
                <a:pos x="connsiteX27751" y="connsiteY27751"/>
              </a:cxn>
              <a:cxn ang="0">
                <a:pos x="connsiteX27752" y="connsiteY27752"/>
              </a:cxn>
              <a:cxn ang="0">
                <a:pos x="connsiteX27753" y="connsiteY27753"/>
              </a:cxn>
              <a:cxn ang="0">
                <a:pos x="connsiteX27754" y="connsiteY27754"/>
              </a:cxn>
              <a:cxn ang="0">
                <a:pos x="connsiteX27755" y="connsiteY27755"/>
              </a:cxn>
              <a:cxn ang="0">
                <a:pos x="connsiteX27756" y="connsiteY27756"/>
              </a:cxn>
              <a:cxn ang="0">
                <a:pos x="connsiteX27757" y="connsiteY27757"/>
              </a:cxn>
              <a:cxn ang="0">
                <a:pos x="connsiteX27758" y="connsiteY27758"/>
              </a:cxn>
              <a:cxn ang="0">
                <a:pos x="connsiteX27759" y="connsiteY27759"/>
              </a:cxn>
              <a:cxn ang="0">
                <a:pos x="connsiteX27760" y="connsiteY27760"/>
              </a:cxn>
              <a:cxn ang="0">
                <a:pos x="connsiteX27761" y="connsiteY27761"/>
              </a:cxn>
              <a:cxn ang="0">
                <a:pos x="connsiteX27762" y="connsiteY27762"/>
              </a:cxn>
              <a:cxn ang="0">
                <a:pos x="connsiteX27763" y="connsiteY27763"/>
              </a:cxn>
              <a:cxn ang="0">
                <a:pos x="connsiteX27764" y="connsiteY27764"/>
              </a:cxn>
              <a:cxn ang="0">
                <a:pos x="connsiteX27765" y="connsiteY27765"/>
              </a:cxn>
              <a:cxn ang="0">
                <a:pos x="connsiteX27766" y="connsiteY27766"/>
              </a:cxn>
              <a:cxn ang="0">
                <a:pos x="connsiteX27767" y="connsiteY27767"/>
              </a:cxn>
              <a:cxn ang="0">
                <a:pos x="connsiteX27768" y="connsiteY27768"/>
              </a:cxn>
              <a:cxn ang="0">
                <a:pos x="connsiteX27769" y="connsiteY27769"/>
              </a:cxn>
              <a:cxn ang="0">
                <a:pos x="connsiteX27770" y="connsiteY27770"/>
              </a:cxn>
              <a:cxn ang="0">
                <a:pos x="connsiteX27771" y="connsiteY27771"/>
              </a:cxn>
              <a:cxn ang="0">
                <a:pos x="connsiteX27772" y="connsiteY27772"/>
              </a:cxn>
              <a:cxn ang="0">
                <a:pos x="connsiteX27773" y="connsiteY27773"/>
              </a:cxn>
              <a:cxn ang="0">
                <a:pos x="connsiteX27774" y="connsiteY27774"/>
              </a:cxn>
              <a:cxn ang="0">
                <a:pos x="connsiteX27775" y="connsiteY27775"/>
              </a:cxn>
              <a:cxn ang="0">
                <a:pos x="connsiteX27776" y="connsiteY27776"/>
              </a:cxn>
              <a:cxn ang="0">
                <a:pos x="connsiteX27777" y="connsiteY27777"/>
              </a:cxn>
              <a:cxn ang="0">
                <a:pos x="connsiteX27778" y="connsiteY27778"/>
              </a:cxn>
              <a:cxn ang="0">
                <a:pos x="connsiteX27779" y="connsiteY27779"/>
              </a:cxn>
              <a:cxn ang="0">
                <a:pos x="connsiteX27780" y="connsiteY27780"/>
              </a:cxn>
              <a:cxn ang="0">
                <a:pos x="connsiteX27781" y="connsiteY27781"/>
              </a:cxn>
              <a:cxn ang="0">
                <a:pos x="connsiteX27782" y="connsiteY27782"/>
              </a:cxn>
              <a:cxn ang="0">
                <a:pos x="connsiteX27783" y="connsiteY27783"/>
              </a:cxn>
              <a:cxn ang="0">
                <a:pos x="connsiteX27784" y="connsiteY27784"/>
              </a:cxn>
              <a:cxn ang="0">
                <a:pos x="connsiteX27785" y="connsiteY27785"/>
              </a:cxn>
              <a:cxn ang="0">
                <a:pos x="connsiteX27786" y="connsiteY27786"/>
              </a:cxn>
              <a:cxn ang="0">
                <a:pos x="connsiteX27787" y="connsiteY27787"/>
              </a:cxn>
              <a:cxn ang="0">
                <a:pos x="connsiteX27788" y="connsiteY27788"/>
              </a:cxn>
              <a:cxn ang="0">
                <a:pos x="connsiteX27789" y="connsiteY27789"/>
              </a:cxn>
              <a:cxn ang="0">
                <a:pos x="connsiteX27790" y="connsiteY27790"/>
              </a:cxn>
              <a:cxn ang="0">
                <a:pos x="connsiteX27791" y="connsiteY27791"/>
              </a:cxn>
              <a:cxn ang="0">
                <a:pos x="connsiteX27792" y="connsiteY27792"/>
              </a:cxn>
              <a:cxn ang="0">
                <a:pos x="connsiteX27793" y="connsiteY27793"/>
              </a:cxn>
              <a:cxn ang="0">
                <a:pos x="connsiteX27794" y="connsiteY27794"/>
              </a:cxn>
              <a:cxn ang="0">
                <a:pos x="connsiteX27795" y="connsiteY27795"/>
              </a:cxn>
              <a:cxn ang="0">
                <a:pos x="connsiteX27796" y="connsiteY27796"/>
              </a:cxn>
              <a:cxn ang="0">
                <a:pos x="connsiteX27797" y="connsiteY27797"/>
              </a:cxn>
              <a:cxn ang="0">
                <a:pos x="connsiteX27798" y="connsiteY27798"/>
              </a:cxn>
              <a:cxn ang="0">
                <a:pos x="connsiteX27799" y="connsiteY27799"/>
              </a:cxn>
              <a:cxn ang="0">
                <a:pos x="connsiteX27800" y="connsiteY27800"/>
              </a:cxn>
              <a:cxn ang="0">
                <a:pos x="connsiteX27801" y="connsiteY27801"/>
              </a:cxn>
              <a:cxn ang="0">
                <a:pos x="connsiteX27802" y="connsiteY27802"/>
              </a:cxn>
              <a:cxn ang="0">
                <a:pos x="connsiteX27803" y="connsiteY27803"/>
              </a:cxn>
              <a:cxn ang="0">
                <a:pos x="connsiteX27804" y="connsiteY27804"/>
              </a:cxn>
              <a:cxn ang="0">
                <a:pos x="connsiteX27805" y="connsiteY27805"/>
              </a:cxn>
              <a:cxn ang="0">
                <a:pos x="connsiteX27806" y="connsiteY27806"/>
              </a:cxn>
              <a:cxn ang="0">
                <a:pos x="connsiteX27807" y="connsiteY27807"/>
              </a:cxn>
              <a:cxn ang="0">
                <a:pos x="connsiteX27808" y="connsiteY27808"/>
              </a:cxn>
              <a:cxn ang="0">
                <a:pos x="connsiteX27809" y="connsiteY27809"/>
              </a:cxn>
              <a:cxn ang="0">
                <a:pos x="connsiteX27810" y="connsiteY27810"/>
              </a:cxn>
              <a:cxn ang="0">
                <a:pos x="connsiteX27811" y="connsiteY27811"/>
              </a:cxn>
              <a:cxn ang="0">
                <a:pos x="connsiteX27812" y="connsiteY27812"/>
              </a:cxn>
              <a:cxn ang="0">
                <a:pos x="connsiteX27813" y="connsiteY27813"/>
              </a:cxn>
              <a:cxn ang="0">
                <a:pos x="connsiteX27814" y="connsiteY27814"/>
              </a:cxn>
              <a:cxn ang="0">
                <a:pos x="connsiteX27815" y="connsiteY27815"/>
              </a:cxn>
              <a:cxn ang="0">
                <a:pos x="connsiteX27816" y="connsiteY27816"/>
              </a:cxn>
              <a:cxn ang="0">
                <a:pos x="connsiteX27817" y="connsiteY27817"/>
              </a:cxn>
              <a:cxn ang="0">
                <a:pos x="connsiteX27818" y="connsiteY27818"/>
              </a:cxn>
              <a:cxn ang="0">
                <a:pos x="connsiteX27819" y="connsiteY27819"/>
              </a:cxn>
              <a:cxn ang="0">
                <a:pos x="connsiteX27820" y="connsiteY27820"/>
              </a:cxn>
              <a:cxn ang="0">
                <a:pos x="connsiteX27821" y="connsiteY27821"/>
              </a:cxn>
              <a:cxn ang="0">
                <a:pos x="connsiteX27822" y="connsiteY27822"/>
              </a:cxn>
              <a:cxn ang="0">
                <a:pos x="connsiteX27823" y="connsiteY27823"/>
              </a:cxn>
              <a:cxn ang="0">
                <a:pos x="connsiteX27824" y="connsiteY27824"/>
              </a:cxn>
              <a:cxn ang="0">
                <a:pos x="connsiteX27825" y="connsiteY27825"/>
              </a:cxn>
              <a:cxn ang="0">
                <a:pos x="connsiteX27826" y="connsiteY27826"/>
              </a:cxn>
              <a:cxn ang="0">
                <a:pos x="connsiteX27827" y="connsiteY27827"/>
              </a:cxn>
              <a:cxn ang="0">
                <a:pos x="connsiteX27828" y="connsiteY27828"/>
              </a:cxn>
              <a:cxn ang="0">
                <a:pos x="connsiteX27829" y="connsiteY27829"/>
              </a:cxn>
              <a:cxn ang="0">
                <a:pos x="connsiteX27830" y="connsiteY27830"/>
              </a:cxn>
              <a:cxn ang="0">
                <a:pos x="connsiteX27831" y="connsiteY27831"/>
              </a:cxn>
              <a:cxn ang="0">
                <a:pos x="connsiteX27832" y="connsiteY27832"/>
              </a:cxn>
              <a:cxn ang="0">
                <a:pos x="connsiteX27833" y="connsiteY27833"/>
              </a:cxn>
              <a:cxn ang="0">
                <a:pos x="connsiteX27834" y="connsiteY27834"/>
              </a:cxn>
              <a:cxn ang="0">
                <a:pos x="connsiteX27835" y="connsiteY27835"/>
              </a:cxn>
              <a:cxn ang="0">
                <a:pos x="connsiteX27836" y="connsiteY27836"/>
              </a:cxn>
              <a:cxn ang="0">
                <a:pos x="connsiteX27837" y="connsiteY27837"/>
              </a:cxn>
              <a:cxn ang="0">
                <a:pos x="connsiteX27838" y="connsiteY27838"/>
              </a:cxn>
              <a:cxn ang="0">
                <a:pos x="connsiteX27839" y="connsiteY27839"/>
              </a:cxn>
              <a:cxn ang="0">
                <a:pos x="connsiteX27840" y="connsiteY27840"/>
              </a:cxn>
              <a:cxn ang="0">
                <a:pos x="connsiteX27841" y="connsiteY27841"/>
              </a:cxn>
              <a:cxn ang="0">
                <a:pos x="connsiteX27842" y="connsiteY27842"/>
              </a:cxn>
              <a:cxn ang="0">
                <a:pos x="connsiteX27843" y="connsiteY27843"/>
              </a:cxn>
              <a:cxn ang="0">
                <a:pos x="connsiteX27844" y="connsiteY27844"/>
              </a:cxn>
              <a:cxn ang="0">
                <a:pos x="connsiteX27845" y="connsiteY27845"/>
              </a:cxn>
              <a:cxn ang="0">
                <a:pos x="connsiteX27846" y="connsiteY27846"/>
              </a:cxn>
              <a:cxn ang="0">
                <a:pos x="connsiteX27847" y="connsiteY27847"/>
              </a:cxn>
              <a:cxn ang="0">
                <a:pos x="connsiteX27848" y="connsiteY27848"/>
              </a:cxn>
              <a:cxn ang="0">
                <a:pos x="connsiteX27849" y="connsiteY27849"/>
              </a:cxn>
              <a:cxn ang="0">
                <a:pos x="connsiteX27850" y="connsiteY27850"/>
              </a:cxn>
              <a:cxn ang="0">
                <a:pos x="connsiteX27851" y="connsiteY27851"/>
              </a:cxn>
              <a:cxn ang="0">
                <a:pos x="connsiteX27852" y="connsiteY27852"/>
              </a:cxn>
              <a:cxn ang="0">
                <a:pos x="connsiteX27853" y="connsiteY27853"/>
              </a:cxn>
              <a:cxn ang="0">
                <a:pos x="connsiteX27854" y="connsiteY27854"/>
              </a:cxn>
              <a:cxn ang="0">
                <a:pos x="connsiteX27855" y="connsiteY27855"/>
              </a:cxn>
              <a:cxn ang="0">
                <a:pos x="connsiteX27856" y="connsiteY27856"/>
              </a:cxn>
              <a:cxn ang="0">
                <a:pos x="connsiteX27857" y="connsiteY27857"/>
              </a:cxn>
              <a:cxn ang="0">
                <a:pos x="connsiteX27858" y="connsiteY27858"/>
              </a:cxn>
              <a:cxn ang="0">
                <a:pos x="connsiteX27859" y="connsiteY27859"/>
              </a:cxn>
              <a:cxn ang="0">
                <a:pos x="connsiteX27860" y="connsiteY27860"/>
              </a:cxn>
              <a:cxn ang="0">
                <a:pos x="connsiteX27861" y="connsiteY27861"/>
              </a:cxn>
              <a:cxn ang="0">
                <a:pos x="connsiteX27862" y="connsiteY27862"/>
              </a:cxn>
              <a:cxn ang="0">
                <a:pos x="connsiteX27863" y="connsiteY27863"/>
              </a:cxn>
              <a:cxn ang="0">
                <a:pos x="connsiteX27864" y="connsiteY27864"/>
              </a:cxn>
              <a:cxn ang="0">
                <a:pos x="connsiteX27865" y="connsiteY27865"/>
              </a:cxn>
              <a:cxn ang="0">
                <a:pos x="connsiteX27866" y="connsiteY27866"/>
              </a:cxn>
              <a:cxn ang="0">
                <a:pos x="connsiteX27867" y="connsiteY27867"/>
              </a:cxn>
              <a:cxn ang="0">
                <a:pos x="connsiteX27868" y="connsiteY27868"/>
              </a:cxn>
              <a:cxn ang="0">
                <a:pos x="connsiteX27869" y="connsiteY27869"/>
              </a:cxn>
              <a:cxn ang="0">
                <a:pos x="connsiteX27870" y="connsiteY27870"/>
              </a:cxn>
              <a:cxn ang="0">
                <a:pos x="connsiteX27871" y="connsiteY27871"/>
              </a:cxn>
              <a:cxn ang="0">
                <a:pos x="connsiteX27872" y="connsiteY27872"/>
              </a:cxn>
              <a:cxn ang="0">
                <a:pos x="connsiteX27873" y="connsiteY27873"/>
              </a:cxn>
              <a:cxn ang="0">
                <a:pos x="connsiteX27874" y="connsiteY27874"/>
              </a:cxn>
              <a:cxn ang="0">
                <a:pos x="connsiteX27875" y="connsiteY27875"/>
              </a:cxn>
              <a:cxn ang="0">
                <a:pos x="connsiteX27876" y="connsiteY27876"/>
              </a:cxn>
              <a:cxn ang="0">
                <a:pos x="connsiteX27877" y="connsiteY27877"/>
              </a:cxn>
              <a:cxn ang="0">
                <a:pos x="connsiteX27878" y="connsiteY27878"/>
              </a:cxn>
              <a:cxn ang="0">
                <a:pos x="connsiteX27879" y="connsiteY27879"/>
              </a:cxn>
              <a:cxn ang="0">
                <a:pos x="connsiteX27880" y="connsiteY27880"/>
              </a:cxn>
              <a:cxn ang="0">
                <a:pos x="connsiteX27881" y="connsiteY27881"/>
              </a:cxn>
              <a:cxn ang="0">
                <a:pos x="connsiteX27882" y="connsiteY27882"/>
              </a:cxn>
              <a:cxn ang="0">
                <a:pos x="connsiteX27883" y="connsiteY27883"/>
              </a:cxn>
              <a:cxn ang="0">
                <a:pos x="connsiteX27884" y="connsiteY27884"/>
              </a:cxn>
              <a:cxn ang="0">
                <a:pos x="connsiteX27885" y="connsiteY27885"/>
              </a:cxn>
              <a:cxn ang="0">
                <a:pos x="connsiteX27886" y="connsiteY27886"/>
              </a:cxn>
              <a:cxn ang="0">
                <a:pos x="connsiteX27887" y="connsiteY27887"/>
              </a:cxn>
              <a:cxn ang="0">
                <a:pos x="connsiteX27888" y="connsiteY27888"/>
              </a:cxn>
              <a:cxn ang="0">
                <a:pos x="connsiteX27889" y="connsiteY27889"/>
              </a:cxn>
              <a:cxn ang="0">
                <a:pos x="connsiteX27890" y="connsiteY27890"/>
              </a:cxn>
              <a:cxn ang="0">
                <a:pos x="connsiteX27891" y="connsiteY27891"/>
              </a:cxn>
              <a:cxn ang="0">
                <a:pos x="connsiteX27892" y="connsiteY27892"/>
              </a:cxn>
              <a:cxn ang="0">
                <a:pos x="connsiteX27893" y="connsiteY27893"/>
              </a:cxn>
              <a:cxn ang="0">
                <a:pos x="connsiteX27894" y="connsiteY27894"/>
              </a:cxn>
              <a:cxn ang="0">
                <a:pos x="connsiteX27895" y="connsiteY27895"/>
              </a:cxn>
              <a:cxn ang="0">
                <a:pos x="connsiteX27896" y="connsiteY27896"/>
              </a:cxn>
              <a:cxn ang="0">
                <a:pos x="connsiteX27897" y="connsiteY27897"/>
              </a:cxn>
              <a:cxn ang="0">
                <a:pos x="connsiteX27898" y="connsiteY27898"/>
              </a:cxn>
              <a:cxn ang="0">
                <a:pos x="connsiteX27899" y="connsiteY27899"/>
              </a:cxn>
              <a:cxn ang="0">
                <a:pos x="connsiteX27900" y="connsiteY27900"/>
              </a:cxn>
              <a:cxn ang="0">
                <a:pos x="connsiteX27901" y="connsiteY27901"/>
              </a:cxn>
              <a:cxn ang="0">
                <a:pos x="connsiteX27902" y="connsiteY27902"/>
              </a:cxn>
              <a:cxn ang="0">
                <a:pos x="connsiteX27903" y="connsiteY27903"/>
              </a:cxn>
              <a:cxn ang="0">
                <a:pos x="connsiteX27904" y="connsiteY27904"/>
              </a:cxn>
              <a:cxn ang="0">
                <a:pos x="connsiteX27905" y="connsiteY27905"/>
              </a:cxn>
              <a:cxn ang="0">
                <a:pos x="connsiteX27906" y="connsiteY27906"/>
              </a:cxn>
              <a:cxn ang="0">
                <a:pos x="connsiteX27907" y="connsiteY27907"/>
              </a:cxn>
              <a:cxn ang="0">
                <a:pos x="connsiteX27908" y="connsiteY27908"/>
              </a:cxn>
              <a:cxn ang="0">
                <a:pos x="connsiteX27909" y="connsiteY27909"/>
              </a:cxn>
              <a:cxn ang="0">
                <a:pos x="connsiteX27910" y="connsiteY27910"/>
              </a:cxn>
              <a:cxn ang="0">
                <a:pos x="connsiteX27911" y="connsiteY27911"/>
              </a:cxn>
              <a:cxn ang="0">
                <a:pos x="connsiteX27912" y="connsiteY27912"/>
              </a:cxn>
              <a:cxn ang="0">
                <a:pos x="connsiteX27913" y="connsiteY27913"/>
              </a:cxn>
              <a:cxn ang="0">
                <a:pos x="connsiteX27914" y="connsiteY27914"/>
              </a:cxn>
              <a:cxn ang="0">
                <a:pos x="connsiteX27915" y="connsiteY27915"/>
              </a:cxn>
              <a:cxn ang="0">
                <a:pos x="connsiteX27916" y="connsiteY27916"/>
              </a:cxn>
              <a:cxn ang="0">
                <a:pos x="connsiteX27917" y="connsiteY27917"/>
              </a:cxn>
              <a:cxn ang="0">
                <a:pos x="connsiteX27918" y="connsiteY27918"/>
              </a:cxn>
              <a:cxn ang="0">
                <a:pos x="connsiteX27919" y="connsiteY27919"/>
              </a:cxn>
              <a:cxn ang="0">
                <a:pos x="connsiteX27920" y="connsiteY27920"/>
              </a:cxn>
              <a:cxn ang="0">
                <a:pos x="connsiteX27921" y="connsiteY27921"/>
              </a:cxn>
              <a:cxn ang="0">
                <a:pos x="connsiteX27922" y="connsiteY27922"/>
              </a:cxn>
              <a:cxn ang="0">
                <a:pos x="connsiteX27923" y="connsiteY27923"/>
              </a:cxn>
              <a:cxn ang="0">
                <a:pos x="connsiteX27924" y="connsiteY27924"/>
              </a:cxn>
              <a:cxn ang="0">
                <a:pos x="connsiteX27925" y="connsiteY27925"/>
              </a:cxn>
              <a:cxn ang="0">
                <a:pos x="connsiteX27926" y="connsiteY27926"/>
              </a:cxn>
              <a:cxn ang="0">
                <a:pos x="connsiteX27927" y="connsiteY27927"/>
              </a:cxn>
              <a:cxn ang="0">
                <a:pos x="connsiteX27928" y="connsiteY27928"/>
              </a:cxn>
              <a:cxn ang="0">
                <a:pos x="connsiteX27929" y="connsiteY27929"/>
              </a:cxn>
              <a:cxn ang="0">
                <a:pos x="connsiteX27930" y="connsiteY27930"/>
              </a:cxn>
              <a:cxn ang="0">
                <a:pos x="connsiteX27931" y="connsiteY27931"/>
              </a:cxn>
              <a:cxn ang="0">
                <a:pos x="connsiteX27932" y="connsiteY27932"/>
              </a:cxn>
              <a:cxn ang="0">
                <a:pos x="connsiteX27933" y="connsiteY27933"/>
              </a:cxn>
              <a:cxn ang="0">
                <a:pos x="connsiteX27934" y="connsiteY27934"/>
              </a:cxn>
              <a:cxn ang="0">
                <a:pos x="connsiteX27935" y="connsiteY27935"/>
              </a:cxn>
              <a:cxn ang="0">
                <a:pos x="connsiteX27936" y="connsiteY27936"/>
              </a:cxn>
              <a:cxn ang="0">
                <a:pos x="connsiteX27937" y="connsiteY27937"/>
              </a:cxn>
              <a:cxn ang="0">
                <a:pos x="connsiteX27938" y="connsiteY27938"/>
              </a:cxn>
              <a:cxn ang="0">
                <a:pos x="connsiteX27939" y="connsiteY27939"/>
              </a:cxn>
              <a:cxn ang="0">
                <a:pos x="connsiteX27940" y="connsiteY27940"/>
              </a:cxn>
              <a:cxn ang="0">
                <a:pos x="connsiteX27941" y="connsiteY27941"/>
              </a:cxn>
              <a:cxn ang="0">
                <a:pos x="connsiteX27942" y="connsiteY27942"/>
              </a:cxn>
              <a:cxn ang="0">
                <a:pos x="connsiteX27943" y="connsiteY27943"/>
              </a:cxn>
              <a:cxn ang="0">
                <a:pos x="connsiteX27944" y="connsiteY27944"/>
              </a:cxn>
              <a:cxn ang="0">
                <a:pos x="connsiteX27945" y="connsiteY27945"/>
              </a:cxn>
              <a:cxn ang="0">
                <a:pos x="connsiteX27946" y="connsiteY27946"/>
              </a:cxn>
              <a:cxn ang="0">
                <a:pos x="connsiteX27947" y="connsiteY27947"/>
              </a:cxn>
              <a:cxn ang="0">
                <a:pos x="connsiteX27948" y="connsiteY27948"/>
              </a:cxn>
              <a:cxn ang="0">
                <a:pos x="connsiteX27949" y="connsiteY27949"/>
              </a:cxn>
              <a:cxn ang="0">
                <a:pos x="connsiteX27950" y="connsiteY27950"/>
              </a:cxn>
              <a:cxn ang="0">
                <a:pos x="connsiteX27951" y="connsiteY27951"/>
              </a:cxn>
              <a:cxn ang="0">
                <a:pos x="connsiteX27952" y="connsiteY27952"/>
              </a:cxn>
              <a:cxn ang="0">
                <a:pos x="connsiteX27953" y="connsiteY27953"/>
              </a:cxn>
              <a:cxn ang="0">
                <a:pos x="connsiteX27954" y="connsiteY27954"/>
              </a:cxn>
              <a:cxn ang="0">
                <a:pos x="connsiteX27955" y="connsiteY27955"/>
              </a:cxn>
              <a:cxn ang="0">
                <a:pos x="connsiteX27956" y="connsiteY27956"/>
              </a:cxn>
              <a:cxn ang="0">
                <a:pos x="connsiteX27957" y="connsiteY27957"/>
              </a:cxn>
              <a:cxn ang="0">
                <a:pos x="connsiteX27958" y="connsiteY27958"/>
              </a:cxn>
              <a:cxn ang="0">
                <a:pos x="connsiteX27959" y="connsiteY27959"/>
              </a:cxn>
              <a:cxn ang="0">
                <a:pos x="connsiteX27960" y="connsiteY27960"/>
              </a:cxn>
              <a:cxn ang="0">
                <a:pos x="connsiteX27961" y="connsiteY27961"/>
              </a:cxn>
              <a:cxn ang="0">
                <a:pos x="connsiteX27962" y="connsiteY27962"/>
              </a:cxn>
              <a:cxn ang="0">
                <a:pos x="connsiteX27963" y="connsiteY27963"/>
              </a:cxn>
              <a:cxn ang="0">
                <a:pos x="connsiteX27964" y="connsiteY27964"/>
              </a:cxn>
              <a:cxn ang="0">
                <a:pos x="connsiteX27965" y="connsiteY27965"/>
              </a:cxn>
              <a:cxn ang="0">
                <a:pos x="connsiteX27966" y="connsiteY27966"/>
              </a:cxn>
              <a:cxn ang="0">
                <a:pos x="connsiteX27967" y="connsiteY27967"/>
              </a:cxn>
              <a:cxn ang="0">
                <a:pos x="connsiteX27968" y="connsiteY27968"/>
              </a:cxn>
              <a:cxn ang="0">
                <a:pos x="connsiteX27969" y="connsiteY27969"/>
              </a:cxn>
              <a:cxn ang="0">
                <a:pos x="connsiteX27970" y="connsiteY27970"/>
              </a:cxn>
              <a:cxn ang="0">
                <a:pos x="connsiteX27971" y="connsiteY27971"/>
              </a:cxn>
              <a:cxn ang="0">
                <a:pos x="connsiteX27972" y="connsiteY27972"/>
              </a:cxn>
              <a:cxn ang="0">
                <a:pos x="connsiteX27973" y="connsiteY27973"/>
              </a:cxn>
              <a:cxn ang="0">
                <a:pos x="connsiteX27974" y="connsiteY27974"/>
              </a:cxn>
              <a:cxn ang="0">
                <a:pos x="connsiteX27975" y="connsiteY27975"/>
              </a:cxn>
              <a:cxn ang="0">
                <a:pos x="connsiteX27976" y="connsiteY27976"/>
              </a:cxn>
              <a:cxn ang="0">
                <a:pos x="connsiteX27977" y="connsiteY27977"/>
              </a:cxn>
              <a:cxn ang="0">
                <a:pos x="connsiteX27978" y="connsiteY27978"/>
              </a:cxn>
              <a:cxn ang="0">
                <a:pos x="connsiteX27979" y="connsiteY27979"/>
              </a:cxn>
              <a:cxn ang="0">
                <a:pos x="connsiteX27980" y="connsiteY27980"/>
              </a:cxn>
              <a:cxn ang="0">
                <a:pos x="connsiteX27981" y="connsiteY27981"/>
              </a:cxn>
              <a:cxn ang="0">
                <a:pos x="connsiteX27982" y="connsiteY27982"/>
              </a:cxn>
              <a:cxn ang="0">
                <a:pos x="connsiteX27983" y="connsiteY27983"/>
              </a:cxn>
              <a:cxn ang="0">
                <a:pos x="connsiteX27984" y="connsiteY27984"/>
              </a:cxn>
              <a:cxn ang="0">
                <a:pos x="connsiteX27985" y="connsiteY27985"/>
              </a:cxn>
              <a:cxn ang="0">
                <a:pos x="connsiteX27986" y="connsiteY27986"/>
              </a:cxn>
              <a:cxn ang="0">
                <a:pos x="connsiteX27987" y="connsiteY27987"/>
              </a:cxn>
              <a:cxn ang="0">
                <a:pos x="connsiteX27988" y="connsiteY27988"/>
              </a:cxn>
              <a:cxn ang="0">
                <a:pos x="connsiteX27989" y="connsiteY27989"/>
              </a:cxn>
              <a:cxn ang="0">
                <a:pos x="connsiteX27990" y="connsiteY27990"/>
              </a:cxn>
              <a:cxn ang="0">
                <a:pos x="connsiteX27991" y="connsiteY27991"/>
              </a:cxn>
              <a:cxn ang="0">
                <a:pos x="connsiteX27992" y="connsiteY27992"/>
              </a:cxn>
              <a:cxn ang="0">
                <a:pos x="connsiteX27993" y="connsiteY27993"/>
              </a:cxn>
              <a:cxn ang="0">
                <a:pos x="connsiteX27994" y="connsiteY27994"/>
              </a:cxn>
              <a:cxn ang="0">
                <a:pos x="connsiteX27995" y="connsiteY27995"/>
              </a:cxn>
              <a:cxn ang="0">
                <a:pos x="connsiteX27996" y="connsiteY27996"/>
              </a:cxn>
              <a:cxn ang="0">
                <a:pos x="connsiteX27997" y="connsiteY27997"/>
              </a:cxn>
              <a:cxn ang="0">
                <a:pos x="connsiteX27998" y="connsiteY27998"/>
              </a:cxn>
              <a:cxn ang="0">
                <a:pos x="connsiteX27999" y="connsiteY27999"/>
              </a:cxn>
              <a:cxn ang="0">
                <a:pos x="connsiteX28000" y="connsiteY28000"/>
              </a:cxn>
              <a:cxn ang="0">
                <a:pos x="connsiteX28001" y="connsiteY28001"/>
              </a:cxn>
              <a:cxn ang="0">
                <a:pos x="connsiteX28002" y="connsiteY28002"/>
              </a:cxn>
              <a:cxn ang="0">
                <a:pos x="connsiteX28003" y="connsiteY28003"/>
              </a:cxn>
              <a:cxn ang="0">
                <a:pos x="connsiteX28004" y="connsiteY28004"/>
              </a:cxn>
              <a:cxn ang="0">
                <a:pos x="connsiteX28005" y="connsiteY28005"/>
              </a:cxn>
              <a:cxn ang="0">
                <a:pos x="connsiteX28006" y="connsiteY28006"/>
              </a:cxn>
              <a:cxn ang="0">
                <a:pos x="connsiteX28007" y="connsiteY28007"/>
              </a:cxn>
              <a:cxn ang="0">
                <a:pos x="connsiteX28008" y="connsiteY28008"/>
              </a:cxn>
              <a:cxn ang="0">
                <a:pos x="connsiteX28009" y="connsiteY28009"/>
              </a:cxn>
              <a:cxn ang="0">
                <a:pos x="connsiteX28010" y="connsiteY28010"/>
              </a:cxn>
              <a:cxn ang="0">
                <a:pos x="connsiteX28011" y="connsiteY28011"/>
              </a:cxn>
              <a:cxn ang="0">
                <a:pos x="connsiteX28012" y="connsiteY28012"/>
              </a:cxn>
              <a:cxn ang="0">
                <a:pos x="connsiteX28013" y="connsiteY28013"/>
              </a:cxn>
              <a:cxn ang="0">
                <a:pos x="connsiteX28014" y="connsiteY28014"/>
              </a:cxn>
              <a:cxn ang="0">
                <a:pos x="connsiteX28015" y="connsiteY28015"/>
              </a:cxn>
              <a:cxn ang="0">
                <a:pos x="connsiteX28016" y="connsiteY28016"/>
              </a:cxn>
              <a:cxn ang="0">
                <a:pos x="connsiteX28017" y="connsiteY28017"/>
              </a:cxn>
              <a:cxn ang="0">
                <a:pos x="connsiteX28018" y="connsiteY28018"/>
              </a:cxn>
              <a:cxn ang="0">
                <a:pos x="connsiteX28019" y="connsiteY28019"/>
              </a:cxn>
              <a:cxn ang="0">
                <a:pos x="connsiteX28020" y="connsiteY28020"/>
              </a:cxn>
              <a:cxn ang="0">
                <a:pos x="connsiteX28021" y="connsiteY28021"/>
              </a:cxn>
              <a:cxn ang="0">
                <a:pos x="connsiteX28022" y="connsiteY28022"/>
              </a:cxn>
              <a:cxn ang="0">
                <a:pos x="connsiteX28023" y="connsiteY28023"/>
              </a:cxn>
              <a:cxn ang="0">
                <a:pos x="connsiteX28024" y="connsiteY28024"/>
              </a:cxn>
              <a:cxn ang="0">
                <a:pos x="connsiteX28025" y="connsiteY28025"/>
              </a:cxn>
              <a:cxn ang="0">
                <a:pos x="connsiteX28026" y="connsiteY28026"/>
              </a:cxn>
              <a:cxn ang="0">
                <a:pos x="connsiteX28027" y="connsiteY28027"/>
              </a:cxn>
              <a:cxn ang="0">
                <a:pos x="connsiteX28028" y="connsiteY28028"/>
              </a:cxn>
              <a:cxn ang="0">
                <a:pos x="connsiteX28029" y="connsiteY28029"/>
              </a:cxn>
              <a:cxn ang="0">
                <a:pos x="connsiteX28030" y="connsiteY28030"/>
              </a:cxn>
              <a:cxn ang="0">
                <a:pos x="connsiteX28031" y="connsiteY28031"/>
              </a:cxn>
              <a:cxn ang="0">
                <a:pos x="connsiteX28032" y="connsiteY28032"/>
              </a:cxn>
              <a:cxn ang="0">
                <a:pos x="connsiteX28033" y="connsiteY28033"/>
              </a:cxn>
              <a:cxn ang="0">
                <a:pos x="connsiteX28034" y="connsiteY28034"/>
              </a:cxn>
              <a:cxn ang="0">
                <a:pos x="connsiteX28035" y="connsiteY28035"/>
              </a:cxn>
              <a:cxn ang="0">
                <a:pos x="connsiteX28036" y="connsiteY28036"/>
              </a:cxn>
              <a:cxn ang="0">
                <a:pos x="connsiteX28037" y="connsiteY28037"/>
              </a:cxn>
              <a:cxn ang="0">
                <a:pos x="connsiteX28038" y="connsiteY28038"/>
              </a:cxn>
              <a:cxn ang="0">
                <a:pos x="connsiteX28039" y="connsiteY28039"/>
              </a:cxn>
              <a:cxn ang="0">
                <a:pos x="connsiteX28040" y="connsiteY28040"/>
              </a:cxn>
              <a:cxn ang="0">
                <a:pos x="connsiteX28041" y="connsiteY28041"/>
              </a:cxn>
              <a:cxn ang="0">
                <a:pos x="connsiteX28042" y="connsiteY28042"/>
              </a:cxn>
              <a:cxn ang="0">
                <a:pos x="connsiteX28043" y="connsiteY28043"/>
              </a:cxn>
              <a:cxn ang="0">
                <a:pos x="connsiteX28044" y="connsiteY28044"/>
              </a:cxn>
              <a:cxn ang="0">
                <a:pos x="connsiteX28045" y="connsiteY28045"/>
              </a:cxn>
              <a:cxn ang="0">
                <a:pos x="connsiteX28046" y="connsiteY28046"/>
              </a:cxn>
              <a:cxn ang="0">
                <a:pos x="connsiteX28047" y="connsiteY28047"/>
              </a:cxn>
              <a:cxn ang="0">
                <a:pos x="connsiteX28048" y="connsiteY28048"/>
              </a:cxn>
              <a:cxn ang="0">
                <a:pos x="connsiteX28049" y="connsiteY28049"/>
              </a:cxn>
              <a:cxn ang="0">
                <a:pos x="connsiteX28050" y="connsiteY28050"/>
              </a:cxn>
              <a:cxn ang="0">
                <a:pos x="connsiteX28051" y="connsiteY28051"/>
              </a:cxn>
              <a:cxn ang="0">
                <a:pos x="connsiteX28052" y="connsiteY28052"/>
              </a:cxn>
              <a:cxn ang="0">
                <a:pos x="connsiteX28053" y="connsiteY28053"/>
              </a:cxn>
              <a:cxn ang="0">
                <a:pos x="connsiteX28054" y="connsiteY28054"/>
              </a:cxn>
              <a:cxn ang="0">
                <a:pos x="connsiteX28055" y="connsiteY28055"/>
              </a:cxn>
              <a:cxn ang="0">
                <a:pos x="connsiteX28056" y="connsiteY28056"/>
              </a:cxn>
              <a:cxn ang="0">
                <a:pos x="connsiteX28057" y="connsiteY28057"/>
              </a:cxn>
              <a:cxn ang="0">
                <a:pos x="connsiteX28058" y="connsiteY28058"/>
              </a:cxn>
              <a:cxn ang="0">
                <a:pos x="connsiteX28059" y="connsiteY28059"/>
              </a:cxn>
              <a:cxn ang="0">
                <a:pos x="connsiteX28060" y="connsiteY28060"/>
              </a:cxn>
              <a:cxn ang="0">
                <a:pos x="connsiteX28061" y="connsiteY28061"/>
              </a:cxn>
              <a:cxn ang="0">
                <a:pos x="connsiteX28062" y="connsiteY28062"/>
              </a:cxn>
              <a:cxn ang="0">
                <a:pos x="connsiteX28063" y="connsiteY28063"/>
              </a:cxn>
              <a:cxn ang="0">
                <a:pos x="connsiteX28064" y="connsiteY28064"/>
              </a:cxn>
              <a:cxn ang="0">
                <a:pos x="connsiteX28065" y="connsiteY28065"/>
              </a:cxn>
              <a:cxn ang="0">
                <a:pos x="connsiteX28066" y="connsiteY28066"/>
              </a:cxn>
              <a:cxn ang="0">
                <a:pos x="connsiteX28067" y="connsiteY28067"/>
              </a:cxn>
              <a:cxn ang="0">
                <a:pos x="connsiteX28068" y="connsiteY28068"/>
              </a:cxn>
              <a:cxn ang="0">
                <a:pos x="connsiteX28069" y="connsiteY28069"/>
              </a:cxn>
              <a:cxn ang="0">
                <a:pos x="connsiteX28070" y="connsiteY28070"/>
              </a:cxn>
              <a:cxn ang="0">
                <a:pos x="connsiteX28071" y="connsiteY28071"/>
              </a:cxn>
              <a:cxn ang="0">
                <a:pos x="connsiteX28072" y="connsiteY28072"/>
              </a:cxn>
              <a:cxn ang="0">
                <a:pos x="connsiteX28073" y="connsiteY28073"/>
              </a:cxn>
              <a:cxn ang="0">
                <a:pos x="connsiteX28074" y="connsiteY28074"/>
              </a:cxn>
              <a:cxn ang="0">
                <a:pos x="connsiteX28075" y="connsiteY28075"/>
              </a:cxn>
              <a:cxn ang="0">
                <a:pos x="connsiteX28076" y="connsiteY28076"/>
              </a:cxn>
              <a:cxn ang="0">
                <a:pos x="connsiteX28077" y="connsiteY28077"/>
              </a:cxn>
              <a:cxn ang="0">
                <a:pos x="connsiteX28078" y="connsiteY28078"/>
              </a:cxn>
              <a:cxn ang="0">
                <a:pos x="connsiteX28079" y="connsiteY28079"/>
              </a:cxn>
              <a:cxn ang="0">
                <a:pos x="connsiteX28080" y="connsiteY28080"/>
              </a:cxn>
              <a:cxn ang="0">
                <a:pos x="connsiteX28081" y="connsiteY28081"/>
              </a:cxn>
              <a:cxn ang="0">
                <a:pos x="connsiteX28082" y="connsiteY28082"/>
              </a:cxn>
              <a:cxn ang="0">
                <a:pos x="connsiteX28083" y="connsiteY28083"/>
              </a:cxn>
              <a:cxn ang="0">
                <a:pos x="connsiteX28084" y="connsiteY28084"/>
              </a:cxn>
              <a:cxn ang="0">
                <a:pos x="connsiteX28085" y="connsiteY28085"/>
              </a:cxn>
              <a:cxn ang="0">
                <a:pos x="connsiteX28086" y="connsiteY28086"/>
              </a:cxn>
              <a:cxn ang="0">
                <a:pos x="connsiteX28087" y="connsiteY28087"/>
              </a:cxn>
              <a:cxn ang="0">
                <a:pos x="connsiteX28088" y="connsiteY28088"/>
              </a:cxn>
              <a:cxn ang="0">
                <a:pos x="connsiteX28089" y="connsiteY28089"/>
              </a:cxn>
              <a:cxn ang="0">
                <a:pos x="connsiteX28090" y="connsiteY28090"/>
              </a:cxn>
              <a:cxn ang="0">
                <a:pos x="connsiteX28091" y="connsiteY28091"/>
              </a:cxn>
              <a:cxn ang="0">
                <a:pos x="connsiteX28092" y="connsiteY28092"/>
              </a:cxn>
              <a:cxn ang="0">
                <a:pos x="connsiteX28093" y="connsiteY28093"/>
              </a:cxn>
              <a:cxn ang="0">
                <a:pos x="connsiteX28094" y="connsiteY28094"/>
              </a:cxn>
              <a:cxn ang="0">
                <a:pos x="connsiteX28095" y="connsiteY28095"/>
              </a:cxn>
              <a:cxn ang="0">
                <a:pos x="connsiteX28096" y="connsiteY28096"/>
              </a:cxn>
              <a:cxn ang="0">
                <a:pos x="connsiteX28097" y="connsiteY28097"/>
              </a:cxn>
              <a:cxn ang="0">
                <a:pos x="connsiteX28098" y="connsiteY28098"/>
              </a:cxn>
              <a:cxn ang="0">
                <a:pos x="connsiteX28099" y="connsiteY28099"/>
              </a:cxn>
              <a:cxn ang="0">
                <a:pos x="connsiteX28100" y="connsiteY28100"/>
              </a:cxn>
              <a:cxn ang="0">
                <a:pos x="connsiteX28101" y="connsiteY28101"/>
              </a:cxn>
              <a:cxn ang="0">
                <a:pos x="connsiteX28102" y="connsiteY28102"/>
              </a:cxn>
              <a:cxn ang="0">
                <a:pos x="connsiteX28103" y="connsiteY28103"/>
              </a:cxn>
              <a:cxn ang="0">
                <a:pos x="connsiteX28104" y="connsiteY28104"/>
              </a:cxn>
              <a:cxn ang="0">
                <a:pos x="connsiteX28105" y="connsiteY28105"/>
              </a:cxn>
              <a:cxn ang="0">
                <a:pos x="connsiteX28106" y="connsiteY28106"/>
              </a:cxn>
              <a:cxn ang="0">
                <a:pos x="connsiteX28107" y="connsiteY28107"/>
              </a:cxn>
              <a:cxn ang="0">
                <a:pos x="connsiteX28108" y="connsiteY28108"/>
              </a:cxn>
              <a:cxn ang="0">
                <a:pos x="connsiteX28109" y="connsiteY28109"/>
              </a:cxn>
              <a:cxn ang="0">
                <a:pos x="connsiteX28110" y="connsiteY28110"/>
              </a:cxn>
              <a:cxn ang="0">
                <a:pos x="connsiteX28111" y="connsiteY28111"/>
              </a:cxn>
              <a:cxn ang="0">
                <a:pos x="connsiteX28112" y="connsiteY28112"/>
              </a:cxn>
              <a:cxn ang="0">
                <a:pos x="connsiteX28113" y="connsiteY28113"/>
              </a:cxn>
              <a:cxn ang="0">
                <a:pos x="connsiteX28114" y="connsiteY28114"/>
              </a:cxn>
              <a:cxn ang="0">
                <a:pos x="connsiteX28115" y="connsiteY28115"/>
              </a:cxn>
              <a:cxn ang="0">
                <a:pos x="connsiteX28116" y="connsiteY28116"/>
              </a:cxn>
              <a:cxn ang="0">
                <a:pos x="connsiteX28117" y="connsiteY28117"/>
              </a:cxn>
              <a:cxn ang="0">
                <a:pos x="connsiteX28118" y="connsiteY28118"/>
              </a:cxn>
              <a:cxn ang="0">
                <a:pos x="connsiteX28119" y="connsiteY28119"/>
              </a:cxn>
              <a:cxn ang="0">
                <a:pos x="connsiteX28120" y="connsiteY28120"/>
              </a:cxn>
              <a:cxn ang="0">
                <a:pos x="connsiteX28121" y="connsiteY28121"/>
              </a:cxn>
              <a:cxn ang="0">
                <a:pos x="connsiteX28122" y="connsiteY28122"/>
              </a:cxn>
              <a:cxn ang="0">
                <a:pos x="connsiteX28123" y="connsiteY28123"/>
              </a:cxn>
              <a:cxn ang="0">
                <a:pos x="connsiteX28124" y="connsiteY28124"/>
              </a:cxn>
              <a:cxn ang="0">
                <a:pos x="connsiteX28125" y="connsiteY28125"/>
              </a:cxn>
              <a:cxn ang="0">
                <a:pos x="connsiteX28126" y="connsiteY28126"/>
              </a:cxn>
              <a:cxn ang="0">
                <a:pos x="connsiteX28127" y="connsiteY28127"/>
              </a:cxn>
              <a:cxn ang="0">
                <a:pos x="connsiteX28128" y="connsiteY28128"/>
              </a:cxn>
              <a:cxn ang="0">
                <a:pos x="connsiteX28129" y="connsiteY28129"/>
              </a:cxn>
              <a:cxn ang="0">
                <a:pos x="connsiteX28130" y="connsiteY28130"/>
              </a:cxn>
              <a:cxn ang="0">
                <a:pos x="connsiteX28131" y="connsiteY28131"/>
              </a:cxn>
              <a:cxn ang="0">
                <a:pos x="connsiteX28132" y="connsiteY28132"/>
              </a:cxn>
              <a:cxn ang="0">
                <a:pos x="connsiteX28133" y="connsiteY28133"/>
              </a:cxn>
              <a:cxn ang="0">
                <a:pos x="connsiteX28134" y="connsiteY28134"/>
              </a:cxn>
              <a:cxn ang="0">
                <a:pos x="connsiteX28135" y="connsiteY28135"/>
              </a:cxn>
              <a:cxn ang="0">
                <a:pos x="connsiteX28136" y="connsiteY28136"/>
              </a:cxn>
              <a:cxn ang="0">
                <a:pos x="connsiteX28137" y="connsiteY28137"/>
              </a:cxn>
              <a:cxn ang="0">
                <a:pos x="connsiteX28138" y="connsiteY28138"/>
              </a:cxn>
              <a:cxn ang="0">
                <a:pos x="connsiteX28139" y="connsiteY28139"/>
              </a:cxn>
              <a:cxn ang="0">
                <a:pos x="connsiteX28140" y="connsiteY28140"/>
              </a:cxn>
              <a:cxn ang="0">
                <a:pos x="connsiteX28141" y="connsiteY28141"/>
              </a:cxn>
              <a:cxn ang="0">
                <a:pos x="connsiteX28142" y="connsiteY28142"/>
              </a:cxn>
              <a:cxn ang="0">
                <a:pos x="connsiteX28143" y="connsiteY28143"/>
              </a:cxn>
              <a:cxn ang="0">
                <a:pos x="connsiteX28144" y="connsiteY28144"/>
              </a:cxn>
              <a:cxn ang="0">
                <a:pos x="connsiteX28145" y="connsiteY28145"/>
              </a:cxn>
              <a:cxn ang="0">
                <a:pos x="connsiteX28146" y="connsiteY28146"/>
              </a:cxn>
              <a:cxn ang="0">
                <a:pos x="connsiteX28147" y="connsiteY28147"/>
              </a:cxn>
              <a:cxn ang="0">
                <a:pos x="connsiteX28148" y="connsiteY28148"/>
              </a:cxn>
              <a:cxn ang="0">
                <a:pos x="connsiteX28149" y="connsiteY28149"/>
              </a:cxn>
              <a:cxn ang="0">
                <a:pos x="connsiteX28150" y="connsiteY28150"/>
              </a:cxn>
              <a:cxn ang="0">
                <a:pos x="connsiteX28151" y="connsiteY28151"/>
              </a:cxn>
              <a:cxn ang="0">
                <a:pos x="connsiteX28152" y="connsiteY28152"/>
              </a:cxn>
              <a:cxn ang="0">
                <a:pos x="connsiteX28153" y="connsiteY28153"/>
              </a:cxn>
              <a:cxn ang="0">
                <a:pos x="connsiteX28154" y="connsiteY28154"/>
              </a:cxn>
              <a:cxn ang="0">
                <a:pos x="connsiteX28155" y="connsiteY28155"/>
              </a:cxn>
              <a:cxn ang="0">
                <a:pos x="connsiteX28156" y="connsiteY28156"/>
              </a:cxn>
              <a:cxn ang="0">
                <a:pos x="connsiteX28157" y="connsiteY28157"/>
              </a:cxn>
              <a:cxn ang="0">
                <a:pos x="connsiteX28158" y="connsiteY28158"/>
              </a:cxn>
              <a:cxn ang="0">
                <a:pos x="connsiteX28159" y="connsiteY28159"/>
              </a:cxn>
              <a:cxn ang="0">
                <a:pos x="connsiteX28160" y="connsiteY28160"/>
              </a:cxn>
              <a:cxn ang="0">
                <a:pos x="connsiteX28161" y="connsiteY28161"/>
              </a:cxn>
              <a:cxn ang="0">
                <a:pos x="connsiteX28162" y="connsiteY28162"/>
              </a:cxn>
              <a:cxn ang="0">
                <a:pos x="connsiteX28163" y="connsiteY28163"/>
              </a:cxn>
              <a:cxn ang="0">
                <a:pos x="connsiteX28164" y="connsiteY28164"/>
              </a:cxn>
              <a:cxn ang="0">
                <a:pos x="connsiteX28165" y="connsiteY28165"/>
              </a:cxn>
              <a:cxn ang="0">
                <a:pos x="connsiteX28166" y="connsiteY28166"/>
              </a:cxn>
              <a:cxn ang="0">
                <a:pos x="connsiteX28167" y="connsiteY28167"/>
              </a:cxn>
              <a:cxn ang="0">
                <a:pos x="connsiteX28168" y="connsiteY28168"/>
              </a:cxn>
              <a:cxn ang="0">
                <a:pos x="connsiteX28169" y="connsiteY28169"/>
              </a:cxn>
              <a:cxn ang="0">
                <a:pos x="connsiteX28170" y="connsiteY28170"/>
              </a:cxn>
              <a:cxn ang="0">
                <a:pos x="connsiteX28171" y="connsiteY28171"/>
              </a:cxn>
              <a:cxn ang="0">
                <a:pos x="connsiteX28172" y="connsiteY28172"/>
              </a:cxn>
              <a:cxn ang="0">
                <a:pos x="connsiteX28173" y="connsiteY28173"/>
              </a:cxn>
              <a:cxn ang="0">
                <a:pos x="connsiteX28174" y="connsiteY28174"/>
              </a:cxn>
              <a:cxn ang="0">
                <a:pos x="connsiteX28175" y="connsiteY28175"/>
              </a:cxn>
              <a:cxn ang="0">
                <a:pos x="connsiteX28176" y="connsiteY28176"/>
              </a:cxn>
              <a:cxn ang="0">
                <a:pos x="connsiteX28177" y="connsiteY28177"/>
              </a:cxn>
              <a:cxn ang="0">
                <a:pos x="connsiteX28178" y="connsiteY28178"/>
              </a:cxn>
              <a:cxn ang="0">
                <a:pos x="connsiteX28179" y="connsiteY28179"/>
              </a:cxn>
              <a:cxn ang="0">
                <a:pos x="connsiteX28180" y="connsiteY28180"/>
              </a:cxn>
              <a:cxn ang="0">
                <a:pos x="connsiteX28181" y="connsiteY28181"/>
              </a:cxn>
              <a:cxn ang="0">
                <a:pos x="connsiteX28182" y="connsiteY28182"/>
              </a:cxn>
              <a:cxn ang="0">
                <a:pos x="connsiteX28183" y="connsiteY28183"/>
              </a:cxn>
              <a:cxn ang="0">
                <a:pos x="connsiteX28184" y="connsiteY28184"/>
              </a:cxn>
              <a:cxn ang="0">
                <a:pos x="connsiteX28185" y="connsiteY28185"/>
              </a:cxn>
              <a:cxn ang="0">
                <a:pos x="connsiteX28186" y="connsiteY28186"/>
              </a:cxn>
              <a:cxn ang="0">
                <a:pos x="connsiteX28187" y="connsiteY28187"/>
              </a:cxn>
              <a:cxn ang="0">
                <a:pos x="connsiteX28188" y="connsiteY28188"/>
              </a:cxn>
              <a:cxn ang="0">
                <a:pos x="connsiteX28189" y="connsiteY28189"/>
              </a:cxn>
              <a:cxn ang="0">
                <a:pos x="connsiteX28190" y="connsiteY28190"/>
              </a:cxn>
              <a:cxn ang="0">
                <a:pos x="connsiteX28191" y="connsiteY28191"/>
              </a:cxn>
              <a:cxn ang="0">
                <a:pos x="connsiteX28192" y="connsiteY28192"/>
              </a:cxn>
              <a:cxn ang="0">
                <a:pos x="connsiteX28193" y="connsiteY28193"/>
              </a:cxn>
              <a:cxn ang="0">
                <a:pos x="connsiteX28194" y="connsiteY28194"/>
              </a:cxn>
              <a:cxn ang="0">
                <a:pos x="connsiteX28195" y="connsiteY28195"/>
              </a:cxn>
              <a:cxn ang="0">
                <a:pos x="connsiteX28196" y="connsiteY28196"/>
              </a:cxn>
              <a:cxn ang="0">
                <a:pos x="connsiteX28197" y="connsiteY28197"/>
              </a:cxn>
              <a:cxn ang="0">
                <a:pos x="connsiteX28198" y="connsiteY28198"/>
              </a:cxn>
              <a:cxn ang="0">
                <a:pos x="connsiteX28199" y="connsiteY28199"/>
              </a:cxn>
              <a:cxn ang="0">
                <a:pos x="connsiteX28200" y="connsiteY28200"/>
              </a:cxn>
              <a:cxn ang="0">
                <a:pos x="connsiteX28201" y="connsiteY28201"/>
              </a:cxn>
              <a:cxn ang="0">
                <a:pos x="connsiteX28202" y="connsiteY28202"/>
              </a:cxn>
              <a:cxn ang="0">
                <a:pos x="connsiteX28203" y="connsiteY28203"/>
              </a:cxn>
              <a:cxn ang="0">
                <a:pos x="connsiteX28204" y="connsiteY28204"/>
              </a:cxn>
              <a:cxn ang="0">
                <a:pos x="connsiteX28205" y="connsiteY28205"/>
              </a:cxn>
              <a:cxn ang="0">
                <a:pos x="connsiteX28206" y="connsiteY28206"/>
              </a:cxn>
              <a:cxn ang="0">
                <a:pos x="connsiteX28207" y="connsiteY28207"/>
              </a:cxn>
              <a:cxn ang="0">
                <a:pos x="connsiteX28208" y="connsiteY28208"/>
              </a:cxn>
              <a:cxn ang="0">
                <a:pos x="connsiteX28209" y="connsiteY28209"/>
              </a:cxn>
              <a:cxn ang="0">
                <a:pos x="connsiteX28210" y="connsiteY28210"/>
              </a:cxn>
              <a:cxn ang="0">
                <a:pos x="connsiteX28211" y="connsiteY28211"/>
              </a:cxn>
              <a:cxn ang="0">
                <a:pos x="connsiteX28212" y="connsiteY28212"/>
              </a:cxn>
              <a:cxn ang="0">
                <a:pos x="connsiteX28213" y="connsiteY28213"/>
              </a:cxn>
              <a:cxn ang="0">
                <a:pos x="connsiteX28214" y="connsiteY28214"/>
              </a:cxn>
              <a:cxn ang="0">
                <a:pos x="connsiteX28215" y="connsiteY28215"/>
              </a:cxn>
              <a:cxn ang="0">
                <a:pos x="connsiteX28216" y="connsiteY28216"/>
              </a:cxn>
              <a:cxn ang="0">
                <a:pos x="connsiteX28217" y="connsiteY28217"/>
              </a:cxn>
              <a:cxn ang="0">
                <a:pos x="connsiteX28218" y="connsiteY28218"/>
              </a:cxn>
              <a:cxn ang="0">
                <a:pos x="connsiteX28219" y="connsiteY28219"/>
              </a:cxn>
              <a:cxn ang="0">
                <a:pos x="connsiteX28220" y="connsiteY28220"/>
              </a:cxn>
              <a:cxn ang="0">
                <a:pos x="connsiteX28221" y="connsiteY28221"/>
              </a:cxn>
              <a:cxn ang="0">
                <a:pos x="connsiteX28222" y="connsiteY28222"/>
              </a:cxn>
              <a:cxn ang="0">
                <a:pos x="connsiteX28223" y="connsiteY28223"/>
              </a:cxn>
              <a:cxn ang="0">
                <a:pos x="connsiteX28224" y="connsiteY28224"/>
              </a:cxn>
              <a:cxn ang="0">
                <a:pos x="connsiteX28225" y="connsiteY28225"/>
              </a:cxn>
              <a:cxn ang="0">
                <a:pos x="connsiteX28226" y="connsiteY28226"/>
              </a:cxn>
              <a:cxn ang="0">
                <a:pos x="connsiteX28227" y="connsiteY28227"/>
              </a:cxn>
              <a:cxn ang="0">
                <a:pos x="connsiteX28228" y="connsiteY28228"/>
              </a:cxn>
              <a:cxn ang="0">
                <a:pos x="connsiteX28229" y="connsiteY28229"/>
              </a:cxn>
              <a:cxn ang="0">
                <a:pos x="connsiteX28230" y="connsiteY28230"/>
              </a:cxn>
              <a:cxn ang="0">
                <a:pos x="connsiteX28231" y="connsiteY28231"/>
              </a:cxn>
              <a:cxn ang="0">
                <a:pos x="connsiteX28232" y="connsiteY28232"/>
              </a:cxn>
              <a:cxn ang="0">
                <a:pos x="connsiteX28233" y="connsiteY28233"/>
              </a:cxn>
              <a:cxn ang="0">
                <a:pos x="connsiteX28234" y="connsiteY28234"/>
              </a:cxn>
              <a:cxn ang="0">
                <a:pos x="connsiteX28235" y="connsiteY28235"/>
              </a:cxn>
              <a:cxn ang="0">
                <a:pos x="connsiteX28236" y="connsiteY28236"/>
              </a:cxn>
              <a:cxn ang="0">
                <a:pos x="connsiteX28237" y="connsiteY28237"/>
              </a:cxn>
              <a:cxn ang="0">
                <a:pos x="connsiteX28238" y="connsiteY28238"/>
              </a:cxn>
              <a:cxn ang="0">
                <a:pos x="connsiteX28239" y="connsiteY28239"/>
              </a:cxn>
              <a:cxn ang="0">
                <a:pos x="connsiteX28240" y="connsiteY28240"/>
              </a:cxn>
              <a:cxn ang="0">
                <a:pos x="connsiteX28241" y="connsiteY28241"/>
              </a:cxn>
              <a:cxn ang="0">
                <a:pos x="connsiteX28242" y="connsiteY28242"/>
              </a:cxn>
              <a:cxn ang="0">
                <a:pos x="connsiteX28243" y="connsiteY28243"/>
              </a:cxn>
              <a:cxn ang="0">
                <a:pos x="connsiteX28244" y="connsiteY28244"/>
              </a:cxn>
              <a:cxn ang="0">
                <a:pos x="connsiteX28245" y="connsiteY28245"/>
              </a:cxn>
              <a:cxn ang="0">
                <a:pos x="connsiteX28246" y="connsiteY28246"/>
              </a:cxn>
              <a:cxn ang="0">
                <a:pos x="connsiteX28247" y="connsiteY28247"/>
              </a:cxn>
              <a:cxn ang="0">
                <a:pos x="connsiteX28248" y="connsiteY28248"/>
              </a:cxn>
              <a:cxn ang="0">
                <a:pos x="connsiteX28249" y="connsiteY28249"/>
              </a:cxn>
              <a:cxn ang="0">
                <a:pos x="connsiteX28250" y="connsiteY28250"/>
              </a:cxn>
              <a:cxn ang="0">
                <a:pos x="connsiteX28251" y="connsiteY28251"/>
              </a:cxn>
              <a:cxn ang="0">
                <a:pos x="connsiteX28252" y="connsiteY28252"/>
              </a:cxn>
              <a:cxn ang="0">
                <a:pos x="connsiteX28253" y="connsiteY28253"/>
              </a:cxn>
              <a:cxn ang="0">
                <a:pos x="connsiteX28254" y="connsiteY28254"/>
              </a:cxn>
              <a:cxn ang="0">
                <a:pos x="connsiteX28255" y="connsiteY28255"/>
              </a:cxn>
              <a:cxn ang="0">
                <a:pos x="connsiteX28256" y="connsiteY28256"/>
              </a:cxn>
              <a:cxn ang="0">
                <a:pos x="connsiteX28257" y="connsiteY28257"/>
              </a:cxn>
              <a:cxn ang="0">
                <a:pos x="connsiteX28258" y="connsiteY28258"/>
              </a:cxn>
              <a:cxn ang="0">
                <a:pos x="connsiteX28259" y="connsiteY28259"/>
              </a:cxn>
              <a:cxn ang="0">
                <a:pos x="connsiteX28260" y="connsiteY28260"/>
              </a:cxn>
              <a:cxn ang="0">
                <a:pos x="connsiteX28261" y="connsiteY28261"/>
              </a:cxn>
              <a:cxn ang="0">
                <a:pos x="connsiteX28262" y="connsiteY28262"/>
              </a:cxn>
              <a:cxn ang="0">
                <a:pos x="connsiteX28263" y="connsiteY28263"/>
              </a:cxn>
              <a:cxn ang="0">
                <a:pos x="connsiteX28264" y="connsiteY28264"/>
              </a:cxn>
              <a:cxn ang="0">
                <a:pos x="connsiteX28265" y="connsiteY28265"/>
              </a:cxn>
              <a:cxn ang="0">
                <a:pos x="connsiteX28266" y="connsiteY28266"/>
              </a:cxn>
              <a:cxn ang="0">
                <a:pos x="connsiteX28267" y="connsiteY28267"/>
              </a:cxn>
              <a:cxn ang="0">
                <a:pos x="connsiteX28268" y="connsiteY28268"/>
              </a:cxn>
              <a:cxn ang="0">
                <a:pos x="connsiteX28269" y="connsiteY28269"/>
              </a:cxn>
              <a:cxn ang="0">
                <a:pos x="connsiteX28270" y="connsiteY28270"/>
              </a:cxn>
              <a:cxn ang="0">
                <a:pos x="connsiteX28271" y="connsiteY28271"/>
              </a:cxn>
              <a:cxn ang="0">
                <a:pos x="connsiteX28272" y="connsiteY28272"/>
              </a:cxn>
              <a:cxn ang="0">
                <a:pos x="connsiteX28273" y="connsiteY28273"/>
              </a:cxn>
              <a:cxn ang="0">
                <a:pos x="connsiteX28274" y="connsiteY28274"/>
              </a:cxn>
              <a:cxn ang="0">
                <a:pos x="connsiteX28275" y="connsiteY28275"/>
              </a:cxn>
              <a:cxn ang="0">
                <a:pos x="connsiteX28276" y="connsiteY28276"/>
              </a:cxn>
              <a:cxn ang="0">
                <a:pos x="connsiteX28277" y="connsiteY28277"/>
              </a:cxn>
              <a:cxn ang="0">
                <a:pos x="connsiteX28278" y="connsiteY28278"/>
              </a:cxn>
              <a:cxn ang="0">
                <a:pos x="connsiteX28279" y="connsiteY28279"/>
              </a:cxn>
              <a:cxn ang="0">
                <a:pos x="connsiteX28280" y="connsiteY28280"/>
              </a:cxn>
              <a:cxn ang="0">
                <a:pos x="connsiteX28281" y="connsiteY28281"/>
              </a:cxn>
              <a:cxn ang="0">
                <a:pos x="connsiteX28282" y="connsiteY28282"/>
              </a:cxn>
              <a:cxn ang="0">
                <a:pos x="connsiteX28283" y="connsiteY28283"/>
              </a:cxn>
              <a:cxn ang="0">
                <a:pos x="connsiteX28284" y="connsiteY28284"/>
              </a:cxn>
              <a:cxn ang="0">
                <a:pos x="connsiteX28285" y="connsiteY28285"/>
              </a:cxn>
              <a:cxn ang="0">
                <a:pos x="connsiteX28286" y="connsiteY28286"/>
              </a:cxn>
              <a:cxn ang="0">
                <a:pos x="connsiteX28287" y="connsiteY28287"/>
              </a:cxn>
              <a:cxn ang="0">
                <a:pos x="connsiteX28288" y="connsiteY28288"/>
              </a:cxn>
              <a:cxn ang="0">
                <a:pos x="connsiteX28289" y="connsiteY28289"/>
              </a:cxn>
              <a:cxn ang="0">
                <a:pos x="connsiteX28290" y="connsiteY28290"/>
              </a:cxn>
              <a:cxn ang="0">
                <a:pos x="connsiteX28291" y="connsiteY28291"/>
              </a:cxn>
              <a:cxn ang="0">
                <a:pos x="connsiteX28292" y="connsiteY28292"/>
              </a:cxn>
              <a:cxn ang="0">
                <a:pos x="connsiteX28293" y="connsiteY28293"/>
              </a:cxn>
              <a:cxn ang="0">
                <a:pos x="connsiteX28294" y="connsiteY28294"/>
              </a:cxn>
              <a:cxn ang="0">
                <a:pos x="connsiteX28295" y="connsiteY28295"/>
              </a:cxn>
              <a:cxn ang="0">
                <a:pos x="connsiteX28296" y="connsiteY28296"/>
              </a:cxn>
              <a:cxn ang="0">
                <a:pos x="connsiteX28297" y="connsiteY28297"/>
              </a:cxn>
              <a:cxn ang="0">
                <a:pos x="connsiteX28298" y="connsiteY28298"/>
              </a:cxn>
              <a:cxn ang="0">
                <a:pos x="connsiteX28299" y="connsiteY28299"/>
              </a:cxn>
              <a:cxn ang="0">
                <a:pos x="connsiteX28300" y="connsiteY28300"/>
              </a:cxn>
              <a:cxn ang="0">
                <a:pos x="connsiteX28301" y="connsiteY28301"/>
              </a:cxn>
              <a:cxn ang="0">
                <a:pos x="connsiteX28302" y="connsiteY28302"/>
              </a:cxn>
              <a:cxn ang="0">
                <a:pos x="connsiteX28303" y="connsiteY28303"/>
              </a:cxn>
              <a:cxn ang="0">
                <a:pos x="connsiteX28304" y="connsiteY28304"/>
              </a:cxn>
              <a:cxn ang="0">
                <a:pos x="connsiteX28305" y="connsiteY28305"/>
              </a:cxn>
              <a:cxn ang="0">
                <a:pos x="connsiteX28306" y="connsiteY28306"/>
              </a:cxn>
              <a:cxn ang="0">
                <a:pos x="connsiteX28307" y="connsiteY28307"/>
              </a:cxn>
              <a:cxn ang="0">
                <a:pos x="connsiteX28308" y="connsiteY28308"/>
              </a:cxn>
              <a:cxn ang="0">
                <a:pos x="connsiteX28309" y="connsiteY28309"/>
              </a:cxn>
              <a:cxn ang="0">
                <a:pos x="connsiteX28310" y="connsiteY28310"/>
              </a:cxn>
              <a:cxn ang="0">
                <a:pos x="connsiteX28311" y="connsiteY28311"/>
              </a:cxn>
              <a:cxn ang="0">
                <a:pos x="connsiteX28312" y="connsiteY28312"/>
              </a:cxn>
              <a:cxn ang="0">
                <a:pos x="connsiteX28313" y="connsiteY28313"/>
              </a:cxn>
              <a:cxn ang="0">
                <a:pos x="connsiteX28314" y="connsiteY28314"/>
              </a:cxn>
              <a:cxn ang="0">
                <a:pos x="connsiteX28315" y="connsiteY28315"/>
              </a:cxn>
              <a:cxn ang="0">
                <a:pos x="connsiteX28316" y="connsiteY28316"/>
              </a:cxn>
              <a:cxn ang="0">
                <a:pos x="connsiteX28317" y="connsiteY28317"/>
              </a:cxn>
              <a:cxn ang="0">
                <a:pos x="connsiteX28318" y="connsiteY28318"/>
              </a:cxn>
              <a:cxn ang="0">
                <a:pos x="connsiteX28319" y="connsiteY28319"/>
              </a:cxn>
              <a:cxn ang="0">
                <a:pos x="connsiteX28320" y="connsiteY28320"/>
              </a:cxn>
              <a:cxn ang="0">
                <a:pos x="connsiteX28321" y="connsiteY28321"/>
              </a:cxn>
              <a:cxn ang="0">
                <a:pos x="connsiteX28322" y="connsiteY28322"/>
              </a:cxn>
              <a:cxn ang="0">
                <a:pos x="connsiteX28323" y="connsiteY28323"/>
              </a:cxn>
              <a:cxn ang="0">
                <a:pos x="connsiteX28324" y="connsiteY28324"/>
              </a:cxn>
              <a:cxn ang="0">
                <a:pos x="connsiteX28325" y="connsiteY28325"/>
              </a:cxn>
              <a:cxn ang="0">
                <a:pos x="connsiteX28326" y="connsiteY28326"/>
              </a:cxn>
              <a:cxn ang="0">
                <a:pos x="connsiteX28327" y="connsiteY28327"/>
              </a:cxn>
              <a:cxn ang="0">
                <a:pos x="connsiteX28328" y="connsiteY28328"/>
              </a:cxn>
              <a:cxn ang="0">
                <a:pos x="connsiteX28329" y="connsiteY28329"/>
              </a:cxn>
              <a:cxn ang="0">
                <a:pos x="connsiteX28330" y="connsiteY28330"/>
              </a:cxn>
              <a:cxn ang="0">
                <a:pos x="connsiteX28331" y="connsiteY28331"/>
              </a:cxn>
              <a:cxn ang="0">
                <a:pos x="connsiteX28332" y="connsiteY28332"/>
              </a:cxn>
              <a:cxn ang="0">
                <a:pos x="connsiteX28333" y="connsiteY28333"/>
              </a:cxn>
              <a:cxn ang="0">
                <a:pos x="connsiteX28334" y="connsiteY28334"/>
              </a:cxn>
              <a:cxn ang="0">
                <a:pos x="connsiteX28335" y="connsiteY28335"/>
              </a:cxn>
              <a:cxn ang="0">
                <a:pos x="connsiteX28336" y="connsiteY28336"/>
              </a:cxn>
              <a:cxn ang="0">
                <a:pos x="connsiteX28337" y="connsiteY28337"/>
              </a:cxn>
              <a:cxn ang="0">
                <a:pos x="connsiteX28338" y="connsiteY28338"/>
              </a:cxn>
              <a:cxn ang="0">
                <a:pos x="connsiteX28339" y="connsiteY28339"/>
              </a:cxn>
              <a:cxn ang="0">
                <a:pos x="connsiteX28340" y="connsiteY28340"/>
              </a:cxn>
              <a:cxn ang="0">
                <a:pos x="connsiteX28341" y="connsiteY28341"/>
              </a:cxn>
              <a:cxn ang="0">
                <a:pos x="connsiteX28342" y="connsiteY28342"/>
              </a:cxn>
              <a:cxn ang="0">
                <a:pos x="connsiteX28343" y="connsiteY28343"/>
              </a:cxn>
              <a:cxn ang="0">
                <a:pos x="connsiteX28344" y="connsiteY28344"/>
              </a:cxn>
              <a:cxn ang="0">
                <a:pos x="connsiteX28345" y="connsiteY28345"/>
              </a:cxn>
              <a:cxn ang="0">
                <a:pos x="connsiteX28346" y="connsiteY28346"/>
              </a:cxn>
              <a:cxn ang="0">
                <a:pos x="connsiteX28347" y="connsiteY28347"/>
              </a:cxn>
              <a:cxn ang="0">
                <a:pos x="connsiteX28348" y="connsiteY28348"/>
              </a:cxn>
              <a:cxn ang="0">
                <a:pos x="connsiteX28349" y="connsiteY28349"/>
              </a:cxn>
              <a:cxn ang="0">
                <a:pos x="connsiteX28350" y="connsiteY28350"/>
              </a:cxn>
              <a:cxn ang="0">
                <a:pos x="connsiteX28351" y="connsiteY28351"/>
              </a:cxn>
              <a:cxn ang="0">
                <a:pos x="connsiteX28352" y="connsiteY28352"/>
              </a:cxn>
              <a:cxn ang="0">
                <a:pos x="connsiteX28353" y="connsiteY28353"/>
              </a:cxn>
              <a:cxn ang="0">
                <a:pos x="connsiteX28354" y="connsiteY28354"/>
              </a:cxn>
              <a:cxn ang="0">
                <a:pos x="connsiteX28355" y="connsiteY28355"/>
              </a:cxn>
              <a:cxn ang="0">
                <a:pos x="connsiteX28356" y="connsiteY28356"/>
              </a:cxn>
              <a:cxn ang="0">
                <a:pos x="connsiteX28357" y="connsiteY28357"/>
              </a:cxn>
              <a:cxn ang="0">
                <a:pos x="connsiteX28358" y="connsiteY28358"/>
              </a:cxn>
              <a:cxn ang="0">
                <a:pos x="connsiteX28359" y="connsiteY28359"/>
              </a:cxn>
              <a:cxn ang="0">
                <a:pos x="connsiteX28360" y="connsiteY28360"/>
              </a:cxn>
              <a:cxn ang="0">
                <a:pos x="connsiteX28361" y="connsiteY28361"/>
              </a:cxn>
              <a:cxn ang="0">
                <a:pos x="connsiteX28362" y="connsiteY28362"/>
              </a:cxn>
              <a:cxn ang="0">
                <a:pos x="connsiteX28363" y="connsiteY28363"/>
              </a:cxn>
              <a:cxn ang="0">
                <a:pos x="connsiteX28364" y="connsiteY28364"/>
              </a:cxn>
              <a:cxn ang="0">
                <a:pos x="connsiteX28365" y="connsiteY28365"/>
              </a:cxn>
              <a:cxn ang="0">
                <a:pos x="connsiteX28366" y="connsiteY28366"/>
              </a:cxn>
              <a:cxn ang="0">
                <a:pos x="connsiteX28367" y="connsiteY28367"/>
              </a:cxn>
              <a:cxn ang="0">
                <a:pos x="connsiteX28368" y="connsiteY28368"/>
              </a:cxn>
              <a:cxn ang="0">
                <a:pos x="connsiteX28369" y="connsiteY28369"/>
              </a:cxn>
              <a:cxn ang="0">
                <a:pos x="connsiteX28370" y="connsiteY28370"/>
              </a:cxn>
              <a:cxn ang="0">
                <a:pos x="connsiteX28371" y="connsiteY28371"/>
              </a:cxn>
              <a:cxn ang="0">
                <a:pos x="connsiteX28372" y="connsiteY28372"/>
              </a:cxn>
              <a:cxn ang="0">
                <a:pos x="connsiteX28373" y="connsiteY28373"/>
              </a:cxn>
              <a:cxn ang="0">
                <a:pos x="connsiteX28374" y="connsiteY28374"/>
              </a:cxn>
              <a:cxn ang="0">
                <a:pos x="connsiteX28375" y="connsiteY28375"/>
              </a:cxn>
              <a:cxn ang="0">
                <a:pos x="connsiteX28376" y="connsiteY28376"/>
              </a:cxn>
              <a:cxn ang="0">
                <a:pos x="connsiteX28377" y="connsiteY28377"/>
              </a:cxn>
              <a:cxn ang="0">
                <a:pos x="connsiteX28378" y="connsiteY28378"/>
              </a:cxn>
              <a:cxn ang="0">
                <a:pos x="connsiteX28379" y="connsiteY28379"/>
              </a:cxn>
              <a:cxn ang="0">
                <a:pos x="connsiteX28380" y="connsiteY28380"/>
              </a:cxn>
              <a:cxn ang="0">
                <a:pos x="connsiteX28381" y="connsiteY28381"/>
              </a:cxn>
              <a:cxn ang="0">
                <a:pos x="connsiteX28382" y="connsiteY28382"/>
              </a:cxn>
              <a:cxn ang="0">
                <a:pos x="connsiteX28383" y="connsiteY28383"/>
              </a:cxn>
              <a:cxn ang="0">
                <a:pos x="connsiteX28384" y="connsiteY28384"/>
              </a:cxn>
              <a:cxn ang="0">
                <a:pos x="connsiteX28385" y="connsiteY28385"/>
              </a:cxn>
              <a:cxn ang="0">
                <a:pos x="connsiteX28386" y="connsiteY28386"/>
              </a:cxn>
              <a:cxn ang="0">
                <a:pos x="connsiteX28387" y="connsiteY28387"/>
              </a:cxn>
              <a:cxn ang="0">
                <a:pos x="connsiteX28388" y="connsiteY28388"/>
              </a:cxn>
              <a:cxn ang="0">
                <a:pos x="connsiteX28389" y="connsiteY28389"/>
              </a:cxn>
              <a:cxn ang="0">
                <a:pos x="connsiteX28390" y="connsiteY28390"/>
              </a:cxn>
              <a:cxn ang="0">
                <a:pos x="connsiteX28391" y="connsiteY28391"/>
              </a:cxn>
              <a:cxn ang="0">
                <a:pos x="connsiteX28392" y="connsiteY28392"/>
              </a:cxn>
              <a:cxn ang="0">
                <a:pos x="connsiteX28393" y="connsiteY28393"/>
              </a:cxn>
              <a:cxn ang="0">
                <a:pos x="connsiteX28394" y="connsiteY28394"/>
              </a:cxn>
              <a:cxn ang="0">
                <a:pos x="connsiteX28395" y="connsiteY28395"/>
              </a:cxn>
              <a:cxn ang="0">
                <a:pos x="connsiteX28396" y="connsiteY28396"/>
              </a:cxn>
              <a:cxn ang="0">
                <a:pos x="connsiteX28397" y="connsiteY28397"/>
              </a:cxn>
              <a:cxn ang="0">
                <a:pos x="connsiteX28398" y="connsiteY28398"/>
              </a:cxn>
              <a:cxn ang="0">
                <a:pos x="connsiteX28399" y="connsiteY28399"/>
              </a:cxn>
              <a:cxn ang="0">
                <a:pos x="connsiteX28400" y="connsiteY28400"/>
              </a:cxn>
              <a:cxn ang="0">
                <a:pos x="connsiteX28401" y="connsiteY28401"/>
              </a:cxn>
              <a:cxn ang="0">
                <a:pos x="connsiteX28402" y="connsiteY28402"/>
              </a:cxn>
              <a:cxn ang="0">
                <a:pos x="connsiteX28403" y="connsiteY28403"/>
              </a:cxn>
              <a:cxn ang="0">
                <a:pos x="connsiteX28404" y="connsiteY28404"/>
              </a:cxn>
              <a:cxn ang="0">
                <a:pos x="connsiteX28405" y="connsiteY28405"/>
              </a:cxn>
              <a:cxn ang="0">
                <a:pos x="connsiteX28406" y="connsiteY28406"/>
              </a:cxn>
              <a:cxn ang="0">
                <a:pos x="connsiteX28407" y="connsiteY28407"/>
              </a:cxn>
              <a:cxn ang="0">
                <a:pos x="connsiteX28408" y="connsiteY28408"/>
              </a:cxn>
              <a:cxn ang="0">
                <a:pos x="connsiteX28409" y="connsiteY28409"/>
              </a:cxn>
              <a:cxn ang="0">
                <a:pos x="connsiteX28410" y="connsiteY28410"/>
              </a:cxn>
              <a:cxn ang="0">
                <a:pos x="connsiteX28411" y="connsiteY28411"/>
              </a:cxn>
              <a:cxn ang="0">
                <a:pos x="connsiteX28412" y="connsiteY28412"/>
              </a:cxn>
              <a:cxn ang="0">
                <a:pos x="connsiteX28413" y="connsiteY28413"/>
              </a:cxn>
              <a:cxn ang="0">
                <a:pos x="connsiteX28414" y="connsiteY28414"/>
              </a:cxn>
              <a:cxn ang="0">
                <a:pos x="connsiteX28415" y="connsiteY28415"/>
              </a:cxn>
              <a:cxn ang="0">
                <a:pos x="connsiteX28416" y="connsiteY28416"/>
              </a:cxn>
              <a:cxn ang="0">
                <a:pos x="connsiteX28417" y="connsiteY28417"/>
              </a:cxn>
              <a:cxn ang="0">
                <a:pos x="connsiteX28418" y="connsiteY28418"/>
              </a:cxn>
              <a:cxn ang="0">
                <a:pos x="connsiteX28419" y="connsiteY28419"/>
              </a:cxn>
              <a:cxn ang="0">
                <a:pos x="connsiteX28420" y="connsiteY28420"/>
              </a:cxn>
              <a:cxn ang="0">
                <a:pos x="connsiteX28421" y="connsiteY28421"/>
              </a:cxn>
              <a:cxn ang="0">
                <a:pos x="connsiteX28422" y="connsiteY28422"/>
              </a:cxn>
              <a:cxn ang="0">
                <a:pos x="connsiteX28423" y="connsiteY28423"/>
              </a:cxn>
              <a:cxn ang="0">
                <a:pos x="connsiteX28424" y="connsiteY28424"/>
              </a:cxn>
              <a:cxn ang="0">
                <a:pos x="connsiteX28425" y="connsiteY28425"/>
              </a:cxn>
              <a:cxn ang="0">
                <a:pos x="connsiteX28426" y="connsiteY28426"/>
              </a:cxn>
              <a:cxn ang="0">
                <a:pos x="connsiteX28427" y="connsiteY28427"/>
              </a:cxn>
              <a:cxn ang="0">
                <a:pos x="connsiteX28428" y="connsiteY28428"/>
              </a:cxn>
              <a:cxn ang="0">
                <a:pos x="connsiteX28429" y="connsiteY28429"/>
              </a:cxn>
              <a:cxn ang="0">
                <a:pos x="connsiteX28430" y="connsiteY28430"/>
              </a:cxn>
              <a:cxn ang="0">
                <a:pos x="connsiteX28431" y="connsiteY28431"/>
              </a:cxn>
              <a:cxn ang="0">
                <a:pos x="connsiteX28432" y="connsiteY28432"/>
              </a:cxn>
              <a:cxn ang="0">
                <a:pos x="connsiteX28433" y="connsiteY28433"/>
              </a:cxn>
              <a:cxn ang="0">
                <a:pos x="connsiteX28434" y="connsiteY28434"/>
              </a:cxn>
              <a:cxn ang="0">
                <a:pos x="connsiteX28435" y="connsiteY28435"/>
              </a:cxn>
              <a:cxn ang="0">
                <a:pos x="connsiteX28436" y="connsiteY28436"/>
              </a:cxn>
              <a:cxn ang="0">
                <a:pos x="connsiteX28437" y="connsiteY28437"/>
              </a:cxn>
              <a:cxn ang="0">
                <a:pos x="connsiteX28438" y="connsiteY28438"/>
              </a:cxn>
              <a:cxn ang="0">
                <a:pos x="connsiteX28439" y="connsiteY28439"/>
              </a:cxn>
              <a:cxn ang="0">
                <a:pos x="connsiteX28440" y="connsiteY28440"/>
              </a:cxn>
              <a:cxn ang="0">
                <a:pos x="connsiteX28441" y="connsiteY28441"/>
              </a:cxn>
              <a:cxn ang="0">
                <a:pos x="connsiteX28442" y="connsiteY28442"/>
              </a:cxn>
              <a:cxn ang="0">
                <a:pos x="connsiteX28443" y="connsiteY28443"/>
              </a:cxn>
              <a:cxn ang="0">
                <a:pos x="connsiteX28444" y="connsiteY28444"/>
              </a:cxn>
              <a:cxn ang="0">
                <a:pos x="connsiteX28445" y="connsiteY28445"/>
              </a:cxn>
              <a:cxn ang="0">
                <a:pos x="connsiteX28446" y="connsiteY28446"/>
              </a:cxn>
              <a:cxn ang="0">
                <a:pos x="connsiteX28447" y="connsiteY28447"/>
              </a:cxn>
              <a:cxn ang="0">
                <a:pos x="connsiteX28448" y="connsiteY28448"/>
              </a:cxn>
              <a:cxn ang="0">
                <a:pos x="connsiteX28449" y="connsiteY28449"/>
              </a:cxn>
              <a:cxn ang="0">
                <a:pos x="connsiteX28450" y="connsiteY28450"/>
              </a:cxn>
              <a:cxn ang="0">
                <a:pos x="connsiteX28451" y="connsiteY28451"/>
              </a:cxn>
              <a:cxn ang="0">
                <a:pos x="connsiteX28452" y="connsiteY28452"/>
              </a:cxn>
              <a:cxn ang="0">
                <a:pos x="connsiteX28453" y="connsiteY28453"/>
              </a:cxn>
              <a:cxn ang="0">
                <a:pos x="connsiteX28454" y="connsiteY28454"/>
              </a:cxn>
              <a:cxn ang="0">
                <a:pos x="connsiteX28455" y="connsiteY28455"/>
              </a:cxn>
              <a:cxn ang="0">
                <a:pos x="connsiteX28456" y="connsiteY28456"/>
              </a:cxn>
              <a:cxn ang="0">
                <a:pos x="connsiteX28457" y="connsiteY28457"/>
              </a:cxn>
              <a:cxn ang="0">
                <a:pos x="connsiteX28458" y="connsiteY28458"/>
              </a:cxn>
              <a:cxn ang="0">
                <a:pos x="connsiteX28459" y="connsiteY28459"/>
              </a:cxn>
              <a:cxn ang="0">
                <a:pos x="connsiteX28460" y="connsiteY28460"/>
              </a:cxn>
              <a:cxn ang="0">
                <a:pos x="connsiteX28461" y="connsiteY28461"/>
              </a:cxn>
              <a:cxn ang="0">
                <a:pos x="connsiteX28462" y="connsiteY28462"/>
              </a:cxn>
              <a:cxn ang="0">
                <a:pos x="connsiteX28463" y="connsiteY28463"/>
              </a:cxn>
              <a:cxn ang="0">
                <a:pos x="connsiteX28464" y="connsiteY28464"/>
              </a:cxn>
              <a:cxn ang="0">
                <a:pos x="connsiteX28465" y="connsiteY28465"/>
              </a:cxn>
              <a:cxn ang="0">
                <a:pos x="connsiteX28466" y="connsiteY28466"/>
              </a:cxn>
              <a:cxn ang="0">
                <a:pos x="connsiteX28467" y="connsiteY28467"/>
              </a:cxn>
              <a:cxn ang="0">
                <a:pos x="connsiteX28468" y="connsiteY28468"/>
              </a:cxn>
              <a:cxn ang="0">
                <a:pos x="connsiteX28469" y="connsiteY28469"/>
              </a:cxn>
              <a:cxn ang="0">
                <a:pos x="connsiteX28470" y="connsiteY28470"/>
              </a:cxn>
              <a:cxn ang="0">
                <a:pos x="connsiteX28471" y="connsiteY28471"/>
              </a:cxn>
              <a:cxn ang="0">
                <a:pos x="connsiteX28472" y="connsiteY28472"/>
              </a:cxn>
              <a:cxn ang="0">
                <a:pos x="connsiteX28473" y="connsiteY28473"/>
              </a:cxn>
              <a:cxn ang="0">
                <a:pos x="connsiteX28474" y="connsiteY28474"/>
              </a:cxn>
              <a:cxn ang="0">
                <a:pos x="connsiteX28475" y="connsiteY28475"/>
              </a:cxn>
              <a:cxn ang="0">
                <a:pos x="connsiteX28476" y="connsiteY28476"/>
              </a:cxn>
              <a:cxn ang="0">
                <a:pos x="connsiteX28477" y="connsiteY28477"/>
              </a:cxn>
              <a:cxn ang="0">
                <a:pos x="connsiteX28478" y="connsiteY28478"/>
              </a:cxn>
              <a:cxn ang="0">
                <a:pos x="connsiteX28479" y="connsiteY28479"/>
              </a:cxn>
              <a:cxn ang="0">
                <a:pos x="connsiteX28480" y="connsiteY28480"/>
              </a:cxn>
              <a:cxn ang="0">
                <a:pos x="connsiteX28481" y="connsiteY28481"/>
              </a:cxn>
              <a:cxn ang="0">
                <a:pos x="connsiteX28482" y="connsiteY28482"/>
              </a:cxn>
              <a:cxn ang="0">
                <a:pos x="connsiteX28483" y="connsiteY28483"/>
              </a:cxn>
              <a:cxn ang="0">
                <a:pos x="connsiteX28484" y="connsiteY28484"/>
              </a:cxn>
              <a:cxn ang="0">
                <a:pos x="connsiteX28485" y="connsiteY28485"/>
              </a:cxn>
              <a:cxn ang="0">
                <a:pos x="connsiteX28486" y="connsiteY28486"/>
              </a:cxn>
              <a:cxn ang="0">
                <a:pos x="connsiteX28487" y="connsiteY28487"/>
              </a:cxn>
              <a:cxn ang="0">
                <a:pos x="connsiteX28488" y="connsiteY28488"/>
              </a:cxn>
              <a:cxn ang="0">
                <a:pos x="connsiteX28489" y="connsiteY28489"/>
              </a:cxn>
              <a:cxn ang="0">
                <a:pos x="connsiteX28490" y="connsiteY28490"/>
              </a:cxn>
              <a:cxn ang="0">
                <a:pos x="connsiteX28491" y="connsiteY28491"/>
              </a:cxn>
              <a:cxn ang="0">
                <a:pos x="connsiteX28492" y="connsiteY28492"/>
              </a:cxn>
              <a:cxn ang="0">
                <a:pos x="connsiteX28493" y="connsiteY28493"/>
              </a:cxn>
              <a:cxn ang="0">
                <a:pos x="connsiteX28494" y="connsiteY28494"/>
              </a:cxn>
              <a:cxn ang="0">
                <a:pos x="connsiteX28495" y="connsiteY28495"/>
              </a:cxn>
              <a:cxn ang="0">
                <a:pos x="connsiteX28496" y="connsiteY28496"/>
              </a:cxn>
              <a:cxn ang="0">
                <a:pos x="connsiteX28497" y="connsiteY28497"/>
              </a:cxn>
              <a:cxn ang="0">
                <a:pos x="connsiteX28498" y="connsiteY28498"/>
              </a:cxn>
              <a:cxn ang="0">
                <a:pos x="connsiteX28499" y="connsiteY28499"/>
              </a:cxn>
              <a:cxn ang="0">
                <a:pos x="connsiteX28500" y="connsiteY28500"/>
              </a:cxn>
              <a:cxn ang="0">
                <a:pos x="connsiteX28501" y="connsiteY28501"/>
              </a:cxn>
              <a:cxn ang="0">
                <a:pos x="connsiteX28502" y="connsiteY28502"/>
              </a:cxn>
              <a:cxn ang="0">
                <a:pos x="connsiteX28503" y="connsiteY28503"/>
              </a:cxn>
              <a:cxn ang="0">
                <a:pos x="connsiteX28504" y="connsiteY28504"/>
              </a:cxn>
              <a:cxn ang="0">
                <a:pos x="connsiteX28505" y="connsiteY28505"/>
              </a:cxn>
              <a:cxn ang="0">
                <a:pos x="connsiteX28506" y="connsiteY28506"/>
              </a:cxn>
              <a:cxn ang="0">
                <a:pos x="connsiteX28507" y="connsiteY28507"/>
              </a:cxn>
              <a:cxn ang="0">
                <a:pos x="connsiteX28508" y="connsiteY28508"/>
              </a:cxn>
              <a:cxn ang="0">
                <a:pos x="connsiteX28509" y="connsiteY28509"/>
              </a:cxn>
              <a:cxn ang="0">
                <a:pos x="connsiteX28510" y="connsiteY28510"/>
              </a:cxn>
              <a:cxn ang="0">
                <a:pos x="connsiteX28511" y="connsiteY28511"/>
              </a:cxn>
              <a:cxn ang="0">
                <a:pos x="connsiteX28512" y="connsiteY28512"/>
              </a:cxn>
              <a:cxn ang="0">
                <a:pos x="connsiteX28513" y="connsiteY28513"/>
              </a:cxn>
              <a:cxn ang="0">
                <a:pos x="connsiteX28514" y="connsiteY28514"/>
              </a:cxn>
              <a:cxn ang="0">
                <a:pos x="connsiteX28515" y="connsiteY28515"/>
              </a:cxn>
              <a:cxn ang="0">
                <a:pos x="connsiteX28516" y="connsiteY28516"/>
              </a:cxn>
              <a:cxn ang="0">
                <a:pos x="connsiteX28517" y="connsiteY28517"/>
              </a:cxn>
              <a:cxn ang="0">
                <a:pos x="connsiteX28518" y="connsiteY28518"/>
              </a:cxn>
              <a:cxn ang="0">
                <a:pos x="connsiteX28519" y="connsiteY28519"/>
              </a:cxn>
              <a:cxn ang="0">
                <a:pos x="connsiteX28520" y="connsiteY28520"/>
              </a:cxn>
              <a:cxn ang="0">
                <a:pos x="connsiteX28521" y="connsiteY28521"/>
              </a:cxn>
              <a:cxn ang="0">
                <a:pos x="connsiteX28522" y="connsiteY28522"/>
              </a:cxn>
              <a:cxn ang="0">
                <a:pos x="connsiteX28523" y="connsiteY28523"/>
              </a:cxn>
              <a:cxn ang="0">
                <a:pos x="connsiteX28524" y="connsiteY28524"/>
              </a:cxn>
              <a:cxn ang="0">
                <a:pos x="connsiteX28525" y="connsiteY28525"/>
              </a:cxn>
              <a:cxn ang="0">
                <a:pos x="connsiteX28526" y="connsiteY28526"/>
              </a:cxn>
              <a:cxn ang="0">
                <a:pos x="connsiteX28527" y="connsiteY28527"/>
              </a:cxn>
              <a:cxn ang="0">
                <a:pos x="connsiteX28528" y="connsiteY28528"/>
              </a:cxn>
              <a:cxn ang="0">
                <a:pos x="connsiteX28529" y="connsiteY28529"/>
              </a:cxn>
              <a:cxn ang="0">
                <a:pos x="connsiteX28530" y="connsiteY28530"/>
              </a:cxn>
              <a:cxn ang="0">
                <a:pos x="connsiteX28531" y="connsiteY28531"/>
              </a:cxn>
              <a:cxn ang="0">
                <a:pos x="connsiteX28532" y="connsiteY28532"/>
              </a:cxn>
              <a:cxn ang="0">
                <a:pos x="connsiteX28533" y="connsiteY28533"/>
              </a:cxn>
              <a:cxn ang="0">
                <a:pos x="connsiteX28534" y="connsiteY28534"/>
              </a:cxn>
              <a:cxn ang="0">
                <a:pos x="connsiteX28535" y="connsiteY28535"/>
              </a:cxn>
              <a:cxn ang="0">
                <a:pos x="connsiteX28536" y="connsiteY28536"/>
              </a:cxn>
              <a:cxn ang="0">
                <a:pos x="connsiteX28537" y="connsiteY28537"/>
              </a:cxn>
              <a:cxn ang="0">
                <a:pos x="connsiteX28538" y="connsiteY28538"/>
              </a:cxn>
              <a:cxn ang="0">
                <a:pos x="connsiteX28539" y="connsiteY28539"/>
              </a:cxn>
              <a:cxn ang="0">
                <a:pos x="connsiteX28540" y="connsiteY28540"/>
              </a:cxn>
              <a:cxn ang="0">
                <a:pos x="connsiteX28541" y="connsiteY28541"/>
              </a:cxn>
              <a:cxn ang="0">
                <a:pos x="connsiteX28542" y="connsiteY28542"/>
              </a:cxn>
              <a:cxn ang="0">
                <a:pos x="connsiteX28543" y="connsiteY28543"/>
              </a:cxn>
              <a:cxn ang="0">
                <a:pos x="connsiteX28544" y="connsiteY28544"/>
              </a:cxn>
              <a:cxn ang="0">
                <a:pos x="connsiteX28545" y="connsiteY28545"/>
              </a:cxn>
              <a:cxn ang="0">
                <a:pos x="connsiteX28546" y="connsiteY28546"/>
              </a:cxn>
              <a:cxn ang="0">
                <a:pos x="connsiteX28547" y="connsiteY28547"/>
              </a:cxn>
              <a:cxn ang="0">
                <a:pos x="connsiteX28548" y="connsiteY28548"/>
              </a:cxn>
              <a:cxn ang="0">
                <a:pos x="connsiteX28549" y="connsiteY28549"/>
              </a:cxn>
              <a:cxn ang="0">
                <a:pos x="connsiteX28550" y="connsiteY28550"/>
              </a:cxn>
              <a:cxn ang="0">
                <a:pos x="connsiteX28551" y="connsiteY28551"/>
              </a:cxn>
              <a:cxn ang="0">
                <a:pos x="connsiteX28552" y="connsiteY28552"/>
              </a:cxn>
              <a:cxn ang="0">
                <a:pos x="connsiteX28553" y="connsiteY28553"/>
              </a:cxn>
              <a:cxn ang="0">
                <a:pos x="connsiteX28554" y="connsiteY28554"/>
              </a:cxn>
              <a:cxn ang="0">
                <a:pos x="connsiteX28555" y="connsiteY28555"/>
              </a:cxn>
              <a:cxn ang="0">
                <a:pos x="connsiteX28556" y="connsiteY28556"/>
              </a:cxn>
              <a:cxn ang="0">
                <a:pos x="connsiteX28557" y="connsiteY28557"/>
              </a:cxn>
              <a:cxn ang="0">
                <a:pos x="connsiteX28558" y="connsiteY28558"/>
              </a:cxn>
              <a:cxn ang="0">
                <a:pos x="connsiteX28559" y="connsiteY28559"/>
              </a:cxn>
              <a:cxn ang="0">
                <a:pos x="connsiteX28560" y="connsiteY28560"/>
              </a:cxn>
              <a:cxn ang="0">
                <a:pos x="connsiteX28561" y="connsiteY28561"/>
              </a:cxn>
              <a:cxn ang="0">
                <a:pos x="connsiteX28562" y="connsiteY28562"/>
              </a:cxn>
              <a:cxn ang="0">
                <a:pos x="connsiteX28563" y="connsiteY28563"/>
              </a:cxn>
              <a:cxn ang="0">
                <a:pos x="connsiteX28564" y="connsiteY28564"/>
              </a:cxn>
              <a:cxn ang="0">
                <a:pos x="connsiteX28565" y="connsiteY28565"/>
              </a:cxn>
              <a:cxn ang="0">
                <a:pos x="connsiteX28566" y="connsiteY28566"/>
              </a:cxn>
              <a:cxn ang="0">
                <a:pos x="connsiteX28567" y="connsiteY28567"/>
              </a:cxn>
              <a:cxn ang="0">
                <a:pos x="connsiteX28568" y="connsiteY28568"/>
              </a:cxn>
              <a:cxn ang="0">
                <a:pos x="connsiteX28569" y="connsiteY28569"/>
              </a:cxn>
              <a:cxn ang="0">
                <a:pos x="connsiteX28570" y="connsiteY28570"/>
              </a:cxn>
              <a:cxn ang="0">
                <a:pos x="connsiteX28571" y="connsiteY28571"/>
              </a:cxn>
              <a:cxn ang="0">
                <a:pos x="connsiteX28572" y="connsiteY28572"/>
              </a:cxn>
              <a:cxn ang="0">
                <a:pos x="connsiteX28573" y="connsiteY28573"/>
              </a:cxn>
              <a:cxn ang="0">
                <a:pos x="connsiteX28574" y="connsiteY28574"/>
              </a:cxn>
              <a:cxn ang="0">
                <a:pos x="connsiteX28575" y="connsiteY28575"/>
              </a:cxn>
              <a:cxn ang="0">
                <a:pos x="connsiteX28576" y="connsiteY28576"/>
              </a:cxn>
              <a:cxn ang="0">
                <a:pos x="connsiteX28577" y="connsiteY28577"/>
              </a:cxn>
              <a:cxn ang="0">
                <a:pos x="connsiteX28578" y="connsiteY28578"/>
              </a:cxn>
              <a:cxn ang="0">
                <a:pos x="connsiteX28579" y="connsiteY28579"/>
              </a:cxn>
              <a:cxn ang="0">
                <a:pos x="connsiteX28580" y="connsiteY28580"/>
              </a:cxn>
              <a:cxn ang="0">
                <a:pos x="connsiteX28581" y="connsiteY28581"/>
              </a:cxn>
              <a:cxn ang="0">
                <a:pos x="connsiteX28582" y="connsiteY28582"/>
              </a:cxn>
              <a:cxn ang="0">
                <a:pos x="connsiteX28583" y="connsiteY28583"/>
              </a:cxn>
              <a:cxn ang="0">
                <a:pos x="connsiteX28584" y="connsiteY28584"/>
              </a:cxn>
              <a:cxn ang="0">
                <a:pos x="connsiteX28585" y="connsiteY28585"/>
              </a:cxn>
              <a:cxn ang="0">
                <a:pos x="connsiteX28586" y="connsiteY28586"/>
              </a:cxn>
              <a:cxn ang="0">
                <a:pos x="connsiteX28587" y="connsiteY28587"/>
              </a:cxn>
              <a:cxn ang="0">
                <a:pos x="connsiteX28588" y="connsiteY28588"/>
              </a:cxn>
              <a:cxn ang="0">
                <a:pos x="connsiteX28589" y="connsiteY28589"/>
              </a:cxn>
              <a:cxn ang="0">
                <a:pos x="connsiteX28590" y="connsiteY28590"/>
              </a:cxn>
              <a:cxn ang="0">
                <a:pos x="connsiteX28591" y="connsiteY28591"/>
              </a:cxn>
              <a:cxn ang="0">
                <a:pos x="connsiteX28592" y="connsiteY28592"/>
              </a:cxn>
              <a:cxn ang="0">
                <a:pos x="connsiteX28593" y="connsiteY28593"/>
              </a:cxn>
              <a:cxn ang="0">
                <a:pos x="connsiteX28594" y="connsiteY28594"/>
              </a:cxn>
              <a:cxn ang="0">
                <a:pos x="connsiteX28595" y="connsiteY28595"/>
              </a:cxn>
              <a:cxn ang="0">
                <a:pos x="connsiteX28596" y="connsiteY28596"/>
              </a:cxn>
              <a:cxn ang="0">
                <a:pos x="connsiteX28597" y="connsiteY28597"/>
              </a:cxn>
              <a:cxn ang="0">
                <a:pos x="connsiteX28598" y="connsiteY28598"/>
              </a:cxn>
              <a:cxn ang="0">
                <a:pos x="connsiteX28599" y="connsiteY28599"/>
              </a:cxn>
              <a:cxn ang="0">
                <a:pos x="connsiteX28600" y="connsiteY28600"/>
              </a:cxn>
              <a:cxn ang="0">
                <a:pos x="connsiteX28601" y="connsiteY28601"/>
              </a:cxn>
              <a:cxn ang="0">
                <a:pos x="connsiteX28602" y="connsiteY28602"/>
              </a:cxn>
              <a:cxn ang="0">
                <a:pos x="connsiteX28603" y="connsiteY28603"/>
              </a:cxn>
              <a:cxn ang="0">
                <a:pos x="connsiteX28604" y="connsiteY28604"/>
              </a:cxn>
              <a:cxn ang="0">
                <a:pos x="connsiteX28605" y="connsiteY28605"/>
              </a:cxn>
              <a:cxn ang="0">
                <a:pos x="connsiteX28606" y="connsiteY28606"/>
              </a:cxn>
              <a:cxn ang="0">
                <a:pos x="connsiteX28607" y="connsiteY28607"/>
              </a:cxn>
              <a:cxn ang="0">
                <a:pos x="connsiteX28608" y="connsiteY28608"/>
              </a:cxn>
              <a:cxn ang="0">
                <a:pos x="connsiteX28609" y="connsiteY28609"/>
              </a:cxn>
              <a:cxn ang="0">
                <a:pos x="connsiteX28610" y="connsiteY28610"/>
              </a:cxn>
              <a:cxn ang="0">
                <a:pos x="connsiteX28611" y="connsiteY28611"/>
              </a:cxn>
              <a:cxn ang="0">
                <a:pos x="connsiteX28612" y="connsiteY28612"/>
              </a:cxn>
              <a:cxn ang="0">
                <a:pos x="connsiteX28613" y="connsiteY28613"/>
              </a:cxn>
              <a:cxn ang="0">
                <a:pos x="connsiteX28614" y="connsiteY28614"/>
              </a:cxn>
              <a:cxn ang="0">
                <a:pos x="connsiteX28615" y="connsiteY28615"/>
              </a:cxn>
              <a:cxn ang="0">
                <a:pos x="connsiteX28616" y="connsiteY28616"/>
              </a:cxn>
              <a:cxn ang="0">
                <a:pos x="connsiteX28617" y="connsiteY28617"/>
              </a:cxn>
              <a:cxn ang="0">
                <a:pos x="connsiteX28618" y="connsiteY28618"/>
              </a:cxn>
              <a:cxn ang="0">
                <a:pos x="connsiteX28619" y="connsiteY28619"/>
              </a:cxn>
              <a:cxn ang="0">
                <a:pos x="connsiteX28620" y="connsiteY28620"/>
              </a:cxn>
              <a:cxn ang="0">
                <a:pos x="connsiteX28621" y="connsiteY28621"/>
              </a:cxn>
              <a:cxn ang="0">
                <a:pos x="connsiteX28622" y="connsiteY28622"/>
              </a:cxn>
              <a:cxn ang="0">
                <a:pos x="connsiteX28623" y="connsiteY28623"/>
              </a:cxn>
              <a:cxn ang="0">
                <a:pos x="connsiteX28624" y="connsiteY28624"/>
              </a:cxn>
              <a:cxn ang="0">
                <a:pos x="connsiteX28625" y="connsiteY28625"/>
              </a:cxn>
              <a:cxn ang="0">
                <a:pos x="connsiteX28626" y="connsiteY28626"/>
              </a:cxn>
              <a:cxn ang="0">
                <a:pos x="connsiteX28627" y="connsiteY28627"/>
              </a:cxn>
              <a:cxn ang="0">
                <a:pos x="connsiteX28628" y="connsiteY28628"/>
              </a:cxn>
              <a:cxn ang="0">
                <a:pos x="connsiteX28629" y="connsiteY28629"/>
              </a:cxn>
              <a:cxn ang="0">
                <a:pos x="connsiteX28630" y="connsiteY28630"/>
              </a:cxn>
              <a:cxn ang="0">
                <a:pos x="connsiteX28631" y="connsiteY28631"/>
              </a:cxn>
              <a:cxn ang="0">
                <a:pos x="connsiteX28632" y="connsiteY28632"/>
              </a:cxn>
              <a:cxn ang="0">
                <a:pos x="connsiteX28633" y="connsiteY28633"/>
              </a:cxn>
              <a:cxn ang="0">
                <a:pos x="connsiteX28634" y="connsiteY28634"/>
              </a:cxn>
              <a:cxn ang="0">
                <a:pos x="connsiteX28635" y="connsiteY28635"/>
              </a:cxn>
              <a:cxn ang="0">
                <a:pos x="connsiteX28636" y="connsiteY28636"/>
              </a:cxn>
              <a:cxn ang="0">
                <a:pos x="connsiteX28637" y="connsiteY28637"/>
              </a:cxn>
              <a:cxn ang="0">
                <a:pos x="connsiteX28638" y="connsiteY28638"/>
              </a:cxn>
              <a:cxn ang="0">
                <a:pos x="connsiteX28639" y="connsiteY28639"/>
              </a:cxn>
              <a:cxn ang="0">
                <a:pos x="connsiteX28640" y="connsiteY28640"/>
              </a:cxn>
              <a:cxn ang="0">
                <a:pos x="connsiteX28641" y="connsiteY28641"/>
              </a:cxn>
              <a:cxn ang="0">
                <a:pos x="connsiteX28642" y="connsiteY28642"/>
              </a:cxn>
              <a:cxn ang="0">
                <a:pos x="connsiteX28643" y="connsiteY28643"/>
              </a:cxn>
              <a:cxn ang="0">
                <a:pos x="connsiteX28644" y="connsiteY28644"/>
              </a:cxn>
              <a:cxn ang="0">
                <a:pos x="connsiteX28645" y="connsiteY28645"/>
              </a:cxn>
              <a:cxn ang="0">
                <a:pos x="connsiteX28646" y="connsiteY28646"/>
              </a:cxn>
              <a:cxn ang="0">
                <a:pos x="connsiteX28647" y="connsiteY28647"/>
              </a:cxn>
              <a:cxn ang="0">
                <a:pos x="connsiteX28648" y="connsiteY28648"/>
              </a:cxn>
              <a:cxn ang="0">
                <a:pos x="connsiteX28649" y="connsiteY28649"/>
              </a:cxn>
              <a:cxn ang="0">
                <a:pos x="connsiteX28650" y="connsiteY28650"/>
              </a:cxn>
              <a:cxn ang="0">
                <a:pos x="connsiteX28651" y="connsiteY28651"/>
              </a:cxn>
              <a:cxn ang="0">
                <a:pos x="connsiteX28652" y="connsiteY28652"/>
              </a:cxn>
              <a:cxn ang="0">
                <a:pos x="connsiteX28653" y="connsiteY28653"/>
              </a:cxn>
              <a:cxn ang="0">
                <a:pos x="connsiteX28654" y="connsiteY28654"/>
              </a:cxn>
              <a:cxn ang="0">
                <a:pos x="connsiteX28655" y="connsiteY28655"/>
              </a:cxn>
              <a:cxn ang="0">
                <a:pos x="connsiteX28656" y="connsiteY28656"/>
              </a:cxn>
              <a:cxn ang="0">
                <a:pos x="connsiteX28657" y="connsiteY28657"/>
              </a:cxn>
              <a:cxn ang="0">
                <a:pos x="connsiteX28658" y="connsiteY28658"/>
              </a:cxn>
              <a:cxn ang="0">
                <a:pos x="connsiteX28659" y="connsiteY28659"/>
              </a:cxn>
              <a:cxn ang="0">
                <a:pos x="connsiteX28660" y="connsiteY28660"/>
              </a:cxn>
              <a:cxn ang="0">
                <a:pos x="connsiteX28661" y="connsiteY28661"/>
              </a:cxn>
              <a:cxn ang="0">
                <a:pos x="connsiteX28662" y="connsiteY28662"/>
              </a:cxn>
              <a:cxn ang="0">
                <a:pos x="connsiteX28663" y="connsiteY28663"/>
              </a:cxn>
              <a:cxn ang="0">
                <a:pos x="connsiteX28664" y="connsiteY28664"/>
              </a:cxn>
              <a:cxn ang="0">
                <a:pos x="connsiteX28665" y="connsiteY28665"/>
              </a:cxn>
              <a:cxn ang="0">
                <a:pos x="connsiteX28666" y="connsiteY28666"/>
              </a:cxn>
              <a:cxn ang="0">
                <a:pos x="connsiteX28667" y="connsiteY28667"/>
              </a:cxn>
              <a:cxn ang="0">
                <a:pos x="connsiteX28668" y="connsiteY28668"/>
              </a:cxn>
              <a:cxn ang="0">
                <a:pos x="connsiteX28669" y="connsiteY28669"/>
              </a:cxn>
              <a:cxn ang="0">
                <a:pos x="connsiteX28670" y="connsiteY28670"/>
              </a:cxn>
              <a:cxn ang="0">
                <a:pos x="connsiteX28671" y="connsiteY28671"/>
              </a:cxn>
              <a:cxn ang="0">
                <a:pos x="connsiteX28672" y="connsiteY28672"/>
              </a:cxn>
              <a:cxn ang="0">
                <a:pos x="connsiteX28673" y="connsiteY28673"/>
              </a:cxn>
              <a:cxn ang="0">
                <a:pos x="connsiteX28674" y="connsiteY28674"/>
              </a:cxn>
              <a:cxn ang="0">
                <a:pos x="connsiteX28675" y="connsiteY28675"/>
              </a:cxn>
              <a:cxn ang="0">
                <a:pos x="connsiteX28676" y="connsiteY28676"/>
              </a:cxn>
              <a:cxn ang="0">
                <a:pos x="connsiteX28677" y="connsiteY28677"/>
              </a:cxn>
              <a:cxn ang="0">
                <a:pos x="connsiteX28678" y="connsiteY28678"/>
              </a:cxn>
              <a:cxn ang="0">
                <a:pos x="connsiteX28679" y="connsiteY28679"/>
              </a:cxn>
              <a:cxn ang="0">
                <a:pos x="connsiteX28680" y="connsiteY28680"/>
              </a:cxn>
              <a:cxn ang="0">
                <a:pos x="connsiteX28681" y="connsiteY28681"/>
              </a:cxn>
              <a:cxn ang="0">
                <a:pos x="connsiteX28682" y="connsiteY28682"/>
              </a:cxn>
              <a:cxn ang="0">
                <a:pos x="connsiteX28683" y="connsiteY28683"/>
              </a:cxn>
              <a:cxn ang="0">
                <a:pos x="connsiteX28684" y="connsiteY28684"/>
              </a:cxn>
              <a:cxn ang="0">
                <a:pos x="connsiteX28685" y="connsiteY28685"/>
              </a:cxn>
              <a:cxn ang="0">
                <a:pos x="connsiteX28686" y="connsiteY28686"/>
              </a:cxn>
              <a:cxn ang="0">
                <a:pos x="connsiteX28687" y="connsiteY28687"/>
              </a:cxn>
              <a:cxn ang="0">
                <a:pos x="connsiteX28688" y="connsiteY28688"/>
              </a:cxn>
              <a:cxn ang="0">
                <a:pos x="connsiteX28689" y="connsiteY28689"/>
              </a:cxn>
              <a:cxn ang="0">
                <a:pos x="connsiteX28690" y="connsiteY28690"/>
              </a:cxn>
              <a:cxn ang="0">
                <a:pos x="connsiteX28691" y="connsiteY28691"/>
              </a:cxn>
              <a:cxn ang="0">
                <a:pos x="connsiteX28692" y="connsiteY28692"/>
              </a:cxn>
              <a:cxn ang="0">
                <a:pos x="connsiteX28693" y="connsiteY28693"/>
              </a:cxn>
              <a:cxn ang="0">
                <a:pos x="connsiteX28694" y="connsiteY28694"/>
              </a:cxn>
              <a:cxn ang="0">
                <a:pos x="connsiteX28695" y="connsiteY28695"/>
              </a:cxn>
              <a:cxn ang="0">
                <a:pos x="connsiteX28696" y="connsiteY28696"/>
              </a:cxn>
              <a:cxn ang="0">
                <a:pos x="connsiteX28697" y="connsiteY28697"/>
              </a:cxn>
              <a:cxn ang="0">
                <a:pos x="connsiteX28698" y="connsiteY28698"/>
              </a:cxn>
              <a:cxn ang="0">
                <a:pos x="connsiteX28699" y="connsiteY28699"/>
              </a:cxn>
              <a:cxn ang="0">
                <a:pos x="connsiteX28700" y="connsiteY28700"/>
              </a:cxn>
              <a:cxn ang="0">
                <a:pos x="connsiteX28701" y="connsiteY28701"/>
              </a:cxn>
              <a:cxn ang="0">
                <a:pos x="connsiteX28702" y="connsiteY28702"/>
              </a:cxn>
              <a:cxn ang="0">
                <a:pos x="connsiteX28703" y="connsiteY28703"/>
              </a:cxn>
              <a:cxn ang="0">
                <a:pos x="connsiteX28704" y="connsiteY28704"/>
              </a:cxn>
              <a:cxn ang="0">
                <a:pos x="connsiteX28705" y="connsiteY28705"/>
              </a:cxn>
              <a:cxn ang="0">
                <a:pos x="connsiteX28706" y="connsiteY28706"/>
              </a:cxn>
              <a:cxn ang="0">
                <a:pos x="connsiteX28707" y="connsiteY28707"/>
              </a:cxn>
              <a:cxn ang="0">
                <a:pos x="connsiteX28708" y="connsiteY28708"/>
              </a:cxn>
              <a:cxn ang="0">
                <a:pos x="connsiteX28709" y="connsiteY28709"/>
              </a:cxn>
              <a:cxn ang="0">
                <a:pos x="connsiteX28710" y="connsiteY28710"/>
              </a:cxn>
              <a:cxn ang="0">
                <a:pos x="connsiteX28711" y="connsiteY28711"/>
              </a:cxn>
              <a:cxn ang="0">
                <a:pos x="connsiteX28712" y="connsiteY28712"/>
              </a:cxn>
              <a:cxn ang="0">
                <a:pos x="connsiteX28713" y="connsiteY28713"/>
              </a:cxn>
              <a:cxn ang="0">
                <a:pos x="connsiteX28714" y="connsiteY28714"/>
              </a:cxn>
              <a:cxn ang="0">
                <a:pos x="connsiteX28715" y="connsiteY28715"/>
              </a:cxn>
              <a:cxn ang="0">
                <a:pos x="connsiteX28716" y="connsiteY28716"/>
              </a:cxn>
              <a:cxn ang="0">
                <a:pos x="connsiteX28717" y="connsiteY28717"/>
              </a:cxn>
              <a:cxn ang="0">
                <a:pos x="connsiteX28718" y="connsiteY28718"/>
              </a:cxn>
              <a:cxn ang="0">
                <a:pos x="connsiteX28719" y="connsiteY28719"/>
              </a:cxn>
              <a:cxn ang="0">
                <a:pos x="connsiteX28720" y="connsiteY28720"/>
              </a:cxn>
              <a:cxn ang="0">
                <a:pos x="connsiteX28721" y="connsiteY28721"/>
              </a:cxn>
              <a:cxn ang="0">
                <a:pos x="connsiteX28722" y="connsiteY28722"/>
              </a:cxn>
              <a:cxn ang="0">
                <a:pos x="connsiteX28723" y="connsiteY28723"/>
              </a:cxn>
              <a:cxn ang="0">
                <a:pos x="connsiteX28724" y="connsiteY28724"/>
              </a:cxn>
              <a:cxn ang="0">
                <a:pos x="connsiteX28725" y="connsiteY28725"/>
              </a:cxn>
              <a:cxn ang="0">
                <a:pos x="connsiteX28726" y="connsiteY28726"/>
              </a:cxn>
              <a:cxn ang="0">
                <a:pos x="connsiteX28727" y="connsiteY28727"/>
              </a:cxn>
              <a:cxn ang="0">
                <a:pos x="connsiteX28728" y="connsiteY28728"/>
              </a:cxn>
              <a:cxn ang="0">
                <a:pos x="connsiteX28729" y="connsiteY28729"/>
              </a:cxn>
              <a:cxn ang="0">
                <a:pos x="connsiteX28730" y="connsiteY28730"/>
              </a:cxn>
              <a:cxn ang="0">
                <a:pos x="connsiteX28731" y="connsiteY28731"/>
              </a:cxn>
              <a:cxn ang="0">
                <a:pos x="connsiteX28732" y="connsiteY28732"/>
              </a:cxn>
              <a:cxn ang="0">
                <a:pos x="connsiteX28733" y="connsiteY28733"/>
              </a:cxn>
              <a:cxn ang="0">
                <a:pos x="connsiteX28734" y="connsiteY28734"/>
              </a:cxn>
              <a:cxn ang="0">
                <a:pos x="connsiteX28735" y="connsiteY28735"/>
              </a:cxn>
              <a:cxn ang="0">
                <a:pos x="connsiteX28736" y="connsiteY28736"/>
              </a:cxn>
              <a:cxn ang="0">
                <a:pos x="connsiteX28737" y="connsiteY28737"/>
              </a:cxn>
              <a:cxn ang="0">
                <a:pos x="connsiteX28738" y="connsiteY28738"/>
              </a:cxn>
              <a:cxn ang="0">
                <a:pos x="connsiteX28739" y="connsiteY28739"/>
              </a:cxn>
              <a:cxn ang="0">
                <a:pos x="connsiteX28740" y="connsiteY28740"/>
              </a:cxn>
              <a:cxn ang="0">
                <a:pos x="connsiteX28741" y="connsiteY28741"/>
              </a:cxn>
              <a:cxn ang="0">
                <a:pos x="connsiteX28742" y="connsiteY28742"/>
              </a:cxn>
              <a:cxn ang="0">
                <a:pos x="connsiteX28743" y="connsiteY28743"/>
              </a:cxn>
              <a:cxn ang="0">
                <a:pos x="connsiteX28744" y="connsiteY28744"/>
              </a:cxn>
              <a:cxn ang="0">
                <a:pos x="connsiteX28745" y="connsiteY28745"/>
              </a:cxn>
              <a:cxn ang="0">
                <a:pos x="connsiteX28746" y="connsiteY28746"/>
              </a:cxn>
              <a:cxn ang="0">
                <a:pos x="connsiteX28747" y="connsiteY28747"/>
              </a:cxn>
              <a:cxn ang="0">
                <a:pos x="connsiteX28748" y="connsiteY28748"/>
              </a:cxn>
              <a:cxn ang="0">
                <a:pos x="connsiteX28749" y="connsiteY28749"/>
              </a:cxn>
              <a:cxn ang="0">
                <a:pos x="connsiteX28750" y="connsiteY28750"/>
              </a:cxn>
              <a:cxn ang="0">
                <a:pos x="connsiteX28751" y="connsiteY28751"/>
              </a:cxn>
              <a:cxn ang="0">
                <a:pos x="connsiteX28752" y="connsiteY28752"/>
              </a:cxn>
              <a:cxn ang="0">
                <a:pos x="connsiteX28753" y="connsiteY28753"/>
              </a:cxn>
              <a:cxn ang="0">
                <a:pos x="connsiteX28754" y="connsiteY28754"/>
              </a:cxn>
              <a:cxn ang="0">
                <a:pos x="connsiteX28755" y="connsiteY28755"/>
              </a:cxn>
              <a:cxn ang="0">
                <a:pos x="connsiteX28756" y="connsiteY28756"/>
              </a:cxn>
              <a:cxn ang="0">
                <a:pos x="connsiteX28757" y="connsiteY28757"/>
              </a:cxn>
              <a:cxn ang="0">
                <a:pos x="connsiteX28758" y="connsiteY28758"/>
              </a:cxn>
              <a:cxn ang="0">
                <a:pos x="connsiteX28759" y="connsiteY28759"/>
              </a:cxn>
              <a:cxn ang="0">
                <a:pos x="connsiteX28760" y="connsiteY28760"/>
              </a:cxn>
              <a:cxn ang="0">
                <a:pos x="connsiteX28761" y="connsiteY28761"/>
              </a:cxn>
              <a:cxn ang="0">
                <a:pos x="connsiteX28762" y="connsiteY28762"/>
              </a:cxn>
              <a:cxn ang="0">
                <a:pos x="connsiteX28763" y="connsiteY28763"/>
              </a:cxn>
              <a:cxn ang="0">
                <a:pos x="connsiteX28764" y="connsiteY28764"/>
              </a:cxn>
              <a:cxn ang="0">
                <a:pos x="connsiteX28765" y="connsiteY28765"/>
              </a:cxn>
              <a:cxn ang="0">
                <a:pos x="connsiteX28766" y="connsiteY28766"/>
              </a:cxn>
              <a:cxn ang="0">
                <a:pos x="connsiteX28767" y="connsiteY28767"/>
              </a:cxn>
              <a:cxn ang="0">
                <a:pos x="connsiteX28768" y="connsiteY28768"/>
              </a:cxn>
              <a:cxn ang="0">
                <a:pos x="connsiteX28769" y="connsiteY28769"/>
              </a:cxn>
              <a:cxn ang="0">
                <a:pos x="connsiteX28770" y="connsiteY28770"/>
              </a:cxn>
              <a:cxn ang="0">
                <a:pos x="connsiteX28771" y="connsiteY28771"/>
              </a:cxn>
              <a:cxn ang="0">
                <a:pos x="connsiteX28772" y="connsiteY28772"/>
              </a:cxn>
              <a:cxn ang="0">
                <a:pos x="connsiteX28773" y="connsiteY28773"/>
              </a:cxn>
              <a:cxn ang="0">
                <a:pos x="connsiteX28774" y="connsiteY28774"/>
              </a:cxn>
              <a:cxn ang="0">
                <a:pos x="connsiteX28775" y="connsiteY28775"/>
              </a:cxn>
              <a:cxn ang="0">
                <a:pos x="connsiteX28776" y="connsiteY28776"/>
              </a:cxn>
              <a:cxn ang="0">
                <a:pos x="connsiteX28777" y="connsiteY28777"/>
              </a:cxn>
              <a:cxn ang="0">
                <a:pos x="connsiteX28778" y="connsiteY28778"/>
              </a:cxn>
              <a:cxn ang="0">
                <a:pos x="connsiteX28779" y="connsiteY28779"/>
              </a:cxn>
              <a:cxn ang="0">
                <a:pos x="connsiteX28780" y="connsiteY28780"/>
              </a:cxn>
              <a:cxn ang="0">
                <a:pos x="connsiteX28781" y="connsiteY28781"/>
              </a:cxn>
              <a:cxn ang="0">
                <a:pos x="connsiteX28782" y="connsiteY28782"/>
              </a:cxn>
              <a:cxn ang="0">
                <a:pos x="connsiteX28783" y="connsiteY28783"/>
              </a:cxn>
              <a:cxn ang="0">
                <a:pos x="connsiteX28784" y="connsiteY28784"/>
              </a:cxn>
              <a:cxn ang="0">
                <a:pos x="connsiteX28785" y="connsiteY28785"/>
              </a:cxn>
              <a:cxn ang="0">
                <a:pos x="connsiteX28786" y="connsiteY28786"/>
              </a:cxn>
              <a:cxn ang="0">
                <a:pos x="connsiteX28787" y="connsiteY28787"/>
              </a:cxn>
              <a:cxn ang="0">
                <a:pos x="connsiteX28788" y="connsiteY28788"/>
              </a:cxn>
              <a:cxn ang="0">
                <a:pos x="connsiteX28789" y="connsiteY28789"/>
              </a:cxn>
              <a:cxn ang="0">
                <a:pos x="connsiteX28790" y="connsiteY28790"/>
              </a:cxn>
              <a:cxn ang="0">
                <a:pos x="connsiteX28791" y="connsiteY28791"/>
              </a:cxn>
              <a:cxn ang="0">
                <a:pos x="connsiteX28792" y="connsiteY28792"/>
              </a:cxn>
              <a:cxn ang="0">
                <a:pos x="connsiteX28793" y="connsiteY28793"/>
              </a:cxn>
              <a:cxn ang="0">
                <a:pos x="connsiteX28794" y="connsiteY28794"/>
              </a:cxn>
              <a:cxn ang="0">
                <a:pos x="connsiteX28795" y="connsiteY28795"/>
              </a:cxn>
              <a:cxn ang="0">
                <a:pos x="connsiteX28796" y="connsiteY28796"/>
              </a:cxn>
              <a:cxn ang="0">
                <a:pos x="connsiteX28797" y="connsiteY28797"/>
              </a:cxn>
              <a:cxn ang="0">
                <a:pos x="connsiteX28798" y="connsiteY28798"/>
              </a:cxn>
              <a:cxn ang="0">
                <a:pos x="connsiteX28799" y="connsiteY28799"/>
              </a:cxn>
              <a:cxn ang="0">
                <a:pos x="connsiteX28800" y="connsiteY28800"/>
              </a:cxn>
              <a:cxn ang="0">
                <a:pos x="connsiteX28801" y="connsiteY28801"/>
              </a:cxn>
              <a:cxn ang="0">
                <a:pos x="connsiteX28802" y="connsiteY28802"/>
              </a:cxn>
              <a:cxn ang="0">
                <a:pos x="connsiteX28803" y="connsiteY28803"/>
              </a:cxn>
              <a:cxn ang="0">
                <a:pos x="connsiteX28804" y="connsiteY28804"/>
              </a:cxn>
              <a:cxn ang="0">
                <a:pos x="connsiteX28805" y="connsiteY28805"/>
              </a:cxn>
              <a:cxn ang="0">
                <a:pos x="connsiteX28806" y="connsiteY28806"/>
              </a:cxn>
              <a:cxn ang="0">
                <a:pos x="connsiteX28807" y="connsiteY28807"/>
              </a:cxn>
              <a:cxn ang="0">
                <a:pos x="connsiteX28808" y="connsiteY28808"/>
              </a:cxn>
              <a:cxn ang="0">
                <a:pos x="connsiteX28809" y="connsiteY28809"/>
              </a:cxn>
              <a:cxn ang="0">
                <a:pos x="connsiteX28810" y="connsiteY28810"/>
              </a:cxn>
              <a:cxn ang="0">
                <a:pos x="connsiteX28811" y="connsiteY28811"/>
              </a:cxn>
              <a:cxn ang="0">
                <a:pos x="connsiteX28812" y="connsiteY28812"/>
              </a:cxn>
              <a:cxn ang="0">
                <a:pos x="connsiteX28813" y="connsiteY28813"/>
              </a:cxn>
              <a:cxn ang="0">
                <a:pos x="connsiteX28814" y="connsiteY28814"/>
              </a:cxn>
              <a:cxn ang="0">
                <a:pos x="connsiteX28815" y="connsiteY28815"/>
              </a:cxn>
              <a:cxn ang="0">
                <a:pos x="connsiteX28816" y="connsiteY28816"/>
              </a:cxn>
              <a:cxn ang="0">
                <a:pos x="connsiteX28817" y="connsiteY28817"/>
              </a:cxn>
              <a:cxn ang="0">
                <a:pos x="connsiteX28818" y="connsiteY28818"/>
              </a:cxn>
              <a:cxn ang="0">
                <a:pos x="connsiteX28819" y="connsiteY28819"/>
              </a:cxn>
              <a:cxn ang="0">
                <a:pos x="connsiteX28820" y="connsiteY28820"/>
              </a:cxn>
              <a:cxn ang="0">
                <a:pos x="connsiteX28821" y="connsiteY28821"/>
              </a:cxn>
              <a:cxn ang="0">
                <a:pos x="connsiteX28822" y="connsiteY28822"/>
              </a:cxn>
              <a:cxn ang="0">
                <a:pos x="connsiteX28823" y="connsiteY28823"/>
              </a:cxn>
              <a:cxn ang="0">
                <a:pos x="connsiteX28824" y="connsiteY28824"/>
              </a:cxn>
              <a:cxn ang="0">
                <a:pos x="connsiteX28825" y="connsiteY28825"/>
              </a:cxn>
              <a:cxn ang="0">
                <a:pos x="connsiteX28826" y="connsiteY28826"/>
              </a:cxn>
              <a:cxn ang="0">
                <a:pos x="connsiteX28827" y="connsiteY28827"/>
              </a:cxn>
              <a:cxn ang="0">
                <a:pos x="connsiteX28828" y="connsiteY28828"/>
              </a:cxn>
              <a:cxn ang="0">
                <a:pos x="connsiteX28829" y="connsiteY28829"/>
              </a:cxn>
              <a:cxn ang="0">
                <a:pos x="connsiteX28830" y="connsiteY28830"/>
              </a:cxn>
              <a:cxn ang="0">
                <a:pos x="connsiteX28831" y="connsiteY28831"/>
              </a:cxn>
              <a:cxn ang="0">
                <a:pos x="connsiteX28832" y="connsiteY28832"/>
              </a:cxn>
              <a:cxn ang="0">
                <a:pos x="connsiteX28833" y="connsiteY28833"/>
              </a:cxn>
              <a:cxn ang="0">
                <a:pos x="connsiteX28834" y="connsiteY28834"/>
              </a:cxn>
              <a:cxn ang="0">
                <a:pos x="connsiteX28835" y="connsiteY28835"/>
              </a:cxn>
              <a:cxn ang="0">
                <a:pos x="connsiteX28836" y="connsiteY28836"/>
              </a:cxn>
              <a:cxn ang="0">
                <a:pos x="connsiteX28837" y="connsiteY28837"/>
              </a:cxn>
              <a:cxn ang="0">
                <a:pos x="connsiteX28838" y="connsiteY28838"/>
              </a:cxn>
              <a:cxn ang="0">
                <a:pos x="connsiteX28839" y="connsiteY28839"/>
              </a:cxn>
              <a:cxn ang="0">
                <a:pos x="connsiteX28840" y="connsiteY28840"/>
              </a:cxn>
              <a:cxn ang="0">
                <a:pos x="connsiteX28841" y="connsiteY28841"/>
              </a:cxn>
              <a:cxn ang="0">
                <a:pos x="connsiteX28842" y="connsiteY28842"/>
              </a:cxn>
              <a:cxn ang="0">
                <a:pos x="connsiteX28843" y="connsiteY28843"/>
              </a:cxn>
              <a:cxn ang="0">
                <a:pos x="connsiteX28844" y="connsiteY28844"/>
              </a:cxn>
              <a:cxn ang="0">
                <a:pos x="connsiteX28845" y="connsiteY28845"/>
              </a:cxn>
              <a:cxn ang="0">
                <a:pos x="connsiteX28846" y="connsiteY28846"/>
              </a:cxn>
              <a:cxn ang="0">
                <a:pos x="connsiteX28847" y="connsiteY28847"/>
              </a:cxn>
              <a:cxn ang="0">
                <a:pos x="connsiteX28848" y="connsiteY28848"/>
              </a:cxn>
              <a:cxn ang="0">
                <a:pos x="connsiteX28849" y="connsiteY28849"/>
              </a:cxn>
              <a:cxn ang="0">
                <a:pos x="connsiteX28850" y="connsiteY28850"/>
              </a:cxn>
              <a:cxn ang="0">
                <a:pos x="connsiteX28851" y="connsiteY28851"/>
              </a:cxn>
              <a:cxn ang="0">
                <a:pos x="connsiteX28852" y="connsiteY28852"/>
              </a:cxn>
              <a:cxn ang="0">
                <a:pos x="connsiteX28853" y="connsiteY28853"/>
              </a:cxn>
              <a:cxn ang="0">
                <a:pos x="connsiteX28854" y="connsiteY28854"/>
              </a:cxn>
              <a:cxn ang="0">
                <a:pos x="connsiteX28855" y="connsiteY28855"/>
              </a:cxn>
              <a:cxn ang="0">
                <a:pos x="connsiteX28856" y="connsiteY28856"/>
              </a:cxn>
              <a:cxn ang="0">
                <a:pos x="connsiteX28857" y="connsiteY28857"/>
              </a:cxn>
              <a:cxn ang="0">
                <a:pos x="connsiteX28858" y="connsiteY28858"/>
              </a:cxn>
              <a:cxn ang="0">
                <a:pos x="connsiteX28859" y="connsiteY28859"/>
              </a:cxn>
              <a:cxn ang="0">
                <a:pos x="connsiteX28860" y="connsiteY28860"/>
              </a:cxn>
              <a:cxn ang="0">
                <a:pos x="connsiteX28861" y="connsiteY28861"/>
              </a:cxn>
              <a:cxn ang="0">
                <a:pos x="connsiteX28862" y="connsiteY28862"/>
              </a:cxn>
              <a:cxn ang="0">
                <a:pos x="connsiteX28863" y="connsiteY28863"/>
              </a:cxn>
              <a:cxn ang="0">
                <a:pos x="connsiteX28864" y="connsiteY28864"/>
              </a:cxn>
              <a:cxn ang="0">
                <a:pos x="connsiteX28865" y="connsiteY28865"/>
              </a:cxn>
              <a:cxn ang="0">
                <a:pos x="connsiteX28866" y="connsiteY28866"/>
              </a:cxn>
              <a:cxn ang="0">
                <a:pos x="connsiteX28867" y="connsiteY28867"/>
              </a:cxn>
              <a:cxn ang="0">
                <a:pos x="connsiteX28868" y="connsiteY28868"/>
              </a:cxn>
              <a:cxn ang="0">
                <a:pos x="connsiteX28869" y="connsiteY28869"/>
              </a:cxn>
              <a:cxn ang="0">
                <a:pos x="connsiteX28870" y="connsiteY28870"/>
              </a:cxn>
              <a:cxn ang="0">
                <a:pos x="connsiteX28871" y="connsiteY28871"/>
              </a:cxn>
              <a:cxn ang="0">
                <a:pos x="connsiteX28872" y="connsiteY28872"/>
              </a:cxn>
              <a:cxn ang="0">
                <a:pos x="connsiteX28873" y="connsiteY28873"/>
              </a:cxn>
              <a:cxn ang="0">
                <a:pos x="connsiteX28874" y="connsiteY28874"/>
              </a:cxn>
              <a:cxn ang="0">
                <a:pos x="connsiteX28875" y="connsiteY28875"/>
              </a:cxn>
              <a:cxn ang="0">
                <a:pos x="connsiteX28876" y="connsiteY28876"/>
              </a:cxn>
              <a:cxn ang="0">
                <a:pos x="connsiteX28877" y="connsiteY28877"/>
              </a:cxn>
              <a:cxn ang="0">
                <a:pos x="connsiteX28878" y="connsiteY28878"/>
              </a:cxn>
              <a:cxn ang="0">
                <a:pos x="connsiteX28879" y="connsiteY28879"/>
              </a:cxn>
              <a:cxn ang="0">
                <a:pos x="connsiteX28880" y="connsiteY28880"/>
              </a:cxn>
              <a:cxn ang="0">
                <a:pos x="connsiteX28881" y="connsiteY28881"/>
              </a:cxn>
              <a:cxn ang="0">
                <a:pos x="connsiteX28882" y="connsiteY28882"/>
              </a:cxn>
              <a:cxn ang="0">
                <a:pos x="connsiteX28883" y="connsiteY28883"/>
              </a:cxn>
              <a:cxn ang="0">
                <a:pos x="connsiteX28884" y="connsiteY28884"/>
              </a:cxn>
              <a:cxn ang="0">
                <a:pos x="connsiteX28885" y="connsiteY28885"/>
              </a:cxn>
              <a:cxn ang="0">
                <a:pos x="connsiteX28886" y="connsiteY28886"/>
              </a:cxn>
              <a:cxn ang="0">
                <a:pos x="connsiteX28887" y="connsiteY28887"/>
              </a:cxn>
              <a:cxn ang="0">
                <a:pos x="connsiteX28888" y="connsiteY28888"/>
              </a:cxn>
              <a:cxn ang="0">
                <a:pos x="connsiteX28889" y="connsiteY28889"/>
              </a:cxn>
              <a:cxn ang="0">
                <a:pos x="connsiteX28890" y="connsiteY28890"/>
              </a:cxn>
              <a:cxn ang="0">
                <a:pos x="connsiteX28891" y="connsiteY28891"/>
              </a:cxn>
              <a:cxn ang="0">
                <a:pos x="connsiteX28892" y="connsiteY28892"/>
              </a:cxn>
              <a:cxn ang="0">
                <a:pos x="connsiteX28893" y="connsiteY28893"/>
              </a:cxn>
              <a:cxn ang="0">
                <a:pos x="connsiteX28894" y="connsiteY28894"/>
              </a:cxn>
              <a:cxn ang="0">
                <a:pos x="connsiteX28895" y="connsiteY28895"/>
              </a:cxn>
              <a:cxn ang="0">
                <a:pos x="connsiteX28896" y="connsiteY28896"/>
              </a:cxn>
              <a:cxn ang="0">
                <a:pos x="connsiteX28897" y="connsiteY28897"/>
              </a:cxn>
              <a:cxn ang="0">
                <a:pos x="connsiteX28898" y="connsiteY28898"/>
              </a:cxn>
              <a:cxn ang="0">
                <a:pos x="connsiteX28899" y="connsiteY28899"/>
              </a:cxn>
              <a:cxn ang="0">
                <a:pos x="connsiteX28900" y="connsiteY28900"/>
              </a:cxn>
              <a:cxn ang="0">
                <a:pos x="connsiteX28901" y="connsiteY28901"/>
              </a:cxn>
              <a:cxn ang="0">
                <a:pos x="connsiteX28902" y="connsiteY28902"/>
              </a:cxn>
              <a:cxn ang="0">
                <a:pos x="connsiteX28903" y="connsiteY28903"/>
              </a:cxn>
              <a:cxn ang="0">
                <a:pos x="connsiteX28904" y="connsiteY28904"/>
              </a:cxn>
              <a:cxn ang="0">
                <a:pos x="connsiteX28905" y="connsiteY28905"/>
              </a:cxn>
              <a:cxn ang="0">
                <a:pos x="connsiteX28906" y="connsiteY28906"/>
              </a:cxn>
              <a:cxn ang="0">
                <a:pos x="connsiteX28907" y="connsiteY28907"/>
              </a:cxn>
              <a:cxn ang="0">
                <a:pos x="connsiteX28908" y="connsiteY28908"/>
              </a:cxn>
              <a:cxn ang="0">
                <a:pos x="connsiteX28909" y="connsiteY28909"/>
              </a:cxn>
              <a:cxn ang="0">
                <a:pos x="connsiteX28910" y="connsiteY28910"/>
              </a:cxn>
              <a:cxn ang="0">
                <a:pos x="connsiteX28911" y="connsiteY28911"/>
              </a:cxn>
              <a:cxn ang="0">
                <a:pos x="connsiteX28912" y="connsiteY28912"/>
              </a:cxn>
              <a:cxn ang="0">
                <a:pos x="connsiteX28913" y="connsiteY28913"/>
              </a:cxn>
              <a:cxn ang="0">
                <a:pos x="connsiteX28914" y="connsiteY28914"/>
              </a:cxn>
              <a:cxn ang="0">
                <a:pos x="connsiteX28915" y="connsiteY28915"/>
              </a:cxn>
              <a:cxn ang="0">
                <a:pos x="connsiteX28916" y="connsiteY28916"/>
              </a:cxn>
              <a:cxn ang="0">
                <a:pos x="connsiteX28917" y="connsiteY28917"/>
              </a:cxn>
              <a:cxn ang="0">
                <a:pos x="connsiteX28918" y="connsiteY28918"/>
              </a:cxn>
              <a:cxn ang="0">
                <a:pos x="connsiteX28919" y="connsiteY28919"/>
              </a:cxn>
              <a:cxn ang="0">
                <a:pos x="connsiteX28920" y="connsiteY28920"/>
              </a:cxn>
              <a:cxn ang="0">
                <a:pos x="connsiteX28921" y="connsiteY28921"/>
              </a:cxn>
              <a:cxn ang="0">
                <a:pos x="connsiteX28922" y="connsiteY28922"/>
              </a:cxn>
              <a:cxn ang="0">
                <a:pos x="connsiteX28923" y="connsiteY28923"/>
              </a:cxn>
              <a:cxn ang="0">
                <a:pos x="connsiteX28924" y="connsiteY28924"/>
              </a:cxn>
              <a:cxn ang="0">
                <a:pos x="connsiteX28925" y="connsiteY28925"/>
              </a:cxn>
              <a:cxn ang="0">
                <a:pos x="connsiteX28926" y="connsiteY28926"/>
              </a:cxn>
              <a:cxn ang="0">
                <a:pos x="connsiteX28927" y="connsiteY28927"/>
              </a:cxn>
              <a:cxn ang="0">
                <a:pos x="connsiteX28928" y="connsiteY28928"/>
              </a:cxn>
              <a:cxn ang="0">
                <a:pos x="connsiteX28929" y="connsiteY28929"/>
              </a:cxn>
              <a:cxn ang="0">
                <a:pos x="connsiteX28930" y="connsiteY28930"/>
              </a:cxn>
              <a:cxn ang="0">
                <a:pos x="connsiteX28931" y="connsiteY28931"/>
              </a:cxn>
              <a:cxn ang="0">
                <a:pos x="connsiteX28932" y="connsiteY28932"/>
              </a:cxn>
              <a:cxn ang="0">
                <a:pos x="connsiteX28933" y="connsiteY28933"/>
              </a:cxn>
              <a:cxn ang="0">
                <a:pos x="connsiteX28934" y="connsiteY28934"/>
              </a:cxn>
              <a:cxn ang="0">
                <a:pos x="connsiteX28935" y="connsiteY28935"/>
              </a:cxn>
              <a:cxn ang="0">
                <a:pos x="connsiteX28936" y="connsiteY28936"/>
              </a:cxn>
              <a:cxn ang="0">
                <a:pos x="connsiteX28937" y="connsiteY28937"/>
              </a:cxn>
              <a:cxn ang="0">
                <a:pos x="connsiteX28938" y="connsiteY28938"/>
              </a:cxn>
              <a:cxn ang="0">
                <a:pos x="connsiteX28939" y="connsiteY28939"/>
              </a:cxn>
              <a:cxn ang="0">
                <a:pos x="connsiteX28940" y="connsiteY28940"/>
              </a:cxn>
              <a:cxn ang="0">
                <a:pos x="connsiteX28941" y="connsiteY28941"/>
              </a:cxn>
              <a:cxn ang="0">
                <a:pos x="connsiteX28942" y="connsiteY28942"/>
              </a:cxn>
              <a:cxn ang="0">
                <a:pos x="connsiteX28943" y="connsiteY28943"/>
              </a:cxn>
              <a:cxn ang="0">
                <a:pos x="connsiteX28944" y="connsiteY28944"/>
              </a:cxn>
              <a:cxn ang="0">
                <a:pos x="connsiteX28945" y="connsiteY28945"/>
              </a:cxn>
              <a:cxn ang="0">
                <a:pos x="connsiteX28946" y="connsiteY28946"/>
              </a:cxn>
              <a:cxn ang="0">
                <a:pos x="connsiteX28947" y="connsiteY28947"/>
              </a:cxn>
              <a:cxn ang="0">
                <a:pos x="connsiteX28948" y="connsiteY28948"/>
              </a:cxn>
              <a:cxn ang="0">
                <a:pos x="connsiteX28949" y="connsiteY28949"/>
              </a:cxn>
              <a:cxn ang="0">
                <a:pos x="connsiteX28950" y="connsiteY28950"/>
              </a:cxn>
              <a:cxn ang="0">
                <a:pos x="connsiteX28951" y="connsiteY28951"/>
              </a:cxn>
              <a:cxn ang="0">
                <a:pos x="connsiteX28952" y="connsiteY28952"/>
              </a:cxn>
              <a:cxn ang="0">
                <a:pos x="connsiteX28953" y="connsiteY28953"/>
              </a:cxn>
              <a:cxn ang="0">
                <a:pos x="connsiteX28954" y="connsiteY28954"/>
              </a:cxn>
              <a:cxn ang="0">
                <a:pos x="connsiteX28955" y="connsiteY28955"/>
              </a:cxn>
              <a:cxn ang="0">
                <a:pos x="connsiteX28956" y="connsiteY28956"/>
              </a:cxn>
              <a:cxn ang="0">
                <a:pos x="connsiteX28957" y="connsiteY28957"/>
              </a:cxn>
              <a:cxn ang="0">
                <a:pos x="connsiteX28958" y="connsiteY28958"/>
              </a:cxn>
              <a:cxn ang="0">
                <a:pos x="connsiteX28959" y="connsiteY28959"/>
              </a:cxn>
              <a:cxn ang="0">
                <a:pos x="connsiteX28960" y="connsiteY28960"/>
              </a:cxn>
              <a:cxn ang="0">
                <a:pos x="connsiteX28961" y="connsiteY28961"/>
              </a:cxn>
              <a:cxn ang="0">
                <a:pos x="connsiteX28962" y="connsiteY28962"/>
              </a:cxn>
              <a:cxn ang="0">
                <a:pos x="connsiteX28963" y="connsiteY28963"/>
              </a:cxn>
              <a:cxn ang="0">
                <a:pos x="connsiteX28964" y="connsiteY28964"/>
              </a:cxn>
              <a:cxn ang="0">
                <a:pos x="connsiteX28965" y="connsiteY28965"/>
              </a:cxn>
              <a:cxn ang="0">
                <a:pos x="connsiteX28966" y="connsiteY28966"/>
              </a:cxn>
              <a:cxn ang="0">
                <a:pos x="connsiteX28967" y="connsiteY28967"/>
              </a:cxn>
              <a:cxn ang="0">
                <a:pos x="connsiteX28968" y="connsiteY28968"/>
              </a:cxn>
              <a:cxn ang="0">
                <a:pos x="connsiteX28969" y="connsiteY28969"/>
              </a:cxn>
              <a:cxn ang="0">
                <a:pos x="connsiteX28970" y="connsiteY28970"/>
              </a:cxn>
              <a:cxn ang="0">
                <a:pos x="connsiteX28971" y="connsiteY28971"/>
              </a:cxn>
              <a:cxn ang="0">
                <a:pos x="connsiteX28972" y="connsiteY28972"/>
              </a:cxn>
              <a:cxn ang="0">
                <a:pos x="connsiteX28973" y="connsiteY28973"/>
              </a:cxn>
              <a:cxn ang="0">
                <a:pos x="connsiteX28974" y="connsiteY28974"/>
              </a:cxn>
              <a:cxn ang="0">
                <a:pos x="connsiteX28975" y="connsiteY28975"/>
              </a:cxn>
              <a:cxn ang="0">
                <a:pos x="connsiteX28976" y="connsiteY28976"/>
              </a:cxn>
              <a:cxn ang="0">
                <a:pos x="connsiteX28977" y="connsiteY28977"/>
              </a:cxn>
              <a:cxn ang="0">
                <a:pos x="connsiteX28978" y="connsiteY28978"/>
              </a:cxn>
              <a:cxn ang="0">
                <a:pos x="connsiteX28979" y="connsiteY28979"/>
              </a:cxn>
              <a:cxn ang="0">
                <a:pos x="connsiteX28980" y="connsiteY28980"/>
              </a:cxn>
              <a:cxn ang="0">
                <a:pos x="connsiteX28981" y="connsiteY28981"/>
              </a:cxn>
              <a:cxn ang="0">
                <a:pos x="connsiteX28982" y="connsiteY28982"/>
              </a:cxn>
              <a:cxn ang="0">
                <a:pos x="connsiteX28983" y="connsiteY28983"/>
              </a:cxn>
              <a:cxn ang="0">
                <a:pos x="connsiteX28984" y="connsiteY28984"/>
              </a:cxn>
              <a:cxn ang="0">
                <a:pos x="connsiteX28985" y="connsiteY28985"/>
              </a:cxn>
              <a:cxn ang="0">
                <a:pos x="connsiteX28986" y="connsiteY28986"/>
              </a:cxn>
              <a:cxn ang="0">
                <a:pos x="connsiteX28987" y="connsiteY28987"/>
              </a:cxn>
              <a:cxn ang="0">
                <a:pos x="connsiteX28988" y="connsiteY28988"/>
              </a:cxn>
              <a:cxn ang="0">
                <a:pos x="connsiteX28989" y="connsiteY28989"/>
              </a:cxn>
              <a:cxn ang="0">
                <a:pos x="connsiteX28990" y="connsiteY28990"/>
              </a:cxn>
              <a:cxn ang="0">
                <a:pos x="connsiteX28991" y="connsiteY28991"/>
              </a:cxn>
              <a:cxn ang="0">
                <a:pos x="connsiteX28992" y="connsiteY28992"/>
              </a:cxn>
              <a:cxn ang="0">
                <a:pos x="connsiteX28993" y="connsiteY28993"/>
              </a:cxn>
              <a:cxn ang="0">
                <a:pos x="connsiteX28994" y="connsiteY28994"/>
              </a:cxn>
              <a:cxn ang="0">
                <a:pos x="connsiteX28995" y="connsiteY28995"/>
              </a:cxn>
              <a:cxn ang="0">
                <a:pos x="connsiteX28996" y="connsiteY28996"/>
              </a:cxn>
              <a:cxn ang="0">
                <a:pos x="connsiteX28997" y="connsiteY28997"/>
              </a:cxn>
              <a:cxn ang="0">
                <a:pos x="connsiteX28998" y="connsiteY28998"/>
              </a:cxn>
              <a:cxn ang="0">
                <a:pos x="connsiteX28999" y="connsiteY28999"/>
              </a:cxn>
              <a:cxn ang="0">
                <a:pos x="connsiteX29000" y="connsiteY29000"/>
              </a:cxn>
              <a:cxn ang="0">
                <a:pos x="connsiteX29001" y="connsiteY29001"/>
              </a:cxn>
              <a:cxn ang="0">
                <a:pos x="connsiteX29002" y="connsiteY29002"/>
              </a:cxn>
              <a:cxn ang="0">
                <a:pos x="connsiteX29003" y="connsiteY29003"/>
              </a:cxn>
              <a:cxn ang="0">
                <a:pos x="connsiteX29004" y="connsiteY29004"/>
              </a:cxn>
              <a:cxn ang="0">
                <a:pos x="connsiteX29005" y="connsiteY29005"/>
              </a:cxn>
              <a:cxn ang="0">
                <a:pos x="connsiteX29006" y="connsiteY29006"/>
              </a:cxn>
              <a:cxn ang="0">
                <a:pos x="connsiteX29007" y="connsiteY29007"/>
              </a:cxn>
              <a:cxn ang="0">
                <a:pos x="connsiteX29008" y="connsiteY29008"/>
              </a:cxn>
              <a:cxn ang="0">
                <a:pos x="connsiteX29009" y="connsiteY29009"/>
              </a:cxn>
              <a:cxn ang="0">
                <a:pos x="connsiteX29010" y="connsiteY29010"/>
              </a:cxn>
              <a:cxn ang="0">
                <a:pos x="connsiteX29011" y="connsiteY29011"/>
              </a:cxn>
              <a:cxn ang="0">
                <a:pos x="connsiteX29012" y="connsiteY29012"/>
              </a:cxn>
              <a:cxn ang="0">
                <a:pos x="connsiteX29013" y="connsiteY29013"/>
              </a:cxn>
              <a:cxn ang="0">
                <a:pos x="connsiteX29014" y="connsiteY29014"/>
              </a:cxn>
              <a:cxn ang="0">
                <a:pos x="connsiteX29015" y="connsiteY29015"/>
              </a:cxn>
              <a:cxn ang="0">
                <a:pos x="connsiteX29016" y="connsiteY29016"/>
              </a:cxn>
              <a:cxn ang="0">
                <a:pos x="connsiteX29017" y="connsiteY29017"/>
              </a:cxn>
              <a:cxn ang="0">
                <a:pos x="connsiteX29018" y="connsiteY29018"/>
              </a:cxn>
              <a:cxn ang="0">
                <a:pos x="connsiteX29019" y="connsiteY29019"/>
              </a:cxn>
              <a:cxn ang="0">
                <a:pos x="connsiteX29020" y="connsiteY29020"/>
              </a:cxn>
              <a:cxn ang="0">
                <a:pos x="connsiteX29021" y="connsiteY29021"/>
              </a:cxn>
              <a:cxn ang="0">
                <a:pos x="connsiteX29022" y="connsiteY29022"/>
              </a:cxn>
              <a:cxn ang="0">
                <a:pos x="connsiteX29023" y="connsiteY29023"/>
              </a:cxn>
              <a:cxn ang="0">
                <a:pos x="connsiteX29024" y="connsiteY29024"/>
              </a:cxn>
              <a:cxn ang="0">
                <a:pos x="connsiteX29025" y="connsiteY29025"/>
              </a:cxn>
              <a:cxn ang="0">
                <a:pos x="connsiteX29026" y="connsiteY29026"/>
              </a:cxn>
              <a:cxn ang="0">
                <a:pos x="connsiteX29027" y="connsiteY29027"/>
              </a:cxn>
              <a:cxn ang="0">
                <a:pos x="connsiteX29028" y="connsiteY29028"/>
              </a:cxn>
              <a:cxn ang="0">
                <a:pos x="connsiteX29029" y="connsiteY29029"/>
              </a:cxn>
              <a:cxn ang="0">
                <a:pos x="connsiteX29030" y="connsiteY29030"/>
              </a:cxn>
              <a:cxn ang="0">
                <a:pos x="connsiteX29031" y="connsiteY29031"/>
              </a:cxn>
              <a:cxn ang="0">
                <a:pos x="connsiteX29032" y="connsiteY29032"/>
              </a:cxn>
              <a:cxn ang="0">
                <a:pos x="connsiteX29033" y="connsiteY29033"/>
              </a:cxn>
              <a:cxn ang="0">
                <a:pos x="connsiteX29034" y="connsiteY29034"/>
              </a:cxn>
              <a:cxn ang="0">
                <a:pos x="connsiteX29035" y="connsiteY29035"/>
              </a:cxn>
              <a:cxn ang="0">
                <a:pos x="connsiteX29036" y="connsiteY29036"/>
              </a:cxn>
              <a:cxn ang="0">
                <a:pos x="connsiteX29037" y="connsiteY29037"/>
              </a:cxn>
              <a:cxn ang="0">
                <a:pos x="connsiteX29038" y="connsiteY29038"/>
              </a:cxn>
              <a:cxn ang="0">
                <a:pos x="connsiteX29039" y="connsiteY29039"/>
              </a:cxn>
              <a:cxn ang="0">
                <a:pos x="connsiteX29040" y="connsiteY29040"/>
              </a:cxn>
              <a:cxn ang="0">
                <a:pos x="connsiteX29041" y="connsiteY29041"/>
              </a:cxn>
              <a:cxn ang="0">
                <a:pos x="connsiteX29042" y="connsiteY29042"/>
              </a:cxn>
              <a:cxn ang="0">
                <a:pos x="connsiteX29043" y="connsiteY29043"/>
              </a:cxn>
              <a:cxn ang="0">
                <a:pos x="connsiteX29044" y="connsiteY29044"/>
              </a:cxn>
              <a:cxn ang="0">
                <a:pos x="connsiteX29045" y="connsiteY29045"/>
              </a:cxn>
              <a:cxn ang="0">
                <a:pos x="connsiteX29046" y="connsiteY29046"/>
              </a:cxn>
              <a:cxn ang="0">
                <a:pos x="connsiteX29047" y="connsiteY29047"/>
              </a:cxn>
              <a:cxn ang="0">
                <a:pos x="connsiteX29048" y="connsiteY29048"/>
              </a:cxn>
              <a:cxn ang="0">
                <a:pos x="connsiteX29049" y="connsiteY29049"/>
              </a:cxn>
              <a:cxn ang="0">
                <a:pos x="connsiteX29050" y="connsiteY29050"/>
              </a:cxn>
              <a:cxn ang="0">
                <a:pos x="connsiteX29051" y="connsiteY29051"/>
              </a:cxn>
              <a:cxn ang="0">
                <a:pos x="connsiteX29052" y="connsiteY29052"/>
              </a:cxn>
              <a:cxn ang="0">
                <a:pos x="connsiteX29053" y="connsiteY29053"/>
              </a:cxn>
              <a:cxn ang="0">
                <a:pos x="connsiteX29054" y="connsiteY29054"/>
              </a:cxn>
              <a:cxn ang="0">
                <a:pos x="connsiteX29055" y="connsiteY29055"/>
              </a:cxn>
              <a:cxn ang="0">
                <a:pos x="connsiteX29056" y="connsiteY29056"/>
              </a:cxn>
              <a:cxn ang="0">
                <a:pos x="connsiteX29057" y="connsiteY29057"/>
              </a:cxn>
              <a:cxn ang="0">
                <a:pos x="connsiteX29058" y="connsiteY29058"/>
              </a:cxn>
              <a:cxn ang="0">
                <a:pos x="connsiteX29059" y="connsiteY29059"/>
              </a:cxn>
              <a:cxn ang="0">
                <a:pos x="connsiteX29060" y="connsiteY29060"/>
              </a:cxn>
              <a:cxn ang="0">
                <a:pos x="connsiteX29061" y="connsiteY29061"/>
              </a:cxn>
              <a:cxn ang="0">
                <a:pos x="connsiteX29062" y="connsiteY29062"/>
              </a:cxn>
              <a:cxn ang="0">
                <a:pos x="connsiteX29063" y="connsiteY29063"/>
              </a:cxn>
              <a:cxn ang="0">
                <a:pos x="connsiteX29064" y="connsiteY29064"/>
              </a:cxn>
              <a:cxn ang="0">
                <a:pos x="connsiteX29065" y="connsiteY29065"/>
              </a:cxn>
              <a:cxn ang="0">
                <a:pos x="connsiteX29066" y="connsiteY29066"/>
              </a:cxn>
              <a:cxn ang="0">
                <a:pos x="connsiteX29067" y="connsiteY29067"/>
              </a:cxn>
              <a:cxn ang="0">
                <a:pos x="connsiteX29068" y="connsiteY29068"/>
              </a:cxn>
              <a:cxn ang="0">
                <a:pos x="connsiteX29069" y="connsiteY29069"/>
              </a:cxn>
              <a:cxn ang="0">
                <a:pos x="connsiteX29070" y="connsiteY29070"/>
              </a:cxn>
              <a:cxn ang="0">
                <a:pos x="connsiteX29071" y="connsiteY29071"/>
              </a:cxn>
              <a:cxn ang="0">
                <a:pos x="connsiteX29072" y="connsiteY29072"/>
              </a:cxn>
              <a:cxn ang="0">
                <a:pos x="connsiteX29073" y="connsiteY29073"/>
              </a:cxn>
              <a:cxn ang="0">
                <a:pos x="connsiteX29074" y="connsiteY29074"/>
              </a:cxn>
              <a:cxn ang="0">
                <a:pos x="connsiteX29075" y="connsiteY29075"/>
              </a:cxn>
              <a:cxn ang="0">
                <a:pos x="connsiteX29076" y="connsiteY29076"/>
              </a:cxn>
              <a:cxn ang="0">
                <a:pos x="connsiteX29077" y="connsiteY29077"/>
              </a:cxn>
              <a:cxn ang="0">
                <a:pos x="connsiteX29078" y="connsiteY29078"/>
              </a:cxn>
              <a:cxn ang="0">
                <a:pos x="connsiteX29079" y="connsiteY29079"/>
              </a:cxn>
              <a:cxn ang="0">
                <a:pos x="connsiteX29080" y="connsiteY29080"/>
              </a:cxn>
              <a:cxn ang="0">
                <a:pos x="connsiteX29081" y="connsiteY29081"/>
              </a:cxn>
              <a:cxn ang="0">
                <a:pos x="connsiteX29082" y="connsiteY29082"/>
              </a:cxn>
              <a:cxn ang="0">
                <a:pos x="connsiteX29083" y="connsiteY29083"/>
              </a:cxn>
              <a:cxn ang="0">
                <a:pos x="connsiteX29084" y="connsiteY29084"/>
              </a:cxn>
              <a:cxn ang="0">
                <a:pos x="connsiteX29085" y="connsiteY29085"/>
              </a:cxn>
              <a:cxn ang="0">
                <a:pos x="connsiteX29086" y="connsiteY29086"/>
              </a:cxn>
              <a:cxn ang="0">
                <a:pos x="connsiteX29087" y="connsiteY29087"/>
              </a:cxn>
              <a:cxn ang="0">
                <a:pos x="connsiteX29088" y="connsiteY29088"/>
              </a:cxn>
              <a:cxn ang="0">
                <a:pos x="connsiteX29089" y="connsiteY29089"/>
              </a:cxn>
              <a:cxn ang="0">
                <a:pos x="connsiteX29090" y="connsiteY29090"/>
              </a:cxn>
              <a:cxn ang="0">
                <a:pos x="connsiteX29091" y="connsiteY29091"/>
              </a:cxn>
              <a:cxn ang="0">
                <a:pos x="connsiteX29092" y="connsiteY29092"/>
              </a:cxn>
              <a:cxn ang="0">
                <a:pos x="connsiteX29093" y="connsiteY29093"/>
              </a:cxn>
              <a:cxn ang="0">
                <a:pos x="connsiteX29094" y="connsiteY29094"/>
              </a:cxn>
              <a:cxn ang="0">
                <a:pos x="connsiteX29095" y="connsiteY29095"/>
              </a:cxn>
              <a:cxn ang="0">
                <a:pos x="connsiteX29096" y="connsiteY29096"/>
              </a:cxn>
              <a:cxn ang="0">
                <a:pos x="connsiteX29097" y="connsiteY29097"/>
              </a:cxn>
              <a:cxn ang="0">
                <a:pos x="connsiteX29098" y="connsiteY29098"/>
              </a:cxn>
              <a:cxn ang="0">
                <a:pos x="connsiteX29099" y="connsiteY29099"/>
              </a:cxn>
              <a:cxn ang="0">
                <a:pos x="connsiteX29100" y="connsiteY29100"/>
              </a:cxn>
              <a:cxn ang="0">
                <a:pos x="connsiteX29101" y="connsiteY29101"/>
              </a:cxn>
              <a:cxn ang="0">
                <a:pos x="connsiteX29102" y="connsiteY29102"/>
              </a:cxn>
              <a:cxn ang="0">
                <a:pos x="connsiteX29103" y="connsiteY29103"/>
              </a:cxn>
              <a:cxn ang="0">
                <a:pos x="connsiteX29104" y="connsiteY29104"/>
              </a:cxn>
              <a:cxn ang="0">
                <a:pos x="connsiteX29105" y="connsiteY29105"/>
              </a:cxn>
              <a:cxn ang="0">
                <a:pos x="connsiteX29106" y="connsiteY29106"/>
              </a:cxn>
              <a:cxn ang="0">
                <a:pos x="connsiteX29107" y="connsiteY29107"/>
              </a:cxn>
              <a:cxn ang="0">
                <a:pos x="connsiteX29108" y="connsiteY29108"/>
              </a:cxn>
              <a:cxn ang="0">
                <a:pos x="connsiteX29109" y="connsiteY29109"/>
              </a:cxn>
              <a:cxn ang="0">
                <a:pos x="connsiteX29110" y="connsiteY29110"/>
              </a:cxn>
              <a:cxn ang="0">
                <a:pos x="connsiteX29111" y="connsiteY29111"/>
              </a:cxn>
              <a:cxn ang="0">
                <a:pos x="connsiteX29112" y="connsiteY29112"/>
              </a:cxn>
              <a:cxn ang="0">
                <a:pos x="connsiteX29113" y="connsiteY29113"/>
              </a:cxn>
              <a:cxn ang="0">
                <a:pos x="connsiteX29114" y="connsiteY29114"/>
              </a:cxn>
              <a:cxn ang="0">
                <a:pos x="connsiteX29115" y="connsiteY29115"/>
              </a:cxn>
              <a:cxn ang="0">
                <a:pos x="connsiteX29116" y="connsiteY29116"/>
              </a:cxn>
              <a:cxn ang="0">
                <a:pos x="connsiteX29117" y="connsiteY29117"/>
              </a:cxn>
              <a:cxn ang="0">
                <a:pos x="connsiteX29118" y="connsiteY29118"/>
              </a:cxn>
              <a:cxn ang="0">
                <a:pos x="connsiteX29119" y="connsiteY29119"/>
              </a:cxn>
              <a:cxn ang="0">
                <a:pos x="connsiteX29120" y="connsiteY29120"/>
              </a:cxn>
              <a:cxn ang="0">
                <a:pos x="connsiteX29121" y="connsiteY29121"/>
              </a:cxn>
              <a:cxn ang="0">
                <a:pos x="connsiteX29122" y="connsiteY29122"/>
              </a:cxn>
              <a:cxn ang="0">
                <a:pos x="connsiteX29123" y="connsiteY29123"/>
              </a:cxn>
              <a:cxn ang="0">
                <a:pos x="connsiteX29124" y="connsiteY29124"/>
              </a:cxn>
              <a:cxn ang="0">
                <a:pos x="connsiteX29125" y="connsiteY29125"/>
              </a:cxn>
              <a:cxn ang="0">
                <a:pos x="connsiteX29126" y="connsiteY29126"/>
              </a:cxn>
              <a:cxn ang="0">
                <a:pos x="connsiteX29127" y="connsiteY29127"/>
              </a:cxn>
              <a:cxn ang="0">
                <a:pos x="connsiteX29128" y="connsiteY29128"/>
              </a:cxn>
              <a:cxn ang="0">
                <a:pos x="connsiteX29129" y="connsiteY29129"/>
              </a:cxn>
              <a:cxn ang="0">
                <a:pos x="connsiteX29130" y="connsiteY29130"/>
              </a:cxn>
              <a:cxn ang="0">
                <a:pos x="connsiteX29131" y="connsiteY29131"/>
              </a:cxn>
              <a:cxn ang="0">
                <a:pos x="connsiteX29132" y="connsiteY29132"/>
              </a:cxn>
              <a:cxn ang="0">
                <a:pos x="connsiteX29133" y="connsiteY29133"/>
              </a:cxn>
              <a:cxn ang="0">
                <a:pos x="connsiteX29134" y="connsiteY29134"/>
              </a:cxn>
              <a:cxn ang="0">
                <a:pos x="connsiteX29135" y="connsiteY29135"/>
              </a:cxn>
              <a:cxn ang="0">
                <a:pos x="connsiteX29136" y="connsiteY29136"/>
              </a:cxn>
              <a:cxn ang="0">
                <a:pos x="connsiteX29137" y="connsiteY29137"/>
              </a:cxn>
              <a:cxn ang="0">
                <a:pos x="connsiteX29138" y="connsiteY29138"/>
              </a:cxn>
              <a:cxn ang="0">
                <a:pos x="connsiteX29139" y="connsiteY29139"/>
              </a:cxn>
              <a:cxn ang="0">
                <a:pos x="connsiteX29140" y="connsiteY29140"/>
              </a:cxn>
              <a:cxn ang="0">
                <a:pos x="connsiteX29141" y="connsiteY29141"/>
              </a:cxn>
              <a:cxn ang="0">
                <a:pos x="connsiteX29142" y="connsiteY29142"/>
              </a:cxn>
              <a:cxn ang="0">
                <a:pos x="connsiteX29143" y="connsiteY29143"/>
              </a:cxn>
              <a:cxn ang="0">
                <a:pos x="connsiteX29144" y="connsiteY29144"/>
              </a:cxn>
              <a:cxn ang="0">
                <a:pos x="connsiteX29145" y="connsiteY29145"/>
              </a:cxn>
              <a:cxn ang="0">
                <a:pos x="connsiteX29146" y="connsiteY29146"/>
              </a:cxn>
              <a:cxn ang="0">
                <a:pos x="connsiteX29147" y="connsiteY29147"/>
              </a:cxn>
              <a:cxn ang="0">
                <a:pos x="connsiteX29148" y="connsiteY29148"/>
              </a:cxn>
              <a:cxn ang="0">
                <a:pos x="connsiteX29149" y="connsiteY29149"/>
              </a:cxn>
              <a:cxn ang="0">
                <a:pos x="connsiteX29150" y="connsiteY29150"/>
              </a:cxn>
              <a:cxn ang="0">
                <a:pos x="connsiteX29151" y="connsiteY29151"/>
              </a:cxn>
              <a:cxn ang="0">
                <a:pos x="connsiteX29152" y="connsiteY29152"/>
              </a:cxn>
              <a:cxn ang="0">
                <a:pos x="connsiteX29153" y="connsiteY29153"/>
              </a:cxn>
              <a:cxn ang="0">
                <a:pos x="connsiteX29154" y="connsiteY29154"/>
              </a:cxn>
              <a:cxn ang="0">
                <a:pos x="connsiteX29155" y="connsiteY29155"/>
              </a:cxn>
              <a:cxn ang="0">
                <a:pos x="connsiteX29156" y="connsiteY29156"/>
              </a:cxn>
              <a:cxn ang="0">
                <a:pos x="connsiteX29157" y="connsiteY29157"/>
              </a:cxn>
              <a:cxn ang="0">
                <a:pos x="connsiteX29158" y="connsiteY29158"/>
              </a:cxn>
              <a:cxn ang="0">
                <a:pos x="connsiteX29159" y="connsiteY29159"/>
              </a:cxn>
              <a:cxn ang="0">
                <a:pos x="connsiteX29160" y="connsiteY29160"/>
              </a:cxn>
              <a:cxn ang="0">
                <a:pos x="connsiteX29161" y="connsiteY29161"/>
              </a:cxn>
              <a:cxn ang="0">
                <a:pos x="connsiteX29162" y="connsiteY29162"/>
              </a:cxn>
              <a:cxn ang="0">
                <a:pos x="connsiteX29163" y="connsiteY29163"/>
              </a:cxn>
              <a:cxn ang="0">
                <a:pos x="connsiteX29164" y="connsiteY29164"/>
              </a:cxn>
              <a:cxn ang="0">
                <a:pos x="connsiteX29165" y="connsiteY29165"/>
              </a:cxn>
              <a:cxn ang="0">
                <a:pos x="connsiteX29166" y="connsiteY29166"/>
              </a:cxn>
              <a:cxn ang="0">
                <a:pos x="connsiteX29167" y="connsiteY29167"/>
              </a:cxn>
              <a:cxn ang="0">
                <a:pos x="connsiteX29168" y="connsiteY29168"/>
              </a:cxn>
              <a:cxn ang="0">
                <a:pos x="connsiteX29169" y="connsiteY29169"/>
              </a:cxn>
              <a:cxn ang="0">
                <a:pos x="connsiteX29170" y="connsiteY29170"/>
              </a:cxn>
              <a:cxn ang="0">
                <a:pos x="connsiteX29171" y="connsiteY29171"/>
              </a:cxn>
              <a:cxn ang="0">
                <a:pos x="connsiteX29172" y="connsiteY29172"/>
              </a:cxn>
              <a:cxn ang="0">
                <a:pos x="connsiteX29173" y="connsiteY29173"/>
              </a:cxn>
              <a:cxn ang="0">
                <a:pos x="connsiteX29174" y="connsiteY29174"/>
              </a:cxn>
              <a:cxn ang="0">
                <a:pos x="connsiteX29175" y="connsiteY29175"/>
              </a:cxn>
              <a:cxn ang="0">
                <a:pos x="connsiteX29176" y="connsiteY29176"/>
              </a:cxn>
              <a:cxn ang="0">
                <a:pos x="connsiteX29177" y="connsiteY29177"/>
              </a:cxn>
              <a:cxn ang="0">
                <a:pos x="connsiteX29178" y="connsiteY29178"/>
              </a:cxn>
              <a:cxn ang="0">
                <a:pos x="connsiteX29179" y="connsiteY29179"/>
              </a:cxn>
              <a:cxn ang="0">
                <a:pos x="connsiteX29180" y="connsiteY29180"/>
              </a:cxn>
              <a:cxn ang="0">
                <a:pos x="connsiteX29181" y="connsiteY29181"/>
              </a:cxn>
              <a:cxn ang="0">
                <a:pos x="connsiteX29182" y="connsiteY29182"/>
              </a:cxn>
              <a:cxn ang="0">
                <a:pos x="connsiteX29183" y="connsiteY29183"/>
              </a:cxn>
              <a:cxn ang="0">
                <a:pos x="connsiteX29184" y="connsiteY29184"/>
              </a:cxn>
              <a:cxn ang="0">
                <a:pos x="connsiteX29185" y="connsiteY29185"/>
              </a:cxn>
              <a:cxn ang="0">
                <a:pos x="connsiteX29186" y="connsiteY29186"/>
              </a:cxn>
              <a:cxn ang="0">
                <a:pos x="connsiteX29187" y="connsiteY29187"/>
              </a:cxn>
              <a:cxn ang="0">
                <a:pos x="connsiteX29188" y="connsiteY29188"/>
              </a:cxn>
              <a:cxn ang="0">
                <a:pos x="connsiteX29189" y="connsiteY29189"/>
              </a:cxn>
              <a:cxn ang="0">
                <a:pos x="connsiteX29190" y="connsiteY29190"/>
              </a:cxn>
              <a:cxn ang="0">
                <a:pos x="connsiteX29191" y="connsiteY29191"/>
              </a:cxn>
              <a:cxn ang="0">
                <a:pos x="connsiteX29192" y="connsiteY29192"/>
              </a:cxn>
              <a:cxn ang="0">
                <a:pos x="connsiteX29193" y="connsiteY29193"/>
              </a:cxn>
              <a:cxn ang="0">
                <a:pos x="connsiteX29194" y="connsiteY29194"/>
              </a:cxn>
              <a:cxn ang="0">
                <a:pos x="connsiteX29195" y="connsiteY29195"/>
              </a:cxn>
              <a:cxn ang="0">
                <a:pos x="connsiteX29196" y="connsiteY29196"/>
              </a:cxn>
              <a:cxn ang="0">
                <a:pos x="connsiteX29197" y="connsiteY29197"/>
              </a:cxn>
              <a:cxn ang="0">
                <a:pos x="connsiteX29198" y="connsiteY29198"/>
              </a:cxn>
              <a:cxn ang="0">
                <a:pos x="connsiteX29199" y="connsiteY29199"/>
              </a:cxn>
              <a:cxn ang="0">
                <a:pos x="connsiteX29200" y="connsiteY29200"/>
              </a:cxn>
              <a:cxn ang="0">
                <a:pos x="connsiteX29201" y="connsiteY29201"/>
              </a:cxn>
              <a:cxn ang="0">
                <a:pos x="connsiteX29202" y="connsiteY29202"/>
              </a:cxn>
              <a:cxn ang="0">
                <a:pos x="connsiteX29203" y="connsiteY29203"/>
              </a:cxn>
              <a:cxn ang="0">
                <a:pos x="connsiteX29204" y="connsiteY29204"/>
              </a:cxn>
              <a:cxn ang="0">
                <a:pos x="connsiteX29205" y="connsiteY29205"/>
              </a:cxn>
              <a:cxn ang="0">
                <a:pos x="connsiteX29206" y="connsiteY29206"/>
              </a:cxn>
              <a:cxn ang="0">
                <a:pos x="connsiteX29207" y="connsiteY29207"/>
              </a:cxn>
              <a:cxn ang="0">
                <a:pos x="connsiteX29208" y="connsiteY29208"/>
              </a:cxn>
              <a:cxn ang="0">
                <a:pos x="connsiteX29209" y="connsiteY29209"/>
              </a:cxn>
              <a:cxn ang="0">
                <a:pos x="connsiteX29210" y="connsiteY29210"/>
              </a:cxn>
              <a:cxn ang="0">
                <a:pos x="connsiteX29211" y="connsiteY29211"/>
              </a:cxn>
              <a:cxn ang="0">
                <a:pos x="connsiteX29212" y="connsiteY29212"/>
              </a:cxn>
              <a:cxn ang="0">
                <a:pos x="connsiteX29213" y="connsiteY29213"/>
              </a:cxn>
              <a:cxn ang="0">
                <a:pos x="connsiteX29214" y="connsiteY29214"/>
              </a:cxn>
              <a:cxn ang="0">
                <a:pos x="connsiteX29215" y="connsiteY29215"/>
              </a:cxn>
              <a:cxn ang="0">
                <a:pos x="connsiteX29216" y="connsiteY29216"/>
              </a:cxn>
              <a:cxn ang="0">
                <a:pos x="connsiteX29217" y="connsiteY29217"/>
              </a:cxn>
              <a:cxn ang="0">
                <a:pos x="connsiteX29218" y="connsiteY29218"/>
              </a:cxn>
              <a:cxn ang="0">
                <a:pos x="connsiteX29219" y="connsiteY29219"/>
              </a:cxn>
              <a:cxn ang="0">
                <a:pos x="connsiteX29220" y="connsiteY29220"/>
              </a:cxn>
              <a:cxn ang="0">
                <a:pos x="connsiteX29221" y="connsiteY29221"/>
              </a:cxn>
              <a:cxn ang="0">
                <a:pos x="connsiteX29222" y="connsiteY29222"/>
              </a:cxn>
              <a:cxn ang="0">
                <a:pos x="connsiteX29223" y="connsiteY29223"/>
              </a:cxn>
              <a:cxn ang="0">
                <a:pos x="connsiteX29224" y="connsiteY29224"/>
              </a:cxn>
              <a:cxn ang="0">
                <a:pos x="connsiteX29225" y="connsiteY29225"/>
              </a:cxn>
              <a:cxn ang="0">
                <a:pos x="connsiteX29226" y="connsiteY29226"/>
              </a:cxn>
              <a:cxn ang="0">
                <a:pos x="connsiteX29227" y="connsiteY29227"/>
              </a:cxn>
              <a:cxn ang="0">
                <a:pos x="connsiteX29228" y="connsiteY29228"/>
              </a:cxn>
              <a:cxn ang="0">
                <a:pos x="connsiteX29229" y="connsiteY29229"/>
              </a:cxn>
              <a:cxn ang="0">
                <a:pos x="connsiteX29230" y="connsiteY29230"/>
              </a:cxn>
              <a:cxn ang="0">
                <a:pos x="connsiteX29231" y="connsiteY29231"/>
              </a:cxn>
              <a:cxn ang="0">
                <a:pos x="connsiteX29232" y="connsiteY29232"/>
              </a:cxn>
              <a:cxn ang="0">
                <a:pos x="connsiteX29233" y="connsiteY29233"/>
              </a:cxn>
              <a:cxn ang="0">
                <a:pos x="connsiteX29234" y="connsiteY29234"/>
              </a:cxn>
              <a:cxn ang="0">
                <a:pos x="connsiteX29235" y="connsiteY29235"/>
              </a:cxn>
              <a:cxn ang="0">
                <a:pos x="connsiteX29236" y="connsiteY29236"/>
              </a:cxn>
              <a:cxn ang="0">
                <a:pos x="connsiteX29237" y="connsiteY29237"/>
              </a:cxn>
              <a:cxn ang="0">
                <a:pos x="connsiteX29238" y="connsiteY29238"/>
              </a:cxn>
              <a:cxn ang="0">
                <a:pos x="connsiteX29239" y="connsiteY29239"/>
              </a:cxn>
              <a:cxn ang="0">
                <a:pos x="connsiteX29240" y="connsiteY29240"/>
              </a:cxn>
              <a:cxn ang="0">
                <a:pos x="connsiteX29241" y="connsiteY29241"/>
              </a:cxn>
              <a:cxn ang="0">
                <a:pos x="connsiteX29242" y="connsiteY29242"/>
              </a:cxn>
              <a:cxn ang="0">
                <a:pos x="connsiteX29243" y="connsiteY29243"/>
              </a:cxn>
              <a:cxn ang="0">
                <a:pos x="connsiteX29244" y="connsiteY29244"/>
              </a:cxn>
              <a:cxn ang="0">
                <a:pos x="connsiteX29245" y="connsiteY29245"/>
              </a:cxn>
              <a:cxn ang="0">
                <a:pos x="connsiteX29246" y="connsiteY29246"/>
              </a:cxn>
              <a:cxn ang="0">
                <a:pos x="connsiteX29247" y="connsiteY29247"/>
              </a:cxn>
              <a:cxn ang="0">
                <a:pos x="connsiteX29248" y="connsiteY29248"/>
              </a:cxn>
              <a:cxn ang="0">
                <a:pos x="connsiteX29249" y="connsiteY29249"/>
              </a:cxn>
              <a:cxn ang="0">
                <a:pos x="connsiteX29250" y="connsiteY29250"/>
              </a:cxn>
              <a:cxn ang="0">
                <a:pos x="connsiteX29251" y="connsiteY29251"/>
              </a:cxn>
              <a:cxn ang="0">
                <a:pos x="connsiteX29252" y="connsiteY29252"/>
              </a:cxn>
              <a:cxn ang="0">
                <a:pos x="connsiteX29253" y="connsiteY29253"/>
              </a:cxn>
              <a:cxn ang="0">
                <a:pos x="connsiteX29254" y="connsiteY29254"/>
              </a:cxn>
              <a:cxn ang="0">
                <a:pos x="connsiteX29255" y="connsiteY29255"/>
              </a:cxn>
              <a:cxn ang="0">
                <a:pos x="connsiteX29256" y="connsiteY29256"/>
              </a:cxn>
              <a:cxn ang="0">
                <a:pos x="connsiteX29257" y="connsiteY29257"/>
              </a:cxn>
              <a:cxn ang="0">
                <a:pos x="connsiteX29258" y="connsiteY29258"/>
              </a:cxn>
              <a:cxn ang="0">
                <a:pos x="connsiteX29259" y="connsiteY29259"/>
              </a:cxn>
              <a:cxn ang="0">
                <a:pos x="connsiteX29260" y="connsiteY29260"/>
              </a:cxn>
              <a:cxn ang="0">
                <a:pos x="connsiteX29261" y="connsiteY29261"/>
              </a:cxn>
              <a:cxn ang="0">
                <a:pos x="connsiteX29262" y="connsiteY29262"/>
              </a:cxn>
              <a:cxn ang="0">
                <a:pos x="connsiteX29263" y="connsiteY29263"/>
              </a:cxn>
              <a:cxn ang="0">
                <a:pos x="connsiteX29264" y="connsiteY29264"/>
              </a:cxn>
              <a:cxn ang="0">
                <a:pos x="connsiteX29265" y="connsiteY29265"/>
              </a:cxn>
              <a:cxn ang="0">
                <a:pos x="connsiteX29266" y="connsiteY29266"/>
              </a:cxn>
              <a:cxn ang="0">
                <a:pos x="connsiteX29267" y="connsiteY29267"/>
              </a:cxn>
              <a:cxn ang="0">
                <a:pos x="connsiteX29268" y="connsiteY29268"/>
              </a:cxn>
              <a:cxn ang="0">
                <a:pos x="connsiteX29269" y="connsiteY29269"/>
              </a:cxn>
              <a:cxn ang="0">
                <a:pos x="connsiteX29270" y="connsiteY29270"/>
              </a:cxn>
              <a:cxn ang="0">
                <a:pos x="connsiteX29271" y="connsiteY29271"/>
              </a:cxn>
              <a:cxn ang="0">
                <a:pos x="connsiteX29272" y="connsiteY29272"/>
              </a:cxn>
              <a:cxn ang="0">
                <a:pos x="connsiteX29273" y="connsiteY29273"/>
              </a:cxn>
              <a:cxn ang="0">
                <a:pos x="connsiteX29274" y="connsiteY29274"/>
              </a:cxn>
              <a:cxn ang="0">
                <a:pos x="connsiteX29275" y="connsiteY29275"/>
              </a:cxn>
              <a:cxn ang="0">
                <a:pos x="connsiteX29276" y="connsiteY29276"/>
              </a:cxn>
              <a:cxn ang="0">
                <a:pos x="connsiteX29277" y="connsiteY29277"/>
              </a:cxn>
              <a:cxn ang="0">
                <a:pos x="connsiteX29278" y="connsiteY29278"/>
              </a:cxn>
              <a:cxn ang="0">
                <a:pos x="connsiteX29279" y="connsiteY29279"/>
              </a:cxn>
              <a:cxn ang="0">
                <a:pos x="connsiteX29280" y="connsiteY29280"/>
              </a:cxn>
              <a:cxn ang="0">
                <a:pos x="connsiteX29281" y="connsiteY29281"/>
              </a:cxn>
              <a:cxn ang="0">
                <a:pos x="connsiteX29282" y="connsiteY29282"/>
              </a:cxn>
              <a:cxn ang="0">
                <a:pos x="connsiteX29283" y="connsiteY29283"/>
              </a:cxn>
              <a:cxn ang="0">
                <a:pos x="connsiteX29284" y="connsiteY29284"/>
              </a:cxn>
              <a:cxn ang="0">
                <a:pos x="connsiteX29285" y="connsiteY29285"/>
              </a:cxn>
              <a:cxn ang="0">
                <a:pos x="connsiteX29286" y="connsiteY29286"/>
              </a:cxn>
              <a:cxn ang="0">
                <a:pos x="connsiteX29287" y="connsiteY29287"/>
              </a:cxn>
              <a:cxn ang="0">
                <a:pos x="connsiteX29288" y="connsiteY29288"/>
              </a:cxn>
              <a:cxn ang="0">
                <a:pos x="connsiteX29289" y="connsiteY29289"/>
              </a:cxn>
              <a:cxn ang="0">
                <a:pos x="connsiteX29290" y="connsiteY29290"/>
              </a:cxn>
              <a:cxn ang="0">
                <a:pos x="connsiteX29291" y="connsiteY29291"/>
              </a:cxn>
              <a:cxn ang="0">
                <a:pos x="connsiteX29292" y="connsiteY29292"/>
              </a:cxn>
              <a:cxn ang="0">
                <a:pos x="connsiteX29293" y="connsiteY29293"/>
              </a:cxn>
              <a:cxn ang="0">
                <a:pos x="connsiteX29294" y="connsiteY29294"/>
              </a:cxn>
              <a:cxn ang="0">
                <a:pos x="connsiteX29295" y="connsiteY29295"/>
              </a:cxn>
              <a:cxn ang="0">
                <a:pos x="connsiteX29296" y="connsiteY29296"/>
              </a:cxn>
              <a:cxn ang="0">
                <a:pos x="connsiteX29297" y="connsiteY29297"/>
              </a:cxn>
              <a:cxn ang="0">
                <a:pos x="connsiteX29298" y="connsiteY29298"/>
              </a:cxn>
              <a:cxn ang="0">
                <a:pos x="connsiteX29299" y="connsiteY29299"/>
              </a:cxn>
              <a:cxn ang="0">
                <a:pos x="connsiteX29300" y="connsiteY29300"/>
              </a:cxn>
              <a:cxn ang="0">
                <a:pos x="connsiteX29301" y="connsiteY29301"/>
              </a:cxn>
              <a:cxn ang="0">
                <a:pos x="connsiteX29302" y="connsiteY29302"/>
              </a:cxn>
              <a:cxn ang="0">
                <a:pos x="connsiteX29303" y="connsiteY29303"/>
              </a:cxn>
              <a:cxn ang="0">
                <a:pos x="connsiteX29304" y="connsiteY29304"/>
              </a:cxn>
              <a:cxn ang="0">
                <a:pos x="connsiteX29305" y="connsiteY29305"/>
              </a:cxn>
              <a:cxn ang="0">
                <a:pos x="connsiteX29306" y="connsiteY29306"/>
              </a:cxn>
              <a:cxn ang="0">
                <a:pos x="connsiteX29307" y="connsiteY29307"/>
              </a:cxn>
              <a:cxn ang="0">
                <a:pos x="connsiteX29308" y="connsiteY29308"/>
              </a:cxn>
              <a:cxn ang="0">
                <a:pos x="connsiteX29309" y="connsiteY29309"/>
              </a:cxn>
              <a:cxn ang="0">
                <a:pos x="connsiteX29310" y="connsiteY29310"/>
              </a:cxn>
              <a:cxn ang="0">
                <a:pos x="connsiteX29311" y="connsiteY29311"/>
              </a:cxn>
              <a:cxn ang="0">
                <a:pos x="connsiteX29312" y="connsiteY29312"/>
              </a:cxn>
              <a:cxn ang="0">
                <a:pos x="connsiteX29313" y="connsiteY29313"/>
              </a:cxn>
              <a:cxn ang="0">
                <a:pos x="connsiteX29314" y="connsiteY29314"/>
              </a:cxn>
              <a:cxn ang="0">
                <a:pos x="connsiteX29315" y="connsiteY29315"/>
              </a:cxn>
              <a:cxn ang="0">
                <a:pos x="connsiteX29316" y="connsiteY29316"/>
              </a:cxn>
              <a:cxn ang="0">
                <a:pos x="connsiteX29317" y="connsiteY29317"/>
              </a:cxn>
              <a:cxn ang="0">
                <a:pos x="connsiteX29318" y="connsiteY29318"/>
              </a:cxn>
              <a:cxn ang="0">
                <a:pos x="connsiteX29319" y="connsiteY29319"/>
              </a:cxn>
              <a:cxn ang="0">
                <a:pos x="connsiteX29320" y="connsiteY29320"/>
              </a:cxn>
              <a:cxn ang="0">
                <a:pos x="connsiteX29321" y="connsiteY29321"/>
              </a:cxn>
              <a:cxn ang="0">
                <a:pos x="connsiteX29322" y="connsiteY29322"/>
              </a:cxn>
              <a:cxn ang="0">
                <a:pos x="connsiteX29323" y="connsiteY29323"/>
              </a:cxn>
              <a:cxn ang="0">
                <a:pos x="connsiteX29324" y="connsiteY29324"/>
              </a:cxn>
              <a:cxn ang="0">
                <a:pos x="connsiteX29325" y="connsiteY29325"/>
              </a:cxn>
              <a:cxn ang="0">
                <a:pos x="connsiteX29326" y="connsiteY29326"/>
              </a:cxn>
              <a:cxn ang="0">
                <a:pos x="connsiteX29327" y="connsiteY29327"/>
              </a:cxn>
              <a:cxn ang="0">
                <a:pos x="connsiteX29328" y="connsiteY29328"/>
              </a:cxn>
              <a:cxn ang="0">
                <a:pos x="connsiteX29329" y="connsiteY29329"/>
              </a:cxn>
              <a:cxn ang="0">
                <a:pos x="connsiteX29330" y="connsiteY29330"/>
              </a:cxn>
              <a:cxn ang="0">
                <a:pos x="connsiteX29331" y="connsiteY29331"/>
              </a:cxn>
              <a:cxn ang="0">
                <a:pos x="connsiteX29332" y="connsiteY29332"/>
              </a:cxn>
              <a:cxn ang="0">
                <a:pos x="connsiteX29333" y="connsiteY29333"/>
              </a:cxn>
              <a:cxn ang="0">
                <a:pos x="connsiteX29334" y="connsiteY29334"/>
              </a:cxn>
              <a:cxn ang="0">
                <a:pos x="connsiteX29335" y="connsiteY29335"/>
              </a:cxn>
              <a:cxn ang="0">
                <a:pos x="connsiteX29336" y="connsiteY29336"/>
              </a:cxn>
              <a:cxn ang="0">
                <a:pos x="connsiteX29337" y="connsiteY29337"/>
              </a:cxn>
              <a:cxn ang="0">
                <a:pos x="connsiteX29338" y="connsiteY29338"/>
              </a:cxn>
              <a:cxn ang="0">
                <a:pos x="connsiteX29339" y="connsiteY29339"/>
              </a:cxn>
              <a:cxn ang="0">
                <a:pos x="connsiteX29340" y="connsiteY29340"/>
              </a:cxn>
              <a:cxn ang="0">
                <a:pos x="connsiteX29341" y="connsiteY29341"/>
              </a:cxn>
              <a:cxn ang="0">
                <a:pos x="connsiteX29342" y="connsiteY29342"/>
              </a:cxn>
              <a:cxn ang="0">
                <a:pos x="connsiteX29343" y="connsiteY29343"/>
              </a:cxn>
              <a:cxn ang="0">
                <a:pos x="connsiteX29344" y="connsiteY29344"/>
              </a:cxn>
              <a:cxn ang="0">
                <a:pos x="connsiteX29345" y="connsiteY29345"/>
              </a:cxn>
              <a:cxn ang="0">
                <a:pos x="connsiteX29346" y="connsiteY29346"/>
              </a:cxn>
              <a:cxn ang="0">
                <a:pos x="connsiteX29347" y="connsiteY29347"/>
              </a:cxn>
              <a:cxn ang="0">
                <a:pos x="connsiteX29348" y="connsiteY29348"/>
              </a:cxn>
              <a:cxn ang="0">
                <a:pos x="connsiteX29349" y="connsiteY29349"/>
              </a:cxn>
              <a:cxn ang="0">
                <a:pos x="connsiteX29350" y="connsiteY29350"/>
              </a:cxn>
              <a:cxn ang="0">
                <a:pos x="connsiteX29351" y="connsiteY29351"/>
              </a:cxn>
              <a:cxn ang="0">
                <a:pos x="connsiteX29352" y="connsiteY29352"/>
              </a:cxn>
              <a:cxn ang="0">
                <a:pos x="connsiteX29353" y="connsiteY29353"/>
              </a:cxn>
              <a:cxn ang="0">
                <a:pos x="connsiteX29354" y="connsiteY29354"/>
              </a:cxn>
              <a:cxn ang="0">
                <a:pos x="connsiteX29355" y="connsiteY29355"/>
              </a:cxn>
              <a:cxn ang="0">
                <a:pos x="connsiteX29356" y="connsiteY29356"/>
              </a:cxn>
              <a:cxn ang="0">
                <a:pos x="connsiteX29357" y="connsiteY29357"/>
              </a:cxn>
              <a:cxn ang="0">
                <a:pos x="connsiteX29358" y="connsiteY29358"/>
              </a:cxn>
              <a:cxn ang="0">
                <a:pos x="connsiteX29359" y="connsiteY29359"/>
              </a:cxn>
              <a:cxn ang="0">
                <a:pos x="connsiteX29360" y="connsiteY29360"/>
              </a:cxn>
              <a:cxn ang="0">
                <a:pos x="connsiteX29361" y="connsiteY29361"/>
              </a:cxn>
              <a:cxn ang="0">
                <a:pos x="connsiteX29362" y="connsiteY29362"/>
              </a:cxn>
              <a:cxn ang="0">
                <a:pos x="connsiteX29363" y="connsiteY29363"/>
              </a:cxn>
              <a:cxn ang="0">
                <a:pos x="connsiteX29364" y="connsiteY29364"/>
              </a:cxn>
              <a:cxn ang="0">
                <a:pos x="connsiteX29365" y="connsiteY29365"/>
              </a:cxn>
              <a:cxn ang="0">
                <a:pos x="connsiteX29366" y="connsiteY29366"/>
              </a:cxn>
              <a:cxn ang="0">
                <a:pos x="connsiteX29367" y="connsiteY29367"/>
              </a:cxn>
              <a:cxn ang="0">
                <a:pos x="connsiteX29368" y="connsiteY29368"/>
              </a:cxn>
              <a:cxn ang="0">
                <a:pos x="connsiteX29369" y="connsiteY29369"/>
              </a:cxn>
              <a:cxn ang="0">
                <a:pos x="connsiteX29370" y="connsiteY29370"/>
              </a:cxn>
              <a:cxn ang="0">
                <a:pos x="connsiteX29371" y="connsiteY29371"/>
              </a:cxn>
              <a:cxn ang="0">
                <a:pos x="connsiteX29372" y="connsiteY29372"/>
              </a:cxn>
              <a:cxn ang="0">
                <a:pos x="connsiteX29373" y="connsiteY29373"/>
              </a:cxn>
              <a:cxn ang="0">
                <a:pos x="connsiteX29374" y="connsiteY29374"/>
              </a:cxn>
              <a:cxn ang="0">
                <a:pos x="connsiteX29375" y="connsiteY29375"/>
              </a:cxn>
              <a:cxn ang="0">
                <a:pos x="connsiteX29376" y="connsiteY29376"/>
              </a:cxn>
              <a:cxn ang="0">
                <a:pos x="connsiteX29377" y="connsiteY29377"/>
              </a:cxn>
              <a:cxn ang="0">
                <a:pos x="connsiteX29378" y="connsiteY29378"/>
              </a:cxn>
              <a:cxn ang="0">
                <a:pos x="connsiteX29379" y="connsiteY29379"/>
              </a:cxn>
              <a:cxn ang="0">
                <a:pos x="connsiteX29380" y="connsiteY29380"/>
              </a:cxn>
              <a:cxn ang="0">
                <a:pos x="connsiteX29381" y="connsiteY29381"/>
              </a:cxn>
              <a:cxn ang="0">
                <a:pos x="connsiteX29382" y="connsiteY29382"/>
              </a:cxn>
              <a:cxn ang="0">
                <a:pos x="connsiteX29383" y="connsiteY29383"/>
              </a:cxn>
              <a:cxn ang="0">
                <a:pos x="connsiteX29384" y="connsiteY29384"/>
              </a:cxn>
              <a:cxn ang="0">
                <a:pos x="connsiteX29385" y="connsiteY29385"/>
              </a:cxn>
              <a:cxn ang="0">
                <a:pos x="connsiteX29386" y="connsiteY29386"/>
              </a:cxn>
              <a:cxn ang="0">
                <a:pos x="connsiteX29387" y="connsiteY29387"/>
              </a:cxn>
              <a:cxn ang="0">
                <a:pos x="connsiteX29388" y="connsiteY29388"/>
              </a:cxn>
              <a:cxn ang="0">
                <a:pos x="connsiteX29389" y="connsiteY29389"/>
              </a:cxn>
              <a:cxn ang="0">
                <a:pos x="connsiteX29390" y="connsiteY29390"/>
              </a:cxn>
              <a:cxn ang="0">
                <a:pos x="connsiteX29391" y="connsiteY29391"/>
              </a:cxn>
              <a:cxn ang="0">
                <a:pos x="connsiteX29392" y="connsiteY29392"/>
              </a:cxn>
              <a:cxn ang="0">
                <a:pos x="connsiteX29393" y="connsiteY29393"/>
              </a:cxn>
              <a:cxn ang="0">
                <a:pos x="connsiteX29394" y="connsiteY29394"/>
              </a:cxn>
              <a:cxn ang="0">
                <a:pos x="connsiteX29395" y="connsiteY29395"/>
              </a:cxn>
              <a:cxn ang="0">
                <a:pos x="connsiteX29396" y="connsiteY29396"/>
              </a:cxn>
              <a:cxn ang="0">
                <a:pos x="connsiteX29397" y="connsiteY29397"/>
              </a:cxn>
              <a:cxn ang="0">
                <a:pos x="connsiteX29398" y="connsiteY29398"/>
              </a:cxn>
              <a:cxn ang="0">
                <a:pos x="connsiteX29399" y="connsiteY29399"/>
              </a:cxn>
              <a:cxn ang="0">
                <a:pos x="connsiteX29400" y="connsiteY29400"/>
              </a:cxn>
              <a:cxn ang="0">
                <a:pos x="connsiteX29401" y="connsiteY29401"/>
              </a:cxn>
              <a:cxn ang="0">
                <a:pos x="connsiteX29402" y="connsiteY29402"/>
              </a:cxn>
              <a:cxn ang="0">
                <a:pos x="connsiteX29403" y="connsiteY29403"/>
              </a:cxn>
              <a:cxn ang="0">
                <a:pos x="connsiteX29404" y="connsiteY29404"/>
              </a:cxn>
              <a:cxn ang="0">
                <a:pos x="connsiteX29405" y="connsiteY29405"/>
              </a:cxn>
              <a:cxn ang="0">
                <a:pos x="connsiteX29406" y="connsiteY29406"/>
              </a:cxn>
              <a:cxn ang="0">
                <a:pos x="connsiteX29407" y="connsiteY29407"/>
              </a:cxn>
              <a:cxn ang="0">
                <a:pos x="connsiteX29408" y="connsiteY29408"/>
              </a:cxn>
              <a:cxn ang="0">
                <a:pos x="connsiteX29409" y="connsiteY29409"/>
              </a:cxn>
              <a:cxn ang="0">
                <a:pos x="connsiteX29410" y="connsiteY29410"/>
              </a:cxn>
              <a:cxn ang="0">
                <a:pos x="connsiteX29411" y="connsiteY29411"/>
              </a:cxn>
              <a:cxn ang="0">
                <a:pos x="connsiteX29412" y="connsiteY29412"/>
              </a:cxn>
              <a:cxn ang="0">
                <a:pos x="connsiteX29413" y="connsiteY29413"/>
              </a:cxn>
              <a:cxn ang="0">
                <a:pos x="connsiteX29414" y="connsiteY29414"/>
              </a:cxn>
              <a:cxn ang="0">
                <a:pos x="connsiteX29415" y="connsiteY29415"/>
              </a:cxn>
              <a:cxn ang="0">
                <a:pos x="connsiteX29416" y="connsiteY29416"/>
              </a:cxn>
              <a:cxn ang="0">
                <a:pos x="connsiteX29417" y="connsiteY29417"/>
              </a:cxn>
              <a:cxn ang="0">
                <a:pos x="connsiteX29418" y="connsiteY29418"/>
              </a:cxn>
              <a:cxn ang="0">
                <a:pos x="connsiteX29419" y="connsiteY29419"/>
              </a:cxn>
              <a:cxn ang="0">
                <a:pos x="connsiteX29420" y="connsiteY29420"/>
              </a:cxn>
              <a:cxn ang="0">
                <a:pos x="connsiteX29421" y="connsiteY29421"/>
              </a:cxn>
              <a:cxn ang="0">
                <a:pos x="connsiteX29422" y="connsiteY29422"/>
              </a:cxn>
              <a:cxn ang="0">
                <a:pos x="connsiteX29423" y="connsiteY29423"/>
              </a:cxn>
              <a:cxn ang="0">
                <a:pos x="connsiteX29424" y="connsiteY29424"/>
              </a:cxn>
              <a:cxn ang="0">
                <a:pos x="connsiteX29425" y="connsiteY29425"/>
              </a:cxn>
              <a:cxn ang="0">
                <a:pos x="connsiteX29426" y="connsiteY29426"/>
              </a:cxn>
              <a:cxn ang="0">
                <a:pos x="connsiteX29427" y="connsiteY29427"/>
              </a:cxn>
              <a:cxn ang="0">
                <a:pos x="connsiteX29428" y="connsiteY29428"/>
              </a:cxn>
              <a:cxn ang="0">
                <a:pos x="connsiteX29429" y="connsiteY29429"/>
              </a:cxn>
              <a:cxn ang="0">
                <a:pos x="connsiteX29430" y="connsiteY29430"/>
              </a:cxn>
              <a:cxn ang="0">
                <a:pos x="connsiteX29431" y="connsiteY29431"/>
              </a:cxn>
              <a:cxn ang="0">
                <a:pos x="connsiteX29432" y="connsiteY29432"/>
              </a:cxn>
              <a:cxn ang="0">
                <a:pos x="connsiteX29433" y="connsiteY29433"/>
              </a:cxn>
              <a:cxn ang="0">
                <a:pos x="connsiteX29434" y="connsiteY29434"/>
              </a:cxn>
              <a:cxn ang="0">
                <a:pos x="connsiteX29435" y="connsiteY29435"/>
              </a:cxn>
              <a:cxn ang="0">
                <a:pos x="connsiteX29436" y="connsiteY29436"/>
              </a:cxn>
              <a:cxn ang="0">
                <a:pos x="connsiteX29437" y="connsiteY29437"/>
              </a:cxn>
              <a:cxn ang="0">
                <a:pos x="connsiteX29438" y="connsiteY29438"/>
              </a:cxn>
              <a:cxn ang="0">
                <a:pos x="connsiteX29439" y="connsiteY29439"/>
              </a:cxn>
              <a:cxn ang="0">
                <a:pos x="connsiteX29440" y="connsiteY29440"/>
              </a:cxn>
              <a:cxn ang="0">
                <a:pos x="connsiteX29441" y="connsiteY29441"/>
              </a:cxn>
              <a:cxn ang="0">
                <a:pos x="connsiteX29442" y="connsiteY29442"/>
              </a:cxn>
              <a:cxn ang="0">
                <a:pos x="connsiteX29443" y="connsiteY29443"/>
              </a:cxn>
              <a:cxn ang="0">
                <a:pos x="connsiteX29444" y="connsiteY29444"/>
              </a:cxn>
              <a:cxn ang="0">
                <a:pos x="connsiteX29445" y="connsiteY29445"/>
              </a:cxn>
              <a:cxn ang="0">
                <a:pos x="connsiteX29446" y="connsiteY29446"/>
              </a:cxn>
              <a:cxn ang="0">
                <a:pos x="connsiteX29447" y="connsiteY29447"/>
              </a:cxn>
              <a:cxn ang="0">
                <a:pos x="connsiteX29448" y="connsiteY29448"/>
              </a:cxn>
              <a:cxn ang="0">
                <a:pos x="connsiteX29449" y="connsiteY29449"/>
              </a:cxn>
              <a:cxn ang="0">
                <a:pos x="connsiteX29450" y="connsiteY29450"/>
              </a:cxn>
              <a:cxn ang="0">
                <a:pos x="connsiteX29451" y="connsiteY29451"/>
              </a:cxn>
              <a:cxn ang="0">
                <a:pos x="connsiteX29452" y="connsiteY29452"/>
              </a:cxn>
              <a:cxn ang="0">
                <a:pos x="connsiteX29453" y="connsiteY29453"/>
              </a:cxn>
              <a:cxn ang="0">
                <a:pos x="connsiteX29454" y="connsiteY29454"/>
              </a:cxn>
              <a:cxn ang="0">
                <a:pos x="connsiteX29455" y="connsiteY29455"/>
              </a:cxn>
              <a:cxn ang="0">
                <a:pos x="connsiteX29456" y="connsiteY29456"/>
              </a:cxn>
              <a:cxn ang="0">
                <a:pos x="connsiteX29457" y="connsiteY29457"/>
              </a:cxn>
              <a:cxn ang="0">
                <a:pos x="connsiteX29458" y="connsiteY29458"/>
              </a:cxn>
              <a:cxn ang="0">
                <a:pos x="connsiteX29459" y="connsiteY29459"/>
              </a:cxn>
              <a:cxn ang="0">
                <a:pos x="connsiteX29460" y="connsiteY29460"/>
              </a:cxn>
              <a:cxn ang="0">
                <a:pos x="connsiteX29461" y="connsiteY29461"/>
              </a:cxn>
              <a:cxn ang="0">
                <a:pos x="connsiteX29462" y="connsiteY29462"/>
              </a:cxn>
              <a:cxn ang="0">
                <a:pos x="connsiteX29463" y="connsiteY29463"/>
              </a:cxn>
              <a:cxn ang="0">
                <a:pos x="connsiteX29464" y="connsiteY29464"/>
              </a:cxn>
              <a:cxn ang="0">
                <a:pos x="connsiteX29465" y="connsiteY29465"/>
              </a:cxn>
              <a:cxn ang="0">
                <a:pos x="connsiteX29466" y="connsiteY29466"/>
              </a:cxn>
              <a:cxn ang="0">
                <a:pos x="connsiteX29467" y="connsiteY29467"/>
              </a:cxn>
              <a:cxn ang="0">
                <a:pos x="connsiteX29468" y="connsiteY29468"/>
              </a:cxn>
              <a:cxn ang="0">
                <a:pos x="connsiteX29469" y="connsiteY29469"/>
              </a:cxn>
              <a:cxn ang="0">
                <a:pos x="connsiteX29470" y="connsiteY29470"/>
              </a:cxn>
              <a:cxn ang="0">
                <a:pos x="connsiteX29471" y="connsiteY29471"/>
              </a:cxn>
              <a:cxn ang="0">
                <a:pos x="connsiteX29472" y="connsiteY29472"/>
              </a:cxn>
              <a:cxn ang="0">
                <a:pos x="connsiteX29473" y="connsiteY29473"/>
              </a:cxn>
              <a:cxn ang="0">
                <a:pos x="connsiteX29474" y="connsiteY29474"/>
              </a:cxn>
              <a:cxn ang="0">
                <a:pos x="connsiteX29475" y="connsiteY29475"/>
              </a:cxn>
              <a:cxn ang="0">
                <a:pos x="connsiteX29476" y="connsiteY29476"/>
              </a:cxn>
              <a:cxn ang="0">
                <a:pos x="connsiteX29477" y="connsiteY29477"/>
              </a:cxn>
              <a:cxn ang="0">
                <a:pos x="connsiteX29478" y="connsiteY29478"/>
              </a:cxn>
              <a:cxn ang="0">
                <a:pos x="connsiteX29479" y="connsiteY29479"/>
              </a:cxn>
              <a:cxn ang="0">
                <a:pos x="connsiteX29480" y="connsiteY29480"/>
              </a:cxn>
              <a:cxn ang="0">
                <a:pos x="connsiteX29481" y="connsiteY29481"/>
              </a:cxn>
              <a:cxn ang="0">
                <a:pos x="connsiteX29482" y="connsiteY29482"/>
              </a:cxn>
              <a:cxn ang="0">
                <a:pos x="connsiteX29483" y="connsiteY29483"/>
              </a:cxn>
              <a:cxn ang="0">
                <a:pos x="connsiteX29484" y="connsiteY29484"/>
              </a:cxn>
              <a:cxn ang="0">
                <a:pos x="connsiteX29485" y="connsiteY29485"/>
              </a:cxn>
              <a:cxn ang="0">
                <a:pos x="connsiteX29486" y="connsiteY29486"/>
              </a:cxn>
              <a:cxn ang="0">
                <a:pos x="connsiteX29487" y="connsiteY29487"/>
              </a:cxn>
              <a:cxn ang="0">
                <a:pos x="connsiteX29488" y="connsiteY29488"/>
              </a:cxn>
              <a:cxn ang="0">
                <a:pos x="connsiteX29489" y="connsiteY29489"/>
              </a:cxn>
              <a:cxn ang="0">
                <a:pos x="connsiteX29490" y="connsiteY29490"/>
              </a:cxn>
              <a:cxn ang="0">
                <a:pos x="connsiteX29491" y="connsiteY29491"/>
              </a:cxn>
              <a:cxn ang="0">
                <a:pos x="connsiteX29492" y="connsiteY29492"/>
              </a:cxn>
              <a:cxn ang="0">
                <a:pos x="connsiteX29493" y="connsiteY29493"/>
              </a:cxn>
              <a:cxn ang="0">
                <a:pos x="connsiteX29494" y="connsiteY29494"/>
              </a:cxn>
              <a:cxn ang="0">
                <a:pos x="connsiteX29495" y="connsiteY29495"/>
              </a:cxn>
              <a:cxn ang="0">
                <a:pos x="connsiteX29496" y="connsiteY29496"/>
              </a:cxn>
              <a:cxn ang="0">
                <a:pos x="connsiteX29497" y="connsiteY29497"/>
              </a:cxn>
              <a:cxn ang="0">
                <a:pos x="connsiteX29498" y="connsiteY29498"/>
              </a:cxn>
              <a:cxn ang="0">
                <a:pos x="connsiteX29499" y="connsiteY29499"/>
              </a:cxn>
              <a:cxn ang="0">
                <a:pos x="connsiteX29500" y="connsiteY29500"/>
              </a:cxn>
              <a:cxn ang="0">
                <a:pos x="connsiteX29501" y="connsiteY29501"/>
              </a:cxn>
              <a:cxn ang="0">
                <a:pos x="connsiteX29502" y="connsiteY29502"/>
              </a:cxn>
              <a:cxn ang="0">
                <a:pos x="connsiteX29503" y="connsiteY29503"/>
              </a:cxn>
              <a:cxn ang="0">
                <a:pos x="connsiteX29504" y="connsiteY29504"/>
              </a:cxn>
              <a:cxn ang="0">
                <a:pos x="connsiteX29505" y="connsiteY29505"/>
              </a:cxn>
              <a:cxn ang="0">
                <a:pos x="connsiteX29506" y="connsiteY29506"/>
              </a:cxn>
              <a:cxn ang="0">
                <a:pos x="connsiteX29507" y="connsiteY29507"/>
              </a:cxn>
              <a:cxn ang="0">
                <a:pos x="connsiteX29508" y="connsiteY29508"/>
              </a:cxn>
              <a:cxn ang="0">
                <a:pos x="connsiteX29509" y="connsiteY29509"/>
              </a:cxn>
              <a:cxn ang="0">
                <a:pos x="connsiteX29510" y="connsiteY29510"/>
              </a:cxn>
              <a:cxn ang="0">
                <a:pos x="connsiteX29511" y="connsiteY29511"/>
              </a:cxn>
              <a:cxn ang="0">
                <a:pos x="connsiteX29512" y="connsiteY29512"/>
              </a:cxn>
              <a:cxn ang="0">
                <a:pos x="connsiteX29513" y="connsiteY29513"/>
              </a:cxn>
              <a:cxn ang="0">
                <a:pos x="connsiteX29514" y="connsiteY29514"/>
              </a:cxn>
              <a:cxn ang="0">
                <a:pos x="connsiteX29515" y="connsiteY29515"/>
              </a:cxn>
              <a:cxn ang="0">
                <a:pos x="connsiteX29516" y="connsiteY29516"/>
              </a:cxn>
              <a:cxn ang="0">
                <a:pos x="connsiteX29517" y="connsiteY29517"/>
              </a:cxn>
              <a:cxn ang="0">
                <a:pos x="connsiteX29518" y="connsiteY29518"/>
              </a:cxn>
              <a:cxn ang="0">
                <a:pos x="connsiteX29519" y="connsiteY29519"/>
              </a:cxn>
              <a:cxn ang="0">
                <a:pos x="connsiteX29520" y="connsiteY29520"/>
              </a:cxn>
              <a:cxn ang="0">
                <a:pos x="connsiteX29521" y="connsiteY29521"/>
              </a:cxn>
              <a:cxn ang="0">
                <a:pos x="connsiteX29522" y="connsiteY29522"/>
              </a:cxn>
              <a:cxn ang="0">
                <a:pos x="connsiteX29523" y="connsiteY29523"/>
              </a:cxn>
              <a:cxn ang="0">
                <a:pos x="connsiteX29524" y="connsiteY29524"/>
              </a:cxn>
              <a:cxn ang="0">
                <a:pos x="connsiteX29525" y="connsiteY29525"/>
              </a:cxn>
              <a:cxn ang="0">
                <a:pos x="connsiteX29526" y="connsiteY29526"/>
              </a:cxn>
              <a:cxn ang="0">
                <a:pos x="connsiteX29527" y="connsiteY29527"/>
              </a:cxn>
              <a:cxn ang="0">
                <a:pos x="connsiteX29528" y="connsiteY29528"/>
              </a:cxn>
              <a:cxn ang="0">
                <a:pos x="connsiteX29529" y="connsiteY29529"/>
              </a:cxn>
              <a:cxn ang="0">
                <a:pos x="connsiteX29530" y="connsiteY29530"/>
              </a:cxn>
              <a:cxn ang="0">
                <a:pos x="connsiteX29531" y="connsiteY29531"/>
              </a:cxn>
              <a:cxn ang="0">
                <a:pos x="connsiteX29532" y="connsiteY29532"/>
              </a:cxn>
              <a:cxn ang="0">
                <a:pos x="connsiteX29533" y="connsiteY29533"/>
              </a:cxn>
              <a:cxn ang="0">
                <a:pos x="connsiteX29534" y="connsiteY29534"/>
              </a:cxn>
              <a:cxn ang="0">
                <a:pos x="connsiteX29535" y="connsiteY29535"/>
              </a:cxn>
              <a:cxn ang="0">
                <a:pos x="connsiteX29536" y="connsiteY29536"/>
              </a:cxn>
              <a:cxn ang="0">
                <a:pos x="connsiteX29537" y="connsiteY29537"/>
              </a:cxn>
              <a:cxn ang="0">
                <a:pos x="connsiteX29538" y="connsiteY29538"/>
              </a:cxn>
              <a:cxn ang="0">
                <a:pos x="connsiteX29539" y="connsiteY29539"/>
              </a:cxn>
              <a:cxn ang="0">
                <a:pos x="connsiteX29540" y="connsiteY29540"/>
              </a:cxn>
              <a:cxn ang="0">
                <a:pos x="connsiteX29541" y="connsiteY29541"/>
              </a:cxn>
              <a:cxn ang="0">
                <a:pos x="connsiteX29542" y="connsiteY29542"/>
              </a:cxn>
              <a:cxn ang="0">
                <a:pos x="connsiteX29543" y="connsiteY29543"/>
              </a:cxn>
              <a:cxn ang="0">
                <a:pos x="connsiteX29544" y="connsiteY29544"/>
              </a:cxn>
              <a:cxn ang="0">
                <a:pos x="connsiteX29545" y="connsiteY29545"/>
              </a:cxn>
              <a:cxn ang="0">
                <a:pos x="connsiteX29546" y="connsiteY29546"/>
              </a:cxn>
              <a:cxn ang="0">
                <a:pos x="connsiteX29547" y="connsiteY29547"/>
              </a:cxn>
              <a:cxn ang="0">
                <a:pos x="connsiteX29548" y="connsiteY29548"/>
              </a:cxn>
              <a:cxn ang="0">
                <a:pos x="connsiteX29549" y="connsiteY29549"/>
              </a:cxn>
              <a:cxn ang="0">
                <a:pos x="connsiteX29550" y="connsiteY29550"/>
              </a:cxn>
              <a:cxn ang="0">
                <a:pos x="connsiteX29551" y="connsiteY29551"/>
              </a:cxn>
              <a:cxn ang="0">
                <a:pos x="connsiteX29552" y="connsiteY29552"/>
              </a:cxn>
              <a:cxn ang="0">
                <a:pos x="connsiteX29553" y="connsiteY29553"/>
              </a:cxn>
              <a:cxn ang="0">
                <a:pos x="connsiteX29554" y="connsiteY29554"/>
              </a:cxn>
              <a:cxn ang="0">
                <a:pos x="connsiteX29555" y="connsiteY29555"/>
              </a:cxn>
              <a:cxn ang="0">
                <a:pos x="connsiteX29556" y="connsiteY29556"/>
              </a:cxn>
              <a:cxn ang="0">
                <a:pos x="connsiteX29557" y="connsiteY29557"/>
              </a:cxn>
              <a:cxn ang="0">
                <a:pos x="connsiteX29558" y="connsiteY29558"/>
              </a:cxn>
              <a:cxn ang="0">
                <a:pos x="connsiteX29559" y="connsiteY29559"/>
              </a:cxn>
              <a:cxn ang="0">
                <a:pos x="connsiteX29560" y="connsiteY29560"/>
              </a:cxn>
              <a:cxn ang="0">
                <a:pos x="connsiteX29561" y="connsiteY29561"/>
              </a:cxn>
              <a:cxn ang="0">
                <a:pos x="connsiteX29562" y="connsiteY29562"/>
              </a:cxn>
              <a:cxn ang="0">
                <a:pos x="connsiteX29563" y="connsiteY29563"/>
              </a:cxn>
              <a:cxn ang="0">
                <a:pos x="connsiteX29564" y="connsiteY29564"/>
              </a:cxn>
              <a:cxn ang="0">
                <a:pos x="connsiteX29565" y="connsiteY29565"/>
              </a:cxn>
              <a:cxn ang="0">
                <a:pos x="connsiteX29566" y="connsiteY29566"/>
              </a:cxn>
              <a:cxn ang="0">
                <a:pos x="connsiteX29567" y="connsiteY29567"/>
              </a:cxn>
              <a:cxn ang="0">
                <a:pos x="connsiteX29568" y="connsiteY29568"/>
              </a:cxn>
              <a:cxn ang="0">
                <a:pos x="connsiteX29569" y="connsiteY29569"/>
              </a:cxn>
              <a:cxn ang="0">
                <a:pos x="connsiteX29570" y="connsiteY29570"/>
              </a:cxn>
              <a:cxn ang="0">
                <a:pos x="connsiteX29571" y="connsiteY29571"/>
              </a:cxn>
              <a:cxn ang="0">
                <a:pos x="connsiteX29572" y="connsiteY29572"/>
              </a:cxn>
              <a:cxn ang="0">
                <a:pos x="connsiteX29573" y="connsiteY29573"/>
              </a:cxn>
              <a:cxn ang="0">
                <a:pos x="connsiteX29574" y="connsiteY29574"/>
              </a:cxn>
              <a:cxn ang="0">
                <a:pos x="connsiteX29575" y="connsiteY29575"/>
              </a:cxn>
              <a:cxn ang="0">
                <a:pos x="connsiteX29576" y="connsiteY29576"/>
              </a:cxn>
              <a:cxn ang="0">
                <a:pos x="connsiteX29577" y="connsiteY29577"/>
              </a:cxn>
              <a:cxn ang="0">
                <a:pos x="connsiteX29578" y="connsiteY29578"/>
              </a:cxn>
              <a:cxn ang="0">
                <a:pos x="connsiteX29579" y="connsiteY29579"/>
              </a:cxn>
              <a:cxn ang="0">
                <a:pos x="connsiteX29580" y="connsiteY29580"/>
              </a:cxn>
              <a:cxn ang="0">
                <a:pos x="connsiteX29581" y="connsiteY29581"/>
              </a:cxn>
              <a:cxn ang="0">
                <a:pos x="connsiteX29582" y="connsiteY29582"/>
              </a:cxn>
              <a:cxn ang="0">
                <a:pos x="connsiteX29583" y="connsiteY29583"/>
              </a:cxn>
              <a:cxn ang="0">
                <a:pos x="connsiteX29584" y="connsiteY29584"/>
              </a:cxn>
              <a:cxn ang="0">
                <a:pos x="connsiteX29585" y="connsiteY29585"/>
              </a:cxn>
              <a:cxn ang="0">
                <a:pos x="connsiteX29586" y="connsiteY29586"/>
              </a:cxn>
              <a:cxn ang="0">
                <a:pos x="connsiteX29587" y="connsiteY29587"/>
              </a:cxn>
              <a:cxn ang="0">
                <a:pos x="connsiteX29588" y="connsiteY29588"/>
              </a:cxn>
              <a:cxn ang="0">
                <a:pos x="connsiteX29589" y="connsiteY29589"/>
              </a:cxn>
              <a:cxn ang="0">
                <a:pos x="connsiteX29590" y="connsiteY29590"/>
              </a:cxn>
              <a:cxn ang="0">
                <a:pos x="connsiteX29591" y="connsiteY29591"/>
              </a:cxn>
              <a:cxn ang="0">
                <a:pos x="connsiteX29592" y="connsiteY29592"/>
              </a:cxn>
              <a:cxn ang="0">
                <a:pos x="connsiteX29593" y="connsiteY29593"/>
              </a:cxn>
              <a:cxn ang="0">
                <a:pos x="connsiteX29594" y="connsiteY29594"/>
              </a:cxn>
              <a:cxn ang="0">
                <a:pos x="connsiteX29595" y="connsiteY29595"/>
              </a:cxn>
              <a:cxn ang="0">
                <a:pos x="connsiteX29596" y="connsiteY29596"/>
              </a:cxn>
              <a:cxn ang="0">
                <a:pos x="connsiteX29597" y="connsiteY29597"/>
              </a:cxn>
              <a:cxn ang="0">
                <a:pos x="connsiteX29598" y="connsiteY29598"/>
              </a:cxn>
              <a:cxn ang="0">
                <a:pos x="connsiteX29599" y="connsiteY29599"/>
              </a:cxn>
              <a:cxn ang="0">
                <a:pos x="connsiteX29600" y="connsiteY29600"/>
              </a:cxn>
              <a:cxn ang="0">
                <a:pos x="connsiteX29601" y="connsiteY29601"/>
              </a:cxn>
              <a:cxn ang="0">
                <a:pos x="connsiteX29602" y="connsiteY29602"/>
              </a:cxn>
              <a:cxn ang="0">
                <a:pos x="connsiteX29603" y="connsiteY29603"/>
              </a:cxn>
              <a:cxn ang="0">
                <a:pos x="connsiteX29604" y="connsiteY29604"/>
              </a:cxn>
              <a:cxn ang="0">
                <a:pos x="connsiteX29605" y="connsiteY29605"/>
              </a:cxn>
              <a:cxn ang="0">
                <a:pos x="connsiteX29606" y="connsiteY29606"/>
              </a:cxn>
              <a:cxn ang="0">
                <a:pos x="connsiteX29607" y="connsiteY29607"/>
              </a:cxn>
              <a:cxn ang="0">
                <a:pos x="connsiteX29608" y="connsiteY29608"/>
              </a:cxn>
              <a:cxn ang="0">
                <a:pos x="connsiteX29609" y="connsiteY29609"/>
              </a:cxn>
              <a:cxn ang="0">
                <a:pos x="connsiteX29610" y="connsiteY29610"/>
              </a:cxn>
              <a:cxn ang="0">
                <a:pos x="connsiteX29611" y="connsiteY29611"/>
              </a:cxn>
              <a:cxn ang="0">
                <a:pos x="connsiteX29612" y="connsiteY29612"/>
              </a:cxn>
              <a:cxn ang="0">
                <a:pos x="connsiteX29613" y="connsiteY29613"/>
              </a:cxn>
              <a:cxn ang="0">
                <a:pos x="connsiteX29614" y="connsiteY29614"/>
              </a:cxn>
              <a:cxn ang="0">
                <a:pos x="connsiteX29615" y="connsiteY29615"/>
              </a:cxn>
              <a:cxn ang="0">
                <a:pos x="connsiteX29616" y="connsiteY29616"/>
              </a:cxn>
              <a:cxn ang="0">
                <a:pos x="connsiteX29617" y="connsiteY29617"/>
              </a:cxn>
              <a:cxn ang="0">
                <a:pos x="connsiteX29618" y="connsiteY29618"/>
              </a:cxn>
              <a:cxn ang="0">
                <a:pos x="connsiteX29619" y="connsiteY29619"/>
              </a:cxn>
              <a:cxn ang="0">
                <a:pos x="connsiteX29620" y="connsiteY29620"/>
              </a:cxn>
              <a:cxn ang="0">
                <a:pos x="connsiteX29621" y="connsiteY29621"/>
              </a:cxn>
              <a:cxn ang="0">
                <a:pos x="connsiteX29622" y="connsiteY29622"/>
              </a:cxn>
              <a:cxn ang="0">
                <a:pos x="connsiteX29623" y="connsiteY29623"/>
              </a:cxn>
              <a:cxn ang="0">
                <a:pos x="connsiteX29624" y="connsiteY29624"/>
              </a:cxn>
              <a:cxn ang="0">
                <a:pos x="connsiteX29625" y="connsiteY29625"/>
              </a:cxn>
              <a:cxn ang="0">
                <a:pos x="connsiteX29626" y="connsiteY29626"/>
              </a:cxn>
              <a:cxn ang="0">
                <a:pos x="connsiteX29627" y="connsiteY29627"/>
              </a:cxn>
              <a:cxn ang="0">
                <a:pos x="connsiteX29628" y="connsiteY29628"/>
              </a:cxn>
              <a:cxn ang="0">
                <a:pos x="connsiteX29629" y="connsiteY29629"/>
              </a:cxn>
              <a:cxn ang="0">
                <a:pos x="connsiteX29630" y="connsiteY29630"/>
              </a:cxn>
              <a:cxn ang="0">
                <a:pos x="connsiteX29631" y="connsiteY29631"/>
              </a:cxn>
              <a:cxn ang="0">
                <a:pos x="connsiteX29632" y="connsiteY29632"/>
              </a:cxn>
              <a:cxn ang="0">
                <a:pos x="connsiteX29633" y="connsiteY29633"/>
              </a:cxn>
              <a:cxn ang="0">
                <a:pos x="connsiteX29634" y="connsiteY29634"/>
              </a:cxn>
              <a:cxn ang="0">
                <a:pos x="connsiteX29635" y="connsiteY29635"/>
              </a:cxn>
              <a:cxn ang="0">
                <a:pos x="connsiteX29636" y="connsiteY29636"/>
              </a:cxn>
              <a:cxn ang="0">
                <a:pos x="connsiteX29637" y="connsiteY29637"/>
              </a:cxn>
              <a:cxn ang="0">
                <a:pos x="connsiteX29638" y="connsiteY29638"/>
              </a:cxn>
              <a:cxn ang="0">
                <a:pos x="connsiteX29639" y="connsiteY29639"/>
              </a:cxn>
              <a:cxn ang="0">
                <a:pos x="connsiteX29640" y="connsiteY29640"/>
              </a:cxn>
              <a:cxn ang="0">
                <a:pos x="connsiteX29641" y="connsiteY29641"/>
              </a:cxn>
              <a:cxn ang="0">
                <a:pos x="connsiteX29642" y="connsiteY29642"/>
              </a:cxn>
              <a:cxn ang="0">
                <a:pos x="connsiteX29643" y="connsiteY29643"/>
              </a:cxn>
              <a:cxn ang="0">
                <a:pos x="connsiteX29644" y="connsiteY29644"/>
              </a:cxn>
              <a:cxn ang="0">
                <a:pos x="connsiteX29645" y="connsiteY29645"/>
              </a:cxn>
              <a:cxn ang="0">
                <a:pos x="connsiteX29646" y="connsiteY29646"/>
              </a:cxn>
              <a:cxn ang="0">
                <a:pos x="connsiteX29647" y="connsiteY29647"/>
              </a:cxn>
              <a:cxn ang="0">
                <a:pos x="connsiteX29648" y="connsiteY29648"/>
              </a:cxn>
              <a:cxn ang="0">
                <a:pos x="connsiteX29649" y="connsiteY29649"/>
              </a:cxn>
              <a:cxn ang="0">
                <a:pos x="connsiteX29650" y="connsiteY29650"/>
              </a:cxn>
              <a:cxn ang="0">
                <a:pos x="connsiteX29651" y="connsiteY29651"/>
              </a:cxn>
              <a:cxn ang="0">
                <a:pos x="connsiteX29652" y="connsiteY29652"/>
              </a:cxn>
              <a:cxn ang="0">
                <a:pos x="connsiteX29653" y="connsiteY29653"/>
              </a:cxn>
              <a:cxn ang="0">
                <a:pos x="connsiteX29654" y="connsiteY29654"/>
              </a:cxn>
              <a:cxn ang="0">
                <a:pos x="connsiteX29655" y="connsiteY29655"/>
              </a:cxn>
              <a:cxn ang="0">
                <a:pos x="connsiteX29656" y="connsiteY29656"/>
              </a:cxn>
              <a:cxn ang="0">
                <a:pos x="connsiteX29657" y="connsiteY29657"/>
              </a:cxn>
              <a:cxn ang="0">
                <a:pos x="connsiteX29658" y="connsiteY29658"/>
              </a:cxn>
              <a:cxn ang="0">
                <a:pos x="connsiteX29659" y="connsiteY29659"/>
              </a:cxn>
              <a:cxn ang="0">
                <a:pos x="connsiteX29660" y="connsiteY29660"/>
              </a:cxn>
              <a:cxn ang="0">
                <a:pos x="connsiteX29661" y="connsiteY29661"/>
              </a:cxn>
              <a:cxn ang="0">
                <a:pos x="connsiteX29662" y="connsiteY29662"/>
              </a:cxn>
              <a:cxn ang="0">
                <a:pos x="connsiteX29663" y="connsiteY29663"/>
              </a:cxn>
              <a:cxn ang="0">
                <a:pos x="connsiteX29664" y="connsiteY29664"/>
              </a:cxn>
              <a:cxn ang="0">
                <a:pos x="connsiteX29665" y="connsiteY29665"/>
              </a:cxn>
              <a:cxn ang="0">
                <a:pos x="connsiteX29666" y="connsiteY29666"/>
              </a:cxn>
              <a:cxn ang="0">
                <a:pos x="connsiteX29667" y="connsiteY29667"/>
              </a:cxn>
              <a:cxn ang="0">
                <a:pos x="connsiteX29668" y="connsiteY29668"/>
              </a:cxn>
              <a:cxn ang="0">
                <a:pos x="connsiteX29669" y="connsiteY29669"/>
              </a:cxn>
              <a:cxn ang="0">
                <a:pos x="connsiteX29670" y="connsiteY29670"/>
              </a:cxn>
              <a:cxn ang="0">
                <a:pos x="connsiteX29671" y="connsiteY29671"/>
              </a:cxn>
              <a:cxn ang="0">
                <a:pos x="connsiteX29672" y="connsiteY29672"/>
              </a:cxn>
              <a:cxn ang="0">
                <a:pos x="connsiteX29673" y="connsiteY29673"/>
              </a:cxn>
              <a:cxn ang="0">
                <a:pos x="connsiteX29674" y="connsiteY29674"/>
              </a:cxn>
              <a:cxn ang="0">
                <a:pos x="connsiteX29675" y="connsiteY29675"/>
              </a:cxn>
              <a:cxn ang="0">
                <a:pos x="connsiteX29676" y="connsiteY29676"/>
              </a:cxn>
              <a:cxn ang="0">
                <a:pos x="connsiteX29677" y="connsiteY29677"/>
              </a:cxn>
              <a:cxn ang="0">
                <a:pos x="connsiteX29678" y="connsiteY29678"/>
              </a:cxn>
              <a:cxn ang="0">
                <a:pos x="connsiteX29679" y="connsiteY29679"/>
              </a:cxn>
              <a:cxn ang="0">
                <a:pos x="connsiteX29680" y="connsiteY29680"/>
              </a:cxn>
              <a:cxn ang="0">
                <a:pos x="connsiteX29681" y="connsiteY29681"/>
              </a:cxn>
              <a:cxn ang="0">
                <a:pos x="connsiteX29682" y="connsiteY29682"/>
              </a:cxn>
              <a:cxn ang="0">
                <a:pos x="connsiteX29683" y="connsiteY29683"/>
              </a:cxn>
              <a:cxn ang="0">
                <a:pos x="connsiteX29684" y="connsiteY29684"/>
              </a:cxn>
              <a:cxn ang="0">
                <a:pos x="connsiteX29685" y="connsiteY29685"/>
              </a:cxn>
              <a:cxn ang="0">
                <a:pos x="connsiteX29686" y="connsiteY29686"/>
              </a:cxn>
              <a:cxn ang="0">
                <a:pos x="connsiteX29687" y="connsiteY29687"/>
              </a:cxn>
              <a:cxn ang="0">
                <a:pos x="connsiteX29688" y="connsiteY29688"/>
              </a:cxn>
              <a:cxn ang="0">
                <a:pos x="connsiteX29689" y="connsiteY29689"/>
              </a:cxn>
              <a:cxn ang="0">
                <a:pos x="connsiteX29690" y="connsiteY29690"/>
              </a:cxn>
              <a:cxn ang="0">
                <a:pos x="connsiteX29691" y="connsiteY29691"/>
              </a:cxn>
              <a:cxn ang="0">
                <a:pos x="connsiteX29692" y="connsiteY29692"/>
              </a:cxn>
              <a:cxn ang="0">
                <a:pos x="connsiteX29693" y="connsiteY29693"/>
              </a:cxn>
              <a:cxn ang="0">
                <a:pos x="connsiteX29694" y="connsiteY29694"/>
              </a:cxn>
              <a:cxn ang="0">
                <a:pos x="connsiteX29695" y="connsiteY29695"/>
              </a:cxn>
              <a:cxn ang="0">
                <a:pos x="connsiteX29696" y="connsiteY29696"/>
              </a:cxn>
              <a:cxn ang="0">
                <a:pos x="connsiteX29697" y="connsiteY29697"/>
              </a:cxn>
              <a:cxn ang="0">
                <a:pos x="connsiteX29698" y="connsiteY29698"/>
              </a:cxn>
              <a:cxn ang="0">
                <a:pos x="connsiteX29699" y="connsiteY29699"/>
              </a:cxn>
              <a:cxn ang="0">
                <a:pos x="connsiteX29700" y="connsiteY29700"/>
              </a:cxn>
              <a:cxn ang="0">
                <a:pos x="connsiteX29701" y="connsiteY29701"/>
              </a:cxn>
              <a:cxn ang="0">
                <a:pos x="connsiteX29702" y="connsiteY29702"/>
              </a:cxn>
              <a:cxn ang="0">
                <a:pos x="connsiteX29703" y="connsiteY29703"/>
              </a:cxn>
              <a:cxn ang="0">
                <a:pos x="connsiteX29704" y="connsiteY29704"/>
              </a:cxn>
              <a:cxn ang="0">
                <a:pos x="connsiteX29705" y="connsiteY29705"/>
              </a:cxn>
              <a:cxn ang="0">
                <a:pos x="connsiteX29706" y="connsiteY29706"/>
              </a:cxn>
              <a:cxn ang="0">
                <a:pos x="connsiteX29707" y="connsiteY29707"/>
              </a:cxn>
              <a:cxn ang="0">
                <a:pos x="connsiteX29708" y="connsiteY29708"/>
              </a:cxn>
              <a:cxn ang="0">
                <a:pos x="connsiteX29709" y="connsiteY29709"/>
              </a:cxn>
              <a:cxn ang="0">
                <a:pos x="connsiteX29710" y="connsiteY29710"/>
              </a:cxn>
              <a:cxn ang="0">
                <a:pos x="connsiteX29711" y="connsiteY29711"/>
              </a:cxn>
              <a:cxn ang="0">
                <a:pos x="connsiteX29712" y="connsiteY29712"/>
              </a:cxn>
              <a:cxn ang="0">
                <a:pos x="connsiteX29713" y="connsiteY29713"/>
              </a:cxn>
              <a:cxn ang="0">
                <a:pos x="connsiteX29714" y="connsiteY29714"/>
              </a:cxn>
              <a:cxn ang="0">
                <a:pos x="connsiteX29715" y="connsiteY29715"/>
              </a:cxn>
              <a:cxn ang="0">
                <a:pos x="connsiteX29716" y="connsiteY29716"/>
              </a:cxn>
              <a:cxn ang="0">
                <a:pos x="connsiteX29717" y="connsiteY29717"/>
              </a:cxn>
              <a:cxn ang="0">
                <a:pos x="connsiteX29718" y="connsiteY29718"/>
              </a:cxn>
              <a:cxn ang="0">
                <a:pos x="connsiteX29719" y="connsiteY29719"/>
              </a:cxn>
              <a:cxn ang="0">
                <a:pos x="connsiteX29720" y="connsiteY29720"/>
              </a:cxn>
              <a:cxn ang="0">
                <a:pos x="connsiteX29721" y="connsiteY29721"/>
              </a:cxn>
              <a:cxn ang="0">
                <a:pos x="connsiteX29722" y="connsiteY29722"/>
              </a:cxn>
              <a:cxn ang="0">
                <a:pos x="connsiteX29723" y="connsiteY29723"/>
              </a:cxn>
              <a:cxn ang="0">
                <a:pos x="connsiteX29724" y="connsiteY29724"/>
              </a:cxn>
              <a:cxn ang="0">
                <a:pos x="connsiteX29725" y="connsiteY29725"/>
              </a:cxn>
              <a:cxn ang="0">
                <a:pos x="connsiteX29726" y="connsiteY29726"/>
              </a:cxn>
              <a:cxn ang="0">
                <a:pos x="connsiteX29727" y="connsiteY29727"/>
              </a:cxn>
              <a:cxn ang="0">
                <a:pos x="connsiteX29728" y="connsiteY29728"/>
              </a:cxn>
              <a:cxn ang="0">
                <a:pos x="connsiteX29729" y="connsiteY29729"/>
              </a:cxn>
              <a:cxn ang="0">
                <a:pos x="connsiteX29730" y="connsiteY29730"/>
              </a:cxn>
              <a:cxn ang="0">
                <a:pos x="connsiteX29731" y="connsiteY29731"/>
              </a:cxn>
              <a:cxn ang="0">
                <a:pos x="connsiteX29732" y="connsiteY29732"/>
              </a:cxn>
              <a:cxn ang="0">
                <a:pos x="connsiteX29733" y="connsiteY29733"/>
              </a:cxn>
              <a:cxn ang="0">
                <a:pos x="connsiteX29734" y="connsiteY29734"/>
              </a:cxn>
              <a:cxn ang="0">
                <a:pos x="connsiteX29735" y="connsiteY29735"/>
              </a:cxn>
              <a:cxn ang="0">
                <a:pos x="connsiteX29736" y="connsiteY29736"/>
              </a:cxn>
              <a:cxn ang="0">
                <a:pos x="connsiteX29737" y="connsiteY29737"/>
              </a:cxn>
              <a:cxn ang="0">
                <a:pos x="connsiteX29738" y="connsiteY29738"/>
              </a:cxn>
              <a:cxn ang="0">
                <a:pos x="connsiteX29739" y="connsiteY29739"/>
              </a:cxn>
              <a:cxn ang="0">
                <a:pos x="connsiteX29740" y="connsiteY29740"/>
              </a:cxn>
              <a:cxn ang="0">
                <a:pos x="connsiteX29741" y="connsiteY29741"/>
              </a:cxn>
              <a:cxn ang="0">
                <a:pos x="connsiteX29742" y="connsiteY29742"/>
              </a:cxn>
              <a:cxn ang="0">
                <a:pos x="connsiteX29743" y="connsiteY29743"/>
              </a:cxn>
              <a:cxn ang="0">
                <a:pos x="connsiteX29744" y="connsiteY29744"/>
              </a:cxn>
              <a:cxn ang="0">
                <a:pos x="connsiteX29745" y="connsiteY29745"/>
              </a:cxn>
              <a:cxn ang="0">
                <a:pos x="connsiteX29746" y="connsiteY29746"/>
              </a:cxn>
              <a:cxn ang="0">
                <a:pos x="connsiteX29747" y="connsiteY29747"/>
              </a:cxn>
              <a:cxn ang="0">
                <a:pos x="connsiteX29748" y="connsiteY29748"/>
              </a:cxn>
              <a:cxn ang="0">
                <a:pos x="connsiteX29749" y="connsiteY29749"/>
              </a:cxn>
              <a:cxn ang="0">
                <a:pos x="connsiteX29750" y="connsiteY29750"/>
              </a:cxn>
              <a:cxn ang="0">
                <a:pos x="connsiteX29751" y="connsiteY29751"/>
              </a:cxn>
              <a:cxn ang="0">
                <a:pos x="connsiteX29752" y="connsiteY29752"/>
              </a:cxn>
              <a:cxn ang="0">
                <a:pos x="connsiteX29753" y="connsiteY29753"/>
              </a:cxn>
              <a:cxn ang="0">
                <a:pos x="connsiteX29754" y="connsiteY29754"/>
              </a:cxn>
              <a:cxn ang="0">
                <a:pos x="connsiteX29755" y="connsiteY29755"/>
              </a:cxn>
              <a:cxn ang="0">
                <a:pos x="connsiteX29756" y="connsiteY29756"/>
              </a:cxn>
              <a:cxn ang="0">
                <a:pos x="connsiteX29757" y="connsiteY29757"/>
              </a:cxn>
              <a:cxn ang="0">
                <a:pos x="connsiteX29758" y="connsiteY29758"/>
              </a:cxn>
              <a:cxn ang="0">
                <a:pos x="connsiteX29759" y="connsiteY29759"/>
              </a:cxn>
              <a:cxn ang="0">
                <a:pos x="connsiteX29760" y="connsiteY29760"/>
              </a:cxn>
              <a:cxn ang="0">
                <a:pos x="connsiteX29761" y="connsiteY29761"/>
              </a:cxn>
              <a:cxn ang="0">
                <a:pos x="connsiteX29762" y="connsiteY29762"/>
              </a:cxn>
              <a:cxn ang="0">
                <a:pos x="connsiteX29763" y="connsiteY29763"/>
              </a:cxn>
              <a:cxn ang="0">
                <a:pos x="connsiteX29764" y="connsiteY29764"/>
              </a:cxn>
              <a:cxn ang="0">
                <a:pos x="connsiteX29765" y="connsiteY29765"/>
              </a:cxn>
              <a:cxn ang="0">
                <a:pos x="connsiteX29766" y="connsiteY29766"/>
              </a:cxn>
              <a:cxn ang="0">
                <a:pos x="connsiteX29767" y="connsiteY29767"/>
              </a:cxn>
              <a:cxn ang="0">
                <a:pos x="connsiteX29768" y="connsiteY29768"/>
              </a:cxn>
              <a:cxn ang="0">
                <a:pos x="connsiteX29769" y="connsiteY29769"/>
              </a:cxn>
              <a:cxn ang="0">
                <a:pos x="connsiteX29770" y="connsiteY29770"/>
              </a:cxn>
              <a:cxn ang="0">
                <a:pos x="connsiteX29771" y="connsiteY29771"/>
              </a:cxn>
              <a:cxn ang="0">
                <a:pos x="connsiteX29772" y="connsiteY29772"/>
              </a:cxn>
              <a:cxn ang="0">
                <a:pos x="connsiteX29773" y="connsiteY29773"/>
              </a:cxn>
              <a:cxn ang="0">
                <a:pos x="connsiteX29774" y="connsiteY29774"/>
              </a:cxn>
              <a:cxn ang="0">
                <a:pos x="connsiteX29775" y="connsiteY29775"/>
              </a:cxn>
              <a:cxn ang="0">
                <a:pos x="connsiteX29776" y="connsiteY29776"/>
              </a:cxn>
              <a:cxn ang="0">
                <a:pos x="connsiteX29777" y="connsiteY29777"/>
              </a:cxn>
              <a:cxn ang="0">
                <a:pos x="connsiteX29778" y="connsiteY29778"/>
              </a:cxn>
              <a:cxn ang="0">
                <a:pos x="connsiteX29779" y="connsiteY29779"/>
              </a:cxn>
              <a:cxn ang="0">
                <a:pos x="connsiteX29780" y="connsiteY29780"/>
              </a:cxn>
              <a:cxn ang="0">
                <a:pos x="connsiteX29781" y="connsiteY29781"/>
              </a:cxn>
              <a:cxn ang="0">
                <a:pos x="connsiteX29782" y="connsiteY29782"/>
              </a:cxn>
              <a:cxn ang="0">
                <a:pos x="connsiteX29783" y="connsiteY29783"/>
              </a:cxn>
              <a:cxn ang="0">
                <a:pos x="connsiteX29784" y="connsiteY29784"/>
              </a:cxn>
              <a:cxn ang="0">
                <a:pos x="connsiteX29785" y="connsiteY29785"/>
              </a:cxn>
              <a:cxn ang="0">
                <a:pos x="connsiteX29786" y="connsiteY29786"/>
              </a:cxn>
              <a:cxn ang="0">
                <a:pos x="connsiteX29787" y="connsiteY29787"/>
              </a:cxn>
              <a:cxn ang="0">
                <a:pos x="connsiteX29788" y="connsiteY29788"/>
              </a:cxn>
              <a:cxn ang="0">
                <a:pos x="connsiteX29789" y="connsiteY29789"/>
              </a:cxn>
              <a:cxn ang="0">
                <a:pos x="connsiteX29790" y="connsiteY29790"/>
              </a:cxn>
              <a:cxn ang="0">
                <a:pos x="connsiteX29791" y="connsiteY29791"/>
              </a:cxn>
              <a:cxn ang="0">
                <a:pos x="connsiteX29792" y="connsiteY29792"/>
              </a:cxn>
              <a:cxn ang="0">
                <a:pos x="connsiteX29793" y="connsiteY29793"/>
              </a:cxn>
              <a:cxn ang="0">
                <a:pos x="connsiteX29794" y="connsiteY29794"/>
              </a:cxn>
              <a:cxn ang="0">
                <a:pos x="connsiteX29795" y="connsiteY29795"/>
              </a:cxn>
              <a:cxn ang="0">
                <a:pos x="connsiteX29796" y="connsiteY29796"/>
              </a:cxn>
              <a:cxn ang="0">
                <a:pos x="connsiteX29797" y="connsiteY29797"/>
              </a:cxn>
              <a:cxn ang="0">
                <a:pos x="connsiteX29798" y="connsiteY29798"/>
              </a:cxn>
              <a:cxn ang="0">
                <a:pos x="connsiteX29799" y="connsiteY29799"/>
              </a:cxn>
              <a:cxn ang="0">
                <a:pos x="connsiteX29800" y="connsiteY29800"/>
              </a:cxn>
              <a:cxn ang="0">
                <a:pos x="connsiteX29801" y="connsiteY29801"/>
              </a:cxn>
              <a:cxn ang="0">
                <a:pos x="connsiteX29802" y="connsiteY29802"/>
              </a:cxn>
              <a:cxn ang="0">
                <a:pos x="connsiteX29803" y="connsiteY29803"/>
              </a:cxn>
              <a:cxn ang="0">
                <a:pos x="connsiteX29804" y="connsiteY29804"/>
              </a:cxn>
              <a:cxn ang="0">
                <a:pos x="connsiteX29805" y="connsiteY29805"/>
              </a:cxn>
              <a:cxn ang="0">
                <a:pos x="connsiteX29806" y="connsiteY29806"/>
              </a:cxn>
              <a:cxn ang="0">
                <a:pos x="connsiteX29807" y="connsiteY29807"/>
              </a:cxn>
              <a:cxn ang="0">
                <a:pos x="connsiteX29808" y="connsiteY29808"/>
              </a:cxn>
              <a:cxn ang="0">
                <a:pos x="connsiteX29809" y="connsiteY29809"/>
              </a:cxn>
              <a:cxn ang="0">
                <a:pos x="connsiteX29810" y="connsiteY29810"/>
              </a:cxn>
              <a:cxn ang="0">
                <a:pos x="connsiteX29811" y="connsiteY29811"/>
              </a:cxn>
              <a:cxn ang="0">
                <a:pos x="connsiteX29812" y="connsiteY29812"/>
              </a:cxn>
              <a:cxn ang="0">
                <a:pos x="connsiteX29813" y="connsiteY29813"/>
              </a:cxn>
              <a:cxn ang="0">
                <a:pos x="connsiteX29814" y="connsiteY29814"/>
              </a:cxn>
              <a:cxn ang="0">
                <a:pos x="connsiteX29815" y="connsiteY29815"/>
              </a:cxn>
              <a:cxn ang="0">
                <a:pos x="connsiteX29816" y="connsiteY29816"/>
              </a:cxn>
              <a:cxn ang="0">
                <a:pos x="connsiteX29817" y="connsiteY29817"/>
              </a:cxn>
              <a:cxn ang="0">
                <a:pos x="connsiteX29818" y="connsiteY29818"/>
              </a:cxn>
              <a:cxn ang="0">
                <a:pos x="connsiteX29819" y="connsiteY29819"/>
              </a:cxn>
              <a:cxn ang="0">
                <a:pos x="connsiteX29820" y="connsiteY29820"/>
              </a:cxn>
              <a:cxn ang="0">
                <a:pos x="connsiteX29821" y="connsiteY29821"/>
              </a:cxn>
              <a:cxn ang="0">
                <a:pos x="connsiteX29822" y="connsiteY29822"/>
              </a:cxn>
              <a:cxn ang="0">
                <a:pos x="connsiteX29823" y="connsiteY29823"/>
              </a:cxn>
              <a:cxn ang="0">
                <a:pos x="connsiteX29824" y="connsiteY29824"/>
              </a:cxn>
              <a:cxn ang="0">
                <a:pos x="connsiteX29825" y="connsiteY29825"/>
              </a:cxn>
              <a:cxn ang="0">
                <a:pos x="connsiteX29826" y="connsiteY29826"/>
              </a:cxn>
              <a:cxn ang="0">
                <a:pos x="connsiteX29827" y="connsiteY29827"/>
              </a:cxn>
              <a:cxn ang="0">
                <a:pos x="connsiteX29828" y="connsiteY29828"/>
              </a:cxn>
              <a:cxn ang="0">
                <a:pos x="connsiteX29829" y="connsiteY29829"/>
              </a:cxn>
              <a:cxn ang="0">
                <a:pos x="connsiteX29830" y="connsiteY29830"/>
              </a:cxn>
              <a:cxn ang="0">
                <a:pos x="connsiteX29831" y="connsiteY29831"/>
              </a:cxn>
              <a:cxn ang="0">
                <a:pos x="connsiteX29832" y="connsiteY29832"/>
              </a:cxn>
              <a:cxn ang="0">
                <a:pos x="connsiteX29833" y="connsiteY29833"/>
              </a:cxn>
              <a:cxn ang="0">
                <a:pos x="connsiteX29834" y="connsiteY29834"/>
              </a:cxn>
              <a:cxn ang="0">
                <a:pos x="connsiteX29835" y="connsiteY29835"/>
              </a:cxn>
              <a:cxn ang="0">
                <a:pos x="connsiteX29836" y="connsiteY29836"/>
              </a:cxn>
              <a:cxn ang="0">
                <a:pos x="connsiteX29837" y="connsiteY29837"/>
              </a:cxn>
              <a:cxn ang="0">
                <a:pos x="connsiteX29838" y="connsiteY29838"/>
              </a:cxn>
              <a:cxn ang="0">
                <a:pos x="connsiteX29839" y="connsiteY29839"/>
              </a:cxn>
              <a:cxn ang="0">
                <a:pos x="connsiteX29840" y="connsiteY29840"/>
              </a:cxn>
              <a:cxn ang="0">
                <a:pos x="connsiteX29841" y="connsiteY29841"/>
              </a:cxn>
              <a:cxn ang="0">
                <a:pos x="connsiteX29842" y="connsiteY29842"/>
              </a:cxn>
              <a:cxn ang="0">
                <a:pos x="connsiteX29843" y="connsiteY29843"/>
              </a:cxn>
              <a:cxn ang="0">
                <a:pos x="connsiteX29844" y="connsiteY29844"/>
              </a:cxn>
              <a:cxn ang="0">
                <a:pos x="connsiteX29845" y="connsiteY29845"/>
              </a:cxn>
              <a:cxn ang="0">
                <a:pos x="connsiteX29846" y="connsiteY29846"/>
              </a:cxn>
              <a:cxn ang="0">
                <a:pos x="connsiteX29847" y="connsiteY29847"/>
              </a:cxn>
              <a:cxn ang="0">
                <a:pos x="connsiteX29848" y="connsiteY29848"/>
              </a:cxn>
              <a:cxn ang="0">
                <a:pos x="connsiteX29849" y="connsiteY29849"/>
              </a:cxn>
              <a:cxn ang="0">
                <a:pos x="connsiteX29850" y="connsiteY29850"/>
              </a:cxn>
              <a:cxn ang="0">
                <a:pos x="connsiteX29851" y="connsiteY29851"/>
              </a:cxn>
              <a:cxn ang="0">
                <a:pos x="connsiteX29852" y="connsiteY29852"/>
              </a:cxn>
              <a:cxn ang="0">
                <a:pos x="connsiteX29853" y="connsiteY29853"/>
              </a:cxn>
              <a:cxn ang="0">
                <a:pos x="connsiteX29854" y="connsiteY29854"/>
              </a:cxn>
              <a:cxn ang="0">
                <a:pos x="connsiteX29855" y="connsiteY29855"/>
              </a:cxn>
              <a:cxn ang="0">
                <a:pos x="connsiteX29856" y="connsiteY29856"/>
              </a:cxn>
              <a:cxn ang="0">
                <a:pos x="connsiteX29857" y="connsiteY29857"/>
              </a:cxn>
              <a:cxn ang="0">
                <a:pos x="connsiteX29858" y="connsiteY29858"/>
              </a:cxn>
              <a:cxn ang="0">
                <a:pos x="connsiteX29859" y="connsiteY29859"/>
              </a:cxn>
              <a:cxn ang="0">
                <a:pos x="connsiteX29860" y="connsiteY29860"/>
              </a:cxn>
              <a:cxn ang="0">
                <a:pos x="connsiteX29861" y="connsiteY29861"/>
              </a:cxn>
              <a:cxn ang="0">
                <a:pos x="connsiteX29862" y="connsiteY29862"/>
              </a:cxn>
              <a:cxn ang="0">
                <a:pos x="connsiteX29863" y="connsiteY29863"/>
              </a:cxn>
              <a:cxn ang="0">
                <a:pos x="connsiteX29864" y="connsiteY29864"/>
              </a:cxn>
              <a:cxn ang="0">
                <a:pos x="connsiteX29865" y="connsiteY29865"/>
              </a:cxn>
              <a:cxn ang="0">
                <a:pos x="connsiteX29866" y="connsiteY29866"/>
              </a:cxn>
              <a:cxn ang="0">
                <a:pos x="connsiteX29867" y="connsiteY29867"/>
              </a:cxn>
              <a:cxn ang="0">
                <a:pos x="connsiteX29868" y="connsiteY29868"/>
              </a:cxn>
              <a:cxn ang="0">
                <a:pos x="connsiteX29869" y="connsiteY29869"/>
              </a:cxn>
              <a:cxn ang="0">
                <a:pos x="connsiteX29870" y="connsiteY29870"/>
              </a:cxn>
              <a:cxn ang="0">
                <a:pos x="connsiteX29871" y="connsiteY29871"/>
              </a:cxn>
              <a:cxn ang="0">
                <a:pos x="connsiteX29872" y="connsiteY29872"/>
              </a:cxn>
              <a:cxn ang="0">
                <a:pos x="connsiteX29873" y="connsiteY29873"/>
              </a:cxn>
              <a:cxn ang="0">
                <a:pos x="connsiteX29874" y="connsiteY29874"/>
              </a:cxn>
              <a:cxn ang="0">
                <a:pos x="connsiteX29875" y="connsiteY29875"/>
              </a:cxn>
              <a:cxn ang="0">
                <a:pos x="connsiteX29876" y="connsiteY29876"/>
              </a:cxn>
              <a:cxn ang="0">
                <a:pos x="connsiteX29877" y="connsiteY29877"/>
              </a:cxn>
              <a:cxn ang="0">
                <a:pos x="connsiteX29878" y="connsiteY29878"/>
              </a:cxn>
              <a:cxn ang="0">
                <a:pos x="connsiteX29879" y="connsiteY29879"/>
              </a:cxn>
              <a:cxn ang="0">
                <a:pos x="connsiteX29880" y="connsiteY29880"/>
              </a:cxn>
              <a:cxn ang="0">
                <a:pos x="connsiteX29881" y="connsiteY29881"/>
              </a:cxn>
              <a:cxn ang="0">
                <a:pos x="connsiteX29882" y="connsiteY29882"/>
              </a:cxn>
              <a:cxn ang="0">
                <a:pos x="connsiteX29883" y="connsiteY29883"/>
              </a:cxn>
              <a:cxn ang="0">
                <a:pos x="connsiteX29884" y="connsiteY29884"/>
              </a:cxn>
              <a:cxn ang="0">
                <a:pos x="connsiteX29885" y="connsiteY29885"/>
              </a:cxn>
              <a:cxn ang="0">
                <a:pos x="connsiteX29886" y="connsiteY29886"/>
              </a:cxn>
              <a:cxn ang="0">
                <a:pos x="connsiteX29887" y="connsiteY29887"/>
              </a:cxn>
              <a:cxn ang="0">
                <a:pos x="connsiteX29888" y="connsiteY29888"/>
              </a:cxn>
              <a:cxn ang="0">
                <a:pos x="connsiteX29889" y="connsiteY29889"/>
              </a:cxn>
              <a:cxn ang="0">
                <a:pos x="connsiteX29890" y="connsiteY29890"/>
              </a:cxn>
              <a:cxn ang="0">
                <a:pos x="connsiteX29891" y="connsiteY29891"/>
              </a:cxn>
              <a:cxn ang="0">
                <a:pos x="connsiteX29892" y="connsiteY29892"/>
              </a:cxn>
              <a:cxn ang="0">
                <a:pos x="connsiteX29893" y="connsiteY29893"/>
              </a:cxn>
              <a:cxn ang="0">
                <a:pos x="connsiteX29894" y="connsiteY29894"/>
              </a:cxn>
              <a:cxn ang="0">
                <a:pos x="connsiteX29895" y="connsiteY29895"/>
              </a:cxn>
              <a:cxn ang="0">
                <a:pos x="connsiteX29896" y="connsiteY29896"/>
              </a:cxn>
              <a:cxn ang="0">
                <a:pos x="connsiteX29897" y="connsiteY29897"/>
              </a:cxn>
              <a:cxn ang="0">
                <a:pos x="connsiteX29898" y="connsiteY29898"/>
              </a:cxn>
              <a:cxn ang="0">
                <a:pos x="connsiteX29899" y="connsiteY29899"/>
              </a:cxn>
              <a:cxn ang="0">
                <a:pos x="connsiteX29900" y="connsiteY29900"/>
              </a:cxn>
              <a:cxn ang="0">
                <a:pos x="connsiteX29901" y="connsiteY29901"/>
              </a:cxn>
              <a:cxn ang="0">
                <a:pos x="connsiteX29902" y="connsiteY29902"/>
              </a:cxn>
              <a:cxn ang="0">
                <a:pos x="connsiteX29903" y="connsiteY29903"/>
              </a:cxn>
              <a:cxn ang="0">
                <a:pos x="connsiteX29904" y="connsiteY29904"/>
              </a:cxn>
              <a:cxn ang="0">
                <a:pos x="connsiteX29905" y="connsiteY29905"/>
              </a:cxn>
              <a:cxn ang="0">
                <a:pos x="connsiteX29906" y="connsiteY29906"/>
              </a:cxn>
              <a:cxn ang="0">
                <a:pos x="connsiteX29907" y="connsiteY29907"/>
              </a:cxn>
              <a:cxn ang="0">
                <a:pos x="connsiteX29908" y="connsiteY29908"/>
              </a:cxn>
              <a:cxn ang="0">
                <a:pos x="connsiteX29909" y="connsiteY29909"/>
              </a:cxn>
              <a:cxn ang="0">
                <a:pos x="connsiteX29910" y="connsiteY29910"/>
              </a:cxn>
              <a:cxn ang="0">
                <a:pos x="connsiteX29911" y="connsiteY29911"/>
              </a:cxn>
              <a:cxn ang="0">
                <a:pos x="connsiteX29912" y="connsiteY29912"/>
              </a:cxn>
              <a:cxn ang="0">
                <a:pos x="connsiteX29913" y="connsiteY29913"/>
              </a:cxn>
              <a:cxn ang="0">
                <a:pos x="connsiteX29914" y="connsiteY29914"/>
              </a:cxn>
              <a:cxn ang="0">
                <a:pos x="connsiteX29915" y="connsiteY29915"/>
              </a:cxn>
              <a:cxn ang="0">
                <a:pos x="connsiteX29916" y="connsiteY29916"/>
              </a:cxn>
              <a:cxn ang="0">
                <a:pos x="connsiteX29917" y="connsiteY29917"/>
              </a:cxn>
              <a:cxn ang="0">
                <a:pos x="connsiteX29918" y="connsiteY29918"/>
              </a:cxn>
              <a:cxn ang="0">
                <a:pos x="connsiteX29919" y="connsiteY29919"/>
              </a:cxn>
              <a:cxn ang="0">
                <a:pos x="connsiteX29920" y="connsiteY29920"/>
              </a:cxn>
              <a:cxn ang="0">
                <a:pos x="connsiteX29921" y="connsiteY29921"/>
              </a:cxn>
              <a:cxn ang="0">
                <a:pos x="connsiteX29922" y="connsiteY29922"/>
              </a:cxn>
              <a:cxn ang="0">
                <a:pos x="connsiteX29923" y="connsiteY29923"/>
              </a:cxn>
              <a:cxn ang="0">
                <a:pos x="connsiteX29924" y="connsiteY29924"/>
              </a:cxn>
              <a:cxn ang="0">
                <a:pos x="connsiteX29925" y="connsiteY29925"/>
              </a:cxn>
              <a:cxn ang="0">
                <a:pos x="connsiteX29926" y="connsiteY29926"/>
              </a:cxn>
              <a:cxn ang="0">
                <a:pos x="connsiteX29927" y="connsiteY29927"/>
              </a:cxn>
              <a:cxn ang="0">
                <a:pos x="connsiteX29928" y="connsiteY29928"/>
              </a:cxn>
              <a:cxn ang="0">
                <a:pos x="connsiteX29929" y="connsiteY29929"/>
              </a:cxn>
              <a:cxn ang="0">
                <a:pos x="connsiteX29930" y="connsiteY29930"/>
              </a:cxn>
              <a:cxn ang="0">
                <a:pos x="connsiteX29931" y="connsiteY29931"/>
              </a:cxn>
              <a:cxn ang="0">
                <a:pos x="connsiteX29932" y="connsiteY29932"/>
              </a:cxn>
              <a:cxn ang="0">
                <a:pos x="connsiteX29933" y="connsiteY29933"/>
              </a:cxn>
              <a:cxn ang="0">
                <a:pos x="connsiteX29934" y="connsiteY29934"/>
              </a:cxn>
              <a:cxn ang="0">
                <a:pos x="connsiteX29935" y="connsiteY29935"/>
              </a:cxn>
              <a:cxn ang="0">
                <a:pos x="connsiteX29936" y="connsiteY29936"/>
              </a:cxn>
              <a:cxn ang="0">
                <a:pos x="connsiteX29937" y="connsiteY29937"/>
              </a:cxn>
              <a:cxn ang="0">
                <a:pos x="connsiteX29938" y="connsiteY29938"/>
              </a:cxn>
              <a:cxn ang="0">
                <a:pos x="connsiteX29939" y="connsiteY29939"/>
              </a:cxn>
              <a:cxn ang="0">
                <a:pos x="connsiteX29940" y="connsiteY29940"/>
              </a:cxn>
              <a:cxn ang="0">
                <a:pos x="connsiteX29941" y="connsiteY29941"/>
              </a:cxn>
              <a:cxn ang="0">
                <a:pos x="connsiteX29942" y="connsiteY29942"/>
              </a:cxn>
              <a:cxn ang="0">
                <a:pos x="connsiteX29943" y="connsiteY29943"/>
              </a:cxn>
              <a:cxn ang="0">
                <a:pos x="connsiteX29944" y="connsiteY29944"/>
              </a:cxn>
              <a:cxn ang="0">
                <a:pos x="connsiteX29945" y="connsiteY29945"/>
              </a:cxn>
              <a:cxn ang="0">
                <a:pos x="connsiteX29946" y="connsiteY29946"/>
              </a:cxn>
              <a:cxn ang="0">
                <a:pos x="connsiteX29947" y="connsiteY29947"/>
              </a:cxn>
              <a:cxn ang="0">
                <a:pos x="connsiteX29948" y="connsiteY29948"/>
              </a:cxn>
              <a:cxn ang="0">
                <a:pos x="connsiteX29949" y="connsiteY29949"/>
              </a:cxn>
              <a:cxn ang="0">
                <a:pos x="connsiteX29950" y="connsiteY29950"/>
              </a:cxn>
              <a:cxn ang="0">
                <a:pos x="connsiteX29951" y="connsiteY29951"/>
              </a:cxn>
              <a:cxn ang="0">
                <a:pos x="connsiteX29952" y="connsiteY29952"/>
              </a:cxn>
              <a:cxn ang="0">
                <a:pos x="connsiteX29953" y="connsiteY29953"/>
              </a:cxn>
              <a:cxn ang="0">
                <a:pos x="connsiteX29954" y="connsiteY29954"/>
              </a:cxn>
              <a:cxn ang="0">
                <a:pos x="connsiteX29955" y="connsiteY29955"/>
              </a:cxn>
              <a:cxn ang="0">
                <a:pos x="connsiteX29956" y="connsiteY29956"/>
              </a:cxn>
              <a:cxn ang="0">
                <a:pos x="connsiteX29957" y="connsiteY29957"/>
              </a:cxn>
              <a:cxn ang="0">
                <a:pos x="connsiteX29958" y="connsiteY29958"/>
              </a:cxn>
              <a:cxn ang="0">
                <a:pos x="connsiteX29959" y="connsiteY29959"/>
              </a:cxn>
              <a:cxn ang="0">
                <a:pos x="connsiteX29960" y="connsiteY29960"/>
              </a:cxn>
              <a:cxn ang="0">
                <a:pos x="connsiteX29961" y="connsiteY29961"/>
              </a:cxn>
              <a:cxn ang="0">
                <a:pos x="connsiteX29962" y="connsiteY29962"/>
              </a:cxn>
              <a:cxn ang="0">
                <a:pos x="connsiteX29963" y="connsiteY29963"/>
              </a:cxn>
              <a:cxn ang="0">
                <a:pos x="connsiteX29964" y="connsiteY29964"/>
              </a:cxn>
              <a:cxn ang="0">
                <a:pos x="connsiteX29965" y="connsiteY29965"/>
              </a:cxn>
              <a:cxn ang="0">
                <a:pos x="connsiteX29966" y="connsiteY29966"/>
              </a:cxn>
              <a:cxn ang="0">
                <a:pos x="connsiteX29967" y="connsiteY29967"/>
              </a:cxn>
              <a:cxn ang="0">
                <a:pos x="connsiteX29968" y="connsiteY29968"/>
              </a:cxn>
              <a:cxn ang="0">
                <a:pos x="connsiteX29969" y="connsiteY29969"/>
              </a:cxn>
              <a:cxn ang="0">
                <a:pos x="connsiteX29970" y="connsiteY29970"/>
              </a:cxn>
              <a:cxn ang="0">
                <a:pos x="connsiteX29971" y="connsiteY29971"/>
              </a:cxn>
              <a:cxn ang="0">
                <a:pos x="connsiteX29972" y="connsiteY29972"/>
              </a:cxn>
              <a:cxn ang="0">
                <a:pos x="connsiteX29973" y="connsiteY29973"/>
              </a:cxn>
              <a:cxn ang="0">
                <a:pos x="connsiteX29974" y="connsiteY29974"/>
              </a:cxn>
              <a:cxn ang="0">
                <a:pos x="connsiteX29975" y="connsiteY29975"/>
              </a:cxn>
              <a:cxn ang="0">
                <a:pos x="connsiteX29976" y="connsiteY29976"/>
              </a:cxn>
              <a:cxn ang="0">
                <a:pos x="connsiteX29977" y="connsiteY29977"/>
              </a:cxn>
              <a:cxn ang="0">
                <a:pos x="connsiteX29978" y="connsiteY29978"/>
              </a:cxn>
              <a:cxn ang="0">
                <a:pos x="connsiteX29979" y="connsiteY29979"/>
              </a:cxn>
              <a:cxn ang="0">
                <a:pos x="connsiteX29980" y="connsiteY29980"/>
              </a:cxn>
              <a:cxn ang="0">
                <a:pos x="connsiteX29981" y="connsiteY29981"/>
              </a:cxn>
              <a:cxn ang="0">
                <a:pos x="connsiteX29982" y="connsiteY29982"/>
              </a:cxn>
              <a:cxn ang="0">
                <a:pos x="connsiteX29983" y="connsiteY29983"/>
              </a:cxn>
              <a:cxn ang="0">
                <a:pos x="connsiteX29984" y="connsiteY29984"/>
              </a:cxn>
              <a:cxn ang="0">
                <a:pos x="connsiteX29985" y="connsiteY29985"/>
              </a:cxn>
              <a:cxn ang="0">
                <a:pos x="connsiteX29986" y="connsiteY29986"/>
              </a:cxn>
              <a:cxn ang="0">
                <a:pos x="connsiteX29987" y="connsiteY29987"/>
              </a:cxn>
              <a:cxn ang="0">
                <a:pos x="connsiteX29988" y="connsiteY29988"/>
              </a:cxn>
              <a:cxn ang="0">
                <a:pos x="connsiteX29989" y="connsiteY29989"/>
              </a:cxn>
              <a:cxn ang="0">
                <a:pos x="connsiteX29990" y="connsiteY29990"/>
              </a:cxn>
              <a:cxn ang="0">
                <a:pos x="connsiteX29991" y="connsiteY29991"/>
              </a:cxn>
              <a:cxn ang="0">
                <a:pos x="connsiteX29992" y="connsiteY29992"/>
              </a:cxn>
              <a:cxn ang="0">
                <a:pos x="connsiteX29993" y="connsiteY29993"/>
              </a:cxn>
              <a:cxn ang="0">
                <a:pos x="connsiteX29994" y="connsiteY29994"/>
              </a:cxn>
              <a:cxn ang="0">
                <a:pos x="connsiteX29995" y="connsiteY29995"/>
              </a:cxn>
              <a:cxn ang="0">
                <a:pos x="connsiteX29996" y="connsiteY29996"/>
              </a:cxn>
              <a:cxn ang="0">
                <a:pos x="connsiteX29997" y="connsiteY29997"/>
              </a:cxn>
              <a:cxn ang="0">
                <a:pos x="connsiteX29998" y="connsiteY29998"/>
              </a:cxn>
              <a:cxn ang="0">
                <a:pos x="connsiteX29999" y="connsiteY29999"/>
              </a:cxn>
              <a:cxn ang="0">
                <a:pos x="connsiteX30000" y="connsiteY30000"/>
              </a:cxn>
              <a:cxn ang="0">
                <a:pos x="connsiteX30001" y="connsiteY30001"/>
              </a:cxn>
              <a:cxn ang="0">
                <a:pos x="connsiteX30002" y="connsiteY30002"/>
              </a:cxn>
              <a:cxn ang="0">
                <a:pos x="connsiteX30003" y="connsiteY30003"/>
              </a:cxn>
              <a:cxn ang="0">
                <a:pos x="connsiteX30004" y="connsiteY30004"/>
              </a:cxn>
              <a:cxn ang="0">
                <a:pos x="connsiteX30005" y="connsiteY30005"/>
              </a:cxn>
              <a:cxn ang="0">
                <a:pos x="connsiteX30006" y="connsiteY30006"/>
              </a:cxn>
              <a:cxn ang="0">
                <a:pos x="connsiteX30007" y="connsiteY30007"/>
              </a:cxn>
              <a:cxn ang="0">
                <a:pos x="connsiteX30008" y="connsiteY30008"/>
              </a:cxn>
              <a:cxn ang="0">
                <a:pos x="connsiteX30009" y="connsiteY30009"/>
              </a:cxn>
              <a:cxn ang="0">
                <a:pos x="connsiteX30010" y="connsiteY30010"/>
              </a:cxn>
              <a:cxn ang="0">
                <a:pos x="connsiteX30011" y="connsiteY30011"/>
              </a:cxn>
              <a:cxn ang="0">
                <a:pos x="connsiteX30012" y="connsiteY30012"/>
              </a:cxn>
              <a:cxn ang="0">
                <a:pos x="connsiteX30013" y="connsiteY30013"/>
              </a:cxn>
              <a:cxn ang="0">
                <a:pos x="connsiteX30014" y="connsiteY30014"/>
              </a:cxn>
              <a:cxn ang="0">
                <a:pos x="connsiteX30015" y="connsiteY30015"/>
              </a:cxn>
              <a:cxn ang="0">
                <a:pos x="connsiteX30016" y="connsiteY30016"/>
              </a:cxn>
              <a:cxn ang="0">
                <a:pos x="connsiteX30017" y="connsiteY30017"/>
              </a:cxn>
              <a:cxn ang="0">
                <a:pos x="connsiteX30018" y="connsiteY30018"/>
              </a:cxn>
              <a:cxn ang="0">
                <a:pos x="connsiteX30019" y="connsiteY30019"/>
              </a:cxn>
              <a:cxn ang="0">
                <a:pos x="connsiteX30020" y="connsiteY30020"/>
              </a:cxn>
              <a:cxn ang="0">
                <a:pos x="connsiteX30021" y="connsiteY30021"/>
              </a:cxn>
              <a:cxn ang="0">
                <a:pos x="connsiteX30022" y="connsiteY30022"/>
              </a:cxn>
              <a:cxn ang="0">
                <a:pos x="connsiteX30023" y="connsiteY30023"/>
              </a:cxn>
              <a:cxn ang="0">
                <a:pos x="connsiteX30024" y="connsiteY30024"/>
              </a:cxn>
              <a:cxn ang="0">
                <a:pos x="connsiteX30025" y="connsiteY30025"/>
              </a:cxn>
              <a:cxn ang="0">
                <a:pos x="connsiteX30026" y="connsiteY30026"/>
              </a:cxn>
              <a:cxn ang="0">
                <a:pos x="connsiteX30027" y="connsiteY30027"/>
              </a:cxn>
              <a:cxn ang="0">
                <a:pos x="connsiteX30028" y="connsiteY30028"/>
              </a:cxn>
              <a:cxn ang="0">
                <a:pos x="connsiteX30029" y="connsiteY30029"/>
              </a:cxn>
              <a:cxn ang="0">
                <a:pos x="connsiteX30030" y="connsiteY30030"/>
              </a:cxn>
              <a:cxn ang="0">
                <a:pos x="connsiteX30031" y="connsiteY30031"/>
              </a:cxn>
              <a:cxn ang="0">
                <a:pos x="connsiteX30032" y="connsiteY30032"/>
              </a:cxn>
              <a:cxn ang="0">
                <a:pos x="connsiteX30033" y="connsiteY30033"/>
              </a:cxn>
              <a:cxn ang="0">
                <a:pos x="connsiteX30034" y="connsiteY30034"/>
              </a:cxn>
              <a:cxn ang="0">
                <a:pos x="connsiteX30035" y="connsiteY30035"/>
              </a:cxn>
              <a:cxn ang="0">
                <a:pos x="connsiteX30036" y="connsiteY30036"/>
              </a:cxn>
              <a:cxn ang="0">
                <a:pos x="connsiteX30037" y="connsiteY30037"/>
              </a:cxn>
              <a:cxn ang="0">
                <a:pos x="connsiteX30038" y="connsiteY30038"/>
              </a:cxn>
              <a:cxn ang="0">
                <a:pos x="connsiteX30039" y="connsiteY30039"/>
              </a:cxn>
              <a:cxn ang="0">
                <a:pos x="connsiteX30040" y="connsiteY30040"/>
              </a:cxn>
              <a:cxn ang="0">
                <a:pos x="connsiteX30041" y="connsiteY30041"/>
              </a:cxn>
              <a:cxn ang="0">
                <a:pos x="connsiteX30042" y="connsiteY30042"/>
              </a:cxn>
              <a:cxn ang="0">
                <a:pos x="connsiteX30043" y="connsiteY30043"/>
              </a:cxn>
              <a:cxn ang="0">
                <a:pos x="connsiteX30044" y="connsiteY30044"/>
              </a:cxn>
              <a:cxn ang="0">
                <a:pos x="connsiteX30045" y="connsiteY30045"/>
              </a:cxn>
              <a:cxn ang="0">
                <a:pos x="connsiteX30046" y="connsiteY30046"/>
              </a:cxn>
              <a:cxn ang="0">
                <a:pos x="connsiteX30047" y="connsiteY30047"/>
              </a:cxn>
              <a:cxn ang="0">
                <a:pos x="connsiteX30048" y="connsiteY30048"/>
              </a:cxn>
              <a:cxn ang="0">
                <a:pos x="connsiteX30049" y="connsiteY30049"/>
              </a:cxn>
              <a:cxn ang="0">
                <a:pos x="connsiteX30050" y="connsiteY30050"/>
              </a:cxn>
              <a:cxn ang="0">
                <a:pos x="connsiteX30051" y="connsiteY30051"/>
              </a:cxn>
              <a:cxn ang="0">
                <a:pos x="connsiteX30052" y="connsiteY30052"/>
              </a:cxn>
              <a:cxn ang="0">
                <a:pos x="connsiteX30053" y="connsiteY30053"/>
              </a:cxn>
              <a:cxn ang="0">
                <a:pos x="connsiteX30054" y="connsiteY30054"/>
              </a:cxn>
              <a:cxn ang="0">
                <a:pos x="connsiteX30055" y="connsiteY30055"/>
              </a:cxn>
              <a:cxn ang="0">
                <a:pos x="connsiteX30056" y="connsiteY30056"/>
              </a:cxn>
              <a:cxn ang="0">
                <a:pos x="connsiteX30057" y="connsiteY30057"/>
              </a:cxn>
              <a:cxn ang="0">
                <a:pos x="connsiteX30058" y="connsiteY30058"/>
              </a:cxn>
              <a:cxn ang="0">
                <a:pos x="connsiteX30059" y="connsiteY30059"/>
              </a:cxn>
              <a:cxn ang="0">
                <a:pos x="connsiteX30060" y="connsiteY30060"/>
              </a:cxn>
              <a:cxn ang="0">
                <a:pos x="connsiteX30061" y="connsiteY30061"/>
              </a:cxn>
              <a:cxn ang="0">
                <a:pos x="connsiteX30062" y="connsiteY30062"/>
              </a:cxn>
              <a:cxn ang="0">
                <a:pos x="connsiteX30063" y="connsiteY30063"/>
              </a:cxn>
              <a:cxn ang="0">
                <a:pos x="connsiteX30064" y="connsiteY30064"/>
              </a:cxn>
              <a:cxn ang="0">
                <a:pos x="connsiteX30065" y="connsiteY30065"/>
              </a:cxn>
              <a:cxn ang="0">
                <a:pos x="connsiteX30066" y="connsiteY30066"/>
              </a:cxn>
              <a:cxn ang="0">
                <a:pos x="connsiteX30067" y="connsiteY30067"/>
              </a:cxn>
              <a:cxn ang="0">
                <a:pos x="connsiteX30068" y="connsiteY30068"/>
              </a:cxn>
              <a:cxn ang="0">
                <a:pos x="connsiteX30069" y="connsiteY30069"/>
              </a:cxn>
              <a:cxn ang="0">
                <a:pos x="connsiteX30070" y="connsiteY30070"/>
              </a:cxn>
              <a:cxn ang="0">
                <a:pos x="connsiteX30071" y="connsiteY30071"/>
              </a:cxn>
              <a:cxn ang="0">
                <a:pos x="connsiteX30072" y="connsiteY30072"/>
              </a:cxn>
              <a:cxn ang="0">
                <a:pos x="connsiteX30073" y="connsiteY30073"/>
              </a:cxn>
              <a:cxn ang="0">
                <a:pos x="connsiteX30074" y="connsiteY30074"/>
              </a:cxn>
              <a:cxn ang="0">
                <a:pos x="connsiteX30075" y="connsiteY30075"/>
              </a:cxn>
              <a:cxn ang="0">
                <a:pos x="connsiteX30076" y="connsiteY30076"/>
              </a:cxn>
              <a:cxn ang="0">
                <a:pos x="connsiteX30077" y="connsiteY30077"/>
              </a:cxn>
              <a:cxn ang="0">
                <a:pos x="connsiteX30078" y="connsiteY30078"/>
              </a:cxn>
              <a:cxn ang="0">
                <a:pos x="connsiteX30079" y="connsiteY30079"/>
              </a:cxn>
              <a:cxn ang="0">
                <a:pos x="connsiteX30080" y="connsiteY30080"/>
              </a:cxn>
              <a:cxn ang="0">
                <a:pos x="connsiteX30081" y="connsiteY30081"/>
              </a:cxn>
              <a:cxn ang="0">
                <a:pos x="connsiteX30082" y="connsiteY30082"/>
              </a:cxn>
              <a:cxn ang="0">
                <a:pos x="connsiteX30083" y="connsiteY30083"/>
              </a:cxn>
              <a:cxn ang="0">
                <a:pos x="connsiteX30084" y="connsiteY30084"/>
              </a:cxn>
              <a:cxn ang="0">
                <a:pos x="connsiteX30085" y="connsiteY30085"/>
              </a:cxn>
              <a:cxn ang="0">
                <a:pos x="connsiteX30086" y="connsiteY30086"/>
              </a:cxn>
              <a:cxn ang="0">
                <a:pos x="connsiteX30087" y="connsiteY30087"/>
              </a:cxn>
              <a:cxn ang="0">
                <a:pos x="connsiteX30088" y="connsiteY30088"/>
              </a:cxn>
              <a:cxn ang="0">
                <a:pos x="connsiteX30089" y="connsiteY30089"/>
              </a:cxn>
              <a:cxn ang="0">
                <a:pos x="connsiteX30090" y="connsiteY30090"/>
              </a:cxn>
              <a:cxn ang="0">
                <a:pos x="connsiteX30091" y="connsiteY30091"/>
              </a:cxn>
              <a:cxn ang="0">
                <a:pos x="connsiteX30092" y="connsiteY30092"/>
              </a:cxn>
              <a:cxn ang="0">
                <a:pos x="connsiteX30093" y="connsiteY30093"/>
              </a:cxn>
              <a:cxn ang="0">
                <a:pos x="connsiteX30094" y="connsiteY30094"/>
              </a:cxn>
              <a:cxn ang="0">
                <a:pos x="connsiteX30095" y="connsiteY30095"/>
              </a:cxn>
              <a:cxn ang="0">
                <a:pos x="connsiteX30096" y="connsiteY30096"/>
              </a:cxn>
              <a:cxn ang="0">
                <a:pos x="connsiteX30097" y="connsiteY30097"/>
              </a:cxn>
              <a:cxn ang="0">
                <a:pos x="connsiteX30098" y="connsiteY30098"/>
              </a:cxn>
              <a:cxn ang="0">
                <a:pos x="connsiteX30099" y="connsiteY30099"/>
              </a:cxn>
              <a:cxn ang="0">
                <a:pos x="connsiteX30100" y="connsiteY30100"/>
              </a:cxn>
              <a:cxn ang="0">
                <a:pos x="connsiteX30101" y="connsiteY30101"/>
              </a:cxn>
              <a:cxn ang="0">
                <a:pos x="connsiteX30102" y="connsiteY30102"/>
              </a:cxn>
              <a:cxn ang="0">
                <a:pos x="connsiteX30103" y="connsiteY30103"/>
              </a:cxn>
              <a:cxn ang="0">
                <a:pos x="connsiteX30104" y="connsiteY30104"/>
              </a:cxn>
              <a:cxn ang="0">
                <a:pos x="connsiteX30105" y="connsiteY30105"/>
              </a:cxn>
              <a:cxn ang="0">
                <a:pos x="connsiteX30106" y="connsiteY30106"/>
              </a:cxn>
              <a:cxn ang="0">
                <a:pos x="connsiteX30107" y="connsiteY30107"/>
              </a:cxn>
              <a:cxn ang="0">
                <a:pos x="connsiteX30108" y="connsiteY30108"/>
              </a:cxn>
              <a:cxn ang="0">
                <a:pos x="connsiteX30109" y="connsiteY30109"/>
              </a:cxn>
              <a:cxn ang="0">
                <a:pos x="connsiteX30110" y="connsiteY30110"/>
              </a:cxn>
              <a:cxn ang="0">
                <a:pos x="connsiteX30111" y="connsiteY30111"/>
              </a:cxn>
              <a:cxn ang="0">
                <a:pos x="connsiteX30112" y="connsiteY30112"/>
              </a:cxn>
              <a:cxn ang="0">
                <a:pos x="connsiteX30113" y="connsiteY30113"/>
              </a:cxn>
              <a:cxn ang="0">
                <a:pos x="connsiteX30114" y="connsiteY30114"/>
              </a:cxn>
              <a:cxn ang="0">
                <a:pos x="connsiteX30115" y="connsiteY30115"/>
              </a:cxn>
              <a:cxn ang="0">
                <a:pos x="connsiteX30116" y="connsiteY30116"/>
              </a:cxn>
              <a:cxn ang="0">
                <a:pos x="connsiteX30117" y="connsiteY30117"/>
              </a:cxn>
              <a:cxn ang="0">
                <a:pos x="connsiteX30118" y="connsiteY30118"/>
              </a:cxn>
              <a:cxn ang="0">
                <a:pos x="connsiteX30119" y="connsiteY30119"/>
              </a:cxn>
              <a:cxn ang="0">
                <a:pos x="connsiteX30120" y="connsiteY30120"/>
              </a:cxn>
              <a:cxn ang="0">
                <a:pos x="connsiteX30121" y="connsiteY30121"/>
              </a:cxn>
              <a:cxn ang="0">
                <a:pos x="connsiteX30122" y="connsiteY30122"/>
              </a:cxn>
              <a:cxn ang="0">
                <a:pos x="connsiteX30123" y="connsiteY30123"/>
              </a:cxn>
              <a:cxn ang="0">
                <a:pos x="connsiteX30124" y="connsiteY30124"/>
              </a:cxn>
              <a:cxn ang="0">
                <a:pos x="connsiteX30125" y="connsiteY30125"/>
              </a:cxn>
              <a:cxn ang="0">
                <a:pos x="connsiteX30126" y="connsiteY30126"/>
              </a:cxn>
              <a:cxn ang="0">
                <a:pos x="connsiteX30127" y="connsiteY30127"/>
              </a:cxn>
              <a:cxn ang="0">
                <a:pos x="connsiteX30128" y="connsiteY30128"/>
              </a:cxn>
              <a:cxn ang="0">
                <a:pos x="connsiteX30129" y="connsiteY30129"/>
              </a:cxn>
              <a:cxn ang="0">
                <a:pos x="connsiteX30130" y="connsiteY30130"/>
              </a:cxn>
              <a:cxn ang="0">
                <a:pos x="connsiteX30131" y="connsiteY30131"/>
              </a:cxn>
              <a:cxn ang="0">
                <a:pos x="connsiteX30132" y="connsiteY30132"/>
              </a:cxn>
              <a:cxn ang="0">
                <a:pos x="connsiteX30133" y="connsiteY30133"/>
              </a:cxn>
              <a:cxn ang="0">
                <a:pos x="connsiteX30134" y="connsiteY30134"/>
              </a:cxn>
              <a:cxn ang="0">
                <a:pos x="connsiteX30135" y="connsiteY30135"/>
              </a:cxn>
              <a:cxn ang="0">
                <a:pos x="connsiteX30136" y="connsiteY30136"/>
              </a:cxn>
              <a:cxn ang="0">
                <a:pos x="connsiteX30137" y="connsiteY30137"/>
              </a:cxn>
              <a:cxn ang="0">
                <a:pos x="connsiteX30138" y="connsiteY30138"/>
              </a:cxn>
              <a:cxn ang="0">
                <a:pos x="connsiteX30139" y="connsiteY30139"/>
              </a:cxn>
              <a:cxn ang="0">
                <a:pos x="connsiteX30140" y="connsiteY30140"/>
              </a:cxn>
              <a:cxn ang="0">
                <a:pos x="connsiteX30141" y="connsiteY30141"/>
              </a:cxn>
              <a:cxn ang="0">
                <a:pos x="connsiteX30142" y="connsiteY30142"/>
              </a:cxn>
              <a:cxn ang="0">
                <a:pos x="connsiteX30143" y="connsiteY30143"/>
              </a:cxn>
              <a:cxn ang="0">
                <a:pos x="connsiteX30144" y="connsiteY30144"/>
              </a:cxn>
              <a:cxn ang="0">
                <a:pos x="connsiteX30145" y="connsiteY30145"/>
              </a:cxn>
              <a:cxn ang="0">
                <a:pos x="connsiteX30146" y="connsiteY30146"/>
              </a:cxn>
              <a:cxn ang="0">
                <a:pos x="connsiteX30147" y="connsiteY30147"/>
              </a:cxn>
              <a:cxn ang="0">
                <a:pos x="connsiteX30148" y="connsiteY30148"/>
              </a:cxn>
              <a:cxn ang="0">
                <a:pos x="connsiteX30149" y="connsiteY30149"/>
              </a:cxn>
              <a:cxn ang="0">
                <a:pos x="connsiteX30150" y="connsiteY30150"/>
              </a:cxn>
              <a:cxn ang="0">
                <a:pos x="connsiteX30151" y="connsiteY30151"/>
              </a:cxn>
              <a:cxn ang="0">
                <a:pos x="connsiteX30152" y="connsiteY30152"/>
              </a:cxn>
              <a:cxn ang="0">
                <a:pos x="connsiteX30153" y="connsiteY30153"/>
              </a:cxn>
              <a:cxn ang="0">
                <a:pos x="connsiteX30154" y="connsiteY30154"/>
              </a:cxn>
              <a:cxn ang="0">
                <a:pos x="connsiteX30155" y="connsiteY30155"/>
              </a:cxn>
              <a:cxn ang="0">
                <a:pos x="connsiteX30156" y="connsiteY30156"/>
              </a:cxn>
              <a:cxn ang="0">
                <a:pos x="connsiteX30157" y="connsiteY30157"/>
              </a:cxn>
              <a:cxn ang="0">
                <a:pos x="connsiteX30158" y="connsiteY30158"/>
              </a:cxn>
              <a:cxn ang="0">
                <a:pos x="connsiteX30159" y="connsiteY30159"/>
              </a:cxn>
              <a:cxn ang="0">
                <a:pos x="connsiteX30160" y="connsiteY30160"/>
              </a:cxn>
              <a:cxn ang="0">
                <a:pos x="connsiteX30161" y="connsiteY30161"/>
              </a:cxn>
              <a:cxn ang="0">
                <a:pos x="connsiteX30162" y="connsiteY30162"/>
              </a:cxn>
              <a:cxn ang="0">
                <a:pos x="connsiteX30163" y="connsiteY30163"/>
              </a:cxn>
              <a:cxn ang="0">
                <a:pos x="connsiteX30164" y="connsiteY30164"/>
              </a:cxn>
              <a:cxn ang="0">
                <a:pos x="connsiteX30165" y="connsiteY30165"/>
              </a:cxn>
              <a:cxn ang="0">
                <a:pos x="connsiteX30166" y="connsiteY30166"/>
              </a:cxn>
              <a:cxn ang="0">
                <a:pos x="connsiteX30167" y="connsiteY30167"/>
              </a:cxn>
              <a:cxn ang="0">
                <a:pos x="connsiteX30168" y="connsiteY30168"/>
              </a:cxn>
              <a:cxn ang="0">
                <a:pos x="connsiteX30169" y="connsiteY30169"/>
              </a:cxn>
              <a:cxn ang="0">
                <a:pos x="connsiteX30170" y="connsiteY30170"/>
              </a:cxn>
              <a:cxn ang="0">
                <a:pos x="connsiteX30171" y="connsiteY30171"/>
              </a:cxn>
              <a:cxn ang="0">
                <a:pos x="connsiteX30172" y="connsiteY30172"/>
              </a:cxn>
              <a:cxn ang="0">
                <a:pos x="connsiteX30173" y="connsiteY30173"/>
              </a:cxn>
              <a:cxn ang="0">
                <a:pos x="connsiteX30174" y="connsiteY30174"/>
              </a:cxn>
              <a:cxn ang="0">
                <a:pos x="connsiteX30175" y="connsiteY30175"/>
              </a:cxn>
              <a:cxn ang="0">
                <a:pos x="connsiteX30176" y="connsiteY30176"/>
              </a:cxn>
              <a:cxn ang="0">
                <a:pos x="connsiteX30177" y="connsiteY30177"/>
              </a:cxn>
              <a:cxn ang="0">
                <a:pos x="connsiteX30178" y="connsiteY30178"/>
              </a:cxn>
              <a:cxn ang="0">
                <a:pos x="connsiteX30179" y="connsiteY30179"/>
              </a:cxn>
              <a:cxn ang="0">
                <a:pos x="connsiteX30180" y="connsiteY30180"/>
              </a:cxn>
              <a:cxn ang="0">
                <a:pos x="connsiteX30181" y="connsiteY30181"/>
              </a:cxn>
              <a:cxn ang="0">
                <a:pos x="connsiteX30182" y="connsiteY30182"/>
              </a:cxn>
              <a:cxn ang="0">
                <a:pos x="connsiteX30183" y="connsiteY30183"/>
              </a:cxn>
              <a:cxn ang="0">
                <a:pos x="connsiteX30184" y="connsiteY30184"/>
              </a:cxn>
              <a:cxn ang="0">
                <a:pos x="connsiteX30185" y="connsiteY30185"/>
              </a:cxn>
              <a:cxn ang="0">
                <a:pos x="connsiteX30186" y="connsiteY30186"/>
              </a:cxn>
              <a:cxn ang="0">
                <a:pos x="connsiteX30187" y="connsiteY30187"/>
              </a:cxn>
              <a:cxn ang="0">
                <a:pos x="connsiteX30188" y="connsiteY30188"/>
              </a:cxn>
              <a:cxn ang="0">
                <a:pos x="connsiteX30189" y="connsiteY30189"/>
              </a:cxn>
              <a:cxn ang="0">
                <a:pos x="connsiteX30190" y="connsiteY30190"/>
              </a:cxn>
              <a:cxn ang="0">
                <a:pos x="connsiteX30191" y="connsiteY30191"/>
              </a:cxn>
              <a:cxn ang="0">
                <a:pos x="connsiteX30192" y="connsiteY30192"/>
              </a:cxn>
              <a:cxn ang="0">
                <a:pos x="connsiteX30193" y="connsiteY30193"/>
              </a:cxn>
              <a:cxn ang="0">
                <a:pos x="connsiteX30194" y="connsiteY30194"/>
              </a:cxn>
              <a:cxn ang="0">
                <a:pos x="connsiteX30195" y="connsiteY30195"/>
              </a:cxn>
              <a:cxn ang="0">
                <a:pos x="connsiteX30196" y="connsiteY30196"/>
              </a:cxn>
              <a:cxn ang="0">
                <a:pos x="connsiteX30197" y="connsiteY30197"/>
              </a:cxn>
              <a:cxn ang="0">
                <a:pos x="connsiteX30198" y="connsiteY30198"/>
              </a:cxn>
              <a:cxn ang="0">
                <a:pos x="connsiteX30199" y="connsiteY30199"/>
              </a:cxn>
              <a:cxn ang="0">
                <a:pos x="connsiteX30200" y="connsiteY30200"/>
              </a:cxn>
              <a:cxn ang="0">
                <a:pos x="connsiteX30201" y="connsiteY30201"/>
              </a:cxn>
              <a:cxn ang="0">
                <a:pos x="connsiteX30202" y="connsiteY30202"/>
              </a:cxn>
              <a:cxn ang="0">
                <a:pos x="connsiteX30203" y="connsiteY30203"/>
              </a:cxn>
              <a:cxn ang="0">
                <a:pos x="connsiteX30204" y="connsiteY30204"/>
              </a:cxn>
              <a:cxn ang="0">
                <a:pos x="connsiteX30205" y="connsiteY30205"/>
              </a:cxn>
              <a:cxn ang="0">
                <a:pos x="connsiteX30206" y="connsiteY30206"/>
              </a:cxn>
              <a:cxn ang="0">
                <a:pos x="connsiteX30207" y="connsiteY30207"/>
              </a:cxn>
              <a:cxn ang="0">
                <a:pos x="connsiteX30208" y="connsiteY30208"/>
              </a:cxn>
              <a:cxn ang="0">
                <a:pos x="connsiteX30209" y="connsiteY30209"/>
              </a:cxn>
              <a:cxn ang="0">
                <a:pos x="connsiteX30210" y="connsiteY30210"/>
              </a:cxn>
              <a:cxn ang="0">
                <a:pos x="connsiteX30211" y="connsiteY30211"/>
              </a:cxn>
              <a:cxn ang="0">
                <a:pos x="connsiteX30212" y="connsiteY30212"/>
              </a:cxn>
              <a:cxn ang="0">
                <a:pos x="connsiteX30213" y="connsiteY30213"/>
              </a:cxn>
              <a:cxn ang="0">
                <a:pos x="connsiteX30214" y="connsiteY30214"/>
              </a:cxn>
              <a:cxn ang="0">
                <a:pos x="connsiteX30215" y="connsiteY30215"/>
              </a:cxn>
              <a:cxn ang="0">
                <a:pos x="connsiteX30216" y="connsiteY30216"/>
              </a:cxn>
              <a:cxn ang="0">
                <a:pos x="connsiteX30217" y="connsiteY30217"/>
              </a:cxn>
              <a:cxn ang="0">
                <a:pos x="connsiteX30218" y="connsiteY30218"/>
              </a:cxn>
              <a:cxn ang="0">
                <a:pos x="connsiteX30219" y="connsiteY30219"/>
              </a:cxn>
              <a:cxn ang="0">
                <a:pos x="connsiteX30220" y="connsiteY30220"/>
              </a:cxn>
              <a:cxn ang="0">
                <a:pos x="connsiteX30221" y="connsiteY30221"/>
              </a:cxn>
              <a:cxn ang="0">
                <a:pos x="connsiteX30222" y="connsiteY30222"/>
              </a:cxn>
              <a:cxn ang="0">
                <a:pos x="connsiteX30223" y="connsiteY30223"/>
              </a:cxn>
              <a:cxn ang="0">
                <a:pos x="connsiteX30224" y="connsiteY30224"/>
              </a:cxn>
              <a:cxn ang="0">
                <a:pos x="connsiteX30225" y="connsiteY30225"/>
              </a:cxn>
              <a:cxn ang="0">
                <a:pos x="connsiteX30226" y="connsiteY30226"/>
              </a:cxn>
              <a:cxn ang="0">
                <a:pos x="connsiteX30227" y="connsiteY30227"/>
              </a:cxn>
              <a:cxn ang="0">
                <a:pos x="connsiteX30228" y="connsiteY30228"/>
              </a:cxn>
              <a:cxn ang="0">
                <a:pos x="connsiteX30229" y="connsiteY30229"/>
              </a:cxn>
              <a:cxn ang="0">
                <a:pos x="connsiteX30230" y="connsiteY30230"/>
              </a:cxn>
              <a:cxn ang="0">
                <a:pos x="connsiteX30231" y="connsiteY30231"/>
              </a:cxn>
              <a:cxn ang="0">
                <a:pos x="connsiteX30232" y="connsiteY30232"/>
              </a:cxn>
              <a:cxn ang="0">
                <a:pos x="connsiteX30233" y="connsiteY30233"/>
              </a:cxn>
              <a:cxn ang="0">
                <a:pos x="connsiteX30234" y="connsiteY30234"/>
              </a:cxn>
              <a:cxn ang="0">
                <a:pos x="connsiteX30235" y="connsiteY30235"/>
              </a:cxn>
              <a:cxn ang="0">
                <a:pos x="connsiteX30236" y="connsiteY30236"/>
              </a:cxn>
              <a:cxn ang="0">
                <a:pos x="connsiteX30237" y="connsiteY30237"/>
              </a:cxn>
              <a:cxn ang="0">
                <a:pos x="connsiteX30238" y="connsiteY30238"/>
              </a:cxn>
              <a:cxn ang="0">
                <a:pos x="connsiteX30239" y="connsiteY30239"/>
              </a:cxn>
              <a:cxn ang="0">
                <a:pos x="connsiteX30240" y="connsiteY30240"/>
              </a:cxn>
              <a:cxn ang="0">
                <a:pos x="connsiteX30241" y="connsiteY30241"/>
              </a:cxn>
              <a:cxn ang="0">
                <a:pos x="connsiteX30242" y="connsiteY30242"/>
              </a:cxn>
              <a:cxn ang="0">
                <a:pos x="connsiteX30243" y="connsiteY30243"/>
              </a:cxn>
              <a:cxn ang="0">
                <a:pos x="connsiteX30244" y="connsiteY30244"/>
              </a:cxn>
              <a:cxn ang="0">
                <a:pos x="connsiteX30245" y="connsiteY30245"/>
              </a:cxn>
              <a:cxn ang="0">
                <a:pos x="connsiteX30246" y="connsiteY30246"/>
              </a:cxn>
              <a:cxn ang="0">
                <a:pos x="connsiteX30247" y="connsiteY30247"/>
              </a:cxn>
              <a:cxn ang="0">
                <a:pos x="connsiteX30248" y="connsiteY30248"/>
              </a:cxn>
              <a:cxn ang="0">
                <a:pos x="connsiteX30249" y="connsiteY30249"/>
              </a:cxn>
              <a:cxn ang="0">
                <a:pos x="connsiteX30250" y="connsiteY30250"/>
              </a:cxn>
              <a:cxn ang="0">
                <a:pos x="connsiteX30251" y="connsiteY30251"/>
              </a:cxn>
              <a:cxn ang="0">
                <a:pos x="connsiteX30252" y="connsiteY30252"/>
              </a:cxn>
              <a:cxn ang="0">
                <a:pos x="connsiteX30253" y="connsiteY30253"/>
              </a:cxn>
              <a:cxn ang="0">
                <a:pos x="connsiteX30254" y="connsiteY30254"/>
              </a:cxn>
              <a:cxn ang="0">
                <a:pos x="connsiteX30255" y="connsiteY30255"/>
              </a:cxn>
              <a:cxn ang="0">
                <a:pos x="connsiteX30256" y="connsiteY30256"/>
              </a:cxn>
              <a:cxn ang="0">
                <a:pos x="connsiteX30257" y="connsiteY30257"/>
              </a:cxn>
              <a:cxn ang="0">
                <a:pos x="connsiteX30258" y="connsiteY30258"/>
              </a:cxn>
              <a:cxn ang="0">
                <a:pos x="connsiteX30259" y="connsiteY30259"/>
              </a:cxn>
              <a:cxn ang="0">
                <a:pos x="connsiteX30260" y="connsiteY30260"/>
              </a:cxn>
              <a:cxn ang="0">
                <a:pos x="connsiteX30261" y="connsiteY30261"/>
              </a:cxn>
              <a:cxn ang="0">
                <a:pos x="connsiteX30262" y="connsiteY30262"/>
              </a:cxn>
              <a:cxn ang="0">
                <a:pos x="connsiteX30263" y="connsiteY30263"/>
              </a:cxn>
              <a:cxn ang="0">
                <a:pos x="connsiteX30264" y="connsiteY30264"/>
              </a:cxn>
              <a:cxn ang="0">
                <a:pos x="connsiteX30265" y="connsiteY30265"/>
              </a:cxn>
              <a:cxn ang="0">
                <a:pos x="connsiteX30266" y="connsiteY30266"/>
              </a:cxn>
              <a:cxn ang="0">
                <a:pos x="connsiteX30267" y="connsiteY30267"/>
              </a:cxn>
              <a:cxn ang="0">
                <a:pos x="connsiteX30268" y="connsiteY30268"/>
              </a:cxn>
              <a:cxn ang="0">
                <a:pos x="connsiteX30269" y="connsiteY30269"/>
              </a:cxn>
              <a:cxn ang="0">
                <a:pos x="connsiteX30270" y="connsiteY30270"/>
              </a:cxn>
              <a:cxn ang="0">
                <a:pos x="connsiteX30271" y="connsiteY30271"/>
              </a:cxn>
              <a:cxn ang="0">
                <a:pos x="connsiteX30272" y="connsiteY30272"/>
              </a:cxn>
              <a:cxn ang="0">
                <a:pos x="connsiteX30273" y="connsiteY30273"/>
              </a:cxn>
              <a:cxn ang="0">
                <a:pos x="connsiteX30274" y="connsiteY30274"/>
              </a:cxn>
              <a:cxn ang="0">
                <a:pos x="connsiteX30275" y="connsiteY30275"/>
              </a:cxn>
              <a:cxn ang="0">
                <a:pos x="connsiteX30276" y="connsiteY30276"/>
              </a:cxn>
              <a:cxn ang="0">
                <a:pos x="connsiteX30277" y="connsiteY30277"/>
              </a:cxn>
              <a:cxn ang="0">
                <a:pos x="connsiteX30278" y="connsiteY30278"/>
              </a:cxn>
              <a:cxn ang="0">
                <a:pos x="connsiteX30279" y="connsiteY30279"/>
              </a:cxn>
              <a:cxn ang="0">
                <a:pos x="connsiteX30280" y="connsiteY30280"/>
              </a:cxn>
              <a:cxn ang="0">
                <a:pos x="connsiteX30281" y="connsiteY30281"/>
              </a:cxn>
              <a:cxn ang="0">
                <a:pos x="connsiteX30282" y="connsiteY30282"/>
              </a:cxn>
              <a:cxn ang="0">
                <a:pos x="connsiteX30283" y="connsiteY30283"/>
              </a:cxn>
              <a:cxn ang="0">
                <a:pos x="connsiteX30284" y="connsiteY30284"/>
              </a:cxn>
              <a:cxn ang="0">
                <a:pos x="connsiteX30285" y="connsiteY30285"/>
              </a:cxn>
              <a:cxn ang="0">
                <a:pos x="connsiteX30286" y="connsiteY30286"/>
              </a:cxn>
              <a:cxn ang="0">
                <a:pos x="connsiteX30287" y="connsiteY30287"/>
              </a:cxn>
              <a:cxn ang="0">
                <a:pos x="connsiteX30288" y="connsiteY30288"/>
              </a:cxn>
              <a:cxn ang="0">
                <a:pos x="connsiteX30289" y="connsiteY30289"/>
              </a:cxn>
              <a:cxn ang="0">
                <a:pos x="connsiteX30290" y="connsiteY30290"/>
              </a:cxn>
              <a:cxn ang="0">
                <a:pos x="connsiteX30291" y="connsiteY30291"/>
              </a:cxn>
              <a:cxn ang="0">
                <a:pos x="connsiteX30292" y="connsiteY30292"/>
              </a:cxn>
              <a:cxn ang="0">
                <a:pos x="connsiteX30293" y="connsiteY30293"/>
              </a:cxn>
              <a:cxn ang="0">
                <a:pos x="connsiteX30294" y="connsiteY30294"/>
              </a:cxn>
              <a:cxn ang="0">
                <a:pos x="connsiteX30295" y="connsiteY30295"/>
              </a:cxn>
              <a:cxn ang="0">
                <a:pos x="connsiteX30296" y="connsiteY30296"/>
              </a:cxn>
              <a:cxn ang="0">
                <a:pos x="connsiteX30297" y="connsiteY30297"/>
              </a:cxn>
              <a:cxn ang="0">
                <a:pos x="connsiteX30298" y="connsiteY30298"/>
              </a:cxn>
              <a:cxn ang="0">
                <a:pos x="connsiteX30299" y="connsiteY30299"/>
              </a:cxn>
              <a:cxn ang="0">
                <a:pos x="connsiteX30300" y="connsiteY30300"/>
              </a:cxn>
              <a:cxn ang="0">
                <a:pos x="connsiteX30301" y="connsiteY30301"/>
              </a:cxn>
              <a:cxn ang="0">
                <a:pos x="connsiteX30302" y="connsiteY30302"/>
              </a:cxn>
              <a:cxn ang="0">
                <a:pos x="connsiteX30303" y="connsiteY30303"/>
              </a:cxn>
              <a:cxn ang="0">
                <a:pos x="connsiteX30304" y="connsiteY30304"/>
              </a:cxn>
              <a:cxn ang="0">
                <a:pos x="connsiteX30305" y="connsiteY30305"/>
              </a:cxn>
              <a:cxn ang="0">
                <a:pos x="connsiteX30306" y="connsiteY30306"/>
              </a:cxn>
              <a:cxn ang="0">
                <a:pos x="connsiteX30307" y="connsiteY30307"/>
              </a:cxn>
              <a:cxn ang="0">
                <a:pos x="connsiteX30308" y="connsiteY30308"/>
              </a:cxn>
              <a:cxn ang="0">
                <a:pos x="connsiteX30309" y="connsiteY30309"/>
              </a:cxn>
              <a:cxn ang="0">
                <a:pos x="connsiteX30310" y="connsiteY30310"/>
              </a:cxn>
              <a:cxn ang="0">
                <a:pos x="connsiteX30311" y="connsiteY30311"/>
              </a:cxn>
              <a:cxn ang="0">
                <a:pos x="connsiteX30312" y="connsiteY30312"/>
              </a:cxn>
              <a:cxn ang="0">
                <a:pos x="connsiteX30313" y="connsiteY30313"/>
              </a:cxn>
              <a:cxn ang="0">
                <a:pos x="connsiteX30314" y="connsiteY30314"/>
              </a:cxn>
              <a:cxn ang="0">
                <a:pos x="connsiteX30315" y="connsiteY30315"/>
              </a:cxn>
              <a:cxn ang="0">
                <a:pos x="connsiteX30316" y="connsiteY30316"/>
              </a:cxn>
              <a:cxn ang="0">
                <a:pos x="connsiteX30317" y="connsiteY30317"/>
              </a:cxn>
              <a:cxn ang="0">
                <a:pos x="connsiteX30318" y="connsiteY30318"/>
              </a:cxn>
              <a:cxn ang="0">
                <a:pos x="connsiteX30319" y="connsiteY30319"/>
              </a:cxn>
              <a:cxn ang="0">
                <a:pos x="connsiteX30320" y="connsiteY30320"/>
              </a:cxn>
              <a:cxn ang="0">
                <a:pos x="connsiteX30321" y="connsiteY30321"/>
              </a:cxn>
              <a:cxn ang="0">
                <a:pos x="connsiteX30322" y="connsiteY30322"/>
              </a:cxn>
              <a:cxn ang="0">
                <a:pos x="connsiteX30323" y="connsiteY30323"/>
              </a:cxn>
              <a:cxn ang="0">
                <a:pos x="connsiteX30324" y="connsiteY30324"/>
              </a:cxn>
              <a:cxn ang="0">
                <a:pos x="connsiteX30325" y="connsiteY30325"/>
              </a:cxn>
              <a:cxn ang="0">
                <a:pos x="connsiteX30326" y="connsiteY30326"/>
              </a:cxn>
              <a:cxn ang="0">
                <a:pos x="connsiteX30327" y="connsiteY30327"/>
              </a:cxn>
              <a:cxn ang="0">
                <a:pos x="connsiteX30328" y="connsiteY30328"/>
              </a:cxn>
              <a:cxn ang="0">
                <a:pos x="connsiteX30329" y="connsiteY30329"/>
              </a:cxn>
              <a:cxn ang="0">
                <a:pos x="connsiteX30330" y="connsiteY30330"/>
              </a:cxn>
              <a:cxn ang="0">
                <a:pos x="connsiteX30331" y="connsiteY30331"/>
              </a:cxn>
              <a:cxn ang="0">
                <a:pos x="connsiteX30332" y="connsiteY30332"/>
              </a:cxn>
              <a:cxn ang="0">
                <a:pos x="connsiteX30333" y="connsiteY30333"/>
              </a:cxn>
              <a:cxn ang="0">
                <a:pos x="connsiteX30334" y="connsiteY30334"/>
              </a:cxn>
              <a:cxn ang="0">
                <a:pos x="connsiteX30335" y="connsiteY30335"/>
              </a:cxn>
              <a:cxn ang="0">
                <a:pos x="connsiteX30336" y="connsiteY30336"/>
              </a:cxn>
              <a:cxn ang="0">
                <a:pos x="connsiteX30337" y="connsiteY30337"/>
              </a:cxn>
              <a:cxn ang="0">
                <a:pos x="connsiteX30338" y="connsiteY30338"/>
              </a:cxn>
              <a:cxn ang="0">
                <a:pos x="connsiteX30339" y="connsiteY30339"/>
              </a:cxn>
              <a:cxn ang="0">
                <a:pos x="connsiteX30340" y="connsiteY30340"/>
              </a:cxn>
              <a:cxn ang="0">
                <a:pos x="connsiteX30341" y="connsiteY30341"/>
              </a:cxn>
              <a:cxn ang="0">
                <a:pos x="connsiteX30342" y="connsiteY30342"/>
              </a:cxn>
              <a:cxn ang="0">
                <a:pos x="connsiteX30343" y="connsiteY30343"/>
              </a:cxn>
              <a:cxn ang="0">
                <a:pos x="connsiteX30344" y="connsiteY30344"/>
              </a:cxn>
              <a:cxn ang="0">
                <a:pos x="connsiteX30345" y="connsiteY30345"/>
              </a:cxn>
              <a:cxn ang="0">
                <a:pos x="connsiteX30346" y="connsiteY30346"/>
              </a:cxn>
              <a:cxn ang="0">
                <a:pos x="connsiteX30347" y="connsiteY30347"/>
              </a:cxn>
              <a:cxn ang="0">
                <a:pos x="connsiteX30348" y="connsiteY30348"/>
              </a:cxn>
              <a:cxn ang="0">
                <a:pos x="connsiteX30349" y="connsiteY30349"/>
              </a:cxn>
              <a:cxn ang="0">
                <a:pos x="connsiteX30350" y="connsiteY30350"/>
              </a:cxn>
              <a:cxn ang="0">
                <a:pos x="connsiteX30351" y="connsiteY30351"/>
              </a:cxn>
              <a:cxn ang="0">
                <a:pos x="connsiteX30352" y="connsiteY30352"/>
              </a:cxn>
              <a:cxn ang="0">
                <a:pos x="connsiteX30353" y="connsiteY30353"/>
              </a:cxn>
              <a:cxn ang="0">
                <a:pos x="connsiteX30354" y="connsiteY30354"/>
              </a:cxn>
              <a:cxn ang="0">
                <a:pos x="connsiteX30355" y="connsiteY30355"/>
              </a:cxn>
              <a:cxn ang="0">
                <a:pos x="connsiteX30356" y="connsiteY30356"/>
              </a:cxn>
              <a:cxn ang="0">
                <a:pos x="connsiteX30357" y="connsiteY30357"/>
              </a:cxn>
              <a:cxn ang="0">
                <a:pos x="connsiteX30358" y="connsiteY30358"/>
              </a:cxn>
              <a:cxn ang="0">
                <a:pos x="connsiteX30359" y="connsiteY30359"/>
              </a:cxn>
              <a:cxn ang="0">
                <a:pos x="connsiteX30360" y="connsiteY30360"/>
              </a:cxn>
              <a:cxn ang="0">
                <a:pos x="connsiteX30361" y="connsiteY30361"/>
              </a:cxn>
              <a:cxn ang="0">
                <a:pos x="connsiteX30362" y="connsiteY30362"/>
              </a:cxn>
              <a:cxn ang="0">
                <a:pos x="connsiteX30363" y="connsiteY30363"/>
              </a:cxn>
              <a:cxn ang="0">
                <a:pos x="connsiteX30364" y="connsiteY30364"/>
              </a:cxn>
              <a:cxn ang="0">
                <a:pos x="connsiteX30365" y="connsiteY30365"/>
              </a:cxn>
              <a:cxn ang="0">
                <a:pos x="connsiteX30366" y="connsiteY30366"/>
              </a:cxn>
              <a:cxn ang="0">
                <a:pos x="connsiteX30367" y="connsiteY30367"/>
              </a:cxn>
              <a:cxn ang="0">
                <a:pos x="connsiteX30368" y="connsiteY30368"/>
              </a:cxn>
              <a:cxn ang="0">
                <a:pos x="connsiteX30369" y="connsiteY30369"/>
              </a:cxn>
              <a:cxn ang="0">
                <a:pos x="connsiteX30370" y="connsiteY30370"/>
              </a:cxn>
              <a:cxn ang="0">
                <a:pos x="connsiteX30371" y="connsiteY30371"/>
              </a:cxn>
              <a:cxn ang="0">
                <a:pos x="connsiteX30372" y="connsiteY30372"/>
              </a:cxn>
              <a:cxn ang="0">
                <a:pos x="connsiteX30373" y="connsiteY30373"/>
              </a:cxn>
              <a:cxn ang="0">
                <a:pos x="connsiteX30374" y="connsiteY30374"/>
              </a:cxn>
              <a:cxn ang="0">
                <a:pos x="connsiteX30375" y="connsiteY30375"/>
              </a:cxn>
              <a:cxn ang="0">
                <a:pos x="connsiteX30376" y="connsiteY30376"/>
              </a:cxn>
              <a:cxn ang="0">
                <a:pos x="connsiteX30377" y="connsiteY30377"/>
              </a:cxn>
              <a:cxn ang="0">
                <a:pos x="connsiteX30378" y="connsiteY30378"/>
              </a:cxn>
              <a:cxn ang="0">
                <a:pos x="connsiteX30379" y="connsiteY30379"/>
              </a:cxn>
              <a:cxn ang="0">
                <a:pos x="connsiteX30380" y="connsiteY30380"/>
              </a:cxn>
              <a:cxn ang="0">
                <a:pos x="connsiteX30381" y="connsiteY30381"/>
              </a:cxn>
              <a:cxn ang="0">
                <a:pos x="connsiteX30382" y="connsiteY30382"/>
              </a:cxn>
              <a:cxn ang="0">
                <a:pos x="connsiteX30383" y="connsiteY30383"/>
              </a:cxn>
              <a:cxn ang="0">
                <a:pos x="connsiteX30384" y="connsiteY30384"/>
              </a:cxn>
              <a:cxn ang="0">
                <a:pos x="connsiteX30385" y="connsiteY30385"/>
              </a:cxn>
              <a:cxn ang="0">
                <a:pos x="connsiteX30386" y="connsiteY30386"/>
              </a:cxn>
              <a:cxn ang="0">
                <a:pos x="connsiteX30387" y="connsiteY30387"/>
              </a:cxn>
              <a:cxn ang="0">
                <a:pos x="connsiteX30388" y="connsiteY30388"/>
              </a:cxn>
              <a:cxn ang="0">
                <a:pos x="connsiteX30389" y="connsiteY30389"/>
              </a:cxn>
              <a:cxn ang="0">
                <a:pos x="connsiteX30390" y="connsiteY30390"/>
              </a:cxn>
              <a:cxn ang="0">
                <a:pos x="connsiteX30391" y="connsiteY30391"/>
              </a:cxn>
              <a:cxn ang="0">
                <a:pos x="connsiteX30392" y="connsiteY30392"/>
              </a:cxn>
              <a:cxn ang="0">
                <a:pos x="connsiteX30393" y="connsiteY30393"/>
              </a:cxn>
              <a:cxn ang="0">
                <a:pos x="connsiteX30394" y="connsiteY30394"/>
              </a:cxn>
              <a:cxn ang="0">
                <a:pos x="connsiteX30395" y="connsiteY30395"/>
              </a:cxn>
              <a:cxn ang="0">
                <a:pos x="connsiteX30396" y="connsiteY30396"/>
              </a:cxn>
              <a:cxn ang="0">
                <a:pos x="connsiteX30397" y="connsiteY30397"/>
              </a:cxn>
              <a:cxn ang="0">
                <a:pos x="connsiteX30398" y="connsiteY30398"/>
              </a:cxn>
              <a:cxn ang="0">
                <a:pos x="connsiteX30399" y="connsiteY30399"/>
              </a:cxn>
              <a:cxn ang="0">
                <a:pos x="connsiteX30400" y="connsiteY30400"/>
              </a:cxn>
              <a:cxn ang="0">
                <a:pos x="connsiteX30401" y="connsiteY30401"/>
              </a:cxn>
              <a:cxn ang="0">
                <a:pos x="connsiteX30402" y="connsiteY30402"/>
              </a:cxn>
              <a:cxn ang="0">
                <a:pos x="connsiteX30403" y="connsiteY30403"/>
              </a:cxn>
              <a:cxn ang="0">
                <a:pos x="connsiteX30404" y="connsiteY30404"/>
              </a:cxn>
              <a:cxn ang="0">
                <a:pos x="connsiteX30405" y="connsiteY30405"/>
              </a:cxn>
              <a:cxn ang="0">
                <a:pos x="connsiteX30406" y="connsiteY30406"/>
              </a:cxn>
              <a:cxn ang="0">
                <a:pos x="connsiteX30407" y="connsiteY30407"/>
              </a:cxn>
              <a:cxn ang="0">
                <a:pos x="connsiteX30408" y="connsiteY30408"/>
              </a:cxn>
              <a:cxn ang="0">
                <a:pos x="connsiteX30409" y="connsiteY30409"/>
              </a:cxn>
              <a:cxn ang="0">
                <a:pos x="connsiteX30410" y="connsiteY30410"/>
              </a:cxn>
              <a:cxn ang="0">
                <a:pos x="connsiteX30411" y="connsiteY30411"/>
              </a:cxn>
              <a:cxn ang="0">
                <a:pos x="connsiteX30412" y="connsiteY30412"/>
              </a:cxn>
              <a:cxn ang="0">
                <a:pos x="connsiteX30413" y="connsiteY30413"/>
              </a:cxn>
              <a:cxn ang="0">
                <a:pos x="connsiteX30414" y="connsiteY30414"/>
              </a:cxn>
              <a:cxn ang="0">
                <a:pos x="connsiteX30415" y="connsiteY30415"/>
              </a:cxn>
              <a:cxn ang="0">
                <a:pos x="connsiteX30416" y="connsiteY30416"/>
              </a:cxn>
              <a:cxn ang="0">
                <a:pos x="connsiteX30417" y="connsiteY30417"/>
              </a:cxn>
              <a:cxn ang="0">
                <a:pos x="connsiteX30418" y="connsiteY30418"/>
              </a:cxn>
              <a:cxn ang="0">
                <a:pos x="connsiteX30419" y="connsiteY30419"/>
              </a:cxn>
              <a:cxn ang="0">
                <a:pos x="connsiteX30420" y="connsiteY30420"/>
              </a:cxn>
              <a:cxn ang="0">
                <a:pos x="connsiteX30421" y="connsiteY30421"/>
              </a:cxn>
              <a:cxn ang="0">
                <a:pos x="connsiteX30422" y="connsiteY30422"/>
              </a:cxn>
              <a:cxn ang="0">
                <a:pos x="connsiteX30423" y="connsiteY30423"/>
              </a:cxn>
              <a:cxn ang="0">
                <a:pos x="connsiteX30424" y="connsiteY30424"/>
              </a:cxn>
              <a:cxn ang="0">
                <a:pos x="connsiteX30425" y="connsiteY30425"/>
              </a:cxn>
              <a:cxn ang="0">
                <a:pos x="connsiteX30426" y="connsiteY30426"/>
              </a:cxn>
              <a:cxn ang="0">
                <a:pos x="connsiteX30427" y="connsiteY30427"/>
              </a:cxn>
              <a:cxn ang="0">
                <a:pos x="connsiteX30428" y="connsiteY30428"/>
              </a:cxn>
              <a:cxn ang="0">
                <a:pos x="connsiteX30429" y="connsiteY30429"/>
              </a:cxn>
              <a:cxn ang="0">
                <a:pos x="connsiteX30430" y="connsiteY30430"/>
              </a:cxn>
              <a:cxn ang="0">
                <a:pos x="connsiteX30431" y="connsiteY30431"/>
              </a:cxn>
              <a:cxn ang="0">
                <a:pos x="connsiteX30432" y="connsiteY30432"/>
              </a:cxn>
              <a:cxn ang="0">
                <a:pos x="connsiteX30433" y="connsiteY30433"/>
              </a:cxn>
              <a:cxn ang="0">
                <a:pos x="connsiteX30434" y="connsiteY30434"/>
              </a:cxn>
              <a:cxn ang="0">
                <a:pos x="connsiteX30435" y="connsiteY30435"/>
              </a:cxn>
              <a:cxn ang="0">
                <a:pos x="connsiteX30436" y="connsiteY30436"/>
              </a:cxn>
              <a:cxn ang="0">
                <a:pos x="connsiteX30437" y="connsiteY30437"/>
              </a:cxn>
              <a:cxn ang="0">
                <a:pos x="connsiteX30438" y="connsiteY30438"/>
              </a:cxn>
              <a:cxn ang="0">
                <a:pos x="connsiteX30439" y="connsiteY30439"/>
              </a:cxn>
              <a:cxn ang="0">
                <a:pos x="connsiteX30440" y="connsiteY30440"/>
              </a:cxn>
              <a:cxn ang="0">
                <a:pos x="connsiteX30441" y="connsiteY30441"/>
              </a:cxn>
              <a:cxn ang="0">
                <a:pos x="connsiteX30442" y="connsiteY30442"/>
              </a:cxn>
              <a:cxn ang="0">
                <a:pos x="connsiteX30443" y="connsiteY30443"/>
              </a:cxn>
              <a:cxn ang="0">
                <a:pos x="connsiteX30444" y="connsiteY30444"/>
              </a:cxn>
              <a:cxn ang="0">
                <a:pos x="connsiteX30445" y="connsiteY30445"/>
              </a:cxn>
              <a:cxn ang="0">
                <a:pos x="connsiteX30446" y="connsiteY30446"/>
              </a:cxn>
              <a:cxn ang="0">
                <a:pos x="connsiteX30447" y="connsiteY30447"/>
              </a:cxn>
              <a:cxn ang="0">
                <a:pos x="connsiteX30448" y="connsiteY30448"/>
              </a:cxn>
              <a:cxn ang="0">
                <a:pos x="connsiteX30449" y="connsiteY30449"/>
              </a:cxn>
              <a:cxn ang="0">
                <a:pos x="connsiteX30450" y="connsiteY30450"/>
              </a:cxn>
              <a:cxn ang="0">
                <a:pos x="connsiteX30451" y="connsiteY30451"/>
              </a:cxn>
              <a:cxn ang="0">
                <a:pos x="connsiteX30452" y="connsiteY30452"/>
              </a:cxn>
              <a:cxn ang="0">
                <a:pos x="connsiteX30453" y="connsiteY30453"/>
              </a:cxn>
              <a:cxn ang="0">
                <a:pos x="connsiteX30454" y="connsiteY30454"/>
              </a:cxn>
              <a:cxn ang="0">
                <a:pos x="connsiteX30455" y="connsiteY30455"/>
              </a:cxn>
              <a:cxn ang="0">
                <a:pos x="connsiteX30456" y="connsiteY30456"/>
              </a:cxn>
              <a:cxn ang="0">
                <a:pos x="connsiteX30457" y="connsiteY30457"/>
              </a:cxn>
              <a:cxn ang="0">
                <a:pos x="connsiteX30458" y="connsiteY30458"/>
              </a:cxn>
              <a:cxn ang="0">
                <a:pos x="connsiteX30459" y="connsiteY30459"/>
              </a:cxn>
              <a:cxn ang="0">
                <a:pos x="connsiteX30460" y="connsiteY30460"/>
              </a:cxn>
              <a:cxn ang="0">
                <a:pos x="connsiteX30461" y="connsiteY30461"/>
              </a:cxn>
              <a:cxn ang="0">
                <a:pos x="connsiteX30462" y="connsiteY30462"/>
              </a:cxn>
              <a:cxn ang="0">
                <a:pos x="connsiteX30463" y="connsiteY30463"/>
              </a:cxn>
              <a:cxn ang="0">
                <a:pos x="connsiteX30464" y="connsiteY30464"/>
              </a:cxn>
              <a:cxn ang="0">
                <a:pos x="connsiteX30465" y="connsiteY30465"/>
              </a:cxn>
              <a:cxn ang="0">
                <a:pos x="connsiteX30466" y="connsiteY30466"/>
              </a:cxn>
              <a:cxn ang="0">
                <a:pos x="connsiteX30467" y="connsiteY30467"/>
              </a:cxn>
              <a:cxn ang="0">
                <a:pos x="connsiteX30468" y="connsiteY30468"/>
              </a:cxn>
              <a:cxn ang="0">
                <a:pos x="connsiteX30469" y="connsiteY30469"/>
              </a:cxn>
              <a:cxn ang="0">
                <a:pos x="connsiteX30470" y="connsiteY30470"/>
              </a:cxn>
              <a:cxn ang="0">
                <a:pos x="connsiteX30471" y="connsiteY30471"/>
              </a:cxn>
              <a:cxn ang="0">
                <a:pos x="connsiteX30472" y="connsiteY30472"/>
              </a:cxn>
              <a:cxn ang="0">
                <a:pos x="connsiteX30473" y="connsiteY30473"/>
              </a:cxn>
              <a:cxn ang="0">
                <a:pos x="connsiteX30474" y="connsiteY30474"/>
              </a:cxn>
              <a:cxn ang="0">
                <a:pos x="connsiteX30475" y="connsiteY30475"/>
              </a:cxn>
              <a:cxn ang="0">
                <a:pos x="connsiteX30476" y="connsiteY30476"/>
              </a:cxn>
              <a:cxn ang="0">
                <a:pos x="connsiteX30477" y="connsiteY30477"/>
              </a:cxn>
              <a:cxn ang="0">
                <a:pos x="connsiteX30478" y="connsiteY30478"/>
              </a:cxn>
              <a:cxn ang="0">
                <a:pos x="connsiteX30479" y="connsiteY30479"/>
              </a:cxn>
              <a:cxn ang="0">
                <a:pos x="connsiteX30480" y="connsiteY30480"/>
              </a:cxn>
              <a:cxn ang="0">
                <a:pos x="connsiteX30481" y="connsiteY30481"/>
              </a:cxn>
              <a:cxn ang="0">
                <a:pos x="connsiteX30482" y="connsiteY30482"/>
              </a:cxn>
              <a:cxn ang="0">
                <a:pos x="connsiteX30483" y="connsiteY30483"/>
              </a:cxn>
              <a:cxn ang="0">
                <a:pos x="connsiteX30484" y="connsiteY30484"/>
              </a:cxn>
              <a:cxn ang="0">
                <a:pos x="connsiteX30485" y="connsiteY30485"/>
              </a:cxn>
              <a:cxn ang="0">
                <a:pos x="connsiteX30486" y="connsiteY30486"/>
              </a:cxn>
              <a:cxn ang="0">
                <a:pos x="connsiteX30487" y="connsiteY30487"/>
              </a:cxn>
              <a:cxn ang="0">
                <a:pos x="connsiteX30488" y="connsiteY30488"/>
              </a:cxn>
              <a:cxn ang="0">
                <a:pos x="connsiteX30489" y="connsiteY30489"/>
              </a:cxn>
              <a:cxn ang="0">
                <a:pos x="connsiteX30490" y="connsiteY30490"/>
              </a:cxn>
              <a:cxn ang="0">
                <a:pos x="connsiteX30491" y="connsiteY30491"/>
              </a:cxn>
              <a:cxn ang="0">
                <a:pos x="connsiteX30492" y="connsiteY30492"/>
              </a:cxn>
              <a:cxn ang="0">
                <a:pos x="connsiteX30493" y="connsiteY30493"/>
              </a:cxn>
              <a:cxn ang="0">
                <a:pos x="connsiteX30494" y="connsiteY30494"/>
              </a:cxn>
              <a:cxn ang="0">
                <a:pos x="connsiteX30495" y="connsiteY30495"/>
              </a:cxn>
              <a:cxn ang="0">
                <a:pos x="connsiteX30496" y="connsiteY30496"/>
              </a:cxn>
              <a:cxn ang="0">
                <a:pos x="connsiteX30497" y="connsiteY30497"/>
              </a:cxn>
              <a:cxn ang="0">
                <a:pos x="connsiteX30498" y="connsiteY30498"/>
              </a:cxn>
              <a:cxn ang="0">
                <a:pos x="connsiteX30499" y="connsiteY30499"/>
              </a:cxn>
              <a:cxn ang="0">
                <a:pos x="connsiteX30500" y="connsiteY30500"/>
              </a:cxn>
              <a:cxn ang="0">
                <a:pos x="connsiteX30501" y="connsiteY30501"/>
              </a:cxn>
              <a:cxn ang="0">
                <a:pos x="connsiteX30502" y="connsiteY30502"/>
              </a:cxn>
              <a:cxn ang="0">
                <a:pos x="connsiteX30503" y="connsiteY30503"/>
              </a:cxn>
              <a:cxn ang="0">
                <a:pos x="connsiteX30504" y="connsiteY30504"/>
              </a:cxn>
              <a:cxn ang="0">
                <a:pos x="connsiteX30505" y="connsiteY30505"/>
              </a:cxn>
              <a:cxn ang="0">
                <a:pos x="connsiteX30506" y="connsiteY30506"/>
              </a:cxn>
              <a:cxn ang="0">
                <a:pos x="connsiteX30507" y="connsiteY30507"/>
              </a:cxn>
              <a:cxn ang="0">
                <a:pos x="connsiteX30508" y="connsiteY30508"/>
              </a:cxn>
              <a:cxn ang="0">
                <a:pos x="connsiteX30509" y="connsiteY30509"/>
              </a:cxn>
              <a:cxn ang="0">
                <a:pos x="connsiteX30510" y="connsiteY30510"/>
              </a:cxn>
              <a:cxn ang="0">
                <a:pos x="connsiteX30511" y="connsiteY30511"/>
              </a:cxn>
              <a:cxn ang="0">
                <a:pos x="connsiteX30512" y="connsiteY30512"/>
              </a:cxn>
              <a:cxn ang="0">
                <a:pos x="connsiteX30513" y="connsiteY30513"/>
              </a:cxn>
              <a:cxn ang="0">
                <a:pos x="connsiteX30514" y="connsiteY30514"/>
              </a:cxn>
              <a:cxn ang="0">
                <a:pos x="connsiteX30515" y="connsiteY30515"/>
              </a:cxn>
              <a:cxn ang="0">
                <a:pos x="connsiteX30516" y="connsiteY30516"/>
              </a:cxn>
              <a:cxn ang="0">
                <a:pos x="connsiteX30517" y="connsiteY30517"/>
              </a:cxn>
              <a:cxn ang="0">
                <a:pos x="connsiteX30518" y="connsiteY30518"/>
              </a:cxn>
              <a:cxn ang="0">
                <a:pos x="connsiteX30519" y="connsiteY30519"/>
              </a:cxn>
              <a:cxn ang="0">
                <a:pos x="connsiteX30520" y="connsiteY30520"/>
              </a:cxn>
              <a:cxn ang="0">
                <a:pos x="connsiteX30521" y="connsiteY30521"/>
              </a:cxn>
              <a:cxn ang="0">
                <a:pos x="connsiteX30522" y="connsiteY30522"/>
              </a:cxn>
              <a:cxn ang="0">
                <a:pos x="connsiteX30523" y="connsiteY30523"/>
              </a:cxn>
              <a:cxn ang="0">
                <a:pos x="connsiteX30524" y="connsiteY30524"/>
              </a:cxn>
              <a:cxn ang="0">
                <a:pos x="connsiteX30525" y="connsiteY30525"/>
              </a:cxn>
              <a:cxn ang="0">
                <a:pos x="connsiteX30526" y="connsiteY30526"/>
              </a:cxn>
              <a:cxn ang="0">
                <a:pos x="connsiteX30527" y="connsiteY30527"/>
              </a:cxn>
              <a:cxn ang="0">
                <a:pos x="connsiteX30528" y="connsiteY30528"/>
              </a:cxn>
              <a:cxn ang="0">
                <a:pos x="connsiteX30529" y="connsiteY30529"/>
              </a:cxn>
              <a:cxn ang="0">
                <a:pos x="connsiteX30530" y="connsiteY30530"/>
              </a:cxn>
              <a:cxn ang="0">
                <a:pos x="connsiteX30531" y="connsiteY30531"/>
              </a:cxn>
              <a:cxn ang="0">
                <a:pos x="connsiteX30532" y="connsiteY30532"/>
              </a:cxn>
              <a:cxn ang="0">
                <a:pos x="connsiteX30533" y="connsiteY30533"/>
              </a:cxn>
              <a:cxn ang="0">
                <a:pos x="connsiteX30534" y="connsiteY30534"/>
              </a:cxn>
              <a:cxn ang="0">
                <a:pos x="connsiteX30535" y="connsiteY30535"/>
              </a:cxn>
              <a:cxn ang="0">
                <a:pos x="connsiteX30536" y="connsiteY30536"/>
              </a:cxn>
              <a:cxn ang="0">
                <a:pos x="connsiteX30537" y="connsiteY30537"/>
              </a:cxn>
              <a:cxn ang="0">
                <a:pos x="connsiteX30538" y="connsiteY30538"/>
              </a:cxn>
              <a:cxn ang="0">
                <a:pos x="connsiteX30539" y="connsiteY30539"/>
              </a:cxn>
              <a:cxn ang="0">
                <a:pos x="connsiteX30540" y="connsiteY30540"/>
              </a:cxn>
              <a:cxn ang="0">
                <a:pos x="connsiteX30541" y="connsiteY30541"/>
              </a:cxn>
              <a:cxn ang="0">
                <a:pos x="connsiteX30542" y="connsiteY30542"/>
              </a:cxn>
              <a:cxn ang="0">
                <a:pos x="connsiteX30543" y="connsiteY30543"/>
              </a:cxn>
              <a:cxn ang="0">
                <a:pos x="connsiteX30544" y="connsiteY30544"/>
              </a:cxn>
              <a:cxn ang="0">
                <a:pos x="connsiteX30545" y="connsiteY30545"/>
              </a:cxn>
              <a:cxn ang="0">
                <a:pos x="connsiteX30546" y="connsiteY30546"/>
              </a:cxn>
              <a:cxn ang="0">
                <a:pos x="connsiteX30547" y="connsiteY30547"/>
              </a:cxn>
              <a:cxn ang="0">
                <a:pos x="connsiteX30548" y="connsiteY30548"/>
              </a:cxn>
              <a:cxn ang="0">
                <a:pos x="connsiteX30549" y="connsiteY30549"/>
              </a:cxn>
              <a:cxn ang="0">
                <a:pos x="connsiteX30550" y="connsiteY30550"/>
              </a:cxn>
              <a:cxn ang="0">
                <a:pos x="connsiteX30551" y="connsiteY30551"/>
              </a:cxn>
              <a:cxn ang="0">
                <a:pos x="connsiteX30552" y="connsiteY30552"/>
              </a:cxn>
              <a:cxn ang="0">
                <a:pos x="connsiteX30553" y="connsiteY30553"/>
              </a:cxn>
              <a:cxn ang="0">
                <a:pos x="connsiteX30554" y="connsiteY30554"/>
              </a:cxn>
              <a:cxn ang="0">
                <a:pos x="connsiteX30555" y="connsiteY30555"/>
              </a:cxn>
              <a:cxn ang="0">
                <a:pos x="connsiteX30556" y="connsiteY30556"/>
              </a:cxn>
              <a:cxn ang="0">
                <a:pos x="connsiteX30557" y="connsiteY30557"/>
              </a:cxn>
              <a:cxn ang="0">
                <a:pos x="connsiteX30558" y="connsiteY30558"/>
              </a:cxn>
              <a:cxn ang="0">
                <a:pos x="connsiteX30559" y="connsiteY30559"/>
              </a:cxn>
              <a:cxn ang="0">
                <a:pos x="connsiteX30560" y="connsiteY30560"/>
              </a:cxn>
              <a:cxn ang="0">
                <a:pos x="connsiteX30561" y="connsiteY30561"/>
              </a:cxn>
              <a:cxn ang="0">
                <a:pos x="connsiteX30562" y="connsiteY30562"/>
              </a:cxn>
              <a:cxn ang="0">
                <a:pos x="connsiteX30563" y="connsiteY30563"/>
              </a:cxn>
              <a:cxn ang="0">
                <a:pos x="connsiteX30564" y="connsiteY30564"/>
              </a:cxn>
              <a:cxn ang="0">
                <a:pos x="connsiteX30565" y="connsiteY30565"/>
              </a:cxn>
              <a:cxn ang="0">
                <a:pos x="connsiteX30566" y="connsiteY30566"/>
              </a:cxn>
              <a:cxn ang="0">
                <a:pos x="connsiteX30567" y="connsiteY30567"/>
              </a:cxn>
              <a:cxn ang="0">
                <a:pos x="connsiteX30568" y="connsiteY30568"/>
              </a:cxn>
              <a:cxn ang="0">
                <a:pos x="connsiteX30569" y="connsiteY30569"/>
              </a:cxn>
              <a:cxn ang="0">
                <a:pos x="connsiteX30570" y="connsiteY30570"/>
              </a:cxn>
              <a:cxn ang="0">
                <a:pos x="connsiteX30571" y="connsiteY30571"/>
              </a:cxn>
              <a:cxn ang="0">
                <a:pos x="connsiteX30572" y="connsiteY30572"/>
              </a:cxn>
              <a:cxn ang="0">
                <a:pos x="connsiteX30573" y="connsiteY30573"/>
              </a:cxn>
              <a:cxn ang="0">
                <a:pos x="connsiteX30574" y="connsiteY30574"/>
              </a:cxn>
              <a:cxn ang="0">
                <a:pos x="connsiteX30575" y="connsiteY30575"/>
              </a:cxn>
              <a:cxn ang="0">
                <a:pos x="connsiteX30576" y="connsiteY30576"/>
              </a:cxn>
              <a:cxn ang="0">
                <a:pos x="connsiteX30577" y="connsiteY30577"/>
              </a:cxn>
              <a:cxn ang="0">
                <a:pos x="connsiteX30578" y="connsiteY30578"/>
              </a:cxn>
              <a:cxn ang="0">
                <a:pos x="connsiteX30579" y="connsiteY30579"/>
              </a:cxn>
              <a:cxn ang="0">
                <a:pos x="connsiteX30580" y="connsiteY30580"/>
              </a:cxn>
              <a:cxn ang="0">
                <a:pos x="connsiteX30581" y="connsiteY30581"/>
              </a:cxn>
              <a:cxn ang="0">
                <a:pos x="connsiteX30582" y="connsiteY30582"/>
              </a:cxn>
              <a:cxn ang="0">
                <a:pos x="connsiteX30583" y="connsiteY30583"/>
              </a:cxn>
              <a:cxn ang="0">
                <a:pos x="connsiteX30584" y="connsiteY30584"/>
              </a:cxn>
              <a:cxn ang="0">
                <a:pos x="connsiteX30585" y="connsiteY30585"/>
              </a:cxn>
              <a:cxn ang="0">
                <a:pos x="connsiteX30586" y="connsiteY30586"/>
              </a:cxn>
              <a:cxn ang="0">
                <a:pos x="connsiteX30587" y="connsiteY30587"/>
              </a:cxn>
              <a:cxn ang="0">
                <a:pos x="connsiteX30588" y="connsiteY30588"/>
              </a:cxn>
              <a:cxn ang="0">
                <a:pos x="connsiteX30589" y="connsiteY30589"/>
              </a:cxn>
              <a:cxn ang="0">
                <a:pos x="connsiteX30590" y="connsiteY30590"/>
              </a:cxn>
              <a:cxn ang="0">
                <a:pos x="connsiteX30591" y="connsiteY30591"/>
              </a:cxn>
              <a:cxn ang="0">
                <a:pos x="connsiteX30592" y="connsiteY30592"/>
              </a:cxn>
              <a:cxn ang="0">
                <a:pos x="connsiteX30593" y="connsiteY30593"/>
              </a:cxn>
              <a:cxn ang="0">
                <a:pos x="connsiteX30594" y="connsiteY30594"/>
              </a:cxn>
              <a:cxn ang="0">
                <a:pos x="connsiteX30595" y="connsiteY30595"/>
              </a:cxn>
              <a:cxn ang="0">
                <a:pos x="connsiteX30596" y="connsiteY30596"/>
              </a:cxn>
              <a:cxn ang="0">
                <a:pos x="connsiteX30597" y="connsiteY30597"/>
              </a:cxn>
              <a:cxn ang="0">
                <a:pos x="connsiteX30598" y="connsiteY30598"/>
              </a:cxn>
              <a:cxn ang="0">
                <a:pos x="connsiteX30599" y="connsiteY30599"/>
              </a:cxn>
              <a:cxn ang="0">
                <a:pos x="connsiteX30600" y="connsiteY30600"/>
              </a:cxn>
              <a:cxn ang="0">
                <a:pos x="connsiteX30601" y="connsiteY30601"/>
              </a:cxn>
              <a:cxn ang="0">
                <a:pos x="connsiteX30602" y="connsiteY30602"/>
              </a:cxn>
              <a:cxn ang="0">
                <a:pos x="connsiteX30603" y="connsiteY30603"/>
              </a:cxn>
              <a:cxn ang="0">
                <a:pos x="connsiteX30604" y="connsiteY30604"/>
              </a:cxn>
              <a:cxn ang="0">
                <a:pos x="connsiteX30605" y="connsiteY30605"/>
              </a:cxn>
              <a:cxn ang="0">
                <a:pos x="connsiteX30606" y="connsiteY30606"/>
              </a:cxn>
              <a:cxn ang="0">
                <a:pos x="connsiteX30607" y="connsiteY30607"/>
              </a:cxn>
              <a:cxn ang="0">
                <a:pos x="connsiteX30608" y="connsiteY30608"/>
              </a:cxn>
              <a:cxn ang="0">
                <a:pos x="connsiteX30609" y="connsiteY30609"/>
              </a:cxn>
              <a:cxn ang="0">
                <a:pos x="connsiteX30610" y="connsiteY30610"/>
              </a:cxn>
              <a:cxn ang="0">
                <a:pos x="connsiteX30611" y="connsiteY30611"/>
              </a:cxn>
              <a:cxn ang="0">
                <a:pos x="connsiteX30612" y="connsiteY30612"/>
              </a:cxn>
              <a:cxn ang="0">
                <a:pos x="connsiteX30613" y="connsiteY30613"/>
              </a:cxn>
              <a:cxn ang="0">
                <a:pos x="connsiteX30614" y="connsiteY30614"/>
              </a:cxn>
              <a:cxn ang="0">
                <a:pos x="connsiteX30615" y="connsiteY30615"/>
              </a:cxn>
              <a:cxn ang="0">
                <a:pos x="connsiteX30616" y="connsiteY30616"/>
              </a:cxn>
              <a:cxn ang="0">
                <a:pos x="connsiteX30617" y="connsiteY30617"/>
              </a:cxn>
              <a:cxn ang="0">
                <a:pos x="connsiteX30618" y="connsiteY30618"/>
              </a:cxn>
              <a:cxn ang="0">
                <a:pos x="connsiteX30619" y="connsiteY30619"/>
              </a:cxn>
              <a:cxn ang="0">
                <a:pos x="connsiteX30620" y="connsiteY30620"/>
              </a:cxn>
              <a:cxn ang="0">
                <a:pos x="connsiteX30621" y="connsiteY30621"/>
              </a:cxn>
              <a:cxn ang="0">
                <a:pos x="connsiteX30622" y="connsiteY30622"/>
              </a:cxn>
              <a:cxn ang="0">
                <a:pos x="connsiteX30623" y="connsiteY30623"/>
              </a:cxn>
              <a:cxn ang="0">
                <a:pos x="connsiteX30624" y="connsiteY30624"/>
              </a:cxn>
              <a:cxn ang="0">
                <a:pos x="connsiteX30625" y="connsiteY30625"/>
              </a:cxn>
              <a:cxn ang="0">
                <a:pos x="connsiteX30626" y="connsiteY30626"/>
              </a:cxn>
              <a:cxn ang="0">
                <a:pos x="connsiteX30627" y="connsiteY30627"/>
              </a:cxn>
              <a:cxn ang="0">
                <a:pos x="connsiteX30628" y="connsiteY30628"/>
              </a:cxn>
              <a:cxn ang="0">
                <a:pos x="connsiteX30629" y="connsiteY30629"/>
              </a:cxn>
              <a:cxn ang="0">
                <a:pos x="connsiteX30630" y="connsiteY30630"/>
              </a:cxn>
              <a:cxn ang="0">
                <a:pos x="connsiteX30631" y="connsiteY30631"/>
              </a:cxn>
              <a:cxn ang="0">
                <a:pos x="connsiteX30632" y="connsiteY30632"/>
              </a:cxn>
              <a:cxn ang="0">
                <a:pos x="connsiteX30633" y="connsiteY30633"/>
              </a:cxn>
              <a:cxn ang="0">
                <a:pos x="connsiteX30634" y="connsiteY30634"/>
              </a:cxn>
              <a:cxn ang="0">
                <a:pos x="connsiteX30635" y="connsiteY30635"/>
              </a:cxn>
              <a:cxn ang="0">
                <a:pos x="connsiteX30636" y="connsiteY30636"/>
              </a:cxn>
              <a:cxn ang="0">
                <a:pos x="connsiteX30637" y="connsiteY30637"/>
              </a:cxn>
              <a:cxn ang="0">
                <a:pos x="connsiteX30638" y="connsiteY30638"/>
              </a:cxn>
              <a:cxn ang="0">
                <a:pos x="connsiteX30639" y="connsiteY30639"/>
              </a:cxn>
              <a:cxn ang="0">
                <a:pos x="connsiteX30640" y="connsiteY30640"/>
              </a:cxn>
              <a:cxn ang="0">
                <a:pos x="connsiteX30641" y="connsiteY30641"/>
              </a:cxn>
              <a:cxn ang="0">
                <a:pos x="connsiteX30642" y="connsiteY30642"/>
              </a:cxn>
              <a:cxn ang="0">
                <a:pos x="connsiteX30643" y="connsiteY30643"/>
              </a:cxn>
              <a:cxn ang="0">
                <a:pos x="connsiteX30644" y="connsiteY30644"/>
              </a:cxn>
              <a:cxn ang="0">
                <a:pos x="connsiteX30645" y="connsiteY30645"/>
              </a:cxn>
              <a:cxn ang="0">
                <a:pos x="connsiteX30646" y="connsiteY30646"/>
              </a:cxn>
              <a:cxn ang="0">
                <a:pos x="connsiteX30647" y="connsiteY30647"/>
              </a:cxn>
              <a:cxn ang="0">
                <a:pos x="connsiteX30648" y="connsiteY30648"/>
              </a:cxn>
              <a:cxn ang="0">
                <a:pos x="connsiteX30649" y="connsiteY30649"/>
              </a:cxn>
              <a:cxn ang="0">
                <a:pos x="connsiteX30650" y="connsiteY30650"/>
              </a:cxn>
              <a:cxn ang="0">
                <a:pos x="connsiteX30651" y="connsiteY30651"/>
              </a:cxn>
              <a:cxn ang="0">
                <a:pos x="connsiteX30652" y="connsiteY30652"/>
              </a:cxn>
              <a:cxn ang="0">
                <a:pos x="connsiteX30653" y="connsiteY30653"/>
              </a:cxn>
              <a:cxn ang="0">
                <a:pos x="connsiteX30654" y="connsiteY30654"/>
              </a:cxn>
              <a:cxn ang="0">
                <a:pos x="connsiteX30655" y="connsiteY30655"/>
              </a:cxn>
              <a:cxn ang="0">
                <a:pos x="connsiteX30656" y="connsiteY30656"/>
              </a:cxn>
              <a:cxn ang="0">
                <a:pos x="connsiteX30657" y="connsiteY30657"/>
              </a:cxn>
              <a:cxn ang="0">
                <a:pos x="connsiteX30658" y="connsiteY30658"/>
              </a:cxn>
              <a:cxn ang="0">
                <a:pos x="connsiteX30659" y="connsiteY30659"/>
              </a:cxn>
              <a:cxn ang="0">
                <a:pos x="connsiteX30660" y="connsiteY30660"/>
              </a:cxn>
              <a:cxn ang="0">
                <a:pos x="connsiteX30661" y="connsiteY30661"/>
              </a:cxn>
              <a:cxn ang="0">
                <a:pos x="connsiteX30662" y="connsiteY30662"/>
              </a:cxn>
              <a:cxn ang="0">
                <a:pos x="connsiteX30663" y="connsiteY30663"/>
              </a:cxn>
              <a:cxn ang="0">
                <a:pos x="connsiteX30664" y="connsiteY30664"/>
              </a:cxn>
              <a:cxn ang="0">
                <a:pos x="connsiteX30665" y="connsiteY30665"/>
              </a:cxn>
              <a:cxn ang="0">
                <a:pos x="connsiteX30666" y="connsiteY30666"/>
              </a:cxn>
              <a:cxn ang="0">
                <a:pos x="connsiteX30667" y="connsiteY30667"/>
              </a:cxn>
              <a:cxn ang="0">
                <a:pos x="connsiteX30668" y="connsiteY30668"/>
              </a:cxn>
              <a:cxn ang="0">
                <a:pos x="connsiteX30669" y="connsiteY30669"/>
              </a:cxn>
              <a:cxn ang="0">
                <a:pos x="connsiteX30670" y="connsiteY30670"/>
              </a:cxn>
              <a:cxn ang="0">
                <a:pos x="connsiteX30671" y="connsiteY30671"/>
              </a:cxn>
              <a:cxn ang="0">
                <a:pos x="connsiteX30672" y="connsiteY30672"/>
              </a:cxn>
              <a:cxn ang="0">
                <a:pos x="connsiteX30673" y="connsiteY30673"/>
              </a:cxn>
              <a:cxn ang="0">
                <a:pos x="connsiteX30674" y="connsiteY30674"/>
              </a:cxn>
              <a:cxn ang="0">
                <a:pos x="connsiteX30675" y="connsiteY30675"/>
              </a:cxn>
              <a:cxn ang="0">
                <a:pos x="connsiteX30676" y="connsiteY30676"/>
              </a:cxn>
              <a:cxn ang="0">
                <a:pos x="connsiteX30677" y="connsiteY30677"/>
              </a:cxn>
              <a:cxn ang="0">
                <a:pos x="connsiteX30678" y="connsiteY30678"/>
              </a:cxn>
              <a:cxn ang="0">
                <a:pos x="connsiteX30679" y="connsiteY30679"/>
              </a:cxn>
              <a:cxn ang="0">
                <a:pos x="connsiteX30680" y="connsiteY30680"/>
              </a:cxn>
              <a:cxn ang="0">
                <a:pos x="connsiteX30681" y="connsiteY30681"/>
              </a:cxn>
              <a:cxn ang="0">
                <a:pos x="connsiteX30682" y="connsiteY30682"/>
              </a:cxn>
              <a:cxn ang="0">
                <a:pos x="connsiteX30683" y="connsiteY30683"/>
              </a:cxn>
              <a:cxn ang="0">
                <a:pos x="connsiteX30684" y="connsiteY30684"/>
              </a:cxn>
              <a:cxn ang="0">
                <a:pos x="connsiteX30685" y="connsiteY30685"/>
              </a:cxn>
              <a:cxn ang="0">
                <a:pos x="connsiteX30686" y="connsiteY30686"/>
              </a:cxn>
              <a:cxn ang="0">
                <a:pos x="connsiteX30687" y="connsiteY30687"/>
              </a:cxn>
              <a:cxn ang="0">
                <a:pos x="connsiteX30688" y="connsiteY30688"/>
              </a:cxn>
              <a:cxn ang="0">
                <a:pos x="connsiteX30689" y="connsiteY30689"/>
              </a:cxn>
              <a:cxn ang="0">
                <a:pos x="connsiteX30690" y="connsiteY30690"/>
              </a:cxn>
              <a:cxn ang="0">
                <a:pos x="connsiteX30691" y="connsiteY30691"/>
              </a:cxn>
              <a:cxn ang="0">
                <a:pos x="connsiteX30692" y="connsiteY30692"/>
              </a:cxn>
              <a:cxn ang="0">
                <a:pos x="connsiteX30693" y="connsiteY30693"/>
              </a:cxn>
              <a:cxn ang="0">
                <a:pos x="connsiteX30694" y="connsiteY30694"/>
              </a:cxn>
              <a:cxn ang="0">
                <a:pos x="connsiteX30695" y="connsiteY30695"/>
              </a:cxn>
              <a:cxn ang="0">
                <a:pos x="connsiteX30696" y="connsiteY30696"/>
              </a:cxn>
              <a:cxn ang="0">
                <a:pos x="connsiteX30697" y="connsiteY30697"/>
              </a:cxn>
              <a:cxn ang="0">
                <a:pos x="connsiteX30698" y="connsiteY30698"/>
              </a:cxn>
              <a:cxn ang="0">
                <a:pos x="connsiteX30699" y="connsiteY30699"/>
              </a:cxn>
              <a:cxn ang="0">
                <a:pos x="connsiteX30700" y="connsiteY30700"/>
              </a:cxn>
              <a:cxn ang="0">
                <a:pos x="connsiteX30701" y="connsiteY30701"/>
              </a:cxn>
              <a:cxn ang="0">
                <a:pos x="connsiteX30702" y="connsiteY30702"/>
              </a:cxn>
              <a:cxn ang="0">
                <a:pos x="connsiteX30703" y="connsiteY30703"/>
              </a:cxn>
              <a:cxn ang="0">
                <a:pos x="connsiteX30704" y="connsiteY30704"/>
              </a:cxn>
              <a:cxn ang="0">
                <a:pos x="connsiteX30705" y="connsiteY30705"/>
              </a:cxn>
              <a:cxn ang="0">
                <a:pos x="connsiteX30706" y="connsiteY30706"/>
              </a:cxn>
              <a:cxn ang="0">
                <a:pos x="connsiteX30707" y="connsiteY30707"/>
              </a:cxn>
              <a:cxn ang="0">
                <a:pos x="connsiteX30708" y="connsiteY30708"/>
              </a:cxn>
              <a:cxn ang="0">
                <a:pos x="connsiteX30709" y="connsiteY30709"/>
              </a:cxn>
              <a:cxn ang="0">
                <a:pos x="connsiteX30710" y="connsiteY30710"/>
              </a:cxn>
              <a:cxn ang="0">
                <a:pos x="connsiteX30711" y="connsiteY30711"/>
              </a:cxn>
              <a:cxn ang="0">
                <a:pos x="connsiteX30712" y="connsiteY30712"/>
              </a:cxn>
              <a:cxn ang="0">
                <a:pos x="connsiteX30713" y="connsiteY30713"/>
              </a:cxn>
              <a:cxn ang="0">
                <a:pos x="connsiteX30714" y="connsiteY30714"/>
              </a:cxn>
              <a:cxn ang="0">
                <a:pos x="connsiteX30715" y="connsiteY30715"/>
              </a:cxn>
              <a:cxn ang="0">
                <a:pos x="connsiteX30716" y="connsiteY30716"/>
              </a:cxn>
              <a:cxn ang="0">
                <a:pos x="connsiteX30717" y="connsiteY30717"/>
              </a:cxn>
              <a:cxn ang="0">
                <a:pos x="connsiteX30718" y="connsiteY30718"/>
              </a:cxn>
              <a:cxn ang="0">
                <a:pos x="connsiteX30719" y="connsiteY30719"/>
              </a:cxn>
              <a:cxn ang="0">
                <a:pos x="connsiteX30720" y="connsiteY30720"/>
              </a:cxn>
              <a:cxn ang="0">
                <a:pos x="connsiteX30721" y="connsiteY30721"/>
              </a:cxn>
              <a:cxn ang="0">
                <a:pos x="connsiteX30722" y="connsiteY30722"/>
              </a:cxn>
              <a:cxn ang="0">
                <a:pos x="connsiteX30723" y="connsiteY30723"/>
              </a:cxn>
              <a:cxn ang="0">
                <a:pos x="connsiteX30724" y="connsiteY30724"/>
              </a:cxn>
              <a:cxn ang="0">
                <a:pos x="connsiteX30725" y="connsiteY30725"/>
              </a:cxn>
              <a:cxn ang="0">
                <a:pos x="connsiteX30726" y="connsiteY30726"/>
              </a:cxn>
              <a:cxn ang="0">
                <a:pos x="connsiteX30727" y="connsiteY30727"/>
              </a:cxn>
              <a:cxn ang="0">
                <a:pos x="connsiteX30728" y="connsiteY30728"/>
              </a:cxn>
              <a:cxn ang="0">
                <a:pos x="connsiteX30729" y="connsiteY30729"/>
              </a:cxn>
              <a:cxn ang="0">
                <a:pos x="connsiteX30730" y="connsiteY30730"/>
              </a:cxn>
              <a:cxn ang="0">
                <a:pos x="connsiteX30731" y="connsiteY30731"/>
              </a:cxn>
              <a:cxn ang="0">
                <a:pos x="connsiteX30732" y="connsiteY30732"/>
              </a:cxn>
              <a:cxn ang="0">
                <a:pos x="connsiteX30733" y="connsiteY30733"/>
              </a:cxn>
              <a:cxn ang="0">
                <a:pos x="connsiteX30734" y="connsiteY30734"/>
              </a:cxn>
              <a:cxn ang="0">
                <a:pos x="connsiteX30735" y="connsiteY30735"/>
              </a:cxn>
              <a:cxn ang="0">
                <a:pos x="connsiteX30736" y="connsiteY30736"/>
              </a:cxn>
              <a:cxn ang="0">
                <a:pos x="connsiteX30737" y="connsiteY30737"/>
              </a:cxn>
              <a:cxn ang="0">
                <a:pos x="connsiteX30738" y="connsiteY30738"/>
              </a:cxn>
              <a:cxn ang="0">
                <a:pos x="connsiteX30739" y="connsiteY30739"/>
              </a:cxn>
              <a:cxn ang="0">
                <a:pos x="connsiteX30740" y="connsiteY30740"/>
              </a:cxn>
              <a:cxn ang="0">
                <a:pos x="connsiteX30741" y="connsiteY30741"/>
              </a:cxn>
              <a:cxn ang="0">
                <a:pos x="connsiteX30742" y="connsiteY30742"/>
              </a:cxn>
              <a:cxn ang="0">
                <a:pos x="connsiteX30743" y="connsiteY30743"/>
              </a:cxn>
              <a:cxn ang="0">
                <a:pos x="connsiteX30744" y="connsiteY30744"/>
              </a:cxn>
              <a:cxn ang="0">
                <a:pos x="connsiteX30745" y="connsiteY30745"/>
              </a:cxn>
              <a:cxn ang="0">
                <a:pos x="connsiteX30746" y="connsiteY30746"/>
              </a:cxn>
              <a:cxn ang="0">
                <a:pos x="connsiteX30747" y="connsiteY30747"/>
              </a:cxn>
              <a:cxn ang="0">
                <a:pos x="connsiteX30748" y="connsiteY30748"/>
              </a:cxn>
              <a:cxn ang="0">
                <a:pos x="connsiteX30749" y="connsiteY30749"/>
              </a:cxn>
              <a:cxn ang="0">
                <a:pos x="connsiteX30750" y="connsiteY30750"/>
              </a:cxn>
              <a:cxn ang="0">
                <a:pos x="connsiteX30751" y="connsiteY30751"/>
              </a:cxn>
              <a:cxn ang="0">
                <a:pos x="connsiteX30752" y="connsiteY30752"/>
              </a:cxn>
              <a:cxn ang="0">
                <a:pos x="connsiteX30753" y="connsiteY30753"/>
              </a:cxn>
              <a:cxn ang="0">
                <a:pos x="connsiteX30754" y="connsiteY30754"/>
              </a:cxn>
              <a:cxn ang="0">
                <a:pos x="connsiteX30755" y="connsiteY30755"/>
              </a:cxn>
              <a:cxn ang="0">
                <a:pos x="connsiteX30756" y="connsiteY30756"/>
              </a:cxn>
              <a:cxn ang="0">
                <a:pos x="connsiteX30757" y="connsiteY30757"/>
              </a:cxn>
              <a:cxn ang="0">
                <a:pos x="connsiteX30758" y="connsiteY30758"/>
              </a:cxn>
              <a:cxn ang="0">
                <a:pos x="connsiteX30759" y="connsiteY30759"/>
              </a:cxn>
              <a:cxn ang="0">
                <a:pos x="connsiteX30760" y="connsiteY30760"/>
              </a:cxn>
              <a:cxn ang="0">
                <a:pos x="connsiteX30761" y="connsiteY30761"/>
              </a:cxn>
              <a:cxn ang="0">
                <a:pos x="connsiteX30762" y="connsiteY30762"/>
              </a:cxn>
              <a:cxn ang="0">
                <a:pos x="connsiteX30763" y="connsiteY30763"/>
              </a:cxn>
              <a:cxn ang="0">
                <a:pos x="connsiteX30764" y="connsiteY30764"/>
              </a:cxn>
              <a:cxn ang="0">
                <a:pos x="connsiteX30765" y="connsiteY30765"/>
              </a:cxn>
              <a:cxn ang="0">
                <a:pos x="connsiteX30766" y="connsiteY30766"/>
              </a:cxn>
              <a:cxn ang="0">
                <a:pos x="connsiteX30767" y="connsiteY30767"/>
              </a:cxn>
              <a:cxn ang="0">
                <a:pos x="connsiteX30768" y="connsiteY30768"/>
              </a:cxn>
              <a:cxn ang="0">
                <a:pos x="connsiteX30769" y="connsiteY30769"/>
              </a:cxn>
              <a:cxn ang="0">
                <a:pos x="connsiteX30770" y="connsiteY30770"/>
              </a:cxn>
              <a:cxn ang="0">
                <a:pos x="connsiteX30771" y="connsiteY30771"/>
              </a:cxn>
              <a:cxn ang="0">
                <a:pos x="connsiteX30772" y="connsiteY30772"/>
              </a:cxn>
              <a:cxn ang="0">
                <a:pos x="connsiteX30773" y="connsiteY30773"/>
              </a:cxn>
              <a:cxn ang="0">
                <a:pos x="connsiteX30774" y="connsiteY30774"/>
              </a:cxn>
              <a:cxn ang="0">
                <a:pos x="connsiteX30775" y="connsiteY30775"/>
              </a:cxn>
              <a:cxn ang="0">
                <a:pos x="connsiteX30776" y="connsiteY30776"/>
              </a:cxn>
              <a:cxn ang="0">
                <a:pos x="connsiteX30777" y="connsiteY30777"/>
              </a:cxn>
              <a:cxn ang="0">
                <a:pos x="connsiteX30778" y="connsiteY30778"/>
              </a:cxn>
              <a:cxn ang="0">
                <a:pos x="connsiteX30779" y="connsiteY30779"/>
              </a:cxn>
              <a:cxn ang="0">
                <a:pos x="connsiteX30780" y="connsiteY30780"/>
              </a:cxn>
              <a:cxn ang="0">
                <a:pos x="connsiteX30781" y="connsiteY30781"/>
              </a:cxn>
              <a:cxn ang="0">
                <a:pos x="connsiteX30782" y="connsiteY30782"/>
              </a:cxn>
              <a:cxn ang="0">
                <a:pos x="connsiteX30783" y="connsiteY30783"/>
              </a:cxn>
              <a:cxn ang="0">
                <a:pos x="connsiteX30784" y="connsiteY30784"/>
              </a:cxn>
              <a:cxn ang="0">
                <a:pos x="connsiteX30785" y="connsiteY30785"/>
              </a:cxn>
              <a:cxn ang="0">
                <a:pos x="connsiteX30786" y="connsiteY30786"/>
              </a:cxn>
              <a:cxn ang="0">
                <a:pos x="connsiteX30787" y="connsiteY30787"/>
              </a:cxn>
              <a:cxn ang="0">
                <a:pos x="connsiteX30788" y="connsiteY30788"/>
              </a:cxn>
              <a:cxn ang="0">
                <a:pos x="connsiteX30789" y="connsiteY30789"/>
              </a:cxn>
              <a:cxn ang="0">
                <a:pos x="connsiteX30790" y="connsiteY30790"/>
              </a:cxn>
              <a:cxn ang="0">
                <a:pos x="connsiteX30791" y="connsiteY30791"/>
              </a:cxn>
              <a:cxn ang="0">
                <a:pos x="connsiteX30792" y="connsiteY30792"/>
              </a:cxn>
              <a:cxn ang="0">
                <a:pos x="connsiteX30793" y="connsiteY30793"/>
              </a:cxn>
              <a:cxn ang="0">
                <a:pos x="connsiteX30794" y="connsiteY30794"/>
              </a:cxn>
              <a:cxn ang="0">
                <a:pos x="connsiteX30795" y="connsiteY30795"/>
              </a:cxn>
              <a:cxn ang="0">
                <a:pos x="connsiteX30796" y="connsiteY30796"/>
              </a:cxn>
              <a:cxn ang="0">
                <a:pos x="connsiteX30797" y="connsiteY30797"/>
              </a:cxn>
              <a:cxn ang="0">
                <a:pos x="connsiteX30798" y="connsiteY30798"/>
              </a:cxn>
              <a:cxn ang="0">
                <a:pos x="connsiteX30799" y="connsiteY30799"/>
              </a:cxn>
              <a:cxn ang="0">
                <a:pos x="connsiteX30800" y="connsiteY30800"/>
              </a:cxn>
              <a:cxn ang="0">
                <a:pos x="connsiteX30801" y="connsiteY30801"/>
              </a:cxn>
              <a:cxn ang="0">
                <a:pos x="connsiteX30802" y="connsiteY30802"/>
              </a:cxn>
              <a:cxn ang="0">
                <a:pos x="connsiteX30803" y="connsiteY30803"/>
              </a:cxn>
              <a:cxn ang="0">
                <a:pos x="connsiteX30804" y="connsiteY30804"/>
              </a:cxn>
              <a:cxn ang="0">
                <a:pos x="connsiteX30805" y="connsiteY30805"/>
              </a:cxn>
              <a:cxn ang="0">
                <a:pos x="connsiteX30806" y="connsiteY30806"/>
              </a:cxn>
              <a:cxn ang="0">
                <a:pos x="connsiteX30807" y="connsiteY30807"/>
              </a:cxn>
              <a:cxn ang="0">
                <a:pos x="connsiteX30808" y="connsiteY30808"/>
              </a:cxn>
              <a:cxn ang="0">
                <a:pos x="connsiteX30809" y="connsiteY30809"/>
              </a:cxn>
              <a:cxn ang="0">
                <a:pos x="connsiteX30810" y="connsiteY30810"/>
              </a:cxn>
              <a:cxn ang="0">
                <a:pos x="connsiteX30811" y="connsiteY30811"/>
              </a:cxn>
              <a:cxn ang="0">
                <a:pos x="connsiteX30812" y="connsiteY30812"/>
              </a:cxn>
              <a:cxn ang="0">
                <a:pos x="connsiteX30813" y="connsiteY30813"/>
              </a:cxn>
              <a:cxn ang="0">
                <a:pos x="connsiteX30814" y="connsiteY30814"/>
              </a:cxn>
              <a:cxn ang="0">
                <a:pos x="connsiteX30815" y="connsiteY30815"/>
              </a:cxn>
              <a:cxn ang="0">
                <a:pos x="connsiteX30816" y="connsiteY30816"/>
              </a:cxn>
              <a:cxn ang="0">
                <a:pos x="connsiteX30817" y="connsiteY30817"/>
              </a:cxn>
              <a:cxn ang="0">
                <a:pos x="connsiteX30818" y="connsiteY30818"/>
              </a:cxn>
              <a:cxn ang="0">
                <a:pos x="connsiteX30819" y="connsiteY30819"/>
              </a:cxn>
              <a:cxn ang="0">
                <a:pos x="connsiteX30820" y="connsiteY30820"/>
              </a:cxn>
              <a:cxn ang="0">
                <a:pos x="connsiteX30821" y="connsiteY30821"/>
              </a:cxn>
              <a:cxn ang="0">
                <a:pos x="connsiteX30822" y="connsiteY30822"/>
              </a:cxn>
              <a:cxn ang="0">
                <a:pos x="connsiteX30823" y="connsiteY30823"/>
              </a:cxn>
              <a:cxn ang="0">
                <a:pos x="connsiteX30824" y="connsiteY30824"/>
              </a:cxn>
              <a:cxn ang="0">
                <a:pos x="connsiteX30825" y="connsiteY30825"/>
              </a:cxn>
              <a:cxn ang="0">
                <a:pos x="connsiteX30826" y="connsiteY30826"/>
              </a:cxn>
              <a:cxn ang="0">
                <a:pos x="connsiteX30827" y="connsiteY30827"/>
              </a:cxn>
              <a:cxn ang="0">
                <a:pos x="connsiteX30828" y="connsiteY30828"/>
              </a:cxn>
              <a:cxn ang="0">
                <a:pos x="connsiteX30829" y="connsiteY30829"/>
              </a:cxn>
              <a:cxn ang="0">
                <a:pos x="connsiteX30830" y="connsiteY30830"/>
              </a:cxn>
              <a:cxn ang="0">
                <a:pos x="connsiteX30831" y="connsiteY30831"/>
              </a:cxn>
              <a:cxn ang="0">
                <a:pos x="connsiteX30832" y="connsiteY30832"/>
              </a:cxn>
              <a:cxn ang="0">
                <a:pos x="connsiteX30833" y="connsiteY30833"/>
              </a:cxn>
              <a:cxn ang="0">
                <a:pos x="connsiteX30834" y="connsiteY30834"/>
              </a:cxn>
              <a:cxn ang="0">
                <a:pos x="connsiteX30835" y="connsiteY30835"/>
              </a:cxn>
              <a:cxn ang="0">
                <a:pos x="connsiteX30836" y="connsiteY30836"/>
              </a:cxn>
              <a:cxn ang="0">
                <a:pos x="connsiteX30837" y="connsiteY30837"/>
              </a:cxn>
              <a:cxn ang="0">
                <a:pos x="connsiteX30838" y="connsiteY30838"/>
              </a:cxn>
              <a:cxn ang="0">
                <a:pos x="connsiteX30839" y="connsiteY30839"/>
              </a:cxn>
              <a:cxn ang="0">
                <a:pos x="connsiteX30840" y="connsiteY30840"/>
              </a:cxn>
              <a:cxn ang="0">
                <a:pos x="connsiteX30841" y="connsiteY30841"/>
              </a:cxn>
              <a:cxn ang="0">
                <a:pos x="connsiteX30842" y="connsiteY30842"/>
              </a:cxn>
              <a:cxn ang="0">
                <a:pos x="connsiteX30843" y="connsiteY30843"/>
              </a:cxn>
              <a:cxn ang="0">
                <a:pos x="connsiteX30844" y="connsiteY30844"/>
              </a:cxn>
              <a:cxn ang="0">
                <a:pos x="connsiteX30845" y="connsiteY30845"/>
              </a:cxn>
              <a:cxn ang="0">
                <a:pos x="connsiteX30846" y="connsiteY30846"/>
              </a:cxn>
              <a:cxn ang="0">
                <a:pos x="connsiteX30847" y="connsiteY30847"/>
              </a:cxn>
              <a:cxn ang="0">
                <a:pos x="connsiteX30848" y="connsiteY30848"/>
              </a:cxn>
              <a:cxn ang="0">
                <a:pos x="connsiteX30849" y="connsiteY30849"/>
              </a:cxn>
              <a:cxn ang="0">
                <a:pos x="connsiteX30850" y="connsiteY30850"/>
              </a:cxn>
              <a:cxn ang="0">
                <a:pos x="connsiteX30851" y="connsiteY30851"/>
              </a:cxn>
              <a:cxn ang="0">
                <a:pos x="connsiteX30852" y="connsiteY30852"/>
              </a:cxn>
              <a:cxn ang="0">
                <a:pos x="connsiteX30853" y="connsiteY30853"/>
              </a:cxn>
              <a:cxn ang="0">
                <a:pos x="connsiteX30854" y="connsiteY30854"/>
              </a:cxn>
              <a:cxn ang="0">
                <a:pos x="connsiteX30855" y="connsiteY30855"/>
              </a:cxn>
              <a:cxn ang="0">
                <a:pos x="connsiteX30856" y="connsiteY30856"/>
              </a:cxn>
              <a:cxn ang="0">
                <a:pos x="connsiteX30857" y="connsiteY30857"/>
              </a:cxn>
              <a:cxn ang="0">
                <a:pos x="connsiteX30858" y="connsiteY30858"/>
              </a:cxn>
              <a:cxn ang="0">
                <a:pos x="connsiteX30859" y="connsiteY30859"/>
              </a:cxn>
              <a:cxn ang="0">
                <a:pos x="connsiteX30860" y="connsiteY30860"/>
              </a:cxn>
              <a:cxn ang="0">
                <a:pos x="connsiteX30861" y="connsiteY30861"/>
              </a:cxn>
              <a:cxn ang="0">
                <a:pos x="connsiteX30862" y="connsiteY30862"/>
              </a:cxn>
              <a:cxn ang="0">
                <a:pos x="connsiteX30863" y="connsiteY30863"/>
              </a:cxn>
              <a:cxn ang="0">
                <a:pos x="connsiteX30864" y="connsiteY30864"/>
              </a:cxn>
              <a:cxn ang="0">
                <a:pos x="connsiteX30865" y="connsiteY30865"/>
              </a:cxn>
              <a:cxn ang="0">
                <a:pos x="connsiteX30866" y="connsiteY30866"/>
              </a:cxn>
              <a:cxn ang="0">
                <a:pos x="connsiteX30867" y="connsiteY30867"/>
              </a:cxn>
              <a:cxn ang="0">
                <a:pos x="connsiteX30868" y="connsiteY30868"/>
              </a:cxn>
              <a:cxn ang="0">
                <a:pos x="connsiteX30869" y="connsiteY30869"/>
              </a:cxn>
              <a:cxn ang="0">
                <a:pos x="connsiteX30870" y="connsiteY30870"/>
              </a:cxn>
              <a:cxn ang="0">
                <a:pos x="connsiteX30871" y="connsiteY30871"/>
              </a:cxn>
              <a:cxn ang="0">
                <a:pos x="connsiteX30872" y="connsiteY30872"/>
              </a:cxn>
              <a:cxn ang="0">
                <a:pos x="connsiteX30873" y="connsiteY30873"/>
              </a:cxn>
              <a:cxn ang="0">
                <a:pos x="connsiteX30874" y="connsiteY30874"/>
              </a:cxn>
              <a:cxn ang="0">
                <a:pos x="connsiteX30875" y="connsiteY30875"/>
              </a:cxn>
              <a:cxn ang="0">
                <a:pos x="connsiteX30876" y="connsiteY30876"/>
              </a:cxn>
              <a:cxn ang="0">
                <a:pos x="connsiteX30877" y="connsiteY30877"/>
              </a:cxn>
              <a:cxn ang="0">
                <a:pos x="connsiteX30878" y="connsiteY30878"/>
              </a:cxn>
              <a:cxn ang="0">
                <a:pos x="connsiteX30879" y="connsiteY30879"/>
              </a:cxn>
              <a:cxn ang="0">
                <a:pos x="connsiteX30880" y="connsiteY30880"/>
              </a:cxn>
              <a:cxn ang="0">
                <a:pos x="connsiteX30881" y="connsiteY30881"/>
              </a:cxn>
              <a:cxn ang="0">
                <a:pos x="connsiteX30882" y="connsiteY30882"/>
              </a:cxn>
              <a:cxn ang="0">
                <a:pos x="connsiteX30883" y="connsiteY30883"/>
              </a:cxn>
              <a:cxn ang="0">
                <a:pos x="connsiteX30884" y="connsiteY30884"/>
              </a:cxn>
              <a:cxn ang="0">
                <a:pos x="connsiteX30885" y="connsiteY30885"/>
              </a:cxn>
              <a:cxn ang="0">
                <a:pos x="connsiteX30886" y="connsiteY30886"/>
              </a:cxn>
              <a:cxn ang="0">
                <a:pos x="connsiteX30887" y="connsiteY30887"/>
              </a:cxn>
              <a:cxn ang="0">
                <a:pos x="connsiteX30888" y="connsiteY30888"/>
              </a:cxn>
              <a:cxn ang="0">
                <a:pos x="connsiteX30889" y="connsiteY30889"/>
              </a:cxn>
              <a:cxn ang="0">
                <a:pos x="connsiteX30890" y="connsiteY30890"/>
              </a:cxn>
              <a:cxn ang="0">
                <a:pos x="connsiteX30891" y="connsiteY30891"/>
              </a:cxn>
              <a:cxn ang="0">
                <a:pos x="connsiteX30892" y="connsiteY30892"/>
              </a:cxn>
              <a:cxn ang="0">
                <a:pos x="connsiteX30893" y="connsiteY30893"/>
              </a:cxn>
              <a:cxn ang="0">
                <a:pos x="connsiteX30894" y="connsiteY30894"/>
              </a:cxn>
              <a:cxn ang="0">
                <a:pos x="connsiteX30895" y="connsiteY30895"/>
              </a:cxn>
              <a:cxn ang="0">
                <a:pos x="connsiteX30896" y="connsiteY30896"/>
              </a:cxn>
              <a:cxn ang="0">
                <a:pos x="connsiteX30897" y="connsiteY30897"/>
              </a:cxn>
              <a:cxn ang="0">
                <a:pos x="connsiteX30898" y="connsiteY30898"/>
              </a:cxn>
              <a:cxn ang="0">
                <a:pos x="connsiteX30899" y="connsiteY30899"/>
              </a:cxn>
              <a:cxn ang="0">
                <a:pos x="connsiteX30900" y="connsiteY30900"/>
              </a:cxn>
              <a:cxn ang="0">
                <a:pos x="connsiteX30901" y="connsiteY30901"/>
              </a:cxn>
              <a:cxn ang="0">
                <a:pos x="connsiteX30902" y="connsiteY30902"/>
              </a:cxn>
              <a:cxn ang="0">
                <a:pos x="connsiteX30903" y="connsiteY30903"/>
              </a:cxn>
              <a:cxn ang="0">
                <a:pos x="connsiteX30904" y="connsiteY30904"/>
              </a:cxn>
              <a:cxn ang="0">
                <a:pos x="connsiteX30905" y="connsiteY30905"/>
              </a:cxn>
              <a:cxn ang="0">
                <a:pos x="connsiteX30906" y="connsiteY30906"/>
              </a:cxn>
              <a:cxn ang="0">
                <a:pos x="connsiteX30907" y="connsiteY30907"/>
              </a:cxn>
              <a:cxn ang="0">
                <a:pos x="connsiteX30908" y="connsiteY30908"/>
              </a:cxn>
              <a:cxn ang="0">
                <a:pos x="connsiteX30909" y="connsiteY30909"/>
              </a:cxn>
              <a:cxn ang="0">
                <a:pos x="connsiteX30910" y="connsiteY30910"/>
              </a:cxn>
              <a:cxn ang="0">
                <a:pos x="connsiteX30911" y="connsiteY30911"/>
              </a:cxn>
              <a:cxn ang="0">
                <a:pos x="connsiteX30912" y="connsiteY30912"/>
              </a:cxn>
              <a:cxn ang="0">
                <a:pos x="connsiteX30913" y="connsiteY30913"/>
              </a:cxn>
              <a:cxn ang="0">
                <a:pos x="connsiteX30914" y="connsiteY30914"/>
              </a:cxn>
              <a:cxn ang="0">
                <a:pos x="connsiteX30915" y="connsiteY30915"/>
              </a:cxn>
              <a:cxn ang="0">
                <a:pos x="connsiteX30916" y="connsiteY30916"/>
              </a:cxn>
              <a:cxn ang="0">
                <a:pos x="connsiteX30917" y="connsiteY30917"/>
              </a:cxn>
              <a:cxn ang="0">
                <a:pos x="connsiteX30918" y="connsiteY30918"/>
              </a:cxn>
              <a:cxn ang="0">
                <a:pos x="connsiteX30919" y="connsiteY30919"/>
              </a:cxn>
              <a:cxn ang="0">
                <a:pos x="connsiteX30920" y="connsiteY30920"/>
              </a:cxn>
              <a:cxn ang="0">
                <a:pos x="connsiteX30921" y="connsiteY30921"/>
              </a:cxn>
              <a:cxn ang="0">
                <a:pos x="connsiteX30922" y="connsiteY30922"/>
              </a:cxn>
              <a:cxn ang="0">
                <a:pos x="connsiteX30923" y="connsiteY30923"/>
              </a:cxn>
              <a:cxn ang="0">
                <a:pos x="connsiteX30924" y="connsiteY30924"/>
              </a:cxn>
              <a:cxn ang="0">
                <a:pos x="connsiteX30925" y="connsiteY30925"/>
              </a:cxn>
              <a:cxn ang="0">
                <a:pos x="connsiteX30926" y="connsiteY30926"/>
              </a:cxn>
              <a:cxn ang="0">
                <a:pos x="connsiteX30927" y="connsiteY30927"/>
              </a:cxn>
              <a:cxn ang="0">
                <a:pos x="connsiteX30928" y="connsiteY30928"/>
              </a:cxn>
              <a:cxn ang="0">
                <a:pos x="connsiteX30929" y="connsiteY30929"/>
              </a:cxn>
              <a:cxn ang="0">
                <a:pos x="connsiteX30930" y="connsiteY30930"/>
              </a:cxn>
              <a:cxn ang="0">
                <a:pos x="connsiteX30931" y="connsiteY30931"/>
              </a:cxn>
              <a:cxn ang="0">
                <a:pos x="connsiteX30932" y="connsiteY30932"/>
              </a:cxn>
              <a:cxn ang="0">
                <a:pos x="connsiteX30933" y="connsiteY30933"/>
              </a:cxn>
              <a:cxn ang="0">
                <a:pos x="connsiteX30934" y="connsiteY30934"/>
              </a:cxn>
              <a:cxn ang="0">
                <a:pos x="connsiteX30935" y="connsiteY30935"/>
              </a:cxn>
              <a:cxn ang="0">
                <a:pos x="connsiteX30936" y="connsiteY30936"/>
              </a:cxn>
              <a:cxn ang="0">
                <a:pos x="connsiteX30937" y="connsiteY30937"/>
              </a:cxn>
              <a:cxn ang="0">
                <a:pos x="connsiteX30938" y="connsiteY30938"/>
              </a:cxn>
              <a:cxn ang="0">
                <a:pos x="connsiteX30939" y="connsiteY30939"/>
              </a:cxn>
              <a:cxn ang="0">
                <a:pos x="connsiteX30940" y="connsiteY30940"/>
              </a:cxn>
              <a:cxn ang="0">
                <a:pos x="connsiteX30941" y="connsiteY30941"/>
              </a:cxn>
              <a:cxn ang="0">
                <a:pos x="connsiteX30942" y="connsiteY30942"/>
              </a:cxn>
              <a:cxn ang="0">
                <a:pos x="connsiteX30943" y="connsiteY30943"/>
              </a:cxn>
              <a:cxn ang="0">
                <a:pos x="connsiteX30944" y="connsiteY30944"/>
              </a:cxn>
              <a:cxn ang="0">
                <a:pos x="connsiteX30945" y="connsiteY30945"/>
              </a:cxn>
              <a:cxn ang="0">
                <a:pos x="connsiteX30946" y="connsiteY30946"/>
              </a:cxn>
              <a:cxn ang="0">
                <a:pos x="connsiteX30947" y="connsiteY30947"/>
              </a:cxn>
              <a:cxn ang="0">
                <a:pos x="connsiteX30948" y="connsiteY30948"/>
              </a:cxn>
              <a:cxn ang="0">
                <a:pos x="connsiteX30949" y="connsiteY30949"/>
              </a:cxn>
              <a:cxn ang="0">
                <a:pos x="connsiteX30950" y="connsiteY30950"/>
              </a:cxn>
              <a:cxn ang="0">
                <a:pos x="connsiteX30951" y="connsiteY30951"/>
              </a:cxn>
              <a:cxn ang="0">
                <a:pos x="connsiteX30952" y="connsiteY30952"/>
              </a:cxn>
              <a:cxn ang="0">
                <a:pos x="connsiteX30953" y="connsiteY30953"/>
              </a:cxn>
              <a:cxn ang="0">
                <a:pos x="connsiteX30954" y="connsiteY30954"/>
              </a:cxn>
              <a:cxn ang="0">
                <a:pos x="connsiteX30955" y="connsiteY30955"/>
              </a:cxn>
              <a:cxn ang="0">
                <a:pos x="connsiteX30956" y="connsiteY30956"/>
              </a:cxn>
              <a:cxn ang="0">
                <a:pos x="connsiteX30957" y="connsiteY30957"/>
              </a:cxn>
              <a:cxn ang="0">
                <a:pos x="connsiteX30958" y="connsiteY30958"/>
              </a:cxn>
              <a:cxn ang="0">
                <a:pos x="connsiteX30959" y="connsiteY30959"/>
              </a:cxn>
              <a:cxn ang="0">
                <a:pos x="connsiteX30960" y="connsiteY30960"/>
              </a:cxn>
              <a:cxn ang="0">
                <a:pos x="connsiteX30961" y="connsiteY30961"/>
              </a:cxn>
              <a:cxn ang="0">
                <a:pos x="connsiteX30962" y="connsiteY30962"/>
              </a:cxn>
              <a:cxn ang="0">
                <a:pos x="connsiteX30963" y="connsiteY30963"/>
              </a:cxn>
              <a:cxn ang="0">
                <a:pos x="connsiteX30964" y="connsiteY30964"/>
              </a:cxn>
              <a:cxn ang="0">
                <a:pos x="connsiteX30965" y="connsiteY30965"/>
              </a:cxn>
              <a:cxn ang="0">
                <a:pos x="connsiteX30966" y="connsiteY30966"/>
              </a:cxn>
              <a:cxn ang="0">
                <a:pos x="connsiteX30967" y="connsiteY30967"/>
              </a:cxn>
              <a:cxn ang="0">
                <a:pos x="connsiteX30968" y="connsiteY30968"/>
              </a:cxn>
              <a:cxn ang="0">
                <a:pos x="connsiteX30969" y="connsiteY30969"/>
              </a:cxn>
              <a:cxn ang="0">
                <a:pos x="connsiteX30970" y="connsiteY30970"/>
              </a:cxn>
              <a:cxn ang="0">
                <a:pos x="connsiteX30971" y="connsiteY30971"/>
              </a:cxn>
              <a:cxn ang="0">
                <a:pos x="connsiteX30972" y="connsiteY30972"/>
              </a:cxn>
              <a:cxn ang="0">
                <a:pos x="connsiteX30973" y="connsiteY30973"/>
              </a:cxn>
              <a:cxn ang="0">
                <a:pos x="connsiteX30974" y="connsiteY30974"/>
              </a:cxn>
              <a:cxn ang="0">
                <a:pos x="connsiteX30975" y="connsiteY30975"/>
              </a:cxn>
              <a:cxn ang="0">
                <a:pos x="connsiteX30976" y="connsiteY30976"/>
              </a:cxn>
              <a:cxn ang="0">
                <a:pos x="connsiteX30977" y="connsiteY30977"/>
              </a:cxn>
              <a:cxn ang="0">
                <a:pos x="connsiteX30978" y="connsiteY30978"/>
              </a:cxn>
              <a:cxn ang="0">
                <a:pos x="connsiteX30979" y="connsiteY30979"/>
              </a:cxn>
              <a:cxn ang="0">
                <a:pos x="connsiteX30980" y="connsiteY30980"/>
              </a:cxn>
              <a:cxn ang="0">
                <a:pos x="connsiteX30981" y="connsiteY30981"/>
              </a:cxn>
              <a:cxn ang="0">
                <a:pos x="connsiteX30982" y="connsiteY30982"/>
              </a:cxn>
              <a:cxn ang="0">
                <a:pos x="connsiteX30983" y="connsiteY30983"/>
              </a:cxn>
              <a:cxn ang="0">
                <a:pos x="connsiteX30984" y="connsiteY30984"/>
              </a:cxn>
              <a:cxn ang="0">
                <a:pos x="connsiteX30985" y="connsiteY30985"/>
              </a:cxn>
              <a:cxn ang="0">
                <a:pos x="connsiteX30986" y="connsiteY30986"/>
              </a:cxn>
              <a:cxn ang="0">
                <a:pos x="connsiteX30987" y="connsiteY30987"/>
              </a:cxn>
              <a:cxn ang="0">
                <a:pos x="connsiteX30988" y="connsiteY30988"/>
              </a:cxn>
              <a:cxn ang="0">
                <a:pos x="connsiteX30989" y="connsiteY30989"/>
              </a:cxn>
              <a:cxn ang="0">
                <a:pos x="connsiteX30990" y="connsiteY30990"/>
              </a:cxn>
              <a:cxn ang="0">
                <a:pos x="connsiteX30991" y="connsiteY30991"/>
              </a:cxn>
              <a:cxn ang="0">
                <a:pos x="connsiteX30992" y="connsiteY30992"/>
              </a:cxn>
              <a:cxn ang="0">
                <a:pos x="connsiteX30993" y="connsiteY30993"/>
              </a:cxn>
              <a:cxn ang="0">
                <a:pos x="connsiteX30994" y="connsiteY30994"/>
              </a:cxn>
              <a:cxn ang="0">
                <a:pos x="connsiteX30995" y="connsiteY30995"/>
              </a:cxn>
              <a:cxn ang="0">
                <a:pos x="connsiteX30996" y="connsiteY30996"/>
              </a:cxn>
              <a:cxn ang="0">
                <a:pos x="connsiteX30997" y="connsiteY30997"/>
              </a:cxn>
              <a:cxn ang="0">
                <a:pos x="connsiteX30998" y="connsiteY30998"/>
              </a:cxn>
              <a:cxn ang="0">
                <a:pos x="connsiteX30999" y="connsiteY30999"/>
              </a:cxn>
              <a:cxn ang="0">
                <a:pos x="connsiteX31000" y="connsiteY31000"/>
              </a:cxn>
              <a:cxn ang="0">
                <a:pos x="connsiteX31001" y="connsiteY31001"/>
              </a:cxn>
              <a:cxn ang="0">
                <a:pos x="connsiteX31002" y="connsiteY31002"/>
              </a:cxn>
              <a:cxn ang="0">
                <a:pos x="connsiteX31003" y="connsiteY31003"/>
              </a:cxn>
              <a:cxn ang="0">
                <a:pos x="connsiteX31004" y="connsiteY31004"/>
              </a:cxn>
              <a:cxn ang="0">
                <a:pos x="connsiteX31005" y="connsiteY31005"/>
              </a:cxn>
              <a:cxn ang="0">
                <a:pos x="connsiteX31006" y="connsiteY31006"/>
              </a:cxn>
              <a:cxn ang="0">
                <a:pos x="connsiteX31007" y="connsiteY31007"/>
              </a:cxn>
              <a:cxn ang="0">
                <a:pos x="connsiteX31008" y="connsiteY31008"/>
              </a:cxn>
              <a:cxn ang="0">
                <a:pos x="connsiteX31009" y="connsiteY31009"/>
              </a:cxn>
              <a:cxn ang="0">
                <a:pos x="connsiteX31010" y="connsiteY31010"/>
              </a:cxn>
              <a:cxn ang="0">
                <a:pos x="connsiteX31011" y="connsiteY31011"/>
              </a:cxn>
              <a:cxn ang="0">
                <a:pos x="connsiteX31012" y="connsiteY31012"/>
              </a:cxn>
              <a:cxn ang="0">
                <a:pos x="connsiteX31013" y="connsiteY31013"/>
              </a:cxn>
              <a:cxn ang="0">
                <a:pos x="connsiteX31014" y="connsiteY31014"/>
              </a:cxn>
              <a:cxn ang="0">
                <a:pos x="connsiteX31015" y="connsiteY31015"/>
              </a:cxn>
              <a:cxn ang="0">
                <a:pos x="connsiteX31016" y="connsiteY31016"/>
              </a:cxn>
              <a:cxn ang="0">
                <a:pos x="connsiteX31017" y="connsiteY31017"/>
              </a:cxn>
              <a:cxn ang="0">
                <a:pos x="connsiteX31018" y="connsiteY31018"/>
              </a:cxn>
              <a:cxn ang="0">
                <a:pos x="connsiteX31019" y="connsiteY31019"/>
              </a:cxn>
              <a:cxn ang="0">
                <a:pos x="connsiteX31020" y="connsiteY31020"/>
              </a:cxn>
              <a:cxn ang="0">
                <a:pos x="connsiteX31021" y="connsiteY31021"/>
              </a:cxn>
              <a:cxn ang="0">
                <a:pos x="connsiteX31022" y="connsiteY31022"/>
              </a:cxn>
              <a:cxn ang="0">
                <a:pos x="connsiteX31023" y="connsiteY31023"/>
              </a:cxn>
              <a:cxn ang="0">
                <a:pos x="connsiteX31024" y="connsiteY31024"/>
              </a:cxn>
              <a:cxn ang="0">
                <a:pos x="connsiteX31025" y="connsiteY31025"/>
              </a:cxn>
              <a:cxn ang="0">
                <a:pos x="connsiteX31026" y="connsiteY31026"/>
              </a:cxn>
              <a:cxn ang="0">
                <a:pos x="connsiteX31027" y="connsiteY31027"/>
              </a:cxn>
              <a:cxn ang="0">
                <a:pos x="connsiteX31028" y="connsiteY31028"/>
              </a:cxn>
              <a:cxn ang="0">
                <a:pos x="connsiteX31029" y="connsiteY31029"/>
              </a:cxn>
              <a:cxn ang="0">
                <a:pos x="connsiteX31030" y="connsiteY31030"/>
              </a:cxn>
              <a:cxn ang="0">
                <a:pos x="connsiteX31031" y="connsiteY31031"/>
              </a:cxn>
              <a:cxn ang="0">
                <a:pos x="connsiteX31032" y="connsiteY31032"/>
              </a:cxn>
              <a:cxn ang="0">
                <a:pos x="connsiteX31033" y="connsiteY31033"/>
              </a:cxn>
              <a:cxn ang="0">
                <a:pos x="connsiteX31034" y="connsiteY31034"/>
              </a:cxn>
              <a:cxn ang="0">
                <a:pos x="connsiteX31035" y="connsiteY31035"/>
              </a:cxn>
              <a:cxn ang="0">
                <a:pos x="connsiteX31036" y="connsiteY31036"/>
              </a:cxn>
              <a:cxn ang="0">
                <a:pos x="connsiteX31037" y="connsiteY31037"/>
              </a:cxn>
              <a:cxn ang="0">
                <a:pos x="connsiteX31038" y="connsiteY31038"/>
              </a:cxn>
              <a:cxn ang="0">
                <a:pos x="connsiteX31039" y="connsiteY31039"/>
              </a:cxn>
              <a:cxn ang="0">
                <a:pos x="connsiteX31040" y="connsiteY31040"/>
              </a:cxn>
              <a:cxn ang="0">
                <a:pos x="connsiteX31041" y="connsiteY31041"/>
              </a:cxn>
              <a:cxn ang="0">
                <a:pos x="connsiteX31042" y="connsiteY31042"/>
              </a:cxn>
              <a:cxn ang="0">
                <a:pos x="connsiteX31043" y="connsiteY31043"/>
              </a:cxn>
              <a:cxn ang="0">
                <a:pos x="connsiteX31044" y="connsiteY31044"/>
              </a:cxn>
              <a:cxn ang="0">
                <a:pos x="connsiteX31045" y="connsiteY31045"/>
              </a:cxn>
              <a:cxn ang="0">
                <a:pos x="connsiteX31046" y="connsiteY31046"/>
              </a:cxn>
              <a:cxn ang="0">
                <a:pos x="connsiteX31047" y="connsiteY31047"/>
              </a:cxn>
              <a:cxn ang="0">
                <a:pos x="connsiteX31048" y="connsiteY31048"/>
              </a:cxn>
              <a:cxn ang="0">
                <a:pos x="connsiteX31049" y="connsiteY31049"/>
              </a:cxn>
              <a:cxn ang="0">
                <a:pos x="connsiteX31050" y="connsiteY31050"/>
              </a:cxn>
              <a:cxn ang="0">
                <a:pos x="connsiteX31051" y="connsiteY31051"/>
              </a:cxn>
              <a:cxn ang="0">
                <a:pos x="connsiteX31052" y="connsiteY31052"/>
              </a:cxn>
              <a:cxn ang="0">
                <a:pos x="connsiteX31053" y="connsiteY31053"/>
              </a:cxn>
              <a:cxn ang="0">
                <a:pos x="connsiteX31054" y="connsiteY31054"/>
              </a:cxn>
              <a:cxn ang="0">
                <a:pos x="connsiteX31055" y="connsiteY31055"/>
              </a:cxn>
              <a:cxn ang="0">
                <a:pos x="connsiteX31056" y="connsiteY31056"/>
              </a:cxn>
              <a:cxn ang="0">
                <a:pos x="connsiteX31057" y="connsiteY31057"/>
              </a:cxn>
              <a:cxn ang="0">
                <a:pos x="connsiteX31058" y="connsiteY31058"/>
              </a:cxn>
              <a:cxn ang="0">
                <a:pos x="connsiteX31059" y="connsiteY31059"/>
              </a:cxn>
              <a:cxn ang="0">
                <a:pos x="connsiteX31060" y="connsiteY31060"/>
              </a:cxn>
              <a:cxn ang="0">
                <a:pos x="connsiteX31061" y="connsiteY31061"/>
              </a:cxn>
              <a:cxn ang="0">
                <a:pos x="connsiteX31062" y="connsiteY31062"/>
              </a:cxn>
              <a:cxn ang="0">
                <a:pos x="connsiteX31063" y="connsiteY31063"/>
              </a:cxn>
              <a:cxn ang="0">
                <a:pos x="connsiteX31064" y="connsiteY31064"/>
              </a:cxn>
              <a:cxn ang="0">
                <a:pos x="connsiteX31065" y="connsiteY31065"/>
              </a:cxn>
              <a:cxn ang="0">
                <a:pos x="connsiteX31066" y="connsiteY31066"/>
              </a:cxn>
              <a:cxn ang="0">
                <a:pos x="connsiteX31067" y="connsiteY31067"/>
              </a:cxn>
              <a:cxn ang="0">
                <a:pos x="connsiteX31068" y="connsiteY31068"/>
              </a:cxn>
              <a:cxn ang="0">
                <a:pos x="connsiteX31069" y="connsiteY31069"/>
              </a:cxn>
              <a:cxn ang="0">
                <a:pos x="connsiteX31070" y="connsiteY31070"/>
              </a:cxn>
              <a:cxn ang="0">
                <a:pos x="connsiteX31071" y="connsiteY31071"/>
              </a:cxn>
              <a:cxn ang="0">
                <a:pos x="connsiteX31072" y="connsiteY31072"/>
              </a:cxn>
              <a:cxn ang="0">
                <a:pos x="connsiteX31073" y="connsiteY31073"/>
              </a:cxn>
              <a:cxn ang="0">
                <a:pos x="connsiteX31074" y="connsiteY31074"/>
              </a:cxn>
              <a:cxn ang="0">
                <a:pos x="connsiteX31075" y="connsiteY31075"/>
              </a:cxn>
              <a:cxn ang="0">
                <a:pos x="connsiteX31076" y="connsiteY31076"/>
              </a:cxn>
              <a:cxn ang="0">
                <a:pos x="connsiteX31077" y="connsiteY31077"/>
              </a:cxn>
              <a:cxn ang="0">
                <a:pos x="connsiteX31078" y="connsiteY31078"/>
              </a:cxn>
              <a:cxn ang="0">
                <a:pos x="connsiteX31079" y="connsiteY31079"/>
              </a:cxn>
              <a:cxn ang="0">
                <a:pos x="connsiteX31080" y="connsiteY31080"/>
              </a:cxn>
              <a:cxn ang="0">
                <a:pos x="connsiteX31081" y="connsiteY31081"/>
              </a:cxn>
              <a:cxn ang="0">
                <a:pos x="connsiteX31082" y="connsiteY31082"/>
              </a:cxn>
              <a:cxn ang="0">
                <a:pos x="connsiteX31083" y="connsiteY31083"/>
              </a:cxn>
              <a:cxn ang="0">
                <a:pos x="connsiteX31084" y="connsiteY31084"/>
              </a:cxn>
              <a:cxn ang="0">
                <a:pos x="connsiteX31085" y="connsiteY31085"/>
              </a:cxn>
              <a:cxn ang="0">
                <a:pos x="connsiteX31086" y="connsiteY31086"/>
              </a:cxn>
              <a:cxn ang="0">
                <a:pos x="connsiteX31087" y="connsiteY31087"/>
              </a:cxn>
              <a:cxn ang="0">
                <a:pos x="connsiteX31088" y="connsiteY31088"/>
              </a:cxn>
              <a:cxn ang="0">
                <a:pos x="connsiteX31089" y="connsiteY31089"/>
              </a:cxn>
              <a:cxn ang="0">
                <a:pos x="connsiteX31090" y="connsiteY31090"/>
              </a:cxn>
              <a:cxn ang="0">
                <a:pos x="connsiteX31091" y="connsiteY31091"/>
              </a:cxn>
              <a:cxn ang="0">
                <a:pos x="connsiteX31092" y="connsiteY31092"/>
              </a:cxn>
              <a:cxn ang="0">
                <a:pos x="connsiteX31093" y="connsiteY31093"/>
              </a:cxn>
              <a:cxn ang="0">
                <a:pos x="connsiteX31094" y="connsiteY31094"/>
              </a:cxn>
              <a:cxn ang="0">
                <a:pos x="connsiteX31095" y="connsiteY31095"/>
              </a:cxn>
              <a:cxn ang="0">
                <a:pos x="connsiteX31096" y="connsiteY31096"/>
              </a:cxn>
              <a:cxn ang="0">
                <a:pos x="connsiteX31097" y="connsiteY31097"/>
              </a:cxn>
              <a:cxn ang="0">
                <a:pos x="connsiteX31098" y="connsiteY31098"/>
              </a:cxn>
              <a:cxn ang="0">
                <a:pos x="connsiteX31099" y="connsiteY31099"/>
              </a:cxn>
              <a:cxn ang="0">
                <a:pos x="connsiteX31100" y="connsiteY31100"/>
              </a:cxn>
              <a:cxn ang="0">
                <a:pos x="connsiteX31101" y="connsiteY31101"/>
              </a:cxn>
              <a:cxn ang="0">
                <a:pos x="connsiteX31102" y="connsiteY31102"/>
              </a:cxn>
              <a:cxn ang="0">
                <a:pos x="connsiteX31103" y="connsiteY31103"/>
              </a:cxn>
              <a:cxn ang="0">
                <a:pos x="connsiteX31104" y="connsiteY31104"/>
              </a:cxn>
              <a:cxn ang="0">
                <a:pos x="connsiteX31105" y="connsiteY31105"/>
              </a:cxn>
              <a:cxn ang="0">
                <a:pos x="connsiteX31106" y="connsiteY31106"/>
              </a:cxn>
              <a:cxn ang="0">
                <a:pos x="connsiteX31107" y="connsiteY31107"/>
              </a:cxn>
              <a:cxn ang="0">
                <a:pos x="connsiteX31108" y="connsiteY31108"/>
              </a:cxn>
              <a:cxn ang="0">
                <a:pos x="connsiteX31109" y="connsiteY31109"/>
              </a:cxn>
              <a:cxn ang="0">
                <a:pos x="connsiteX31110" y="connsiteY31110"/>
              </a:cxn>
              <a:cxn ang="0">
                <a:pos x="connsiteX31111" y="connsiteY31111"/>
              </a:cxn>
              <a:cxn ang="0">
                <a:pos x="connsiteX31112" y="connsiteY31112"/>
              </a:cxn>
              <a:cxn ang="0">
                <a:pos x="connsiteX31113" y="connsiteY31113"/>
              </a:cxn>
              <a:cxn ang="0">
                <a:pos x="connsiteX31114" y="connsiteY31114"/>
              </a:cxn>
              <a:cxn ang="0">
                <a:pos x="connsiteX31115" y="connsiteY31115"/>
              </a:cxn>
              <a:cxn ang="0">
                <a:pos x="connsiteX31116" y="connsiteY31116"/>
              </a:cxn>
              <a:cxn ang="0">
                <a:pos x="connsiteX31117" y="connsiteY31117"/>
              </a:cxn>
              <a:cxn ang="0">
                <a:pos x="connsiteX31118" y="connsiteY31118"/>
              </a:cxn>
              <a:cxn ang="0">
                <a:pos x="connsiteX31119" y="connsiteY31119"/>
              </a:cxn>
              <a:cxn ang="0">
                <a:pos x="connsiteX31120" y="connsiteY31120"/>
              </a:cxn>
              <a:cxn ang="0">
                <a:pos x="connsiteX31121" y="connsiteY31121"/>
              </a:cxn>
              <a:cxn ang="0">
                <a:pos x="connsiteX31122" y="connsiteY31122"/>
              </a:cxn>
              <a:cxn ang="0">
                <a:pos x="connsiteX31123" y="connsiteY31123"/>
              </a:cxn>
              <a:cxn ang="0">
                <a:pos x="connsiteX31124" y="connsiteY31124"/>
              </a:cxn>
              <a:cxn ang="0">
                <a:pos x="connsiteX31125" y="connsiteY31125"/>
              </a:cxn>
              <a:cxn ang="0">
                <a:pos x="connsiteX31126" y="connsiteY31126"/>
              </a:cxn>
              <a:cxn ang="0">
                <a:pos x="connsiteX31127" y="connsiteY31127"/>
              </a:cxn>
              <a:cxn ang="0">
                <a:pos x="connsiteX31128" y="connsiteY31128"/>
              </a:cxn>
              <a:cxn ang="0">
                <a:pos x="connsiteX31129" y="connsiteY31129"/>
              </a:cxn>
              <a:cxn ang="0">
                <a:pos x="connsiteX31130" y="connsiteY31130"/>
              </a:cxn>
              <a:cxn ang="0">
                <a:pos x="connsiteX31131" y="connsiteY31131"/>
              </a:cxn>
              <a:cxn ang="0">
                <a:pos x="connsiteX31132" y="connsiteY31132"/>
              </a:cxn>
              <a:cxn ang="0">
                <a:pos x="connsiteX31133" y="connsiteY31133"/>
              </a:cxn>
              <a:cxn ang="0">
                <a:pos x="connsiteX31134" y="connsiteY31134"/>
              </a:cxn>
              <a:cxn ang="0">
                <a:pos x="connsiteX31135" y="connsiteY31135"/>
              </a:cxn>
              <a:cxn ang="0">
                <a:pos x="connsiteX31136" y="connsiteY31136"/>
              </a:cxn>
              <a:cxn ang="0">
                <a:pos x="connsiteX31137" y="connsiteY31137"/>
              </a:cxn>
              <a:cxn ang="0">
                <a:pos x="connsiteX31138" y="connsiteY31138"/>
              </a:cxn>
              <a:cxn ang="0">
                <a:pos x="connsiteX31139" y="connsiteY31139"/>
              </a:cxn>
              <a:cxn ang="0">
                <a:pos x="connsiteX31140" y="connsiteY31140"/>
              </a:cxn>
              <a:cxn ang="0">
                <a:pos x="connsiteX31141" y="connsiteY31141"/>
              </a:cxn>
              <a:cxn ang="0">
                <a:pos x="connsiteX31142" y="connsiteY31142"/>
              </a:cxn>
              <a:cxn ang="0">
                <a:pos x="connsiteX31143" y="connsiteY31143"/>
              </a:cxn>
              <a:cxn ang="0">
                <a:pos x="connsiteX31144" y="connsiteY31144"/>
              </a:cxn>
              <a:cxn ang="0">
                <a:pos x="connsiteX31145" y="connsiteY31145"/>
              </a:cxn>
              <a:cxn ang="0">
                <a:pos x="connsiteX31146" y="connsiteY31146"/>
              </a:cxn>
              <a:cxn ang="0">
                <a:pos x="connsiteX31147" y="connsiteY31147"/>
              </a:cxn>
              <a:cxn ang="0">
                <a:pos x="connsiteX31148" y="connsiteY31148"/>
              </a:cxn>
              <a:cxn ang="0">
                <a:pos x="connsiteX31149" y="connsiteY31149"/>
              </a:cxn>
              <a:cxn ang="0">
                <a:pos x="connsiteX31150" y="connsiteY31150"/>
              </a:cxn>
              <a:cxn ang="0">
                <a:pos x="connsiteX31151" y="connsiteY31151"/>
              </a:cxn>
              <a:cxn ang="0">
                <a:pos x="connsiteX31152" y="connsiteY31152"/>
              </a:cxn>
              <a:cxn ang="0">
                <a:pos x="connsiteX31153" y="connsiteY31153"/>
              </a:cxn>
              <a:cxn ang="0">
                <a:pos x="connsiteX31154" y="connsiteY31154"/>
              </a:cxn>
              <a:cxn ang="0">
                <a:pos x="connsiteX31155" y="connsiteY31155"/>
              </a:cxn>
              <a:cxn ang="0">
                <a:pos x="connsiteX31156" y="connsiteY31156"/>
              </a:cxn>
              <a:cxn ang="0">
                <a:pos x="connsiteX31157" y="connsiteY31157"/>
              </a:cxn>
              <a:cxn ang="0">
                <a:pos x="connsiteX31158" y="connsiteY31158"/>
              </a:cxn>
              <a:cxn ang="0">
                <a:pos x="connsiteX31159" y="connsiteY31159"/>
              </a:cxn>
              <a:cxn ang="0">
                <a:pos x="connsiteX31160" y="connsiteY31160"/>
              </a:cxn>
              <a:cxn ang="0">
                <a:pos x="connsiteX31161" y="connsiteY31161"/>
              </a:cxn>
              <a:cxn ang="0">
                <a:pos x="connsiteX31162" y="connsiteY31162"/>
              </a:cxn>
              <a:cxn ang="0">
                <a:pos x="connsiteX31163" y="connsiteY31163"/>
              </a:cxn>
              <a:cxn ang="0">
                <a:pos x="connsiteX31164" y="connsiteY31164"/>
              </a:cxn>
              <a:cxn ang="0">
                <a:pos x="connsiteX31165" y="connsiteY31165"/>
              </a:cxn>
              <a:cxn ang="0">
                <a:pos x="connsiteX31166" y="connsiteY31166"/>
              </a:cxn>
              <a:cxn ang="0">
                <a:pos x="connsiteX31167" y="connsiteY31167"/>
              </a:cxn>
              <a:cxn ang="0">
                <a:pos x="connsiteX31168" y="connsiteY31168"/>
              </a:cxn>
              <a:cxn ang="0">
                <a:pos x="connsiteX31169" y="connsiteY31169"/>
              </a:cxn>
              <a:cxn ang="0">
                <a:pos x="connsiteX31170" y="connsiteY31170"/>
              </a:cxn>
              <a:cxn ang="0">
                <a:pos x="connsiteX31171" y="connsiteY31171"/>
              </a:cxn>
              <a:cxn ang="0">
                <a:pos x="connsiteX31172" y="connsiteY31172"/>
              </a:cxn>
              <a:cxn ang="0">
                <a:pos x="connsiteX31173" y="connsiteY31173"/>
              </a:cxn>
              <a:cxn ang="0">
                <a:pos x="connsiteX31174" y="connsiteY31174"/>
              </a:cxn>
              <a:cxn ang="0">
                <a:pos x="connsiteX31175" y="connsiteY31175"/>
              </a:cxn>
              <a:cxn ang="0">
                <a:pos x="connsiteX31176" y="connsiteY31176"/>
              </a:cxn>
              <a:cxn ang="0">
                <a:pos x="connsiteX31177" y="connsiteY31177"/>
              </a:cxn>
              <a:cxn ang="0">
                <a:pos x="connsiteX31178" y="connsiteY31178"/>
              </a:cxn>
              <a:cxn ang="0">
                <a:pos x="connsiteX31179" y="connsiteY31179"/>
              </a:cxn>
              <a:cxn ang="0">
                <a:pos x="connsiteX31180" y="connsiteY31180"/>
              </a:cxn>
              <a:cxn ang="0">
                <a:pos x="connsiteX31181" y="connsiteY31181"/>
              </a:cxn>
              <a:cxn ang="0">
                <a:pos x="connsiteX31182" y="connsiteY31182"/>
              </a:cxn>
              <a:cxn ang="0">
                <a:pos x="connsiteX31183" y="connsiteY31183"/>
              </a:cxn>
              <a:cxn ang="0">
                <a:pos x="connsiteX31184" y="connsiteY31184"/>
              </a:cxn>
              <a:cxn ang="0">
                <a:pos x="connsiteX31185" y="connsiteY31185"/>
              </a:cxn>
              <a:cxn ang="0">
                <a:pos x="connsiteX31186" y="connsiteY31186"/>
              </a:cxn>
              <a:cxn ang="0">
                <a:pos x="connsiteX31187" y="connsiteY31187"/>
              </a:cxn>
              <a:cxn ang="0">
                <a:pos x="connsiteX31188" y="connsiteY31188"/>
              </a:cxn>
              <a:cxn ang="0">
                <a:pos x="connsiteX31189" y="connsiteY31189"/>
              </a:cxn>
              <a:cxn ang="0">
                <a:pos x="connsiteX31190" y="connsiteY31190"/>
              </a:cxn>
              <a:cxn ang="0">
                <a:pos x="connsiteX31191" y="connsiteY31191"/>
              </a:cxn>
              <a:cxn ang="0">
                <a:pos x="connsiteX31192" y="connsiteY31192"/>
              </a:cxn>
              <a:cxn ang="0">
                <a:pos x="connsiteX31193" y="connsiteY31193"/>
              </a:cxn>
              <a:cxn ang="0">
                <a:pos x="connsiteX31194" y="connsiteY31194"/>
              </a:cxn>
              <a:cxn ang="0">
                <a:pos x="connsiteX31195" y="connsiteY31195"/>
              </a:cxn>
              <a:cxn ang="0">
                <a:pos x="connsiteX31196" y="connsiteY31196"/>
              </a:cxn>
              <a:cxn ang="0">
                <a:pos x="connsiteX31197" y="connsiteY31197"/>
              </a:cxn>
              <a:cxn ang="0">
                <a:pos x="connsiteX31198" y="connsiteY31198"/>
              </a:cxn>
              <a:cxn ang="0">
                <a:pos x="connsiteX31199" y="connsiteY31199"/>
              </a:cxn>
              <a:cxn ang="0">
                <a:pos x="connsiteX31200" y="connsiteY31200"/>
              </a:cxn>
              <a:cxn ang="0">
                <a:pos x="connsiteX31201" y="connsiteY31201"/>
              </a:cxn>
              <a:cxn ang="0">
                <a:pos x="connsiteX31202" y="connsiteY31202"/>
              </a:cxn>
              <a:cxn ang="0">
                <a:pos x="connsiteX31203" y="connsiteY31203"/>
              </a:cxn>
              <a:cxn ang="0">
                <a:pos x="connsiteX31204" y="connsiteY31204"/>
              </a:cxn>
              <a:cxn ang="0">
                <a:pos x="connsiteX31205" y="connsiteY31205"/>
              </a:cxn>
              <a:cxn ang="0">
                <a:pos x="connsiteX31206" y="connsiteY31206"/>
              </a:cxn>
              <a:cxn ang="0">
                <a:pos x="connsiteX31207" y="connsiteY31207"/>
              </a:cxn>
              <a:cxn ang="0">
                <a:pos x="connsiteX31208" y="connsiteY31208"/>
              </a:cxn>
              <a:cxn ang="0">
                <a:pos x="connsiteX31209" y="connsiteY31209"/>
              </a:cxn>
              <a:cxn ang="0">
                <a:pos x="connsiteX31210" y="connsiteY31210"/>
              </a:cxn>
              <a:cxn ang="0">
                <a:pos x="connsiteX31211" y="connsiteY31211"/>
              </a:cxn>
              <a:cxn ang="0">
                <a:pos x="connsiteX31212" y="connsiteY31212"/>
              </a:cxn>
              <a:cxn ang="0">
                <a:pos x="connsiteX31213" y="connsiteY31213"/>
              </a:cxn>
              <a:cxn ang="0">
                <a:pos x="connsiteX31214" y="connsiteY31214"/>
              </a:cxn>
              <a:cxn ang="0">
                <a:pos x="connsiteX31215" y="connsiteY31215"/>
              </a:cxn>
              <a:cxn ang="0">
                <a:pos x="connsiteX31216" y="connsiteY31216"/>
              </a:cxn>
              <a:cxn ang="0">
                <a:pos x="connsiteX31217" y="connsiteY31217"/>
              </a:cxn>
              <a:cxn ang="0">
                <a:pos x="connsiteX31218" y="connsiteY31218"/>
              </a:cxn>
              <a:cxn ang="0">
                <a:pos x="connsiteX31219" y="connsiteY31219"/>
              </a:cxn>
              <a:cxn ang="0">
                <a:pos x="connsiteX31220" y="connsiteY31220"/>
              </a:cxn>
              <a:cxn ang="0">
                <a:pos x="connsiteX31221" y="connsiteY31221"/>
              </a:cxn>
              <a:cxn ang="0">
                <a:pos x="connsiteX31222" y="connsiteY31222"/>
              </a:cxn>
              <a:cxn ang="0">
                <a:pos x="connsiteX31223" y="connsiteY31223"/>
              </a:cxn>
              <a:cxn ang="0">
                <a:pos x="connsiteX31224" y="connsiteY31224"/>
              </a:cxn>
              <a:cxn ang="0">
                <a:pos x="connsiteX31225" y="connsiteY31225"/>
              </a:cxn>
              <a:cxn ang="0">
                <a:pos x="connsiteX31226" y="connsiteY31226"/>
              </a:cxn>
              <a:cxn ang="0">
                <a:pos x="connsiteX31227" y="connsiteY31227"/>
              </a:cxn>
              <a:cxn ang="0">
                <a:pos x="connsiteX31228" y="connsiteY31228"/>
              </a:cxn>
              <a:cxn ang="0">
                <a:pos x="connsiteX31229" y="connsiteY31229"/>
              </a:cxn>
              <a:cxn ang="0">
                <a:pos x="connsiteX31230" y="connsiteY31230"/>
              </a:cxn>
              <a:cxn ang="0">
                <a:pos x="connsiteX31231" y="connsiteY31231"/>
              </a:cxn>
              <a:cxn ang="0">
                <a:pos x="connsiteX31232" y="connsiteY31232"/>
              </a:cxn>
              <a:cxn ang="0">
                <a:pos x="connsiteX31233" y="connsiteY31233"/>
              </a:cxn>
              <a:cxn ang="0">
                <a:pos x="connsiteX31234" y="connsiteY31234"/>
              </a:cxn>
              <a:cxn ang="0">
                <a:pos x="connsiteX31235" y="connsiteY31235"/>
              </a:cxn>
              <a:cxn ang="0">
                <a:pos x="connsiteX31236" y="connsiteY31236"/>
              </a:cxn>
              <a:cxn ang="0">
                <a:pos x="connsiteX31237" y="connsiteY31237"/>
              </a:cxn>
              <a:cxn ang="0">
                <a:pos x="connsiteX31238" y="connsiteY31238"/>
              </a:cxn>
              <a:cxn ang="0">
                <a:pos x="connsiteX31239" y="connsiteY31239"/>
              </a:cxn>
              <a:cxn ang="0">
                <a:pos x="connsiteX31240" y="connsiteY31240"/>
              </a:cxn>
              <a:cxn ang="0">
                <a:pos x="connsiteX31241" y="connsiteY31241"/>
              </a:cxn>
              <a:cxn ang="0">
                <a:pos x="connsiteX31242" y="connsiteY31242"/>
              </a:cxn>
              <a:cxn ang="0">
                <a:pos x="connsiteX31243" y="connsiteY31243"/>
              </a:cxn>
              <a:cxn ang="0">
                <a:pos x="connsiteX31244" y="connsiteY31244"/>
              </a:cxn>
              <a:cxn ang="0">
                <a:pos x="connsiteX31245" y="connsiteY31245"/>
              </a:cxn>
              <a:cxn ang="0">
                <a:pos x="connsiteX31246" y="connsiteY31246"/>
              </a:cxn>
              <a:cxn ang="0">
                <a:pos x="connsiteX31247" y="connsiteY31247"/>
              </a:cxn>
              <a:cxn ang="0">
                <a:pos x="connsiteX31248" y="connsiteY31248"/>
              </a:cxn>
              <a:cxn ang="0">
                <a:pos x="connsiteX31249" y="connsiteY31249"/>
              </a:cxn>
              <a:cxn ang="0">
                <a:pos x="connsiteX31250" y="connsiteY31250"/>
              </a:cxn>
              <a:cxn ang="0">
                <a:pos x="connsiteX31251" y="connsiteY31251"/>
              </a:cxn>
              <a:cxn ang="0">
                <a:pos x="connsiteX31252" y="connsiteY31252"/>
              </a:cxn>
              <a:cxn ang="0">
                <a:pos x="connsiteX31253" y="connsiteY31253"/>
              </a:cxn>
              <a:cxn ang="0">
                <a:pos x="connsiteX31254" y="connsiteY31254"/>
              </a:cxn>
              <a:cxn ang="0">
                <a:pos x="connsiteX31255" y="connsiteY31255"/>
              </a:cxn>
              <a:cxn ang="0">
                <a:pos x="connsiteX31256" y="connsiteY31256"/>
              </a:cxn>
              <a:cxn ang="0">
                <a:pos x="connsiteX31257" y="connsiteY31257"/>
              </a:cxn>
              <a:cxn ang="0">
                <a:pos x="connsiteX31258" y="connsiteY31258"/>
              </a:cxn>
              <a:cxn ang="0">
                <a:pos x="connsiteX31259" y="connsiteY31259"/>
              </a:cxn>
              <a:cxn ang="0">
                <a:pos x="connsiteX31260" y="connsiteY31260"/>
              </a:cxn>
              <a:cxn ang="0">
                <a:pos x="connsiteX31261" y="connsiteY31261"/>
              </a:cxn>
              <a:cxn ang="0">
                <a:pos x="connsiteX31262" y="connsiteY31262"/>
              </a:cxn>
              <a:cxn ang="0">
                <a:pos x="connsiteX31263" y="connsiteY31263"/>
              </a:cxn>
              <a:cxn ang="0">
                <a:pos x="connsiteX31264" y="connsiteY31264"/>
              </a:cxn>
              <a:cxn ang="0">
                <a:pos x="connsiteX31265" y="connsiteY31265"/>
              </a:cxn>
              <a:cxn ang="0">
                <a:pos x="connsiteX31266" y="connsiteY31266"/>
              </a:cxn>
              <a:cxn ang="0">
                <a:pos x="connsiteX31267" y="connsiteY31267"/>
              </a:cxn>
              <a:cxn ang="0">
                <a:pos x="connsiteX31268" y="connsiteY31268"/>
              </a:cxn>
              <a:cxn ang="0">
                <a:pos x="connsiteX31269" y="connsiteY31269"/>
              </a:cxn>
              <a:cxn ang="0">
                <a:pos x="connsiteX31270" y="connsiteY31270"/>
              </a:cxn>
              <a:cxn ang="0">
                <a:pos x="connsiteX31271" y="connsiteY31271"/>
              </a:cxn>
              <a:cxn ang="0">
                <a:pos x="connsiteX31272" y="connsiteY31272"/>
              </a:cxn>
              <a:cxn ang="0">
                <a:pos x="connsiteX31273" y="connsiteY31273"/>
              </a:cxn>
              <a:cxn ang="0">
                <a:pos x="connsiteX31274" y="connsiteY31274"/>
              </a:cxn>
              <a:cxn ang="0">
                <a:pos x="connsiteX31275" y="connsiteY31275"/>
              </a:cxn>
              <a:cxn ang="0">
                <a:pos x="connsiteX31276" y="connsiteY31276"/>
              </a:cxn>
              <a:cxn ang="0">
                <a:pos x="connsiteX31277" y="connsiteY31277"/>
              </a:cxn>
              <a:cxn ang="0">
                <a:pos x="connsiteX31278" y="connsiteY31278"/>
              </a:cxn>
              <a:cxn ang="0">
                <a:pos x="connsiteX31279" y="connsiteY31279"/>
              </a:cxn>
              <a:cxn ang="0">
                <a:pos x="connsiteX31280" y="connsiteY31280"/>
              </a:cxn>
              <a:cxn ang="0">
                <a:pos x="connsiteX31281" y="connsiteY31281"/>
              </a:cxn>
              <a:cxn ang="0">
                <a:pos x="connsiteX31282" y="connsiteY31282"/>
              </a:cxn>
              <a:cxn ang="0">
                <a:pos x="connsiteX31283" y="connsiteY31283"/>
              </a:cxn>
              <a:cxn ang="0">
                <a:pos x="connsiteX31284" y="connsiteY31284"/>
              </a:cxn>
              <a:cxn ang="0">
                <a:pos x="connsiteX31285" y="connsiteY31285"/>
              </a:cxn>
              <a:cxn ang="0">
                <a:pos x="connsiteX31286" y="connsiteY31286"/>
              </a:cxn>
              <a:cxn ang="0">
                <a:pos x="connsiteX31287" y="connsiteY31287"/>
              </a:cxn>
              <a:cxn ang="0">
                <a:pos x="connsiteX31288" y="connsiteY31288"/>
              </a:cxn>
              <a:cxn ang="0">
                <a:pos x="connsiteX31289" y="connsiteY31289"/>
              </a:cxn>
              <a:cxn ang="0">
                <a:pos x="connsiteX31290" y="connsiteY31290"/>
              </a:cxn>
              <a:cxn ang="0">
                <a:pos x="connsiteX31291" y="connsiteY31291"/>
              </a:cxn>
              <a:cxn ang="0">
                <a:pos x="connsiteX31292" y="connsiteY31292"/>
              </a:cxn>
              <a:cxn ang="0">
                <a:pos x="connsiteX31293" y="connsiteY31293"/>
              </a:cxn>
              <a:cxn ang="0">
                <a:pos x="connsiteX31294" y="connsiteY31294"/>
              </a:cxn>
              <a:cxn ang="0">
                <a:pos x="connsiteX31295" y="connsiteY31295"/>
              </a:cxn>
              <a:cxn ang="0">
                <a:pos x="connsiteX31296" y="connsiteY31296"/>
              </a:cxn>
              <a:cxn ang="0">
                <a:pos x="connsiteX31297" y="connsiteY31297"/>
              </a:cxn>
              <a:cxn ang="0">
                <a:pos x="connsiteX31298" y="connsiteY31298"/>
              </a:cxn>
              <a:cxn ang="0">
                <a:pos x="connsiteX31299" y="connsiteY31299"/>
              </a:cxn>
              <a:cxn ang="0">
                <a:pos x="connsiteX31300" y="connsiteY31300"/>
              </a:cxn>
              <a:cxn ang="0">
                <a:pos x="connsiteX31301" y="connsiteY31301"/>
              </a:cxn>
              <a:cxn ang="0">
                <a:pos x="connsiteX31302" y="connsiteY31302"/>
              </a:cxn>
              <a:cxn ang="0">
                <a:pos x="connsiteX31303" y="connsiteY31303"/>
              </a:cxn>
              <a:cxn ang="0">
                <a:pos x="connsiteX31304" y="connsiteY31304"/>
              </a:cxn>
              <a:cxn ang="0">
                <a:pos x="connsiteX31305" y="connsiteY31305"/>
              </a:cxn>
              <a:cxn ang="0">
                <a:pos x="connsiteX31306" y="connsiteY31306"/>
              </a:cxn>
              <a:cxn ang="0">
                <a:pos x="connsiteX31307" y="connsiteY31307"/>
              </a:cxn>
              <a:cxn ang="0">
                <a:pos x="connsiteX31308" y="connsiteY31308"/>
              </a:cxn>
              <a:cxn ang="0">
                <a:pos x="connsiteX31309" y="connsiteY31309"/>
              </a:cxn>
              <a:cxn ang="0">
                <a:pos x="connsiteX31310" y="connsiteY31310"/>
              </a:cxn>
              <a:cxn ang="0">
                <a:pos x="connsiteX31311" y="connsiteY31311"/>
              </a:cxn>
              <a:cxn ang="0">
                <a:pos x="connsiteX31312" y="connsiteY31312"/>
              </a:cxn>
              <a:cxn ang="0">
                <a:pos x="connsiteX31313" y="connsiteY31313"/>
              </a:cxn>
              <a:cxn ang="0">
                <a:pos x="connsiteX31314" y="connsiteY31314"/>
              </a:cxn>
              <a:cxn ang="0">
                <a:pos x="connsiteX31315" y="connsiteY31315"/>
              </a:cxn>
              <a:cxn ang="0">
                <a:pos x="connsiteX31316" y="connsiteY31316"/>
              </a:cxn>
              <a:cxn ang="0">
                <a:pos x="connsiteX31317" y="connsiteY31317"/>
              </a:cxn>
              <a:cxn ang="0">
                <a:pos x="connsiteX31318" y="connsiteY31318"/>
              </a:cxn>
              <a:cxn ang="0">
                <a:pos x="connsiteX31319" y="connsiteY31319"/>
              </a:cxn>
              <a:cxn ang="0">
                <a:pos x="connsiteX31320" y="connsiteY31320"/>
              </a:cxn>
              <a:cxn ang="0">
                <a:pos x="connsiteX31321" y="connsiteY31321"/>
              </a:cxn>
              <a:cxn ang="0">
                <a:pos x="connsiteX31322" y="connsiteY31322"/>
              </a:cxn>
              <a:cxn ang="0">
                <a:pos x="connsiteX31323" y="connsiteY31323"/>
              </a:cxn>
              <a:cxn ang="0">
                <a:pos x="connsiteX31324" y="connsiteY31324"/>
              </a:cxn>
              <a:cxn ang="0">
                <a:pos x="connsiteX31325" y="connsiteY31325"/>
              </a:cxn>
              <a:cxn ang="0">
                <a:pos x="connsiteX31326" y="connsiteY31326"/>
              </a:cxn>
              <a:cxn ang="0">
                <a:pos x="connsiteX31327" y="connsiteY31327"/>
              </a:cxn>
              <a:cxn ang="0">
                <a:pos x="connsiteX31328" y="connsiteY31328"/>
              </a:cxn>
              <a:cxn ang="0">
                <a:pos x="connsiteX31329" y="connsiteY31329"/>
              </a:cxn>
              <a:cxn ang="0">
                <a:pos x="connsiteX31330" y="connsiteY31330"/>
              </a:cxn>
              <a:cxn ang="0">
                <a:pos x="connsiteX31331" y="connsiteY31331"/>
              </a:cxn>
              <a:cxn ang="0">
                <a:pos x="connsiteX31332" y="connsiteY31332"/>
              </a:cxn>
              <a:cxn ang="0">
                <a:pos x="connsiteX31333" y="connsiteY31333"/>
              </a:cxn>
              <a:cxn ang="0">
                <a:pos x="connsiteX31334" y="connsiteY31334"/>
              </a:cxn>
              <a:cxn ang="0">
                <a:pos x="connsiteX31335" y="connsiteY31335"/>
              </a:cxn>
              <a:cxn ang="0">
                <a:pos x="connsiteX31336" y="connsiteY31336"/>
              </a:cxn>
              <a:cxn ang="0">
                <a:pos x="connsiteX31337" y="connsiteY31337"/>
              </a:cxn>
              <a:cxn ang="0">
                <a:pos x="connsiteX31338" y="connsiteY31338"/>
              </a:cxn>
              <a:cxn ang="0">
                <a:pos x="connsiteX31339" y="connsiteY31339"/>
              </a:cxn>
              <a:cxn ang="0">
                <a:pos x="connsiteX31340" y="connsiteY31340"/>
              </a:cxn>
              <a:cxn ang="0">
                <a:pos x="connsiteX31341" y="connsiteY31341"/>
              </a:cxn>
              <a:cxn ang="0">
                <a:pos x="connsiteX31342" y="connsiteY31342"/>
              </a:cxn>
              <a:cxn ang="0">
                <a:pos x="connsiteX31343" y="connsiteY31343"/>
              </a:cxn>
              <a:cxn ang="0">
                <a:pos x="connsiteX31344" y="connsiteY31344"/>
              </a:cxn>
              <a:cxn ang="0">
                <a:pos x="connsiteX31345" y="connsiteY31345"/>
              </a:cxn>
              <a:cxn ang="0">
                <a:pos x="connsiteX31346" y="connsiteY31346"/>
              </a:cxn>
              <a:cxn ang="0">
                <a:pos x="connsiteX31347" y="connsiteY31347"/>
              </a:cxn>
              <a:cxn ang="0">
                <a:pos x="connsiteX31348" y="connsiteY31348"/>
              </a:cxn>
              <a:cxn ang="0">
                <a:pos x="connsiteX31349" y="connsiteY31349"/>
              </a:cxn>
              <a:cxn ang="0">
                <a:pos x="connsiteX31350" y="connsiteY31350"/>
              </a:cxn>
              <a:cxn ang="0">
                <a:pos x="connsiteX31351" y="connsiteY31351"/>
              </a:cxn>
              <a:cxn ang="0">
                <a:pos x="connsiteX31352" y="connsiteY31352"/>
              </a:cxn>
              <a:cxn ang="0">
                <a:pos x="connsiteX31353" y="connsiteY31353"/>
              </a:cxn>
              <a:cxn ang="0">
                <a:pos x="connsiteX31354" y="connsiteY31354"/>
              </a:cxn>
              <a:cxn ang="0">
                <a:pos x="connsiteX31355" y="connsiteY31355"/>
              </a:cxn>
              <a:cxn ang="0">
                <a:pos x="connsiteX31356" y="connsiteY31356"/>
              </a:cxn>
              <a:cxn ang="0">
                <a:pos x="connsiteX31357" y="connsiteY31357"/>
              </a:cxn>
              <a:cxn ang="0">
                <a:pos x="connsiteX31358" y="connsiteY31358"/>
              </a:cxn>
              <a:cxn ang="0">
                <a:pos x="connsiteX31359" y="connsiteY31359"/>
              </a:cxn>
              <a:cxn ang="0">
                <a:pos x="connsiteX31360" y="connsiteY31360"/>
              </a:cxn>
              <a:cxn ang="0">
                <a:pos x="connsiteX31361" y="connsiteY31361"/>
              </a:cxn>
              <a:cxn ang="0">
                <a:pos x="connsiteX31362" y="connsiteY31362"/>
              </a:cxn>
              <a:cxn ang="0">
                <a:pos x="connsiteX31363" y="connsiteY31363"/>
              </a:cxn>
              <a:cxn ang="0">
                <a:pos x="connsiteX31364" y="connsiteY31364"/>
              </a:cxn>
              <a:cxn ang="0">
                <a:pos x="connsiteX31365" y="connsiteY31365"/>
              </a:cxn>
              <a:cxn ang="0">
                <a:pos x="connsiteX31366" y="connsiteY31366"/>
              </a:cxn>
              <a:cxn ang="0">
                <a:pos x="connsiteX31367" y="connsiteY31367"/>
              </a:cxn>
              <a:cxn ang="0">
                <a:pos x="connsiteX31368" y="connsiteY31368"/>
              </a:cxn>
              <a:cxn ang="0">
                <a:pos x="connsiteX31369" y="connsiteY31369"/>
              </a:cxn>
              <a:cxn ang="0">
                <a:pos x="connsiteX31370" y="connsiteY31370"/>
              </a:cxn>
              <a:cxn ang="0">
                <a:pos x="connsiteX31371" y="connsiteY31371"/>
              </a:cxn>
              <a:cxn ang="0">
                <a:pos x="connsiteX31372" y="connsiteY31372"/>
              </a:cxn>
              <a:cxn ang="0">
                <a:pos x="connsiteX31373" y="connsiteY31373"/>
              </a:cxn>
              <a:cxn ang="0">
                <a:pos x="connsiteX31374" y="connsiteY31374"/>
              </a:cxn>
              <a:cxn ang="0">
                <a:pos x="connsiteX31375" y="connsiteY31375"/>
              </a:cxn>
              <a:cxn ang="0">
                <a:pos x="connsiteX31376" y="connsiteY31376"/>
              </a:cxn>
              <a:cxn ang="0">
                <a:pos x="connsiteX31377" y="connsiteY31377"/>
              </a:cxn>
              <a:cxn ang="0">
                <a:pos x="connsiteX31378" y="connsiteY31378"/>
              </a:cxn>
              <a:cxn ang="0">
                <a:pos x="connsiteX31379" y="connsiteY31379"/>
              </a:cxn>
              <a:cxn ang="0">
                <a:pos x="connsiteX31380" y="connsiteY31380"/>
              </a:cxn>
              <a:cxn ang="0">
                <a:pos x="connsiteX31381" y="connsiteY31381"/>
              </a:cxn>
              <a:cxn ang="0">
                <a:pos x="connsiteX31382" y="connsiteY31382"/>
              </a:cxn>
              <a:cxn ang="0">
                <a:pos x="connsiteX31383" y="connsiteY31383"/>
              </a:cxn>
              <a:cxn ang="0">
                <a:pos x="connsiteX31384" y="connsiteY31384"/>
              </a:cxn>
              <a:cxn ang="0">
                <a:pos x="connsiteX31385" y="connsiteY31385"/>
              </a:cxn>
              <a:cxn ang="0">
                <a:pos x="connsiteX31386" y="connsiteY31386"/>
              </a:cxn>
              <a:cxn ang="0">
                <a:pos x="connsiteX31387" y="connsiteY31387"/>
              </a:cxn>
              <a:cxn ang="0">
                <a:pos x="connsiteX31388" y="connsiteY31388"/>
              </a:cxn>
              <a:cxn ang="0">
                <a:pos x="connsiteX31389" y="connsiteY31389"/>
              </a:cxn>
              <a:cxn ang="0">
                <a:pos x="connsiteX31390" y="connsiteY31390"/>
              </a:cxn>
              <a:cxn ang="0">
                <a:pos x="connsiteX31391" y="connsiteY31391"/>
              </a:cxn>
              <a:cxn ang="0">
                <a:pos x="connsiteX31392" y="connsiteY31392"/>
              </a:cxn>
              <a:cxn ang="0">
                <a:pos x="connsiteX31393" y="connsiteY31393"/>
              </a:cxn>
              <a:cxn ang="0">
                <a:pos x="connsiteX31394" y="connsiteY31394"/>
              </a:cxn>
              <a:cxn ang="0">
                <a:pos x="connsiteX31395" y="connsiteY31395"/>
              </a:cxn>
              <a:cxn ang="0">
                <a:pos x="connsiteX31396" y="connsiteY31396"/>
              </a:cxn>
              <a:cxn ang="0">
                <a:pos x="connsiteX31397" y="connsiteY31397"/>
              </a:cxn>
              <a:cxn ang="0">
                <a:pos x="connsiteX31398" y="connsiteY31398"/>
              </a:cxn>
              <a:cxn ang="0">
                <a:pos x="connsiteX31399" y="connsiteY31399"/>
              </a:cxn>
              <a:cxn ang="0">
                <a:pos x="connsiteX31400" y="connsiteY31400"/>
              </a:cxn>
              <a:cxn ang="0">
                <a:pos x="connsiteX31401" y="connsiteY31401"/>
              </a:cxn>
              <a:cxn ang="0">
                <a:pos x="connsiteX31402" y="connsiteY31402"/>
              </a:cxn>
              <a:cxn ang="0">
                <a:pos x="connsiteX31403" y="connsiteY31403"/>
              </a:cxn>
              <a:cxn ang="0">
                <a:pos x="connsiteX31404" y="connsiteY31404"/>
              </a:cxn>
              <a:cxn ang="0">
                <a:pos x="connsiteX31405" y="connsiteY31405"/>
              </a:cxn>
              <a:cxn ang="0">
                <a:pos x="connsiteX31406" y="connsiteY31406"/>
              </a:cxn>
              <a:cxn ang="0">
                <a:pos x="connsiteX31407" y="connsiteY31407"/>
              </a:cxn>
              <a:cxn ang="0">
                <a:pos x="connsiteX31408" y="connsiteY31408"/>
              </a:cxn>
              <a:cxn ang="0">
                <a:pos x="connsiteX31409" y="connsiteY31409"/>
              </a:cxn>
              <a:cxn ang="0">
                <a:pos x="connsiteX31410" y="connsiteY31410"/>
              </a:cxn>
              <a:cxn ang="0">
                <a:pos x="connsiteX31411" y="connsiteY31411"/>
              </a:cxn>
              <a:cxn ang="0">
                <a:pos x="connsiteX31412" y="connsiteY31412"/>
              </a:cxn>
              <a:cxn ang="0">
                <a:pos x="connsiteX31413" y="connsiteY31413"/>
              </a:cxn>
              <a:cxn ang="0">
                <a:pos x="connsiteX31414" y="connsiteY31414"/>
              </a:cxn>
              <a:cxn ang="0">
                <a:pos x="connsiteX31415" y="connsiteY31415"/>
              </a:cxn>
              <a:cxn ang="0">
                <a:pos x="connsiteX31416" y="connsiteY31416"/>
              </a:cxn>
              <a:cxn ang="0">
                <a:pos x="connsiteX31417" y="connsiteY31417"/>
              </a:cxn>
              <a:cxn ang="0">
                <a:pos x="connsiteX31418" y="connsiteY31418"/>
              </a:cxn>
              <a:cxn ang="0">
                <a:pos x="connsiteX31419" y="connsiteY31419"/>
              </a:cxn>
              <a:cxn ang="0">
                <a:pos x="connsiteX31420" y="connsiteY31420"/>
              </a:cxn>
              <a:cxn ang="0">
                <a:pos x="connsiteX31421" y="connsiteY31421"/>
              </a:cxn>
              <a:cxn ang="0">
                <a:pos x="connsiteX31422" y="connsiteY31422"/>
              </a:cxn>
              <a:cxn ang="0">
                <a:pos x="connsiteX31423" y="connsiteY31423"/>
              </a:cxn>
              <a:cxn ang="0">
                <a:pos x="connsiteX31424" y="connsiteY31424"/>
              </a:cxn>
              <a:cxn ang="0">
                <a:pos x="connsiteX31425" y="connsiteY31425"/>
              </a:cxn>
              <a:cxn ang="0">
                <a:pos x="connsiteX31426" y="connsiteY31426"/>
              </a:cxn>
              <a:cxn ang="0">
                <a:pos x="connsiteX31427" y="connsiteY31427"/>
              </a:cxn>
              <a:cxn ang="0">
                <a:pos x="connsiteX31428" y="connsiteY31428"/>
              </a:cxn>
              <a:cxn ang="0">
                <a:pos x="connsiteX31429" y="connsiteY31429"/>
              </a:cxn>
              <a:cxn ang="0">
                <a:pos x="connsiteX31430" y="connsiteY31430"/>
              </a:cxn>
              <a:cxn ang="0">
                <a:pos x="connsiteX31431" y="connsiteY31431"/>
              </a:cxn>
              <a:cxn ang="0">
                <a:pos x="connsiteX31432" y="connsiteY31432"/>
              </a:cxn>
              <a:cxn ang="0">
                <a:pos x="connsiteX31433" y="connsiteY31433"/>
              </a:cxn>
              <a:cxn ang="0">
                <a:pos x="connsiteX31434" y="connsiteY31434"/>
              </a:cxn>
              <a:cxn ang="0">
                <a:pos x="connsiteX31435" y="connsiteY31435"/>
              </a:cxn>
              <a:cxn ang="0">
                <a:pos x="connsiteX31436" y="connsiteY31436"/>
              </a:cxn>
              <a:cxn ang="0">
                <a:pos x="connsiteX31437" y="connsiteY31437"/>
              </a:cxn>
              <a:cxn ang="0">
                <a:pos x="connsiteX31438" y="connsiteY31438"/>
              </a:cxn>
              <a:cxn ang="0">
                <a:pos x="connsiteX31439" y="connsiteY31439"/>
              </a:cxn>
              <a:cxn ang="0">
                <a:pos x="connsiteX31440" y="connsiteY31440"/>
              </a:cxn>
              <a:cxn ang="0">
                <a:pos x="connsiteX31441" y="connsiteY31441"/>
              </a:cxn>
              <a:cxn ang="0">
                <a:pos x="connsiteX31442" y="connsiteY31442"/>
              </a:cxn>
              <a:cxn ang="0">
                <a:pos x="connsiteX31443" y="connsiteY31443"/>
              </a:cxn>
              <a:cxn ang="0">
                <a:pos x="connsiteX31444" y="connsiteY31444"/>
              </a:cxn>
              <a:cxn ang="0">
                <a:pos x="connsiteX31445" y="connsiteY31445"/>
              </a:cxn>
              <a:cxn ang="0">
                <a:pos x="connsiteX31446" y="connsiteY31446"/>
              </a:cxn>
              <a:cxn ang="0">
                <a:pos x="connsiteX31447" y="connsiteY31447"/>
              </a:cxn>
              <a:cxn ang="0">
                <a:pos x="connsiteX31448" y="connsiteY31448"/>
              </a:cxn>
              <a:cxn ang="0">
                <a:pos x="connsiteX31449" y="connsiteY31449"/>
              </a:cxn>
              <a:cxn ang="0">
                <a:pos x="connsiteX31450" y="connsiteY31450"/>
              </a:cxn>
              <a:cxn ang="0">
                <a:pos x="connsiteX31451" y="connsiteY31451"/>
              </a:cxn>
              <a:cxn ang="0">
                <a:pos x="connsiteX31452" y="connsiteY31452"/>
              </a:cxn>
              <a:cxn ang="0">
                <a:pos x="connsiteX31453" y="connsiteY31453"/>
              </a:cxn>
              <a:cxn ang="0">
                <a:pos x="connsiteX31454" y="connsiteY31454"/>
              </a:cxn>
              <a:cxn ang="0">
                <a:pos x="connsiteX31455" y="connsiteY31455"/>
              </a:cxn>
              <a:cxn ang="0">
                <a:pos x="connsiteX31456" y="connsiteY31456"/>
              </a:cxn>
              <a:cxn ang="0">
                <a:pos x="connsiteX31457" y="connsiteY31457"/>
              </a:cxn>
              <a:cxn ang="0">
                <a:pos x="connsiteX31458" y="connsiteY31458"/>
              </a:cxn>
              <a:cxn ang="0">
                <a:pos x="connsiteX31459" y="connsiteY31459"/>
              </a:cxn>
              <a:cxn ang="0">
                <a:pos x="connsiteX31460" y="connsiteY31460"/>
              </a:cxn>
              <a:cxn ang="0">
                <a:pos x="connsiteX31461" y="connsiteY31461"/>
              </a:cxn>
              <a:cxn ang="0">
                <a:pos x="connsiteX31462" y="connsiteY31462"/>
              </a:cxn>
              <a:cxn ang="0">
                <a:pos x="connsiteX31463" y="connsiteY31463"/>
              </a:cxn>
              <a:cxn ang="0">
                <a:pos x="connsiteX31464" y="connsiteY31464"/>
              </a:cxn>
              <a:cxn ang="0">
                <a:pos x="connsiteX31465" y="connsiteY31465"/>
              </a:cxn>
              <a:cxn ang="0">
                <a:pos x="connsiteX31466" y="connsiteY31466"/>
              </a:cxn>
              <a:cxn ang="0">
                <a:pos x="connsiteX31467" y="connsiteY31467"/>
              </a:cxn>
              <a:cxn ang="0">
                <a:pos x="connsiteX31468" y="connsiteY31468"/>
              </a:cxn>
              <a:cxn ang="0">
                <a:pos x="connsiteX31469" y="connsiteY31469"/>
              </a:cxn>
              <a:cxn ang="0">
                <a:pos x="connsiteX31470" y="connsiteY31470"/>
              </a:cxn>
              <a:cxn ang="0">
                <a:pos x="connsiteX31471" y="connsiteY31471"/>
              </a:cxn>
              <a:cxn ang="0">
                <a:pos x="connsiteX31472" y="connsiteY31472"/>
              </a:cxn>
              <a:cxn ang="0">
                <a:pos x="connsiteX31473" y="connsiteY31473"/>
              </a:cxn>
              <a:cxn ang="0">
                <a:pos x="connsiteX31474" y="connsiteY31474"/>
              </a:cxn>
              <a:cxn ang="0">
                <a:pos x="connsiteX31475" y="connsiteY31475"/>
              </a:cxn>
              <a:cxn ang="0">
                <a:pos x="connsiteX31476" y="connsiteY31476"/>
              </a:cxn>
              <a:cxn ang="0">
                <a:pos x="connsiteX31477" y="connsiteY31477"/>
              </a:cxn>
              <a:cxn ang="0">
                <a:pos x="connsiteX31478" y="connsiteY31478"/>
              </a:cxn>
              <a:cxn ang="0">
                <a:pos x="connsiteX31479" y="connsiteY31479"/>
              </a:cxn>
              <a:cxn ang="0">
                <a:pos x="connsiteX31480" y="connsiteY31480"/>
              </a:cxn>
              <a:cxn ang="0">
                <a:pos x="connsiteX31481" y="connsiteY31481"/>
              </a:cxn>
              <a:cxn ang="0">
                <a:pos x="connsiteX31482" y="connsiteY31482"/>
              </a:cxn>
              <a:cxn ang="0">
                <a:pos x="connsiteX31483" y="connsiteY31483"/>
              </a:cxn>
              <a:cxn ang="0">
                <a:pos x="connsiteX31484" y="connsiteY31484"/>
              </a:cxn>
              <a:cxn ang="0">
                <a:pos x="connsiteX31485" y="connsiteY31485"/>
              </a:cxn>
              <a:cxn ang="0">
                <a:pos x="connsiteX31486" y="connsiteY31486"/>
              </a:cxn>
              <a:cxn ang="0">
                <a:pos x="connsiteX31487" y="connsiteY31487"/>
              </a:cxn>
              <a:cxn ang="0">
                <a:pos x="connsiteX31488" y="connsiteY31488"/>
              </a:cxn>
              <a:cxn ang="0">
                <a:pos x="connsiteX31489" y="connsiteY31489"/>
              </a:cxn>
              <a:cxn ang="0">
                <a:pos x="connsiteX31490" y="connsiteY31490"/>
              </a:cxn>
              <a:cxn ang="0">
                <a:pos x="connsiteX31491" y="connsiteY31491"/>
              </a:cxn>
              <a:cxn ang="0">
                <a:pos x="connsiteX31492" y="connsiteY31492"/>
              </a:cxn>
              <a:cxn ang="0">
                <a:pos x="connsiteX31493" y="connsiteY31493"/>
              </a:cxn>
              <a:cxn ang="0">
                <a:pos x="connsiteX31494" y="connsiteY31494"/>
              </a:cxn>
              <a:cxn ang="0">
                <a:pos x="connsiteX31495" y="connsiteY31495"/>
              </a:cxn>
              <a:cxn ang="0">
                <a:pos x="connsiteX31496" y="connsiteY31496"/>
              </a:cxn>
              <a:cxn ang="0">
                <a:pos x="connsiteX31497" y="connsiteY31497"/>
              </a:cxn>
              <a:cxn ang="0">
                <a:pos x="connsiteX31498" y="connsiteY31498"/>
              </a:cxn>
              <a:cxn ang="0">
                <a:pos x="connsiteX31499" y="connsiteY31499"/>
              </a:cxn>
              <a:cxn ang="0">
                <a:pos x="connsiteX31500" y="connsiteY31500"/>
              </a:cxn>
              <a:cxn ang="0">
                <a:pos x="connsiteX31501" y="connsiteY31501"/>
              </a:cxn>
              <a:cxn ang="0">
                <a:pos x="connsiteX31502" y="connsiteY31502"/>
              </a:cxn>
              <a:cxn ang="0">
                <a:pos x="connsiteX31503" y="connsiteY31503"/>
              </a:cxn>
              <a:cxn ang="0">
                <a:pos x="connsiteX31504" y="connsiteY31504"/>
              </a:cxn>
              <a:cxn ang="0">
                <a:pos x="connsiteX31505" y="connsiteY31505"/>
              </a:cxn>
              <a:cxn ang="0">
                <a:pos x="connsiteX31506" y="connsiteY31506"/>
              </a:cxn>
              <a:cxn ang="0">
                <a:pos x="connsiteX31507" y="connsiteY31507"/>
              </a:cxn>
              <a:cxn ang="0">
                <a:pos x="connsiteX31508" y="connsiteY31508"/>
              </a:cxn>
              <a:cxn ang="0">
                <a:pos x="connsiteX31509" y="connsiteY31509"/>
              </a:cxn>
              <a:cxn ang="0">
                <a:pos x="connsiteX31510" y="connsiteY31510"/>
              </a:cxn>
              <a:cxn ang="0">
                <a:pos x="connsiteX31511" y="connsiteY31511"/>
              </a:cxn>
              <a:cxn ang="0">
                <a:pos x="connsiteX31512" y="connsiteY31512"/>
              </a:cxn>
              <a:cxn ang="0">
                <a:pos x="connsiteX31513" y="connsiteY31513"/>
              </a:cxn>
              <a:cxn ang="0">
                <a:pos x="connsiteX31514" y="connsiteY31514"/>
              </a:cxn>
              <a:cxn ang="0">
                <a:pos x="connsiteX31515" y="connsiteY31515"/>
              </a:cxn>
              <a:cxn ang="0">
                <a:pos x="connsiteX31516" y="connsiteY31516"/>
              </a:cxn>
              <a:cxn ang="0">
                <a:pos x="connsiteX31517" y="connsiteY31517"/>
              </a:cxn>
              <a:cxn ang="0">
                <a:pos x="connsiteX31518" y="connsiteY31518"/>
              </a:cxn>
              <a:cxn ang="0">
                <a:pos x="connsiteX31519" y="connsiteY31519"/>
              </a:cxn>
              <a:cxn ang="0">
                <a:pos x="connsiteX31520" y="connsiteY31520"/>
              </a:cxn>
              <a:cxn ang="0">
                <a:pos x="connsiteX31521" y="connsiteY31521"/>
              </a:cxn>
              <a:cxn ang="0">
                <a:pos x="connsiteX31522" y="connsiteY31522"/>
              </a:cxn>
              <a:cxn ang="0">
                <a:pos x="connsiteX31523" y="connsiteY31523"/>
              </a:cxn>
              <a:cxn ang="0">
                <a:pos x="connsiteX31524" y="connsiteY31524"/>
              </a:cxn>
              <a:cxn ang="0">
                <a:pos x="connsiteX31525" y="connsiteY31525"/>
              </a:cxn>
              <a:cxn ang="0">
                <a:pos x="connsiteX31526" y="connsiteY31526"/>
              </a:cxn>
              <a:cxn ang="0">
                <a:pos x="connsiteX31527" y="connsiteY31527"/>
              </a:cxn>
              <a:cxn ang="0">
                <a:pos x="connsiteX31528" y="connsiteY31528"/>
              </a:cxn>
              <a:cxn ang="0">
                <a:pos x="connsiteX31529" y="connsiteY31529"/>
              </a:cxn>
              <a:cxn ang="0">
                <a:pos x="connsiteX31530" y="connsiteY31530"/>
              </a:cxn>
              <a:cxn ang="0">
                <a:pos x="connsiteX31531" y="connsiteY31531"/>
              </a:cxn>
              <a:cxn ang="0">
                <a:pos x="connsiteX31532" y="connsiteY31532"/>
              </a:cxn>
              <a:cxn ang="0">
                <a:pos x="connsiteX31533" y="connsiteY31533"/>
              </a:cxn>
              <a:cxn ang="0">
                <a:pos x="connsiteX31534" y="connsiteY31534"/>
              </a:cxn>
              <a:cxn ang="0">
                <a:pos x="connsiteX31535" y="connsiteY31535"/>
              </a:cxn>
              <a:cxn ang="0">
                <a:pos x="connsiteX31536" y="connsiteY31536"/>
              </a:cxn>
              <a:cxn ang="0">
                <a:pos x="connsiteX31537" y="connsiteY31537"/>
              </a:cxn>
              <a:cxn ang="0">
                <a:pos x="connsiteX31538" y="connsiteY31538"/>
              </a:cxn>
              <a:cxn ang="0">
                <a:pos x="connsiteX31539" y="connsiteY31539"/>
              </a:cxn>
              <a:cxn ang="0">
                <a:pos x="connsiteX31540" y="connsiteY31540"/>
              </a:cxn>
              <a:cxn ang="0">
                <a:pos x="connsiteX31541" y="connsiteY31541"/>
              </a:cxn>
              <a:cxn ang="0">
                <a:pos x="connsiteX31542" y="connsiteY31542"/>
              </a:cxn>
              <a:cxn ang="0">
                <a:pos x="connsiteX31543" y="connsiteY31543"/>
              </a:cxn>
              <a:cxn ang="0">
                <a:pos x="connsiteX31544" y="connsiteY31544"/>
              </a:cxn>
              <a:cxn ang="0">
                <a:pos x="connsiteX31545" y="connsiteY31545"/>
              </a:cxn>
              <a:cxn ang="0">
                <a:pos x="connsiteX31546" y="connsiteY31546"/>
              </a:cxn>
              <a:cxn ang="0">
                <a:pos x="connsiteX31547" y="connsiteY31547"/>
              </a:cxn>
              <a:cxn ang="0">
                <a:pos x="connsiteX31548" y="connsiteY31548"/>
              </a:cxn>
              <a:cxn ang="0">
                <a:pos x="connsiteX31549" y="connsiteY31549"/>
              </a:cxn>
              <a:cxn ang="0">
                <a:pos x="connsiteX31550" y="connsiteY31550"/>
              </a:cxn>
              <a:cxn ang="0">
                <a:pos x="connsiteX31551" y="connsiteY31551"/>
              </a:cxn>
              <a:cxn ang="0">
                <a:pos x="connsiteX31552" y="connsiteY31552"/>
              </a:cxn>
              <a:cxn ang="0">
                <a:pos x="connsiteX31553" y="connsiteY31553"/>
              </a:cxn>
              <a:cxn ang="0">
                <a:pos x="connsiteX31554" y="connsiteY31554"/>
              </a:cxn>
              <a:cxn ang="0">
                <a:pos x="connsiteX31555" y="connsiteY31555"/>
              </a:cxn>
              <a:cxn ang="0">
                <a:pos x="connsiteX31556" y="connsiteY31556"/>
              </a:cxn>
              <a:cxn ang="0">
                <a:pos x="connsiteX31557" y="connsiteY31557"/>
              </a:cxn>
              <a:cxn ang="0">
                <a:pos x="connsiteX31558" y="connsiteY31558"/>
              </a:cxn>
              <a:cxn ang="0">
                <a:pos x="connsiteX31559" y="connsiteY31559"/>
              </a:cxn>
              <a:cxn ang="0">
                <a:pos x="connsiteX31560" y="connsiteY31560"/>
              </a:cxn>
              <a:cxn ang="0">
                <a:pos x="connsiteX31561" y="connsiteY31561"/>
              </a:cxn>
              <a:cxn ang="0">
                <a:pos x="connsiteX31562" y="connsiteY31562"/>
              </a:cxn>
              <a:cxn ang="0">
                <a:pos x="connsiteX31563" y="connsiteY31563"/>
              </a:cxn>
              <a:cxn ang="0">
                <a:pos x="connsiteX31564" y="connsiteY31564"/>
              </a:cxn>
              <a:cxn ang="0">
                <a:pos x="connsiteX31565" y="connsiteY31565"/>
              </a:cxn>
              <a:cxn ang="0">
                <a:pos x="connsiteX31566" y="connsiteY31566"/>
              </a:cxn>
              <a:cxn ang="0">
                <a:pos x="connsiteX31567" y="connsiteY31567"/>
              </a:cxn>
              <a:cxn ang="0">
                <a:pos x="connsiteX31568" y="connsiteY31568"/>
              </a:cxn>
              <a:cxn ang="0">
                <a:pos x="connsiteX31569" y="connsiteY31569"/>
              </a:cxn>
              <a:cxn ang="0">
                <a:pos x="connsiteX31570" y="connsiteY31570"/>
              </a:cxn>
              <a:cxn ang="0">
                <a:pos x="connsiteX31571" y="connsiteY31571"/>
              </a:cxn>
              <a:cxn ang="0">
                <a:pos x="connsiteX31572" y="connsiteY31572"/>
              </a:cxn>
              <a:cxn ang="0">
                <a:pos x="connsiteX31573" y="connsiteY31573"/>
              </a:cxn>
              <a:cxn ang="0">
                <a:pos x="connsiteX31574" y="connsiteY31574"/>
              </a:cxn>
              <a:cxn ang="0">
                <a:pos x="connsiteX31575" y="connsiteY31575"/>
              </a:cxn>
              <a:cxn ang="0">
                <a:pos x="connsiteX31576" y="connsiteY31576"/>
              </a:cxn>
              <a:cxn ang="0">
                <a:pos x="connsiteX31577" y="connsiteY31577"/>
              </a:cxn>
              <a:cxn ang="0">
                <a:pos x="connsiteX31578" y="connsiteY31578"/>
              </a:cxn>
              <a:cxn ang="0">
                <a:pos x="connsiteX31579" y="connsiteY31579"/>
              </a:cxn>
              <a:cxn ang="0">
                <a:pos x="connsiteX31580" y="connsiteY31580"/>
              </a:cxn>
              <a:cxn ang="0">
                <a:pos x="connsiteX31581" y="connsiteY31581"/>
              </a:cxn>
              <a:cxn ang="0">
                <a:pos x="connsiteX31582" y="connsiteY31582"/>
              </a:cxn>
              <a:cxn ang="0">
                <a:pos x="connsiteX31583" y="connsiteY31583"/>
              </a:cxn>
              <a:cxn ang="0">
                <a:pos x="connsiteX31584" y="connsiteY31584"/>
              </a:cxn>
              <a:cxn ang="0">
                <a:pos x="connsiteX31585" y="connsiteY31585"/>
              </a:cxn>
              <a:cxn ang="0">
                <a:pos x="connsiteX31586" y="connsiteY31586"/>
              </a:cxn>
              <a:cxn ang="0">
                <a:pos x="connsiteX31587" y="connsiteY31587"/>
              </a:cxn>
              <a:cxn ang="0">
                <a:pos x="connsiteX31588" y="connsiteY31588"/>
              </a:cxn>
              <a:cxn ang="0">
                <a:pos x="connsiteX31589" y="connsiteY31589"/>
              </a:cxn>
              <a:cxn ang="0">
                <a:pos x="connsiteX31590" y="connsiteY31590"/>
              </a:cxn>
              <a:cxn ang="0">
                <a:pos x="connsiteX31591" y="connsiteY31591"/>
              </a:cxn>
              <a:cxn ang="0">
                <a:pos x="connsiteX31592" y="connsiteY31592"/>
              </a:cxn>
              <a:cxn ang="0">
                <a:pos x="connsiteX31593" y="connsiteY31593"/>
              </a:cxn>
              <a:cxn ang="0">
                <a:pos x="connsiteX31594" y="connsiteY31594"/>
              </a:cxn>
              <a:cxn ang="0">
                <a:pos x="connsiteX31595" y="connsiteY31595"/>
              </a:cxn>
              <a:cxn ang="0">
                <a:pos x="connsiteX31596" y="connsiteY31596"/>
              </a:cxn>
              <a:cxn ang="0">
                <a:pos x="connsiteX31597" y="connsiteY31597"/>
              </a:cxn>
              <a:cxn ang="0">
                <a:pos x="connsiteX31598" y="connsiteY31598"/>
              </a:cxn>
              <a:cxn ang="0">
                <a:pos x="connsiteX31599" y="connsiteY31599"/>
              </a:cxn>
              <a:cxn ang="0">
                <a:pos x="connsiteX31600" y="connsiteY31600"/>
              </a:cxn>
              <a:cxn ang="0">
                <a:pos x="connsiteX31601" y="connsiteY31601"/>
              </a:cxn>
              <a:cxn ang="0">
                <a:pos x="connsiteX31602" y="connsiteY31602"/>
              </a:cxn>
              <a:cxn ang="0">
                <a:pos x="connsiteX31603" y="connsiteY31603"/>
              </a:cxn>
              <a:cxn ang="0">
                <a:pos x="connsiteX31604" y="connsiteY31604"/>
              </a:cxn>
              <a:cxn ang="0">
                <a:pos x="connsiteX31605" y="connsiteY31605"/>
              </a:cxn>
              <a:cxn ang="0">
                <a:pos x="connsiteX31606" y="connsiteY31606"/>
              </a:cxn>
              <a:cxn ang="0">
                <a:pos x="connsiteX31607" y="connsiteY31607"/>
              </a:cxn>
              <a:cxn ang="0">
                <a:pos x="connsiteX31608" y="connsiteY31608"/>
              </a:cxn>
              <a:cxn ang="0">
                <a:pos x="connsiteX31609" y="connsiteY31609"/>
              </a:cxn>
              <a:cxn ang="0">
                <a:pos x="connsiteX31610" y="connsiteY31610"/>
              </a:cxn>
              <a:cxn ang="0">
                <a:pos x="connsiteX31611" y="connsiteY31611"/>
              </a:cxn>
              <a:cxn ang="0">
                <a:pos x="connsiteX31612" y="connsiteY31612"/>
              </a:cxn>
              <a:cxn ang="0">
                <a:pos x="connsiteX31613" y="connsiteY31613"/>
              </a:cxn>
              <a:cxn ang="0">
                <a:pos x="connsiteX31614" y="connsiteY31614"/>
              </a:cxn>
              <a:cxn ang="0">
                <a:pos x="connsiteX31615" y="connsiteY31615"/>
              </a:cxn>
              <a:cxn ang="0">
                <a:pos x="connsiteX31616" y="connsiteY31616"/>
              </a:cxn>
              <a:cxn ang="0">
                <a:pos x="connsiteX31617" y="connsiteY31617"/>
              </a:cxn>
              <a:cxn ang="0">
                <a:pos x="connsiteX31618" y="connsiteY31618"/>
              </a:cxn>
              <a:cxn ang="0">
                <a:pos x="connsiteX31619" y="connsiteY31619"/>
              </a:cxn>
              <a:cxn ang="0">
                <a:pos x="connsiteX31620" y="connsiteY31620"/>
              </a:cxn>
              <a:cxn ang="0">
                <a:pos x="connsiteX31621" y="connsiteY31621"/>
              </a:cxn>
              <a:cxn ang="0">
                <a:pos x="connsiteX31622" y="connsiteY31622"/>
              </a:cxn>
              <a:cxn ang="0">
                <a:pos x="connsiteX31623" y="connsiteY31623"/>
              </a:cxn>
              <a:cxn ang="0">
                <a:pos x="connsiteX31624" y="connsiteY31624"/>
              </a:cxn>
              <a:cxn ang="0">
                <a:pos x="connsiteX31625" y="connsiteY31625"/>
              </a:cxn>
              <a:cxn ang="0">
                <a:pos x="connsiteX31626" y="connsiteY31626"/>
              </a:cxn>
              <a:cxn ang="0">
                <a:pos x="connsiteX31627" y="connsiteY31627"/>
              </a:cxn>
              <a:cxn ang="0">
                <a:pos x="connsiteX31628" y="connsiteY31628"/>
              </a:cxn>
              <a:cxn ang="0">
                <a:pos x="connsiteX31629" y="connsiteY31629"/>
              </a:cxn>
              <a:cxn ang="0">
                <a:pos x="connsiteX31630" y="connsiteY31630"/>
              </a:cxn>
              <a:cxn ang="0">
                <a:pos x="connsiteX31631" y="connsiteY31631"/>
              </a:cxn>
              <a:cxn ang="0">
                <a:pos x="connsiteX31632" y="connsiteY31632"/>
              </a:cxn>
              <a:cxn ang="0">
                <a:pos x="connsiteX31633" y="connsiteY31633"/>
              </a:cxn>
              <a:cxn ang="0">
                <a:pos x="connsiteX31634" y="connsiteY31634"/>
              </a:cxn>
              <a:cxn ang="0">
                <a:pos x="connsiteX31635" y="connsiteY31635"/>
              </a:cxn>
              <a:cxn ang="0">
                <a:pos x="connsiteX31636" y="connsiteY31636"/>
              </a:cxn>
              <a:cxn ang="0">
                <a:pos x="connsiteX31637" y="connsiteY31637"/>
              </a:cxn>
              <a:cxn ang="0">
                <a:pos x="connsiteX31638" y="connsiteY31638"/>
              </a:cxn>
              <a:cxn ang="0">
                <a:pos x="connsiteX31639" y="connsiteY31639"/>
              </a:cxn>
              <a:cxn ang="0">
                <a:pos x="connsiteX31640" y="connsiteY31640"/>
              </a:cxn>
              <a:cxn ang="0">
                <a:pos x="connsiteX31641" y="connsiteY31641"/>
              </a:cxn>
              <a:cxn ang="0">
                <a:pos x="connsiteX31642" y="connsiteY31642"/>
              </a:cxn>
              <a:cxn ang="0">
                <a:pos x="connsiteX31643" y="connsiteY31643"/>
              </a:cxn>
              <a:cxn ang="0">
                <a:pos x="connsiteX31644" y="connsiteY31644"/>
              </a:cxn>
              <a:cxn ang="0">
                <a:pos x="connsiteX31645" y="connsiteY31645"/>
              </a:cxn>
              <a:cxn ang="0">
                <a:pos x="connsiteX31646" y="connsiteY31646"/>
              </a:cxn>
              <a:cxn ang="0">
                <a:pos x="connsiteX31647" y="connsiteY31647"/>
              </a:cxn>
              <a:cxn ang="0">
                <a:pos x="connsiteX31648" y="connsiteY31648"/>
              </a:cxn>
              <a:cxn ang="0">
                <a:pos x="connsiteX31649" y="connsiteY31649"/>
              </a:cxn>
              <a:cxn ang="0">
                <a:pos x="connsiteX31650" y="connsiteY31650"/>
              </a:cxn>
              <a:cxn ang="0">
                <a:pos x="connsiteX31651" y="connsiteY31651"/>
              </a:cxn>
              <a:cxn ang="0">
                <a:pos x="connsiteX31652" y="connsiteY31652"/>
              </a:cxn>
              <a:cxn ang="0">
                <a:pos x="connsiteX31653" y="connsiteY31653"/>
              </a:cxn>
              <a:cxn ang="0">
                <a:pos x="connsiteX31654" y="connsiteY31654"/>
              </a:cxn>
              <a:cxn ang="0">
                <a:pos x="connsiteX31655" y="connsiteY31655"/>
              </a:cxn>
              <a:cxn ang="0">
                <a:pos x="connsiteX31656" y="connsiteY31656"/>
              </a:cxn>
              <a:cxn ang="0">
                <a:pos x="connsiteX31657" y="connsiteY31657"/>
              </a:cxn>
              <a:cxn ang="0">
                <a:pos x="connsiteX31658" y="connsiteY31658"/>
              </a:cxn>
              <a:cxn ang="0">
                <a:pos x="connsiteX31659" y="connsiteY31659"/>
              </a:cxn>
              <a:cxn ang="0">
                <a:pos x="connsiteX31660" y="connsiteY31660"/>
              </a:cxn>
              <a:cxn ang="0">
                <a:pos x="connsiteX31661" y="connsiteY31661"/>
              </a:cxn>
              <a:cxn ang="0">
                <a:pos x="connsiteX31662" y="connsiteY31662"/>
              </a:cxn>
              <a:cxn ang="0">
                <a:pos x="connsiteX31663" y="connsiteY31663"/>
              </a:cxn>
              <a:cxn ang="0">
                <a:pos x="connsiteX31664" y="connsiteY31664"/>
              </a:cxn>
              <a:cxn ang="0">
                <a:pos x="connsiteX31665" y="connsiteY31665"/>
              </a:cxn>
              <a:cxn ang="0">
                <a:pos x="connsiteX31666" y="connsiteY31666"/>
              </a:cxn>
              <a:cxn ang="0">
                <a:pos x="connsiteX31667" y="connsiteY31667"/>
              </a:cxn>
              <a:cxn ang="0">
                <a:pos x="connsiteX31668" y="connsiteY31668"/>
              </a:cxn>
              <a:cxn ang="0">
                <a:pos x="connsiteX31669" y="connsiteY31669"/>
              </a:cxn>
              <a:cxn ang="0">
                <a:pos x="connsiteX31670" y="connsiteY31670"/>
              </a:cxn>
              <a:cxn ang="0">
                <a:pos x="connsiteX31671" y="connsiteY31671"/>
              </a:cxn>
              <a:cxn ang="0">
                <a:pos x="connsiteX31672" y="connsiteY31672"/>
              </a:cxn>
              <a:cxn ang="0">
                <a:pos x="connsiteX31673" y="connsiteY31673"/>
              </a:cxn>
              <a:cxn ang="0">
                <a:pos x="connsiteX31674" y="connsiteY31674"/>
              </a:cxn>
              <a:cxn ang="0">
                <a:pos x="connsiteX31675" y="connsiteY31675"/>
              </a:cxn>
              <a:cxn ang="0">
                <a:pos x="connsiteX31676" y="connsiteY31676"/>
              </a:cxn>
              <a:cxn ang="0">
                <a:pos x="connsiteX31677" y="connsiteY31677"/>
              </a:cxn>
              <a:cxn ang="0">
                <a:pos x="connsiteX31678" y="connsiteY31678"/>
              </a:cxn>
              <a:cxn ang="0">
                <a:pos x="connsiteX31679" y="connsiteY31679"/>
              </a:cxn>
              <a:cxn ang="0">
                <a:pos x="connsiteX31680" y="connsiteY31680"/>
              </a:cxn>
              <a:cxn ang="0">
                <a:pos x="connsiteX31681" y="connsiteY31681"/>
              </a:cxn>
              <a:cxn ang="0">
                <a:pos x="connsiteX31682" y="connsiteY31682"/>
              </a:cxn>
              <a:cxn ang="0">
                <a:pos x="connsiteX31683" y="connsiteY31683"/>
              </a:cxn>
              <a:cxn ang="0">
                <a:pos x="connsiteX31684" y="connsiteY31684"/>
              </a:cxn>
              <a:cxn ang="0">
                <a:pos x="connsiteX31685" y="connsiteY31685"/>
              </a:cxn>
              <a:cxn ang="0">
                <a:pos x="connsiteX31686" y="connsiteY31686"/>
              </a:cxn>
              <a:cxn ang="0">
                <a:pos x="connsiteX31687" y="connsiteY31687"/>
              </a:cxn>
              <a:cxn ang="0">
                <a:pos x="connsiteX31688" y="connsiteY31688"/>
              </a:cxn>
              <a:cxn ang="0">
                <a:pos x="connsiteX31689" y="connsiteY31689"/>
              </a:cxn>
              <a:cxn ang="0">
                <a:pos x="connsiteX31690" y="connsiteY31690"/>
              </a:cxn>
              <a:cxn ang="0">
                <a:pos x="connsiteX31691" y="connsiteY31691"/>
              </a:cxn>
              <a:cxn ang="0">
                <a:pos x="connsiteX31692" y="connsiteY31692"/>
              </a:cxn>
              <a:cxn ang="0">
                <a:pos x="connsiteX31693" y="connsiteY31693"/>
              </a:cxn>
              <a:cxn ang="0">
                <a:pos x="connsiteX31694" y="connsiteY31694"/>
              </a:cxn>
              <a:cxn ang="0">
                <a:pos x="connsiteX31695" y="connsiteY31695"/>
              </a:cxn>
              <a:cxn ang="0">
                <a:pos x="connsiteX31696" y="connsiteY31696"/>
              </a:cxn>
              <a:cxn ang="0">
                <a:pos x="connsiteX31697" y="connsiteY31697"/>
              </a:cxn>
              <a:cxn ang="0">
                <a:pos x="connsiteX31698" y="connsiteY31698"/>
              </a:cxn>
              <a:cxn ang="0">
                <a:pos x="connsiteX31699" y="connsiteY31699"/>
              </a:cxn>
              <a:cxn ang="0">
                <a:pos x="connsiteX31700" y="connsiteY31700"/>
              </a:cxn>
              <a:cxn ang="0">
                <a:pos x="connsiteX31701" y="connsiteY31701"/>
              </a:cxn>
              <a:cxn ang="0">
                <a:pos x="connsiteX31702" y="connsiteY31702"/>
              </a:cxn>
              <a:cxn ang="0">
                <a:pos x="connsiteX31703" y="connsiteY31703"/>
              </a:cxn>
              <a:cxn ang="0">
                <a:pos x="connsiteX31704" y="connsiteY31704"/>
              </a:cxn>
              <a:cxn ang="0">
                <a:pos x="connsiteX31705" y="connsiteY31705"/>
              </a:cxn>
              <a:cxn ang="0">
                <a:pos x="connsiteX31706" y="connsiteY31706"/>
              </a:cxn>
              <a:cxn ang="0">
                <a:pos x="connsiteX31707" y="connsiteY31707"/>
              </a:cxn>
              <a:cxn ang="0">
                <a:pos x="connsiteX31708" y="connsiteY31708"/>
              </a:cxn>
              <a:cxn ang="0">
                <a:pos x="connsiteX31709" y="connsiteY31709"/>
              </a:cxn>
              <a:cxn ang="0">
                <a:pos x="connsiteX31710" y="connsiteY31710"/>
              </a:cxn>
              <a:cxn ang="0">
                <a:pos x="connsiteX31711" y="connsiteY31711"/>
              </a:cxn>
              <a:cxn ang="0">
                <a:pos x="connsiteX31712" y="connsiteY31712"/>
              </a:cxn>
              <a:cxn ang="0">
                <a:pos x="connsiteX31713" y="connsiteY31713"/>
              </a:cxn>
              <a:cxn ang="0">
                <a:pos x="connsiteX31714" y="connsiteY31714"/>
              </a:cxn>
              <a:cxn ang="0">
                <a:pos x="connsiteX31715" y="connsiteY31715"/>
              </a:cxn>
              <a:cxn ang="0">
                <a:pos x="connsiteX31716" y="connsiteY31716"/>
              </a:cxn>
              <a:cxn ang="0">
                <a:pos x="connsiteX31717" y="connsiteY31717"/>
              </a:cxn>
              <a:cxn ang="0">
                <a:pos x="connsiteX31718" y="connsiteY31718"/>
              </a:cxn>
              <a:cxn ang="0">
                <a:pos x="connsiteX31719" y="connsiteY31719"/>
              </a:cxn>
              <a:cxn ang="0">
                <a:pos x="connsiteX31720" y="connsiteY31720"/>
              </a:cxn>
              <a:cxn ang="0">
                <a:pos x="connsiteX31721" y="connsiteY31721"/>
              </a:cxn>
              <a:cxn ang="0">
                <a:pos x="connsiteX31722" y="connsiteY31722"/>
              </a:cxn>
              <a:cxn ang="0">
                <a:pos x="connsiteX31723" y="connsiteY31723"/>
              </a:cxn>
              <a:cxn ang="0">
                <a:pos x="connsiteX31724" y="connsiteY31724"/>
              </a:cxn>
              <a:cxn ang="0">
                <a:pos x="connsiteX31725" y="connsiteY31725"/>
              </a:cxn>
              <a:cxn ang="0">
                <a:pos x="connsiteX31726" y="connsiteY31726"/>
              </a:cxn>
              <a:cxn ang="0">
                <a:pos x="connsiteX31727" y="connsiteY31727"/>
              </a:cxn>
              <a:cxn ang="0">
                <a:pos x="connsiteX31728" y="connsiteY31728"/>
              </a:cxn>
              <a:cxn ang="0">
                <a:pos x="connsiteX31729" y="connsiteY31729"/>
              </a:cxn>
              <a:cxn ang="0">
                <a:pos x="connsiteX31730" y="connsiteY31730"/>
              </a:cxn>
              <a:cxn ang="0">
                <a:pos x="connsiteX31731" y="connsiteY31731"/>
              </a:cxn>
              <a:cxn ang="0">
                <a:pos x="connsiteX31732" y="connsiteY31732"/>
              </a:cxn>
              <a:cxn ang="0">
                <a:pos x="connsiteX31733" y="connsiteY31733"/>
              </a:cxn>
              <a:cxn ang="0">
                <a:pos x="connsiteX31734" y="connsiteY31734"/>
              </a:cxn>
              <a:cxn ang="0">
                <a:pos x="connsiteX31735" y="connsiteY31735"/>
              </a:cxn>
              <a:cxn ang="0">
                <a:pos x="connsiteX31736" y="connsiteY31736"/>
              </a:cxn>
              <a:cxn ang="0">
                <a:pos x="connsiteX31737" y="connsiteY31737"/>
              </a:cxn>
              <a:cxn ang="0">
                <a:pos x="connsiteX31738" y="connsiteY31738"/>
              </a:cxn>
              <a:cxn ang="0">
                <a:pos x="connsiteX31739" y="connsiteY31739"/>
              </a:cxn>
              <a:cxn ang="0">
                <a:pos x="connsiteX31740" y="connsiteY31740"/>
              </a:cxn>
              <a:cxn ang="0">
                <a:pos x="connsiteX31741" y="connsiteY31741"/>
              </a:cxn>
              <a:cxn ang="0">
                <a:pos x="connsiteX31742" y="connsiteY31742"/>
              </a:cxn>
              <a:cxn ang="0">
                <a:pos x="connsiteX31743" y="connsiteY31743"/>
              </a:cxn>
              <a:cxn ang="0">
                <a:pos x="connsiteX31744" y="connsiteY31744"/>
              </a:cxn>
              <a:cxn ang="0">
                <a:pos x="connsiteX31745" y="connsiteY31745"/>
              </a:cxn>
              <a:cxn ang="0">
                <a:pos x="connsiteX31746" y="connsiteY31746"/>
              </a:cxn>
              <a:cxn ang="0">
                <a:pos x="connsiteX31747" y="connsiteY31747"/>
              </a:cxn>
              <a:cxn ang="0">
                <a:pos x="connsiteX31748" y="connsiteY31748"/>
              </a:cxn>
              <a:cxn ang="0">
                <a:pos x="connsiteX31749" y="connsiteY31749"/>
              </a:cxn>
              <a:cxn ang="0">
                <a:pos x="connsiteX31750" y="connsiteY31750"/>
              </a:cxn>
              <a:cxn ang="0">
                <a:pos x="connsiteX31751" y="connsiteY31751"/>
              </a:cxn>
              <a:cxn ang="0">
                <a:pos x="connsiteX31752" y="connsiteY31752"/>
              </a:cxn>
              <a:cxn ang="0">
                <a:pos x="connsiteX31753" y="connsiteY31753"/>
              </a:cxn>
              <a:cxn ang="0">
                <a:pos x="connsiteX31754" y="connsiteY31754"/>
              </a:cxn>
              <a:cxn ang="0">
                <a:pos x="connsiteX31755" y="connsiteY31755"/>
              </a:cxn>
              <a:cxn ang="0">
                <a:pos x="connsiteX31756" y="connsiteY31756"/>
              </a:cxn>
              <a:cxn ang="0">
                <a:pos x="connsiteX31757" y="connsiteY31757"/>
              </a:cxn>
              <a:cxn ang="0">
                <a:pos x="connsiteX31758" y="connsiteY31758"/>
              </a:cxn>
              <a:cxn ang="0">
                <a:pos x="connsiteX31759" y="connsiteY31759"/>
              </a:cxn>
              <a:cxn ang="0">
                <a:pos x="connsiteX31760" y="connsiteY31760"/>
              </a:cxn>
              <a:cxn ang="0">
                <a:pos x="connsiteX31761" y="connsiteY31761"/>
              </a:cxn>
              <a:cxn ang="0">
                <a:pos x="connsiteX31762" y="connsiteY31762"/>
              </a:cxn>
              <a:cxn ang="0">
                <a:pos x="connsiteX31763" y="connsiteY31763"/>
              </a:cxn>
              <a:cxn ang="0">
                <a:pos x="connsiteX31764" y="connsiteY31764"/>
              </a:cxn>
              <a:cxn ang="0">
                <a:pos x="connsiteX31765" y="connsiteY31765"/>
              </a:cxn>
              <a:cxn ang="0">
                <a:pos x="connsiteX31766" y="connsiteY31766"/>
              </a:cxn>
              <a:cxn ang="0">
                <a:pos x="connsiteX31767" y="connsiteY31767"/>
              </a:cxn>
              <a:cxn ang="0">
                <a:pos x="connsiteX31768" y="connsiteY31768"/>
              </a:cxn>
              <a:cxn ang="0">
                <a:pos x="connsiteX31769" y="connsiteY31769"/>
              </a:cxn>
              <a:cxn ang="0">
                <a:pos x="connsiteX31770" y="connsiteY31770"/>
              </a:cxn>
              <a:cxn ang="0">
                <a:pos x="connsiteX31771" y="connsiteY31771"/>
              </a:cxn>
              <a:cxn ang="0">
                <a:pos x="connsiteX31772" y="connsiteY31772"/>
              </a:cxn>
              <a:cxn ang="0">
                <a:pos x="connsiteX31773" y="connsiteY31773"/>
              </a:cxn>
              <a:cxn ang="0">
                <a:pos x="connsiteX31774" y="connsiteY31774"/>
              </a:cxn>
              <a:cxn ang="0">
                <a:pos x="connsiteX31775" y="connsiteY31775"/>
              </a:cxn>
              <a:cxn ang="0">
                <a:pos x="connsiteX31776" y="connsiteY31776"/>
              </a:cxn>
              <a:cxn ang="0">
                <a:pos x="connsiteX31777" y="connsiteY31777"/>
              </a:cxn>
              <a:cxn ang="0">
                <a:pos x="connsiteX31778" y="connsiteY31778"/>
              </a:cxn>
              <a:cxn ang="0">
                <a:pos x="connsiteX31779" y="connsiteY31779"/>
              </a:cxn>
              <a:cxn ang="0">
                <a:pos x="connsiteX31780" y="connsiteY31780"/>
              </a:cxn>
              <a:cxn ang="0">
                <a:pos x="connsiteX31781" y="connsiteY31781"/>
              </a:cxn>
              <a:cxn ang="0">
                <a:pos x="connsiteX31782" y="connsiteY31782"/>
              </a:cxn>
              <a:cxn ang="0">
                <a:pos x="connsiteX31783" y="connsiteY31783"/>
              </a:cxn>
              <a:cxn ang="0">
                <a:pos x="connsiteX31784" y="connsiteY31784"/>
              </a:cxn>
              <a:cxn ang="0">
                <a:pos x="connsiteX31785" y="connsiteY31785"/>
              </a:cxn>
              <a:cxn ang="0">
                <a:pos x="connsiteX31786" y="connsiteY31786"/>
              </a:cxn>
              <a:cxn ang="0">
                <a:pos x="connsiteX31787" y="connsiteY31787"/>
              </a:cxn>
              <a:cxn ang="0">
                <a:pos x="connsiteX31788" y="connsiteY31788"/>
              </a:cxn>
              <a:cxn ang="0">
                <a:pos x="connsiteX31789" y="connsiteY31789"/>
              </a:cxn>
              <a:cxn ang="0">
                <a:pos x="connsiteX31790" y="connsiteY31790"/>
              </a:cxn>
              <a:cxn ang="0">
                <a:pos x="connsiteX31791" y="connsiteY31791"/>
              </a:cxn>
              <a:cxn ang="0">
                <a:pos x="connsiteX31792" y="connsiteY31792"/>
              </a:cxn>
              <a:cxn ang="0">
                <a:pos x="connsiteX31793" y="connsiteY31793"/>
              </a:cxn>
              <a:cxn ang="0">
                <a:pos x="connsiteX31794" y="connsiteY31794"/>
              </a:cxn>
              <a:cxn ang="0">
                <a:pos x="connsiteX31795" y="connsiteY31795"/>
              </a:cxn>
              <a:cxn ang="0">
                <a:pos x="connsiteX31796" y="connsiteY31796"/>
              </a:cxn>
              <a:cxn ang="0">
                <a:pos x="connsiteX31797" y="connsiteY31797"/>
              </a:cxn>
              <a:cxn ang="0">
                <a:pos x="connsiteX31798" y="connsiteY31798"/>
              </a:cxn>
              <a:cxn ang="0">
                <a:pos x="connsiteX31799" y="connsiteY31799"/>
              </a:cxn>
              <a:cxn ang="0">
                <a:pos x="connsiteX31800" y="connsiteY31800"/>
              </a:cxn>
              <a:cxn ang="0">
                <a:pos x="connsiteX31801" y="connsiteY31801"/>
              </a:cxn>
              <a:cxn ang="0">
                <a:pos x="connsiteX31802" y="connsiteY31802"/>
              </a:cxn>
              <a:cxn ang="0">
                <a:pos x="connsiteX31803" y="connsiteY31803"/>
              </a:cxn>
              <a:cxn ang="0">
                <a:pos x="connsiteX31804" y="connsiteY31804"/>
              </a:cxn>
              <a:cxn ang="0">
                <a:pos x="connsiteX31805" y="connsiteY31805"/>
              </a:cxn>
              <a:cxn ang="0">
                <a:pos x="connsiteX31806" y="connsiteY31806"/>
              </a:cxn>
              <a:cxn ang="0">
                <a:pos x="connsiteX31807" y="connsiteY31807"/>
              </a:cxn>
              <a:cxn ang="0">
                <a:pos x="connsiteX31808" y="connsiteY31808"/>
              </a:cxn>
              <a:cxn ang="0">
                <a:pos x="connsiteX31809" y="connsiteY31809"/>
              </a:cxn>
              <a:cxn ang="0">
                <a:pos x="connsiteX31810" y="connsiteY31810"/>
              </a:cxn>
              <a:cxn ang="0">
                <a:pos x="connsiteX31811" y="connsiteY31811"/>
              </a:cxn>
              <a:cxn ang="0">
                <a:pos x="connsiteX31812" y="connsiteY31812"/>
              </a:cxn>
              <a:cxn ang="0">
                <a:pos x="connsiteX31813" y="connsiteY31813"/>
              </a:cxn>
              <a:cxn ang="0">
                <a:pos x="connsiteX31814" y="connsiteY31814"/>
              </a:cxn>
              <a:cxn ang="0">
                <a:pos x="connsiteX31815" y="connsiteY31815"/>
              </a:cxn>
              <a:cxn ang="0">
                <a:pos x="connsiteX31816" y="connsiteY31816"/>
              </a:cxn>
              <a:cxn ang="0">
                <a:pos x="connsiteX31817" y="connsiteY31817"/>
              </a:cxn>
              <a:cxn ang="0">
                <a:pos x="connsiteX31818" y="connsiteY31818"/>
              </a:cxn>
              <a:cxn ang="0">
                <a:pos x="connsiteX31819" y="connsiteY31819"/>
              </a:cxn>
              <a:cxn ang="0">
                <a:pos x="connsiteX31820" y="connsiteY31820"/>
              </a:cxn>
              <a:cxn ang="0">
                <a:pos x="connsiteX31821" y="connsiteY31821"/>
              </a:cxn>
              <a:cxn ang="0">
                <a:pos x="connsiteX31822" y="connsiteY31822"/>
              </a:cxn>
              <a:cxn ang="0">
                <a:pos x="connsiteX31823" y="connsiteY31823"/>
              </a:cxn>
              <a:cxn ang="0">
                <a:pos x="connsiteX31824" y="connsiteY31824"/>
              </a:cxn>
              <a:cxn ang="0">
                <a:pos x="connsiteX31825" y="connsiteY31825"/>
              </a:cxn>
              <a:cxn ang="0">
                <a:pos x="connsiteX31826" y="connsiteY31826"/>
              </a:cxn>
              <a:cxn ang="0">
                <a:pos x="connsiteX31827" y="connsiteY31827"/>
              </a:cxn>
              <a:cxn ang="0">
                <a:pos x="connsiteX31828" y="connsiteY31828"/>
              </a:cxn>
              <a:cxn ang="0">
                <a:pos x="connsiteX31829" y="connsiteY31829"/>
              </a:cxn>
              <a:cxn ang="0">
                <a:pos x="connsiteX31830" y="connsiteY31830"/>
              </a:cxn>
              <a:cxn ang="0">
                <a:pos x="connsiteX31831" y="connsiteY31831"/>
              </a:cxn>
              <a:cxn ang="0">
                <a:pos x="connsiteX31832" y="connsiteY31832"/>
              </a:cxn>
              <a:cxn ang="0">
                <a:pos x="connsiteX31833" y="connsiteY31833"/>
              </a:cxn>
              <a:cxn ang="0">
                <a:pos x="connsiteX31834" y="connsiteY31834"/>
              </a:cxn>
              <a:cxn ang="0">
                <a:pos x="connsiteX31835" y="connsiteY31835"/>
              </a:cxn>
              <a:cxn ang="0">
                <a:pos x="connsiteX31836" y="connsiteY31836"/>
              </a:cxn>
              <a:cxn ang="0">
                <a:pos x="connsiteX31837" y="connsiteY31837"/>
              </a:cxn>
              <a:cxn ang="0">
                <a:pos x="connsiteX31838" y="connsiteY31838"/>
              </a:cxn>
              <a:cxn ang="0">
                <a:pos x="connsiteX31839" y="connsiteY31839"/>
              </a:cxn>
              <a:cxn ang="0">
                <a:pos x="connsiteX31840" y="connsiteY31840"/>
              </a:cxn>
              <a:cxn ang="0">
                <a:pos x="connsiteX31841" y="connsiteY31841"/>
              </a:cxn>
              <a:cxn ang="0">
                <a:pos x="connsiteX31842" y="connsiteY31842"/>
              </a:cxn>
              <a:cxn ang="0">
                <a:pos x="connsiteX31843" y="connsiteY31843"/>
              </a:cxn>
              <a:cxn ang="0">
                <a:pos x="connsiteX31844" y="connsiteY31844"/>
              </a:cxn>
              <a:cxn ang="0">
                <a:pos x="connsiteX31845" y="connsiteY31845"/>
              </a:cxn>
              <a:cxn ang="0">
                <a:pos x="connsiteX31846" y="connsiteY31846"/>
              </a:cxn>
              <a:cxn ang="0">
                <a:pos x="connsiteX31847" y="connsiteY31847"/>
              </a:cxn>
              <a:cxn ang="0">
                <a:pos x="connsiteX31848" y="connsiteY31848"/>
              </a:cxn>
              <a:cxn ang="0">
                <a:pos x="connsiteX31849" y="connsiteY31849"/>
              </a:cxn>
              <a:cxn ang="0">
                <a:pos x="connsiteX31850" y="connsiteY31850"/>
              </a:cxn>
              <a:cxn ang="0">
                <a:pos x="connsiteX31851" y="connsiteY31851"/>
              </a:cxn>
              <a:cxn ang="0">
                <a:pos x="connsiteX31852" y="connsiteY31852"/>
              </a:cxn>
              <a:cxn ang="0">
                <a:pos x="connsiteX31853" y="connsiteY31853"/>
              </a:cxn>
              <a:cxn ang="0">
                <a:pos x="connsiteX31854" y="connsiteY31854"/>
              </a:cxn>
              <a:cxn ang="0">
                <a:pos x="connsiteX31855" y="connsiteY31855"/>
              </a:cxn>
              <a:cxn ang="0">
                <a:pos x="connsiteX31856" y="connsiteY31856"/>
              </a:cxn>
              <a:cxn ang="0">
                <a:pos x="connsiteX31857" y="connsiteY31857"/>
              </a:cxn>
              <a:cxn ang="0">
                <a:pos x="connsiteX31858" y="connsiteY31858"/>
              </a:cxn>
              <a:cxn ang="0">
                <a:pos x="connsiteX31859" y="connsiteY31859"/>
              </a:cxn>
              <a:cxn ang="0">
                <a:pos x="connsiteX31860" y="connsiteY31860"/>
              </a:cxn>
              <a:cxn ang="0">
                <a:pos x="connsiteX31861" y="connsiteY31861"/>
              </a:cxn>
              <a:cxn ang="0">
                <a:pos x="connsiteX31862" y="connsiteY31862"/>
              </a:cxn>
              <a:cxn ang="0">
                <a:pos x="connsiteX31863" y="connsiteY31863"/>
              </a:cxn>
              <a:cxn ang="0">
                <a:pos x="connsiteX31864" y="connsiteY31864"/>
              </a:cxn>
            </a:cxnLst>
            <a:rect l="l" t="t" r="r" b="b"/>
            <a:pathLst>
              <a:path w="7127914" h="3944039">
                <a:moveTo>
                  <a:pt x="0" y="0"/>
                </a:moveTo>
                <a:lnTo>
                  <a:pt x="7127914" y="0"/>
                </a:lnTo>
                <a:lnTo>
                  <a:pt x="7127914" y="3944039"/>
                </a:lnTo>
                <a:lnTo>
                  <a:pt x="0" y="3944039"/>
                </a:lnTo>
                <a:lnTo>
                  <a:pt x="0" y="0"/>
                </a:lnTo>
                <a:close/>
                <a:moveTo>
                  <a:pt x="2352666" y="527853"/>
                </a:moveTo>
                <a:cubicBezTo>
                  <a:pt x="2347484" y="527853"/>
                  <a:pt x="2343283" y="532074"/>
                  <a:pt x="2343283" y="537280"/>
                </a:cubicBezTo>
                <a:cubicBezTo>
                  <a:pt x="2343283" y="542486"/>
                  <a:pt x="2347484" y="546707"/>
                  <a:pt x="2352666" y="546707"/>
                </a:cubicBezTo>
                <a:cubicBezTo>
                  <a:pt x="2357848" y="546707"/>
                  <a:pt x="2362049" y="542486"/>
                  <a:pt x="2362049" y="537280"/>
                </a:cubicBezTo>
                <a:cubicBezTo>
                  <a:pt x="2362049" y="532074"/>
                  <a:pt x="2357848" y="527853"/>
                  <a:pt x="2352666" y="527853"/>
                </a:cubicBezTo>
                <a:close/>
                <a:moveTo>
                  <a:pt x="2821808" y="527853"/>
                </a:moveTo>
                <a:cubicBezTo>
                  <a:pt x="2816626" y="527853"/>
                  <a:pt x="2812425" y="532074"/>
                  <a:pt x="2812425" y="537280"/>
                </a:cubicBezTo>
                <a:cubicBezTo>
                  <a:pt x="2812425" y="542486"/>
                  <a:pt x="2816626" y="546707"/>
                  <a:pt x="2821808" y="546707"/>
                </a:cubicBezTo>
                <a:cubicBezTo>
                  <a:pt x="2826990" y="546707"/>
                  <a:pt x="2831191" y="542486"/>
                  <a:pt x="2831191" y="537280"/>
                </a:cubicBezTo>
                <a:cubicBezTo>
                  <a:pt x="2831191" y="532074"/>
                  <a:pt x="2826990" y="527853"/>
                  <a:pt x="2821808" y="527853"/>
                </a:cubicBezTo>
                <a:close/>
                <a:moveTo>
                  <a:pt x="2853084" y="527853"/>
                </a:moveTo>
                <a:cubicBezTo>
                  <a:pt x="2847902" y="527853"/>
                  <a:pt x="2843701" y="532074"/>
                  <a:pt x="2843701" y="537280"/>
                </a:cubicBezTo>
                <a:cubicBezTo>
                  <a:pt x="2843701" y="542486"/>
                  <a:pt x="2847902" y="546707"/>
                  <a:pt x="2853084" y="546707"/>
                </a:cubicBezTo>
                <a:cubicBezTo>
                  <a:pt x="2858266" y="546707"/>
                  <a:pt x="2862467" y="542486"/>
                  <a:pt x="2862467" y="537280"/>
                </a:cubicBezTo>
                <a:cubicBezTo>
                  <a:pt x="2862467" y="532074"/>
                  <a:pt x="2858266" y="527853"/>
                  <a:pt x="2853084" y="527853"/>
                </a:cubicBezTo>
                <a:close/>
                <a:moveTo>
                  <a:pt x="1977353" y="559276"/>
                </a:moveTo>
                <a:cubicBezTo>
                  <a:pt x="1972171" y="559276"/>
                  <a:pt x="1967970" y="563497"/>
                  <a:pt x="1967970" y="568703"/>
                </a:cubicBezTo>
                <a:cubicBezTo>
                  <a:pt x="1967970" y="573909"/>
                  <a:pt x="1972171" y="578130"/>
                  <a:pt x="1977353" y="578130"/>
                </a:cubicBezTo>
                <a:cubicBezTo>
                  <a:pt x="1982535" y="578130"/>
                  <a:pt x="1986736" y="573909"/>
                  <a:pt x="1986736" y="568703"/>
                </a:cubicBezTo>
                <a:cubicBezTo>
                  <a:pt x="1986736" y="563497"/>
                  <a:pt x="1982535" y="559276"/>
                  <a:pt x="1977353" y="559276"/>
                </a:cubicBezTo>
                <a:close/>
                <a:moveTo>
                  <a:pt x="2008629" y="559276"/>
                </a:moveTo>
                <a:cubicBezTo>
                  <a:pt x="2003447" y="559276"/>
                  <a:pt x="1999246" y="563497"/>
                  <a:pt x="1999246" y="568703"/>
                </a:cubicBezTo>
                <a:cubicBezTo>
                  <a:pt x="1999246" y="573909"/>
                  <a:pt x="2003447" y="578130"/>
                  <a:pt x="2008629" y="578130"/>
                </a:cubicBezTo>
                <a:cubicBezTo>
                  <a:pt x="2013811" y="578130"/>
                  <a:pt x="2018012" y="573909"/>
                  <a:pt x="2018012" y="568703"/>
                </a:cubicBezTo>
                <a:cubicBezTo>
                  <a:pt x="2018012" y="563497"/>
                  <a:pt x="2013811" y="559276"/>
                  <a:pt x="2008629" y="559276"/>
                </a:cubicBezTo>
                <a:close/>
                <a:moveTo>
                  <a:pt x="2102457" y="559276"/>
                </a:moveTo>
                <a:cubicBezTo>
                  <a:pt x="2097275" y="559276"/>
                  <a:pt x="2093074" y="563497"/>
                  <a:pt x="2093074" y="568703"/>
                </a:cubicBezTo>
                <a:cubicBezTo>
                  <a:pt x="2093074" y="573909"/>
                  <a:pt x="2097275" y="578130"/>
                  <a:pt x="2102457" y="578130"/>
                </a:cubicBezTo>
                <a:cubicBezTo>
                  <a:pt x="2107639" y="578130"/>
                  <a:pt x="2111840" y="573909"/>
                  <a:pt x="2111840" y="568703"/>
                </a:cubicBezTo>
                <a:cubicBezTo>
                  <a:pt x="2111840" y="563497"/>
                  <a:pt x="2107639" y="559276"/>
                  <a:pt x="2102457" y="559276"/>
                </a:cubicBezTo>
                <a:close/>
                <a:moveTo>
                  <a:pt x="2133734" y="559276"/>
                </a:moveTo>
                <a:cubicBezTo>
                  <a:pt x="2128552" y="559276"/>
                  <a:pt x="2124351" y="563497"/>
                  <a:pt x="2124351" y="568703"/>
                </a:cubicBezTo>
                <a:cubicBezTo>
                  <a:pt x="2124351" y="573909"/>
                  <a:pt x="2128552" y="578130"/>
                  <a:pt x="2133734" y="578130"/>
                </a:cubicBezTo>
                <a:cubicBezTo>
                  <a:pt x="2138916" y="578130"/>
                  <a:pt x="2143117" y="573909"/>
                  <a:pt x="2143117" y="568703"/>
                </a:cubicBezTo>
                <a:cubicBezTo>
                  <a:pt x="2143117" y="563497"/>
                  <a:pt x="2138916" y="559276"/>
                  <a:pt x="2133734" y="559276"/>
                </a:cubicBezTo>
                <a:close/>
                <a:moveTo>
                  <a:pt x="2165010" y="559276"/>
                </a:moveTo>
                <a:cubicBezTo>
                  <a:pt x="2159828" y="559276"/>
                  <a:pt x="2155627" y="563497"/>
                  <a:pt x="2155627" y="568703"/>
                </a:cubicBezTo>
                <a:cubicBezTo>
                  <a:pt x="2155627" y="573909"/>
                  <a:pt x="2159828" y="578130"/>
                  <a:pt x="2165010" y="578130"/>
                </a:cubicBezTo>
                <a:cubicBezTo>
                  <a:pt x="2170192" y="578130"/>
                  <a:pt x="2174393" y="573909"/>
                  <a:pt x="2174393" y="568703"/>
                </a:cubicBezTo>
                <a:cubicBezTo>
                  <a:pt x="2174393" y="563497"/>
                  <a:pt x="2170192" y="559276"/>
                  <a:pt x="2165010" y="559276"/>
                </a:cubicBezTo>
                <a:close/>
                <a:moveTo>
                  <a:pt x="2196286" y="559276"/>
                </a:moveTo>
                <a:cubicBezTo>
                  <a:pt x="2191104" y="559276"/>
                  <a:pt x="2186903" y="563497"/>
                  <a:pt x="2186903" y="568703"/>
                </a:cubicBezTo>
                <a:cubicBezTo>
                  <a:pt x="2186903" y="573909"/>
                  <a:pt x="2191104" y="578130"/>
                  <a:pt x="2196286" y="578130"/>
                </a:cubicBezTo>
                <a:cubicBezTo>
                  <a:pt x="2201468" y="578130"/>
                  <a:pt x="2205669" y="573909"/>
                  <a:pt x="2205669" y="568703"/>
                </a:cubicBezTo>
                <a:cubicBezTo>
                  <a:pt x="2205669" y="563497"/>
                  <a:pt x="2201468" y="559276"/>
                  <a:pt x="2196286" y="559276"/>
                </a:cubicBezTo>
                <a:close/>
                <a:moveTo>
                  <a:pt x="2227562" y="559276"/>
                </a:moveTo>
                <a:cubicBezTo>
                  <a:pt x="2222380" y="559276"/>
                  <a:pt x="2218179" y="563497"/>
                  <a:pt x="2218179" y="568703"/>
                </a:cubicBezTo>
                <a:cubicBezTo>
                  <a:pt x="2218179" y="573909"/>
                  <a:pt x="2222380" y="578130"/>
                  <a:pt x="2227562" y="578130"/>
                </a:cubicBezTo>
                <a:cubicBezTo>
                  <a:pt x="2232744" y="578130"/>
                  <a:pt x="2236945" y="573909"/>
                  <a:pt x="2236945" y="568703"/>
                </a:cubicBezTo>
                <a:cubicBezTo>
                  <a:pt x="2236945" y="563497"/>
                  <a:pt x="2232744" y="559276"/>
                  <a:pt x="2227562" y="559276"/>
                </a:cubicBezTo>
                <a:close/>
                <a:moveTo>
                  <a:pt x="2258838" y="559276"/>
                </a:moveTo>
                <a:cubicBezTo>
                  <a:pt x="2253656" y="559276"/>
                  <a:pt x="2249455" y="563497"/>
                  <a:pt x="2249455" y="568703"/>
                </a:cubicBezTo>
                <a:cubicBezTo>
                  <a:pt x="2249455" y="573909"/>
                  <a:pt x="2253656" y="578130"/>
                  <a:pt x="2258838" y="578130"/>
                </a:cubicBezTo>
                <a:cubicBezTo>
                  <a:pt x="2264020" y="578130"/>
                  <a:pt x="2268221" y="573909"/>
                  <a:pt x="2268221" y="568703"/>
                </a:cubicBezTo>
                <a:cubicBezTo>
                  <a:pt x="2268221" y="563497"/>
                  <a:pt x="2264020" y="559276"/>
                  <a:pt x="2258838" y="559276"/>
                </a:cubicBezTo>
                <a:close/>
                <a:moveTo>
                  <a:pt x="2290114" y="559276"/>
                </a:moveTo>
                <a:cubicBezTo>
                  <a:pt x="2284932" y="559276"/>
                  <a:pt x="2280731" y="563497"/>
                  <a:pt x="2280731" y="568703"/>
                </a:cubicBezTo>
                <a:cubicBezTo>
                  <a:pt x="2280731" y="573909"/>
                  <a:pt x="2284932" y="578130"/>
                  <a:pt x="2290114" y="578130"/>
                </a:cubicBezTo>
                <a:cubicBezTo>
                  <a:pt x="2295296" y="578130"/>
                  <a:pt x="2299497" y="573909"/>
                  <a:pt x="2299497" y="568703"/>
                </a:cubicBezTo>
                <a:cubicBezTo>
                  <a:pt x="2299497" y="563497"/>
                  <a:pt x="2295296" y="559276"/>
                  <a:pt x="2290114" y="559276"/>
                </a:cubicBezTo>
                <a:close/>
                <a:moveTo>
                  <a:pt x="2321390" y="559276"/>
                </a:moveTo>
                <a:cubicBezTo>
                  <a:pt x="2316208" y="559276"/>
                  <a:pt x="2312007" y="563497"/>
                  <a:pt x="2312007" y="568703"/>
                </a:cubicBezTo>
                <a:cubicBezTo>
                  <a:pt x="2312007" y="573909"/>
                  <a:pt x="2316208" y="578130"/>
                  <a:pt x="2321390" y="578130"/>
                </a:cubicBezTo>
                <a:cubicBezTo>
                  <a:pt x="2326572" y="578130"/>
                  <a:pt x="2330773" y="573909"/>
                  <a:pt x="2330773" y="568703"/>
                </a:cubicBezTo>
                <a:cubicBezTo>
                  <a:pt x="2330773" y="563497"/>
                  <a:pt x="2326572" y="559276"/>
                  <a:pt x="2321390" y="559276"/>
                </a:cubicBezTo>
                <a:close/>
                <a:moveTo>
                  <a:pt x="2383943" y="559276"/>
                </a:moveTo>
                <a:cubicBezTo>
                  <a:pt x="2378761" y="559276"/>
                  <a:pt x="2374560" y="563497"/>
                  <a:pt x="2374560" y="568703"/>
                </a:cubicBezTo>
                <a:cubicBezTo>
                  <a:pt x="2374560" y="573909"/>
                  <a:pt x="2378761" y="578130"/>
                  <a:pt x="2383943" y="578130"/>
                </a:cubicBezTo>
                <a:cubicBezTo>
                  <a:pt x="2389125" y="578130"/>
                  <a:pt x="2393326" y="573909"/>
                  <a:pt x="2393326" y="568703"/>
                </a:cubicBezTo>
                <a:cubicBezTo>
                  <a:pt x="2393326" y="563497"/>
                  <a:pt x="2389125" y="559276"/>
                  <a:pt x="2383943" y="559276"/>
                </a:cubicBezTo>
                <a:close/>
                <a:moveTo>
                  <a:pt x="2415219" y="559276"/>
                </a:moveTo>
                <a:cubicBezTo>
                  <a:pt x="2410037" y="559276"/>
                  <a:pt x="2405836" y="563497"/>
                  <a:pt x="2405836" y="568703"/>
                </a:cubicBezTo>
                <a:cubicBezTo>
                  <a:pt x="2405836" y="573909"/>
                  <a:pt x="2410037" y="578130"/>
                  <a:pt x="2415219" y="578130"/>
                </a:cubicBezTo>
                <a:cubicBezTo>
                  <a:pt x="2420401" y="578130"/>
                  <a:pt x="2424602" y="573909"/>
                  <a:pt x="2424602" y="568703"/>
                </a:cubicBezTo>
                <a:cubicBezTo>
                  <a:pt x="2424602" y="563497"/>
                  <a:pt x="2420401" y="559276"/>
                  <a:pt x="2415219" y="559276"/>
                </a:cubicBezTo>
                <a:close/>
                <a:moveTo>
                  <a:pt x="2446495" y="559276"/>
                </a:moveTo>
                <a:cubicBezTo>
                  <a:pt x="2441313" y="559276"/>
                  <a:pt x="2437112" y="563497"/>
                  <a:pt x="2437112" y="568703"/>
                </a:cubicBezTo>
                <a:cubicBezTo>
                  <a:pt x="2437112" y="573909"/>
                  <a:pt x="2441313" y="578130"/>
                  <a:pt x="2446495" y="578130"/>
                </a:cubicBezTo>
                <a:cubicBezTo>
                  <a:pt x="2451677" y="578130"/>
                  <a:pt x="2455878" y="573909"/>
                  <a:pt x="2455878" y="568703"/>
                </a:cubicBezTo>
                <a:cubicBezTo>
                  <a:pt x="2455878" y="563497"/>
                  <a:pt x="2451677" y="559276"/>
                  <a:pt x="2446495" y="559276"/>
                </a:cubicBezTo>
                <a:close/>
                <a:moveTo>
                  <a:pt x="2477771" y="559276"/>
                </a:moveTo>
                <a:cubicBezTo>
                  <a:pt x="2472589" y="559276"/>
                  <a:pt x="2468388" y="563497"/>
                  <a:pt x="2468388" y="568703"/>
                </a:cubicBezTo>
                <a:cubicBezTo>
                  <a:pt x="2468388" y="573909"/>
                  <a:pt x="2472589" y="578130"/>
                  <a:pt x="2477771" y="578130"/>
                </a:cubicBezTo>
                <a:cubicBezTo>
                  <a:pt x="2482953" y="578130"/>
                  <a:pt x="2487154" y="573909"/>
                  <a:pt x="2487154" y="568703"/>
                </a:cubicBezTo>
                <a:cubicBezTo>
                  <a:pt x="2487154" y="563497"/>
                  <a:pt x="2482953" y="559276"/>
                  <a:pt x="2477771" y="559276"/>
                </a:cubicBezTo>
                <a:close/>
                <a:moveTo>
                  <a:pt x="2509047" y="559276"/>
                </a:moveTo>
                <a:cubicBezTo>
                  <a:pt x="2503865" y="559276"/>
                  <a:pt x="2499664" y="563497"/>
                  <a:pt x="2499664" y="568703"/>
                </a:cubicBezTo>
                <a:cubicBezTo>
                  <a:pt x="2499664" y="573909"/>
                  <a:pt x="2503865" y="578130"/>
                  <a:pt x="2509047" y="578130"/>
                </a:cubicBezTo>
                <a:cubicBezTo>
                  <a:pt x="2514229" y="578130"/>
                  <a:pt x="2518430" y="573909"/>
                  <a:pt x="2518430" y="568703"/>
                </a:cubicBezTo>
                <a:cubicBezTo>
                  <a:pt x="2518430" y="563497"/>
                  <a:pt x="2514229" y="559276"/>
                  <a:pt x="2509047" y="559276"/>
                </a:cubicBezTo>
                <a:close/>
                <a:moveTo>
                  <a:pt x="2540323" y="559276"/>
                </a:moveTo>
                <a:cubicBezTo>
                  <a:pt x="2535141" y="559276"/>
                  <a:pt x="2530940" y="563497"/>
                  <a:pt x="2530940" y="568703"/>
                </a:cubicBezTo>
                <a:cubicBezTo>
                  <a:pt x="2530940" y="573909"/>
                  <a:pt x="2535141" y="578130"/>
                  <a:pt x="2540323" y="578130"/>
                </a:cubicBezTo>
                <a:cubicBezTo>
                  <a:pt x="2545505" y="578130"/>
                  <a:pt x="2549706" y="573909"/>
                  <a:pt x="2549706" y="568703"/>
                </a:cubicBezTo>
                <a:cubicBezTo>
                  <a:pt x="2549706" y="563497"/>
                  <a:pt x="2545505" y="559276"/>
                  <a:pt x="2540323" y="559276"/>
                </a:cubicBezTo>
                <a:close/>
                <a:moveTo>
                  <a:pt x="2571599" y="559276"/>
                </a:moveTo>
                <a:cubicBezTo>
                  <a:pt x="2566417" y="559276"/>
                  <a:pt x="2562216" y="563497"/>
                  <a:pt x="2562216" y="568703"/>
                </a:cubicBezTo>
                <a:cubicBezTo>
                  <a:pt x="2562216" y="573909"/>
                  <a:pt x="2566417" y="578130"/>
                  <a:pt x="2571599" y="578130"/>
                </a:cubicBezTo>
                <a:cubicBezTo>
                  <a:pt x="2576781" y="578130"/>
                  <a:pt x="2580982" y="573909"/>
                  <a:pt x="2580982" y="568703"/>
                </a:cubicBezTo>
                <a:cubicBezTo>
                  <a:pt x="2580982" y="563497"/>
                  <a:pt x="2576781" y="559276"/>
                  <a:pt x="2571599" y="559276"/>
                </a:cubicBezTo>
                <a:close/>
                <a:moveTo>
                  <a:pt x="2602875" y="559276"/>
                </a:moveTo>
                <a:cubicBezTo>
                  <a:pt x="2597693" y="559276"/>
                  <a:pt x="2593492" y="563497"/>
                  <a:pt x="2593492" y="568703"/>
                </a:cubicBezTo>
                <a:cubicBezTo>
                  <a:pt x="2593492" y="573909"/>
                  <a:pt x="2597693" y="578130"/>
                  <a:pt x="2602875" y="578130"/>
                </a:cubicBezTo>
                <a:cubicBezTo>
                  <a:pt x="2608057" y="578130"/>
                  <a:pt x="2612258" y="573909"/>
                  <a:pt x="2612258" y="568703"/>
                </a:cubicBezTo>
                <a:cubicBezTo>
                  <a:pt x="2612258" y="563497"/>
                  <a:pt x="2608057" y="559276"/>
                  <a:pt x="2602875" y="559276"/>
                </a:cubicBezTo>
                <a:close/>
                <a:moveTo>
                  <a:pt x="2634152" y="559276"/>
                </a:moveTo>
                <a:cubicBezTo>
                  <a:pt x="2628970" y="559276"/>
                  <a:pt x="2624769" y="563497"/>
                  <a:pt x="2624769" y="568703"/>
                </a:cubicBezTo>
                <a:cubicBezTo>
                  <a:pt x="2624769" y="573909"/>
                  <a:pt x="2628970" y="578130"/>
                  <a:pt x="2634152" y="578130"/>
                </a:cubicBezTo>
                <a:cubicBezTo>
                  <a:pt x="2639334" y="578130"/>
                  <a:pt x="2643535" y="573909"/>
                  <a:pt x="2643535" y="568703"/>
                </a:cubicBezTo>
                <a:cubicBezTo>
                  <a:pt x="2643535" y="563497"/>
                  <a:pt x="2639334" y="559276"/>
                  <a:pt x="2634152" y="559276"/>
                </a:cubicBezTo>
                <a:close/>
                <a:moveTo>
                  <a:pt x="2665428" y="559276"/>
                </a:moveTo>
                <a:cubicBezTo>
                  <a:pt x="2660246" y="559276"/>
                  <a:pt x="2656045" y="563497"/>
                  <a:pt x="2656045" y="568703"/>
                </a:cubicBezTo>
                <a:cubicBezTo>
                  <a:pt x="2656045" y="573909"/>
                  <a:pt x="2660246" y="578130"/>
                  <a:pt x="2665428" y="578130"/>
                </a:cubicBezTo>
                <a:cubicBezTo>
                  <a:pt x="2670610" y="578130"/>
                  <a:pt x="2674811" y="573909"/>
                  <a:pt x="2674811" y="568703"/>
                </a:cubicBezTo>
                <a:cubicBezTo>
                  <a:pt x="2674811" y="563497"/>
                  <a:pt x="2670610" y="559276"/>
                  <a:pt x="2665428" y="559276"/>
                </a:cubicBezTo>
                <a:close/>
                <a:moveTo>
                  <a:pt x="2696704" y="559276"/>
                </a:moveTo>
                <a:cubicBezTo>
                  <a:pt x="2691522" y="559276"/>
                  <a:pt x="2687321" y="563497"/>
                  <a:pt x="2687321" y="568703"/>
                </a:cubicBezTo>
                <a:cubicBezTo>
                  <a:pt x="2687321" y="573909"/>
                  <a:pt x="2691522" y="578130"/>
                  <a:pt x="2696704" y="578130"/>
                </a:cubicBezTo>
                <a:cubicBezTo>
                  <a:pt x="2701886" y="578130"/>
                  <a:pt x="2706087" y="573909"/>
                  <a:pt x="2706087" y="568703"/>
                </a:cubicBezTo>
                <a:cubicBezTo>
                  <a:pt x="2706087" y="563497"/>
                  <a:pt x="2701886" y="559276"/>
                  <a:pt x="2696704" y="559276"/>
                </a:cubicBezTo>
                <a:close/>
                <a:moveTo>
                  <a:pt x="2727980" y="559276"/>
                </a:moveTo>
                <a:cubicBezTo>
                  <a:pt x="2722798" y="559276"/>
                  <a:pt x="2718597" y="563497"/>
                  <a:pt x="2718597" y="568703"/>
                </a:cubicBezTo>
                <a:cubicBezTo>
                  <a:pt x="2718597" y="573909"/>
                  <a:pt x="2722798" y="578130"/>
                  <a:pt x="2727980" y="578130"/>
                </a:cubicBezTo>
                <a:cubicBezTo>
                  <a:pt x="2733162" y="578130"/>
                  <a:pt x="2737363" y="573909"/>
                  <a:pt x="2737363" y="568703"/>
                </a:cubicBezTo>
                <a:cubicBezTo>
                  <a:pt x="2737363" y="563497"/>
                  <a:pt x="2733162" y="559276"/>
                  <a:pt x="2727980" y="559276"/>
                </a:cubicBezTo>
                <a:close/>
                <a:moveTo>
                  <a:pt x="2759256" y="559276"/>
                </a:moveTo>
                <a:cubicBezTo>
                  <a:pt x="2754074" y="559276"/>
                  <a:pt x="2749873" y="563497"/>
                  <a:pt x="2749873" y="568703"/>
                </a:cubicBezTo>
                <a:cubicBezTo>
                  <a:pt x="2749873" y="573909"/>
                  <a:pt x="2754074" y="578130"/>
                  <a:pt x="2759256" y="578130"/>
                </a:cubicBezTo>
                <a:cubicBezTo>
                  <a:pt x="2764438" y="578130"/>
                  <a:pt x="2768639" y="573909"/>
                  <a:pt x="2768639" y="568703"/>
                </a:cubicBezTo>
                <a:cubicBezTo>
                  <a:pt x="2768639" y="563497"/>
                  <a:pt x="2764438" y="559276"/>
                  <a:pt x="2759256" y="559276"/>
                </a:cubicBezTo>
                <a:close/>
                <a:moveTo>
                  <a:pt x="2790532" y="559276"/>
                </a:moveTo>
                <a:cubicBezTo>
                  <a:pt x="2785350" y="559276"/>
                  <a:pt x="2781149" y="563497"/>
                  <a:pt x="2781149" y="568703"/>
                </a:cubicBezTo>
                <a:cubicBezTo>
                  <a:pt x="2781149" y="573909"/>
                  <a:pt x="2785350" y="578130"/>
                  <a:pt x="2790532" y="578130"/>
                </a:cubicBezTo>
                <a:cubicBezTo>
                  <a:pt x="2795714" y="578130"/>
                  <a:pt x="2799915" y="573909"/>
                  <a:pt x="2799915" y="568703"/>
                </a:cubicBezTo>
                <a:cubicBezTo>
                  <a:pt x="2799915" y="563497"/>
                  <a:pt x="2795714" y="559276"/>
                  <a:pt x="2790532" y="559276"/>
                </a:cubicBezTo>
                <a:close/>
                <a:moveTo>
                  <a:pt x="2821808" y="559276"/>
                </a:moveTo>
                <a:cubicBezTo>
                  <a:pt x="2816626" y="559276"/>
                  <a:pt x="2812425" y="563497"/>
                  <a:pt x="2812425" y="568703"/>
                </a:cubicBezTo>
                <a:cubicBezTo>
                  <a:pt x="2812425" y="573909"/>
                  <a:pt x="2816626" y="578130"/>
                  <a:pt x="2821808" y="578130"/>
                </a:cubicBezTo>
                <a:cubicBezTo>
                  <a:pt x="2826990" y="578130"/>
                  <a:pt x="2831191" y="573909"/>
                  <a:pt x="2831191" y="568703"/>
                </a:cubicBezTo>
                <a:cubicBezTo>
                  <a:pt x="2831191" y="563497"/>
                  <a:pt x="2826990" y="559276"/>
                  <a:pt x="2821808" y="559276"/>
                </a:cubicBezTo>
                <a:close/>
                <a:moveTo>
                  <a:pt x="2853084" y="559276"/>
                </a:moveTo>
                <a:cubicBezTo>
                  <a:pt x="2847902" y="559276"/>
                  <a:pt x="2843701" y="563497"/>
                  <a:pt x="2843701" y="568703"/>
                </a:cubicBezTo>
                <a:cubicBezTo>
                  <a:pt x="2843701" y="573909"/>
                  <a:pt x="2847902" y="578130"/>
                  <a:pt x="2853084" y="578130"/>
                </a:cubicBezTo>
                <a:cubicBezTo>
                  <a:pt x="2858266" y="578130"/>
                  <a:pt x="2862467" y="573909"/>
                  <a:pt x="2862467" y="568703"/>
                </a:cubicBezTo>
                <a:cubicBezTo>
                  <a:pt x="2862467" y="563497"/>
                  <a:pt x="2858266" y="559276"/>
                  <a:pt x="2853084" y="559276"/>
                </a:cubicBezTo>
                <a:close/>
                <a:moveTo>
                  <a:pt x="2884360" y="559276"/>
                </a:moveTo>
                <a:cubicBezTo>
                  <a:pt x="2879178" y="559276"/>
                  <a:pt x="2874977" y="563497"/>
                  <a:pt x="2874977" y="568703"/>
                </a:cubicBezTo>
                <a:cubicBezTo>
                  <a:pt x="2874977" y="573909"/>
                  <a:pt x="2879178" y="578130"/>
                  <a:pt x="2884360" y="578130"/>
                </a:cubicBezTo>
                <a:cubicBezTo>
                  <a:pt x="2889542" y="578130"/>
                  <a:pt x="2893743" y="573909"/>
                  <a:pt x="2893743" y="568703"/>
                </a:cubicBezTo>
                <a:cubicBezTo>
                  <a:pt x="2893743" y="563497"/>
                  <a:pt x="2889542" y="559276"/>
                  <a:pt x="2884360" y="559276"/>
                </a:cubicBezTo>
                <a:close/>
                <a:moveTo>
                  <a:pt x="2915637" y="559276"/>
                </a:moveTo>
                <a:cubicBezTo>
                  <a:pt x="2910455" y="559276"/>
                  <a:pt x="2906254" y="563497"/>
                  <a:pt x="2906254" y="568703"/>
                </a:cubicBezTo>
                <a:cubicBezTo>
                  <a:pt x="2906254" y="573909"/>
                  <a:pt x="2910455" y="578130"/>
                  <a:pt x="2915637" y="578130"/>
                </a:cubicBezTo>
                <a:cubicBezTo>
                  <a:pt x="2920819" y="578130"/>
                  <a:pt x="2925020" y="573909"/>
                  <a:pt x="2925020" y="568703"/>
                </a:cubicBezTo>
                <a:cubicBezTo>
                  <a:pt x="2925020" y="563497"/>
                  <a:pt x="2920819" y="559276"/>
                  <a:pt x="2915637" y="559276"/>
                </a:cubicBezTo>
                <a:close/>
                <a:moveTo>
                  <a:pt x="2946913" y="559276"/>
                </a:moveTo>
                <a:cubicBezTo>
                  <a:pt x="2941731" y="559276"/>
                  <a:pt x="2937530" y="563497"/>
                  <a:pt x="2937530" y="568703"/>
                </a:cubicBezTo>
                <a:cubicBezTo>
                  <a:pt x="2937530" y="573909"/>
                  <a:pt x="2941731" y="578130"/>
                  <a:pt x="2946913" y="578130"/>
                </a:cubicBezTo>
                <a:cubicBezTo>
                  <a:pt x="2952095" y="578130"/>
                  <a:pt x="2956296" y="573909"/>
                  <a:pt x="2956296" y="568703"/>
                </a:cubicBezTo>
                <a:cubicBezTo>
                  <a:pt x="2956296" y="563497"/>
                  <a:pt x="2952095" y="559276"/>
                  <a:pt x="2946913" y="559276"/>
                </a:cubicBezTo>
                <a:close/>
                <a:moveTo>
                  <a:pt x="2978189" y="559276"/>
                </a:moveTo>
                <a:cubicBezTo>
                  <a:pt x="2973007" y="559276"/>
                  <a:pt x="2968806" y="563497"/>
                  <a:pt x="2968806" y="568703"/>
                </a:cubicBezTo>
                <a:cubicBezTo>
                  <a:pt x="2968806" y="573909"/>
                  <a:pt x="2973007" y="578130"/>
                  <a:pt x="2978189" y="578130"/>
                </a:cubicBezTo>
                <a:cubicBezTo>
                  <a:pt x="2983371" y="578130"/>
                  <a:pt x="2987572" y="573909"/>
                  <a:pt x="2987572" y="568703"/>
                </a:cubicBezTo>
                <a:cubicBezTo>
                  <a:pt x="2987572" y="563497"/>
                  <a:pt x="2983371" y="559276"/>
                  <a:pt x="2978189" y="559276"/>
                </a:cubicBezTo>
                <a:close/>
                <a:moveTo>
                  <a:pt x="1946077" y="590699"/>
                </a:moveTo>
                <a:cubicBezTo>
                  <a:pt x="1940895" y="590699"/>
                  <a:pt x="1936694" y="594920"/>
                  <a:pt x="1936694" y="600126"/>
                </a:cubicBezTo>
                <a:cubicBezTo>
                  <a:pt x="1936694" y="605332"/>
                  <a:pt x="1940895" y="609553"/>
                  <a:pt x="1946077" y="609553"/>
                </a:cubicBezTo>
                <a:cubicBezTo>
                  <a:pt x="1951259" y="609553"/>
                  <a:pt x="1955460" y="605332"/>
                  <a:pt x="1955460" y="600126"/>
                </a:cubicBezTo>
                <a:cubicBezTo>
                  <a:pt x="1955460" y="594920"/>
                  <a:pt x="1951259" y="590699"/>
                  <a:pt x="1946077" y="590699"/>
                </a:cubicBezTo>
                <a:close/>
                <a:moveTo>
                  <a:pt x="1977353" y="590699"/>
                </a:moveTo>
                <a:cubicBezTo>
                  <a:pt x="1972171" y="590699"/>
                  <a:pt x="1967970" y="594920"/>
                  <a:pt x="1967970" y="600126"/>
                </a:cubicBezTo>
                <a:cubicBezTo>
                  <a:pt x="1967970" y="605332"/>
                  <a:pt x="1972171" y="609553"/>
                  <a:pt x="1977353" y="609553"/>
                </a:cubicBezTo>
                <a:cubicBezTo>
                  <a:pt x="1982535" y="609553"/>
                  <a:pt x="1986736" y="605332"/>
                  <a:pt x="1986736" y="600126"/>
                </a:cubicBezTo>
                <a:cubicBezTo>
                  <a:pt x="1986736" y="594920"/>
                  <a:pt x="1982535" y="590699"/>
                  <a:pt x="1977353" y="590699"/>
                </a:cubicBezTo>
                <a:close/>
                <a:moveTo>
                  <a:pt x="2071181" y="590699"/>
                </a:moveTo>
                <a:cubicBezTo>
                  <a:pt x="2065999" y="590699"/>
                  <a:pt x="2061798" y="594920"/>
                  <a:pt x="2061798" y="600126"/>
                </a:cubicBezTo>
                <a:cubicBezTo>
                  <a:pt x="2061798" y="605332"/>
                  <a:pt x="2065999" y="609553"/>
                  <a:pt x="2071181" y="609553"/>
                </a:cubicBezTo>
                <a:cubicBezTo>
                  <a:pt x="2076363" y="609553"/>
                  <a:pt x="2080564" y="605332"/>
                  <a:pt x="2080564" y="600126"/>
                </a:cubicBezTo>
                <a:cubicBezTo>
                  <a:pt x="2080564" y="594920"/>
                  <a:pt x="2076363" y="590699"/>
                  <a:pt x="2071181" y="590699"/>
                </a:cubicBezTo>
                <a:close/>
                <a:moveTo>
                  <a:pt x="2102457" y="590699"/>
                </a:moveTo>
                <a:cubicBezTo>
                  <a:pt x="2097275" y="590699"/>
                  <a:pt x="2093074" y="594920"/>
                  <a:pt x="2093074" y="600126"/>
                </a:cubicBezTo>
                <a:cubicBezTo>
                  <a:pt x="2093074" y="605332"/>
                  <a:pt x="2097275" y="609553"/>
                  <a:pt x="2102457" y="609553"/>
                </a:cubicBezTo>
                <a:cubicBezTo>
                  <a:pt x="2107639" y="609553"/>
                  <a:pt x="2111840" y="605332"/>
                  <a:pt x="2111840" y="600126"/>
                </a:cubicBezTo>
                <a:cubicBezTo>
                  <a:pt x="2111840" y="594920"/>
                  <a:pt x="2107639" y="590699"/>
                  <a:pt x="2102457" y="590699"/>
                </a:cubicBezTo>
                <a:close/>
                <a:moveTo>
                  <a:pt x="2133734" y="590699"/>
                </a:moveTo>
                <a:cubicBezTo>
                  <a:pt x="2128552" y="590699"/>
                  <a:pt x="2124351" y="594920"/>
                  <a:pt x="2124351" y="600126"/>
                </a:cubicBezTo>
                <a:cubicBezTo>
                  <a:pt x="2124351" y="605332"/>
                  <a:pt x="2128552" y="609553"/>
                  <a:pt x="2133734" y="609553"/>
                </a:cubicBezTo>
                <a:cubicBezTo>
                  <a:pt x="2138916" y="609553"/>
                  <a:pt x="2143117" y="605332"/>
                  <a:pt x="2143117" y="600126"/>
                </a:cubicBezTo>
                <a:cubicBezTo>
                  <a:pt x="2143117" y="594920"/>
                  <a:pt x="2138916" y="590699"/>
                  <a:pt x="2133734" y="590699"/>
                </a:cubicBezTo>
                <a:close/>
                <a:moveTo>
                  <a:pt x="2165010" y="590699"/>
                </a:moveTo>
                <a:cubicBezTo>
                  <a:pt x="2159828" y="590699"/>
                  <a:pt x="2155627" y="594920"/>
                  <a:pt x="2155627" y="600126"/>
                </a:cubicBezTo>
                <a:cubicBezTo>
                  <a:pt x="2155627" y="605332"/>
                  <a:pt x="2159828" y="609553"/>
                  <a:pt x="2165010" y="609553"/>
                </a:cubicBezTo>
                <a:cubicBezTo>
                  <a:pt x="2170192" y="609553"/>
                  <a:pt x="2174393" y="605332"/>
                  <a:pt x="2174393" y="600126"/>
                </a:cubicBezTo>
                <a:cubicBezTo>
                  <a:pt x="2174393" y="594920"/>
                  <a:pt x="2170192" y="590699"/>
                  <a:pt x="2165010" y="590699"/>
                </a:cubicBezTo>
                <a:close/>
                <a:moveTo>
                  <a:pt x="2196286" y="590699"/>
                </a:moveTo>
                <a:cubicBezTo>
                  <a:pt x="2191104" y="590699"/>
                  <a:pt x="2186903" y="594920"/>
                  <a:pt x="2186903" y="600126"/>
                </a:cubicBezTo>
                <a:cubicBezTo>
                  <a:pt x="2186903" y="605332"/>
                  <a:pt x="2191104" y="609553"/>
                  <a:pt x="2196286" y="609553"/>
                </a:cubicBezTo>
                <a:cubicBezTo>
                  <a:pt x="2201468" y="609553"/>
                  <a:pt x="2205669" y="605332"/>
                  <a:pt x="2205669" y="600126"/>
                </a:cubicBezTo>
                <a:cubicBezTo>
                  <a:pt x="2205669" y="594920"/>
                  <a:pt x="2201468" y="590699"/>
                  <a:pt x="2196286" y="590699"/>
                </a:cubicBezTo>
                <a:close/>
                <a:moveTo>
                  <a:pt x="2290114" y="590699"/>
                </a:moveTo>
                <a:cubicBezTo>
                  <a:pt x="2284932" y="590699"/>
                  <a:pt x="2280731" y="594920"/>
                  <a:pt x="2280731" y="600126"/>
                </a:cubicBezTo>
                <a:cubicBezTo>
                  <a:pt x="2280731" y="605332"/>
                  <a:pt x="2284932" y="609553"/>
                  <a:pt x="2290114" y="609553"/>
                </a:cubicBezTo>
                <a:cubicBezTo>
                  <a:pt x="2295296" y="609553"/>
                  <a:pt x="2299497" y="605332"/>
                  <a:pt x="2299497" y="600126"/>
                </a:cubicBezTo>
                <a:cubicBezTo>
                  <a:pt x="2299497" y="594920"/>
                  <a:pt x="2295296" y="590699"/>
                  <a:pt x="2290114" y="590699"/>
                </a:cubicBezTo>
                <a:close/>
                <a:moveTo>
                  <a:pt x="2321390" y="590699"/>
                </a:moveTo>
                <a:cubicBezTo>
                  <a:pt x="2316208" y="590699"/>
                  <a:pt x="2312007" y="594920"/>
                  <a:pt x="2312007" y="600126"/>
                </a:cubicBezTo>
                <a:cubicBezTo>
                  <a:pt x="2312007" y="605332"/>
                  <a:pt x="2316208" y="609553"/>
                  <a:pt x="2321390" y="609553"/>
                </a:cubicBezTo>
                <a:cubicBezTo>
                  <a:pt x="2326572" y="609553"/>
                  <a:pt x="2330773" y="605332"/>
                  <a:pt x="2330773" y="600126"/>
                </a:cubicBezTo>
                <a:cubicBezTo>
                  <a:pt x="2330773" y="594920"/>
                  <a:pt x="2326572" y="590699"/>
                  <a:pt x="2321390" y="590699"/>
                </a:cubicBezTo>
                <a:close/>
                <a:moveTo>
                  <a:pt x="2352666" y="590699"/>
                </a:moveTo>
                <a:cubicBezTo>
                  <a:pt x="2347484" y="590699"/>
                  <a:pt x="2343283" y="594920"/>
                  <a:pt x="2343283" y="600126"/>
                </a:cubicBezTo>
                <a:cubicBezTo>
                  <a:pt x="2343283" y="605332"/>
                  <a:pt x="2347484" y="609553"/>
                  <a:pt x="2352666" y="609553"/>
                </a:cubicBezTo>
                <a:cubicBezTo>
                  <a:pt x="2357848" y="609553"/>
                  <a:pt x="2362049" y="605332"/>
                  <a:pt x="2362049" y="600126"/>
                </a:cubicBezTo>
                <a:cubicBezTo>
                  <a:pt x="2362049" y="594920"/>
                  <a:pt x="2357848" y="590699"/>
                  <a:pt x="2352666" y="590699"/>
                </a:cubicBezTo>
                <a:close/>
                <a:moveTo>
                  <a:pt x="2383943" y="590699"/>
                </a:moveTo>
                <a:cubicBezTo>
                  <a:pt x="2378761" y="590699"/>
                  <a:pt x="2374560" y="594920"/>
                  <a:pt x="2374560" y="600126"/>
                </a:cubicBezTo>
                <a:cubicBezTo>
                  <a:pt x="2374560" y="605332"/>
                  <a:pt x="2378761" y="609553"/>
                  <a:pt x="2383943" y="609553"/>
                </a:cubicBezTo>
                <a:cubicBezTo>
                  <a:pt x="2389125" y="609553"/>
                  <a:pt x="2393326" y="605332"/>
                  <a:pt x="2393326" y="600126"/>
                </a:cubicBezTo>
                <a:cubicBezTo>
                  <a:pt x="2393326" y="594920"/>
                  <a:pt x="2389125" y="590699"/>
                  <a:pt x="2383943" y="590699"/>
                </a:cubicBezTo>
                <a:close/>
                <a:moveTo>
                  <a:pt x="2415219" y="590699"/>
                </a:moveTo>
                <a:cubicBezTo>
                  <a:pt x="2410037" y="590699"/>
                  <a:pt x="2405836" y="594920"/>
                  <a:pt x="2405836" y="600126"/>
                </a:cubicBezTo>
                <a:cubicBezTo>
                  <a:pt x="2405836" y="605332"/>
                  <a:pt x="2410037" y="609553"/>
                  <a:pt x="2415219" y="609553"/>
                </a:cubicBezTo>
                <a:cubicBezTo>
                  <a:pt x="2420401" y="609553"/>
                  <a:pt x="2424602" y="605332"/>
                  <a:pt x="2424602" y="600126"/>
                </a:cubicBezTo>
                <a:cubicBezTo>
                  <a:pt x="2424602" y="594920"/>
                  <a:pt x="2420401" y="590699"/>
                  <a:pt x="2415219" y="590699"/>
                </a:cubicBezTo>
                <a:close/>
                <a:moveTo>
                  <a:pt x="2446495" y="590699"/>
                </a:moveTo>
                <a:cubicBezTo>
                  <a:pt x="2441313" y="590699"/>
                  <a:pt x="2437112" y="594920"/>
                  <a:pt x="2437112" y="600126"/>
                </a:cubicBezTo>
                <a:cubicBezTo>
                  <a:pt x="2437112" y="605332"/>
                  <a:pt x="2441313" y="609553"/>
                  <a:pt x="2446495" y="609553"/>
                </a:cubicBezTo>
                <a:cubicBezTo>
                  <a:pt x="2451677" y="609553"/>
                  <a:pt x="2455878" y="605332"/>
                  <a:pt x="2455878" y="600126"/>
                </a:cubicBezTo>
                <a:cubicBezTo>
                  <a:pt x="2455878" y="594920"/>
                  <a:pt x="2451677" y="590699"/>
                  <a:pt x="2446495" y="590699"/>
                </a:cubicBezTo>
                <a:close/>
                <a:moveTo>
                  <a:pt x="2477771" y="590699"/>
                </a:moveTo>
                <a:cubicBezTo>
                  <a:pt x="2472589" y="590699"/>
                  <a:pt x="2468388" y="594920"/>
                  <a:pt x="2468388" y="600126"/>
                </a:cubicBezTo>
                <a:cubicBezTo>
                  <a:pt x="2468388" y="605332"/>
                  <a:pt x="2472589" y="609553"/>
                  <a:pt x="2477771" y="609553"/>
                </a:cubicBezTo>
                <a:cubicBezTo>
                  <a:pt x="2482953" y="609553"/>
                  <a:pt x="2487154" y="605332"/>
                  <a:pt x="2487154" y="600126"/>
                </a:cubicBezTo>
                <a:cubicBezTo>
                  <a:pt x="2487154" y="594920"/>
                  <a:pt x="2482953" y="590699"/>
                  <a:pt x="2477771" y="590699"/>
                </a:cubicBezTo>
                <a:close/>
                <a:moveTo>
                  <a:pt x="2509047" y="590699"/>
                </a:moveTo>
                <a:cubicBezTo>
                  <a:pt x="2503865" y="590699"/>
                  <a:pt x="2499664" y="594920"/>
                  <a:pt x="2499664" y="600126"/>
                </a:cubicBezTo>
                <a:cubicBezTo>
                  <a:pt x="2499664" y="605332"/>
                  <a:pt x="2503865" y="609553"/>
                  <a:pt x="2509047" y="609553"/>
                </a:cubicBezTo>
                <a:cubicBezTo>
                  <a:pt x="2514229" y="609553"/>
                  <a:pt x="2518430" y="605332"/>
                  <a:pt x="2518430" y="600126"/>
                </a:cubicBezTo>
                <a:cubicBezTo>
                  <a:pt x="2518430" y="594920"/>
                  <a:pt x="2514229" y="590699"/>
                  <a:pt x="2509047" y="590699"/>
                </a:cubicBezTo>
                <a:close/>
                <a:moveTo>
                  <a:pt x="2540323" y="590699"/>
                </a:moveTo>
                <a:cubicBezTo>
                  <a:pt x="2535141" y="590699"/>
                  <a:pt x="2530940" y="594920"/>
                  <a:pt x="2530940" y="600126"/>
                </a:cubicBezTo>
                <a:cubicBezTo>
                  <a:pt x="2530940" y="605332"/>
                  <a:pt x="2535141" y="609553"/>
                  <a:pt x="2540323" y="609553"/>
                </a:cubicBezTo>
                <a:cubicBezTo>
                  <a:pt x="2545505" y="609553"/>
                  <a:pt x="2549706" y="605332"/>
                  <a:pt x="2549706" y="600126"/>
                </a:cubicBezTo>
                <a:cubicBezTo>
                  <a:pt x="2549706" y="594920"/>
                  <a:pt x="2545505" y="590699"/>
                  <a:pt x="2540323" y="590699"/>
                </a:cubicBezTo>
                <a:close/>
                <a:moveTo>
                  <a:pt x="2571599" y="590699"/>
                </a:moveTo>
                <a:cubicBezTo>
                  <a:pt x="2566417" y="590699"/>
                  <a:pt x="2562216" y="594920"/>
                  <a:pt x="2562216" y="600126"/>
                </a:cubicBezTo>
                <a:cubicBezTo>
                  <a:pt x="2562216" y="605332"/>
                  <a:pt x="2566417" y="609553"/>
                  <a:pt x="2571599" y="609553"/>
                </a:cubicBezTo>
                <a:cubicBezTo>
                  <a:pt x="2576781" y="609553"/>
                  <a:pt x="2580982" y="605332"/>
                  <a:pt x="2580982" y="600126"/>
                </a:cubicBezTo>
                <a:cubicBezTo>
                  <a:pt x="2580982" y="594920"/>
                  <a:pt x="2576781" y="590699"/>
                  <a:pt x="2571599" y="590699"/>
                </a:cubicBezTo>
                <a:close/>
                <a:moveTo>
                  <a:pt x="2602875" y="590699"/>
                </a:moveTo>
                <a:cubicBezTo>
                  <a:pt x="2597693" y="590699"/>
                  <a:pt x="2593492" y="594920"/>
                  <a:pt x="2593492" y="600126"/>
                </a:cubicBezTo>
                <a:cubicBezTo>
                  <a:pt x="2593492" y="605332"/>
                  <a:pt x="2597693" y="609553"/>
                  <a:pt x="2602875" y="609553"/>
                </a:cubicBezTo>
                <a:cubicBezTo>
                  <a:pt x="2608057" y="609553"/>
                  <a:pt x="2612258" y="605332"/>
                  <a:pt x="2612258" y="600126"/>
                </a:cubicBezTo>
                <a:cubicBezTo>
                  <a:pt x="2612258" y="594920"/>
                  <a:pt x="2608057" y="590699"/>
                  <a:pt x="2602875" y="590699"/>
                </a:cubicBezTo>
                <a:close/>
                <a:moveTo>
                  <a:pt x="2634152" y="590699"/>
                </a:moveTo>
                <a:cubicBezTo>
                  <a:pt x="2628970" y="590699"/>
                  <a:pt x="2624769" y="594920"/>
                  <a:pt x="2624769" y="600126"/>
                </a:cubicBezTo>
                <a:cubicBezTo>
                  <a:pt x="2624769" y="605332"/>
                  <a:pt x="2628970" y="609553"/>
                  <a:pt x="2634152" y="609553"/>
                </a:cubicBezTo>
                <a:cubicBezTo>
                  <a:pt x="2639334" y="609553"/>
                  <a:pt x="2643535" y="605332"/>
                  <a:pt x="2643535" y="600126"/>
                </a:cubicBezTo>
                <a:cubicBezTo>
                  <a:pt x="2643535" y="594920"/>
                  <a:pt x="2639334" y="590699"/>
                  <a:pt x="2634152" y="590699"/>
                </a:cubicBezTo>
                <a:close/>
                <a:moveTo>
                  <a:pt x="2665428" y="590699"/>
                </a:moveTo>
                <a:cubicBezTo>
                  <a:pt x="2660246" y="590699"/>
                  <a:pt x="2656045" y="594920"/>
                  <a:pt x="2656045" y="600126"/>
                </a:cubicBezTo>
                <a:cubicBezTo>
                  <a:pt x="2656045" y="605332"/>
                  <a:pt x="2660246" y="609553"/>
                  <a:pt x="2665428" y="609553"/>
                </a:cubicBezTo>
                <a:cubicBezTo>
                  <a:pt x="2670610" y="609553"/>
                  <a:pt x="2674811" y="605332"/>
                  <a:pt x="2674811" y="600126"/>
                </a:cubicBezTo>
                <a:cubicBezTo>
                  <a:pt x="2674811" y="594920"/>
                  <a:pt x="2670610" y="590699"/>
                  <a:pt x="2665428" y="590699"/>
                </a:cubicBezTo>
                <a:close/>
                <a:moveTo>
                  <a:pt x="2696704" y="590699"/>
                </a:moveTo>
                <a:cubicBezTo>
                  <a:pt x="2691522" y="590699"/>
                  <a:pt x="2687321" y="594920"/>
                  <a:pt x="2687321" y="600126"/>
                </a:cubicBezTo>
                <a:cubicBezTo>
                  <a:pt x="2687321" y="605332"/>
                  <a:pt x="2691522" y="609553"/>
                  <a:pt x="2696704" y="609553"/>
                </a:cubicBezTo>
                <a:cubicBezTo>
                  <a:pt x="2701886" y="609553"/>
                  <a:pt x="2706087" y="605332"/>
                  <a:pt x="2706087" y="600126"/>
                </a:cubicBezTo>
                <a:cubicBezTo>
                  <a:pt x="2706087" y="594920"/>
                  <a:pt x="2701886" y="590699"/>
                  <a:pt x="2696704" y="590699"/>
                </a:cubicBezTo>
                <a:close/>
                <a:moveTo>
                  <a:pt x="2727980" y="590699"/>
                </a:moveTo>
                <a:cubicBezTo>
                  <a:pt x="2722798" y="590699"/>
                  <a:pt x="2718597" y="594920"/>
                  <a:pt x="2718597" y="600126"/>
                </a:cubicBezTo>
                <a:cubicBezTo>
                  <a:pt x="2718597" y="605332"/>
                  <a:pt x="2722798" y="609553"/>
                  <a:pt x="2727980" y="609553"/>
                </a:cubicBezTo>
                <a:cubicBezTo>
                  <a:pt x="2733162" y="609553"/>
                  <a:pt x="2737363" y="605332"/>
                  <a:pt x="2737363" y="600126"/>
                </a:cubicBezTo>
                <a:cubicBezTo>
                  <a:pt x="2737363" y="594920"/>
                  <a:pt x="2733162" y="590699"/>
                  <a:pt x="2727980" y="590699"/>
                </a:cubicBezTo>
                <a:close/>
                <a:moveTo>
                  <a:pt x="2759256" y="590699"/>
                </a:moveTo>
                <a:cubicBezTo>
                  <a:pt x="2754074" y="590699"/>
                  <a:pt x="2749873" y="594920"/>
                  <a:pt x="2749873" y="600126"/>
                </a:cubicBezTo>
                <a:cubicBezTo>
                  <a:pt x="2749873" y="605332"/>
                  <a:pt x="2754074" y="609553"/>
                  <a:pt x="2759256" y="609553"/>
                </a:cubicBezTo>
                <a:cubicBezTo>
                  <a:pt x="2764438" y="609553"/>
                  <a:pt x="2768639" y="605332"/>
                  <a:pt x="2768639" y="600126"/>
                </a:cubicBezTo>
                <a:cubicBezTo>
                  <a:pt x="2768639" y="594920"/>
                  <a:pt x="2764438" y="590699"/>
                  <a:pt x="2759256" y="590699"/>
                </a:cubicBezTo>
                <a:close/>
                <a:moveTo>
                  <a:pt x="2790532" y="590699"/>
                </a:moveTo>
                <a:cubicBezTo>
                  <a:pt x="2785350" y="590699"/>
                  <a:pt x="2781149" y="594920"/>
                  <a:pt x="2781149" y="600126"/>
                </a:cubicBezTo>
                <a:cubicBezTo>
                  <a:pt x="2781149" y="605332"/>
                  <a:pt x="2785350" y="609553"/>
                  <a:pt x="2790532" y="609553"/>
                </a:cubicBezTo>
                <a:cubicBezTo>
                  <a:pt x="2795714" y="609553"/>
                  <a:pt x="2799915" y="605332"/>
                  <a:pt x="2799915" y="600126"/>
                </a:cubicBezTo>
                <a:cubicBezTo>
                  <a:pt x="2799915" y="594920"/>
                  <a:pt x="2795714" y="590699"/>
                  <a:pt x="2790532" y="590699"/>
                </a:cubicBezTo>
                <a:close/>
                <a:moveTo>
                  <a:pt x="2821808" y="590699"/>
                </a:moveTo>
                <a:cubicBezTo>
                  <a:pt x="2816626" y="590699"/>
                  <a:pt x="2812425" y="594920"/>
                  <a:pt x="2812425" y="600126"/>
                </a:cubicBezTo>
                <a:cubicBezTo>
                  <a:pt x="2812425" y="605332"/>
                  <a:pt x="2816626" y="609553"/>
                  <a:pt x="2821808" y="609553"/>
                </a:cubicBezTo>
                <a:cubicBezTo>
                  <a:pt x="2826990" y="609553"/>
                  <a:pt x="2831191" y="605332"/>
                  <a:pt x="2831191" y="600126"/>
                </a:cubicBezTo>
                <a:cubicBezTo>
                  <a:pt x="2831191" y="594920"/>
                  <a:pt x="2826990" y="590699"/>
                  <a:pt x="2821808" y="590699"/>
                </a:cubicBezTo>
                <a:close/>
                <a:moveTo>
                  <a:pt x="2853084" y="590699"/>
                </a:moveTo>
                <a:cubicBezTo>
                  <a:pt x="2847902" y="590699"/>
                  <a:pt x="2843701" y="594920"/>
                  <a:pt x="2843701" y="600126"/>
                </a:cubicBezTo>
                <a:cubicBezTo>
                  <a:pt x="2843701" y="605332"/>
                  <a:pt x="2847902" y="609553"/>
                  <a:pt x="2853084" y="609553"/>
                </a:cubicBezTo>
                <a:cubicBezTo>
                  <a:pt x="2858266" y="609553"/>
                  <a:pt x="2862467" y="605332"/>
                  <a:pt x="2862467" y="600126"/>
                </a:cubicBezTo>
                <a:cubicBezTo>
                  <a:pt x="2862467" y="594920"/>
                  <a:pt x="2858266" y="590699"/>
                  <a:pt x="2853084" y="590699"/>
                </a:cubicBezTo>
                <a:close/>
                <a:moveTo>
                  <a:pt x="2884360" y="590699"/>
                </a:moveTo>
                <a:cubicBezTo>
                  <a:pt x="2879178" y="590699"/>
                  <a:pt x="2874977" y="594920"/>
                  <a:pt x="2874977" y="600126"/>
                </a:cubicBezTo>
                <a:cubicBezTo>
                  <a:pt x="2874977" y="605332"/>
                  <a:pt x="2879178" y="609553"/>
                  <a:pt x="2884360" y="609553"/>
                </a:cubicBezTo>
                <a:cubicBezTo>
                  <a:pt x="2889542" y="609553"/>
                  <a:pt x="2893743" y="605332"/>
                  <a:pt x="2893743" y="600126"/>
                </a:cubicBezTo>
                <a:cubicBezTo>
                  <a:pt x="2893743" y="594920"/>
                  <a:pt x="2889542" y="590699"/>
                  <a:pt x="2884360" y="590699"/>
                </a:cubicBezTo>
                <a:close/>
                <a:moveTo>
                  <a:pt x="2915637" y="590699"/>
                </a:moveTo>
                <a:cubicBezTo>
                  <a:pt x="2910455" y="590699"/>
                  <a:pt x="2906254" y="594920"/>
                  <a:pt x="2906254" y="600126"/>
                </a:cubicBezTo>
                <a:cubicBezTo>
                  <a:pt x="2906254" y="605332"/>
                  <a:pt x="2910455" y="609553"/>
                  <a:pt x="2915637" y="609553"/>
                </a:cubicBezTo>
                <a:cubicBezTo>
                  <a:pt x="2920819" y="609553"/>
                  <a:pt x="2925020" y="605332"/>
                  <a:pt x="2925020" y="600126"/>
                </a:cubicBezTo>
                <a:cubicBezTo>
                  <a:pt x="2925020" y="594920"/>
                  <a:pt x="2920819" y="590699"/>
                  <a:pt x="2915637" y="590699"/>
                </a:cubicBezTo>
                <a:close/>
                <a:moveTo>
                  <a:pt x="1977353" y="622121"/>
                </a:moveTo>
                <a:cubicBezTo>
                  <a:pt x="1972171" y="622121"/>
                  <a:pt x="1967970" y="626342"/>
                  <a:pt x="1967970" y="631548"/>
                </a:cubicBezTo>
                <a:cubicBezTo>
                  <a:pt x="1967970" y="636754"/>
                  <a:pt x="1972171" y="640975"/>
                  <a:pt x="1977353" y="640975"/>
                </a:cubicBezTo>
                <a:cubicBezTo>
                  <a:pt x="1982535" y="640975"/>
                  <a:pt x="1986736" y="636754"/>
                  <a:pt x="1986736" y="631548"/>
                </a:cubicBezTo>
                <a:cubicBezTo>
                  <a:pt x="1986736" y="626342"/>
                  <a:pt x="1982535" y="622121"/>
                  <a:pt x="1977353" y="622121"/>
                </a:cubicBezTo>
                <a:close/>
                <a:moveTo>
                  <a:pt x="2008629" y="622121"/>
                </a:moveTo>
                <a:cubicBezTo>
                  <a:pt x="2003447" y="622121"/>
                  <a:pt x="1999246" y="626342"/>
                  <a:pt x="1999246" y="631548"/>
                </a:cubicBezTo>
                <a:cubicBezTo>
                  <a:pt x="1999246" y="636754"/>
                  <a:pt x="2003447" y="640975"/>
                  <a:pt x="2008629" y="640975"/>
                </a:cubicBezTo>
                <a:cubicBezTo>
                  <a:pt x="2013811" y="640975"/>
                  <a:pt x="2018012" y="636754"/>
                  <a:pt x="2018012" y="631548"/>
                </a:cubicBezTo>
                <a:cubicBezTo>
                  <a:pt x="2018012" y="626342"/>
                  <a:pt x="2013811" y="622121"/>
                  <a:pt x="2008629" y="622121"/>
                </a:cubicBezTo>
                <a:close/>
                <a:moveTo>
                  <a:pt x="2039905" y="622121"/>
                </a:moveTo>
                <a:cubicBezTo>
                  <a:pt x="2034723" y="622121"/>
                  <a:pt x="2030522" y="626342"/>
                  <a:pt x="2030522" y="631548"/>
                </a:cubicBezTo>
                <a:cubicBezTo>
                  <a:pt x="2030522" y="636754"/>
                  <a:pt x="2034723" y="640975"/>
                  <a:pt x="2039905" y="640975"/>
                </a:cubicBezTo>
                <a:cubicBezTo>
                  <a:pt x="2045087" y="640975"/>
                  <a:pt x="2049288" y="636754"/>
                  <a:pt x="2049288" y="631548"/>
                </a:cubicBezTo>
                <a:cubicBezTo>
                  <a:pt x="2049288" y="626342"/>
                  <a:pt x="2045087" y="622121"/>
                  <a:pt x="2039905" y="622121"/>
                </a:cubicBezTo>
                <a:close/>
                <a:moveTo>
                  <a:pt x="2071181" y="622121"/>
                </a:moveTo>
                <a:cubicBezTo>
                  <a:pt x="2065999" y="622121"/>
                  <a:pt x="2061798" y="626342"/>
                  <a:pt x="2061798" y="631548"/>
                </a:cubicBezTo>
                <a:cubicBezTo>
                  <a:pt x="2061798" y="636754"/>
                  <a:pt x="2065999" y="640975"/>
                  <a:pt x="2071181" y="640975"/>
                </a:cubicBezTo>
                <a:cubicBezTo>
                  <a:pt x="2076363" y="640975"/>
                  <a:pt x="2080564" y="636754"/>
                  <a:pt x="2080564" y="631548"/>
                </a:cubicBezTo>
                <a:cubicBezTo>
                  <a:pt x="2080564" y="626342"/>
                  <a:pt x="2076363" y="622121"/>
                  <a:pt x="2071181" y="622121"/>
                </a:cubicBezTo>
                <a:close/>
                <a:moveTo>
                  <a:pt x="2102457" y="622121"/>
                </a:moveTo>
                <a:cubicBezTo>
                  <a:pt x="2097275" y="622121"/>
                  <a:pt x="2093074" y="626342"/>
                  <a:pt x="2093074" y="631548"/>
                </a:cubicBezTo>
                <a:cubicBezTo>
                  <a:pt x="2093074" y="636754"/>
                  <a:pt x="2097275" y="640975"/>
                  <a:pt x="2102457" y="640975"/>
                </a:cubicBezTo>
                <a:cubicBezTo>
                  <a:pt x="2107639" y="640975"/>
                  <a:pt x="2111840" y="636754"/>
                  <a:pt x="2111840" y="631548"/>
                </a:cubicBezTo>
                <a:cubicBezTo>
                  <a:pt x="2111840" y="626342"/>
                  <a:pt x="2107639" y="622121"/>
                  <a:pt x="2102457" y="622121"/>
                </a:cubicBezTo>
                <a:close/>
                <a:moveTo>
                  <a:pt x="2227562" y="622121"/>
                </a:moveTo>
                <a:cubicBezTo>
                  <a:pt x="2222380" y="622121"/>
                  <a:pt x="2218179" y="626342"/>
                  <a:pt x="2218179" y="631548"/>
                </a:cubicBezTo>
                <a:cubicBezTo>
                  <a:pt x="2218179" y="636754"/>
                  <a:pt x="2222380" y="640975"/>
                  <a:pt x="2227562" y="640975"/>
                </a:cubicBezTo>
                <a:cubicBezTo>
                  <a:pt x="2232744" y="640975"/>
                  <a:pt x="2236945" y="636754"/>
                  <a:pt x="2236945" y="631548"/>
                </a:cubicBezTo>
                <a:cubicBezTo>
                  <a:pt x="2236945" y="626342"/>
                  <a:pt x="2232744" y="622121"/>
                  <a:pt x="2227562" y="622121"/>
                </a:cubicBezTo>
                <a:close/>
                <a:moveTo>
                  <a:pt x="2258838" y="622121"/>
                </a:moveTo>
                <a:cubicBezTo>
                  <a:pt x="2253656" y="622121"/>
                  <a:pt x="2249455" y="626342"/>
                  <a:pt x="2249455" y="631548"/>
                </a:cubicBezTo>
                <a:cubicBezTo>
                  <a:pt x="2249455" y="636754"/>
                  <a:pt x="2253656" y="640975"/>
                  <a:pt x="2258838" y="640975"/>
                </a:cubicBezTo>
                <a:cubicBezTo>
                  <a:pt x="2264020" y="640975"/>
                  <a:pt x="2268221" y="636754"/>
                  <a:pt x="2268221" y="631548"/>
                </a:cubicBezTo>
                <a:cubicBezTo>
                  <a:pt x="2268221" y="626342"/>
                  <a:pt x="2264020" y="622121"/>
                  <a:pt x="2258838" y="622121"/>
                </a:cubicBezTo>
                <a:close/>
                <a:moveTo>
                  <a:pt x="2290114" y="622121"/>
                </a:moveTo>
                <a:cubicBezTo>
                  <a:pt x="2284932" y="622121"/>
                  <a:pt x="2280731" y="626342"/>
                  <a:pt x="2280731" y="631548"/>
                </a:cubicBezTo>
                <a:cubicBezTo>
                  <a:pt x="2280731" y="636754"/>
                  <a:pt x="2284932" y="640975"/>
                  <a:pt x="2290114" y="640975"/>
                </a:cubicBezTo>
                <a:cubicBezTo>
                  <a:pt x="2295296" y="640975"/>
                  <a:pt x="2299497" y="636754"/>
                  <a:pt x="2299497" y="631548"/>
                </a:cubicBezTo>
                <a:cubicBezTo>
                  <a:pt x="2299497" y="626342"/>
                  <a:pt x="2295296" y="622121"/>
                  <a:pt x="2290114" y="622121"/>
                </a:cubicBezTo>
                <a:close/>
                <a:moveTo>
                  <a:pt x="2321390" y="622121"/>
                </a:moveTo>
                <a:cubicBezTo>
                  <a:pt x="2316208" y="622121"/>
                  <a:pt x="2312007" y="626342"/>
                  <a:pt x="2312007" y="631548"/>
                </a:cubicBezTo>
                <a:cubicBezTo>
                  <a:pt x="2312007" y="636754"/>
                  <a:pt x="2316208" y="640975"/>
                  <a:pt x="2321390" y="640975"/>
                </a:cubicBezTo>
                <a:cubicBezTo>
                  <a:pt x="2326572" y="640975"/>
                  <a:pt x="2330773" y="636754"/>
                  <a:pt x="2330773" y="631548"/>
                </a:cubicBezTo>
                <a:cubicBezTo>
                  <a:pt x="2330773" y="626342"/>
                  <a:pt x="2326572" y="622121"/>
                  <a:pt x="2321390" y="622121"/>
                </a:cubicBezTo>
                <a:close/>
                <a:moveTo>
                  <a:pt x="2352666" y="622121"/>
                </a:moveTo>
                <a:cubicBezTo>
                  <a:pt x="2347484" y="622121"/>
                  <a:pt x="2343283" y="626342"/>
                  <a:pt x="2343283" y="631548"/>
                </a:cubicBezTo>
                <a:cubicBezTo>
                  <a:pt x="2343283" y="636754"/>
                  <a:pt x="2347484" y="640975"/>
                  <a:pt x="2352666" y="640975"/>
                </a:cubicBezTo>
                <a:cubicBezTo>
                  <a:pt x="2357848" y="640975"/>
                  <a:pt x="2362049" y="636754"/>
                  <a:pt x="2362049" y="631548"/>
                </a:cubicBezTo>
                <a:cubicBezTo>
                  <a:pt x="2362049" y="626342"/>
                  <a:pt x="2357848" y="622121"/>
                  <a:pt x="2352666" y="622121"/>
                </a:cubicBezTo>
                <a:close/>
                <a:moveTo>
                  <a:pt x="2383943" y="622121"/>
                </a:moveTo>
                <a:cubicBezTo>
                  <a:pt x="2378761" y="622121"/>
                  <a:pt x="2374560" y="626342"/>
                  <a:pt x="2374560" y="631548"/>
                </a:cubicBezTo>
                <a:cubicBezTo>
                  <a:pt x="2374560" y="636754"/>
                  <a:pt x="2378761" y="640975"/>
                  <a:pt x="2383943" y="640975"/>
                </a:cubicBezTo>
                <a:cubicBezTo>
                  <a:pt x="2389125" y="640975"/>
                  <a:pt x="2393326" y="636754"/>
                  <a:pt x="2393326" y="631548"/>
                </a:cubicBezTo>
                <a:cubicBezTo>
                  <a:pt x="2393326" y="626342"/>
                  <a:pt x="2389125" y="622121"/>
                  <a:pt x="2383943" y="622121"/>
                </a:cubicBezTo>
                <a:close/>
                <a:moveTo>
                  <a:pt x="2415219" y="622121"/>
                </a:moveTo>
                <a:cubicBezTo>
                  <a:pt x="2410037" y="622121"/>
                  <a:pt x="2405836" y="626342"/>
                  <a:pt x="2405836" y="631548"/>
                </a:cubicBezTo>
                <a:cubicBezTo>
                  <a:pt x="2405836" y="636754"/>
                  <a:pt x="2410037" y="640975"/>
                  <a:pt x="2415219" y="640975"/>
                </a:cubicBezTo>
                <a:cubicBezTo>
                  <a:pt x="2420401" y="640975"/>
                  <a:pt x="2424602" y="636754"/>
                  <a:pt x="2424602" y="631548"/>
                </a:cubicBezTo>
                <a:cubicBezTo>
                  <a:pt x="2424602" y="626342"/>
                  <a:pt x="2420401" y="622121"/>
                  <a:pt x="2415219" y="622121"/>
                </a:cubicBezTo>
                <a:close/>
                <a:moveTo>
                  <a:pt x="2446495" y="622121"/>
                </a:moveTo>
                <a:cubicBezTo>
                  <a:pt x="2441313" y="622121"/>
                  <a:pt x="2437112" y="626342"/>
                  <a:pt x="2437112" y="631548"/>
                </a:cubicBezTo>
                <a:cubicBezTo>
                  <a:pt x="2437112" y="636754"/>
                  <a:pt x="2441313" y="640975"/>
                  <a:pt x="2446495" y="640975"/>
                </a:cubicBezTo>
                <a:cubicBezTo>
                  <a:pt x="2451677" y="640975"/>
                  <a:pt x="2455878" y="636754"/>
                  <a:pt x="2455878" y="631548"/>
                </a:cubicBezTo>
                <a:cubicBezTo>
                  <a:pt x="2455878" y="626342"/>
                  <a:pt x="2451677" y="622121"/>
                  <a:pt x="2446495" y="622121"/>
                </a:cubicBezTo>
                <a:close/>
                <a:moveTo>
                  <a:pt x="2477771" y="622121"/>
                </a:moveTo>
                <a:cubicBezTo>
                  <a:pt x="2472589" y="622121"/>
                  <a:pt x="2468388" y="626342"/>
                  <a:pt x="2468388" y="631548"/>
                </a:cubicBezTo>
                <a:cubicBezTo>
                  <a:pt x="2468388" y="636754"/>
                  <a:pt x="2472589" y="640975"/>
                  <a:pt x="2477771" y="640975"/>
                </a:cubicBezTo>
                <a:cubicBezTo>
                  <a:pt x="2482953" y="640975"/>
                  <a:pt x="2487154" y="636754"/>
                  <a:pt x="2487154" y="631548"/>
                </a:cubicBezTo>
                <a:cubicBezTo>
                  <a:pt x="2487154" y="626342"/>
                  <a:pt x="2482953" y="622121"/>
                  <a:pt x="2477771" y="622121"/>
                </a:cubicBezTo>
                <a:close/>
                <a:moveTo>
                  <a:pt x="2509047" y="622121"/>
                </a:moveTo>
                <a:cubicBezTo>
                  <a:pt x="2503865" y="622121"/>
                  <a:pt x="2499664" y="626342"/>
                  <a:pt x="2499664" y="631548"/>
                </a:cubicBezTo>
                <a:cubicBezTo>
                  <a:pt x="2499664" y="636754"/>
                  <a:pt x="2503865" y="640975"/>
                  <a:pt x="2509047" y="640975"/>
                </a:cubicBezTo>
                <a:cubicBezTo>
                  <a:pt x="2514229" y="640975"/>
                  <a:pt x="2518430" y="636754"/>
                  <a:pt x="2518430" y="631548"/>
                </a:cubicBezTo>
                <a:cubicBezTo>
                  <a:pt x="2518430" y="626342"/>
                  <a:pt x="2514229" y="622121"/>
                  <a:pt x="2509047" y="622121"/>
                </a:cubicBezTo>
                <a:close/>
                <a:moveTo>
                  <a:pt x="2540323" y="622121"/>
                </a:moveTo>
                <a:cubicBezTo>
                  <a:pt x="2535141" y="622121"/>
                  <a:pt x="2530940" y="626342"/>
                  <a:pt x="2530940" y="631548"/>
                </a:cubicBezTo>
                <a:cubicBezTo>
                  <a:pt x="2530940" y="636754"/>
                  <a:pt x="2535141" y="640975"/>
                  <a:pt x="2540323" y="640975"/>
                </a:cubicBezTo>
                <a:cubicBezTo>
                  <a:pt x="2545505" y="640975"/>
                  <a:pt x="2549706" y="636754"/>
                  <a:pt x="2549706" y="631548"/>
                </a:cubicBezTo>
                <a:cubicBezTo>
                  <a:pt x="2549706" y="626342"/>
                  <a:pt x="2545505" y="622121"/>
                  <a:pt x="2540323" y="622121"/>
                </a:cubicBezTo>
                <a:close/>
                <a:moveTo>
                  <a:pt x="2571599" y="622121"/>
                </a:moveTo>
                <a:cubicBezTo>
                  <a:pt x="2566417" y="622121"/>
                  <a:pt x="2562216" y="626342"/>
                  <a:pt x="2562216" y="631548"/>
                </a:cubicBezTo>
                <a:cubicBezTo>
                  <a:pt x="2562216" y="636754"/>
                  <a:pt x="2566417" y="640975"/>
                  <a:pt x="2571599" y="640975"/>
                </a:cubicBezTo>
                <a:cubicBezTo>
                  <a:pt x="2576781" y="640975"/>
                  <a:pt x="2580982" y="636754"/>
                  <a:pt x="2580982" y="631548"/>
                </a:cubicBezTo>
                <a:cubicBezTo>
                  <a:pt x="2580982" y="626342"/>
                  <a:pt x="2576781" y="622121"/>
                  <a:pt x="2571599" y="622121"/>
                </a:cubicBezTo>
                <a:close/>
                <a:moveTo>
                  <a:pt x="2602875" y="622121"/>
                </a:moveTo>
                <a:cubicBezTo>
                  <a:pt x="2597693" y="622121"/>
                  <a:pt x="2593492" y="626342"/>
                  <a:pt x="2593492" y="631548"/>
                </a:cubicBezTo>
                <a:cubicBezTo>
                  <a:pt x="2593492" y="636754"/>
                  <a:pt x="2597693" y="640975"/>
                  <a:pt x="2602875" y="640975"/>
                </a:cubicBezTo>
                <a:cubicBezTo>
                  <a:pt x="2608057" y="640975"/>
                  <a:pt x="2612258" y="636754"/>
                  <a:pt x="2612258" y="631548"/>
                </a:cubicBezTo>
                <a:cubicBezTo>
                  <a:pt x="2612258" y="626342"/>
                  <a:pt x="2608057" y="622121"/>
                  <a:pt x="2602875" y="622121"/>
                </a:cubicBezTo>
                <a:close/>
                <a:moveTo>
                  <a:pt x="2634152" y="622121"/>
                </a:moveTo>
                <a:cubicBezTo>
                  <a:pt x="2628970" y="622121"/>
                  <a:pt x="2624769" y="626342"/>
                  <a:pt x="2624769" y="631548"/>
                </a:cubicBezTo>
                <a:cubicBezTo>
                  <a:pt x="2624769" y="636754"/>
                  <a:pt x="2628970" y="640975"/>
                  <a:pt x="2634152" y="640975"/>
                </a:cubicBezTo>
                <a:cubicBezTo>
                  <a:pt x="2639334" y="640975"/>
                  <a:pt x="2643535" y="636754"/>
                  <a:pt x="2643535" y="631548"/>
                </a:cubicBezTo>
                <a:cubicBezTo>
                  <a:pt x="2643535" y="626342"/>
                  <a:pt x="2639334" y="622121"/>
                  <a:pt x="2634152" y="622121"/>
                </a:cubicBezTo>
                <a:close/>
                <a:moveTo>
                  <a:pt x="2665428" y="622121"/>
                </a:moveTo>
                <a:cubicBezTo>
                  <a:pt x="2660246" y="622121"/>
                  <a:pt x="2656045" y="626342"/>
                  <a:pt x="2656045" y="631548"/>
                </a:cubicBezTo>
                <a:cubicBezTo>
                  <a:pt x="2656045" y="636754"/>
                  <a:pt x="2660246" y="640975"/>
                  <a:pt x="2665428" y="640975"/>
                </a:cubicBezTo>
                <a:cubicBezTo>
                  <a:pt x="2670610" y="640975"/>
                  <a:pt x="2674811" y="636754"/>
                  <a:pt x="2674811" y="631548"/>
                </a:cubicBezTo>
                <a:cubicBezTo>
                  <a:pt x="2674811" y="626342"/>
                  <a:pt x="2670610" y="622121"/>
                  <a:pt x="2665428" y="622121"/>
                </a:cubicBezTo>
                <a:close/>
                <a:moveTo>
                  <a:pt x="2696704" y="622121"/>
                </a:moveTo>
                <a:cubicBezTo>
                  <a:pt x="2691522" y="622121"/>
                  <a:pt x="2687321" y="626342"/>
                  <a:pt x="2687321" y="631548"/>
                </a:cubicBezTo>
                <a:cubicBezTo>
                  <a:pt x="2687321" y="636754"/>
                  <a:pt x="2691522" y="640975"/>
                  <a:pt x="2696704" y="640975"/>
                </a:cubicBezTo>
                <a:cubicBezTo>
                  <a:pt x="2701886" y="640975"/>
                  <a:pt x="2706087" y="636754"/>
                  <a:pt x="2706087" y="631548"/>
                </a:cubicBezTo>
                <a:cubicBezTo>
                  <a:pt x="2706087" y="626342"/>
                  <a:pt x="2701886" y="622121"/>
                  <a:pt x="2696704" y="622121"/>
                </a:cubicBezTo>
                <a:close/>
                <a:moveTo>
                  <a:pt x="2727980" y="622121"/>
                </a:moveTo>
                <a:cubicBezTo>
                  <a:pt x="2722798" y="622121"/>
                  <a:pt x="2718597" y="626342"/>
                  <a:pt x="2718597" y="631548"/>
                </a:cubicBezTo>
                <a:cubicBezTo>
                  <a:pt x="2718597" y="636754"/>
                  <a:pt x="2722798" y="640975"/>
                  <a:pt x="2727980" y="640975"/>
                </a:cubicBezTo>
                <a:cubicBezTo>
                  <a:pt x="2733162" y="640975"/>
                  <a:pt x="2737363" y="636754"/>
                  <a:pt x="2737363" y="631548"/>
                </a:cubicBezTo>
                <a:cubicBezTo>
                  <a:pt x="2737363" y="626342"/>
                  <a:pt x="2733162" y="622121"/>
                  <a:pt x="2727980" y="622121"/>
                </a:cubicBezTo>
                <a:close/>
                <a:moveTo>
                  <a:pt x="2759256" y="622121"/>
                </a:moveTo>
                <a:cubicBezTo>
                  <a:pt x="2754074" y="622121"/>
                  <a:pt x="2749873" y="626342"/>
                  <a:pt x="2749873" y="631548"/>
                </a:cubicBezTo>
                <a:cubicBezTo>
                  <a:pt x="2749873" y="636754"/>
                  <a:pt x="2754074" y="640975"/>
                  <a:pt x="2759256" y="640975"/>
                </a:cubicBezTo>
                <a:cubicBezTo>
                  <a:pt x="2764438" y="640975"/>
                  <a:pt x="2768639" y="636754"/>
                  <a:pt x="2768639" y="631548"/>
                </a:cubicBezTo>
                <a:cubicBezTo>
                  <a:pt x="2768639" y="626342"/>
                  <a:pt x="2764438" y="622121"/>
                  <a:pt x="2759256" y="622121"/>
                </a:cubicBezTo>
                <a:close/>
                <a:moveTo>
                  <a:pt x="2790532" y="622121"/>
                </a:moveTo>
                <a:cubicBezTo>
                  <a:pt x="2785350" y="622121"/>
                  <a:pt x="2781149" y="626342"/>
                  <a:pt x="2781149" y="631548"/>
                </a:cubicBezTo>
                <a:cubicBezTo>
                  <a:pt x="2781149" y="636754"/>
                  <a:pt x="2785350" y="640975"/>
                  <a:pt x="2790532" y="640975"/>
                </a:cubicBezTo>
                <a:cubicBezTo>
                  <a:pt x="2795714" y="640975"/>
                  <a:pt x="2799915" y="636754"/>
                  <a:pt x="2799915" y="631548"/>
                </a:cubicBezTo>
                <a:cubicBezTo>
                  <a:pt x="2799915" y="626342"/>
                  <a:pt x="2795714" y="622121"/>
                  <a:pt x="2790532" y="622121"/>
                </a:cubicBezTo>
                <a:close/>
                <a:moveTo>
                  <a:pt x="2821808" y="622121"/>
                </a:moveTo>
                <a:cubicBezTo>
                  <a:pt x="2816626" y="622121"/>
                  <a:pt x="2812425" y="626342"/>
                  <a:pt x="2812425" y="631548"/>
                </a:cubicBezTo>
                <a:cubicBezTo>
                  <a:pt x="2812425" y="636754"/>
                  <a:pt x="2816626" y="640975"/>
                  <a:pt x="2821808" y="640975"/>
                </a:cubicBezTo>
                <a:cubicBezTo>
                  <a:pt x="2826990" y="640975"/>
                  <a:pt x="2831191" y="636754"/>
                  <a:pt x="2831191" y="631548"/>
                </a:cubicBezTo>
                <a:cubicBezTo>
                  <a:pt x="2831191" y="626342"/>
                  <a:pt x="2826990" y="622121"/>
                  <a:pt x="2821808" y="622121"/>
                </a:cubicBezTo>
                <a:close/>
                <a:moveTo>
                  <a:pt x="2853084" y="622121"/>
                </a:moveTo>
                <a:cubicBezTo>
                  <a:pt x="2847902" y="622121"/>
                  <a:pt x="2843701" y="626342"/>
                  <a:pt x="2843701" y="631548"/>
                </a:cubicBezTo>
                <a:cubicBezTo>
                  <a:pt x="2843701" y="636754"/>
                  <a:pt x="2847902" y="640975"/>
                  <a:pt x="2853084" y="640975"/>
                </a:cubicBezTo>
                <a:cubicBezTo>
                  <a:pt x="2858266" y="640975"/>
                  <a:pt x="2862467" y="636754"/>
                  <a:pt x="2862467" y="631548"/>
                </a:cubicBezTo>
                <a:cubicBezTo>
                  <a:pt x="2862467" y="626342"/>
                  <a:pt x="2858266" y="622121"/>
                  <a:pt x="2853084" y="622121"/>
                </a:cubicBezTo>
                <a:close/>
                <a:moveTo>
                  <a:pt x="2884360" y="622121"/>
                </a:moveTo>
                <a:cubicBezTo>
                  <a:pt x="2879178" y="622121"/>
                  <a:pt x="2874977" y="626342"/>
                  <a:pt x="2874977" y="631548"/>
                </a:cubicBezTo>
                <a:cubicBezTo>
                  <a:pt x="2874977" y="636754"/>
                  <a:pt x="2879178" y="640975"/>
                  <a:pt x="2884360" y="640975"/>
                </a:cubicBezTo>
                <a:cubicBezTo>
                  <a:pt x="2889542" y="640975"/>
                  <a:pt x="2893743" y="636754"/>
                  <a:pt x="2893743" y="631548"/>
                </a:cubicBezTo>
                <a:cubicBezTo>
                  <a:pt x="2893743" y="626342"/>
                  <a:pt x="2889542" y="622121"/>
                  <a:pt x="2884360" y="622121"/>
                </a:cubicBezTo>
                <a:close/>
                <a:moveTo>
                  <a:pt x="4541995" y="622121"/>
                </a:moveTo>
                <a:cubicBezTo>
                  <a:pt x="4536813" y="622121"/>
                  <a:pt x="4532612" y="626342"/>
                  <a:pt x="4532612" y="631548"/>
                </a:cubicBezTo>
                <a:cubicBezTo>
                  <a:pt x="4532612" y="636754"/>
                  <a:pt x="4536813" y="640975"/>
                  <a:pt x="4541995" y="640975"/>
                </a:cubicBezTo>
                <a:cubicBezTo>
                  <a:pt x="4547177" y="640975"/>
                  <a:pt x="4551378" y="636754"/>
                  <a:pt x="4551378" y="631548"/>
                </a:cubicBezTo>
                <a:cubicBezTo>
                  <a:pt x="4551378" y="626342"/>
                  <a:pt x="4547177" y="622121"/>
                  <a:pt x="4541995" y="622121"/>
                </a:cubicBezTo>
                <a:close/>
                <a:moveTo>
                  <a:pt x="4573271" y="622121"/>
                </a:moveTo>
                <a:cubicBezTo>
                  <a:pt x="4568089" y="622121"/>
                  <a:pt x="4563888" y="626342"/>
                  <a:pt x="4563888" y="631548"/>
                </a:cubicBezTo>
                <a:cubicBezTo>
                  <a:pt x="4563888" y="636754"/>
                  <a:pt x="4568089" y="640975"/>
                  <a:pt x="4573271" y="640975"/>
                </a:cubicBezTo>
                <a:cubicBezTo>
                  <a:pt x="4578453" y="640975"/>
                  <a:pt x="4582654" y="636754"/>
                  <a:pt x="4582654" y="631548"/>
                </a:cubicBezTo>
                <a:cubicBezTo>
                  <a:pt x="4582654" y="626342"/>
                  <a:pt x="4578453" y="622121"/>
                  <a:pt x="4573271" y="622121"/>
                </a:cubicBezTo>
                <a:close/>
                <a:moveTo>
                  <a:pt x="4604547" y="622121"/>
                </a:moveTo>
                <a:cubicBezTo>
                  <a:pt x="4599365" y="622121"/>
                  <a:pt x="4595164" y="626342"/>
                  <a:pt x="4595164" y="631548"/>
                </a:cubicBezTo>
                <a:cubicBezTo>
                  <a:pt x="4595164" y="636754"/>
                  <a:pt x="4599365" y="640975"/>
                  <a:pt x="4604547" y="640975"/>
                </a:cubicBezTo>
                <a:cubicBezTo>
                  <a:pt x="4609729" y="640975"/>
                  <a:pt x="4613930" y="636754"/>
                  <a:pt x="4613930" y="631548"/>
                </a:cubicBezTo>
                <a:cubicBezTo>
                  <a:pt x="4613930" y="626342"/>
                  <a:pt x="4609729" y="622121"/>
                  <a:pt x="4604547" y="622121"/>
                </a:cubicBezTo>
                <a:close/>
                <a:moveTo>
                  <a:pt x="1914801" y="653544"/>
                </a:moveTo>
                <a:cubicBezTo>
                  <a:pt x="1909619" y="653544"/>
                  <a:pt x="1905418" y="657765"/>
                  <a:pt x="1905418" y="662971"/>
                </a:cubicBezTo>
                <a:cubicBezTo>
                  <a:pt x="1905418" y="668177"/>
                  <a:pt x="1909619" y="672398"/>
                  <a:pt x="1914801" y="672398"/>
                </a:cubicBezTo>
                <a:cubicBezTo>
                  <a:pt x="1919983" y="672398"/>
                  <a:pt x="1924184" y="668177"/>
                  <a:pt x="1924184" y="662971"/>
                </a:cubicBezTo>
                <a:cubicBezTo>
                  <a:pt x="1924184" y="657765"/>
                  <a:pt x="1919983" y="653544"/>
                  <a:pt x="1914801" y="653544"/>
                </a:cubicBezTo>
                <a:close/>
                <a:moveTo>
                  <a:pt x="1946077" y="653544"/>
                </a:moveTo>
                <a:cubicBezTo>
                  <a:pt x="1940895" y="653544"/>
                  <a:pt x="1936694" y="657765"/>
                  <a:pt x="1936694" y="662971"/>
                </a:cubicBezTo>
                <a:cubicBezTo>
                  <a:pt x="1936694" y="668177"/>
                  <a:pt x="1940895" y="672398"/>
                  <a:pt x="1946077" y="672398"/>
                </a:cubicBezTo>
                <a:cubicBezTo>
                  <a:pt x="1951259" y="672398"/>
                  <a:pt x="1955460" y="668177"/>
                  <a:pt x="1955460" y="662971"/>
                </a:cubicBezTo>
                <a:cubicBezTo>
                  <a:pt x="1955460" y="657765"/>
                  <a:pt x="1951259" y="653544"/>
                  <a:pt x="1946077" y="653544"/>
                </a:cubicBezTo>
                <a:close/>
                <a:moveTo>
                  <a:pt x="1977353" y="653544"/>
                </a:moveTo>
                <a:cubicBezTo>
                  <a:pt x="1972171" y="653544"/>
                  <a:pt x="1967970" y="657765"/>
                  <a:pt x="1967970" y="662971"/>
                </a:cubicBezTo>
                <a:cubicBezTo>
                  <a:pt x="1967970" y="668177"/>
                  <a:pt x="1972171" y="672398"/>
                  <a:pt x="1977353" y="672398"/>
                </a:cubicBezTo>
                <a:cubicBezTo>
                  <a:pt x="1982535" y="672398"/>
                  <a:pt x="1986736" y="668177"/>
                  <a:pt x="1986736" y="662971"/>
                </a:cubicBezTo>
                <a:cubicBezTo>
                  <a:pt x="1986736" y="657765"/>
                  <a:pt x="1982535" y="653544"/>
                  <a:pt x="1977353" y="653544"/>
                </a:cubicBezTo>
                <a:close/>
                <a:moveTo>
                  <a:pt x="2008629" y="653544"/>
                </a:moveTo>
                <a:cubicBezTo>
                  <a:pt x="2003447" y="653544"/>
                  <a:pt x="1999246" y="657765"/>
                  <a:pt x="1999246" y="662971"/>
                </a:cubicBezTo>
                <a:cubicBezTo>
                  <a:pt x="1999246" y="668177"/>
                  <a:pt x="2003447" y="672398"/>
                  <a:pt x="2008629" y="672398"/>
                </a:cubicBezTo>
                <a:cubicBezTo>
                  <a:pt x="2013811" y="672398"/>
                  <a:pt x="2018012" y="668177"/>
                  <a:pt x="2018012" y="662971"/>
                </a:cubicBezTo>
                <a:cubicBezTo>
                  <a:pt x="2018012" y="657765"/>
                  <a:pt x="2013811" y="653544"/>
                  <a:pt x="2008629" y="653544"/>
                </a:cubicBezTo>
                <a:close/>
                <a:moveTo>
                  <a:pt x="2039905" y="653544"/>
                </a:moveTo>
                <a:cubicBezTo>
                  <a:pt x="2034723" y="653544"/>
                  <a:pt x="2030522" y="657765"/>
                  <a:pt x="2030522" y="662971"/>
                </a:cubicBezTo>
                <a:cubicBezTo>
                  <a:pt x="2030522" y="668177"/>
                  <a:pt x="2034723" y="672398"/>
                  <a:pt x="2039905" y="672398"/>
                </a:cubicBezTo>
                <a:cubicBezTo>
                  <a:pt x="2045087" y="672398"/>
                  <a:pt x="2049288" y="668177"/>
                  <a:pt x="2049288" y="662971"/>
                </a:cubicBezTo>
                <a:cubicBezTo>
                  <a:pt x="2049288" y="657765"/>
                  <a:pt x="2045087" y="653544"/>
                  <a:pt x="2039905" y="653544"/>
                </a:cubicBezTo>
                <a:close/>
                <a:moveTo>
                  <a:pt x="2352666" y="653544"/>
                </a:moveTo>
                <a:cubicBezTo>
                  <a:pt x="2347484" y="653544"/>
                  <a:pt x="2343283" y="657765"/>
                  <a:pt x="2343283" y="662971"/>
                </a:cubicBezTo>
                <a:cubicBezTo>
                  <a:pt x="2343283" y="668177"/>
                  <a:pt x="2347484" y="672398"/>
                  <a:pt x="2352666" y="672398"/>
                </a:cubicBezTo>
                <a:cubicBezTo>
                  <a:pt x="2357848" y="672398"/>
                  <a:pt x="2362049" y="668177"/>
                  <a:pt x="2362049" y="662971"/>
                </a:cubicBezTo>
                <a:cubicBezTo>
                  <a:pt x="2362049" y="657765"/>
                  <a:pt x="2357848" y="653544"/>
                  <a:pt x="2352666" y="653544"/>
                </a:cubicBezTo>
                <a:close/>
                <a:moveTo>
                  <a:pt x="2383943" y="653544"/>
                </a:moveTo>
                <a:cubicBezTo>
                  <a:pt x="2378761" y="653544"/>
                  <a:pt x="2374560" y="657765"/>
                  <a:pt x="2374560" y="662971"/>
                </a:cubicBezTo>
                <a:cubicBezTo>
                  <a:pt x="2374560" y="668177"/>
                  <a:pt x="2378761" y="672398"/>
                  <a:pt x="2383943" y="672398"/>
                </a:cubicBezTo>
                <a:cubicBezTo>
                  <a:pt x="2389125" y="672398"/>
                  <a:pt x="2393326" y="668177"/>
                  <a:pt x="2393326" y="662971"/>
                </a:cubicBezTo>
                <a:cubicBezTo>
                  <a:pt x="2393326" y="657765"/>
                  <a:pt x="2389125" y="653544"/>
                  <a:pt x="2383943" y="653544"/>
                </a:cubicBezTo>
                <a:close/>
                <a:moveTo>
                  <a:pt x="2415219" y="653544"/>
                </a:moveTo>
                <a:cubicBezTo>
                  <a:pt x="2410037" y="653544"/>
                  <a:pt x="2405836" y="657765"/>
                  <a:pt x="2405836" y="662971"/>
                </a:cubicBezTo>
                <a:cubicBezTo>
                  <a:pt x="2405836" y="668177"/>
                  <a:pt x="2410037" y="672398"/>
                  <a:pt x="2415219" y="672398"/>
                </a:cubicBezTo>
                <a:cubicBezTo>
                  <a:pt x="2420401" y="672398"/>
                  <a:pt x="2424602" y="668177"/>
                  <a:pt x="2424602" y="662971"/>
                </a:cubicBezTo>
                <a:cubicBezTo>
                  <a:pt x="2424602" y="657765"/>
                  <a:pt x="2420401" y="653544"/>
                  <a:pt x="2415219" y="653544"/>
                </a:cubicBezTo>
                <a:close/>
                <a:moveTo>
                  <a:pt x="2446495" y="653544"/>
                </a:moveTo>
                <a:cubicBezTo>
                  <a:pt x="2441313" y="653544"/>
                  <a:pt x="2437112" y="657765"/>
                  <a:pt x="2437112" y="662971"/>
                </a:cubicBezTo>
                <a:cubicBezTo>
                  <a:pt x="2437112" y="668177"/>
                  <a:pt x="2441313" y="672398"/>
                  <a:pt x="2446495" y="672398"/>
                </a:cubicBezTo>
                <a:cubicBezTo>
                  <a:pt x="2451677" y="672398"/>
                  <a:pt x="2455878" y="668177"/>
                  <a:pt x="2455878" y="662971"/>
                </a:cubicBezTo>
                <a:cubicBezTo>
                  <a:pt x="2455878" y="657765"/>
                  <a:pt x="2451677" y="653544"/>
                  <a:pt x="2446495" y="653544"/>
                </a:cubicBezTo>
                <a:close/>
                <a:moveTo>
                  <a:pt x="2477771" y="653544"/>
                </a:moveTo>
                <a:cubicBezTo>
                  <a:pt x="2472589" y="653544"/>
                  <a:pt x="2468388" y="657765"/>
                  <a:pt x="2468388" y="662971"/>
                </a:cubicBezTo>
                <a:cubicBezTo>
                  <a:pt x="2468388" y="668177"/>
                  <a:pt x="2472589" y="672398"/>
                  <a:pt x="2477771" y="672398"/>
                </a:cubicBezTo>
                <a:cubicBezTo>
                  <a:pt x="2482953" y="672398"/>
                  <a:pt x="2487154" y="668177"/>
                  <a:pt x="2487154" y="662971"/>
                </a:cubicBezTo>
                <a:cubicBezTo>
                  <a:pt x="2487154" y="657765"/>
                  <a:pt x="2482953" y="653544"/>
                  <a:pt x="2477771" y="653544"/>
                </a:cubicBezTo>
                <a:close/>
                <a:moveTo>
                  <a:pt x="2509047" y="653544"/>
                </a:moveTo>
                <a:cubicBezTo>
                  <a:pt x="2503865" y="653544"/>
                  <a:pt x="2499664" y="657765"/>
                  <a:pt x="2499664" y="662971"/>
                </a:cubicBezTo>
                <a:cubicBezTo>
                  <a:pt x="2499664" y="668177"/>
                  <a:pt x="2503865" y="672398"/>
                  <a:pt x="2509047" y="672398"/>
                </a:cubicBezTo>
                <a:cubicBezTo>
                  <a:pt x="2514229" y="672398"/>
                  <a:pt x="2518430" y="668177"/>
                  <a:pt x="2518430" y="662971"/>
                </a:cubicBezTo>
                <a:cubicBezTo>
                  <a:pt x="2518430" y="657765"/>
                  <a:pt x="2514229" y="653544"/>
                  <a:pt x="2509047" y="653544"/>
                </a:cubicBezTo>
                <a:close/>
                <a:moveTo>
                  <a:pt x="2540323" y="653544"/>
                </a:moveTo>
                <a:cubicBezTo>
                  <a:pt x="2535141" y="653544"/>
                  <a:pt x="2530940" y="657765"/>
                  <a:pt x="2530940" y="662971"/>
                </a:cubicBezTo>
                <a:cubicBezTo>
                  <a:pt x="2530940" y="668177"/>
                  <a:pt x="2535141" y="672398"/>
                  <a:pt x="2540323" y="672398"/>
                </a:cubicBezTo>
                <a:cubicBezTo>
                  <a:pt x="2545505" y="672398"/>
                  <a:pt x="2549706" y="668177"/>
                  <a:pt x="2549706" y="662971"/>
                </a:cubicBezTo>
                <a:cubicBezTo>
                  <a:pt x="2549706" y="657765"/>
                  <a:pt x="2545505" y="653544"/>
                  <a:pt x="2540323" y="653544"/>
                </a:cubicBezTo>
                <a:close/>
                <a:moveTo>
                  <a:pt x="2571599" y="653544"/>
                </a:moveTo>
                <a:cubicBezTo>
                  <a:pt x="2566417" y="653544"/>
                  <a:pt x="2562216" y="657765"/>
                  <a:pt x="2562216" y="662971"/>
                </a:cubicBezTo>
                <a:cubicBezTo>
                  <a:pt x="2562216" y="668177"/>
                  <a:pt x="2566417" y="672398"/>
                  <a:pt x="2571599" y="672398"/>
                </a:cubicBezTo>
                <a:cubicBezTo>
                  <a:pt x="2576781" y="672398"/>
                  <a:pt x="2580982" y="668177"/>
                  <a:pt x="2580982" y="662971"/>
                </a:cubicBezTo>
                <a:cubicBezTo>
                  <a:pt x="2580982" y="657765"/>
                  <a:pt x="2576781" y="653544"/>
                  <a:pt x="2571599" y="653544"/>
                </a:cubicBezTo>
                <a:close/>
                <a:moveTo>
                  <a:pt x="2602875" y="653544"/>
                </a:moveTo>
                <a:cubicBezTo>
                  <a:pt x="2597693" y="653544"/>
                  <a:pt x="2593492" y="657765"/>
                  <a:pt x="2593492" y="662971"/>
                </a:cubicBezTo>
                <a:cubicBezTo>
                  <a:pt x="2593492" y="668177"/>
                  <a:pt x="2597693" y="672398"/>
                  <a:pt x="2602875" y="672398"/>
                </a:cubicBezTo>
                <a:cubicBezTo>
                  <a:pt x="2608057" y="672398"/>
                  <a:pt x="2612258" y="668177"/>
                  <a:pt x="2612258" y="662971"/>
                </a:cubicBezTo>
                <a:cubicBezTo>
                  <a:pt x="2612258" y="657765"/>
                  <a:pt x="2608057" y="653544"/>
                  <a:pt x="2602875" y="653544"/>
                </a:cubicBezTo>
                <a:close/>
                <a:moveTo>
                  <a:pt x="2634152" y="653544"/>
                </a:moveTo>
                <a:cubicBezTo>
                  <a:pt x="2628970" y="653544"/>
                  <a:pt x="2624769" y="657765"/>
                  <a:pt x="2624769" y="662971"/>
                </a:cubicBezTo>
                <a:cubicBezTo>
                  <a:pt x="2624769" y="668177"/>
                  <a:pt x="2628970" y="672398"/>
                  <a:pt x="2634152" y="672398"/>
                </a:cubicBezTo>
                <a:cubicBezTo>
                  <a:pt x="2639334" y="672398"/>
                  <a:pt x="2643535" y="668177"/>
                  <a:pt x="2643535" y="662971"/>
                </a:cubicBezTo>
                <a:cubicBezTo>
                  <a:pt x="2643535" y="657765"/>
                  <a:pt x="2639334" y="653544"/>
                  <a:pt x="2634152" y="653544"/>
                </a:cubicBezTo>
                <a:close/>
                <a:moveTo>
                  <a:pt x="2665428" y="653544"/>
                </a:moveTo>
                <a:cubicBezTo>
                  <a:pt x="2660246" y="653544"/>
                  <a:pt x="2656045" y="657765"/>
                  <a:pt x="2656045" y="662971"/>
                </a:cubicBezTo>
                <a:cubicBezTo>
                  <a:pt x="2656045" y="668177"/>
                  <a:pt x="2660246" y="672398"/>
                  <a:pt x="2665428" y="672398"/>
                </a:cubicBezTo>
                <a:cubicBezTo>
                  <a:pt x="2670610" y="672398"/>
                  <a:pt x="2674811" y="668177"/>
                  <a:pt x="2674811" y="662971"/>
                </a:cubicBezTo>
                <a:cubicBezTo>
                  <a:pt x="2674811" y="657765"/>
                  <a:pt x="2670610" y="653544"/>
                  <a:pt x="2665428" y="653544"/>
                </a:cubicBezTo>
                <a:close/>
                <a:moveTo>
                  <a:pt x="2696704" y="653544"/>
                </a:moveTo>
                <a:cubicBezTo>
                  <a:pt x="2691522" y="653544"/>
                  <a:pt x="2687321" y="657765"/>
                  <a:pt x="2687321" y="662971"/>
                </a:cubicBezTo>
                <a:cubicBezTo>
                  <a:pt x="2687321" y="668177"/>
                  <a:pt x="2691522" y="672398"/>
                  <a:pt x="2696704" y="672398"/>
                </a:cubicBezTo>
                <a:cubicBezTo>
                  <a:pt x="2701886" y="672398"/>
                  <a:pt x="2706087" y="668177"/>
                  <a:pt x="2706087" y="662971"/>
                </a:cubicBezTo>
                <a:cubicBezTo>
                  <a:pt x="2706087" y="657765"/>
                  <a:pt x="2701886" y="653544"/>
                  <a:pt x="2696704" y="653544"/>
                </a:cubicBezTo>
                <a:close/>
                <a:moveTo>
                  <a:pt x="2727980" y="653544"/>
                </a:moveTo>
                <a:cubicBezTo>
                  <a:pt x="2722798" y="653544"/>
                  <a:pt x="2718597" y="657765"/>
                  <a:pt x="2718597" y="662971"/>
                </a:cubicBezTo>
                <a:cubicBezTo>
                  <a:pt x="2718597" y="668177"/>
                  <a:pt x="2722798" y="672398"/>
                  <a:pt x="2727980" y="672398"/>
                </a:cubicBezTo>
                <a:cubicBezTo>
                  <a:pt x="2733162" y="672398"/>
                  <a:pt x="2737363" y="668177"/>
                  <a:pt x="2737363" y="662971"/>
                </a:cubicBezTo>
                <a:cubicBezTo>
                  <a:pt x="2737363" y="657765"/>
                  <a:pt x="2733162" y="653544"/>
                  <a:pt x="2727980" y="653544"/>
                </a:cubicBezTo>
                <a:close/>
                <a:moveTo>
                  <a:pt x="2759256" y="653544"/>
                </a:moveTo>
                <a:cubicBezTo>
                  <a:pt x="2754074" y="653544"/>
                  <a:pt x="2749873" y="657765"/>
                  <a:pt x="2749873" y="662971"/>
                </a:cubicBezTo>
                <a:cubicBezTo>
                  <a:pt x="2749873" y="668177"/>
                  <a:pt x="2754074" y="672398"/>
                  <a:pt x="2759256" y="672398"/>
                </a:cubicBezTo>
                <a:cubicBezTo>
                  <a:pt x="2764438" y="672398"/>
                  <a:pt x="2768639" y="668177"/>
                  <a:pt x="2768639" y="662971"/>
                </a:cubicBezTo>
                <a:cubicBezTo>
                  <a:pt x="2768639" y="657765"/>
                  <a:pt x="2764438" y="653544"/>
                  <a:pt x="2759256" y="653544"/>
                </a:cubicBezTo>
                <a:close/>
                <a:moveTo>
                  <a:pt x="2790532" y="653544"/>
                </a:moveTo>
                <a:cubicBezTo>
                  <a:pt x="2785350" y="653544"/>
                  <a:pt x="2781149" y="657765"/>
                  <a:pt x="2781149" y="662971"/>
                </a:cubicBezTo>
                <a:cubicBezTo>
                  <a:pt x="2781149" y="668177"/>
                  <a:pt x="2785350" y="672398"/>
                  <a:pt x="2790532" y="672398"/>
                </a:cubicBezTo>
                <a:cubicBezTo>
                  <a:pt x="2795714" y="672398"/>
                  <a:pt x="2799915" y="668177"/>
                  <a:pt x="2799915" y="662971"/>
                </a:cubicBezTo>
                <a:cubicBezTo>
                  <a:pt x="2799915" y="657765"/>
                  <a:pt x="2795714" y="653544"/>
                  <a:pt x="2790532" y="653544"/>
                </a:cubicBezTo>
                <a:close/>
                <a:moveTo>
                  <a:pt x="2821808" y="653544"/>
                </a:moveTo>
                <a:cubicBezTo>
                  <a:pt x="2816626" y="653544"/>
                  <a:pt x="2812425" y="657765"/>
                  <a:pt x="2812425" y="662971"/>
                </a:cubicBezTo>
                <a:cubicBezTo>
                  <a:pt x="2812425" y="668177"/>
                  <a:pt x="2816626" y="672398"/>
                  <a:pt x="2821808" y="672398"/>
                </a:cubicBezTo>
                <a:cubicBezTo>
                  <a:pt x="2826990" y="672398"/>
                  <a:pt x="2831191" y="668177"/>
                  <a:pt x="2831191" y="662971"/>
                </a:cubicBezTo>
                <a:cubicBezTo>
                  <a:pt x="2831191" y="657765"/>
                  <a:pt x="2826990" y="653544"/>
                  <a:pt x="2821808" y="653544"/>
                </a:cubicBezTo>
                <a:close/>
                <a:moveTo>
                  <a:pt x="2853084" y="653544"/>
                </a:moveTo>
                <a:cubicBezTo>
                  <a:pt x="2847902" y="653544"/>
                  <a:pt x="2843701" y="657765"/>
                  <a:pt x="2843701" y="662971"/>
                </a:cubicBezTo>
                <a:cubicBezTo>
                  <a:pt x="2843701" y="668177"/>
                  <a:pt x="2847902" y="672398"/>
                  <a:pt x="2853084" y="672398"/>
                </a:cubicBezTo>
                <a:cubicBezTo>
                  <a:pt x="2858266" y="672398"/>
                  <a:pt x="2862467" y="668177"/>
                  <a:pt x="2862467" y="662971"/>
                </a:cubicBezTo>
                <a:cubicBezTo>
                  <a:pt x="2862467" y="657765"/>
                  <a:pt x="2858266" y="653544"/>
                  <a:pt x="2853084" y="653544"/>
                </a:cubicBezTo>
                <a:close/>
                <a:moveTo>
                  <a:pt x="4416890" y="653544"/>
                </a:moveTo>
                <a:cubicBezTo>
                  <a:pt x="4411708" y="653544"/>
                  <a:pt x="4407507" y="657765"/>
                  <a:pt x="4407507" y="662971"/>
                </a:cubicBezTo>
                <a:cubicBezTo>
                  <a:pt x="4407507" y="668177"/>
                  <a:pt x="4411708" y="672398"/>
                  <a:pt x="4416890" y="672398"/>
                </a:cubicBezTo>
                <a:cubicBezTo>
                  <a:pt x="4422072" y="672398"/>
                  <a:pt x="4426273" y="668177"/>
                  <a:pt x="4426273" y="662971"/>
                </a:cubicBezTo>
                <a:cubicBezTo>
                  <a:pt x="4426273" y="657765"/>
                  <a:pt x="4422072" y="653544"/>
                  <a:pt x="4416890" y="653544"/>
                </a:cubicBezTo>
                <a:close/>
                <a:moveTo>
                  <a:pt x="4448166" y="653544"/>
                </a:moveTo>
                <a:cubicBezTo>
                  <a:pt x="4442984" y="653544"/>
                  <a:pt x="4438783" y="657765"/>
                  <a:pt x="4438783" y="662971"/>
                </a:cubicBezTo>
                <a:cubicBezTo>
                  <a:pt x="4438783" y="668177"/>
                  <a:pt x="4442984" y="672398"/>
                  <a:pt x="4448166" y="672398"/>
                </a:cubicBezTo>
                <a:cubicBezTo>
                  <a:pt x="4453348" y="672398"/>
                  <a:pt x="4457549" y="668177"/>
                  <a:pt x="4457549" y="662971"/>
                </a:cubicBezTo>
                <a:cubicBezTo>
                  <a:pt x="4457549" y="657765"/>
                  <a:pt x="4453348" y="653544"/>
                  <a:pt x="4448166" y="653544"/>
                </a:cubicBezTo>
                <a:close/>
                <a:moveTo>
                  <a:pt x="4479443" y="653544"/>
                </a:moveTo>
                <a:cubicBezTo>
                  <a:pt x="4474261" y="653544"/>
                  <a:pt x="4470060" y="657765"/>
                  <a:pt x="4470060" y="662971"/>
                </a:cubicBezTo>
                <a:cubicBezTo>
                  <a:pt x="4470060" y="668177"/>
                  <a:pt x="4474261" y="672398"/>
                  <a:pt x="4479443" y="672398"/>
                </a:cubicBezTo>
                <a:cubicBezTo>
                  <a:pt x="4484625" y="672398"/>
                  <a:pt x="4488826" y="668177"/>
                  <a:pt x="4488826" y="662971"/>
                </a:cubicBezTo>
                <a:cubicBezTo>
                  <a:pt x="4488826" y="657765"/>
                  <a:pt x="4484625" y="653544"/>
                  <a:pt x="4479443" y="653544"/>
                </a:cubicBezTo>
                <a:close/>
                <a:moveTo>
                  <a:pt x="4510719" y="653544"/>
                </a:moveTo>
                <a:cubicBezTo>
                  <a:pt x="4505537" y="653544"/>
                  <a:pt x="4501336" y="657765"/>
                  <a:pt x="4501336" y="662971"/>
                </a:cubicBezTo>
                <a:cubicBezTo>
                  <a:pt x="4501336" y="668177"/>
                  <a:pt x="4505537" y="672398"/>
                  <a:pt x="4510719" y="672398"/>
                </a:cubicBezTo>
                <a:cubicBezTo>
                  <a:pt x="4515901" y="672398"/>
                  <a:pt x="4520102" y="668177"/>
                  <a:pt x="4520102" y="662971"/>
                </a:cubicBezTo>
                <a:cubicBezTo>
                  <a:pt x="4520102" y="657765"/>
                  <a:pt x="4515901" y="653544"/>
                  <a:pt x="4510719" y="653544"/>
                </a:cubicBezTo>
                <a:close/>
                <a:moveTo>
                  <a:pt x="4541995" y="653544"/>
                </a:moveTo>
                <a:cubicBezTo>
                  <a:pt x="4536813" y="653544"/>
                  <a:pt x="4532612" y="657765"/>
                  <a:pt x="4532612" y="662971"/>
                </a:cubicBezTo>
                <a:cubicBezTo>
                  <a:pt x="4532612" y="668177"/>
                  <a:pt x="4536813" y="672398"/>
                  <a:pt x="4541995" y="672398"/>
                </a:cubicBezTo>
                <a:cubicBezTo>
                  <a:pt x="4547177" y="672398"/>
                  <a:pt x="4551378" y="668177"/>
                  <a:pt x="4551378" y="662971"/>
                </a:cubicBezTo>
                <a:cubicBezTo>
                  <a:pt x="4551378" y="657765"/>
                  <a:pt x="4547177" y="653544"/>
                  <a:pt x="4541995" y="653544"/>
                </a:cubicBezTo>
                <a:close/>
                <a:moveTo>
                  <a:pt x="4573271" y="653544"/>
                </a:moveTo>
                <a:cubicBezTo>
                  <a:pt x="4568089" y="653544"/>
                  <a:pt x="4563888" y="657765"/>
                  <a:pt x="4563888" y="662971"/>
                </a:cubicBezTo>
                <a:cubicBezTo>
                  <a:pt x="4563888" y="668177"/>
                  <a:pt x="4568089" y="672398"/>
                  <a:pt x="4573271" y="672398"/>
                </a:cubicBezTo>
                <a:cubicBezTo>
                  <a:pt x="4578453" y="672398"/>
                  <a:pt x="4582654" y="668177"/>
                  <a:pt x="4582654" y="662971"/>
                </a:cubicBezTo>
                <a:cubicBezTo>
                  <a:pt x="4582654" y="657765"/>
                  <a:pt x="4578453" y="653544"/>
                  <a:pt x="4573271" y="653544"/>
                </a:cubicBezTo>
                <a:close/>
                <a:moveTo>
                  <a:pt x="4604547" y="653544"/>
                </a:moveTo>
                <a:cubicBezTo>
                  <a:pt x="4599365" y="653544"/>
                  <a:pt x="4595164" y="657765"/>
                  <a:pt x="4595164" y="662971"/>
                </a:cubicBezTo>
                <a:cubicBezTo>
                  <a:pt x="4595164" y="668177"/>
                  <a:pt x="4599365" y="672398"/>
                  <a:pt x="4604547" y="672398"/>
                </a:cubicBezTo>
                <a:cubicBezTo>
                  <a:pt x="4609729" y="672398"/>
                  <a:pt x="4613930" y="668177"/>
                  <a:pt x="4613930" y="662971"/>
                </a:cubicBezTo>
                <a:cubicBezTo>
                  <a:pt x="4613930" y="657765"/>
                  <a:pt x="4609729" y="653544"/>
                  <a:pt x="4604547" y="653544"/>
                </a:cubicBezTo>
                <a:close/>
                <a:moveTo>
                  <a:pt x="4635823" y="653544"/>
                </a:moveTo>
                <a:cubicBezTo>
                  <a:pt x="4630641" y="653544"/>
                  <a:pt x="4626440" y="657765"/>
                  <a:pt x="4626440" y="662971"/>
                </a:cubicBezTo>
                <a:cubicBezTo>
                  <a:pt x="4626440" y="668177"/>
                  <a:pt x="4630641" y="672398"/>
                  <a:pt x="4635823" y="672398"/>
                </a:cubicBezTo>
                <a:cubicBezTo>
                  <a:pt x="4641005" y="672398"/>
                  <a:pt x="4645206" y="668177"/>
                  <a:pt x="4645206" y="662971"/>
                </a:cubicBezTo>
                <a:cubicBezTo>
                  <a:pt x="4645206" y="657765"/>
                  <a:pt x="4641005" y="653544"/>
                  <a:pt x="4635823" y="653544"/>
                </a:cubicBezTo>
                <a:close/>
                <a:moveTo>
                  <a:pt x="4667099" y="653544"/>
                </a:moveTo>
                <a:cubicBezTo>
                  <a:pt x="4661917" y="653544"/>
                  <a:pt x="4657716" y="657765"/>
                  <a:pt x="4657716" y="662971"/>
                </a:cubicBezTo>
                <a:cubicBezTo>
                  <a:pt x="4657716" y="668177"/>
                  <a:pt x="4661917" y="672398"/>
                  <a:pt x="4667099" y="672398"/>
                </a:cubicBezTo>
                <a:cubicBezTo>
                  <a:pt x="4672281" y="672398"/>
                  <a:pt x="4676482" y="668177"/>
                  <a:pt x="4676482" y="662971"/>
                </a:cubicBezTo>
                <a:cubicBezTo>
                  <a:pt x="4676482" y="657765"/>
                  <a:pt x="4672281" y="653544"/>
                  <a:pt x="4667099" y="653544"/>
                </a:cubicBezTo>
                <a:close/>
                <a:moveTo>
                  <a:pt x="4698375" y="653544"/>
                </a:moveTo>
                <a:cubicBezTo>
                  <a:pt x="4693193" y="653544"/>
                  <a:pt x="4688992" y="657765"/>
                  <a:pt x="4688992" y="662971"/>
                </a:cubicBezTo>
                <a:cubicBezTo>
                  <a:pt x="4688992" y="668177"/>
                  <a:pt x="4693193" y="672398"/>
                  <a:pt x="4698375" y="672398"/>
                </a:cubicBezTo>
                <a:cubicBezTo>
                  <a:pt x="4703557" y="672398"/>
                  <a:pt x="4707758" y="668177"/>
                  <a:pt x="4707758" y="662971"/>
                </a:cubicBezTo>
                <a:cubicBezTo>
                  <a:pt x="4707758" y="657765"/>
                  <a:pt x="4703557" y="653544"/>
                  <a:pt x="4698375" y="653544"/>
                </a:cubicBezTo>
                <a:close/>
                <a:moveTo>
                  <a:pt x="4729652" y="653544"/>
                </a:moveTo>
                <a:cubicBezTo>
                  <a:pt x="4724470" y="653544"/>
                  <a:pt x="4720269" y="657765"/>
                  <a:pt x="4720269" y="662971"/>
                </a:cubicBezTo>
                <a:cubicBezTo>
                  <a:pt x="4720269" y="668177"/>
                  <a:pt x="4724470" y="672398"/>
                  <a:pt x="4729652" y="672398"/>
                </a:cubicBezTo>
                <a:cubicBezTo>
                  <a:pt x="4734834" y="672398"/>
                  <a:pt x="4739035" y="668177"/>
                  <a:pt x="4739035" y="662971"/>
                </a:cubicBezTo>
                <a:cubicBezTo>
                  <a:pt x="4739035" y="657765"/>
                  <a:pt x="4734834" y="653544"/>
                  <a:pt x="4729652" y="653544"/>
                </a:cubicBezTo>
                <a:close/>
                <a:moveTo>
                  <a:pt x="1414383" y="684967"/>
                </a:moveTo>
                <a:cubicBezTo>
                  <a:pt x="1409201" y="684967"/>
                  <a:pt x="1405000" y="689188"/>
                  <a:pt x="1405000" y="694394"/>
                </a:cubicBezTo>
                <a:cubicBezTo>
                  <a:pt x="1405000" y="699600"/>
                  <a:pt x="1409201" y="703821"/>
                  <a:pt x="1414383" y="703821"/>
                </a:cubicBezTo>
                <a:cubicBezTo>
                  <a:pt x="1419565" y="703821"/>
                  <a:pt x="1423766" y="699600"/>
                  <a:pt x="1423766" y="694394"/>
                </a:cubicBezTo>
                <a:cubicBezTo>
                  <a:pt x="1423766" y="689188"/>
                  <a:pt x="1419565" y="684967"/>
                  <a:pt x="1414383" y="684967"/>
                </a:cubicBezTo>
                <a:close/>
                <a:moveTo>
                  <a:pt x="1445659" y="684967"/>
                </a:moveTo>
                <a:cubicBezTo>
                  <a:pt x="1440477" y="684967"/>
                  <a:pt x="1436276" y="689188"/>
                  <a:pt x="1436276" y="694394"/>
                </a:cubicBezTo>
                <a:cubicBezTo>
                  <a:pt x="1436276" y="699600"/>
                  <a:pt x="1440477" y="703821"/>
                  <a:pt x="1445659" y="703821"/>
                </a:cubicBezTo>
                <a:cubicBezTo>
                  <a:pt x="1450841" y="703821"/>
                  <a:pt x="1455042" y="699600"/>
                  <a:pt x="1455042" y="694394"/>
                </a:cubicBezTo>
                <a:cubicBezTo>
                  <a:pt x="1455042" y="689188"/>
                  <a:pt x="1450841" y="684967"/>
                  <a:pt x="1445659" y="684967"/>
                </a:cubicBezTo>
                <a:close/>
                <a:moveTo>
                  <a:pt x="1476935" y="684967"/>
                </a:moveTo>
                <a:cubicBezTo>
                  <a:pt x="1471753" y="684967"/>
                  <a:pt x="1467552" y="689188"/>
                  <a:pt x="1467552" y="694394"/>
                </a:cubicBezTo>
                <a:cubicBezTo>
                  <a:pt x="1467552" y="699600"/>
                  <a:pt x="1471753" y="703821"/>
                  <a:pt x="1476935" y="703821"/>
                </a:cubicBezTo>
                <a:cubicBezTo>
                  <a:pt x="1482117" y="703821"/>
                  <a:pt x="1486318" y="699600"/>
                  <a:pt x="1486318" y="694394"/>
                </a:cubicBezTo>
                <a:cubicBezTo>
                  <a:pt x="1486318" y="689188"/>
                  <a:pt x="1482117" y="684967"/>
                  <a:pt x="1476935" y="684967"/>
                </a:cubicBezTo>
                <a:close/>
                <a:moveTo>
                  <a:pt x="1508211" y="684967"/>
                </a:moveTo>
                <a:cubicBezTo>
                  <a:pt x="1503029" y="684967"/>
                  <a:pt x="1498828" y="689188"/>
                  <a:pt x="1498828" y="694394"/>
                </a:cubicBezTo>
                <a:cubicBezTo>
                  <a:pt x="1498828" y="699600"/>
                  <a:pt x="1503029" y="703821"/>
                  <a:pt x="1508211" y="703821"/>
                </a:cubicBezTo>
                <a:cubicBezTo>
                  <a:pt x="1513393" y="703821"/>
                  <a:pt x="1517594" y="699600"/>
                  <a:pt x="1517594" y="694394"/>
                </a:cubicBezTo>
                <a:cubicBezTo>
                  <a:pt x="1517594" y="689188"/>
                  <a:pt x="1513393" y="684967"/>
                  <a:pt x="1508211" y="684967"/>
                </a:cubicBezTo>
                <a:close/>
                <a:moveTo>
                  <a:pt x="1633316" y="684967"/>
                </a:moveTo>
                <a:cubicBezTo>
                  <a:pt x="1628134" y="684967"/>
                  <a:pt x="1623933" y="689188"/>
                  <a:pt x="1623933" y="694394"/>
                </a:cubicBezTo>
                <a:cubicBezTo>
                  <a:pt x="1623933" y="699600"/>
                  <a:pt x="1628134" y="703821"/>
                  <a:pt x="1633316" y="703821"/>
                </a:cubicBezTo>
                <a:cubicBezTo>
                  <a:pt x="1638498" y="703821"/>
                  <a:pt x="1642699" y="699600"/>
                  <a:pt x="1642699" y="694394"/>
                </a:cubicBezTo>
                <a:cubicBezTo>
                  <a:pt x="1642699" y="689188"/>
                  <a:pt x="1638498" y="684967"/>
                  <a:pt x="1633316" y="684967"/>
                </a:cubicBezTo>
                <a:close/>
                <a:moveTo>
                  <a:pt x="1727144" y="684967"/>
                </a:moveTo>
                <a:cubicBezTo>
                  <a:pt x="1721962" y="684967"/>
                  <a:pt x="1717761" y="689188"/>
                  <a:pt x="1717761" y="694394"/>
                </a:cubicBezTo>
                <a:cubicBezTo>
                  <a:pt x="1717761" y="699600"/>
                  <a:pt x="1721962" y="703821"/>
                  <a:pt x="1727144" y="703821"/>
                </a:cubicBezTo>
                <a:cubicBezTo>
                  <a:pt x="1732326" y="703821"/>
                  <a:pt x="1736527" y="699600"/>
                  <a:pt x="1736527" y="694394"/>
                </a:cubicBezTo>
                <a:cubicBezTo>
                  <a:pt x="1736527" y="689188"/>
                  <a:pt x="1732326" y="684967"/>
                  <a:pt x="1727144" y="684967"/>
                </a:cubicBezTo>
                <a:close/>
                <a:moveTo>
                  <a:pt x="1758420" y="684967"/>
                </a:moveTo>
                <a:cubicBezTo>
                  <a:pt x="1753238" y="684967"/>
                  <a:pt x="1749037" y="689188"/>
                  <a:pt x="1749037" y="694394"/>
                </a:cubicBezTo>
                <a:cubicBezTo>
                  <a:pt x="1749037" y="699600"/>
                  <a:pt x="1753238" y="703821"/>
                  <a:pt x="1758420" y="703821"/>
                </a:cubicBezTo>
                <a:cubicBezTo>
                  <a:pt x="1763602" y="703821"/>
                  <a:pt x="1767803" y="699600"/>
                  <a:pt x="1767803" y="694394"/>
                </a:cubicBezTo>
                <a:cubicBezTo>
                  <a:pt x="1767803" y="689188"/>
                  <a:pt x="1763602" y="684967"/>
                  <a:pt x="1758420" y="684967"/>
                </a:cubicBezTo>
                <a:close/>
                <a:moveTo>
                  <a:pt x="1820972" y="684967"/>
                </a:moveTo>
                <a:cubicBezTo>
                  <a:pt x="1815790" y="684967"/>
                  <a:pt x="1811589" y="689188"/>
                  <a:pt x="1811589" y="694394"/>
                </a:cubicBezTo>
                <a:cubicBezTo>
                  <a:pt x="1811589" y="699600"/>
                  <a:pt x="1815790" y="703821"/>
                  <a:pt x="1820972" y="703821"/>
                </a:cubicBezTo>
                <a:cubicBezTo>
                  <a:pt x="1826154" y="703821"/>
                  <a:pt x="1830355" y="699600"/>
                  <a:pt x="1830355" y="694394"/>
                </a:cubicBezTo>
                <a:cubicBezTo>
                  <a:pt x="1830355" y="689188"/>
                  <a:pt x="1826154" y="684967"/>
                  <a:pt x="1820972" y="684967"/>
                </a:cubicBezTo>
                <a:close/>
                <a:moveTo>
                  <a:pt x="1852249" y="684967"/>
                </a:moveTo>
                <a:cubicBezTo>
                  <a:pt x="1847067" y="684967"/>
                  <a:pt x="1842866" y="689188"/>
                  <a:pt x="1842866" y="694394"/>
                </a:cubicBezTo>
                <a:cubicBezTo>
                  <a:pt x="1842866" y="699600"/>
                  <a:pt x="1847067" y="703821"/>
                  <a:pt x="1852249" y="703821"/>
                </a:cubicBezTo>
                <a:cubicBezTo>
                  <a:pt x="1857431" y="703821"/>
                  <a:pt x="1861632" y="699600"/>
                  <a:pt x="1861632" y="694394"/>
                </a:cubicBezTo>
                <a:cubicBezTo>
                  <a:pt x="1861632" y="689188"/>
                  <a:pt x="1857431" y="684967"/>
                  <a:pt x="1852249" y="684967"/>
                </a:cubicBezTo>
                <a:close/>
                <a:moveTo>
                  <a:pt x="1914801" y="684967"/>
                </a:moveTo>
                <a:cubicBezTo>
                  <a:pt x="1909619" y="684967"/>
                  <a:pt x="1905418" y="689188"/>
                  <a:pt x="1905418" y="694394"/>
                </a:cubicBezTo>
                <a:cubicBezTo>
                  <a:pt x="1905418" y="699600"/>
                  <a:pt x="1909619" y="703821"/>
                  <a:pt x="1914801" y="703821"/>
                </a:cubicBezTo>
                <a:cubicBezTo>
                  <a:pt x="1919983" y="703821"/>
                  <a:pt x="1924184" y="699600"/>
                  <a:pt x="1924184" y="694394"/>
                </a:cubicBezTo>
                <a:cubicBezTo>
                  <a:pt x="1924184" y="689188"/>
                  <a:pt x="1919983" y="684967"/>
                  <a:pt x="1914801" y="684967"/>
                </a:cubicBezTo>
                <a:close/>
                <a:moveTo>
                  <a:pt x="1977353" y="684967"/>
                </a:moveTo>
                <a:cubicBezTo>
                  <a:pt x="1972171" y="684967"/>
                  <a:pt x="1967970" y="689188"/>
                  <a:pt x="1967970" y="694394"/>
                </a:cubicBezTo>
                <a:cubicBezTo>
                  <a:pt x="1967970" y="699600"/>
                  <a:pt x="1972171" y="703821"/>
                  <a:pt x="1977353" y="703821"/>
                </a:cubicBezTo>
                <a:cubicBezTo>
                  <a:pt x="1982535" y="703821"/>
                  <a:pt x="1986736" y="699600"/>
                  <a:pt x="1986736" y="694394"/>
                </a:cubicBezTo>
                <a:cubicBezTo>
                  <a:pt x="1986736" y="689188"/>
                  <a:pt x="1982535" y="684967"/>
                  <a:pt x="1977353" y="684967"/>
                </a:cubicBezTo>
                <a:close/>
                <a:moveTo>
                  <a:pt x="2383943" y="684967"/>
                </a:moveTo>
                <a:cubicBezTo>
                  <a:pt x="2378761" y="684967"/>
                  <a:pt x="2374560" y="689188"/>
                  <a:pt x="2374560" y="694394"/>
                </a:cubicBezTo>
                <a:cubicBezTo>
                  <a:pt x="2374560" y="699600"/>
                  <a:pt x="2378761" y="703821"/>
                  <a:pt x="2383943" y="703821"/>
                </a:cubicBezTo>
                <a:cubicBezTo>
                  <a:pt x="2389125" y="703821"/>
                  <a:pt x="2393326" y="699600"/>
                  <a:pt x="2393326" y="694394"/>
                </a:cubicBezTo>
                <a:cubicBezTo>
                  <a:pt x="2393326" y="689188"/>
                  <a:pt x="2389125" y="684967"/>
                  <a:pt x="2383943" y="684967"/>
                </a:cubicBezTo>
                <a:close/>
                <a:moveTo>
                  <a:pt x="2415219" y="684967"/>
                </a:moveTo>
                <a:cubicBezTo>
                  <a:pt x="2410037" y="684967"/>
                  <a:pt x="2405836" y="689188"/>
                  <a:pt x="2405836" y="694394"/>
                </a:cubicBezTo>
                <a:cubicBezTo>
                  <a:pt x="2405836" y="699600"/>
                  <a:pt x="2410037" y="703821"/>
                  <a:pt x="2415219" y="703821"/>
                </a:cubicBezTo>
                <a:cubicBezTo>
                  <a:pt x="2420401" y="703821"/>
                  <a:pt x="2424602" y="699600"/>
                  <a:pt x="2424602" y="694394"/>
                </a:cubicBezTo>
                <a:cubicBezTo>
                  <a:pt x="2424602" y="689188"/>
                  <a:pt x="2420401" y="684967"/>
                  <a:pt x="2415219" y="684967"/>
                </a:cubicBezTo>
                <a:close/>
                <a:moveTo>
                  <a:pt x="2446495" y="684967"/>
                </a:moveTo>
                <a:cubicBezTo>
                  <a:pt x="2441313" y="684967"/>
                  <a:pt x="2437112" y="689188"/>
                  <a:pt x="2437112" y="694394"/>
                </a:cubicBezTo>
                <a:cubicBezTo>
                  <a:pt x="2437112" y="699600"/>
                  <a:pt x="2441313" y="703821"/>
                  <a:pt x="2446495" y="703821"/>
                </a:cubicBezTo>
                <a:cubicBezTo>
                  <a:pt x="2451677" y="703821"/>
                  <a:pt x="2455878" y="699600"/>
                  <a:pt x="2455878" y="694394"/>
                </a:cubicBezTo>
                <a:cubicBezTo>
                  <a:pt x="2455878" y="689188"/>
                  <a:pt x="2451677" y="684967"/>
                  <a:pt x="2446495" y="684967"/>
                </a:cubicBezTo>
                <a:close/>
                <a:moveTo>
                  <a:pt x="2477771" y="684967"/>
                </a:moveTo>
                <a:cubicBezTo>
                  <a:pt x="2472589" y="684967"/>
                  <a:pt x="2468388" y="689188"/>
                  <a:pt x="2468388" y="694394"/>
                </a:cubicBezTo>
                <a:cubicBezTo>
                  <a:pt x="2468388" y="699600"/>
                  <a:pt x="2472589" y="703821"/>
                  <a:pt x="2477771" y="703821"/>
                </a:cubicBezTo>
                <a:cubicBezTo>
                  <a:pt x="2482953" y="703821"/>
                  <a:pt x="2487154" y="699600"/>
                  <a:pt x="2487154" y="694394"/>
                </a:cubicBezTo>
                <a:cubicBezTo>
                  <a:pt x="2487154" y="689188"/>
                  <a:pt x="2482953" y="684967"/>
                  <a:pt x="2477771" y="684967"/>
                </a:cubicBezTo>
                <a:close/>
                <a:moveTo>
                  <a:pt x="2509047" y="684967"/>
                </a:moveTo>
                <a:cubicBezTo>
                  <a:pt x="2503865" y="684967"/>
                  <a:pt x="2499664" y="689188"/>
                  <a:pt x="2499664" y="694394"/>
                </a:cubicBezTo>
                <a:cubicBezTo>
                  <a:pt x="2499664" y="699600"/>
                  <a:pt x="2503865" y="703821"/>
                  <a:pt x="2509047" y="703821"/>
                </a:cubicBezTo>
                <a:cubicBezTo>
                  <a:pt x="2514229" y="703821"/>
                  <a:pt x="2518430" y="699600"/>
                  <a:pt x="2518430" y="694394"/>
                </a:cubicBezTo>
                <a:cubicBezTo>
                  <a:pt x="2518430" y="689188"/>
                  <a:pt x="2514229" y="684967"/>
                  <a:pt x="2509047" y="684967"/>
                </a:cubicBezTo>
                <a:close/>
                <a:moveTo>
                  <a:pt x="2540323" y="684967"/>
                </a:moveTo>
                <a:cubicBezTo>
                  <a:pt x="2535141" y="684967"/>
                  <a:pt x="2530940" y="689188"/>
                  <a:pt x="2530940" y="694394"/>
                </a:cubicBezTo>
                <a:cubicBezTo>
                  <a:pt x="2530940" y="699600"/>
                  <a:pt x="2535141" y="703821"/>
                  <a:pt x="2540323" y="703821"/>
                </a:cubicBezTo>
                <a:cubicBezTo>
                  <a:pt x="2545505" y="703821"/>
                  <a:pt x="2549706" y="699600"/>
                  <a:pt x="2549706" y="694394"/>
                </a:cubicBezTo>
                <a:cubicBezTo>
                  <a:pt x="2549706" y="689188"/>
                  <a:pt x="2545505" y="684967"/>
                  <a:pt x="2540323" y="684967"/>
                </a:cubicBezTo>
                <a:close/>
                <a:moveTo>
                  <a:pt x="2571599" y="684967"/>
                </a:moveTo>
                <a:cubicBezTo>
                  <a:pt x="2566417" y="684967"/>
                  <a:pt x="2562216" y="689188"/>
                  <a:pt x="2562216" y="694394"/>
                </a:cubicBezTo>
                <a:cubicBezTo>
                  <a:pt x="2562216" y="699600"/>
                  <a:pt x="2566417" y="703821"/>
                  <a:pt x="2571599" y="703821"/>
                </a:cubicBezTo>
                <a:cubicBezTo>
                  <a:pt x="2576781" y="703821"/>
                  <a:pt x="2580982" y="699600"/>
                  <a:pt x="2580982" y="694394"/>
                </a:cubicBezTo>
                <a:cubicBezTo>
                  <a:pt x="2580982" y="689188"/>
                  <a:pt x="2576781" y="684967"/>
                  <a:pt x="2571599" y="684967"/>
                </a:cubicBezTo>
                <a:close/>
                <a:moveTo>
                  <a:pt x="2602875" y="684967"/>
                </a:moveTo>
                <a:cubicBezTo>
                  <a:pt x="2597693" y="684967"/>
                  <a:pt x="2593492" y="689188"/>
                  <a:pt x="2593492" y="694394"/>
                </a:cubicBezTo>
                <a:cubicBezTo>
                  <a:pt x="2593492" y="699600"/>
                  <a:pt x="2597693" y="703821"/>
                  <a:pt x="2602875" y="703821"/>
                </a:cubicBezTo>
                <a:cubicBezTo>
                  <a:pt x="2608057" y="703821"/>
                  <a:pt x="2612258" y="699600"/>
                  <a:pt x="2612258" y="694394"/>
                </a:cubicBezTo>
                <a:cubicBezTo>
                  <a:pt x="2612258" y="689188"/>
                  <a:pt x="2608057" y="684967"/>
                  <a:pt x="2602875" y="684967"/>
                </a:cubicBezTo>
                <a:close/>
                <a:moveTo>
                  <a:pt x="2634152" y="684967"/>
                </a:moveTo>
                <a:cubicBezTo>
                  <a:pt x="2628970" y="684967"/>
                  <a:pt x="2624769" y="689188"/>
                  <a:pt x="2624769" y="694394"/>
                </a:cubicBezTo>
                <a:cubicBezTo>
                  <a:pt x="2624769" y="699600"/>
                  <a:pt x="2628970" y="703821"/>
                  <a:pt x="2634152" y="703821"/>
                </a:cubicBezTo>
                <a:cubicBezTo>
                  <a:pt x="2639334" y="703821"/>
                  <a:pt x="2643535" y="699600"/>
                  <a:pt x="2643535" y="694394"/>
                </a:cubicBezTo>
                <a:cubicBezTo>
                  <a:pt x="2643535" y="689188"/>
                  <a:pt x="2639334" y="684967"/>
                  <a:pt x="2634152" y="684967"/>
                </a:cubicBezTo>
                <a:close/>
                <a:moveTo>
                  <a:pt x="2665428" y="684967"/>
                </a:moveTo>
                <a:cubicBezTo>
                  <a:pt x="2660246" y="684967"/>
                  <a:pt x="2656045" y="689188"/>
                  <a:pt x="2656045" y="694394"/>
                </a:cubicBezTo>
                <a:cubicBezTo>
                  <a:pt x="2656045" y="699600"/>
                  <a:pt x="2660246" y="703821"/>
                  <a:pt x="2665428" y="703821"/>
                </a:cubicBezTo>
                <a:cubicBezTo>
                  <a:pt x="2670610" y="703821"/>
                  <a:pt x="2674811" y="699600"/>
                  <a:pt x="2674811" y="694394"/>
                </a:cubicBezTo>
                <a:cubicBezTo>
                  <a:pt x="2674811" y="689188"/>
                  <a:pt x="2670610" y="684967"/>
                  <a:pt x="2665428" y="684967"/>
                </a:cubicBezTo>
                <a:close/>
                <a:moveTo>
                  <a:pt x="2696704" y="684967"/>
                </a:moveTo>
                <a:cubicBezTo>
                  <a:pt x="2691522" y="684967"/>
                  <a:pt x="2687321" y="689188"/>
                  <a:pt x="2687321" y="694394"/>
                </a:cubicBezTo>
                <a:cubicBezTo>
                  <a:pt x="2687321" y="699600"/>
                  <a:pt x="2691522" y="703821"/>
                  <a:pt x="2696704" y="703821"/>
                </a:cubicBezTo>
                <a:cubicBezTo>
                  <a:pt x="2701886" y="703821"/>
                  <a:pt x="2706087" y="699600"/>
                  <a:pt x="2706087" y="694394"/>
                </a:cubicBezTo>
                <a:cubicBezTo>
                  <a:pt x="2706087" y="689188"/>
                  <a:pt x="2701886" y="684967"/>
                  <a:pt x="2696704" y="684967"/>
                </a:cubicBezTo>
                <a:close/>
                <a:moveTo>
                  <a:pt x="2727980" y="684967"/>
                </a:moveTo>
                <a:cubicBezTo>
                  <a:pt x="2722798" y="684967"/>
                  <a:pt x="2718597" y="689188"/>
                  <a:pt x="2718597" y="694394"/>
                </a:cubicBezTo>
                <a:cubicBezTo>
                  <a:pt x="2718597" y="699600"/>
                  <a:pt x="2722798" y="703821"/>
                  <a:pt x="2727980" y="703821"/>
                </a:cubicBezTo>
                <a:cubicBezTo>
                  <a:pt x="2733162" y="703821"/>
                  <a:pt x="2737363" y="699600"/>
                  <a:pt x="2737363" y="694394"/>
                </a:cubicBezTo>
                <a:cubicBezTo>
                  <a:pt x="2737363" y="689188"/>
                  <a:pt x="2733162" y="684967"/>
                  <a:pt x="2727980" y="684967"/>
                </a:cubicBezTo>
                <a:close/>
                <a:moveTo>
                  <a:pt x="2759256" y="684967"/>
                </a:moveTo>
                <a:cubicBezTo>
                  <a:pt x="2754074" y="684967"/>
                  <a:pt x="2749873" y="689188"/>
                  <a:pt x="2749873" y="694394"/>
                </a:cubicBezTo>
                <a:cubicBezTo>
                  <a:pt x="2749873" y="699600"/>
                  <a:pt x="2754074" y="703821"/>
                  <a:pt x="2759256" y="703821"/>
                </a:cubicBezTo>
                <a:cubicBezTo>
                  <a:pt x="2764438" y="703821"/>
                  <a:pt x="2768639" y="699600"/>
                  <a:pt x="2768639" y="694394"/>
                </a:cubicBezTo>
                <a:cubicBezTo>
                  <a:pt x="2768639" y="689188"/>
                  <a:pt x="2764438" y="684967"/>
                  <a:pt x="2759256" y="684967"/>
                </a:cubicBezTo>
                <a:close/>
                <a:moveTo>
                  <a:pt x="2790532" y="684967"/>
                </a:moveTo>
                <a:cubicBezTo>
                  <a:pt x="2785350" y="684967"/>
                  <a:pt x="2781149" y="689188"/>
                  <a:pt x="2781149" y="694394"/>
                </a:cubicBezTo>
                <a:cubicBezTo>
                  <a:pt x="2781149" y="699600"/>
                  <a:pt x="2785350" y="703821"/>
                  <a:pt x="2790532" y="703821"/>
                </a:cubicBezTo>
                <a:cubicBezTo>
                  <a:pt x="2795714" y="703821"/>
                  <a:pt x="2799915" y="699600"/>
                  <a:pt x="2799915" y="694394"/>
                </a:cubicBezTo>
                <a:cubicBezTo>
                  <a:pt x="2799915" y="689188"/>
                  <a:pt x="2795714" y="684967"/>
                  <a:pt x="2790532" y="684967"/>
                </a:cubicBezTo>
                <a:close/>
                <a:moveTo>
                  <a:pt x="2821808" y="684967"/>
                </a:moveTo>
                <a:cubicBezTo>
                  <a:pt x="2816626" y="684967"/>
                  <a:pt x="2812425" y="689188"/>
                  <a:pt x="2812425" y="694394"/>
                </a:cubicBezTo>
                <a:cubicBezTo>
                  <a:pt x="2812425" y="699600"/>
                  <a:pt x="2816626" y="703821"/>
                  <a:pt x="2821808" y="703821"/>
                </a:cubicBezTo>
                <a:cubicBezTo>
                  <a:pt x="2826990" y="703821"/>
                  <a:pt x="2831191" y="699600"/>
                  <a:pt x="2831191" y="694394"/>
                </a:cubicBezTo>
                <a:cubicBezTo>
                  <a:pt x="2831191" y="689188"/>
                  <a:pt x="2826990" y="684967"/>
                  <a:pt x="2821808" y="684967"/>
                </a:cubicBezTo>
                <a:close/>
                <a:moveTo>
                  <a:pt x="4354338" y="684967"/>
                </a:moveTo>
                <a:cubicBezTo>
                  <a:pt x="4349156" y="684967"/>
                  <a:pt x="4344955" y="689188"/>
                  <a:pt x="4344955" y="694394"/>
                </a:cubicBezTo>
                <a:cubicBezTo>
                  <a:pt x="4344955" y="699600"/>
                  <a:pt x="4349156" y="703821"/>
                  <a:pt x="4354338" y="703821"/>
                </a:cubicBezTo>
                <a:cubicBezTo>
                  <a:pt x="4359520" y="703821"/>
                  <a:pt x="4363721" y="699600"/>
                  <a:pt x="4363721" y="694394"/>
                </a:cubicBezTo>
                <a:cubicBezTo>
                  <a:pt x="4363721" y="689188"/>
                  <a:pt x="4359520" y="684967"/>
                  <a:pt x="4354338" y="684967"/>
                </a:cubicBezTo>
                <a:close/>
                <a:moveTo>
                  <a:pt x="4385614" y="684967"/>
                </a:moveTo>
                <a:cubicBezTo>
                  <a:pt x="4380432" y="684967"/>
                  <a:pt x="4376231" y="689188"/>
                  <a:pt x="4376231" y="694394"/>
                </a:cubicBezTo>
                <a:cubicBezTo>
                  <a:pt x="4376231" y="699600"/>
                  <a:pt x="4380432" y="703821"/>
                  <a:pt x="4385614" y="703821"/>
                </a:cubicBezTo>
                <a:cubicBezTo>
                  <a:pt x="4390796" y="703821"/>
                  <a:pt x="4394997" y="699600"/>
                  <a:pt x="4394997" y="694394"/>
                </a:cubicBezTo>
                <a:cubicBezTo>
                  <a:pt x="4394997" y="689188"/>
                  <a:pt x="4390796" y="684967"/>
                  <a:pt x="4385614" y="684967"/>
                </a:cubicBezTo>
                <a:close/>
                <a:moveTo>
                  <a:pt x="4416890" y="684967"/>
                </a:moveTo>
                <a:cubicBezTo>
                  <a:pt x="4411708" y="684967"/>
                  <a:pt x="4407507" y="689188"/>
                  <a:pt x="4407507" y="694394"/>
                </a:cubicBezTo>
                <a:cubicBezTo>
                  <a:pt x="4407507" y="699600"/>
                  <a:pt x="4411708" y="703821"/>
                  <a:pt x="4416890" y="703821"/>
                </a:cubicBezTo>
                <a:cubicBezTo>
                  <a:pt x="4422072" y="703821"/>
                  <a:pt x="4426273" y="699600"/>
                  <a:pt x="4426273" y="694394"/>
                </a:cubicBezTo>
                <a:cubicBezTo>
                  <a:pt x="4426273" y="689188"/>
                  <a:pt x="4422072" y="684967"/>
                  <a:pt x="4416890" y="684967"/>
                </a:cubicBezTo>
                <a:close/>
                <a:moveTo>
                  <a:pt x="4448166" y="684967"/>
                </a:moveTo>
                <a:cubicBezTo>
                  <a:pt x="4442984" y="684967"/>
                  <a:pt x="4438783" y="689188"/>
                  <a:pt x="4438783" y="694394"/>
                </a:cubicBezTo>
                <a:cubicBezTo>
                  <a:pt x="4438783" y="699600"/>
                  <a:pt x="4442984" y="703821"/>
                  <a:pt x="4448166" y="703821"/>
                </a:cubicBezTo>
                <a:cubicBezTo>
                  <a:pt x="4453348" y="703821"/>
                  <a:pt x="4457549" y="699600"/>
                  <a:pt x="4457549" y="694394"/>
                </a:cubicBezTo>
                <a:cubicBezTo>
                  <a:pt x="4457549" y="689188"/>
                  <a:pt x="4453348" y="684967"/>
                  <a:pt x="4448166" y="684967"/>
                </a:cubicBezTo>
                <a:close/>
                <a:moveTo>
                  <a:pt x="4479443" y="684967"/>
                </a:moveTo>
                <a:cubicBezTo>
                  <a:pt x="4474261" y="684967"/>
                  <a:pt x="4470060" y="689188"/>
                  <a:pt x="4470060" y="694394"/>
                </a:cubicBezTo>
                <a:cubicBezTo>
                  <a:pt x="4470060" y="699600"/>
                  <a:pt x="4474261" y="703821"/>
                  <a:pt x="4479443" y="703821"/>
                </a:cubicBezTo>
                <a:cubicBezTo>
                  <a:pt x="4484625" y="703821"/>
                  <a:pt x="4488826" y="699600"/>
                  <a:pt x="4488826" y="694394"/>
                </a:cubicBezTo>
                <a:cubicBezTo>
                  <a:pt x="4488826" y="689188"/>
                  <a:pt x="4484625" y="684967"/>
                  <a:pt x="4479443" y="684967"/>
                </a:cubicBezTo>
                <a:close/>
                <a:moveTo>
                  <a:pt x="4510719" y="684967"/>
                </a:moveTo>
                <a:cubicBezTo>
                  <a:pt x="4505537" y="684967"/>
                  <a:pt x="4501336" y="689188"/>
                  <a:pt x="4501336" y="694394"/>
                </a:cubicBezTo>
                <a:cubicBezTo>
                  <a:pt x="4501336" y="699600"/>
                  <a:pt x="4505537" y="703821"/>
                  <a:pt x="4510719" y="703821"/>
                </a:cubicBezTo>
                <a:cubicBezTo>
                  <a:pt x="4515901" y="703821"/>
                  <a:pt x="4520102" y="699600"/>
                  <a:pt x="4520102" y="694394"/>
                </a:cubicBezTo>
                <a:cubicBezTo>
                  <a:pt x="4520102" y="689188"/>
                  <a:pt x="4515901" y="684967"/>
                  <a:pt x="4510719" y="684967"/>
                </a:cubicBezTo>
                <a:close/>
                <a:moveTo>
                  <a:pt x="4541995" y="684967"/>
                </a:moveTo>
                <a:cubicBezTo>
                  <a:pt x="4536813" y="684967"/>
                  <a:pt x="4532612" y="689188"/>
                  <a:pt x="4532612" y="694394"/>
                </a:cubicBezTo>
                <a:cubicBezTo>
                  <a:pt x="4532612" y="699600"/>
                  <a:pt x="4536813" y="703821"/>
                  <a:pt x="4541995" y="703821"/>
                </a:cubicBezTo>
                <a:cubicBezTo>
                  <a:pt x="4547177" y="703821"/>
                  <a:pt x="4551378" y="699600"/>
                  <a:pt x="4551378" y="694394"/>
                </a:cubicBezTo>
                <a:cubicBezTo>
                  <a:pt x="4551378" y="689188"/>
                  <a:pt x="4547177" y="684967"/>
                  <a:pt x="4541995" y="684967"/>
                </a:cubicBezTo>
                <a:close/>
                <a:moveTo>
                  <a:pt x="4573271" y="684967"/>
                </a:moveTo>
                <a:cubicBezTo>
                  <a:pt x="4568089" y="684967"/>
                  <a:pt x="4563888" y="689188"/>
                  <a:pt x="4563888" y="694394"/>
                </a:cubicBezTo>
                <a:cubicBezTo>
                  <a:pt x="4563888" y="699600"/>
                  <a:pt x="4568089" y="703821"/>
                  <a:pt x="4573271" y="703821"/>
                </a:cubicBezTo>
                <a:cubicBezTo>
                  <a:pt x="4578453" y="703821"/>
                  <a:pt x="4582654" y="699600"/>
                  <a:pt x="4582654" y="694394"/>
                </a:cubicBezTo>
                <a:cubicBezTo>
                  <a:pt x="4582654" y="689188"/>
                  <a:pt x="4578453" y="684967"/>
                  <a:pt x="4573271" y="684967"/>
                </a:cubicBezTo>
                <a:close/>
                <a:moveTo>
                  <a:pt x="4604547" y="684967"/>
                </a:moveTo>
                <a:cubicBezTo>
                  <a:pt x="4599365" y="684967"/>
                  <a:pt x="4595164" y="689188"/>
                  <a:pt x="4595164" y="694394"/>
                </a:cubicBezTo>
                <a:cubicBezTo>
                  <a:pt x="4595164" y="699600"/>
                  <a:pt x="4599365" y="703821"/>
                  <a:pt x="4604547" y="703821"/>
                </a:cubicBezTo>
                <a:cubicBezTo>
                  <a:pt x="4609729" y="703821"/>
                  <a:pt x="4613930" y="699600"/>
                  <a:pt x="4613930" y="694394"/>
                </a:cubicBezTo>
                <a:cubicBezTo>
                  <a:pt x="4613930" y="689188"/>
                  <a:pt x="4609729" y="684967"/>
                  <a:pt x="4604547" y="684967"/>
                </a:cubicBezTo>
                <a:close/>
                <a:moveTo>
                  <a:pt x="4635823" y="684967"/>
                </a:moveTo>
                <a:cubicBezTo>
                  <a:pt x="4630641" y="684967"/>
                  <a:pt x="4626440" y="689188"/>
                  <a:pt x="4626440" y="694394"/>
                </a:cubicBezTo>
                <a:cubicBezTo>
                  <a:pt x="4626440" y="699600"/>
                  <a:pt x="4630641" y="703821"/>
                  <a:pt x="4635823" y="703821"/>
                </a:cubicBezTo>
                <a:cubicBezTo>
                  <a:pt x="4641005" y="703821"/>
                  <a:pt x="4645206" y="699600"/>
                  <a:pt x="4645206" y="694394"/>
                </a:cubicBezTo>
                <a:cubicBezTo>
                  <a:pt x="4645206" y="689188"/>
                  <a:pt x="4641005" y="684967"/>
                  <a:pt x="4635823" y="684967"/>
                </a:cubicBezTo>
                <a:close/>
                <a:moveTo>
                  <a:pt x="4667099" y="684967"/>
                </a:moveTo>
                <a:cubicBezTo>
                  <a:pt x="4661917" y="684967"/>
                  <a:pt x="4657716" y="689188"/>
                  <a:pt x="4657716" y="694394"/>
                </a:cubicBezTo>
                <a:cubicBezTo>
                  <a:pt x="4657716" y="699600"/>
                  <a:pt x="4661917" y="703821"/>
                  <a:pt x="4667099" y="703821"/>
                </a:cubicBezTo>
                <a:cubicBezTo>
                  <a:pt x="4672281" y="703821"/>
                  <a:pt x="4676482" y="699600"/>
                  <a:pt x="4676482" y="694394"/>
                </a:cubicBezTo>
                <a:cubicBezTo>
                  <a:pt x="4676482" y="689188"/>
                  <a:pt x="4672281" y="684967"/>
                  <a:pt x="4667099" y="684967"/>
                </a:cubicBezTo>
                <a:close/>
                <a:moveTo>
                  <a:pt x="4698375" y="684967"/>
                </a:moveTo>
                <a:cubicBezTo>
                  <a:pt x="4693193" y="684967"/>
                  <a:pt x="4688992" y="689188"/>
                  <a:pt x="4688992" y="694394"/>
                </a:cubicBezTo>
                <a:cubicBezTo>
                  <a:pt x="4688992" y="699600"/>
                  <a:pt x="4693193" y="703821"/>
                  <a:pt x="4698375" y="703821"/>
                </a:cubicBezTo>
                <a:cubicBezTo>
                  <a:pt x="4703557" y="703821"/>
                  <a:pt x="4707758" y="699600"/>
                  <a:pt x="4707758" y="694394"/>
                </a:cubicBezTo>
                <a:cubicBezTo>
                  <a:pt x="4707758" y="689188"/>
                  <a:pt x="4703557" y="684967"/>
                  <a:pt x="4698375" y="684967"/>
                </a:cubicBezTo>
                <a:close/>
                <a:moveTo>
                  <a:pt x="4729652" y="684967"/>
                </a:moveTo>
                <a:cubicBezTo>
                  <a:pt x="4724470" y="684967"/>
                  <a:pt x="4720269" y="689188"/>
                  <a:pt x="4720269" y="694394"/>
                </a:cubicBezTo>
                <a:cubicBezTo>
                  <a:pt x="4720269" y="699600"/>
                  <a:pt x="4724470" y="703821"/>
                  <a:pt x="4729652" y="703821"/>
                </a:cubicBezTo>
                <a:cubicBezTo>
                  <a:pt x="4734834" y="703821"/>
                  <a:pt x="4739035" y="699600"/>
                  <a:pt x="4739035" y="694394"/>
                </a:cubicBezTo>
                <a:cubicBezTo>
                  <a:pt x="4739035" y="689188"/>
                  <a:pt x="4734834" y="684967"/>
                  <a:pt x="4729652" y="684967"/>
                </a:cubicBezTo>
                <a:close/>
                <a:moveTo>
                  <a:pt x="4760928" y="684967"/>
                </a:moveTo>
                <a:cubicBezTo>
                  <a:pt x="4755746" y="684967"/>
                  <a:pt x="4751545" y="689188"/>
                  <a:pt x="4751545" y="694394"/>
                </a:cubicBezTo>
                <a:cubicBezTo>
                  <a:pt x="4751545" y="699600"/>
                  <a:pt x="4755746" y="703821"/>
                  <a:pt x="4760928" y="703821"/>
                </a:cubicBezTo>
                <a:cubicBezTo>
                  <a:pt x="4766110" y="703821"/>
                  <a:pt x="4770311" y="699600"/>
                  <a:pt x="4770311" y="694394"/>
                </a:cubicBezTo>
                <a:cubicBezTo>
                  <a:pt x="4770311" y="689188"/>
                  <a:pt x="4766110" y="684967"/>
                  <a:pt x="4760928" y="684967"/>
                </a:cubicBezTo>
                <a:close/>
                <a:moveTo>
                  <a:pt x="4792204" y="684967"/>
                </a:moveTo>
                <a:cubicBezTo>
                  <a:pt x="4787022" y="684967"/>
                  <a:pt x="4782821" y="689188"/>
                  <a:pt x="4782821" y="694394"/>
                </a:cubicBezTo>
                <a:cubicBezTo>
                  <a:pt x="4782821" y="699600"/>
                  <a:pt x="4787022" y="703821"/>
                  <a:pt x="4792204" y="703821"/>
                </a:cubicBezTo>
                <a:cubicBezTo>
                  <a:pt x="4797386" y="703821"/>
                  <a:pt x="4801587" y="699600"/>
                  <a:pt x="4801587" y="694394"/>
                </a:cubicBezTo>
                <a:cubicBezTo>
                  <a:pt x="4801587" y="689188"/>
                  <a:pt x="4797386" y="684967"/>
                  <a:pt x="4792204" y="684967"/>
                </a:cubicBezTo>
                <a:close/>
                <a:moveTo>
                  <a:pt x="4823480" y="684967"/>
                </a:moveTo>
                <a:cubicBezTo>
                  <a:pt x="4818298" y="684967"/>
                  <a:pt x="4814097" y="689188"/>
                  <a:pt x="4814097" y="694394"/>
                </a:cubicBezTo>
                <a:cubicBezTo>
                  <a:pt x="4814097" y="699600"/>
                  <a:pt x="4818298" y="703821"/>
                  <a:pt x="4823480" y="703821"/>
                </a:cubicBezTo>
                <a:cubicBezTo>
                  <a:pt x="4828662" y="703821"/>
                  <a:pt x="4832863" y="699600"/>
                  <a:pt x="4832863" y="694394"/>
                </a:cubicBezTo>
                <a:cubicBezTo>
                  <a:pt x="4832863" y="689188"/>
                  <a:pt x="4828662" y="684967"/>
                  <a:pt x="4823480" y="684967"/>
                </a:cubicBezTo>
                <a:close/>
                <a:moveTo>
                  <a:pt x="4854756" y="684967"/>
                </a:moveTo>
                <a:cubicBezTo>
                  <a:pt x="4849574" y="684967"/>
                  <a:pt x="4845373" y="689188"/>
                  <a:pt x="4845373" y="694394"/>
                </a:cubicBezTo>
                <a:cubicBezTo>
                  <a:pt x="4845373" y="699600"/>
                  <a:pt x="4849574" y="703821"/>
                  <a:pt x="4854756" y="703821"/>
                </a:cubicBezTo>
                <a:cubicBezTo>
                  <a:pt x="4859938" y="703821"/>
                  <a:pt x="4864139" y="699600"/>
                  <a:pt x="4864139" y="694394"/>
                </a:cubicBezTo>
                <a:cubicBezTo>
                  <a:pt x="4864139" y="689188"/>
                  <a:pt x="4859938" y="684967"/>
                  <a:pt x="4854756" y="684967"/>
                </a:cubicBezTo>
                <a:close/>
                <a:moveTo>
                  <a:pt x="4948584" y="684967"/>
                </a:moveTo>
                <a:cubicBezTo>
                  <a:pt x="4943402" y="684967"/>
                  <a:pt x="4939201" y="689188"/>
                  <a:pt x="4939201" y="694394"/>
                </a:cubicBezTo>
                <a:cubicBezTo>
                  <a:pt x="4939201" y="699600"/>
                  <a:pt x="4943402" y="703821"/>
                  <a:pt x="4948584" y="703821"/>
                </a:cubicBezTo>
                <a:cubicBezTo>
                  <a:pt x="4953766" y="703821"/>
                  <a:pt x="4957967" y="699600"/>
                  <a:pt x="4957967" y="694394"/>
                </a:cubicBezTo>
                <a:cubicBezTo>
                  <a:pt x="4957967" y="689188"/>
                  <a:pt x="4953766" y="684967"/>
                  <a:pt x="4948584" y="684967"/>
                </a:cubicBezTo>
                <a:close/>
                <a:moveTo>
                  <a:pt x="4979860" y="684967"/>
                </a:moveTo>
                <a:cubicBezTo>
                  <a:pt x="4974678" y="684967"/>
                  <a:pt x="4970477" y="689188"/>
                  <a:pt x="4970477" y="694394"/>
                </a:cubicBezTo>
                <a:cubicBezTo>
                  <a:pt x="4970477" y="699600"/>
                  <a:pt x="4974678" y="703821"/>
                  <a:pt x="4979860" y="703821"/>
                </a:cubicBezTo>
                <a:cubicBezTo>
                  <a:pt x="4985042" y="703821"/>
                  <a:pt x="4989243" y="699600"/>
                  <a:pt x="4989243" y="694394"/>
                </a:cubicBezTo>
                <a:cubicBezTo>
                  <a:pt x="4989243" y="689188"/>
                  <a:pt x="4985042" y="684967"/>
                  <a:pt x="4979860" y="684967"/>
                </a:cubicBezTo>
                <a:close/>
                <a:moveTo>
                  <a:pt x="1351831" y="716389"/>
                </a:moveTo>
                <a:cubicBezTo>
                  <a:pt x="1346649" y="716389"/>
                  <a:pt x="1342448" y="720610"/>
                  <a:pt x="1342448" y="725816"/>
                </a:cubicBezTo>
                <a:cubicBezTo>
                  <a:pt x="1342448" y="731022"/>
                  <a:pt x="1346649" y="735243"/>
                  <a:pt x="1351831" y="735243"/>
                </a:cubicBezTo>
                <a:cubicBezTo>
                  <a:pt x="1357013" y="735243"/>
                  <a:pt x="1361214" y="731022"/>
                  <a:pt x="1361214" y="725816"/>
                </a:cubicBezTo>
                <a:cubicBezTo>
                  <a:pt x="1361214" y="720610"/>
                  <a:pt x="1357013" y="716389"/>
                  <a:pt x="1351831" y="716389"/>
                </a:cubicBezTo>
                <a:close/>
                <a:moveTo>
                  <a:pt x="1383107" y="716389"/>
                </a:moveTo>
                <a:cubicBezTo>
                  <a:pt x="1377925" y="716389"/>
                  <a:pt x="1373724" y="720610"/>
                  <a:pt x="1373724" y="725816"/>
                </a:cubicBezTo>
                <a:cubicBezTo>
                  <a:pt x="1373724" y="731022"/>
                  <a:pt x="1377925" y="735243"/>
                  <a:pt x="1383107" y="735243"/>
                </a:cubicBezTo>
                <a:cubicBezTo>
                  <a:pt x="1388289" y="735243"/>
                  <a:pt x="1392490" y="731022"/>
                  <a:pt x="1392490" y="725816"/>
                </a:cubicBezTo>
                <a:cubicBezTo>
                  <a:pt x="1392490" y="720610"/>
                  <a:pt x="1388289" y="716389"/>
                  <a:pt x="1383107" y="716389"/>
                </a:cubicBezTo>
                <a:close/>
                <a:moveTo>
                  <a:pt x="1414383" y="716389"/>
                </a:moveTo>
                <a:cubicBezTo>
                  <a:pt x="1409201" y="716389"/>
                  <a:pt x="1405000" y="720610"/>
                  <a:pt x="1405000" y="725816"/>
                </a:cubicBezTo>
                <a:cubicBezTo>
                  <a:pt x="1405000" y="731022"/>
                  <a:pt x="1409201" y="735243"/>
                  <a:pt x="1414383" y="735243"/>
                </a:cubicBezTo>
                <a:cubicBezTo>
                  <a:pt x="1419565" y="735243"/>
                  <a:pt x="1423766" y="731022"/>
                  <a:pt x="1423766" y="725816"/>
                </a:cubicBezTo>
                <a:cubicBezTo>
                  <a:pt x="1423766" y="720610"/>
                  <a:pt x="1419565" y="716389"/>
                  <a:pt x="1414383" y="716389"/>
                </a:cubicBezTo>
                <a:close/>
                <a:moveTo>
                  <a:pt x="1445659" y="716389"/>
                </a:moveTo>
                <a:cubicBezTo>
                  <a:pt x="1440477" y="716389"/>
                  <a:pt x="1436276" y="720610"/>
                  <a:pt x="1436276" y="725816"/>
                </a:cubicBezTo>
                <a:cubicBezTo>
                  <a:pt x="1436276" y="731022"/>
                  <a:pt x="1440477" y="735243"/>
                  <a:pt x="1445659" y="735243"/>
                </a:cubicBezTo>
                <a:cubicBezTo>
                  <a:pt x="1450841" y="735243"/>
                  <a:pt x="1455042" y="731022"/>
                  <a:pt x="1455042" y="725816"/>
                </a:cubicBezTo>
                <a:cubicBezTo>
                  <a:pt x="1455042" y="720610"/>
                  <a:pt x="1450841" y="716389"/>
                  <a:pt x="1445659" y="716389"/>
                </a:cubicBezTo>
                <a:close/>
                <a:moveTo>
                  <a:pt x="1476935" y="716389"/>
                </a:moveTo>
                <a:cubicBezTo>
                  <a:pt x="1471753" y="716389"/>
                  <a:pt x="1467552" y="720610"/>
                  <a:pt x="1467552" y="725816"/>
                </a:cubicBezTo>
                <a:cubicBezTo>
                  <a:pt x="1467552" y="731022"/>
                  <a:pt x="1471753" y="735243"/>
                  <a:pt x="1476935" y="735243"/>
                </a:cubicBezTo>
                <a:cubicBezTo>
                  <a:pt x="1482117" y="735243"/>
                  <a:pt x="1486318" y="731022"/>
                  <a:pt x="1486318" y="725816"/>
                </a:cubicBezTo>
                <a:cubicBezTo>
                  <a:pt x="1486318" y="720610"/>
                  <a:pt x="1482117" y="716389"/>
                  <a:pt x="1476935" y="716389"/>
                </a:cubicBezTo>
                <a:close/>
                <a:moveTo>
                  <a:pt x="1508211" y="716389"/>
                </a:moveTo>
                <a:cubicBezTo>
                  <a:pt x="1503029" y="716389"/>
                  <a:pt x="1498828" y="720610"/>
                  <a:pt x="1498828" y="725816"/>
                </a:cubicBezTo>
                <a:cubicBezTo>
                  <a:pt x="1498828" y="731022"/>
                  <a:pt x="1503029" y="735243"/>
                  <a:pt x="1508211" y="735243"/>
                </a:cubicBezTo>
                <a:cubicBezTo>
                  <a:pt x="1513393" y="735243"/>
                  <a:pt x="1517594" y="731022"/>
                  <a:pt x="1517594" y="725816"/>
                </a:cubicBezTo>
                <a:cubicBezTo>
                  <a:pt x="1517594" y="720610"/>
                  <a:pt x="1513393" y="716389"/>
                  <a:pt x="1508211" y="716389"/>
                </a:cubicBezTo>
                <a:close/>
                <a:moveTo>
                  <a:pt x="1539487" y="716389"/>
                </a:moveTo>
                <a:cubicBezTo>
                  <a:pt x="1534305" y="716389"/>
                  <a:pt x="1530104" y="720610"/>
                  <a:pt x="1530104" y="725816"/>
                </a:cubicBezTo>
                <a:cubicBezTo>
                  <a:pt x="1530104" y="731022"/>
                  <a:pt x="1534305" y="735243"/>
                  <a:pt x="1539487" y="735243"/>
                </a:cubicBezTo>
                <a:cubicBezTo>
                  <a:pt x="1544669" y="735243"/>
                  <a:pt x="1548870" y="731022"/>
                  <a:pt x="1548870" y="725816"/>
                </a:cubicBezTo>
                <a:cubicBezTo>
                  <a:pt x="1548870" y="720610"/>
                  <a:pt x="1544669" y="716389"/>
                  <a:pt x="1539487" y="716389"/>
                </a:cubicBezTo>
                <a:close/>
                <a:moveTo>
                  <a:pt x="1570763" y="716389"/>
                </a:moveTo>
                <a:cubicBezTo>
                  <a:pt x="1565581" y="716389"/>
                  <a:pt x="1561380" y="720610"/>
                  <a:pt x="1561380" y="725816"/>
                </a:cubicBezTo>
                <a:cubicBezTo>
                  <a:pt x="1561380" y="731022"/>
                  <a:pt x="1565581" y="735243"/>
                  <a:pt x="1570763" y="735243"/>
                </a:cubicBezTo>
                <a:cubicBezTo>
                  <a:pt x="1575945" y="735243"/>
                  <a:pt x="1580146" y="731022"/>
                  <a:pt x="1580146" y="725816"/>
                </a:cubicBezTo>
                <a:cubicBezTo>
                  <a:pt x="1580146" y="720610"/>
                  <a:pt x="1575945" y="716389"/>
                  <a:pt x="1570763" y="716389"/>
                </a:cubicBezTo>
                <a:close/>
                <a:moveTo>
                  <a:pt x="1602040" y="716389"/>
                </a:moveTo>
                <a:cubicBezTo>
                  <a:pt x="1596858" y="716389"/>
                  <a:pt x="1592657" y="720610"/>
                  <a:pt x="1592657" y="725816"/>
                </a:cubicBezTo>
                <a:cubicBezTo>
                  <a:pt x="1592657" y="731022"/>
                  <a:pt x="1596858" y="735243"/>
                  <a:pt x="1602040" y="735243"/>
                </a:cubicBezTo>
                <a:cubicBezTo>
                  <a:pt x="1607222" y="735243"/>
                  <a:pt x="1611423" y="731022"/>
                  <a:pt x="1611423" y="725816"/>
                </a:cubicBezTo>
                <a:cubicBezTo>
                  <a:pt x="1611423" y="720610"/>
                  <a:pt x="1607222" y="716389"/>
                  <a:pt x="1602040" y="716389"/>
                </a:cubicBezTo>
                <a:close/>
                <a:moveTo>
                  <a:pt x="1789696" y="716389"/>
                </a:moveTo>
                <a:cubicBezTo>
                  <a:pt x="1784514" y="716389"/>
                  <a:pt x="1780313" y="720610"/>
                  <a:pt x="1780313" y="725816"/>
                </a:cubicBezTo>
                <a:cubicBezTo>
                  <a:pt x="1780313" y="731022"/>
                  <a:pt x="1784514" y="735243"/>
                  <a:pt x="1789696" y="735243"/>
                </a:cubicBezTo>
                <a:cubicBezTo>
                  <a:pt x="1794878" y="735243"/>
                  <a:pt x="1799079" y="731022"/>
                  <a:pt x="1799079" y="725816"/>
                </a:cubicBezTo>
                <a:cubicBezTo>
                  <a:pt x="1799079" y="720610"/>
                  <a:pt x="1794878" y="716389"/>
                  <a:pt x="1789696" y="716389"/>
                </a:cubicBezTo>
                <a:close/>
                <a:moveTo>
                  <a:pt x="1883525" y="716389"/>
                </a:moveTo>
                <a:cubicBezTo>
                  <a:pt x="1878343" y="716389"/>
                  <a:pt x="1874142" y="720610"/>
                  <a:pt x="1874142" y="725816"/>
                </a:cubicBezTo>
                <a:cubicBezTo>
                  <a:pt x="1874142" y="731022"/>
                  <a:pt x="1878343" y="735243"/>
                  <a:pt x="1883525" y="735243"/>
                </a:cubicBezTo>
                <a:cubicBezTo>
                  <a:pt x="1888707" y="735243"/>
                  <a:pt x="1892908" y="731022"/>
                  <a:pt x="1892908" y="725816"/>
                </a:cubicBezTo>
                <a:cubicBezTo>
                  <a:pt x="1892908" y="720610"/>
                  <a:pt x="1888707" y="716389"/>
                  <a:pt x="1883525" y="716389"/>
                </a:cubicBezTo>
                <a:close/>
                <a:moveTo>
                  <a:pt x="1914801" y="716389"/>
                </a:moveTo>
                <a:cubicBezTo>
                  <a:pt x="1909619" y="716389"/>
                  <a:pt x="1905418" y="720610"/>
                  <a:pt x="1905418" y="725816"/>
                </a:cubicBezTo>
                <a:cubicBezTo>
                  <a:pt x="1905418" y="731022"/>
                  <a:pt x="1909619" y="735243"/>
                  <a:pt x="1914801" y="735243"/>
                </a:cubicBezTo>
                <a:cubicBezTo>
                  <a:pt x="1919983" y="735243"/>
                  <a:pt x="1924184" y="731022"/>
                  <a:pt x="1924184" y="725816"/>
                </a:cubicBezTo>
                <a:cubicBezTo>
                  <a:pt x="1924184" y="720610"/>
                  <a:pt x="1919983" y="716389"/>
                  <a:pt x="1914801" y="716389"/>
                </a:cubicBezTo>
                <a:close/>
                <a:moveTo>
                  <a:pt x="1946077" y="716389"/>
                </a:moveTo>
                <a:cubicBezTo>
                  <a:pt x="1940895" y="716389"/>
                  <a:pt x="1936694" y="720610"/>
                  <a:pt x="1936694" y="725816"/>
                </a:cubicBezTo>
                <a:cubicBezTo>
                  <a:pt x="1936694" y="731022"/>
                  <a:pt x="1940895" y="735243"/>
                  <a:pt x="1946077" y="735243"/>
                </a:cubicBezTo>
                <a:cubicBezTo>
                  <a:pt x="1951259" y="735243"/>
                  <a:pt x="1955460" y="731022"/>
                  <a:pt x="1955460" y="725816"/>
                </a:cubicBezTo>
                <a:cubicBezTo>
                  <a:pt x="1955460" y="720610"/>
                  <a:pt x="1951259" y="716389"/>
                  <a:pt x="1946077" y="716389"/>
                </a:cubicBezTo>
                <a:close/>
                <a:moveTo>
                  <a:pt x="1977353" y="716389"/>
                </a:moveTo>
                <a:cubicBezTo>
                  <a:pt x="1972171" y="716389"/>
                  <a:pt x="1967970" y="720610"/>
                  <a:pt x="1967970" y="725816"/>
                </a:cubicBezTo>
                <a:cubicBezTo>
                  <a:pt x="1967970" y="731022"/>
                  <a:pt x="1972171" y="735243"/>
                  <a:pt x="1977353" y="735243"/>
                </a:cubicBezTo>
                <a:cubicBezTo>
                  <a:pt x="1982535" y="735243"/>
                  <a:pt x="1986736" y="731022"/>
                  <a:pt x="1986736" y="725816"/>
                </a:cubicBezTo>
                <a:cubicBezTo>
                  <a:pt x="1986736" y="720610"/>
                  <a:pt x="1982535" y="716389"/>
                  <a:pt x="1977353" y="716389"/>
                </a:cubicBezTo>
                <a:close/>
                <a:moveTo>
                  <a:pt x="2008629" y="716389"/>
                </a:moveTo>
                <a:cubicBezTo>
                  <a:pt x="2003447" y="716389"/>
                  <a:pt x="1999246" y="720610"/>
                  <a:pt x="1999246" y="725816"/>
                </a:cubicBezTo>
                <a:cubicBezTo>
                  <a:pt x="1999246" y="731022"/>
                  <a:pt x="2003447" y="735243"/>
                  <a:pt x="2008629" y="735243"/>
                </a:cubicBezTo>
                <a:cubicBezTo>
                  <a:pt x="2013811" y="735243"/>
                  <a:pt x="2018012" y="731022"/>
                  <a:pt x="2018012" y="725816"/>
                </a:cubicBezTo>
                <a:cubicBezTo>
                  <a:pt x="2018012" y="720610"/>
                  <a:pt x="2013811" y="716389"/>
                  <a:pt x="2008629" y="716389"/>
                </a:cubicBezTo>
                <a:close/>
                <a:moveTo>
                  <a:pt x="2039905" y="716389"/>
                </a:moveTo>
                <a:cubicBezTo>
                  <a:pt x="2034723" y="716389"/>
                  <a:pt x="2030522" y="720610"/>
                  <a:pt x="2030522" y="725816"/>
                </a:cubicBezTo>
                <a:cubicBezTo>
                  <a:pt x="2030522" y="731022"/>
                  <a:pt x="2034723" y="735243"/>
                  <a:pt x="2039905" y="735243"/>
                </a:cubicBezTo>
                <a:cubicBezTo>
                  <a:pt x="2045087" y="735243"/>
                  <a:pt x="2049288" y="731022"/>
                  <a:pt x="2049288" y="725816"/>
                </a:cubicBezTo>
                <a:cubicBezTo>
                  <a:pt x="2049288" y="720610"/>
                  <a:pt x="2045087" y="716389"/>
                  <a:pt x="2039905" y="716389"/>
                </a:cubicBezTo>
                <a:close/>
                <a:moveTo>
                  <a:pt x="2071181" y="716389"/>
                </a:moveTo>
                <a:cubicBezTo>
                  <a:pt x="2065999" y="716389"/>
                  <a:pt x="2061798" y="720610"/>
                  <a:pt x="2061798" y="725816"/>
                </a:cubicBezTo>
                <a:cubicBezTo>
                  <a:pt x="2061798" y="731022"/>
                  <a:pt x="2065999" y="735243"/>
                  <a:pt x="2071181" y="735243"/>
                </a:cubicBezTo>
                <a:cubicBezTo>
                  <a:pt x="2076363" y="735243"/>
                  <a:pt x="2080564" y="731022"/>
                  <a:pt x="2080564" y="725816"/>
                </a:cubicBezTo>
                <a:cubicBezTo>
                  <a:pt x="2080564" y="720610"/>
                  <a:pt x="2076363" y="716389"/>
                  <a:pt x="2071181" y="716389"/>
                </a:cubicBezTo>
                <a:close/>
                <a:moveTo>
                  <a:pt x="2383943" y="716389"/>
                </a:moveTo>
                <a:cubicBezTo>
                  <a:pt x="2378761" y="716389"/>
                  <a:pt x="2374560" y="720610"/>
                  <a:pt x="2374560" y="725816"/>
                </a:cubicBezTo>
                <a:cubicBezTo>
                  <a:pt x="2374560" y="731022"/>
                  <a:pt x="2378761" y="735243"/>
                  <a:pt x="2383943" y="735243"/>
                </a:cubicBezTo>
                <a:cubicBezTo>
                  <a:pt x="2389125" y="735243"/>
                  <a:pt x="2393326" y="731022"/>
                  <a:pt x="2393326" y="725816"/>
                </a:cubicBezTo>
                <a:cubicBezTo>
                  <a:pt x="2393326" y="720610"/>
                  <a:pt x="2389125" y="716389"/>
                  <a:pt x="2383943" y="716389"/>
                </a:cubicBezTo>
                <a:close/>
                <a:moveTo>
                  <a:pt x="2415219" y="716389"/>
                </a:moveTo>
                <a:cubicBezTo>
                  <a:pt x="2410037" y="716389"/>
                  <a:pt x="2405836" y="720610"/>
                  <a:pt x="2405836" y="725816"/>
                </a:cubicBezTo>
                <a:cubicBezTo>
                  <a:pt x="2405836" y="731022"/>
                  <a:pt x="2410037" y="735243"/>
                  <a:pt x="2415219" y="735243"/>
                </a:cubicBezTo>
                <a:cubicBezTo>
                  <a:pt x="2420401" y="735243"/>
                  <a:pt x="2424602" y="731022"/>
                  <a:pt x="2424602" y="725816"/>
                </a:cubicBezTo>
                <a:cubicBezTo>
                  <a:pt x="2424602" y="720610"/>
                  <a:pt x="2420401" y="716389"/>
                  <a:pt x="2415219" y="716389"/>
                </a:cubicBezTo>
                <a:close/>
                <a:moveTo>
                  <a:pt x="2446495" y="716389"/>
                </a:moveTo>
                <a:cubicBezTo>
                  <a:pt x="2441313" y="716389"/>
                  <a:pt x="2437112" y="720610"/>
                  <a:pt x="2437112" y="725816"/>
                </a:cubicBezTo>
                <a:cubicBezTo>
                  <a:pt x="2437112" y="731022"/>
                  <a:pt x="2441313" y="735243"/>
                  <a:pt x="2446495" y="735243"/>
                </a:cubicBezTo>
                <a:cubicBezTo>
                  <a:pt x="2451677" y="735243"/>
                  <a:pt x="2455878" y="731022"/>
                  <a:pt x="2455878" y="725816"/>
                </a:cubicBezTo>
                <a:cubicBezTo>
                  <a:pt x="2455878" y="720610"/>
                  <a:pt x="2451677" y="716389"/>
                  <a:pt x="2446495" y="716389"/>
                </a:cubicBezTo>
                <a:close/>
                <a:moveTo>
                  <a:pt x="2477771" y="716389"/>
                </a:moveTo>
                <a:cubicBezTo>
                  <a:pt x="2472589" y="716389"/>
                  <a:pt x="2468388" y="720610"/>
                  <a:pt x="2468388" y="725816"/>
                </a:cubicBezTo>
                <a:cubicBezTo>
                  <a:pt x="2468388" y="731022"/>
                  <a:pt x="2472589" y="735243"/>
                  <a:pt x="2477771" y="735243"/>
                </a:cubicBezTo>
                <a:cubicBezTo>
                  <a:pt x="2482953" y="735243"/>
                  <a:pt x="2487154" y="731022"/>
                  <a:pt x="2487154" y="725816"/>
                </a:cubicBezTo>
                <a:cubicBezTo>
                  <a:pt x="2487154" y="720610"/>
                  <a:pt x="2482953" y="716389"/>
                  <a:pt x="2477771" y="716389"/>
                </a:cubicBezTo>
                <a:close/>
                <a:moveTo>
                  <a:pt x="2509047" y="716389"/>
                </a:moveTo>
                <a:cubicBezTo>
                  <a:pt x="2503865" y="716389"/>
                  <a:pt x="2499664" y="720610"/>
                  <a:pt x="2499664" y="725816"/>
                </a:cubicBezTo>
                <a:cubicBezTo>
                  <a:pt x="2499664" y="731022"/>
                  <a:pt x="2503865" y="735243"/>
                  <a:pt x="2509047" y="735243"/>
                </a:cubicBezTo>
                <a:cubicBezTo>
                  <a:pt x="2514229" y="735243"/>
                  <a:pt x="2518430" y="731022"/>
                  <a:pt x="2518430" y="725816"/>
                </a:cubicBezTo>
                <a:cubicBezTo>
                  <a:pt x="2518430" y="720610"/>
                  <a:pt x="2514229" y="716389"/>
                  <a:pt x="2509047" y="716389"/>
                </a:cubicBezTo>
                <a:close/>
                <a:moveTo>
                  <a:pt x="2540323" y="716389"/>
                </a:moveTo>
                <a:cubicBezTo>
                  <a:pt x="2535141" y="716389"/>
                  <a:pt x="2530940" y="720610"/>
                  <a:pt x="2530940" y="725816"/>
                </a:cubicBezTo>
                <a:cubicBezTo>
                  <a:pt x="2530940" y="731022"/>
                  <a:pt x="2535141" y="735243"/>
                  <a:pt x="2540323" y="735243"/>
                </a:cubicBezTo>
                <a:cubicBezTo>
                  <a:pt x="2545505" y="735243"/>
                  <a:pt x="2549706" y="731022"/>
                  <a:pt x="2549706" y="725816"/>
                </a:cubicBezTo>
                <a:cubicBezTo>
                  <a:pt x="2549706" y="720610"/>
                  <a:pt x="2545505" y="716389"/>
                  <a:pt x="2540323" y="716389"/>
                </a:cubicBezTo>
                <a:close/>
                <a:moveTo>
                  <a:pt x="2571599" y="716389"/>
                </a:moveTo>
                <a:cubicBezTo>
                  <a:pt x="2566417" y="716389"/>
                  <a:pt x="2562216" y="720610"/>
                  <a:pt x="2562216" y="725816"/>
                </a:cubicBezTo>
                <a:cubicBezTo>
                  <a:pt x="2562216" y="731022"/>
                  <a:pt x="2566417" y="735243"/>
                  <a:pt x="2571599" y="735243"/>
                </a:cubicBezTo>
                <a:cubicBezTo>
                  <a:pt x="2576781" y="735243"/>
                  <a:pt x="2580982" y="731022"/>
                  <a:pt x="2580982" y="725816"/>
                </a:cubicBezTo>
                <a:cubicBezTo>
                  <a:pt x="2580982" y="720610"/>
                  <a:pt x="2576781" y="716389"/>
                  <a:pt x="2571599" y="716389"/>
                </a:cubicBezTo>
                <a:close/>
                <a:moveTo>
                  <a:pt x="2602875" y="716389"/>
                </a:moveTo>
                <a:cubicBezTo>
                  <a:pt x="2597693" y="716389"/>
                  <a:pt x="2593492" y="720610"/>
                  <a:pt x="2593492" y="725816"/>
                </a:cubicBezTo>
                <a:cubicBezTo>
                  <a:pt x="2593492" y="731022"/>
                  <a:pt x="2597693" y="735243"/>
                  <a:pt x="2602875" y="735243"/>
                </a:cubicBezTo>
                <a:cubicBezTo>
                  <a:pt x="2608057" y="735243"/>
                  <a:pt x="2612258" y="731022"/>
                  <a:pt x="2612258" y="725816"/>
                </a:cubicBezTo>
                <a:cubicBezTo>
                  <a:pt x="2612258" y="720610"/>
                  <a:pt x="2608057" y="716389"/>
                  <a:pt x="2602875" y="716389"/>
                </a:cubicBezTo>
                <a:close/>
                <a:moveTo>
                  <a:pt x="2634152" y="716389"/>
                </a:moveTo>
                <a:cubicBezTo>
                  <a:pt x="2628970" y="716389"/>
                  <a:pt x="2624769" y="720610"/>
                  <a:pt x="2624769" y="725816"/>
                </a:cubicBezTo>
                <a:cubicBezTo>
                  <a:pt x="2624769" y="731022"/>
                  <a:pt x="2628970" y="735243"/>
                  <a:pt x="2634152" y="735243"/>
                </a:cubicBezTo>
                <a:cubicBezTo>
                  <a:pt x="2639334" y="735243"/>
                  <a:pt x="2643535" y="731022"/>
                  <a:pt x="2643535" y="725816"/>
                </a:cubicBezTo>
                <a:cubicBezTo>
                  <a:pt x="2643535" y="720610"/>
                  <a:pt x="2639334" y="716389"/>
                  <a:pt x="2634152" y="716389"/>
                </a:cubicBezTo>
                <a:close/>
                <a:moveTo>
                  <a:pt x="2665428" y="716389"/>
                </a:moveTo>
                <a:cubicBezTo>
                  <a:pt x="2660246" y="716389"/>
                  <a:pt x="2656045" y="720610"/>
                  <a:pt x="2656045" y="725816"/>
                </a:cubicBezTo>
                <a:cubicBezTo>
                  <a:pt x="2656045" y="731022"/>
                  <a:pt x="2660246" y="735243"/>
                  <a:pt x="2665428" y="735243"/>
                </a:cubicBezTo>
                <a:cubicBezTo>
                  <a:pt x="2670610" y="735243"/>
                  <a:pt x="2674811" y="731022"/>
                  <a:pt x="2674811" y="725816"/>
                </a:cubicBezTo>
                <a:cubicBezTo>
                  <a:pt x="2674811" y="720610"/>
                  <a:pt x="2670610" y="716389"/>
                  <a:pt x="2665428" y="716389"/>
                </a:cubicBezTo>
                <a:close/>
                <a:moveTo>
                  <a:pt x="2696704" y="716389"/>
                </a:moveTo>
                <a:cubicBezTo>
                  <a:pt x="2691522" y="716389"/>
                  <a:pt x="2687321" y="720610"/>
                  <a:pt x="2687321" y="725816"/>
                </a:cubicBezTo>
                <a:cubicBezTo>
                  <a:pt x="2687321" y="731022"/>
                  <a:pt x="2691522" y="735243"/>
                  <a:pt x="2696704" y="735243"/>
                </a:cubicBezTo>
                <a:cubicBezTo>
                  <a:pt x="2701886" y="735243"/>
                  <a:pt x="2706087" y="731022"/>
                  <a:pt x="2706087" y="725816"/>
                </a:cubicBezTo>
                <a:cubicBezTo>
                  <a:pt x="2706087" y="720610"/>
                  <a:pt x="2701886" y="716389"/>
                  <a:pt x="2696704" y="716389"/>
                </a:cubicBezTo>
                <a:close/>
                <a:moveTo>
                  <a:pt x="2727980" y="716389"/>
                </a:moveTo>
                <a:cubicBezTo>
                  <a:pt x="2722798" y="716389"/>
                  <a:pt x="2718597" y="720610"/>
                  <a:pt x="2718597" y="725816"/>
                </a:cubicBezTo>
                <a:cubicBezTo>
                  <a:pt x="2718597" y="731022"/>
                  <a:pt x="2722798" y="735243"/>
                  <a:pt x="2727980" y="735243"/>
                </a:cubicBezTo>
                <a:cubicBezTo>
                  <a:pt x="2733162" y="735243"/>
                  <a:pt x="2737363" y="731022"/>
                  <a:pt x="2737363" y="725816"/>
                </a:cubicBezTo>
                <a:cubicBezTo>
                  <a:pt x="2737363" y="720610"/>
                  <a:pt x="2733162" y="716389"/>
                  <a:pt x="2727980" y="716389"/>
                </a:cubicBezTo>
                <a:close/>
                <a:moveTo>
                  <a:pt x="2759256" y="716389"/>
                </a:moveTo>
                <a:cubicBezTo>
                  <a:pt x="2754074" y="716389"/>
                  <a:pt x="2749873" y="720610"/>
                  <a:pt x="2749873" y="725816"/>
                </a:cubicBezTo>
                <a:cubicBezTo>
                  <a:pt x="2749873" y="731022"/>
                  <a:pt x="2754074" y="735243"/>
                  <a:pt x="2759256" y="735243"/>
                </a:cubicBezTo>
                <a:cubicBezTo>
                  <a:pt x="2764438" y="735243"/>
                  <a:pt x="2768639" y="731022"/>
                  <a:pt x="2768639" y="725816"/>
                </a:cubicBezTo>
                <a:cubicBezTo>
                  <a:pt x="2768639" y="720610"/>
                  <a:pt x="2764438" y="716389"/>
                  <a:pt x="2759256" y="716389"/>
                </a:cubicBezTo>
                <a:close/>
                <a:moveTo>
                  <a:pt x="2790532" y="716389"/>
                </a:moveTo>
                <a:cubicBezTo>
                  <a:pt x="2785350" y="716389"/>
                  <a:pt x="2781149" y="720610"/>
                  <a:pt x="2781149" y="725816"/>
                </a:cubicBezTo>
                <a:cubicBezTo>
                  <a:pt x="2781149" y="731022"/>
                  <a:pt x="2785350" y="735243"/>
                  <a:pt x="2790532" y="735243"/>
                </a:cubicBezTo>
                <a:cubicBezTo>
                  <a:pt x="2795714" y="735243"/>
                  <a:pt x="2799915" y="731022"/>
                  <a:pt x="2799915" y="725816"/>
                </a:cubicBezTo>
                <a:cubicBezTo>
                  <a:pt x="2799915" y="720610"/>
                  <a:pt x="2795714" y="716389"/>
                  <a:pt x="2790532" y="716389"/>
                </a:cubicBezTo>
                <a:close/>
                <a:moveTo>
                  <a:pt x="2821808" y="716389"/>
                </a:moveTo>
                <a:cubicBezTo>
                  <a:pt x="2816626" y="716389"/>
                  <a:pt x="2812425" y="720610"/>
                  <a:pt x="2812425" y="725816"/>
                </a:cubicBezTo>
                <a:cubicBezTo>
                  <a:pt x="2812425" y="731022"/>
                  <a:pt x="2816626" y="735243"/>
                  <a:pt x="2821808" y="735243"/>
                </a:cubicBezTo>
                <a:cubicBezTo>
                  <a:pt x="2826990" y="735243"/>
                  <a:pt x="2831191" y="731022"/>
                  <a:pt x="2831191" y="725816"/>
                </a:cubicBezTo>
                <a:cubicBezTo>
                  <a:pt x="2831191" y="720610"/>
                  <a:pt x="2826990" y="716389"/>
                  <a:pt x="2821808" y="716389"/>
                </a:cubicBezTo>
                <a:close/>
                <a:moveTo>
                  <a:pt x="4166681" y="716389"/>
                </a:moveTo>
                <a:cubicBezTo>
                  <a:pt x="4161499" y="716389"/>
                  <a:pt x="4157298" y="720610"/>
                  <a:pt x="4157298" y="725816"/>
                </a:cubicBezTo>
                <a:cubicBezTo>
                  <a:pt x="4157298" y="731022"/>
                  <a:pt x="4161499" y="735243"/>
                  <a:pt x="4166681" y="735243"/>
                </a:cubicBezTo>
                <a:cubicBezTo>
                  <a:pt x="4171863" y="735243"/>
                  <a:pt x="4176064" y="731022"/>
                  <a:pt x="4176064" y="725816"/>
                </a:cubicBezTo>
                <a:cubicBezTo>
                  <a:pt x="4176064" y="720610"/>
                  <a:pt x="4171863" y="716389"/>
                  <a:pt x="4166681" y="716389"/>
                </a:cubicBezTo>
                <a:close/>
                <a:moveTo>
                  <a:pt x="4197957" y="716389"/>
                </a:moveTo>
                <a:cubicBezTo>
                  <a:pt x="4192775" y="716389"/>
                  <a:pt x="4188574" y="720610"/>
                  <a:pt x="4188574" y="725816"/>
                </a:cubicBezTo>
                <a:cubicBezTo>
                  <a:pt x="4188574" y="731022"/>
                  <a:pt x="4192775" y="735243"/>
                  <a:pt x="4197957" y="735243"/>
                </a:cubicBezTo>
                <a:cubicBezTo>
                  <a:pt x="4203139" y="735243"/>
                  <a:pt x="4207340" y="731022"/>
                  <a:pt x="4207340" y="725816"/>
                </a:cubicBezTo>
                <a:cubicBezTo>
                  <a:pt x="4207340" y="720610"/>
                  <a:pt x="4203139" y="716389"/>
                  <a:pt x="4197957" y="716389"/>
                </a:cubicBezTo>
                <a:close/>
                <a:moveTo>
                  <a:pt x="4260510" y="716389"/>
                </a:moveTo>
                <a:cubicBezTo>
                  <a:pt x="4255328" y="716389"/>
                  <a:pt x="4251127" y="720610"/>
                  <a:pt x="4251127" y="725816"/>
                </a:cubicBezTo>
                <a:cubicBezTo>
                  <a:pt x="4251127" y="731022"/>
                  <a:pt x="4255328" y="735243"/>
                  <a:pt x="4260510" y="735243"/>
                </a:cubicBezTo>
                <a:cubicBezTo>
                  <a:pt x="4265692" y="735243"/>
                  <a:pt x="4269893" y="731022"/>
                  <a:pt x="4269893" y="725816"/>
                </a:cubicBezTo>
                <a:cubicBezTo>
                  <a:pt x="4269893" y="720610"/>
                  <a:pt x="4265692" y="716389"/>
                  <a:pt x="4260510" y="716389"/>
                </a:cubicBezTo>
                <a:close/>
                <a:moveTo>
                  <a:pt x="4291786" y="716389"/>
                </a:moveTo>
                <a:cubicBezTo>
                  <a:pt x="4286604" y="716389"/>
                  <a:pt x="4282403" y="720610"/>
                  <a:pt x="4282403" y="725816"/>
                </a:cubicBezTo>
                <a:cubicBezTo>
                  <a:pt x="4282403" y="731022"/>
                  <a:pt x="4286604" y="735243"/>
                  <a:pt x="4291786" y="735243"/>
                </a:cubicBezTo>
                <a:cubicBezTo>
                  <a:pt x="4296968" y="735243"/>
                  <a:pt x="4301169" y="731022"/>
                  <a:pt x="4301169" y="725816"/>
                </a:cubicBezTo>
                <a:cubicBezTo>
                  <a:pt x="4301169" y="720610"/>
                  <a:pt x="4296968" y="716389"/>
                  <a:pt x="4291786" y="716389"/>
                </a:cubicBezTo>
                <a:close/>
                <a:moveTo>
                  <a:pt x="4323062" y="716389"/>
                </a:moveTo>
                <a:cubicBezTo>
                  <a:pt x="4317880" y="716389"/>
                  <a:pt x="4313679" y="720610"/>
                  <a:pt x="4313679" y="725816"/>
                </a:cubicBezTo>
                <a:cubicBezTo>
                  <a:pt x="4313679" y="731022"/>
                  <a:pt x="4317880" y="735243"/>
                  <a:pt x="4323062" y="735243"/>
                </a:cubicBezTo>
                <a:cubicBezTo>
                  <a:pt x="4328244" y="735243"/>
                  <a:pt x="4332445" y="731022"/>
                  <a:pt x="4332445" y="725816"/>
                </a:cubicBezTo>
                <a:cubicBezTo>
                  <a:pt x="4332445" y="720610"/>
                  <a:pt x="4328244" y="716389"/>
                  <a:pt x="4323062" y="716389"/>
                </a:cubicBezTo>
                <a:close/>
                <a:moveTo>
                  <a:pt x="4354338" y="716389"/>
                </a:moveTo>
                <a:cubicBezTo>
                  <a:pt x="4349156" y="716389"/>
                  <a:pt x="4344955" y="720610"/>
                  <a:pt x="4344955" y="725816"/>
                </a:cubicBezTo>
                <a:cubicBezTo>
                  <a:pt x="4344955" y="731022"/>
                  <a:pt x="4349156" y="735243"/>
                  <a:pt x="4354338" y="735243"/>
                </a:cubicBezTo>
                <a:cubicBezTo>
                  <a:pt x="4359520" y="735243"/>
                  <a:pt x="4363721" y="731022"/>
                  <a:pt x="4363721" y="725816"/>
                </a:cubicBezTo>
                <a:cubicBezTo>
                  <a:pt x="4363721" y="720610"/>
                  <a:pt x="4359520" y="716389"/>
                  <a:pt x="4354338" y="716389"/>
                </a:cubicBezTo>
                <a:close/>
                <a:moveTo>
                  <a:pt x="4385614" y="716389"/>
                </a:moveTo>
                <a:cubicBezTo>
                  <a:pt x="4380432" y="716389"/>
                  <a:pt x="4376231" y="720610"/>
                  <a:pt x="4376231" y="725816"/>
                </a:cubicBezTo>
                <a:cubicBezTo>
                  <a:pt x="4376231" y="731022"/>
                  <a:pt x="4380432" y="735243"/>
                  <a:pt x="4385614" y="735243"/>
                </a:cubicBezTo>
                <a:cubicBezTo>
                  <a:pt x="4390796" y="735243"/>
                  <a:pt x="4394997" y="731022"/>
                  <a:pt x="4394997" y="725816"/>
                </a:cubicBezTo>
                <a:cubicBezTo>
                  <a:pt x="4394997" y="720610"/>
                  <a:pt x="4390796" y="716389"/>
                  <a:pt x="4385614" y="716389"/>
                </a:cubicBezTo>
                <a:close/>
                <a:moveTo>
                  <a:pt x="4416890" y="716389"/>
                </a:moveTo>
                <a:cubicBezTo>
                  <a:pt x="4411708" y="716389"/>
                  <a:pt x="4407507" y="720610"/>
                  <a:pt x="4407507" y="725816"/>
                </a:cubicBezTo>
                <a:cubicBezTo>
                  <a:pt x="4407507" y="731022"/>
                  <a:pt x="4411708" y="735243"/>
                  <a:pt x="4416890" y="735243"/>
                </a:cubicBezTo>
                <a:cubicBezTo>
                  <a:pt x="4422072" y="735243"/>
                  <a:pt x="4426273" y="731022"/>
                  <a:pt x="4426273" y="725816"/>
                </a:cubicBezTo>
                <a:cubicBezTo>
                  <a:pt x="4426273" y="720610"/>
                  <a:pt x="4422072" y="716389"/>
                  <a:pt x="4416890" y="716389"/>
                </a:cubicBezTo>
                <a:close/>
                <a:moveTo>
                  <a:pt x="4448166" y="716389"/>
                </a:moveTo>
                <a:cubicBezTo>
                  <a:pt x="4442984" y="716389"/>
                  <a:pt x="4438783" y="720610"/>
                  <a:pt x="4438783" y="725816"/>
                </a:cubicBezTo>
                <a:cubicBezTo>
                  <a:pt x="4438783" y="731022"/>
                  <a:pt x="4442984" y="735243"/>
                  <a:pt x="4448166" y="735243"/>
                </a:cubicBezTo>
                <a:cubicBezTo>
                  <a:pt x="4453348" y="735243"/>
                  <a:pt x="4457549" y="731022"/>
                  <a:pt x="4457549" y="725816"/>
                </a:cubicBezTo>
                <a:cubicBezTo>
                  <a:pt x="4457549" y="720610"/>
                  <a:pt x="4453348" y="716389"/>
                  <a:pt x="4448166" y="716389"/>
                </a:cubicBezTo>
                <a:close/>
                <a:moveTo>
                  <a:pt x="4479443" y="716389"/>
                </a:moveTo>
                <a:cubicBezTo>
                  <a:pt x="4474261" y="716389"/>
                  <a:pt x="4470060" y="720610"/>
                  <a:pt x="4470060" y="725816"/>
                </a:cubicBezTo>
                <a:cubicBezTo>
                  <a:pt x="4470060" y="731022"/>
                  <a:pt x="4474261" y="735243"/>
                  <a:pt x="4479443" y="735243"/>
                </a:cubicBezTo>
                <a:cubicBezTo>
                  <a:pt x="4484625" y="735243"/>
                  <a:pt x="4488826" y="731022"/>
                  <a:pt x="4488826" y="725816"/>
                </a:cubicBezTo>
                <a:cubicBezTo>
                  <a:pt x="4488826" y="720610"/>
                  <a:pt x="4484625" y="716389"/>
                  <a:pt x="4479443" y="716389"/>
                </a:cubicBezTo>
                <a:close/>
                <a:moveTo>
                  <a:pt x="4510719" y="716389"/>
                </a:moveTo>
                <a:cubicBezTo>
                  <a:pt x="4505537" y="716389"/>
                  <a:pt x="4501336" y="720610"/>
                  <a:pt x="4501336" y="725816"/>
                </a:cubicBezTo>
                <a:cubicBezTo>
                  <a:pt x="4501336" y="731022"/>
                  <a:pt x="4505537" y="735243"/>
                  <a:pt x="4510719" y="735243"/>
                </a:cubicBezTo>
                <a:cubicBezTo>
                  <a:pt x="4515901" y="735243"/>
                  <a:pt x="4520102" y="731022"/>
                  <a:pt x="4520102" y="725816"/>
                </a:cubicBezTo>
                <a:cubicBezTo>
                  <a:pt x="4520102" y="720610"/>
                  <a:pt x="4515901" y="716389"/>
                  <a:pt x="4510719" y="716389"/>
                </a:cubicBezTo>
                <a:close/>
                <a:moveTo>
                  <a:pt x="4541995" y="716389"/>
                </a:moveTo>
                <a:cubicBezTo>
                  <a:pt x="4536813" y="716389"/>
                  <a:pt x="4532612" y="720610"/>
                  <a:pt x="4532612" y="725816"/>
                </a:cubicBezTo>
                <a:cubicBezTo>
                  <a:pt x="4532612" y="731022"/>
                  <a:pt x="4536813" y="735243"/>
                  <a:pt x="4541995" y="735243"/>
                </a:cubicBezTo>
                <a:cubicBezTo>
                  <a:pt x="4547177" y="735243"/>
                  <a:pt x="4551378" y="731022"/>
                  <a:pt x="4551378" y="725816"/>
                </a:cubicBezTo>
                <a:cubicBezTo>
                  <a:pt x="4551378" y="720610"/>
                  <a:pt x="4547177" y="716389"/>
                  <a:pt x="4541995" y="716389"/>
                </a:cubicBezTo>
                <a:close/>
                <a:moveTo>
                  <a:pt x="4573271" y="716389"/>
                </a:moveTo>
                <a:cubicBezTo>
                  <a:pt x="4568089" y="716389"/>
                  <a:pt x="4563888" y="720610"/>
                  <a:pt x="4563888" y="725816"/>
                </a:cubicBezTo>
                <a:cubicBezTo>
                  <a:pt x="4563888" y="731022"/>
                  <a:pt x="4568089" y="735243"/>
                  <a:pt x="4573271" y="735243"/>
                </a:cubicBezTo>
                <a:cubicBezTo>
                  <a:pt x="4578453" y="735243"/>
                  <a:pt x="4582654" y="731022"/>
                  <a:pt x="4582654" y="725816"/>
                </a:cubicBezTo>
                <a:cubicBezTo>
                  <a:pt x="4582654" y="720610"/>
                  <a:pt x="4578453" y="716389"/>
                  <a:pt x="4573271" y="716389"/>
                </a:cubicBezTo>
                <a:close/>
                <a:moveTo>
                  <a:pt x="4604547" y="716389"/>
                </a:moveTo>
                <a:cubicBezTo>
                  <a:pt x="4599365" y="716389"/>
                  <a:pt x="4595164" y="720610"/>
                  <a:pt x="4595164" y="725816"/>
                </a:cubicBezTo>
                <a:cubicBezTo>
                  <a:pt x="4595164" y="731022"/>
                  <a:pt x="4599365" y="735243"/>
                  <a:pt x="4604547" y="735243"/>
                </a:cubicBezTo>
                <a:cubicBezTo>
                  <a:pt x="4609729" y="735243"/>
                  <a:pt x="4613930" y="731022"/>
                  <a:pt x="4613930" y="725816"/>
                </a:cubicBezTo>
                <a:cubicBezTo>
                  <a:pt x="4613930" y="720610"/>
                  <a:pt x="4609729" y="716389"/>
                  <a:pt x="4604547" y="716389"/>
                </a:cubicBezTo>
                <a:close/>
                <a:moveTo>
                  <a:pt x="4635823" y="716389"/>
                </a:moveTo>
                <a:cubicBezTo>
                  <a:pt x="4630641" y="716389"/>
                  <a:pt x="4626440" y="720610"/>
                  <a:pt x="4626440" y="725816"/>
                </a:cubicBezTo>
                <a:cubicBezTo>
                  <a:pt x="4626440" y="731022"/>
                  <a:pt x="4630641" y="735243"/>
                  <a:pt x="4635823" y="735243"/>
                </a:cubicBezTo>
                <a:cubicBezTo>
                  <a:pt x="4641005" y="735243"/>
                  <a:pt x="4645206" y="731022"/>
                  <a:pt x="4645206" y="725816"/>
                </a:cubicBezTo>
                <a:cubicBezTo>
                  <a:pt x="4645206" y="720610"/>
                  <a:pt x="4641005" y="716389"/>
                  <a:pt x="4635823" y="716389"/>
                </a:cubicBezTo>
                <a:close/>
                <a:moveTo>
                  <a:pt x="4667099" y="716389"/>
                </a:moveTo>
                <a:cubicBezTo>
                  <a:pt x="4661917" y="716389"/>
                  <a:pt x="4657716" y="720610"/>
                  <a:pt x="4657716" y="725816"/>
                </a:cubicBezTo>
                <a:cubicBezTo>
                  <a:pt x="4657716" y="731022"/>
                  <a:pt x="4661917" y="735243"/>
                  <a:pt x="4667099" y="735243"/>
                </a:cubicBezTo>
                <a:cubicBezTo>
                  <a:pt x="4672281" y="735243"/>
                  <a:pt x="4676482" y="731022"/>
                  <a:pt x="4676482" y="725816"/>
                </a:cubicBezTo>
                <a:cubicBezTo>
                  <a:pt x="4676482" y="720610"/>
                  <a:pt x="4672281" y="716389"/>
                  <a:pt x="4667099" y="716389"/>
                </a:cubicBezTo>
                <a:close/>
                <a:moveTo>
                  <a:pt x="4698375" y="716389"/>
                </a:moveTo>
                <a:cubicBezTo>
                  <a:pt x="4693193" y="716389"/>
                  <a:pt x="4688992" y="720610"/>
                  <a:pt x="4688992" y="725816"/>
                </a:cubicBezTo>
                <a:cubicBezTo>
                  <a:pt x="4688992" y="731022"/>
                  <a:pt x="4693193" y="735243"/>
                  <a:pt x="4698375" y="735243"/>
                </a:cubicBezTo>
                <a:cubicBezTo>
                  <a:pt x="4703557" y="735243"/>
                  <a:pt x="4707758" y="731022"/>
                  <a:pt x="4707758" y="725816"/>
                </a:cubicBezTo>
                <a:cubicBezTo>
                  <a:pt x="4707758" y="720610"/>
                  <a:pt x="4703557" y="716389"/>
                  <a:pt x="4698375" y="716389"/>
                </a:cubicBezTo>
                <a:close/>
                <a:moveTo>
                  <a:pt x="4729652" y="716389"/>
                </a:moveTo>
                <a:cubicBezTo>
                  <a:pt x="4724470" y="716389"/>
                  <a:pt x="4720269" y="720610"/>
                  <a:pt x="4720269" y="725816"/>
                </a:cubicBezTo>
                <a:cubicBezTo>
                  <a:pt x="4720269" y="731022"/>
                  <a:pt x="4724470" y="735243"/>
                  <a:pt x="4729652" y="735243"/>
                </a:cubicBezTo>
                <a:cubicBezTo>
                  <a:pt x="4734834" y="735243"/>
                  <a:pt x="4739035" y="731022"/>
                  <a:pt x="4739035" y="725816"/>
                </a:cubicBezTo>
                <a:cubicBezTo>
                  <a:pt x="4739035" y="720610"/>
                  <a:pt x="4734834" y="716389"/>
                  <a:pt x="4729652" y="716389"/>
                </a:cubicBezTo>
                <a:close/>
                <a:moveTo>
                  <a:pt x="4760928" y="716389"/>
                </a:moveTo>
                <a:cubicBezTo>
                  <a:pt x="4755746" y="716389"/>
                  <a:pt x="4751545" y="720610"/>
                  <a:pt x="4751545" y="725816"/>
                </a:cubicBezTo>
                <a:cubicBezTo>
                  <a:pt x="4751545" y="731022"/>
                  <a:pt x="4755746" y="735243"/>
                  <a:pt x="4760928" y="735243"/>
                </a:cubicBezTo>
                <a:cubicBezTo>
                  <a:pt x="4766110" y="735243"/>
                  <a:pt x="4770311" y="731022"/>
                  <a:pt x="4770311" y="725816"/>
                </a:cubicBezTo>
                <a:cubicBezTo>
                  <a:pt x="4770311" y="720610"/>
                  <a:pt x="4766110" y="716389"/>
                  <a:pt x="4760928" y="716389"/>
                </a:cubicBezTo>
                <a:close/>
                <a:moveTo>
                  <a:pt x="4792204" y="716389"/>
                </a:moveTo>
                <a:cubicBezTo>
                  <a:pt x="4787022" y="716389"/>
                  <a:pt x="4782821" y="720610"/>
                  <a:pt x="4782821" y="725816"/>
                </a:cubicBezTo>
                <a:cubicBezTo>
                  <a:pt x="4782821" y="731022"/>
                  <a:pt x="4787022" y="735243"/>
                  <a:pt x="4792204" y="735243"/>
                </a:cubicBezTo>
                <a:cubicBezTo>
                  <a:pt x="4797386" y="735243"/>
                  <a:pt x="4801587" y="731022"/>
                  <a:pt x="4801587" y="725816"/>
                </a:cubicBezTo>
                <a:cubicBezTo>
                  <a:pt x="4801587" y="720610"/>
                  <a:pt x="4797386" y="716389"/>
                  <a:pt x="4792204" y="716389"/>
                </a:cubicBezTo>
                <a:close/>
                <a:moveTo>
                  <a:pt x="4823480" y="716389"/>
                </a:moveTo>
                <a:cubicBezTo>
                  <a:pt x="4818298" y="716389"/>
                  <a:pt x="4814097" y="720610"/>
                  <a:pt x="4814097" y="725816"/>
                </a:cubicBezTo>
                <a:cubicBezTo>
                  <a:pt x="4814097" y="731022"/>
                  <a:pt x="4818298" y="735243"/>
                  <a:pt x="4823480" y="735243"/>
                </a:cubicBezTo>
                <a:cubicBezTo>
                  <a:pt x="4828662" y="735243"/>
                  <a:pt x="4832863" y="731022"/>
                  <a:pt x="4832863" y="725816"/>
                </a:cubicBezTo>
                <a:cubicBezTo>
                  <a:pt x="4832863" y="720610"/>
                  <a:pt x="4828662" y="716389"/>
                  <a:pt x="4823480" y="716389"/>
                </a:cubicBezTo>
                <a:close/>
                <a:moveTo>
                  <a:pt x="4854756" y="716389"/>
                </a:moveTo>
                <a:cubicBezTo>
                  <a:pt x="4849574" y="716389"/>
                  <a:pt x="4845373" y="720610"/>
                  <a:pt x="4845373" y="725816"/>
                </a:cubicBezTo>
                <a:cubicBezTo>
                  <a:pt x="4845373" y="731022"/>
                  <a:pt x="4849574" y="735243"/>
                  <a:pt x="4854756" y="735243"/>
                </a:cubicBezTo>
                <a:cubicBezTo>
                  <a:pt x="4859938" y="735243"/>
                  <a:pt x="4864139" y="731022"/>
                  <a:pt x="4864139" y="725816"/>
                </a:cubicBezTo>
                <a:cubicBezTo>
                  <a:pt x="4864139" y="720610"/>
                  <a:pt x="4859938" y="716389"/>
                  <a:pt x="4854756" y="716389"/>
                </a:cubicBezTo>
                <a:close/>
                <a:moveTo>
                  <a:pt x="4886032" y="716389"/>
                </a:moveTo>
                <a:cubicBezTo>
                  <a:pt x="4880850" y="716389"/>
                  <a:pt x="4876649" y="720610"/>
                  <a:pt x="4876649" y="725816"/>
                </a:cubicBezTo>
                <a:cubicBezTo>
                  <a:pt x="4876649" y="731022"/>
                  <a:pt x="4880850" y="735243"/>
                  <a:pt x="4886032" y="735243"/>
                </a:cubicBezTo>
                <a:cubicBezTo>
                  <a:pt x="4891214" y="735243"/>
                  <a:pt x="4895415" y="731022"/>
                  <a:pt x="4895415" y="725816"/>
                </a:cubicBezTo>
                <a:cubicBezTo>
                  <a:pt x="4895415" y="720610"/>
                  <a:pt x="4891214" y="716389"/>
                  <a:pt x="4886032" y="716389"/>
                </a:cubicBezTo>
                <a:close/>
                <a:moveTo>
                  <a:pt x="4917308" y="716389"/>
                </a:moveTo>
                <a:cubicBezTo>
                  <a:pt x="4912126" y="716389"/>
                  <a:pt x="4907925" y="720610"/>
                  <a:pt x="4907925" y="725816"/>
                </a:cubicBezTo>
                <a:cubicBezTo>
                  <a:pt x="4907925" y="731022"/>
                  <a:pt x="4912126" y="735243"/>
                  <a:pt x="4917308" y="735243"/>
                </a:cubicBezTo>
                <a:cubicBezTo>
                  <a:pt x="4922490" y="735243"/>
                  <a:pt x="4926691" y="731022"/>
                  <a:pt x="4926691" y="725816"/>
                </a:cubicBezTo>
                <a:cubicBezTo>
                  <a:pt x="4926691" y="720610"/>
                  <a:pt x="4922490" y="716389"/>
                  <a:pt x="4917308" y="716389"/>
                </a:cubicBezTo>
                <a:close/>
                <a:moveTo>
                  <a:pt x="4948584" y="716389"/>
                </a:moveTo>
                <a:cubicBezTo>
                  <a:pt x="4943402" y="716389"/>
                  <a:pt x="4939201" y="720610"/>
                  <a:pt x="4939201" y="725816"/>
                </a:cubicBezTo>
                <a:cubicBezTo>
                  <a:pt x="4939201" y="731022"/>
                  <a:pt x="4943402" y="735243"/>
                  <a:pt x="4948584" y="735243"/>
                </a:cubicBezTo>
                <a:cubicBezTo>
                  <a:pt x="4953766" y="735243"/>
                  <a:pt x="4957967" y="731022"/>
                  <a:pt x="4957967" y="725816"/>
                </a:cubicBezTo>
                <a:cubicBezTo>
                  <a:pt x="4957967" y="720610"/>
                  <a:pt x="4953766" y="716389"/>
                  <a:pt x="4948584" y="716389"/>
                </a:cubicBezTo>
                <a:close/>
                <a:moveTo>
                  <a:pt x="4979860" y="716389"/>
                </a:moveTo>
                <a:cubicBezTo>
                  <a:pt x="4974678" y="716389"/>
                  <a:pt x="4970477" y="720610"/>
                  <a:pt x="4970477" y="725816"/>
                </a:cubicBezTo>
                <a:cubicBezTo>
                  <a:pt x="4970477" y="731022"/>
                  <a:pt x="4974678" y="735243"/>
                  <a:pt x="4979860" y="735243"/>
                </a:cubicBezTo>
                <a:cubicBezTo>
                  <a:pt x="4985042" y="735243"/>
                  <a:pt x="4989243" y="731022"/>
                  <a:pt x="4989243" y="725816"/>
                </a:cubicBezTo>
                <a:cubicBezTo>
                  <a:pt x="4989243" y="720610"/>
                  <a:pt x="4985042" y="716389"/>
                  <a:pt x="4979860" y="716389"/>
                </a:cubicBezTo>
                <a:close/>
                <a:moveTo>
                  <a:pt x="5011137" y="716389"/>
                </a:moveTo>
                <a:cubicBezTo>
                  <a:pt x="5005955" y="716389"/>
                  <a:pt x="5001754" y="720610"/>
                  <a:pt x="5001754" y="725816"/>
                </a:cubicBezTo>
                <a:cubicBezTo>
                  <a:pt x="5001754" y="731022"/>
                  <a:pt x="5005955" y="735243"/>
                  <a:pt x="5011137" y="735243"/>
                </a:cubicBezTo>
                <a:cubicBezTo>
                  <a:pt x="5016319" y="735243"/>
                  <a:pt x="5020520" y="731022"/>
                  <a:pt x="5020520" y="725816"/>
                </a:cubicBezTo>
                <a:cubicBezTo>
                  <a:pt x="5020520" y="720610"/>
                  <a:pt x="5016319" y="716389"/>
                  <a:pt x="5011137" y="716389"/>
                </a:cubicBezTo>
                <a:close/>
                <a:moveTo>
                  <a:pt x="5042413" y="716389"/>
                </a:moveTo>
                <a:cubicBezTo>
                  <a:pt x="5037231" y="716389"/>
                  <a:pt x="5033030" y="720610"/>
                  <a:pt x="5033030" y="725816"/>
                </a:cubicBezTo>
                <a:cubicBezTo>
                  <a:pt x="5033030" y="731022"/>
                  <a:pt x="5037231" y="735243"/>
                  <a:pt x="5042413" y="735243"/>
                </a:cubicBezTo>
                <a:cubicBezTo>
                  <a:pt x="5047595" y="735243"/>
                  <a:pt x="5051796" y="731022"/>
                  <a:pt x="5051796" y="725816"/>
                </a:cubicBezTo>
                <a:cubicBezTo>
                  <a:pt x="5051796" y="720610"/>
                  <a:pt x="5047595" y="716389"/>
                  <a:pt x="5042413" y="716389"/>
                </a:cubicBezTo>
                <a:close/>
                <a:moveTo>
                  <a:pt x="5198793" y="716389"/>
                </a:moveTo>
                <a:cubicBezTo>
                  <a:pt x="5193611" y="716389"/>
                  <a:pt x="5189410" y="720610"/>
                  <a:pt x="5189410" y="725816"/>
                </a:cubicBezTo>
                <a:cubicBezTo>
                  <a:pt x="5189410" y="731022"/>
                  <a:pt x="5193611" y="735243"/>
                  <a:pt x="5198793" y="735243"/>
                </a:cubicBezTo>
                <a:cubicBezTo>
                  <a:pt x="5203975" y="735243"/>
                  <a:pt x="5208176" y="731022"/>
                  <a:pt x="5208176" y="725816"/>
                </a:cubicBezTo>
                <a:cubicBezTo>
                  <a:pt x="5208176" y="720610"/>
                  <a:pt x="5203975" y="716389"/>
                  <a:pt x="5198793" y="716389"/>
                </a:cubicBezTo>
                <a:close/>
                <a:moveTo>
                  <a:pt x="5230069" y="716389"/>
                </a:moveTo>
                <a:cubicBezTo>
                  <a:pt x="5224887" y="716389"/>
                  <a:pt x="5220686" y="720610"/>
                  <a:pt x="5220686" y="725816"/>
                </a:cubicBezTo>
                <a:cubicBezTo>
                  <a:pt x="5220686" y="731022"/>
                  <a:pt x="5224887" y="735243"/>
                  <a:pt x="5230069" y="735243"/>
                </a:cubicBezTo>
                <a:cubicBezTo>
                  <a:pt x="5235251" y="735243"/>
                  <a:pt x="5239452" y="731022"/>
                  <a:pt x="5239452" y="725816"/>
                </a:cubicBezTo>
                <a:cubicBezTo>
                  <a:pt x="5239452" y="720610"/>
                  <a:pt x="5235251" y="716389"/>
                  <a:pt x="5230069" y="716389"/>
                </a:cubicBezTo>
                <a:close/>
                <a:moveTo>
                  <a:pt x="5261346" y="716389"/>
                </a:moveTo>
                <a:cubicBezTo>
                  <a:pt x="5256164" y="716389"/>
                  <a:pt x="5251963" y="720610"/>
                  <a:pt x="5251963" y="725816"/>
                </a:cubicBezTo>
                <a:cubicBezTo>
                  <a:pt x="5251963" y="731022"/>
                  <a:pt x="5256164" y="735243"/>
                  <a:pt x="5261346" y="735243"/>
                </a:cubicBezTo>
                <a:cubicBezTo>
                  <a:pt x="5266528" y="735243"/>
                  <a:pt x="5270729" y="731022"/>
                  <a:pt x="5270729" y="725816"/>
                </a:cubicBezTo>
                <a:cubicBezTo>
                  <a:pt x="5270729" y="720610"/>
                  <a:pt x="5266528" y="716389"/>
                  <a:pt x="5261346" y="716389"/>
                </a:cubicBezTo>
                <a:close/>
                <a:moveTo>
                  <a:pt x="5292622" y="716389"/>
                </a:moveTo>
                <a:cubicBezTo>
                  <a:pt x="5287440" y="716389"/>
                  <a:pt x="5283239" y="720610"/>
                  <a:pt x="5283239" y="725816"/>
                </a:cubicBezTo>
                <a:cubicBezTo>
                  <a:pt x="5283239" y="731022"/>
                  <a:pt x="5287440" y="735243"/>
                  <a:pt x="5292622" y="735243"/>
                </a:cubicBezTo>
                <a:cubicBezTo>
                  <a:pt x="5297804" y="735243"/>
                  <a:pt x="5302005" y="731022"/>
                  <a:pt x="5302005" y="725816"/>
                </a:cubicBezTo>
                <a:cubicBezTo>
                  <a:pt x="5302005" y="720610"/>
                  <a:pt x="5297804" y="716389"/>
                  <a:pt x="5292622" y="716389"/>
                </a:cubicBezTo>
                <a:close/>
                <a:moveTo>
                  <a:pt x="5323898" y="716389"/>
                </a:moveTo>
                <a:cubicBezTo>
                  <a:pt x="5318716" y="716389"/>
                  <a:pt x="5314515" y="720610"/>
                  <a:pt x="5314515" y="725816"/>
                </a:cubicBezTo>
                <a:cubicBezTo>
                  <a:pt x="5314515" y="731022"/>
                  <a:pt x="5318716" y="735243"/>
                  <a:pt x="5323898" y="735243"/>
                </a:cubicBezTo>
                <a:cubicBezTo>
                  <a:pt x="5329080" y="735243"/>
                  <a:pt x="5333281" y="731022"/>
                  <a:pt x="5333281" y="725816"/>
                </a:cubicBezTo>
                <a:cubicBezTo>
                  <a:pt x="5333281" y="720610"/>
                  <a:pt x="5329080" y="716389"/>
                  <a:pt x="5323898" y="716389"/>
                </a:cubicBezTo>
                <a:close/>
                <a:moveTo>
                  <a:pt x="757584" y="747812"/>
                </a:moveTo>
                <a:cubicBezTo>
                  <a:pt x="752402" y="747812"/>
                  <a:pt x="748201" y="752033"/>
                  <a:pt x="748201" y="757239"/>
                </a:cubicBezTo>
                <a:cubicBezTo>
                  <a:pt x="748201" y="762445"/>
                  <a:pt x="752402" y="766666"/>
                  <a:pt x="757584" y="766666"/>
                </a:cubicBezTo>
                <a:cubicBezTo>
                  <a:pt x="762766" y="766666"/>
                  <a:pt x="766967" y="762445"/>
                  <a:pt x="766967" y="757239"/>
                </a:cubicBezTo>
                <a:cubicBezTo>
                  <a:pt x="766967" y="752033"/>
                  <a:pt x="762766" y="747812"/>
                  <a:pt x="757584" y="747812"/>
                </a:cubicBezTo>
                <a:close/>
                <a:moveTo>
                  <a:pt x="788860" y="747812"/>
                </a:moveTo>
                <a:cubicBezTo>
                  <a:pt x="783678" y="747812"/>
                  <a:pt x="779477" y="752033"/>
                  <a:pt x="779477" y="757239"/>
                </a:cubicBezTo>
                <a:cubicBezTo>
                  <a:pt x="779477" y="762445"/>
                  <a:pt x="783678" y="766666"/>
                  <a:pt x="788860" y="766666"/>
                </a:cubicBezTo>
                <a:cubicBezTo>
                  <a:pt x="794042" y="766666"/>
                  <a:pt x="798243" y="762445"/>
                  <a:pt x="798243" y="757239"/>
                </a:cubicBezTo>
                <a:cubicBezTo>
                  <a:pt x="798243" y="752033"/>
                  <a:pt x="794042" y="747812"/>
                  <a:pt x="788860" y="747812"/>
                </a:cubicBezTo>
                <a:close/>
                <a:moveTo>
                  <a:pt x="820137" y="747812"/>
                </a:moveTo>
                <a:cubicBezTo>
                  <a:pt x="814955" y="747812"/>
                  <a:pt x="810754" y="752033"/>
                  <a:pt x="810754" y="757239"/>
                </a:cubicBezTo>
                <a:cubicBezTo>
                  <a:pt x="810754" y="762445"/>
                  <a:pt x="814955" y="766666"/>
                  <a:pt x="820137" y="766666"/>
                </a:cubicBezTo>
                <a:cubicBezTo>
                  <a:pt x="825319" y="766666"/>
                  <a:pt x="829520" y="762445"/>
                  <a:pt x="829520" y="757239"/>
                </a:cubicBezTo>
                <a:cubicBezTo>
                  <a:pt x="829520" y="752033"/>
                  <a:pt x="825319" y="747812"/>
                  <a:pt x="820137" y="747812"/>
                </a:cubicBezTo>
                <a:close/>
                <a:moveTo>
                  <a:pt x="851413" y="747812"/>
                </a:moveTo>
                <a:cubicBezTo>
                  <a:pt x="846231" y="747812"/>
                  <a:pt x="842030" y="752033"/>
                  <a:pt x="842030" y="757239"/>
                </a:cubicBezTo>
                <a:cubicBezTo>
                  <a:pt x="842030" y="762445"/>
                  <a:pt x="846231" y="766666"/>
                  <a:pt x="851413" y="766666"/>
                </a:cubicBezTo>
                <a:cubicBezTo>
                  <a:pt x="856595" y="766666"/>
                  <a:pt x="860796" y="762445"/>
                  <a:pt x="860796" y="757239"/>
                </a:cubicBezTo>
                <a:cubicBezTo>
                  <a:pt x="860796" y="752033"/>
                  <a:pt x="856595" y="747812"/>
                  <a:pt x="851413" y="747812"/>
                </a:cubicBezTo>
                <a:close/>
                <a:moveTo>
                  <a:pt x="882689" y="747812"/>
                </a:moveTo>
                <a:cubicBezTo>
                  <a:pt x="877507" y="747812"/>
                  <a:pt x="873306" y="752033"/>
                  <a:pt x="873306" y="757239"/>
                </a:cubicBezTo>
                <a:cubicBezTo>
                  <a:pt x="873306" y="762445"/>
                  <a:pt x="877507" y="766666"/>
                  <a:pt x="882689" y="766666"/>
                </a:cubicBezTo>
                <a:cubicBezTo>
                  <a:pt x="887871" y="766666"/>
                  <a:pt x="892072" y="762445"/>
                  <a:pt x="892072" y="757239"/>
                </a:cubicBezTo>
                <a:cubicBezTo>
                  <a:pt x="892072" y="752033"/>
                  <a:pt x="887871" y="747812"/>
                  <a:pt x="882689" y="747812"/>
                </a:cubicBezTo>
                <a:close/>
                <a:moveTo>
                  <a:pt x="913965" y="747812"/>
                </a:moveTo>
                <a:cubicBezTo>
                  <a:pt x="908783" y="747812"/>
                  <a:pt x="904582" y="752033"/>
                  <a:pt x="904582" y="757239"/>
                </a:cubicBezTo>
                <a:cubicBezTo>
                  <a:pt x="904582" y="762445"/>
                  <a:pt x="908783" y="766666"/>
                  <a:pt x="913965" y="766666"/>
                </a:cubicBezTo>
                <a:cubicBezTo>
                  <a:pt x="919147" y="766666"/>
                  <a:pt x="923348" y="762445"/>
                  <a:pt x="923348" y="757239"/>
                </a:cubicBezTo>
                <a:cubicBezTo>
                  <a:pt x="923348" y="752033"/>
                  <a:pt x="919147" y="747812"/>
                  <a:pt x="913965" y="747812"/>
                </a:cubicBezTo>
                <a:close/>
                <a:moveTo>
                  <a:pt x="945241" y="747812"/>
                </a:moveTo>
                <a:cubicBezTo>
                  <a:pt x="940059" y="747812"/>
                  <a:pt x="935858" y="752033"/>
                  <a:pt x="935858" y="757239"/>
                </a:cubicBezTo>
                <a:cubicBezTo>
                  <a:pt x="935858" y="762445"/>
                  <a:pt x="940059" y="766666"/>
                  <a:pt x="945241" y="766666"/>
                </a:cubicBezTo>
                <a:cubicBezTo>
                  <a:pt x="950423" y="766666"/>
                  <a:pt x="954624" y="762445"/>
                  <a:pt x="954624" y="757239"/>
                </a:cubicBezTo>
                <a:cubicBezTo>
                  <a:pt x="954624" y="752033"/>
                  <a:pt x="950423" y="747812"/>
                  <a:pt x="945241" y="747812"/>
                </a:cubicBezTo>
                <a:close/>
                <a:moveTo>
                  <a:pt x="976517" y="747812"/>
                </a:moveTo>
                <a:cubicBezTo>
                  <a:pt x="971335" y="747812"/>
                  <a:pt x="967134" y="752033"/>
                  <a:pt x="967134" y="757239"/>
                </a:cubicBezTo>
                <a:cubicBezTo>
                  <a:pt x="967134" y="762445"/>
                  <a:pt x="971335" y="766666"/>
                  <a:pt x="976517" y="766666"/>
                </a:cubicBezTo>
                <a:cubicBezTo>
                  <a:pt x="981699" y="766666"/>
                  <a:pt x="985900" y="762445"/>
                  <a:pt x="985900" y="757239"/>
                </a:cubicBezTo>
                <a:cubicBezTo>
                  <a:pt x="985900" y="752033"/>
                  <a:pt x="981699" y="747812"/>
                  <a:pt x="976517" y="747812"/>
                </a:cubicBezTo>
                <a:close/>
                <a:moveTo>
                  <a:pt x="1007793" y="747812"/>
                </a:moveTo>
                <a:cubicBezTo>
                  <a:pt x="1002611" y="747812"/>
                  <a:pt x="998410" y="752033"/>
                  <a:pt x="998410" y="757239"/>
                </a:cubicBezTo>
                <a:cubicBezTo>
                  <a:pt x="998410" y="762445"/>
                  <a:pt x="1002611" y="766666"/>
                  <a:pt x="1007793" y="766666"/>
                </a:cubicBezTo>
                <a:cubicBezTo>
                  <a:pt x="1012975" y="766666"/>
                  <a:pt x="1017176" y="762445"/>
                  <a:pt x="1017176" y="757239"/>
                </a:cubicBezTo>
                <a:cubicBezTo>
                  <a:pt x="1017176" y="752033"/>
                  <a:pt x="1012975" y="747812"/>
                  <a:pt x="1007793" y="747812"/>
                </a:cubicBezTo>
                <a:close/>
                <a:moveTo>
                  <a:pt x="1258002" y="747812"/>
                </a:moveTo>
                <a:cubicBezTo>
                  <a:pt x="1252820" y="747812"/>
                  <a:pt x="1248619" y="752033"/>
                  <a:pt x="1248619" y="757239"/>
                </a:cubicBezTo>
                <a:cubicBezTo>
                  <a:pt x="1248619" y="762445"/>
                  <a:pt x="1252820" y="766666"/>
                  <a:pt x="1258002" y="766666"/>
                </a:cubicBezTo>
                <a:cubicBezTo>
                  <a:pt x="1263184" y="766666"/>
                  <a:pt x="1267385" y="762445"/>
                  <a:pt x="1267385" y="757239"/>
                </a:cubicBezTo>
                <a:cubicBezTo>
                  <a:pt x="1267385" y="752033"/>
                  <a:pt x="1263184" y="747812"/>
                  <a:pt x="1258002" y="747812"/>
                </a:cubicBezTo>
                <a:close/>
                <a:moveTo>
                  <a:pt x="1414383" y="747812"/>
                </a:moveTo>
                <a:cubicBezTo>
                  <a:pt x="1409201" y="747812"/>
                  <a:pt x="1405000" y="752033"/>
                  <a:pt x="1405000" y="757239"/>
                </a:cubicBezTo>
                <a:cubicBezTo>
                  <a:pt x="1405000" y="762445"/>
                  <a:pt x="1409201" y="766666"/>
                  <a:pt x="1414383" y="766666"/>
                </a:cubicBezTo>
                <a:cubicBezTo>
                  <a:pt x="1419565" y="766666"/>
                  <a:pt x="1423766" y="762445"/>
                  <a:pt x="1423766" y="757239"/>
                </a:cubicBezTo>
                <a:cubicBezTo>
                  <a:pt x="1423766" y="752033"/>
                  <a:pt x="1419565" y="747812"/>
                  <a:pt x="1414383" y="747812"/>
                </a:cubicBezTo>
                <a:close/>
                <a:moveTo>
                  <a:pt x="1445659" y="747812"/>
                </a:moveTo>
                <a:cubicBezTo>
                  <a:pt x="1440477" y="747812"/>
                  <a:pt x="1436276" y="752033"/>
                  <a:pt x="1436276" y="757239"/>
                </a:cubicBezTo>
                <a:cubicBezTo>
                  <a:pt x="1436276" y="762445"/>
                  <a:pt x="1440477" y="766666"/>
                  <a:pt x="1445659" y="766666"/>
                </a:cubicBezTo>
                <a:cubicBezTo>
                  <a:pt x="1450841" y="766666"/>
                  <a:pt x="1455042" y="762445"/>
                  <a:pt x="1455042" y="757239"/>
                </a:cubicBezTo>
                <a:cubicBezTo>
                  <a:pt x="1455042" y="752033"/>
                  <a:pt x="1450841" y="747812"/>
                  <a:pt x="1445659" y="747812"/>
                </a:cubicBezTo>
                <a:close/>
                <a:moveTo>
                  <a:pt x="1476935" y="747812"/>
                </a:moveTo>
                <a:cubicBezTo>
                  <a:pt x="1471753" y="747812"/>
                  <a:pt x="1467552" y="752033"/>
                  <a:pt x="1467552" y="757239"/>
                </a:cubicBezTo>
                <a:cubicBezTo>
                  <a:pt x="1467552" y="762445"/>
                  <a:pt x="1471753" y="766666"/>
                  <a:pt x="1476935" y="766666"/>
                </a:cubicBezTo>
                <a:cubicBezTo>
                  <a:pt x="1482117" y="766666"/>
                  <a:pt x="1486318" y="762445"/>
                  <a:pt x="1486318" y="757239"/>
                </a:cubicBezTo>
                <a:cubicBezTo>
                  <a:pt x="1486318" y="752033"/>
                  <a:pt x="1482117" y="747812"/>
                  <a:pt x="1476935" y="747812"/>
                </a:cubicBezTo>
                <a:close/>
                <a:moveTo>
                  <a:pt x="1508211" y="747812"/>
                </a:moveTo>
                <a:cubicBezTo>
                  <a:pt x="1503029" y="747812"/>
                  <a:pt x="1498828" y="752033"/>
                  <a:pt x="1498828" y="757239"/>
                </a:cubicBezTo>
                <a:cubicBezTo>
                  <a:pt x="1498828" y="762445"/>
                  <a:pt x="1503029" y="766666"/>
                  <a:pt x="1508211" y="766666"/>
                </a:cubicBezTo>
                <a:cubicBezTo>
                  <a:pt x="1513393" y="766666"/>
                  <a:pt x="1517594" y="762445"/>
                  <a:pt x="1517594" y="757239"/>
                </a:cubicBezTo>
                <a:cubicBezTo>
                  <a:pt x="1517594" y="752033"/>
                  <a:pt x="1513393" y="747812"/>
                  <a:pt x="1508211" y="747812"/>
                </a:cubicBezTo>
                <a:close/>
                <a:moveTo>
                  <a:pt x="1539487" y="747812"/>
                </a:moveTo>
                <a:cubicBezTo>
                  <a:pt x="1534305" y="747812"/>
                  <a:pt x="1530104" y="752033"/>
                  <a:pt x="1530104" y="757239"/>
                </a:cubicBezTo>
                <a:cubicBezTo>
                  <a:pt x="1530104" y="762445"/>
                  <a:pt x="1534305" y="766666"/>
                  <a:pt x="1539487" y="766666"/>
                </a:cubicBezTo>
                <a:cubicBezTo>
                  <a:pt x="1544669" y="766666"/>
                  <a:pt x="1548870" y="762445"/>
                  <a:pt x="1548870" y="757239"/>
                </a:cubicBezTo>
                <a:cubicBezTo>
                  <a:pt x="1548870" y="752033"/>
                  <a:pt x="1544669" y="747812"/>
                  <a:pt x="1539487" y="747812"/>
                </a:cubicBezTo>
                <a:close/>
                <a:moveTo>
                  <a:pt x="1570763" y="747812"/>
                </a:moveTo>
                <a:cubicBezTo>
                  <a:pt x="1565581" y="747812"/>
                  <a:pt x="1561380" y="752033"/>
                  <a:pt x="1561380" y="757239"/>
                </a:cubicBezTo>
                <a:cubicBezTo>
                  <a:pt x="1561380" y="762445"/>
                  <a:pt x="1565581" y="766666"/>
                  <a:pt x="1570763" y="766666"/>
                </a:cubicBezTo>
                <a:cubicBezTo>
                  <a:pt x="1575945" y="766666"/>
                  <a:pt x="1580146" y="762445"/>
                  <a:pt x="1580146" y="757239"/>
                </a:cubicBezTo>
                <a:cubicBezTo>
                  <a:pt x="1580146" y="752033"/>
                  <a:pt x="1575945" y="747812"/>
                  <a:pt x="1570763" y="747812"/>
                </a:cubicBezTo>
                <a:close/>
                <a:moveTo>
                  <a:pt x="1602040" y="747812"/>
                </a:moveTo>
                <a:cubicBezTo>
                  <a:pt x="1596858" y="747812"/>
                  <a:pt x="1592657" y="752033"/>
                  <a:pt x="1592657" y="757239"/>
                </a:cubicBezTo>
                <a:cubicBezTo>
                  <a:pt x="1592657" y="762445"/>
                  <a:pt x="1596858" y="766666"/>
                  <a:pt x="1602040" y="766666"/>
                </a:cubicBezTo>
                <a:cubicBezTo>
                  <a:pt x="1607222" y="766666"/>
                  <a:pt x="1611423" y="762445"/>
                  <a:pt x="1611423" y="757239"/>
                </a:cubicBezTo>
                <a:cubicBezTo>
                  <a:pt x="1611423" y="752033"/>
                  <a:pt x="1607222" y="747812"/>
                  <a:pt x="1602040" y="747812"/>
                </a:cubicBezTo>
                <a:close/>
                <a:moveTo>
                  <a:pt x="1633316" y="747812"/>
                </a:moveTo>
                <a:cubicBezTo>
                  <a:pt x="1628134" y="747812"/>
                  <a:pt x="1623933" y="752033"/>
                  <a:pt x="1623933" y="757239"/>
                </a:cubicBezTo>
                <a:cubicBezTo>
                  <a:pt x="1623933" y="762445"/>
                  <a:pt x="1628134" y="766666"/>
                  <a:pt x="1633316" y="766666"/>
                </a:cubicBezTo>
                <a:cubicBezTo>
                  <a:pt x="1638498" y="766666"/>
                  <a:pt x="1642699" y="762445"/>
                  <a:pt x="1642699" y="757239"/>
                </a:cubicBezTo>
                <a:cubicBezTo>
                  <a:pt x="1642699" y="752033"/>
                  <a:pt x="1638498" y="747812"/>
                  <a:pt x="1633316" y="747812"/>
                </a:cubicBezTo>
                <a:close/>
                <a:moveTo>
                  <a:pt x="1758420" y="747812"/>
                </a:moveTo>
                <a:cubicBezTo>
                  <a:pt x="1753238" y="747812"/>
                  <a:pt x="1749037" y="752033"/>
                  <a:pt x="1749037" y="757239"/>
                </a:cubicBezTo>
                <a:cubicBezTo>
                  <a:pt x="1749037" y="762445"/>
                  <a:pt x="1753238" y="766666"/>
                  <a:pt x="1758420" y="766666"/>
                </a:cubicBezTo>
                <a:cubicBezTo>
                  <a:pt x="1763602" y="766666"/>
                  <a:pt x="1767803" y="762445"/>
                  <a:pt x="1767803" y="757239"/>
                </a:cubicBezTo>
                <a:cubicBezTo>
                  <a:pt x="1767803" y="752033"/>
                  <a:pt x="1763602" y="747812"/>
                  <a:pt x="1758420" y="747812"/>
                </a:cubicBezTo>
                <a:close/>
                <a:moveTo>
                  <a:pt x="1789696" y="747812"/>
                </a:moveTo>
                <a:cubicBezTo>
                  <a:pt x="1784514" y="747812"/>
                  <a:pt x="1780313" y="752033"/>
                  <a:pt x="1780313" y="757239"/>
                </a:cubicBezTo>
                <a:cubicBezTo>
                  <a:pt x="1780313" y="762445"/>
                  <a:pt x="1784514" y="766666"/>
                  <a:pt x="1789696" y="766666"/>
                </a:cubicBezTo>
                <a:cubicBezTo>
                  <a:pt x="1794878" y="766666"/>
                  <a:pt x="1799079" y="762445"/>
                  <a:pt x="1799079" y="757239"/>
                </a:cubicBezTo>
                <a:cubicBezTo>
                  <a:pt x="1799079" y="752033"/>
                  <a:pt x="1794878" y="747812"/>
                  <a:pt x="1789696" y="747812"/>
                </a:cubicBezTo>
                <a:close/>
                <a:moveTo>
                  <a:pt x="1946077" y="747812"/>
                </a:moveTo>
                <a:cubicBezTo>
                  <a:pt x="1940895" y="747812"/>
                  <a:pt x="1936694" y="752033"/>
                  <a:pt x="1936694" y="757239"/>
                </a:cubicBezTo>
                <a:cubicBezTo>
                  <a:pt x="1936694" y="762445"/>
                  <a:pt x="1940895" y="766666"/>
                  <a:pt x="1946077" y="766666"/>
                </a:cubicBezTo>
                <a:cubicBezTo>
                  <a:pt x="1951259" y="766666"/>
                  <a:pt x="1955460" y="762445"/>
                  <a:pt x="1955460" y="757239"/>
                </a:cubicBezTo>
                <a:cubicBezTo>
                  <a:pt x="1955460" y="752033"/>
                  <a:pt x="1951259" y="747812"/>
                  <a:pt x="1946077" y="747812"/>
                </a:cubicBezTo>
                <a:close/>
                <a:moveTo>
                  <a:pt x="1977353" y="747812"/>
                </a:moveTo>
                <a:cubicBezTo>
                  <a:pt x="1972171" y="747812"/>
                  <a:pt x="1967970" y="752033"/>
                  <a:pt x="1967970" y="757239"/>
                </a:cubicBezTo>
                <a:cubicBezTo>
                  <a:pt x="1967970" y="762445"/>
                  <a:pt x="1972171" y="766666"/>
                  <a:pt x="1977353" y="766666"/>
                </a:cubicBezTo>
                <a:cubicBezTo>
                  <a:pt x="1982535" y="766666"/>
                  <a:pt x="1986736" y="762445"/>
                  <a:pt x="1986736" y="757239"/>
                </a:cubicBezTo>
                <a:cubicBezTo>
                  <a:pt x="1986736" y="752033"/>
                  <a:pt x="1982535" y="747812"/>
                  <a:pt x="1977353" y="747812"/>
                </a:cubicBezTo>
                <a:close/>
                <a:moveTo>
                  <a:pt x="2008629" y="747812"/>
                </a:moveTo>
                <a:cubicBezTo>
                  <a:pt x="2003447" y="747812"/>
                  <a:pt x="1999246" y="752033"/>
                  <a:pt x="1999246" y="757239"/>
                </a:cubicBezTo>
                <a:cubicBezTo>
                  <a:pt x="1999246" y="762445"/>
                  <a:pt x="2003447" y="766666"/>
                  <a:pt x="2008629" y="766666"/>
                </a:cubicBezTo>
                <a:cubicBezTo>
                  <a:pt x="2013811" y="766666"/>
                  <a:pt x="2018012" y="762445"/>
                  <a:pt x="2018012" y="757239"/>
                </a:cubicBezTo>
                <a:cubicBezTo>
                  <a:pt x="2018012" y="752033"/>
                  <a:pt x="2013811" y="747812"/>
                  <a:pt x="2008629" y="747812"/>
                </a:cubicBezTo>
                <a:close/>
                <a:moveTo>
                  <a:pt x="2039905" y="747812"/>
                </a:moveTo>
                <a:cubicBezTo>
                  <a:pt x="2034723" y="747812"/>
                  <a:pt x="2030522" y="752033"/>
                  <a:pt x="2030522" y="757239"/>
                </a:cubicBezTo>
                <a:cubicBezTo>
                  <a:pt x="2030522" y="762445"/>
                  <a:pt x="2034723" y="766666"/>
                  <a:pt x="2039905" y="766666"/>
                </a:cubicBezTo>
                <a:cubicBezTo>
                  <a:pt x="2045087" y="766666"/>
                  <a:pt x="2049288" y="762445"/>
                  <a:pt x="2049288" y="757239"/>
                </a:cubicBezTo>
                <a:cubicBezTo>
                  <a:pt x="2049288" y="752033"/>
                  <a:pt x="2045087" y="747812"/>
                  <a:pt x="2039905" y="747812"/>
                </a:cubicBezTo>
                <a:close/>
                <a:moveTo>
                  <a:pt x="2071181" y="747812"/>
                </a:moveTo>
                <a:cubicBezTo>
                  <a:pt x="2065999" y="747812"/>
                  <a:pt x="2061798" y="752033"/>
                  <a:pt x="2061798" y="757239"/>
                </a:cubicBezTo>
                <a:cubicBezTo>
                  <a:pt x="2061798" y="762445"/>
                  <a:pt x="2065999" y="766666"/>
                  <a:pt x="2071181" y="766666"/>
                </a:cubicBezTo>
                <a:cubicBezTo>
                  <a:pt x="2076363" y="766666"/>
                  <a:pt x="2080564" y="762445"/>
                  <a:pt x="2080564" y="757239"/>
                </a:cubicBezTo>
                <a:cubicBezTo>
                  <a:pt x="2080564" y="752033"/>
                  <a:pt x="2076363" y="747812"/>
                  <a:pt x="2071181" y="747812"/>
                </a:cubicBezTo>
                <a:close/>
                <a:moveTo>
                  <a:pt x="2102457" y="747812"/>
                </a:moveTo>
                <a:cubicBezTo>
                  <a:pt x="2097275" y="747812"/>
                  <a:pt x="2093074" y="752033"/>
                  <a:pt x="2093074" y="757239"/>
                </a:cubicBezTo>
                <a:cubicBezTo>
                  <a:pt x="2093074" y="762445"/>
                  <a:pt x="2097275" y="766666"/>
                  <a:pt x="2102457" y="766666"/>
                </a:cubicBezTo>
                <a:cubicBezTo>
                  <a:pt x="2107639" y="766666"/>
                  <a:pt x="2111840" y="762445"/>
                  <a:pt x="2111840" y="757239"/>
                </a:cubicBezTo>
                <a:cubicBezTo>
                  <a:pt x="2111840" y="752033"/>
                  <a:pt x="2107639" y="747812"/>
                  <a:pt x="2102457" y="747812"/>
                </a:cubicBezTo>
                <a:close/>
                <a:moveTo>
                  <a:pt x="2133734" y="747812"/>
                </a:moveTo>
                <a:cubicBezTo>
                  <a:pt x="2128552" y="747812"/>
                  <a:pt x="2124351" y="752033"/>
                  <a:pt x="2124351" y="757239"/>
                </a:cubicBezTo>
                <a:cubicBezTo>
                  <a:pt x="2124351" y="762445"/>
                  <a:pt x="2128552" y="766666"/>
                  <a:pt x="2133734" y="766666"/>
                </a:cubicBezTo>
                <a:cubicBezTo>
                  <a:pt x="2138916" y="766666"/>
                  <a:pt x="2143117" y="762445"/>
                  <a:pt x="2143117" y="757239"/>
                </a:cubicBezTo>
                <a:cubicBezTo>
                  <a:pt x="2143117" y="752033"/>
                  <a:pt x="2138916" y="747812"/>
                  <a:pt x="2133734" y="747812"/>
                </a:cubicBezTo>
                <a:close/>
                <a:moveTo>
                  <a:pt x="2415219" y="747812"/>
                </a:moveTo>
                <a:cubicBezTo>
                  <a:pt x="2410037" y="747812"/>
                  <a:pt x="2405836" y="752033"/>
                  <a:pt x="2405836" y="757239"/>
                </a:cubicBezTo>
                <a:cubicBezTo>
                  <a:pt x="2405836" y="762445"/>
                  <a:pt x="2410037" y="766666"/>
                  <a:pt x="2415219" y="766666"/>
                </a:cubicBezTo>
                <a:cubicBezTo>
                  <a:pt x="2420401" y="766666"/>
                  <a:pt x="2424602" y="762445"/>
                  <a:pt x="2424602" y="757239"/>
                </a:cubicBezTo>
                <a:cubicBezTo>
                  <a:pt x="2424602" y="752033"/>
                  <a:pt x="2420401" y="747812"/>
                  <a:pt x="2415219" y="747812"/>
                </a:cubicBezTo>
                <a:close/>
                <a:moveTo>
                  <a:pt x="2446495" y="747812"/>
                </a:moveTo>
                <a:cubicBezTo>
                  <a:pt x="2441313" y="747812"/>
                  <a:pt x="2437112" y="752033"/>
                  <a:pt x="2437112" y="757239"/>
                </a:cubicBezTo>
                <a:cubicBezTo>
                  <a:pt x="2437112" y="762445"/>
                  <a:pt x="2441313" y="766666"/>
                  <a:pt x="2446495" y="766666"/>
                </a:cubicBezTo>
                <a:cubicBezTo>
                  <a:pt x="2451677" y="766666"/>
                  <a:pt x="2455878" y="762445"/>
                  <a:pt x="2455878" y="757239"/>
                </a:cubicBezTo>
                <a:cubicBezTo>
                  <a:pt x="2455878" y="752033"/>
                  <a:pt x="2451677" y="747812"/>
                  <a:pt x="2446495" y="747812"/>
                </a:cubicBezTo>
                <a:close/>
                <a:moveTo>
                  <a:pt x="2477771" y="747812"/>
                </a:moveTo>
                <a:cubicBezTo>
                  <a:pt x="2472589" y="747812"/>
                  <a:pt x="2468388" y="752033"/>
                  <a:pt x="2468388" y="757239"/>
                </a:cubicBezTo>
                <a:cubicBezTo>
                  <a:pt x="2468388" y="762445"/>
                  <a:pt x="2472589" y="766666"/>
                  <a:pt x="2477771" y="766666"/>
                </a:cubicBezTo>
                <a:cubicBezTo>
                  <a:pt x="2482953" y="766666"/>
                  <a:pt x="2487154" y="762445"/>
                  <a:pt x="2487154" y="757239"/>
                </a:cubicBezTo>
                <a:cubicBezTo>
                  <a:pt x="2487154" y="752033"/>
                  <a:pt x="2482953" y="747812"/>
                  <a:pt x="2477771" y="747812"/>
                </a:cubicBezTo>
                <a:close/>
                <a:moveTo>
                  <a:pt x="2509047" y="747812"/>
                </a:moveTo>
                <a:cubicBezTo>
                  <a:pt x="2503865" y="747812"/>
                  <a:pt x="2499664" y="752033"/>
                  <a:pt x="2499664" y="757239"/>
                </a:cubicBezTo>
                <a:cubicBezTo>
                  <a:pt x="2499664" y="762445"/>
                  <a:pt x="2503865" y="766666"/>
                  <a:pt x="2509047" y="766666"/>
                </a:cubicBezTo>
                <a:cubicBezTo>
                  <a:pt x="2514229" y="766666"/>
                  <a:pt x="2518430" y="762445"/>
                  <a:pt x="2518430" y="757239"/>
                </a:cubicBezTo>
                <a:cubicBezTo>
                  <a:pt x="2518430" y="752033"/>
                  <a:pt x="2514229" y="747812"/>
                  <a:pt x="2509047" y="747812"/>
                </a:cubicBezTo>
                <a:close/>
                <a:moveTo>
                  <a:pt x="2540323" y="747812"/>
                </a:moveTo>
                <a:cubicBezTo>
                  <a:pt x="2535141" y="747812"/>
                  <a:pt x="2530940" y="752033"/>
                  <a:pt x="2530940" y="757239"/>
                </a:cubicBezTo>
                <a:cubicBezTo>
                  <a:pt x="2530940" y="762445"/>
                  <a:pt x="2535141" y="766666"/>
                  <a:pt x="2540323" y="766666"/>
                </a:cubicBezTo>
                <a:cubicBezTo>
                  <a:pt x="2545505" y="766666"/>
                  <a:pt x="2549706" y="762445"/>
                  <a:pt x="2549706" y="757239"/>
                </a:cubicBezTo>
                <a:cubicBezTo>
                  <a:pt x="2549706" y="752033"/>
                  <a:pt x="2545505" y="747812"/>
                  <a:pt x="2540323" y="747812"/>
                </a:cubicBezTo>
                <a:close/>
                <a:moveTo>
                  <a:pt x="2571599" y="747812"/>
                </a:moveTo>
                <a:cubicBezTo>
                  <a:pt x="2566417" y="747812"/>
                  <a:pt x="2562216" y="752033"/>
                  <a:pt x="2562216" y="757239"/>
                </a:cubicBezTo>
                <a:cubicBezTo>
                  <a:pt x="2562216" y="762445"/>
                  <a:pt x="2566417" y="766666"/>
                  <a:pt x="2571599" y="766666"/>
                </a:cubicBezTo>
                <a:cubicBezTo>
                  <a:pt x="2576781" y="766666"/>
                  <a:pt x="2580982" y="762445"/>
                  <a:pt x="2580982" y="757239"/>
                </a:cubicBezTo>
                <a:cubicBezTo>
                  <a:pt x="2580982" y="752033"/>
                  <a:pt x="2576781" y="747812"/>
                  <a:pt x="2571599" y="747812"/>
                </a:cubicBezTo>
                <a:close/>
                <a:moveTo>
                  <a:pt x="2602875" y="747812"/>
                </a:moveTo>
                <a:cubicBezTo>
                  <a:pt x="2597693" y="747812"/>
                  <a:pt x="2593492" y="752033"/>
                  <a:pt x="2593492" y="757239"/>
                </a:cubicBezTo>
                <a:cubicBezTo>
                  <a:pt x="2593492" y="762445"/>
                  <a:pt x="2597693" y="766666"/>
                  <a:pt x="2602875" y="766666"/>
                </a:cubicBezTo>
                <a:cubicBezTo>
                  <a:pt x="2608057" y="766666"/>
                  <a:pt x="2612258" y="762445"/>
                  <a:pt x="2612258" y="757239"/>
                </a:cubicBezTo>
                <a:cubicBezTo>
                  <a:pt x="2612258" y="752033"/>
                  <a:pt x="2608057" y="747812"/>
                  <a:pt x="2602875" y="747812"/>
                </a:cubicBezTo>
                <a:close/>
                <a:moveTo>
                  <a:pt x="2634152" y="747812"/>
                </a:moveTo>
                <a:cubicBezTo>
                  <a:pt x="2628970" y="747812"/>
                  <a:pt x="2624769" y="752033"/>
                  <a:pt x="2624769" y="757239"/>
                </a:cubicBezTo>
                <a:cubicBezTo>
                  <a:pt x="2624769" y="762445"/>
                  <a:pt x="2628970" y="766666"/>
                  <a:pt x="2634152" y="766666"/>
                </a:cubicBezTo>
                <a:cubicBezTo>
                  <a:pt x="2639334" y="766666"/>
                  <a:pt x="2643535" y="762445"/>
                  <a:pt x="2643535" y="757239"/>
                </a:cubicBezTo>
                <a:cubicBezTo>
                  <a:pt x="2643535" y="752033"/>
                  <a:pt x="2639334" y="747812"/>
                  <a:pt x="2634152" y="747812"/>
                </a:cubicBezTo>
                <a:close/>
                <a:moveTo>
                  <a:pt x="2665428" y="747812"/>
                </a:moveTo>
                <a:cubicBezTo>
                  <a:pt x="2660246" y="747812"/>
                  <a:pt x="2656045" y="752033"/>
                  <a:pt x="2656045" y="757239"/>
                </a:cubicBezTo>
                <a:cubicBezTo>
                  <a:pt x="2656045" y="762445"/>
                  <a:pt x="2660246" y="766666"/>
                  <a:pt x="2665428" y="766666"/>
                </a:cubicBezTo>
                <a:cubicBezTo>
                  <a:pt x="2670610" y="766666"/>
                  <a:pt x="2674811" y="762445"/>
                  <a:pt x="2674811" y="757239"/>
                </a:cubicBezTo>
                <a:cubicBezTo>
                  <a:pt x="2674811" y="752033"/>
                  <a:pt x="2670610" y="747812"/>
                  <a:pt x="2665428" y="747812"/>
                </a:cubicBezTo>
                <a:close/>
                <a:moveTo>
                  <a:pt x="2696704" y="747812"/>
                </a:moveTo>
                <a:cubicBezTo>
                  <a:pt x="2691522" y="747812"/>
                  <a:pt x="2687321" y="752033"/>
                  <a:pt x="2687321" y="757239"/>
                </a:cubicBezTo>
                <a:cubicBezTo>
                  <a:pt x="2687321" y="762445"/>
                  <a:pt x="2691522" y="766666"/>
                  <a:pt x="2696704" y="766666"/>
                </a:cubicBezTo>
                <a:cubicBezTo>
                  <a:pt x="2701886" y="766666"/>
                  <a:pt x="2706087" y="762445"/>
                  <a:pt x="2706087" y="757239"/>
                </a:cubicBezTo>
                <a:cubicBezTo>
                  <a:pt x="2706087" y="752033"/>
                  <a:pt x="2701886" y="747812"/>
                  <a:pt x="2696704" y="747812"/>
                </a:cubicBezTo>
                <a:close/>
                <a:moveTo>
                  <a:pt x="2727980" y="747812"/>
                </a:moveTo>
                <a:cubicBezTo>
                  <a:pt x="2722798" y="747812"/>
                  <a:pt x="2718597" y="752033"/>
                  <a:pt x="2718597" y="757239"/>
                </a:cubicBezTo>
                <a:cubicBezTo>
                  <a:pt x="2718597" y="762445"/>
                  <a:pt x="2722798" y="766666"/>
                  <a:pt x="2727980" y="766666"/>
                </a:cubicBezTo>
                <a:cubicBezTo>
                  <a:pt x="2733162" y="766666"/>
                  <a:pt x="2737363" y="762445"/>
                  <a:pt x="2737363" y="757239"/>
                </a:cubicBezTo>
                <a:cubicBezTo>
                  <a:pt x="2737363" y="752033"/>
                  <a:pt x="2733162" y="747812"/>
                  <a:pt x="2727980" y="747812"/>
                </a:cubicBezTo>
                <a:close/>
                <a:moveTo>
                  <a:pt x="2759256" y="747812"/>
                </a:moveTo>
                <a:cubicBezTo>
                  <a:pt x="2754074" y="747812"/>
                  <a:pt x="2749873" y="752033"/>
                  <a:pt x="2749873" y="757239"/>
                </a:cubicBezTo>
                <a:cubicBezTo>
                  <a:pt x="2749873" y="762445"/>
                  <a:pt x="2754074" y="766666"/>
                  <a:pt x="2759256" y="766666"/>
                </a:cubicBezTo>
                <a:cubicBezTo>
                  <a:pt x="2764438" y="766666"/>
                  <a:pt x="2768639" y="762445"/>
                  <a:pt x="2768639" y="757239"/>
                </a:cubicBezTo>
                <a:cubicBezTo>
                  <a:pt x="2768639" y="752033"/>
                  <a:pt x="2764438" y="747812"/>
                  <a:pt x="2759256" y="747812"/>
                </a:cubicBezTo>
                <a:close/>
                <a:moveTo>
                  <a:pt x="2790532" y="747812"/>
                </a:moveTo>
                <a:cubicBezTo>
                  <a:pt x="2785350" y="747812"/>
                  <a:pt x="2781149" y="752033"/>
                  <a:pt x="2781149" y="757239"/>
                </a:cubicBezTo>
                <a:cubicBezTo>
                  <a:pt x="2781149" y="762445"/>
                  <a:pt x="2785350" y="766666"/>
                  <a:pt x="2790532" y="766666"/>
                </a:cubicBezTo>
                <a:cubicBezTo>
                  <a:pt x="2795714" y="766666"/>
                  <a:pt x="2799915" y="762445"/>
                  <a:pt x="2799915" y="757239"/>
                </a:cubicBezTo>
                <a:cubicBezTo>
                  <a:pt x="2799915" y="752033"/>
                  <a:pt x="2795714" y="747812"/>
                  <a:pt x="2790532" y="747812"/>
                </a:cubicBezTo>
                <a:close/>
                <a:moveTo>
                  <a:pt x="3478607" y="747812"/>
                </a:moveTo>
                <a:cubicBezTo>
                  <a:pt x="3473425" y="747812"/>
                  <a:pt x="3469224" y="752033"/>
                  <a:pt x="3469224" y="757239"/>
                </a:cubicBezTo>
                <a:cubicBezTo>
                  <a:pt x="3469224" y="762445"/>
                  <a:pt x="3473425" y="766666"/>
                  <a:pt x="3478607" y="766666"/>
                </a:cubicBezTo>
                <a:cubicBezTo>
                  <a:pt x="3483789" y="766666"/>
                  <a:pt x="3487990" y="762445"/>
                  <a:pt x="3487990" y="757239"/>
                </a:cubicBezTo>
                <a:cubicBezTo>
                  <a:pt x="3487990" y="752033"/>
                  <a:pt x="3483789" y="747812"/>
                  <a:pt x="3478607" y="747812"/>
                </a:cubicBezTo>
                <a:close/>
                <a:moveTo>
                  <a:pt x="3509883" y="747812"/>
                </a:moveTo>
                <a:cubicBezTo>
                  <a:pt x="3504701" y="747812"/>
                  <a:pt x="3500500" y="752033"/>
                  <a:pt x="3500500" y="757239"/>
                </a:cubicBezTo>
                <a:cubicBezTo>
                  <a:pt x="3500500" y="762445"/>
                  <a:pt x="3504701" y="766666"/>
                  <a:pt x="3509883" y="766666"/>
                </a:cubicBezTo>
                <a:cubicBezTo>
                  <a:pt x="3515065" y="766666"/>
                  <a:pt x="3519266" y="762445"/>
                  <a:pt x="3519266" y="757239"/>
                </a:cubicBezTo>
                <a:cubicBezTo>
                  <a:pt x="3519266" y="752033"/>
                  <a:pt x="3515065" y="747812"/>
                  <a:pt x="3509883" y="747812"/>
                </a:cubicBezTo>
                <a:close/>
                <a:moveTo>
                  <a:pt x="3541159" y="747812"/>
                </a:moveTo>
                <a:cubicBezTo>
                  <a:pt x="3535977" y="747812"/>
                  <a:pt x="3531776" y="752033"/>
                  <a:pt x="3531776" y="757239"/>
                </a:cubicBezTo>
                <a:cubicBezTo>
                  <a:pt x="3531776" y="762445"/>
                  <a:pt x="3535977" y="766666"/>
                  <a:pt x="3541159" y="766666"/>
                </a:cubicBezTo>
                <a:cubicBezTo>
                  <a:pt x="3546341" y="766666"/>
                  <a:pt x="3550542" y="762445"/>
                  <a:pt x="3550542" y="757239"/>
                </a:cubicBezTo>
                <a:cubicBezTo>
                  <a:pt x="3550542" y="752033"/>
                  <a:pt x="3546341" y="747812"/>
                  <a:pt x="3541159" y="747812"/>
                </a:cubicBezTo>
                <a:close/>
                <a:moveTo>
                  <a:pt x="3572435" y="747812"/>
                </a:moveTo>
                <a:cubicBezTo>
                  <a:pt x="3567253" y="747812"/>
                  <a:pt x="3563052" y="752033"/>
                  <a:pt x="3563052" y="757239"/>
                </a:cubicBezTo>
                <a:cubicBezTo>
                  <a:pt x="3563052" y="762445"/>
                  <a:pt x="3567253" y="766666"/>
                  <a:pt x="3572435" y="766666"/>
                </a:cubicBezTo>
                <a:cubicBezTo>
                  <a:pt x="3577617" y="766666"/>
                  <a:pt x="3581818" y="762445"/>
                  <a:pt x="3581818" y="757239"/>
                </a:cubicBezTo>
                <a:cubicBezTo>
                  <a:pt x="3581818" y="752033"/>
                  <a:pt x="3577617" y="747812"/>
                  <a:pt x="3572435" y="747812"/>
                </a:cubicBezTo>
                <a:close/>
                <a:moveTo>
                  <a:pt x="3603711" y="747812"/>
                </a:moveTo>
                <a:cubicBezTo>
                  <a:pt x="3598529" y="747812"/>
                  <a:pt x="3594328" y="752033"/>
                  <a:pt x="3594328" y="757239"/>
                </a:cubicBezTo>
                <a:cubicBezTo>
                  <a:pt x="3594328" y="762445"/>
                  <a:pt x="3598529" y="766666"/>
                  <a:pt x="3603711" y="766666"/>
                </a:cubicBezTo>
                <a:cubicBezTo>
                  <a:pt x="3608893" y="766666"/>
                  <a:pt x="3613094" y="762445"/>
                  <a:pt x="3613094" y="757239"/>
                </a:cubicBezTo>
                <a:cubicBezTo>
                  <a:pt x="3613094" y="752033"/>
                  <a:pt x="3608893" y="747812"/>
                  <a:pt x="3603711" y="747812"/>
                </a:cubicBezTo>
                <a:close/>
                <a:moveTo>
                  <a:pt x="3634987" y="747812"/>
                </a:moveTo>
                <a:cubicBezTo>
                  <a:pt x="3629805" y="747812"/>
                  <a:pt x="3625604" y="752033"/>
                  <a:pt x="3625604" y="757239"/>
                </a:cubicBezTo>
                <a:cubicBezTo>
                  <a:pt x="3625604" y="762445"/>
                  <a:pt x="3629805" y="766666"/>
                  <a:pt x="3634987" y="766666"/>
                </a:cubicBezTo>
                <a:cubicBezTo>
                  <a:pt x="3640169" y="766666"/>
                  <a:pt x="3644370" y="762445"/>
                  <a:pt x="3644370" y="757239"/>
                </a:cubicBezTo>
                <a:cubicBezTo>
                  <a:pt x="3644370" y="752033"/>
                  <a:pt x="3640169" y="747812"/>
                  <a:pt x="3634987" y="747812"/>
                </a:cubicBezTo>
                <a:close/>
                <a:moveTo>
                  <a:pt x="4166681" y="747812"/>
                </a:moveTo>
                <a:cubicBezTo>
                  <a:pt x="4161499" y="747812"/>
                  <a:pt x="4157298" y="752033"/>
                  <a:pt x="4157298" y="757239"/>
                </a:cubicBezTo>
                <a:cubicBezTo>
                  <a:pt x="4157298" y="762445"/>
                  <a:pt x="4161499" y="766666"/>
                  <a:pt x="4166681" y="766666"/>
                </a:cubicBezTo>
                <a:cubicBezTo>
                  <a:pt x="4171863" y="766666"/>
                  <a:pt x="4176064" y="762445"/>
                  <a:pt x="4176064" y="757239"/>
                </a:cubicBezTo>
                <a:cubicBezTo>
                  <a:pt x="4176064" y="752033"/>
                  <a:pt x="4171863" y="747812"/>
                  <a:pt x="4166681" y="747812"/>
                </a:cubicBezTo>
                <a:close/>
                <a:moveTo>
                  <a:pt x="4197957" y="747812"/>
                </a:moveTo>
                <a:cubicBezTo>
                  <a:pt x="4192775" y="747812"/>
                  <a:pt x="4188574" y="752033"/>
                  <a:pt x="4188574" y="757239"/>
                </a:cubicBezTo>
                <a:cubicBezTo>
                  <a:pt x="4188574" y="762445"/>
                  <a:pt x="4192775" y="766666"/>
                  <a:pt x="4197957" y="766666"/>
                </a:cubicBezTo>
                <a:cubicBezTo>
                  <a:pt x="4203139" y="766666"/>
                  <a:pt x="4207340" y="762445"/>
                  <a:pt x="4207340" y="757239"/>
                </a:cubicBezTo>
                <a:cubicBezTo>
                  <a:pt x="4207340" y="752033"/>
                  <a:pt x="4203139" y="747812"/>
                  <a:pt x="4197957" y="747812"/>
                </a:cubicBezTo>
                <a:close/>
                <a:moveTo>
                  <a:pt x="4229234" y="747812"/>
                </a:moveTo>
                <a:cubicBezTo>
                  <a:pt x="4224052" y="747812"/>
                  <a:pt x="4219851" y="752033"/>
                  <a:pt x="4219851" y="757239"/>
                </a:cubicBezTo>
                <a:cubicBezTo>
                  <a:pt x="4219851" y="762445"/>
                  <a:pt x="4224052" y="766666"/>
                  <a:pt x="4229234" y="766666"/>
                </a:cubicBezTo>
                <a:cubicBezTo>
                  <a:pt x="4234416" y="766666"/>
                  <a:pt x="4238617" y="762445"/>
                  <a:pt x="4238617" y="757239"/>
                </a:cubicBezTo>
                <a:cubicBezTo>
                  <a:pt x="4238617" y="752033"/>
                  <a:pt x="4234416" y="747812"/>
                  <a:pt x="4229234" y="747812"/>
                </a:cubicBezTo>
                <a:close/>
                <a:moveTo>
                  <a:pt x="4260510" y="747812"/>
                </a:moveTo>
                <a:cubicBezTo>
                  <a:pt x="4255328" y="747812"/>
                  <a:pt x="4251127" y="752033"/>
                  <a:pt x="4251127" y="757239"/>
                </a:cubicBezTo>
                <a:cubicBezTo>
                  <a:pt x="4251127" y="762445"/>
                  <a:pt x="4255328" y="766666"/>
                  <a:pt x="4260510" y="766666"/>
                </a:cubicBezTo>
                <a:cubicBezTo>
                  <a:pt x="4265692" y="766666"/>
                  <a:pt x="4269893" y="762445"/>
                  <a:pt x="4269893" y="757239"/>
                </a:cubicBezTo>
                <a:cubicBezTo>
                  <a:pt x="4269893" y="752033"/>
                  <a:pt x="4265692" y="747812"/>
                  <a:pt x="4260510" y="747812"/>
                </a:cubicBezTo>
                <a:close/>
                <a:moveTo>
                  <a:pt x="4291786" y="747812"/>
                </a:moveTo>
                <a:cubicBezTo>
                  <a:pt x="4286604" y="747812"/>
                  <a:pt x="4282403" y="752033"/>
                  <a:pt x="4282403" y="757239"/>
                </a:cubicBezTo>
                <a:cubicBezTo>
                  <a:pt x="4282403" y="762445"/>
                  <a:pt x="4286604" y="766666"/>
                  <a:pt x="4291786" y="766666"/>
                </a:cubicBezTo>
                <a:cubicBezTo>
                  <a:pt x="4296968" y="766666"/>
                  <a:pt x="4301169" y="762445"/>
                  <a:pt x="4301169" y="757239"/>
                </a:cubicBezTo>
                <a:cubicBezTo>
                  <a:pt x="4301169" y="752033"/>
                  <a:pt x="4296968" y="747812"/>
                  <a:pt x="4291786" y="747812"/>
                </a:cubicBezTo>
                <a:close/>
                <a:moveTo>
                  <a:pt x="4323062" y="747812"/>
                </a:moveTo>
                <a:cubicBezTo>
                  <a:pt x="4317880" y="747812"/>
                  <a:pt x="4313679" y="752033"/>
                  <a:pt x="4313679" y="757239"/>
                </a:cubicBezTo>
                <a:cubicBezTo>
                  <a:pt x="4313679" y="762445"/>
                  <a:pt x="4317880" y="766666"/>
                  <a:pt x="4323062" y="766666"/>
                </a:cubicBezTo>
                <a:cubicBezTo>
                  <a:pt x="4328244" y="766666"/>
                  <a:pt x="4332445" y="762445"/>
                  <a:pt x="4332445" y="757239"/>
                </a:cubicBezTo>
                <a:cubicBezTo>
                  <a:pt x="4332445" y="752033"/>
                  <a:pt x="4328244" y="747812"/>
                  <a:pt x="4323062" y="747812"/>
                </a:cubicBezTo>
                <a:close/>
                <a:moveTo>
                  <a:pt x="4354338" y="747812"/>
                </a:moveTo>
                <a:cubicBezTo>
                  <a:pt x="4349156" y="747812"/>
                  <a:pt x="4344955" y="752033"/>
                  <a:pt x="4344955" y="757239"/>
                </a:cubicBezTo>
                <a:cubicBezTo>
                  <a:pt x="4344955" y="762445"/>
                  <a:pt x="4349156" y="766666"/>
                  <a:pt x="4354338" y="766666"/>
                </a:cubicBezTo>
                <a:cubicBezTo>
                  <a:pt x="4359520" y="766666"/>
                  <a:pt x="4363721" y="762445"/>
                  <a:pt x="4363721" y="757239"/>
                </a:cubicBezTo>
                <a:cubicBezTo>
                  <a:pt x="4363721" y="752033"/>
                  <a:pt x="4359520" y="747812"/>
                  <a:pt x="4354338" y="747812"/>
                </a:cubicBezTo>
                <a:close/>
                <a:moveTo>
                  <a:pt x="4385614" y="747812"/>
                </a:moveTo>
                <a:cubicBezTo>
                  <a:pt x="4380432" y="747812"/>
                  <a:pt x="4376231" y="752033"/>
                  <a:pt x="4376231" y="757239"/>
                </a:cubicBezTo>
                <a:cubicBezTo>
                  <a:pt x="4376231" y="762445"/>
                  <a:pt x="4380432" y="766666"/>
                  <a:pt x="4385614" y="766666"/>
                </a:cubicBezTo>
                <a:cubicBezTo>
                  <a:pt x="4390796" y="766666"/>
                  <a:pt x="4394997" y="762445"/>
                  <a:pt x="4394997" y="757239"/>
                </a:cubicBezTo>
                <a:cubicBezTo>
                  <a:pt x="4394997" y="752033"/>
                  <a:pt x="4390796" y="747812"/>
                  <a:pt x="4385614" y="747812"/>
                </a:cubicBezTo>
                <a:close/>
                <a:moveTo>
                  <a:pt x="4416890" y="747812"/>
                </a:moveTo>
                <a:cubicBezTo>
                  <a:pt x="4411708" y="747812"/>
                  <a:pt x="4407507" y="752033"/>
                  <a:pt x="4407507" y="757239"/>
                </a:cubicBezTo>
                <a:cubicBezTo>
                  <a:pt x="4407507" y="762445"/>
                  <a:pt x="4411708" y="766666"/>
                  <a:pt x="4416890" y="766666"/>
                </a:cubicBezTo>
                <a:cubicBezTo>
                  <a:pt x="4422072" y="766666"/>
                  <a:pt x="4426273" y="762445"/>
                  <a:pt x="4426273" y="757239"/>
                </a:cubicBezTo>
                <a:cubicBezTo>
                  <a:pt x="4426273" y="752033"/>
                  <a:pt x="4422072" y="747812"/>
                  <a:pt x="4416890" y="747812"/>
                </a:cubicBezTo>
                <a:close/>
                <a:moveTo>
                  <a:pt x="4448166" y="747812"/>
                </a:moveTo>
                <a:cubicBezTo>
                  <a:pt x="4442984" y="747812"/>
                  <a:pt x="4438783" y="752033"/>
                  <a:pt x="4438783" y="757239"/>
                </a:cubicBezTo>
                <a:cubicBezTo>
                  <a:pt x="4438783" y="762445"/>
                  <a:pt x="4442984" y="766666"/>
                  <a:pt x="4448166" y="766666"/>
                </a:cubicBezTo>
                <a:cubicBezTo>
                  <a:pt x="4453348" y="766666"/>
                  <a:pt x="4457549" y="762445"/>
                  <a:pt x="4457549" y="757239"/>
                </a:cubicBezTo>
                <a:cubicBezTo>
                  <a:pt x="4457549" y="752033"/>
                  <a:pt x="4453348" y="747812"/>
                  <a:pt x="4448166" y="747812"/>
                </a:cubicBezTo>
                <a:close/>
                <a:moveTo>
                  <a:pt x="4479443" y="747812"/>
                </a:moveTo>
                <a:cubicBezTo>
                  <a:pt x="4474261" y="747812"/>
                  <a:pt x="4470060" y="752033"/>
                  <a:pt x="4470060" y="757239"/>
                </a:cubicBezTo>
                <a:cubicBezTo>
                  <a:pt x="4470060" y="762445"/>
                  <a:pt x="4474261" y="766666"/>
                  <a:pt x="4479443" y="766666"/>
                </a:cubicBezTo>
                <a:cubicBezTo>
                  <a:pt x="4484625" y="766666"/>
                  <a:pt x="4488826" y="762445"/>
                  <a:pt x="4488826" y="757239"/>
                </a:cubicBezTo>
                <a:cubicBezTo>
                  <a:pt x="4488826" y="752033"/>
                  <a:pt x="4484625" y="747812"/>
                  <a:pt x="4479443" y="747812"/>
                </a:cubicBezTo>
                <a:close/>
                <a:moveTo>
                  <a:pt x="4510719" y="747812"/>
                </a:moveTo>
                <a:cubicBezTo>
                  <a:pt x="4505537" y="747812"/>
                  <a:pt x="4501336" y="752033"/>
                  <a:pt x="4501336" y="757239"/>
                </a:cubicBezTo>
                <a:cubicBezTo>
                  <a:pt x="4501336" y="762445"/>
                  <a:pt x="4505537" y="766666"/>
                  <a:pt x="4510719" y="766666"/>
                </a:cubicBezTo>
                <a:cubicBezTo>
                  <a:pt x="4515901" y="766666"/>
                  <a:pt x="4520102" y="762445"/>
                  <a:pt x="4520102" y="757239"/>
                </a:cubicBezTo>
                <a:cubicBezTo>
                  <a:pt x="4520102" y="752033"/>
                  <a:pt x="4515901" y="747812"/>
                  <a:pt x="4510719" y="747812"/>
                </a:cubicBezTo>
                <a:close/>
                <a:moveTo>
                  <a:pt x="4541995" y="747812"/>
                </a:moveTo>
                <a:cubicBezTo>
                  <a:pt x="4536813" y="747812"/>
                  <a:pt x="4532612" y="752033"/>
                  <a:pt x="4532612" y="757239"/>
                </a:cubicBezTo>
                <a:cubicBezTo>
                  <a:pt x="4532612" y="762445"/>
                  <a:pt x="4536813" y="766666"/>
                  <a:pt x="4541995" y="766666"/>
                </a:cubicBezTo>
                <a:cubicBezTo>
                  <a:pt x="4547177" y="766666"/>
                  <a:pt x="4551378" y="762445"/>
                  <a:pt x="4551378" y="757239"/>
                </a:cubicBezTo>
                <a:cubicBezTo>
                  <a:pt x="4551378" y="752033"/>
                  <a:pt x="4547177" y="747812"/>
                  <a:pt x="4541995" y="747812"/>
                </a:cubicBezTo>
                <a:close/>
                <a:moveTo>
                  <a:pt x="4573271" y="747812"/>
                </a:moveTo>
                <a:cubicBezTo>
                  <a:pt x="4568089" y="747812"/>
                  <a:pt x="4563888" y="752033"/>
                  <a:pt x="4563888" y="757239"/>
                </a:cubicBezTo>
                <a:cubicBezTo>
                  <a:pt x="4563888" y="762445"/>
                  <a:pt x="4568089" y="766666"/>
                  <a:pt x="4573271" y="766666"/>
                </a:cubicBezTo>
                <a:cubicBezTo>
                  <a:pt x="4578453" y="766666"/>
                  <a:pt x="4582654" y="762445"/>
                  <a:pt x="4582654" y="757239"/>
                </a:cubicBezTo>
                <a:cubicBezTo>
                  <a:pt x="4582654" y="752033"/>
                  <a:pt x="4578453" y="747812"/>
                  <a:pt x="4573271" y="747812"/>
                </a:cubicBezTo>
                <a:close/>
                <a:moveTo>
                  <a:pt x="4604547" y="747812"/>
                </a:moveTo>
                <a:cubicBezTo>
                  <a:pt x="4599365" y="747812"/>
                  <a:pt x="4595164" y="752033"/>
                  <a:pt x="4595164" y="757239"/>
                </a:cubicBezTo>
                <a:cubicBezTo>
                  <a:pt x="4595164" y="762445"/>
                  <a:pt x="4599365" y="766666"/>
                  <a:pt x="4604547" y="766666"/>
                </a:cubicBezTo>
                <a:cubicBezTo>
                  <a:pt x="4609729" y="766666"/>
                  <a:pt x="4613930" y="762445"/>
                  <a:pt x="4613930" y="757239"/>
                </a:cubicBezTo>
                <a:cubicBezTo>
                  <a:pt x="4613930" y="752033"/>
                  <a:pt x="4609729" y="747812"/>
                  <a:pt x="4604547" y="747812"/>
                </a:cubicBezTo>
                <a:close/>
                <a:moveTo>
                  <a:pt x="4635823" y="747812"/>
                </a:moveTo>
                <a:cubicBezTo>
                  <a:pt x="4630641" y="747812"/>
                  <a:pt x="4626440" y="752033"/>
                  <a:pt x="4626440" y="757239"/>
                </a:cubicBezTo>
                <a:cubicBezTo>
                  <a:pt x="4626440" y="762445"/>
                  <a:pt x="4630641" y="766666"/>
                  <a:pt x="4635823" y="766666"/>
                </a:cubicBezTo>
                <a:cubicBezTo>
                  <a:pt x="4641005" y="766666"/>
                  <a:pt x="4645206" y="762445"/>
                  <a:pt x="4645206" y="757239"/>
                </a:cubicBezTo>
                <a:cubicBezTo>
                  <a:pt x="4645206" y="752033"/>
                  <a:pt x="4641005" y="747812"/>
                  <a:pt x="4635823" y="747812"/>
                </a:cubicBezTo>
                <a:close/>
                <a:moveTo>
                  <a:pt x="4667099" y="747812"/>
                </a:moveTo>
                <a:cubicBezTo>
                  <a:pt x="4661917" y="747812"/>
                  <a:pt x="4657716" y="752033"/>
                  <a:pt x="4657716" y="757239"/>
                </a:cubicBezTo>
                <a:cubicBezTo>
                  <a:pt x="4657716" y="762445"/>
                  <a:pt x="4661917" y="766666"/>
                  <a:pt x="4667099" y="766666"/>
                </a:cubicBezTo>
                <a:cubicBezTo>
                  <a:pt x="4672281" y="766666"/>
                  <a:pt x="4676482" y="762445"/>
                  <a:pt x="4676482" y="757239"/>
                </a:cubicBezTo>
                <a:cubicBezTo>
                  <a:pt x="4676482" y="752033"/>
                  <a:pt x="4672281" y="747812"/>
                  <a:pt x="4667099" y="747812"/>
                </a:cubicBezTo>
                <a:close/>
                <a:moveTo>
                  <a:pt x="4698375" y="747812"/>
                </a:moveTo>
                <a:cubicBezTo>
                  <a:pt x="4693193" y="747812"/>
                  <a:pt x="4688992" y="752033"/>
                  <a:pt x="4688992" y="757239"/>
                </a:cubicBezTo>
                <a:cubicBezTo>
                  <a:pt x="4688992" y="762445"/>
                  <a:pt x="4693193" y="766666"/>
                  <a:pt x="4698375" y="766666"/>
                </a:cubicBezTo>
                <a:cubicBezTo>
                  <a:pt x="4703557" y="766666"/>
                  <a:pt x="4707758" y="762445"/>
                  <a:pt x="4707758" y="757239"/>
                </a:cubicBezTo>
                <a:cubicBezTo>
                  <a:pt x="4707758" y="752033"/>
                  <a:pt x="4703557" y="747812"/>
                  <a:pt x="4698375" y="747812"/>
                </a:cubicBezTo>
                <a:close/>
                <a:moveTo>
                  <a:pt x="4729652" y="747812"/>
                </a:moveTo>
                <a:cubicBezTo>
                  <a:pt x="4724470" y="747812"/>
                  <a:pt x="4720269" y="752033"/>
                  <a:pt x="4720269" y="757239"/>
                </a:cubicBezTo>
                <a:cubicBezTo>
                  <a:pt x="4720269" y="762445"/>
                  <a:pt x="4724470" y="766666"/>
                  <a:pt x="4729652" y="766666"/>
                </a:cubicBezTo>
                <a:cubicBezTo>
                  <a:pt x="4734834" y="766666"/>
                  <a:pt x="4739035" y="762445"/>
                  <a:pt x="4739035" y="757239"/>
                </a:cubicBezTo>
                <a:cubicBezTo>
                  <a:pt x="4739035" y="752033"/>
                  <a:pt x="4734834" y="747812"/>
                  <a:pt x="4729652" y="747812"/>
                </a:cubicBezTo>
                <a:close/>
                <a:moveTo>
                  <a:pt x="4760928" y="747812"/>
                </a:moveTo>
                <a:cubicBezTo>
                  <a:pt x="4755746" y="747812"/>
                  <a:pt x="4751545" y="752033"/>
                  <a:pt x="4751545" y="757239"/>
                </a:cubicBezTo>
                <a:cubicBezTo>
                  <a:pt x="4751545" y="762445"/>
                  <a:pt x="4755746" y="766666"/>
                  <a:pt x="4760928" y="766666"/>
                </a:cubicBezTo>
                <a:cubicBezTo>
                  <a:pt x="4766110" y="766666"/>
                  <a:pt x="4770311" y="762445"/>
                  <a:pt x="4770311" y="757239"/>
                </a:cubicBezTo>
                <a:cubicBezTo>
                  <a:pt x="4770311" y="752033"/>
                  <a:pt x="4766110" y="747812"/>
                  <a:pt x="4760928" y="747812"/>
                </a:cubicBezTo>
                <a:close/>
                <a:moveTo>
                  <a:pt x="4792204" y="747812"/>
                </a:moveTo>
                <a:cubicBezTo>
                  <a:pt x="4787022" y="747812"/>
                  <a:pt x="4782821" y="752033"/>
                  <a:pt x="4782821" y="757239"/>
                </a:cubicBezTo>
                <a:cubicBezTo>
                  <a:pt x="4782821" y="762445"/>
                  <a:pt x="4787022" y="766666"/>
                  <a:pt x="4792204" y="766666"/>
                </a:cubicBezTo>
                <a:cubicBezTo>
                  <a:pt x="4797386" y="766666"/>
                  <a:pt x="4801587" y="762445"/>
                  <a:pt x="4801587" y="757239"/>
                </a:cubicBezTo>
                <a:cubicBezTo>
                  <a:pt x="4801587" y="752033"/>
                  <a:pt x="4797386" y="747812"/>
                  <a:pt x="4792204" y="747812"/>
                </a:cubicBezTo>
                <a:close/>
                <a:moveTo>
                  <a:pt x="4823480" y="747812"/>
                </a:moveTo>
                <a:cubicBezTo>
                  <a:pt x="4818298" y="747812"/>
                  <a:pt x="4814097" y="752033"/>
                  <a:pt x="4814097" y="757239"/>
                </a:cubicBezTo>
                <a:cubicBezTo>
                  <a:pt x="4814097" y="762445"/>
                  <a:pt x="4818298" y="766666"/>
                  <a:pt x="4823480" y="766666"/>
                </a:cubicBezTo>
                <a:cubicBezTo>
                  <a:pt x="4828662" y="766666"/>
                  <a:pt x="4832863" y="762445"/>
                  <a:pt x="4832863" y="757239"/>
                </a:cubicBezTo>
                <a:cubicBezTo>
                  <a:pt x="4832863" y="752033"/>
                  <a:pt x="4828662" y="747812"/>
                  <a:pt x="4823480" y="747812"/>
                </a:cubicBezTo>
                <a:close/>
                <a:moveTo>
                  <a:pt x="4854756" y="747812"/>
                </a:moveTo>
                <a:cubicBezTo>
                  <a:pt x="4849574" y="747812"/>
                  <a:pt x="4845373" y="752033"/>
                  <a:pt x="4845373" y="757239"/>
                </a:cubicBezTo>
                <a:cubicBezTo>
                  <a:pt x="4845373" y="762445"/>
                  <a:pt x="4849574" y="766666"/>
                  <a:pt x="4854756" y="766666"/>
                </a:cubicBezTo>
                <a:cubicBezTo>
                  <a:pt x="4859938" y="766666"/>
                  <a:pt x="4864139" y="762445"/>
                  <a:pt x="4864139" y="757239"/>
                </a:cubicBezTo>
                <a:cubicBezTo>
                  <a:pt x="4864139" y="752033"/>
                  <a:pt x="4859938" y="747812"/>
                  <a:pt x="4854756" y="747812"/>
                </a:cubicBezTo>
                <a:close/>
                <a:moveTo>
                  <a:pt x="4886032" y="747812"/>
                </a:moveTo>
                <a:cubicBezTo>
                  <a:pt x="4880850" y="747812"/>
                  <a:pt x="4876649" y="752033"/>
                  <a:pt x="4876649" y="757239"/>
                </a:cubicBezTo>
                <a:cubicBezTo>
                  <a:pt x="4876649" y="762445"/>
                  <a:pt x="4880850" y="766666"/>
                  <a:pt x="4886032" y="766666"/>
                </a:cubicBezTo>
                <a:cubicBezTo>
                  <a:pt x="4891214" y="766666"/>
                  <a:pt x="4895415" y="762445"/>
                  <a:pt x="4895415" y="757239"/>
                </a:cubicBezTo>
                <a:cubicBezTo>
                  <a:pt x="4895415" y="752033"/>
                  <a:pt x="4891214" y="747812"/>
                  <a:pt x="4886032" y="747812"/>
                </a:cubicBezTo>
                <a:close/>
                <a:moveTo>
                  <a:pt x="4917308" y="747812"/>
                </a:moveTo>
                <a:cubicBezTo>
                  <a:pt x="4912126" y="747812"/>
                  <a:pt x="4907925" y="752033"/>
                  <a:pt x="4907925" y="757239"/>
                </a:cubicBezTo>
                <a:cubicBezTo>
                  <a:pt x="4907925" y="762445"/>
                  <a:pt x="4912126" y="766666"/>
                  <a:pt x="4917308" y="766666"/>
                </a:cubicBezTo>
                <a:cubicBezTo>
                  <a:pt x="4922490" y="766666"/>
                  <a:pt x="4926691" y="762445"/>
                  <a:pt x="4926691" y="757239"/>
                </a:cubicBezTo>
                <a:cubicBezTo>
                  <a:pt x="4926691" y="752033"/>
                  <a:pt x="4922490" y="747812"/>
                  <a:pt x="4917308" y="747812"/>
                </a:cubicBezTo>
                <a:close/>
                <a:moveTo>
                  <a:pt x="4948584" y="747812"/>
                </a:moveTo>
                <a:cubicBezTo>
                  <a:pt x="4943402" y="747812"/>
                  <a:pt x="4939201" y="752033"/>
                  <a:pt x="4939201" y="757239"/>
                </a:cubicBezTo>
                <a:cubicBezTo>
                  <a:pt x="4939201" y="762445"/>
                  <a:pt x="4943402" y="766666"/>
                  <a:pt x="4948584" y="766666"/>
                </a:cubicBezTo>
                <a:cubicBezTo>
                  <a:pt x="4953766" y="766666"/>
                  <a:pt x="4957967" y="762445"/>
                  <a:pt x="4957967" y="757239"/>
                </a:cubicBezTo>
                <a:cubicBezTo>
                  <a:pt x="4957967" y="752033"/>
                  <a:pt x="4953766" y="747812"/>
                  <a:pt x="4948584" y="747812"/>
                </a:cubicBezTo>
                <a:close/>
                <a:moveTo>
                  <a:pt x="4979860" y="747812"/>
                </a:moveTo>
                <a:cubicBezTo>
                  <a:pt x="4974678" y="747812"/>
                  <a:pt x="4970477" y="752033"/>
                  <a:pt x="4970477" y="757239"/>
                </a:cubicBezTo>
                <a:cubicBezTo>
                  <a:pt x="4970477" y="762445"/>
                  <a:pt x="4974678" y="766666"/>
                  <a:pt x="4979860" y="766666"/>
                </a:cubicBezTo>
                <a:cubicBezTo>
                  <a:pt x="4985042" y="766666"/>
                  <a:pt x="4989243" y="762445"/>
                  <a:pt x="4989243" y="757239"/>
                </a:cubicBezTo>
                <a:cubicBezTo>
                  <a:pt x="4989243" y="752033"/>
                  <a:pt x="4985042" y="747812"/>
                  <a:pt x="4979860" y="747812"/>
                </a:cubicBezTo>
                <a:close/>
                <a:moveTo>
                  <a:pt x="5011137" y="747812"/>
                </a:moveTo>
                <a:cubicBezTo>
                  <a:pt x="5005955" y="747812"/>
                  <a:pt x="5001754" y="752033"/>
                  <a:pt x="5001754" y="757239"/>
                </a:cubicBezTo>
                <a:cubicBezTo>
                  <a:pt x="5001754" y="762445"/>
                  <a:pt x="5005955" y="766666"/>
                  <a:pt x="5011137" y="766666"/>
                </a:cubicBezTo>
                <a:cubicBezTo>
                  <a:pt x="5016319" y="766666"/>
                  <a:pt x="5020520" y="762445"/>
                  <a:pt x="5020520" y="757239"/>
                </a:cubicBezTo>
                <a:cubicBezTo>
                  <a:pt x="5020520" y="752033"/>
                  <a:pt x="5016319" y="747812"/>
                  <a:pt x="5011137" y="747812"/>
                </a:cubicBezTo>
                <a:close/>
                <a:moveTo>
                  <a:pt x="5042413" y="747812"/>
                </a:moveTo>
                <a:cubicBezTo>
                  <a:pt x="5037231" y="747812"/>
                  <a:pt x="5033030" y="752033"/>
                  <a:pt x="5033030" y="757239"/>
                </a:cubicBezTo>
                <a:cubicBezTo>
                  <a:pt x="5033030" y="762445"/>
                  <a:pt x="5037231" y="766666"/>
                  <a:pt x="5042413" y="766666"/>
                </a:cubicBezTo>
                <a:cubicBezTo>
                  <a:pt x="5047595" y="766666"/>
                  <a:pt x="5051796" y="762445"/>
                  <a:pt x="5051796" y="757239"/>
                </a:cubicBezTo>
                <a:cubicBezTo>
                  <a:pt x="5051796" y="752033"/>
                  <a:pt x="5047595" y="747812"/>
                  <a:pt x="5042413" y="747812"/>
                </a:cubicBezTo>
                <a:close/>
                <a:moveTo>
                  <a:pt x="5073689" y="747812"/>
                </a:moveTo>
                <a:cubicBezTo>
                  <a:pt x="5068507" y="747812"/>
                  <a:pt x="5064306" y="752033"/>
                  <a:pt x="5064306" y="757239"/>
                </a:cubicBezTo>
                <a:cubicBezTo>
                  <a:pt x="5064306" y="762445"/>
                  <a:pt x="5068507" y="766666"/>
                  <a:pt x="5073689" y="766666"/>
                </a:cubicBezTo>
                <a:cubicBezTo>
                  <a:pt x="5078871" y="766666"/>
                  <a:pt x="5083072" y="762445"/>
                  <a:pt x="5083072" y="757239"/>
                </a:cubicBezTo>
                <a:cubicBezTo>
                  <a:pt x="5083072" y="752033"/>
                  <a:pt x="5078871" y="747812"/>
                  <a:pt x="5073689" y="747812"/>
                </a:cubicBezTo>
                <a:close/>
                <a:moveTo>
                  <a:pt x="5104965" y="747812"/>
                </a:moveTo>
                <a:cubicBezTo>
                  <a:pt x="5099783" y="747812"/>
                  <a:pt x="5095582" y="752033"/>
                  <a:pt x="5095582" y="757239"/>
                </a:cubicBezTo>
                <a:cubicBezTo>
                  <a:pt x="5095582" y="762445"/>
                  <a:pt x="5099783" y="766666"/>
                  <a:pt x="5104965" y="766666"/>
                </a:cubicBezTo>
                <a:cubicBezTo>
                  <a:pt x="5110147" y="766666"/>
                  <a:pt x="5114348" y="762445"/>
                  <a:pt x="5114348" y="757239"/>
                </a:cubicBezTo>
                <a:cubicBezTo>
                  <a:pt x="5114348" y="752033"/>
                  <a:pt x="5110147" y="747812"/>
                  <a:pt x="5104965" y="747812"/>
                </a:cubicBezTo>
                <a:close/>
                <a:moveTo>
                  <a:pt x="5136241" y="747812"/>
                </a:moveTo>
                <a:cubicBezTo>
                  <a:pt x="5131059" y="747812"/>
                  <a:pt x="5126858" y="752033"/>
                  <a:pt x="5126858" y="757239"/>
                </a:cubicBezTo>
                <a:cubicBezTo>
                  <a:pt x="5126858" y="762445"/>
                  <a:pt x="5131059" y="766666"/>
                  <a:pt x="5136241" y="766666"/>
                </a:cubicBezTo>
                <a:cubicBezTo>
                  <a:pt x="5141423" y="766666"/>
                  <a:pt x="5145624" y="762445"/>
                  <a:pt x="5145624" y="757239"/>
                </a:cubicBezTo>
                <a:cubicBezTo>
                  <a:pt x="5145624" y="752033"/>
                  <a:pt x="5141423" y="747812"/>
                  <a:pt x="5136241" y="747812"/>
                </a:cubicBezTo>
                <a:close/>
                <a:moveTo>
                  <a:pt x="5167517" y="747812"/>
                </a:moveTo>
                <a:cubicBezTo>
                  <a:pt x="5162335" y="747812"/>
                  <a:pt x="5158134" y="752033"/>
                  <a:pt x="5158134" y="757239"/>
                </a:cubicBezTo>
                <a:cubicBezTo>
                  <a:pt x="5158134" y="762445"/>
                  <a:pt x="5162335" y="766666"/>
                  <a:pt x="5167517" y="766666"/>
                </a:cubicBezTo>
                <a:cubicBezTo>
                  <a:pt x="5172699" y="766666"/>
                  <a:pt x="5176900" y="762445"/>
                  <a:pt x="5176900" y="757239"/>
                </a:cubicBezTo>
                <a:cubicBezTo>
                  <a:pt x="5176900" y="752033"/>
                  <a:pt x="5172699" y="747812"/>
                  <a:pt x="5167517" y="747812"/>
                </a:cubicBezTo>
                <a:close/>
                <a:moveTo>
                  <a:pt x="5198793" y="747812"/>
                </a:moveTo>
                <a:cubicBezTo>
                  <a:pt x="5193611" y="747812"/>
                  <a:pt x="5189410" y="752033"/>
                  <a:pt x="5189410" y="757239"/>
                </a:cubicBezTo>
                <a:cubicBezTo>
                  <a:pt x="5189410" y="762445"/>
                  <a:pt x="5193611" y="766666"/>
                  <a:pt x="5198793" y="766666"/>
                </a:cubicBezTo>
                <a:cubicBezTo>
                  <a:pt x="5203975" y="766666"/>
                  <a:pt x="5208176" y="762445"/>
                  <a:pt x="5208176" y="757239"/>
                </a:cubicBezTo>
                <a:cubicBezTo>
                  <a:pt x="5208176" y="752033"/>
                  <a:pt x="5203975" y="747812"/>
                  <a:pt x="5198793" y="747812"/>
                </a:cubicBezTo>
                <a:close/>
                <a:moveTo>
                  <a:pt x="5230069" y="747812"/>
                </a:moveTo>
                <a:cubicBezTo>
                  <a:pt x="5224887" y="747812"/>
                  <a:pt x="5220686" y="752033"/>
                  <a:pt x="5220686" y="757239"/>
                </a:cubicBezTo>
                <a:cubicBezTo>
                  <a:pt x="5220686" y="762445"/>
                  <a:pt x="5224887" y="766666"/>
                  <a:pt x="5230069" y="766666"/>
                </a:cubicBezTo>
                <a:cubicBezTo>
                  <a:pt x="5235251" y="766666"/>
                  <a:pt x="5239452" y="762445"/>
                  <a:pt x="5239452" y="757239"/>
                </a:cubicBezTo>
                <a:cubicBezTo>
                  <a:pt x="5239452" y="752033"/>
                  <a:pt x="5235251" y="747812"/>
                  <a:pt x="5230069" y="747812"/>
                </a:cubicBezTo>
                <a:close/>
                <a:moveTo>
                  <a:pt x="5261346" y="747812"/>
                </a:moveTo>
                <a:cubicBezTo>
                  <a:pt x="5256164" y="747812"/>
                  <a:pt x="5251963" y="752033"/>
                  <a:pt x="5251963" y="757239"/>
                </a:cubicBezTo>
                <a:cubicBezTo>
                  <a:pt x="5251963" y="762445"/>
                  <a:pt x="5256164" y="766666"/>
                  <a:pt x="5261346" y="766666"/>
                </a:cubicBezTo>
                <a:cubicBezTo>
                  <a:pt x="5266528" y="766666"/>
                  <a:pt x="5270729" y="762445"/>
                  <a:pt x="5270729" y="757239"/>
                </a:cubicBezTo>
                <a:cubicBezTo>
                  <a:pt x="5270729" y="752033"/>
                  <a:pt x="5266528" y="747812"/>
                  <a:pt x="5261346" y="747812"/>
                </a:cubicBezTo>
                <a:close/>
                <a:moveTo>
                  <a:pt x="5292622" y="747812"/>
                </a:moveTo>
                <a:cubicBezTo>
                  <a:pt x="5287440" y="747812"/>
                  <a:pt x="5283239" y="752033"/>
                  <a:pt x="5283239" y="757239"/>
                </a:cubicBezTo>
                <a:cubicBezTo>
                  <a:pt x="5283239" y="762445"/>
                  <a:pt x="5287440" y="766666"/>
                  <a:pt x="5292622" y="766666"/>
                </a:cubicBezTo>
                <a:cubicBezTo>
                  <a:pt x="5297804" y="766666"/>
                  <a:pt x="5302005" y="762445"/>
                  <a:pt x="5302005" y="757239"/>
                </a:cubicBezTo>
                <a:cubicBezTo>
                  <a:pt x="5302005" y="752033"/>
                  <a:pt x="5297804" y="747812"/>
                  <a:pt x="5292622" y="747812"/>
                </a:cubicBezTo>
                <a:close/>
                <a:moveTo>
                  <a:pt x="5323898" y="747812"/>
                </a:moveTo>
                <a:cubicBezTo>
                  <a:pt x="5318716" y="747812"/>
                  <a:pt x="5314515" y="752033"/>
                  <a:pt x="5314515" y="757239"/>
                </a:cubicBezTo>
                <a:cubicBezTo>
                  <a:pt x="5314515" y="762445"/>
                  <a:pt x="5318716" y="766666"/>
                  <a:pt x="5323898" y="766666"/>
                </a:cubicBezTo>
                <a:cubicBezTo>
                  <a:pt x="5329080" y="766666"/>
                  <a:pt x="5333281" y="762445"/>
                  <a:pt x="5333281" y="757239"/>
                </a:cubicBezTo>
                <a:cubicBezTo>
                  <a:pt x="5333281" y="752033"/>
                  <a:pt x="5329080" y="747812"/>
                  <a:pt x="5323898" y="747812"/>
                </a:cubicBezTo>
                <a:close/>
                <a:moveTo>
                  <a:pt x="5355174" y="747812"/>
                </a:moveTo>
                <a:cubicBezTo>
                  <a:pt x="5349992" y="747812"/>
                  <a:pt x="5345791" y="752033"/>
                  <a:pt x="5345791" y="757239"/>
                </a:cubicBezTo>
                <a:cubicBezTo>
                  <a:pt x="5345791" y="762445"/>
                  <a:pt x="5349992" y="766666"/>
                  <a:pt x="5355174" y="766666"/>
                </a:cubicBezTo>
                <a:cubicBezTo>
                  <a:pt x="5360356" y="766666"/>
                  <a:pt x="5364557" y="762445"/>
                  <a:pt x="5364557" y="757239"/>
                </a:cubicBezTo>
                <a:cubicBezTo>
                  <a:pt x="5364557" y="752033"/>
                  <a:pt x="5360356" y="747812"/>
                  <a:pt x="5355174" y="747812"/>
                </a:cubicBezTo>
                <a:close/>
                <a:moveTo>
                  <a:pt x="5386450" y="747812"/>
                </a:moveTo>
                <a:cubicBezTo>
                  <a:pt x="5381268" y="747812"/>
                  <a:pt x="5377067" y="752033"/>
                  <a:pt x="5377067" y="757239"/>
                </a:cubicBezTo>
                <a:cubicBezTo>
                  <a:pt x="5377067" y="762445"/>
                  <a:pt x="5381268" y="766666"/>
                  <a:pt x="5386450" y="766666"/>
                </a:cubicBezTo>
                <a:cubicBezTo>
                  <a:pt x="5391632" y="766666"/>
                  <a:pt x="5395833" y="762445"/>
                  <a:pt x="5395833" y="757239"/>
                </a:cubicBezTo>
                <a:cubicBezTo>
                  <a:pt x="5395833" y="752033"/>
                  <a:pt x="5391632" y="747812"/>
                  <a:pt x="5386450" y="747812"/>
                </a:cubicBezTo>
                <a:close/>
                <a:moveTo>
                  <a:pt x="5417726" y="747812"/>
                </a:moveTo>
                <a:cubicBezTo>
                  <a:pt x="5412544" y="747812"/>
                  <a:pt x="5408343" y="752033"/>
                  <a:pt x="5408343" y="757239"/>
                </a:cubicBezTo>
                <a:cubicBezTo>
                  <a:pt x="5408343" y="762445"/>
                  <a:pt x="5412544" y="766666"/>
                  <a:pt x="5417726" y="766666"/>
                </a:cubicBezTo>
                <a:cubicBezTo>
                  <a:pt x="5422908" y="766666"/>
                  <a:pt x="5427109" y="762445"/>
                  <a:pt x="5427109" y="757239"/>
                </a:cubicBezTo>
                <a:cubicBezTo>
                  <a:pt x="5427109" y="752033"/>
                  <a:pt x="5422908" y="747812"/>
                  <a:pt x="5417726" y="747812"/>
                </a:cubicBezTo>
                <a:close/>
                <a:moveTo>
                  <a:pt x="5449002" y="747812"/>
                </a:moveTo>
                <a:cubicBezTo>
                  <a:pt x="5443820" y="747812"/>
                  <a:pt x="5439619" y="752033"/>
                  <a:pt x="5439619" y="757239"/>
                </a:cubicBezTo>
                <a:cubicBezTo>
                  <a:pt x="5439619" y="762445"/>
                  <a:pt x="5443820" y="766666"/>
                  <a:pt x="5449002" y="766666"/>
                </a:cubicBezTo>
                <a:cubicBezTo>
                  <a:pt x="5454184" y="766666"/>
                  <a:pt x="5458385" y="762445"/>
                  <a:pt x="5458385" y="757239"/>
                </a:cubicBezTo>
                <a:cubicBezTo>
                  <a:pt x="5458385" y="752033"/>
                  <a:pt x="5454184" y="747812"/>
                  <a:pt x="5449002" y="747812"/>
                </a:cubicBezTo>
                <a:close/>
                <a:moveTo>
                  <a:pt x="5480278" y="747812"/>
                </a:moveTo>
                <a:cubicBezTo>
                  <a:pt x="5475096" y="747812"/>
                  <a:pt x="5470895" y="752033"/>
                  <a:pt x="5470895" y="757239"/>
                </a:cubicBezTo>
                <a:cubicBezTo>
                  <a:pt x="5470895" y="762445"/>
                  <a:pt x="5475096" y="766666"/>
                  <a:pt x="5480278" y="766666"/>
                </a:cubicBezTo>
                <a:cubicBezTo>
                  <a:pt x="5485460" y="766666"/>
                  <a:pt x="5489661" y="762445"/>
                  <a:pt x="5489661" y="757239"/>
                </a:cubicBezTo>
                <a:cubicBezTo>
                  <a:pt x="5489661" y="752033"/>
                  <a:pt x="5485460" y="747812"/>
                  <a:pt x="5480278" y="747812"/>
                </a:cubicBezTo>
                <a:close/>
                <a:moveTo>
                  <a:pt x="5511554" y="747812"/>
                </a:moveTo>
                <a:cubicBezTo>
                  <a:pt x="5506372" y="747812"/>
                  <a:pt x="5502171" y="752033"/>
                  <a:pt x="5502171" y="757239"/>
                </a:cubicBezTo>
                <a:cubicBezTo>
                  <a:pt x="5502171" y="762445"/>
                  <a:pt x="5506372" y="766666"/>
                  <a:pt x="5511554" y="766666"/>
                </a:cubicBezTo>
                <a:cubicBezTo>
                  <a:pt x="5516736" y="766666"/>
                  <a:pt x="5520937" y="762445"/>
                  <a:pt x="5520937" y="757239"/>
                </a:cubicBezTo>
                <a:cubicBezTo>
                  <a:pt x="5520937" y="752033"/>
                  <a:pt x="5516736" y="747812"/>
                  <a:pt x="5511554" y="747812"/>
                </a:cubicBezTo>
                <a:close/>
                <a:moveTo>
                  <a:pt x="5542831" y="747812"/>
                </a:moveTo>
                <a:cubicBezTo>
                  <a:pt x="5537649" y="747812"/>
                  <a:pt x="5533448" y="752033"/>
                  <a:pt x="5533448" y="757239"/>
                </a:cubicBezTo>
                <a:cubicBezTo>
                  <a:pt x="5533448" y="762445"/>
                  <a:pt x="5537649" y="766666"/>
                  <a:pt x="5542831" y="766666"/>
                </a:cubicBezTo>
                <a:cubicBezTo>
                  <a:pt x="5548013" y="766666"/>
                  <a:pt x="5552214" y="762445"/>
                  <a:pt x="5552214" y="757239"/>
                </a:cubicBezTo>
                <a:cubicBezTo>
                  <a:pt x="5552214" y="752033"/>
                  <a:pt x="5548013" y="747812"/>
                  <a:pt x="5542831" y="747812"/>
                </a:cubicBezTo>
                <a:close/>
                <a:moveTo>
                  <a:pt x="5730487" y="747812"/>
                </a:moveTo>
                <a:cubicBezTo>
                  <a:pt x="5725305" y="747812"/>
                  <a:pt x="5721104" y="752033"/>
                  <a:pt x="5721104" y="757239"/>
                </a:cubicBezTo>
                <a:cubicBezTo>
                  <a:pt x="5721104" y="762445"/>
                  <a:pt x="5725305" y="766666"/>
                  <a:pt x="5730487" y="766666"/>
                </a:cubicBezTo>
                <a:cubicBezTo>
                  <a:pt x="5735669" y="766666"/>
                  <a:pt x="5739870" y="762445"/>
                  <a:pt x="5739870" y="757239"/>
                </a:cubicBezTo>
                <a:cubicBezTo>
                  <a:pt x="5739870" y="752033"/>
                  <a:pt x="5735669" y="747812"/>
                  <a:pt x="5730487" y="747812"/>
                </a:cubicBezTo>
                <a:close/>
                <a:moveTo>
                  <a:pt x="632480" y="779235"/>
                </a:moveTo>
                <a:cubicBezTo>
                  <a:pt x="627298" y="779235"/>
                  <a:pt x="623097" y="783456"/>
                  <a:pt x="623097" y="788662"/>
                </a:cubicBezTo>
                <a:cubicBezTo>
                  <a:pt x="623097" y="793868"/>
                  <a:pt x="627298" y="798089"/>
                  <a:pt x="632480" y="798089"/>
                </a:cubicBezTo>
                <a:cubicBezTo>
                  <a:pt x="637662" y="798089"/>
                  <a:pt x="641863" y="793868"/>
                  <a:pt x="641863" y="788662"/>
                </a:cubicBezTo>
                <a:cubicBezTo>
                  <a:pt x="641863" y="783456"/>
                  <a:pt x="637662" y="779235"/>
                  <a:pt x="632480" y="779235"/>
                </a:cubicBezTo>
                <a:close/>
                <a:moveTo>
                  <a:pt x="663756" y="779235"/>
                </a:moveTo>
                <a:cubicBezTo>
                  <a:pt x="658574" y="779235"/>
                  <a:pt x="654373" y="783456"/>
                  <a:pt x="654373" y="788662"/>
                </a:cubicBezTo>
                <a:cubicBezTo>
                  <a:pt x="654373" y="793868"/>
                  <a:pt x="658574" y="798089"/>
                  <a:pt x="663756" y="798089"/>
                </a:cubicBezTo>
                <a:cubicBezTo>
                  <a:pt x="668938" y="798089"/>
                  <a:pt x="673139" y="793868"/>
                  <a:pt x="673139" y="788662"/>
                </a:cubicBezTo>
                <a:cubicBezTo>
                  <a:pt x="673139" y="783456"/>
                  <a:pt x="668938" y="779235"/>
                  <a:pt x="663756" y="779235"/>
                </a:cubicBezTo>
                <a:close/>
                <a:moveTo>
                  <a:pt x="695032" y="779235"/>
                </a:moveTo>
                <a:cubicBezTo>
                  <a:pt x="689850" y="779235"/>
                  <a:pt x="685649" y="783456"/>
                  <a:pt x="685649" y="788662"/>
                </a:cubicBezTo>
                <a:cubicBezTo>
                  <a:pt x="685649" y="793868"/>
                  <a:pt x="689850" y="798089"/>
                  <a:pt x="695032" y="798089"/>
                </a:cubicBezTo>
                <a:cubicBezTo>
                  <a:pt x="700214" y="798089"/>
                  <a:pt x="704415" y="793868"/>
                  <a:pt x="704415" y="788662"/>
                </a:cubicBezTo>
                <a:cubicBezTo>
                  <a:pt x="704415" y="783456"/>
                  <a:pt x="700214" y="779235"/>
                  <a:pt x="695032" y="779235"/>
                </a:cubicBezTo>
                <a:close/>
                <a:moveTo>
                  <a:pt x="726308" y="779235"/>
                </a:moveTo>
                <a:cubicBezTo>
                  <a:pt x="721126" y="779235"/>
                  <a:pt x="716925" y="783456"/>
                  <a:pt x="716925" y="788662"/>
                </a:cubicBezTo>
                <a:cubicBezTo>
                  <a:pt x="716925" y="793868"/>
                  <a:pt x="721126" y="798089"/>
                  <a:pt x="726308" y="798089"/>
                </a:cubicBezTo>
                <a:cubicBezTo>
                  <a:pt x="731490" y="798089"/>
                  <a:pt x="735691" y="793868"/>
                  <a:pt x="735691" y="788662"/>
                </a:cubicBezTo>
                <a:cubicBezTo>
                  <a:pt x="735691" y="783456"/>
                  <a:pt x="731490" y="779235"/>
                  <a:pt x="726308" y="779235"/>
                </a:cubicBezTo>
                <a:close/>
                <a:moveTo>
                  <a:pt x="757584" y="779235"/>
                </a:moveTo>
                <a:cubicBezTo>
                  <a:pt x="752402" y="779235"/>
                  <a:pt x="748201" y="783456"/>
                  <a:pt x="748201" y="788662"/>
                </a:cubicBezTo>
                <a:cubicBezTo>
                  <a:pt x="748201" y="793868"/>
                  <a:pt x="752402" y="798089"/>
                  <a:pt x="757584" y="798089"/>
                </a:cubicBezTo>
                <a:cubicBezTo>
                  <a:pt x="762766" y="798089"/>
                  <a:pt x="766967" y="793868"/>
                  <a:pt x="766967" y="788662"/>
                </a:cubicBezTo>
                <a:cubicBezTo>
                  <a:pt x="766967" y="783456"/>
                  <a:pt x="762766" y="779235"/>
                  <a:pt x="757584" y="779235"/>
                </a:cubicBezTo>
                <a:close/>
                <a:moveTo>
                  <a:pt x="788860" y="779235"/>
                </a:moveTo>
                <a:cubicBezTo>
                  <a:pt x="783678" y="779235"/>
                  <a:pt x="779477" y="783456"/>
                  <a:pt x="779477" y="788662"/>
                </a:cubicBezTo>
                <a:cubicBezTo>
                  <a:pt x="779477" y="793868"/>
                  <a:pt x="783678" y="798089"/>
                  <a:pt x="788860" y="798089"/>
                </a:cubicBezTo>
                <a:cubicBezTo>
                  <a:pt x="794042" y="798089"/>
                  <a:pt x="798243" y="793868"/>
                  <a:pt x="798243" y="788662"/>
                </a:cubicBezTo>
                <a:cubicBezTo>
                  <a:pt x="798243" y="783456"/>
                  <a:pt x="794042" y="779235"/>
                  <a:pt x="788860" y="779235"/>
                </a:cubicBezTo>
                <a:close/>
                <a:moveTo>
                  <a:pt x="820137" y="779235"/>
                </a:moveTo>
                <a:cubicBezTo>
                  <a:pt x="814955" y="779235"/>
                  <a:pt x="810754" y="783456"/>
                  <a:pt x="810754" y="788662"/>
                </a:cubicBezTo>
                <a:cubicBezTo>
                  <a:pt x="810754" y="793868"/>
                  <a:pt x="814955" y="798089"/>
                  <a:pt x="820137" y="798089"/>
                </a:cubicBezTo>
                <a:cubicBezTo>
                  <a:pt x="825319" y="798089"/>
                  <a:pt x="829520" y="793868"/>
                  <a:pt x="829520" y="788662"/>
                </a:cubicBezTo>
                <a:cubicBezTo>
                  <a:pt x="829520" y="783456"/>
                  <a:pt x="825319" y="779235"/>
                  <a:pt x="820137" y="779235"/>
                </a:cubicBezTo>
                <a:close/>
                <a:moveTo>
                  <a:pt x="851413" y="779235"/>
                </a:moveTo>
                <a:cubicBezTo>
                  <a:pt x="846231" y="779235"/>
                  <a:pt x="842030" y="783456"/>
                  <a:pt x="842030" y="788662"/>
                </a:cubicBezTo>
                <a:cubicBezTo>
                  <a:pt x="842030" y="793868"/>
                  <a:pt x="846231" y="798089"/>
                  <a:pt x="851413" y="798089"/>
                </a:cubicBezTo>
                <a:cubicBezTo>
                  <a:pt x="856595" y="798089"/>
                  <a:pt x="860796" y="793868"/>
                  <a:pt x="860796" y="788662"/>
                </a:cubicBezTo>
                <a:cubicBezTo>
                  <a:pt x="860796" y="783456"/>
                  <a:pt x="856595" y="779235"/>
                  <a:pt x="851413" y="779235"/>
                </a:cubicBezTo>
                <a:close/>
                <a:moveTo>
                  <a:pt x="882689" y="779235"/>
                </a:moveTo>
                <a:cubicBezTo>
                  <a:pt x="877507" y="779235"/>
                  <a:pt x="873306" y="783456"/>
                  <a:pt x="873306" y="788662"/>
                </a:cubicBezTo>
                <a:cubicBezTo>
                  <a:pt x="873306" y="793868"/>
                  <a:pt x="877507" y="798089"/>
                  <a:pt x="882689" y="798089"/>
                </a:cubicBezTo>
                <a:cubicBezTo>
                  <a:pt x="887871" y="798089"/>
                  <a:pt x="892072" y="793868"/>
                  <a:pt x="892072" y="788662"/>
                </a:cubicBezTo>
                <a:cubicBezTo>
                  <a:pt x="892072" y="783456"/>
                  <a:pt x="887871" y="779235"/>
                  <a:pt x="882689" y="779235"/>
                </a:cubicBezTo>
                <a:close/>
                <a:moveTo>
                  <a:pt x="913965" y="779235"/>
                </a:moveTo>
                <a:cubicBezTo>
                  <a:pt x="908783" y="779235"/>
                  <a:pt x="904582" y="783456"/>
                  <a:pt x="904582" y="788662"/>
                </a:cubicBezTo>
                <a:cubicBezTo>
                  <a:pt x="904582" y="793868"/>
                  <a:pt x="908783" y="798089"/>
                  <a:pt x="913965" y="798089"/>
                </a:cubicBezTo>
                <a:cubicBezTo>
                  <a:pt x="919147" y="798089"/>
                  <a:pt x="923348" y="793868"/>
                  <a:pt x="923348" y="788662"/>
                </a:cubicBezTo>
                <a:cubicBezTo>
                  <a:pt x="923348" y="783456"/>
                  <a:pt x="919147" y="779235"/>
                  <a:pt x="913965" y="779235"/>
                </a:cubicBezTo>
                <a:close/>
                <a:moveTo>
                  <a:pt x="945241" y="779235"/>
                </a:moveTo>
                <a:cubicBezTo>
                  <a:pt x="940059" y="779235"/>
                  <a:pt x="935858" y="783456"/>
                  <a:pt x="935858" y="788662"/>
                </a:cubicBezTo>
                <a:cubicBezTo>
                  <a:pt x="935858" y="793868"/>
                  <a:pt x="940059" y="798089"/>
                  <a:pt x="945241" y="798089"/>
                </a:cubicBezTo>
                <a:cubicBezTo>
                  <a:pt x="950423" y="798089"/>
                  <a:pt x="954624" y="793868"/>
                  <a:pt x="954624" y="788662"/>
                </a:cubicBezTo>
                <a:cubicBezTo>
                  <a:pt x="954624" y="783456"/>
                  <a:pt x="950423" y="779235"/>
                  <a:pt x="945241" y="779235"/>
                </a:cubicBezTo>
                <a:close/>
                <a:moveTo>
                  <a:pt x="976517" y="779235"/>
                </a:moveTo>
                <a:cubicBezTo>
                  <a:pt x="971335" y="779235"/>
                  <a:pt x="967134" y="783456"/>
                  <a:pt x="967134" y="788662"/>
                </a:cubicBezTo>
                <a:cubicBezTo>
                  <a:pt x="967134" y="793868"/>
                  <a:pt x="971335" y="798089"/>
                  <a:pt x="976517" y="798089"/>
                </a:cubicBezTo>
                <a:cubicBezTo>
                  <a:pt x="981699" y="798089"/>
                  <a:pt x="985900" y="793868"/>
                  <a:pt x="985900" y="788662"/>
                </a:cubicBezTo>
                <a:cubicBezTo>
                  <a:pt x="985900" y="783456"/>
                  <a:pt x="981699" y="779235"/>
                  <a:pt x="976517" y="779235"/>
                </a:cubicBezTo>
                <a:close/>
                <a:moveTo>
                  <a:pt x="1007793" y="779235"/>
                </a:moveTo>
                <a:cubicBezTo>
                  <a:pt x="1002611" y="779235"/>
                  <a:pt x="998410" y="783456"/>
                  <a:pt x="998410" y="788662"/>
                </a:cubicBezTo>
                <a:cubicBezTo>
                  <a:pt x="998410" y="793868"/>
                  <a:pt x="1002611" y="798089"/>
                  <a:pt x="1007793" y="798089"/>
                </a:cubicBezTo>
                <a:cubicBezTo>
                  <a:pt x="1012975" y="798089"/>
                  <a:pt x="1017176" y="793868"/>
                  <a:pt x="1017176" y="788662"/>
                </a:cubicBezTo>
                <a:cubicBezTo>
                  <a:pt x="1017176" y="783456"/>
                  <a:pt x="1012975" y="779235"/>
                  <a:pt x="1007793" y="779235"/>
                </a:cubicBezTo>
                <a:close/>
                <a:moveTo>
                  <a:pt x="1039069" y="779235"/>
                </a:moveTo>
                <a:cubicBezTo>
                  <a:pt x="1033887" y="779235"/>
                  <a:pt x="1029686" y="783456"/>
                  <a:pt x="1029686" y="788662"/>
                </a:cubicBezTo>
                <a:cubicBezTo>
                  <a:pt x="1029686" y="793868"/>
                  <a:pt x="1033887" y="798089"/>
                  <a:pt x="1039069" y="798089"/>
                </a:cubicBezTo>
                <a:cubicBezTo>
                  <a:pt x="1044251" y="798089"/>
                  <a:pt x="1048452" y="793868"/>
                  <a:pt x="1048452" y="788662"/>
                </a:cubicBezTo>
                <a:cubicBezTo>
                  <a:pt x="1048452" y="783456"/>
                  <a:pt x="1044251" y="779235"/>
                  <a:pt x="1039069" y="779235"/>
                </a:cubicBezTo>
                <a:close/>
                <a:moveTo>
                  <a:pt x="1070346" y="779235"/>
                </a:moveTo>
                <a:cubicBezTo>
                  <a:pt x="1065164" y="779235"/>
                  <a:pt x="1060963" y="783456"/>
                  <a:pt x="1060963" y="788662"/>
                </a:cubicBezTo>
                <a:cubicBezTo>
                  <a:pt x="1060963" y="793868"/>
                  <a:pt x="1065164" y="798089"/>
                  <a:pt x="1070346" y="798089"/>
                </a:cubicBezTo>
                <a:cubicBezTo>
                  <a:pt x="1075528" y="798089"/>
                  <a:pt x="1079729" y="793868"/>
                  <a:pt x="1079729" y="788662"/>
                </a:cubicBezTo>
                <a:cubicBezTo>
                  <a:pt x="1079729" y="783456"/>
                  <a:pt x="1075528" y="779235"/>
                  <a:pt x="1070346" y="779235"/>
                </a:cubicBezTo>
                <a:close/>
                <a:moveTo>
                  <a:pt x="1101622" y="779235"/>
                </a:moveTo>
                <a:cubicBezTo>
                  <a:pt x="1096440" y="779235"/>
                  <a:pt x="1092239" y="783456"/>
                  <a:pt x="1092239" y="788662"/>
                </a:cubicBezTo>
                <a:cubicBezTo>
                  <a:pt x="1092239" y="793868"/>
                  <a:pt x="1096440" y="798089"/>
                  <a:pt x="1101622" y="798089"/>
                </a:cubicBezTo>
                <a:cubicBezTo>
                  <a:pt x="1106804" y="798089"/>
                  <a:pt x="1111005" y="793868"/>
                  <a:pt x="1111005" y="788662"/>
                </a:cubicBezTo>
                <a:cubicBezTo>
                  <a:pt x="1111005" y="783456"/>
                  <a:pt x="1106804" y="779235"/>
                  <a:pt x="1101622" y="779235"/>
                </a:cubicBezTo>
                <a:close/>
                <a:moveTo>
                  <a:pt x="1132898" y="779235"/>
                </a:moveTo>
                <a:cubicBezTo>
                  <a:pt x="1127716" y="779235"/>
                  <a:pt x="1123515" y="783456"/>
                  <a:pt x="1123515" y="788662"/>
                </a:cubicBezTo>
                <a:cubicBezTo>
                  <a:pt x="1123515" y="793868"/>
                  <a:pt x="1127716" y="798089"/>
                  <a:pt x="1132898" y="798089"/>
                </a:cubicBezTo>
                <a:cubicBezTo>
                  <a:pt x="1138080" y="798089"/>
                  <a:pt x="1142281" y="793868"/>
                  <a:pt x="1142281" y="788662"/>
                </a:cubicBezTo>
                <a:cubicBezTo>
                  <a:pt x="1142281" y="783456"/>
                  <a:pt x="1138080" y="779235"/>
                  <a:pt x="1132898" y="779235"/>
                </a:cubicBezTo>
                <a:close/>
                <a:moveTo>
                  <a:pt x="1164174" y="779235"/>
                </a:moveTo>
                <a:cubicBezTo>
                  <a:pt x="1158992" y="779235"/>
                  <a:pt x="1154791" y="783456"/>
                  <a:pt x="1154791" y="788662"/>
                </a:cubicBezTo>
                <a:cubicBezTo>
                  <a:pt x="1154791" y="793868"/>
                  <a:pt x="1158992" y="798089"/>
                  <a:pt x="1164174" y="798089"/>
                </a:cubicBezTo>
                <a:cubicBezTo>
                  <a:pt x="1169356" y="798089"/>
                  <a:pt x="1173557" y="793868"/>
                  <a:pt x="1173557" y="788662"/>
                </a:cubicBezTo>
                <a:cubicBezTo>
                  <a:pt x="1173557" y="783456"/>
                  <a:pt x="1169356" y="779235"/>
                  <a:pt x="1164174" y="779235"/>
                </a:cubicBezTo>
                <a:close/>
                <a:moveTo>
                  <a:pt x="1195450" y="779235"/>
                </a:moveTo>
                <a:cubicBezTo>
                  <a:pt x="1190268" y="779235"/>
                  <a:pt x="1186067" y="783456"/>
                  <a:pt x="1186067" y="788662"/>
                </a:cubicBezTo>
                <a:cubicBezTo>
                  <a:pt x="1186067" y="793868"/>
                  <a:pt x="1190268" y="798089"/>
                  <a:pt x="1195450" y="798089"/>
                </a:cubicBezTo>
                <a:cubicBezTo>
                  <a:pt x="1200632" y="798089"/>
                  <a:pt x="1204833" y="793868"/>
                  <a:pt x="1204833" y="788662"/>
                </a:cubicBezTo>
                <a:cubicBezTo>
                  <a:pt x="1204833" y="783456"/>
                  <a:pt x="1200632" y="779235"/>
                  <a:pt x="1195450" y="779235"/>
                </a:cubicBezTo>
                <a:close/>
                <a:moveTo>
                  <a:pt x="1226726" y="779235"/>
                </a:moveTo>
                <a:cubicBezTo>
                  <a:pt x="1221544" y="779235"/>
                  <a:pt x="1217343" y="783456"/>
                  <a:pt x="1217343" y="788662"/>
                </a:cubicBezTo>
                <a:cubicBezTo>
                  <a:pt x="1217343" y="793868"/>
                  <a:pt x="1221544" y="798089"/>
                  <a:pt x="1226726" y="798089"/>
                </a:cubicBezTo>
                <a:cubicBezTo>
                  <a:pt x="1231908" y="798089"/>
                  <a:pt x="1236109" y="793868"/>
                  <a:pt x="1236109" y="788662"/>
                </a:cubicBezTo>
                <a:cubicBezTo>
                  <a:pt x="1236109" y="783456"/>
                  <a:pt x="1231908" y="779235"/>
                  <a:pt x="1226726" y="779235"/>
                </a:cubicBezTo>
                <a:close/>
                <a:moveTo>
                  <a:pt x="1258002" y="779235"/>
                </a:moveTo>
                <a:cubicBezTo>
                  <a:pt x="1252820" y="779235"/>
                  <a:pt x="1248619" y="783456"/>
                  <a:pt x="1248619" y="788662"/>
                </a:cubicBezTo>
                <a:cubicBezTo>
                  <a:pt x="1248619" y="793868"/>
                  <a:pt x="1252820" y="798089"/>
                  <a:pt x="1258002" y="798089"/>
                </a:cubicBezTo>
                <a:cubicBezTo>
                  <a:pt x="1263184" y="798089"/>
                  <a:pt x="1267385" y="793868"/>
                  <a:pt x="1267385" y="788662"/>
                </a:cubicBezTo>
                <a:cubicBezTo>
                  <a:pt x="1267385" y="783456"/>
                  <a:pt x="1263184" y="779235"/>
                  <a:pt x="1258002" y="779235"/>
                </a:cubicBezTo>
                <a:close/>
                <a:moveTo>
                  <a:pt x="1289278" y="779235"/>
                </a:moveTo>
                <a:cubicBezTo>
                  <a:pt x="1284096" y="779235"/>
                  <a:pt x="1279895" y="783456"/>
                  <a:pt x="1279895" y="788662"/>
                </a:cubicBezTo>
                <a:cubicBezTo>
                  <a:pt x="1279895" y="793868"/>
                  <a:pt x="1284096" y="798089"/>
                  <a:pt x="1289278" y="798089"/>
                </a:cubicBezTo>
                <a:cubicBezTo>
                  <a:pt x="1294460" y="798089"/>
                  <a:pt x="1298661" y="793868"/>
                  <a:pt x="1298661" y="788662"/>
                </a:cubicBezTo>
                <a:cubicBezTo>
                  <a:pt x="1298661" y="783456"/>
                  <a:pt x="1294460" y="779235"/>
                  <a:pt x="1289278" y="779235"/>
                </a:cubicBezTo>
                <a:close/>
                <a:moveTo>
                  <a:pt x="1320554" y="779235"/>
                </a:moveTo>
                <a:cubicBezTo>
                  <a:pt x="1315372" y="779235"/>
                  <a:pt x="1311171" y="783456"/>
                  <a:pt x="1311171" y="788662"/>
                </a:cubicBezTo>
                <a:cubicBezTo>
                  <a:pt x="1311171" y="793868"/>
                  <a:pt x="1315372" y="798089"/>
                  <a:pt x="1320554" y="798089"/>
                </a:cubicBezTo>
                <a:cubicBezTo>
                  <a:pt x="1325736" y="798089"/>
                  <a:pt x="1329937" y="793868"/>
                  <a:pt x="1329937" y="788662"/>
                </a:cubicBezTo>
                <a:cubicBezTo>
                  <a:pt x="1329937" y="783456"/>
                  <a:pt x="1325736" y="779235"/>
                  <a:pt x="1320554" y="779235"/>
                </a:cubicBezTo>
                <a:close/>
                <a:moveTo>
                  <a:pt x="1351831" y="779235"/>
                </a:moveTo>
                <a:cubicBezTo>
                  <a:pt x="1346649" y="779235"/>
                  <a:pt x="1342448" y="783456"/>
                  <a:pt x="1342448" y="788662"/>
                </a:cubicBezTo>
                <a:cubicBezTo>
                  <a:pt x="1342448" y="793868"/>
                  <a:pt x="1346649" y="798089"/>
                  <a:pt x="1351831" y="798089"/>
                </a:cubicBezTo>
                <a:cubicBezTo>
                  <a:pt x="1357013" y="798089"/>
                  <a:pt x="1361214" y="793868"/>
                  <a:pt x="1361214" y="788662"/>
                </a:cubicBezTo>
                <a:cubicBezTo>
                  <a:pt x="1361214" y="783456"/>
                  <a:pt x="1357013" y="779235"/>
                  <a:pt x="1351831" y="779235"/>
                </a:cubicBezTo>
                <a:close/>
                <a:moveTo>
                  <a:pt x="1383107" y="779235"/>
                </a:moveTo>
                <a:cubicBezTo>
                  <a:pt x="1377925" y="779235"/>
                  <a:pt x="1373724" y="783456"/>
                  <a:pt x="1373724" y="788662"/>
                </a:cubicBezTo>
                <a:cubicBezTo>
                  <a:pt x="1373724" y="793868"/>
                  <a:pt x="1377925" y="798089"/>
                  <a:pt x="1383107" y="798089"/>
                </a:cubicBezTo>
                <a:cubicBezTo>
                  <a:pt x="1388289" y="798089"/>
                  <a:pt x="1392490" y="793868"/>
                  <a:pt x="1392490" y="788662"/>
                </a:cubicBezTo>
                <a:cubicBezTo>
                  <a:pt x="1392490" y="783456"/>
                  <a:pt x="1388289" y="779235"/>
                  <a:pt x="1383107" y="779235"/>
                </a:cubicBezTo>
                <a:close/>
                <a:moveTo>
                  <a:pt x="1414383" y="779235"/>
                </a:moveTo>
                <a:cubicBezTo>
                  <a:pt x="1409201" y="779235"/>
                  <a:pt x="1405000" y="783456"/>
                  <a:pt x="1405000" y="788662"/>
                </a:cubicBezTo>
                <a:cubicBezTo>
                  <a:pt x="1405000" y="793868"/>
                  <a:pt x="1409201" y="798089"/>
                  <a:pt x="1414383" y="798089"/>
                </a:cubicBezTo>
                <a:cubicBezTo>
                  <a:pt x="1419565" y="798089"/>
                  <a:pt x="1423766" y="793868"/>
                  <a:pt x="1423766" y="788662"/>
                </a:cubicBezTo>
                <a:cubicBezTo>
                  <a:pt x="1423766" y="783456"/>
                  <a:pt x="1419565" y="779235"/>
                  <a:pt x="1414383" y="779235"/>
                </a:cubicBezTo>
                <a:close/>
                <a:moveTo>
                  <a:pt x="1476935" y="779235"/>
                </a:moveTo>
                <a:cubicBezTo>
                  <a:pt x="1471753" y="779235"/>
                  <a:pt x="1467552" y="783456"/>
                  <a:pt x="1467552" y="788662"/>
                </a:cubicBezTo>
                <a:cubicBezTo>
                  <a:pt x="1467552" y="793868"/>
                  <a:pt x="1471753" y="798089"/>
                  <a:pt x="1476935" y="798089"/>
                </a:cubicBezTo>
                <a:cubicBezTo>
                  <a:pt x="1482117" y="798089"/>
                  <a:pt x="1486318" y="793868"/>
                  <a:pt x="1486318" y="788662"/>
                </a:cubicBezTo>
                <a:cubicBezTo>
                  <a:pt x="1486318" y="783456"/>
                  <a:pt x="1482117" y="779235"/>
                  <a:pt x="1476935" y="779235"/>
                </a:cubicBezTo>
                <a:close/>
                <a:moveTo>
                  <a:pt x="1508211" y="779235"/>
                </a:moveTo>
                <a:cubicBezTo>
                  <a:pt x="1503029" y="779235"/>
                  <a:pt x="1498828" y="783456"/>
                  <a:pt x="1498828" y="788662"/>
                </a:cubicBezTo>
                <a:cubicBezTo>
                  <a:pt x="1498828" y="793868"/>
                  <a:pt x="1503029" y="798089"/>
                  <a:pt x="1508211" y="798089"/>
                </a:cubicBezTo>
                <a:cubicBezTo>
                  <a:pt x="1513393" y="798089"/>
                  <a:pt x="1517594" y="793868"/>
                  <a:pt x="1517594" y="788662"/>
                </a:cubicBezTo>
                <a:cubicBezTo>
                  <a:pt x="1517594" y="783456"/>
                  <a:pt x="1513393" y="779235"/>
                  <a:pt x="1508211" y="779235"/>
                </a:cubicBezTo>
                <a:close/>
                <a:moveTo>
                  <a:pt x="1695868" y="779235"/>
                </a:moveTo>
                <a:cubicBezTo>
                  <a:pt x="1690686" y="779235"/>
                  <a:pt x="1686485" y="783456"/>
                  <a:pt x="1686485" y="788662"/>
                </a:cubicBezTo>
                <a:cubicBezTo>
                  <a:pt x="1686485" y="793868"/>
                  <a:pt x="1690686" y="798089"/>
                  <a:pt x="1695868" y="798089"/>
                </a:cubicBezTo>
                <a:cubicBezTo>
                  <a:pt x="1701050" y="798089"/>
                  <a:pt x="1705251" y="793868"/>
                  <a:pt x="1705251" y="788662"/>
                </a:cubicBezTo>
                <a:cubicBezTo>
                  <a:pt x="1705251" y="783456"/>
                  <a:pt x="1701050" y="779235"/>
                  <a:pt x="1695868" y="779235"/>
                </a:cubicBezTo>
                <a:close/>
                <a:moveTo>
                  <a:pt x="1727144" y="779235"/>
                </a:moveTo>
                <a:cubicBezTo>
                  <a:pt x="1721962" y="779235"/>
                  <a:pt x="1717761" y="783456"/>
                  <a:pt x="1717761" y="788662"/>
                </a:cubicBezTo>
                <a:cubicBezTo>
                  <a:pt x="1717761" y="793868"/>
                  <a:pt x="1721962" y="798089"/>
                  <a:pt x="1727144" y="798089"/>
                </a:cubicBezTo>
                <a:cubicBezTo>
                  <a:pt x="1732326" y="798089"/>
                  <a:pt x="1736527" y="793868"/>
                  <a:pt x="1736527" y="788662"/>
                </a:cubicBezTo>
                <a:cubicBezTo>
                  <a:pt x="1736527" y="783456"/>
                  <a:pt x="1732326" y="779235"/>
                  <a:pt x="1727144" y="779235"/>
                </a:cubicBezTo>
                <a:close/>
                <a:moveTo>
                  <a:pt x="1758420" y="779235"/>
                </a:moveTo>
                <a:cubicBezTo>
                  <a:pt x="1753238" y="779235"/>
                  <a:pt x="1749037" y="783456"/>
                  <a:pt x="1749037" y="788662"/>
                </a:cubicBezTo>
                <a:cubicBezTo>
                  <a:pt x="1749037" y="793868"/>
                  <a:pt x="1753238" y="798089"/>
                  <a:pt x="1758420" y="798089"/>
                </a:cubicBezTo>
                <a:cubicBezTo>
                  <a:pt x="1763602" y="798089"/>
                  <a:pt x="1767803" y="793868"/>
                  <a:pt x="1767803" y="788662"/>
                </a:cubicBezTo>
                <a:cubicBezTo>
                  <a:pt x="1767803" y="783456"/>
                  <a:pt x="1763602" y="779235"/>
                  <a:pt x="1758420" y="779235"/>
                </a:cubicBezTo>
                <a:close/>
                <a:moveTo>
                  <a:pt x="1789696" y="779235"/>
                </a:moveTo>
                <a:cubicBezTo>
                  <a:pt x="1784514" y="779235"/>
                  <a:pt x="1780313" y="783456"/>
                  <a:pt x="1780313" y="788662"/>
                </a:cubicBezTo>
                <a:cubicBezTo>
                  <a:pt x="1780313" y="793868"/>
                  <a:pt x="1784514" y="798089"/>
                  <a:pt x="1789696" y="798089"/>
                </a:cubicBezTo>
                <a:cubicBezTo>
                  <a:pt x="1794878" y="798089"/>
                  <a:pt x="1799079" y="793868"/>
                  <a:pt x="1799079" y="788662"/>
                </a:cubicBezTo>
                <a:cubicBezTo>
                  <a:pt x="1799079" y="783456"/>
                  <a:pt x="1794878" y="779235"/>
                  <a:pt x="1789696" y="779235"/>
                </a:cubicBezTo>
                <a:close/>
                <a:moveTo>
                  <a:pt x="1820972" y="779235"/>
                </a:moveTo>
                <a:cubicBezTo>
                  <a:pt x="1815790" y="779235"/>
                  <a:pt x="1811589" y="783456"/>
                  <a:pt x="1811589" y="788662"/>
                </a:cubicBezTo>
                <a:cubicBezTo>
                  <a:pt x="1811589" y="793868"/>
                  <a:pt x="1815790" y="798089"/>
                  <a:pt x="1820972" y="798089"/>
                </a:cubicBezTo>
                <a:cubicBezTo>
                  <a:pt x="1826154" y="798089"/>
                  <a:pt x="1830355" y="793868"/>
                  <a:pt x="1830355" y="788662"/>
                </a:cubicBezTo>
                <a:cubicBezTo>
                  <a:pt x="1830355" y="783456"/>
                  <a:pt x="1826154" y="779235"/>
                  <a:pt x="1820972" y="779235"/>
                </a:cubicBezTo>
                <a:close/>
                <a:moveTo>
                  <a:pt x="1883525" y="779235"/>
                </a:moveTo>
                <a:cubicBezTo>
                  <a:pt x="1878343" y="779235"/>
                  <a:pt x="1874142" y="783456"/>
                  <a:pt x="1874142" y="788662"/>
                </a:cubicBezTo>
                <a:cubicBezTo>
                  <a:pt x="1874142" y="793868"/>
                  <a:pt x="1878343" y="798089"/>
                  <a:pt x="1883525" y="798089"/>
                </a:cubicBezTo>
                <a:cubicBezTo>
                  <a:pt x="1888707" y="798089"/>
                  <a:pt x="1892908" y="793868"/>
                  <a:pt x="1892908" y="788662"/>
                </a:cubicBezTo>
                <a:cubicBezTo>
                  <a:pt x="1892908" y="783456"/>
                  <a:pt x="1888707" y="779235"/>
                  <a:pt x="1883525" y="779235"/>
                </a:cubicBezTo>
                <a:close/>
                <a:moveTo>
                  <a:pt x="1914801" y="779235"/>
                </a:moveTo>
                <a:cubicBezTo>
                  <a:pt x="1909619" y="779235"/>
                  <a:pt x="1905418" y="783456"/>
                  <a:pt x="1905418" y="788662"/>
                </a:cubicBezTo>
                <a:cubicBezTo>
                  <a:pt x="1905418" y="793868"/>
                  <a:pt x="1909619" y="798089"/>
                  <a:pt x="1914801" y="798089"/>
                </a:cubicBezTo>
                <a:cubicBezTo>
                  <a:pt x="1919983" y="798089"/>
                  <a:pt x="1924184" y="793868"/>
                  <a:pt x="1924184" y="788662"/>
                </a:cubicBezTo>
                <a:cubicBezTo>
                  <a:pt x="1924184" y="783456"/>
                  <a:pt x="1919983" y="779235"/>
                  <a:pt x="1914801" y="779235"/>
                </a:cubicBezTo>
                <a:close/>
                <a:moveTo>
                  <a:pt x="2039905" y="779235"/>
                </a:moveTo>
                <a:cubicBezTo>
                  <a:pt x="2034723" y="779235"/>
                  <a:pt x="2030522" y="783456"/>
                  <a:pt x="2030522" y="788662"/>
                </a:cubicBezTo>
                <a:cubicBezTo>
                  <a:pt x="2030522" y="793868"/>
                  <a:pt x="2034723" y="798089"/>
                  <a:pt x="2039905" y="798089"/>
                </a:cubicBezTo>
                <a:cubicBezTo>
                  <a:pt x="2045087" y="798089"/>
                  <a:pt x="2049288" y="793868"/>
                  <a:pt x="2049288" y="788662"/>
                </a:cubicBezTo>
                <a:cubicBezTo>
                  <a:pt x="2049288" y="783456"/>
                  <a:pt x="2045087" y="779235"/>
                  <a:pt x="2039905" y="779235"/>
                </a:cubicBezTo>
                <a:close/>
                <a:moveTo>
                  <a:pt x="2071181" y="779235"/>
                </a:moveTo>
                <a:cubicBezTo>
                  <a:pt x="2065999" y="779235"/>
                  <a:pt x="2061798" y="783456"/>
                  <a:pt x="2061798" y="788662"/>
                </a:cubicBezTo>
                <a:cubicBezTo>
                  <a:pt x="2061798" y="793868"/>
                  <a:pt x="2065999" y="798089"/>
                  <a:pt x="2071181" y="798089"/>
                </a:cubicBezTo>
                <a:cubicBezTo>
                  <a:pt x="2076363" y="798089"/>
                  <a:pt x="2080564" y="793868"/>
                  <a:pt x="2080564" y="788662"/>
                </a:cubicBezTo>
                <a:cubicBezTo>
                  <a:pt x="2080564" y="783456"/>
                  <a:pt x="2076363" y="779235"/>
                  <a:pt x="2071181" y="779235"/>
                </a:cubicBezTo>
                <a:close/>
                <a:moveTo>
                  <a:pt x="2102457" y="779235"/>
                </a:moveTo>
                <a:cubicBezTo>
                  <a:pt x="2097275" y="779235"/>
                  <a:pt x="2093074" y="783456"/>
                  <a:pt x="2093074" y="788662"/>
                </a:cubicBezTo>
                <a:cubicBezTo>
                  <a:pt x="2093074" y="793868"/>
                  <a:pt x="2097275" y="798089"/>
                  <a:pt x="2102457" y="798089"/>
                </a:cubicBezTo>
                <a:cubicBezTo>
                  <a:pt x="2107639" y="798089"/>
                  <a:pt x="2111840" y="793868"/>
                  <a:pt x="2111840" y="788662"/>
                </a:cubicBezTo>
                <a:cubicBezTo>
                  <a:pt x="2111840" y="783456"/>
                  <a:pt x="2107639" y="779235"/>
                  <a:pt x="2102457" y="779235"/>
                </a:cubicBezTo>
                <a:close/>
                <a:moveTo>
                  <a:pt x="2133734" y="779235"/>
                </a:moveTo>
                <a:cubicBezTo>
                  <a:pt x="2128552" y="779235"/>
                  <a:pt x="2124351" y="783456"/>
                  <a:pt x="2124351" y="788662"/>
                </a:cubicBezTo>
                <a:cubicBezTo>
                  <a:pt x="2124351" y="793868"/>
                  <a:pt x="2128552" y="798089"/>
                  <a:pt x="2133734" y="798089"/>
                </a:cubicBezTo>
                <a:cubicBezTo>
                  <a:pt x="2138916" y="798089"/>
                  <a:pt x="2143117" y="793868"/>
                  <a:pt x="2143117" y="788662"/>
                </a:cubicBezTo>
                <a:cubicBezTo>
                  <a:pt x="2143117" y="783456"/>
                  <a:pt x="2138916" y="779235"/>
                  <a:pt x="2133734" y="779235"/>
                </a:cubicBezTo>
                <a:close/>
                <a:moveTo>
                  <a:pt x="2383943" y="779235"/>
                </a:moveTo>
                <a:cubicBezTo>
                  <a:pt x="2378761" y="779235"/>
                  <a:pt x="2374560" y="783456"/>
                  <a:pt x="2374560" y="788662"/>
                </a:cubicBezTo>
                <a:cubicBezTo>
                  <a:pt x="2374560" y="793868"/>
                  <a:pt x="2378761" y="798089"/>
                  <a:pt x="2383943" y="798089"/>
                </a:cubicBezTo>
                <a:cubicBezTo>
                  <a:pt x="2389125" y="798089"/>
                  <a:pt x="2393326" y="793868"/>
                  <a:pt x="2393326" y="788662"/>
                </a:cubicBezTo>
                <a:cubicBezTo>
                  <a:pt x="2393326" y="783456"/>
                  <a:pt x="2389125" y="779235"/>
                  <a:pt x="2383943" y="779235"/>
                </a:cubicBezTo>
                <a:close/>
                <a:moveTo>
                  <a:pt x="2415219" y="779235"/>
                </a:moveTo>
                <a:cubicBezTo>
                  <a:pt x="2410037" y="779235"/>
                  <a:pt x="2405836" y="783456"/>
                  <a:pt x="2405836" y="788662"/>
                </a:cubicBezTo>
                <a:cubicBezTo>
                  <a:pt x="2405836" y="793868"/>
                  <a:pt x="2410037" y="798089"/>
                  <a:pt x="2415219" y="798089"/>
                </a:cubicBezTo>
                <a:cubicBezTo>
                  <a:pt x="2420401" y="798089"/>
                  <a:pt x="2424602" y="793868"/>
                  <a:pt x="2424602" y="788662"/>
                </a:cubicBezTo>
                <a:cubicBezTo>
                  <a:pt x="2424602" y="783456"/>
                  <a:pt x="2420401" y="779235"/>
                  <a:pt x="2415219" y="779235"/>
                </a:cubicBezTo>
                <a:close/>
                <a:moveTo>
                  <a:pt x="2446495" y="779235"/>
                </a:moveTo>
                <a:cubicBezTo>
                  <a:pt x="2441313" y="779235"/>
                  <a:pt x="2437112" y="783456"/>
                  <a:pt x="2437112" y="788662"/>
                </a:cubicBezTo>
                <a:cubicBezTo>
                  <a:pt x="2437112" y="793868"/>
                  <a:pt x="2441313" y="798089"/>
                  <a:pt x="2446495" y="798089"/>
                </a:cubicBezTo>
                <a:cubicBezTo>
                  <a:pt x="2451677" y="798089"/>
                  <a:pt x="2455878" y="793868"/>
                  <a:pt x="2455878" y="788662"/>
                </a:cubicBezTo>
                <a:cubicBezTo>
                  <a:pt x="2455878" y="783456"/>
                  <a:pt x="2451677" y="779235"/>
                  <a:pt x="2446495" y="779235"/>
                </a:cubicBezTo>
                <a:close/>
                <a:moveTo>
                  <a:pt x="2477771" y="779235"/>
                </a:moveTo>
                <a:cubicBezTo>
                  <a:pt x="2472589" y="779235"/>
                  <a:pt x="2468388" y="783456"/>
                  <a:pt x="2468388" y="788662"/>
                </a:cubicBezTo>
                <a:cubicBezTo>
                  <a:pt x="2468388" y="793868"/>
                  <a:pt x="2472589" y="798089"/>
                  <a:pt x="2477771" y="798089"/>
                </a:cubicBezTo>
                <a:cubicBezTo>
                  <a:pt x="2482953" y="798089"/>
                  <a:pt x="2487154" y="793868"/>
                  <a:pt x="2487154" y="788662"/>
                </a:cubicBezTo>
                <a:cubicBezTo>
                  <a:pt x="2487154" y="783456"/>
                  <a:pt x="2482953" y="779235"/>
                  <a:pt x="2477771" y="779235"/>
                </a:cubicBezTo>
                <a:close/>
                <a:moveTo>
                  <a:pt x="2509047" y="779235"/>
                </a:moveTo>
                <a:cubicBezTo>
                  <a:pt x="2503865" y="779235"/>
                  <a:pt x="2499664" y="783456"/>
                  <a:pt x="2499664" y="788662"/>
                </a:cubicBezTo>
                <a:cubicBezTo>
                  <a:pt x="2499664" y="793868"/>
                  <a:pt x="2503865" y="798089"/>
                  <a:pt x="2509047" y="798089"/>
                </a:cubicBezTo>
                <a:cubicBezTo>
                  <a:pt x="2514229" y="798089"/>
                  <a:pt x="2518430" y="793868"/>
                  <a:pt x="2518430" y="788662"/>
                </a:cubicBezTo>
                <a:cubicBezTo>
                  <a:pt x="2518430" y="783456"/>
                  <a:pt x="2514229" y="779235"/>
                  <a:pt x="2509047" y="779235"/>
                </a:cubicBezTo>
                <a:close/>
                <a:moveTo>
                  <a:pt x="2540323" y="779235"/>
                </a:moveTo>
                <a:cubicBezTo>
                  <a:pt x="2535141" y="779235"/>
                  <a:pt x="2530940" y="783456"/>
                  <a:pt x="2530940" y="788662"/>
                </a:cubicBezTo>
                <a:cubicBezTo>
                  <a:pt x="2530940" y="793868"/>
                  <a:pt x="2535141" y="798089"/>
                  <a:pt x="2540323" y="798089"/>
                </a:cubicBezTo>
                <a:cubicBezTo>
                  <a:pt x="2545505" y="798089"/>
                  <a:pt x="2549706" y="793868"/>
                  <a:pt x="2549706" y="788662"/>
                </a:cubicBezTo>
                <a:cubicBezTo>
                  <a:pt x="2549706" y="783456"/>
                  <a:pt x="2545505" y="779235"/>
                  <a:pt x="2540323" y="779235"/>
                </a:cubicBezTo>
                <a:close/>
                <a:moveTo>
                  <a:pt x="2571599" y="779235"/>
                </a:moveTo>
                <a:cubicBezTo>
                  <a:pt x="2566417" y="779235"/>
                  <a:pt x="2562216" y="783456"/>
                  <a:pt x="2562216" y="788662"/>
                </a:cubicBezTo>
                <a:cubicBezTo>
                  <a:pt x="2562216" y="793868"/>
                  <a:pt x="2566417" y="798089"/>
                  <a:pt x="2571599" y="798089"/>
                </a:cubicBezTo>
                <a:cubicBezTo>
                  <a:pt x="2576781" y="798089"/>
                  <a:pt x="2580982" y="793868"/>
                  <a:pt x="2580982" y="788662"/>
                </a:cubicBezTo>
                <a:cubicBezTo>
                  <a:pt x="2580982" y="783456"/>
                  <a:pt x="2576781" y="779235"/>
                  <a:pt x="2571599" y="779235"/>
                </a:cubicBezTo>
                <a:close/>
                <a:moveTo>
                  <a:pt x="2602875" y="779235"/>
                </a:moveTo>
                <a:cubicBezTo>
                  <a:pt x="2597693" y="779235"/>
                  <a:pt x="2593492" y="783456"/>
                  <a:pt x="2593492" y="788662"/>
                </a:cubicBezTo>
                <a:cubicBezTo>
                  <a:pt x="2593492" y="793868"/>
                  <a:pt x="2597693" y="798089"/>
                  <a:pt x="2602875" y="798089"/>
                </a:cubicBezTo>
                <a:cubicBezTo>
                  <a:pt x="2608057" y="798089"/>
                  <a:pt x="2612258" y="793868"/>
                  <a:pt x="2612258" y="788662"/>
                </a:cubicBezTo>
                <a:cubicBezTo>
                  <a:pt x="2612258" y="783456"/>
                  <a:pt x="2608057" y="779235"/>
                  <a:pt x="2602875" y="779235"/>
                </a:cubicBezTo>
                <a:close/>
                <a:moveTo>
                  <a:pt x="2634152" y="779235"/>
                </a:moveTo>
                <a:cubicBezTo>
                  <a:pt x="2628970" y="779235"/>
                  <a:pt x="2624769" y="783456"/>
                  <a:pt x="2624769" y="788662"/>
                </a:cubicBezTo>
                <a:cubicBezTo>
                  <a:pt x="2624769" y="793868"/>
                  <a:pt x="2628970" y="798089"/>
                  <a:pt x="2634152" y="798089"/>
                </a:cubicBezTo>
                <a:cubicBezTo>
                  <a:pt x="2639334" y="798089"/>
                  <a:pt x="2643535" y="793868"/>
                  <a:pt x="2643535" y="788662"/>
                </a:cubicBezTo>
                <a:cubicBezTo>
                  <a:pt x="2643535" y="783456"/>
                  <a:pt x="2639334" y="779235"/>
                  <a:pt x="2634152" y="779235"/>
                </a:cubicBezTo>
                <a:close/>
                <a:moveTo>
                  <a:pt x="2665428" y="779235"/>
                </a:moveTo>
                <a:cubicBezTo>
                  <a:pt x="2660246" y="779235"/>
                  <a:pt x="2656045" y="783456"/>
                  <a:pt x="2656045" y="788662"/>
                </a:cubicBezTo>
                <a:cubicBezTo>
                  <a:pt x="2656045" y="793868"/>
                  <a:pt x="2660246" y="798089"/>
                  <a:pt x="2665428" y="798089"/>
                </a:cubicBezTo>
                <a:cubicBezTo>
                  <a:pt x="2670610" y="798089"/>
                  <a:pt x="2674811" y="793868"/>
                  <a:pt x="2674811" y="788662"/>
                </a:cubicBezTo>
                <a:cubicBezTo>
                  <a:pt x="2674811" y="783456"/>
                  <a:pt x="2670610" y="779235"/>
                  <a:pt x="2665428" y="779235"/>
                </a:cubicBezTo>
                <a:close/>
                <a:moveTo>
                  <a:pt x="2696704" y="779235"/>
                </a:moveTo>
                <a:cubicBezTo>
                  <a:pt x="2691522" y="779235"/>
                  <a:pt x="2687321" y="783456"/>
                  <a:pt x="2687321" y="788662"/>
                </a:cubicBezTo>
                <a:cubicBezTo>
                  <a:pt x="2687321" y="793868"/>
                  <a:pt x="2691522" y="798089"/>
                  <a:pt x="2696704" y="798089"/>
                </a:cubicBezTo>
                <a:cubicBezTo>
                  <a:pt x="2701886" y="798089"/>
                  <a:pt x="2706087" y="793868"/>
                  <a:pt x="2706087" y="788662"/>
                </a:cubicBezTo>
                <a:cubicBezTo>
                  <a:pt x="2706087" y="783456"/>
                  <a:pt x="2701886" y="779235"/>
                  <a:pt x="2696704" y="779235"/>
                </a:cubicBezTo>
                <a:close/>
                <a:moveTo>
                  <a:pt x="2727980" y="779235"/>
                </a:moveTo>
                <a:cubicBezTo>
                  <a:pt x="2722798" y="779235"/>
                  <a:pt x="2718597" y="783456"/>
                  <a:pt x="2718597" y="788662"/>
                </a:cubicBezTo>
                <a:cubicBezTo>
                  <a:pt x="2718597" y="793868"/>
                  <a:pt x="2722798" y="798089"/>
                  <a:pt x="2727980" y="798089"/>
                </a:cubicBezTo>
                <a:cubicBezTo>
                  <a:pt x="2733162" y="798089"/>
                  <a:pt x="2737363" y="793868"/>
                  <a:pt x="2737363" y="788662"/>
                </a:cubicBezTo>
                <a:cubicBezTo>
                  <a:pt x="2737363" y="783456"/>
                  <a:pt x="2733162" y="779235"/>
                  <a:pt x="2727980" y="779235"/>
                </a:cubicBezTo>
                <a:close/>
                <a:moveTo>
                  <a:pt x="3416054" y="779235"/>
                </a:moveTo>
                <a:cubicBezTo>
                  <a:pt x="3410872" y="779235"/>
                  <a:pt x="3406671" y="783456"/>
                  <a:pt x="3406671" y="788662"/>
                </a:cubicBezTo>
                <a:cubicBezTo>
                  <a:pt x="3406671" y="793868"/>
                  <a:pt x="3410872" y="798089"/>
                  <a:pt x="3416054" y="798089"/>
                </a:cubicBezTo>
                <a:cubicBezTo>
                  <a:pt x="3421236" y="798089"/>
                  <a:pt x="3425437" y="793868"/>
                  <a:pt x="3425437" y="788662"/>
                </a:cubicBezTo>
                <a:cubicBezTo>
                  <a:pt x="3425437" y="783456"/>
                  <a:pt x="3421236" y="779235"/>
                  <a:pt x="3416054" y="779235"/>
                </a:cubicBezTo>
                <a:close/>
                <a:moveTo>
                  <a:pt x="3447331" y="779235"/>
                </a:moveTo>
                <a:cubicBezTo>
                  <a:pt x="3442149" y="779235"/>
                  <a:pt x="3437948" y="783456"/>
                  <a:pt x="3437948" y="788662"/>
                </a:cubicBezTo>
                <a:cubicBezTo>
                  <a:pt x="3437948" y="793868"/>
                  <a:pt x="3442149" y="798089"/>
                  <a:pt x="3447331" y="798089"/>
                </a:cubicBezTo>
                <a:cubicBezTo>
                  <a:pt x="3452513" y="798089"/>
                  <a:pt x="3456714" y="793868"/>
                  <a:pt x="3456714" y="788662"/>
                </a:cubicBezTo>
                <a:cubicBezTo>
                  <a:pt x="3456714" y="783456"/>
                  <a:pt x="3452513" y="779235"/>
                  <a:pt x="3447331" y="779235"/>
                </a:cubicBezTo>
                <a:close/>
                <a:moveTo>
                  <a:pt x="3478607" y="779235"/>
                </a:moveTo>
                <a:cubicBezTo>
                  <a:pt x="3473425" y="779235"/>
                  <a:pt x="3469224" y="783456"/>
                  <a:pt x="3469224" y="788662"/>
                </a:cubicBezTo>
                <a:cubicBezTo>
                  <a:pt x="3469224" y="793868"/>
                  <a:pt x="3473425" y="798089"/>
                  <a:pt x="3478607" y="798089"/>
                </a:cubicBezTo>
                <a:cubicBezTo>
                  <a:pt x="3483789" y="798089"/>
                  <a:pt x="3487990" y="793868"/>
                  <a:pt x="3487990" y="788662"/>
                </a:cubicBezTo>
                <a:cubicBezTo>
                  <a:pt x="3487990" y="783456"/>
                  <a:pt x="3483789" y="779235"/>
                  <a:pt x="3478607" y="779235"/>
                </a:cubicBezTo>
                <a:close/>
                <a:moveTo>
                  <a:pt x="3509883" y="779235"/>
                </a:moveTo>
                <a:cubicBezTo>
                  <a:pt x="3504701" y="779235"/>
                  <a:pt x="3500500" y="783456"/>
                  <a:pt x="3500500" y="788662"/>
                </a:cubicBezTo>
                <a:cubicBezTo>
                  <a:pt x="3500500" y="793868"/>
                  <a:pt x="3504701" y="798089"/>
                  <a:pt x="3509883" y="798089"/>
                </a:cubicBezTo>
                <a:cubicBezTo>
                  <a:pt x="3515065" y="798089"/>
                  <a:pt x="3519266" y="793868"/>
                  <a:pt x="3519266" y="788662"/>
                </a:cubicBezTo>
                <a:cubicBezTo>
                  <a:pt x="3519266" y="783456"/>
                  <a:pt x="3515065" y="779235"/>
                  <a:pt x="3509883" y="779235"/>
                </a:cubicBezTo>
                <a:close/>
                <a:moveTo>
                  <a:pt x="3541159" y="779235"/>
                </a:moveTo>
                <a:cubicBezTo>
                  <a:pt x="3535977" y="779235"/>
                  <a:pt x="3531776" y="783456"/>
                  <a:pt x="3531776" y="788662"/>
                </a:cubicBezTo>
                <a:cubicBezTo>
                  <a:pt x="3531776" y="793868"/>
                  <a:pt x="3535977" y="798089"/>
                  <a:pt x="3541159" y="798089"/>
                </a:cubicBezTo>
                <a:cubicBezTo>
                  <a:pt x="3546341" y="798089"/>
                  <a:pt x="3550542" y="793868"/>
                  <a:pt x="3550542" y="788662"/>
                </a:cubicBezTo>
                <a:cubicBezTo>
                  <a:pt x="3550542" y="783456"/>
                  <a:pt x="3546341" y="779235"/>
                  <a:pt x="3541159" y="779235"/>
                </a:cubicBezTo>
                <a:close/>
                <a:moveTo>
                  <a:pt x="3572435" y="779235"/>
                </a:moveTo>
                <a:cubicBezTo>
                  <a:pt x="3567253" y="779235"/>
                  <a:pt x="3563052" y="783456"/>
                  <a:pt x="3563052" y="788662"/>
                </a:cubicBezTo>
                <a:cubicBezTo>
                  <a:pt x="3563052" y="793868"/>
                  <a:pt x="3567253" y="798089"/>
                  <a:pt x="3572435" y="798089"/>
                </a:cubicBezTo>
                <a:cubicBezTo>
                  <a:pt x="3577617" y="798089"/>
                  <a:pt x="3581818" y="793868"/>
                  <a:pt x="3581818" y="788662"/>
                </a:cubicBezTo>
                <a:cubicBezTo>
                  <a:pt x="3581818" y="783456"/>
                  <a:pt x="3577617" y="779235"/>
                  <a:pt x="3572435" y="779235"/>
                </a:cubicBezTo>
                <a:close/>
                <a:moveTo>
                  <a:pt x="3603711" y="779235"/>
                </a:moveTo>
                <a:cubicBezTo>
                  <a:pt x="3598529" y="779235"/>
                  <a:pt x="3594328" y="783456"/>
                  <a:pt x="3594328" y="788662"/>
                </a:cubicBezTo>
                <a:cubicBezTo>
                  <a:pt x="3594328" y="793868"/>
                  <a:pt x="3598529" y="798089"/>
                  <a:pt x="3603711" y="798089"/>
                </a:cubicBezTo>
                <a:cubicBezTo>
                  <a:pt x="3608893" y="798089"/>
                  <a:pt x="3613094" y="793868"/>
                  <a:pt x="3613094" y="788662"/>
                </a:cubicBezTo>
                <a:cubicBezTo>
                  <a:pt x="3613094" y="783456"/>
                  <a:pt x="3608893" y="779235"/>
                  <a:pt x="3603711" y="779235"/>
                </a:cubicBezTo>
                <a:close/>
                <a:moveTo>
                  <a:pt x="3634987" y="779235"/>
                </a:moveTo>
                <a:cubicBezTo>
                  <a:pt x="3629805" y="779235"/>
                  <a:pt x="3625604" y="783456"/>
                  <a:pt x="3625604" y="788662"/>
                </a:cubicBezTo>
                <a:cubicBezTo>
                  <a:pt x="3625604" y="793868"/>
                  <a:pt x="3629805" y="798089"/>
                  <a:pt x="3634987" y="798089"/>
                </a:cubicBezTo>
                <a:cubicBezTo>
                  <a:pt x="3640169" y="798089"/>
                  <a:pt x="3644370" y="793868"/>
                  <a:pt x="3644370" y="788662"/>
                </a:cubicBezTo>
                <a:cubicBezTo>
                  <a:pt x="3644370" y="783456"/>
                  <a:pt x="3640169" y="779235"/>
                  <a:pt x="3634987" y="779235"/>
                </a:cubicBezTo>
                <a:close/>
                <a:moveTo>
                  <a:pt x="3666263" y="779235"/>
                </a:moveTo>
                <a:cubicBezTo>
                  <a:pt x="3661081" y="779235"/>
                  <a:pt x="3656880" y="783456"/>
                  <a:pt x="3656880" y="788662"/>
                </a:cubicBezTo>
                <a:cubicBezTo>
                  <a:pt x="3656880" y="793868"/>
                  <a:pt x="3661081" y="798089"/>
                  <a:pt x="3666263" y="798089"/>
                </a:cubicBezTo>
                <a:cubicBezTo>
                  <a:pt x="3671445" y="798089"/>
                  <a:pt x="3675646" y="793868"/>
                  <a:pt x="3675646" y="788662"/>
                </a:cubicBezTo>
                <a:cubicBezTo>
                  <a:pt x="3675646" y="783456"/>
                  <a:pt x="3671445" y="779235"/>
                  <a:pt x="3666263" y="779235"/>
                </a:cubicBezTo>
                <a:close/>
                <a:moveTo>
                  <a:pt x="3697540" y="779235"/>
                </a:moveTo>
                <a:cubicBezTo>
                  <a:pt x="3692358" y="779235"/>
                  <a:pt x="3688157" y="783456"/>
                  <a:pt x="3688157" y="788662"/>
                </a:cubicBezTo>
                <a:cubicBezTo>
                  <a:pt x="3688157" y="793868"/>
                  <a:pt x="3692358" y="798089"/>
                  <a:pt x="3697540" y="798089"/>
                </a:cubicBezTo>
                <a:cubicBezTo>
                  <a:pt x="3702722" y="798089"/>
                  <a:pt x="3706923" y="793868"/>
                  <a:pt x="3706923" y="788662"/>
                </a:cubicBezTo>
                <a:cubicBezTo>
                  <a:pt x="3706923" y="783456"/>
                  <a:pt x="3702722" y="779235"/>
                  <a:pt x="3697540" y="779235"/>
                </a:cubicBezTo>
                <a:close/>
                <a:moveTo>
                  <a:pt x="3728816" y="779235"/>
                </a:moveTo>
                <a:cubicBezTo>
                  <a:pt x="3723634" y="779235"/>
                  <a:pt x="3719433" y="783456"/>
                  <a:pt x="3719433" y="788662"/>
                </a:cubicBezTo>
                <a:cubicBezTo>
                  <a:pt x="3719433" y="793868"/>
                  <a:pt x="3723634" y="798089"/>
                  <a:pt x="3728816" y="798089"/>
                </a:cubicBezTo>
                <a:cubicBezTo>
                  <a:pt x="3733998" y="798089"/>
                  <a:pt x="3738199" y="793868"/>
                  <a:pt x="3738199" y="788662"/>
                </a:cubicBezTo>
                <a:cubicBezTo>
                  <a:pt x="3738199" y="783456"/>
                  <a:pt x="3733998" y="779235"/>
                  <a:pt x="3728816" y="779235"/>
                </a:cubicBezTo>
                <a:close/>
                <a:moveTo>
                  <a:pt x="3760092" y="779235"/>
                </a:moveTo>
                <a:cubicBezTo>
                  <a:pt x="3754910" y="779235"/>
                  <a:pt x="3750709" y="783456"/>
                  <a:pt x="3750709" y="788662"/>
                </a:cubicBezTo>
                <a:cubicBezTo>
                  <a:pt x="3750709" y="793868"/>
                  <a:pt x="3754910" y="798089"/>
                  <a:pt x="3760092" y="798089"/>
                </a:cubicBezTo>
                <a:cubicBezTo>
                  <a:pt x="3765274" y="798089"/>
                  <a:pt x="3769475" y="793868"/>
                  <a:pt x="3769475" y="788662"/>
                </a:cubicBezTo>
                <a:cubicBezTo>
                  <a:pt x="3769475" y="783456"/>
                  <a:pt x="3765274" y="779235"/>
                  <a:pt x="3760092" y="779235"/>
                </a:cubicBezTo>
                <a:close/>
                <a:moveTo>
                  <a:pt x="3853920" y="779235"/>
                </a:moveTo>
                <a:cubicBezTo>
                  <a:pt x="3848738" y="779235"/>
                  <a:pt x="3844537" y="783456"/>
                  <a:pt x="3844537" y="788662"/>
                </a:cubicBezTo>
                <a:cubicBezTo>
                  <a:pt x="3844537" y="793868"/>
                  <a:pt x="3848738" y="798089"/>
                  <a:pt x="3853920" y="798089"/>
                </a:cubicBezTo>
                <a:cubicBezTo>
                  <a:pt x="3859102" y="798089"/>
                  <a:pt x="3863303" y="793868"/>
                  <a:pt x="3863303" y="788662"/>
                </a:cubicBezTo>
                <a:cubicBezTo>
                  <a:pt x="3863303" y="783456"/>
                  <a:pt x="3859102" y="779235"/>
                  <a:pt x="3853920" y="779235"/>
                </a:cubicBezTo>
                <a:close/>
                <a:moveTo>
                  <a:pt x="3947749" y="779235"/>
                </a:moveTo>
                <a:cubicBezTo>
                  <a:pt x="3942567" y="779235"/>
                  <a:pt x="3938366" y="783456"/>
                  <a:pt x="3938366" y="788662"/>
                </a:cubicBezTo>
                <a:cubicBezTo>
                  <a:pt x="3938366" y="793868"/>
                  <a:pt x="3942567" y="798089"/>
                  <a:pt x="3947749" y="798089"/>
                </a:cubicBezTo>
                <a:cubicBezTo>
                  <a:pt x="3952931" y="798089"/>
                  <a:pt x="3957132" y="793868"/>
                  <a:pt x="3957132" y="788662"/>
                </a:cubicBezTo>
                <a:cubicBezTo>
                  <a:pt x="3957132" y="783456"/>
                  <a:pt x="3952931" y="779235"/>
                  <a:pt x="3947749" y="779235"/>
                </a:cubicBezTo>
                <a:close/>
                <a:moveTo>
                  <a:pt x="3979025" y="779235"/>
                </a:moveTo>
                <a:cubicBezTo>
                  <a:pt x="3973843" y="779235"/>
                  <a:pt x="3969642" y="783456"/>
                  <a:pt x="3969642" y="788662"/>
                </a:cubicBezTo>
                <a:cubicBezTo>
                  <a:pt x="3969642" y="793868"/>
                  <a:pt x="3973843" y="798089"/>
                  <a:pt x="3979025" y="798089"/>
                </a:cubicBezTo>
                <a:cubicBezTo>
                  <a:pt x="3984207" y="798089"/>
                  <a:pt x="3988408" y="793868"/>
                  <a:pt x="3988408" y="788662"/>
                </a:cubicBezTo>
                <a:cubicBezTo>
                  <a:pt x="3988408" y="783456"/>
                  <a:pt x="3984207" y="779235"/>
                  <a:pt x="3979025" y="779235"/>
                </a:cubicBezTo>
                <a:close/>
                <a:moveTo>
                  <a:pt x="4010301" y="779235"/>
                </a:moveTo>
                <a:cubicBezTo>
                  <a:pt x="4005119" y="779235"/>
                  <a:pt x="4000918" y="783456"/>
                  <a:pt x="4000918" y="788662"/>
                </a:cubicBezTo>
                <a:cubicBezTo>
                  <a:pt x="4000918" y="793868"/>
                  <a:pt x="4005119" y="798089"/>
                  <a:pt x="4010301" y="798089"/>
                </a:cubicBezTo>
                <a:cubicBezTo>
                  <a:pt x="4015483" y="798089"/>
                  <a:pt x="4019684" y="793868"/>
                  <a:pt x="4019684" y="788662"/>
                </a:cubicBezTo>
                <a:cubicBezTo>
                  <a:pt x="4019684" y="783456"/>
                  <a:pt x="4015483" y="779235"/>
                  <a:pt x="4010301" y="779235"/>
                </a:cubicBezTo>
                <a:close/>
                <a:moveTo>
                  <a:pt x="4041577" y="779235"/>
                </a:moveTo>
                <a:cubicBezTo>
                  <a:pt x="4036395" y="779235"/>
                  <a:pt x="4032194" y="783456"/>
                  <a:pt x="4032194" y="788662"/>
                </a:cubicBezTo>
                <a:cubicBezTo>
                  <a:pt x="4032194" y="793868"/>
                  <a:pt x="4036395" y="798089"/>
                  <a:pt x="4041577" y="798089"/>
                </a:cubicBezTo>
                <a:cubicBezTo>
                  <a:pt x="4046759" y="798089"/>
                  <a:pt x="4050960" y="793868"/>
                  <a:pt x="4050960" y="788662"/>
                </a:cubicBezTo>
                <a:cubicBezTo>
                  <a:pt x="4050960" y="783456"/>
                  <a:pt x="4046759" y="779235"/>
                  <a:pt x="4041577" y="779235"/>
                </a:cubicBezTo>
                <a:close/>
                <a:moveTo>
                  <a:pt x="4072853" y="779235"/>
                </a:moveTo>
                <a:cubicBezTo>
                  <a:pt x="4067671" y="779235"/>
                  <a:pt x="4063470" y="783456"/>
                  <a:pt x="4063470" y="788662"/>
                </a:cubicBezTo>
                <a:cubicBezTo>
                  <a:pt x="4063470" y="793868"/>
                  <a:pt x="4067671" y="798089"/>
                  <a:pt x="4072853" y="798089"/>
                </a:cubicBezTo>
                <a:cubicBezTo>
                  <a:pt x="4078035" y="798089"/>
                  <a:pt x="4082236" y="793868"/>
                  <a:pt x="4082236" y="788662"/>
                </a:cubicBezTo>
                <a:cubicBezTo>
                  <a:pt x="4082236" y="783456"/>
                  <a:pt x="4078035" y="779235"/>
                  <a:pt x="4072853" y="779235"/>
                </a:cubicBezTo>
                <a:close/>
                <a:moveTo>
                  <a:pt x="4104129" y="779235"/>
                </a:moveTo>
                <a:cubicBezTo>
                  <a:pt x="4098947" y="779235"/>
                  <a:pt x="4094746" y="783456"/>
                  <a:pt x="4094746" y="788662"/>
                </a:cubicBezTo>
                <a:cubicBezTo>
                  <a:pt x="4094746" y="793868"/>
                  <a:pt x="4098947" y="798089"/>
                  <a:pt x="4104129" y="798089"/>
                </a:cubicBezTo>
                <a:cubicBezTo>
                  <a:pt x="4109311" y="798089"/>
                  <a:pt x="4113512" y="793868"/>
                  <a:pt x="4113512" y="788662"/>
                </a:cubicBezTo>
                <a:cubicBezTo>
                  <a:pt x="4113512" y="783456"/>
                  <a:pt x="4109311" y="779235"/>
                  <a:pt x="4104129" y="779235"/>
                </a:cubicBezTo>
                <a:close/>
                <a:moveTo>
                  <a:pt x="4135405" y="779235"/>
                </a:moveTo>
                <a:cubicBezTo>
                  <a:pt x="4130223" y="779235"/>
                  <a:pt x="4126022" y="783456"/>
                  <a:pt x="4126022" y="788662"/>
                </a:cubicBezTo>
                <a:cubicBezTo>
                  <a:pt x="4126022" y="793868"/>
                  <a:pt x="4130223" y="798089"/>
                  <a:pt x="4135405" y="798089"/>
                </a:cubicBezTo>
                <a:cubicBezTo>
                  <a:pt x="4140587" y="798089"/>
                  <a:pt x="4144788" y="793868"/>
                  <a:pt x="4144788" y="788662"/>
                </a:cubicBezTo>
                <a:cubicBezTo>
                  <a:pt x="4144788" y="783456"/>
                  <a:pt x="4140587" y="779235"/>
                  <a:pt x="4135405" y="779235"/>
                </a:cubicBezTo>
                <a:close/>
                <a:moveTo>
                  <a:pt x="4166681" y="779235"/>
                </a:moveTo>
                <a:cubicBezTo>
                  <a:pt x="4161499" y="779235"/>
                  <a:pt x="4157298" y="783456"/>
                  <a:pt x="4157298" y="788662"/>
                </a:cubicBezTo>
                <a:cubicBezTo>
                  <a:pt x="4157298" y="793868"/>
                  <a:pt x="4161499" y="798089"/>
                  <a:pt x="4166681" y="798089"/>
                </a:cubicBezTo>
                <a:cubicBezTo>
                  <a:pt x="4171863" y="798089"/>
                  <a:pt x="4176064" y="793868"/>
                  <a:pt x="4176064" y="788662"/>
                </a:cubicBezTo>
                <a:cubicBezTo>
                  <a:pt x="4176064" y="783456"/>
                  <a:pt x="4171863" y="779235"/>
                  <a:pt x="4166681" y="779235"/>
                </a:cubicBezTo>
                <a:close/>
                <a:moveTo>
                  <a:pt x="4197957" y="779235"/>
                </a:moveTo>
                <a:cubicBezTo>
                  <a:pt x="4192775" y="779235"/>
                  <a:pt x="4188574" y="783456"/>
                  <a:pt x="4188574" y="788662"/>
                </a:cubicBezTo>
                <a:cubicBezTo>
                  <a:pt x="4188574" y="793868"/>
                  <a:pt x="4192775" y="798089"/>
                  <a:pt x="4197957" y="798089"/>
                </a:cubicBezTo>
                <a:cubicBezTo>
                  <a:pt x="4203139" y="798089"/>
                  <a:pt x="4207340" y="793868"/>
                  <a:pt x="4207340" y="788662"/>
                </a:cubicBezTo>
                <a:cubicBezTo>
                  <a:pt x="4207340" y="783456"/>
                  <a:pt x="4203139" y="779235"/>
                  <a:pt x="4197957" y="779235"/>
                </a:cubicBezTo>
                <a:close/>
                <a:moveTo>
                  <a:pt x="4229234" y="779235"/>
                </a:moveTo>
                <a:cubicBezTo>
                  <a:pt x="4224052" y="779235"/>
                  <a:pt x="4219851" y="783456"/>
                  <a:pt x="4219851" y="788662"/>
                </a:cubicBezTo>
                <a:cubicBezTo>
                  <a:pt x="4219851" y="793868"/>
                  <a:pt x="4224052" y="798089"/>
                  <a:pt x="4229234" y="798089"/>
                </a:cubicBezTo>
                <a:cubicBezTo>
                  <a:pt x="4234416" y="798089"/>
                  <a:pt x="4238617" y="793868"/>
                  <a:pt x="4238617" y="788662"/>
                </a:cubicBezTo>
                <a:cubicBezTo>
                  <a:pt x="4238617" y="783456"/>
                  <a:pt x="4234416" y="779235"/>
                  <a:pt x="4229234" y="779235"/>
                </a:cubicBezTo>
                <a:close/>
                <a:moveTo>
                  <a:pt x="4260510" y="779235"/>
                </a:moveTo>
                <a:cubicBezTo>
                  <a:pt x="4255328" y="779235"/>
                  <a:pt x="4251127" y="783456"/>
                  <a:pt x="4251127" y="788662"/>
                </a:cubicBezTo>
                <a:cubicBezTo>
                  <a:pt x="4251127" y="793868"/>
                  <a:pt x="4255328" y="798089"/>
                  <a:pt x="4260510" y="798089"/>
                </a:cubicBezTo>
                <a:cubicBezTo>
                  <a:pt x="4265692" y="798089"/>
                  <a:pt x="4269893" y="793868"/>
                  <a:pt x="4269893" y="788662"/>
                </a:cubicBezTo>
                <a:cubicBezTo>
                  <a:pt x="4269893" y="783456"/>
                  <a:pt x="4265692" y="779235"/>
                  <a:pt x="4260510" y="779235"/>
                </a:cubicBezTo>
                <a:close/>
                <a:moveTo>
                  <a:pt x="4291786" y="779235"/>
                </a:moveTo>
                <a:cubicBezTo>
                  <a:pt x="4286604" y="779235"/>
                  <a:pt x="4282403" y="783456"/>
                  <a:pt x="4282403" y="788662"/>
                </a:cubicBezTo>
                <a:cubicBezTo>
                  <a:pt x="4282403" y="793868"/>
                  <a:pt x="4286604" y="798089"/>
                  <a:pt x="4291786" y="798089"/>
                </a:cubicBezTo>
                <a:cubicBezTo>
                  <a:pt x="4296968" y="798089"/>
                  <a:pt x="4301169" y="793868"/>
                  <a:pt x="4301169" y="788662"/>
                </a:cubicBezTo>
                <a:cubicBezTo>
                  <a:pt x="4301169" y="783456"/>
                  <a:pt x="4296968" y="779235"/>
                  <a:pt x="4291786" y="779235"/>
                </a:cubicBezTo>
                <a:close/>
                <a:moveTo>
                  <a:pt x="4323062" y="779235"/>
                </a:moveTo>
                <a:cubicBezTo>
                  <a:pt x="4317880" y="779235"/>
                  <a:pt x="4313679" y="783456"/>
                  <a:pt x="4313679" y="788662"/>
                </a:cubicBezTo>
                <a:cubicBezTo>
                  <a:pt x="4313679" y="793868"/>
                  <a:pt x="4317880" y="798089"/>
                  <a:pt x="4323062" y="798089"/>
                </a:cubicBezTo>
                <a:cubicBezTo>
                  <a:pt x="4328244" y="798089"/>
                  <a:pt x="4332445" y="793868"/>
                  <a:pt x="4332445" y="788662"/>
                </a:cubicBezTo>
                <a:cubicBezTo>
                  <a:pt x="4332445" y="783456"/>
                  <a:pt x="4328244" y="779235"/>
                  <a:pt x="4323062" y="779235"/>
                </a:cubicBezTo>
                <a:close/>
                <a:moveTo>
                  <a:pt x="4354338" y="779235"/>
                </a:moveTo>
                <a:cubicBezTo>
                  <a:pt x="4349156" y="779235"/>
                  <a:pt x="4344955" y="783456"/>
                  <a:pt x="4344955" y="788662"/>
                </a:cubicBezTo>
                <a:cubicBezTo>
                  <a:pt x="4344955" y="793868"/>
                  <a:pt x="4349156" y="798089"/>
                  <a:pt x="4354338" y="798089"/>
                </a:cubicBezTo>
                <a:cubicBezTo>
                  <a:pt x="4359520" y="798089"/>
                  <a:pt x="4363721" y="793868"/>
                  <a:pt x="4363721" y="788662"/>
                </a:cubicBezTo>
                <a:cubicBezTo>
                  <a:pt x="4363721" y="783456"/>
                  <a:pt x="4359520" y="779235"/>
                  <a:pt x="4354338" y="779235"/>
                </a:cubicBezTo>
                <a:close/>
                <a:moveTo>
                  <a:pt x="4385614" y="779235"/>
                </a:moveTo>
                <a:cubicBezTo>
                  <a:pt x="4380432" y="779235"/>
                  <a:pt x="4376231" y="783456"/>
                  <a:pt x="4376231" y="788662"/>
                </a:cubicBezTo>
                <a:cubicBezTo>
                  <a:pt x="4376231" y="793868"/>
                  <a:pt x="4380432" y="798089"/>
                  <a:pt x="4385614" y="798089"/>
                </a:cubicBezTo>
                <a:cubicBezTo>
                  <a:pt x="4390796" y="798089"/>
                  <a:pt x="4394997" y="793868"/>
                  <a:pt x="4394997" y="788662"/>
                </a:cubicBezTo>
                <a:cubicBezTo>
                  <a:pt x="4394997" y="783456"/>
                  <a:pt x="4390796" y="779235"/>
                  <a:pt x="4385614" y="779235"/>
                </a:cubicBezTo>
                <a:close/>
                <a:moveTo>
                  <a:pt x="4416890" y="779235"/>
                </a:moveTo>
                <a:cubicBezTo>
                  <a:pt x="4411708" y="779235"/>
                  <a:pt x="4407507" y="783456"/>
                  <a:pt x="4407507" y="788662"/>
                </a:cubicBezTo>
                <a:cubicBezTo>
                  <a:pt x="4407507" y="793868"/>
                  <a:pt x="4411708" y="798089"/>
                  <a:pt x="4416890" y="798089"/>
                </a:cubicBezTo>
                <a:cubicBezTo>
                  <a:pt x="4422072" y="798089"/>
                  <a:pt x="4426273" y="793868"/>
                  <a:pt x="4426273" y="788662"/>
                </a:cubicBezTo>
                <a:cubicBezTo>
                  <a:pt x="4426273" y="783456"/>
                  <a:pt x="4422072" y="779235"/>
                  <a:pt x="4416890" y="779235"/>
                </a:cubicBezTo>
                <a:close/>
                <a:moveTo>
                  <a:pt x="4448166" y="779235"/>
                </a:moveTo>
                <a:cubicBezTo>
                  <a:pt x="4442984" y="779235"/>
                  <a:pt x="4438783" y="783456"/>
                  <a:pt x="4438783" y="788662"/>
                </a:cubicBezTo>
                <a:cubicBezTo>
                  <a:pt x="4438783" y="793868"/>
                  <a:pt x="4442984" y="798089"/>
                  <a:pt x="4448166" y="798089"/>
                </a:cubicBezTo>
                <a:cubicBezTo>
                  <a:pt x="4453348" y="798089"/>
                  <a:pt x="4457549" y="793868"/>
                  <a:pt x="4457549" y="788662"/>
                </a:cubicBezTo>
                <a:cubicBezTo>
                  <a:pt x="4457549" y="783456"/>
                  <a:pt x="4453348" y="779235"/>
                  <a:pt x="4448166" y="779235"/>
                </a:cubicBezTo>
                <a:close/>
                <a:moveTo>
                  <a:pt x="4479443" y="779235"/>
                </a:moveTo>
                <a:cubicBezTo>
                  <a:pt x="4474261" y="779235"/>
                  <a:pt x="4470060" y="783456"/>
                  <a:pt x="4470060" y="788662"/>
                </a:cubicBezTo>
                <a:cubicBezTo>
                  <a:pt x="4470060" y="793868"/>
                  <a:pt x="4474261" y="798089"/>
                  <a:pt x="4479443" y="798089"/>
                </a:cubicBezTo>
                <a:cubicBezTo>
                  <a:pt x="4484625" y="798089"/>
                  <a:pt x="4488826" y="793868"/>
                  <a:pt x="4488826" y="788662"/>
                </a:cubicBezTo>
                <a:cubicBezTo>
                  <a:pt x="4488826" y="783456"/>
                  <a:pt x="4484625" y="779235"/>
                  <a:pt x="4479443" y="779235"/>
                </a:cubicBezTo>
                <a:close/>
                <a:moveTo>
                  <a:pt x="4510719" y="779235"/>
                </a:moveTo>
                <a:cubicBezTo>
                  <a:pt x="4505537" y="779235"/>
                  <a:pt x="4501336" y="783456"/>
                  <a:pt x="4501336" y="788662"/>
                </a:cubicBezTo>
                <a:cubicBezTo>
                  <a:pt x="4501336" y="793868"/>
                  <a:pt x="4505537" y="798089"/>
                  <a:pt x="4510719" y="798089"/>
                </a:cubicBezTo>
                <a:cubicBezTo>
                  <a:pt x="4515901" y="798089"/>
                  <a:pt x="4520102" y="793868"/>
                  <a:pt x="4520102" y="788662"/>
                </a:cubicBezTo>
                <a:cubicBezTo>
                  <a:pt x="4520102" y="783456"/>
                  <a:pt x="4515901" y="779235"/>
                  <a:pt x="4510719" y="779235"/>
                </a:cubicBezTo>
                <a:close/>
                <a:moveTo>
                  <a:pt x="4541995" y="779235"/>
                </a:moveTo>
                <a:cubicBezTo>
                  <a:pt x="4536813" y="779235"/>
                  <a:pt x="4532612" y="783456"/>
                  <a:pt x="4532612" y="788662"/>
                </a:cubicBezTo>
                <a:cubicBezTo>
                  <a:pt x="4532612" y="793868"/>
                  <a:pt x="4536813" y="798089"/>
                  <a:pt x="4541995" y="798089"/>
                </a:cubicBezTo>
                <a:cubicBezTo>
                  <a:pt x="4547177" y="798089"/>
                  <a:pt x="4551378" y="793868"/>
                  <a:pt x="4551378" y="788662"/>
                </a:cubicBezTo>
                <a:cubicBezTo>
                  <a:pt x="4551378" y="783456"/>
                  <a:pt x="4547177" y="779235"/>
                  <a:pt x="4541995" y="779235"/>
                </a:cubicBezTo>
                <a:close/>
                <a:moveTo>
                  <a:pt x="4573271" y="779235"/>
                </a:moveTo>
                <a:cubicBezTo>
                  <a:pt x="4568089" y="779235"/>
                  <a:pt x="4563888" y="783456"/>
                  <a:pt x="4563888" y="788662"/>
                </a:cubicBezTo>
                <a:cubicBezTo>
                  <a:pt x="4563888" y="793868"/>
                  <a:pt x="4568089" y="798089"/>
                  <a:pt x="4573271" y="798089"/>
                </a:cubicBezTo>
                <a:cubicBezTo>
                  <a:pt x="4578453" y="798089"/>
                  <a:pt x="4582654" y="793868"/>
                  <a:pt x="4582654" y="788662"/>
                </a:cubicBezTo>
                <a:cubicBezTo>
                  <a:pt x="4582654" y="783456"/>
                  <a:pt x="4578453" y="779235"/>
                  <a:pt x="4573271" y="779235"/>
                </a:cubicBezTo>
                <a:close/>
                <a:moveTo>
                  <a:pt x="4604547" y="779235"/>
                </a:moveTo>
                <a:cubicBezTo>
                  <a:pt x="4599365" y="779235"/>
                  <a:pt x="4595164" y="783456"/>
                  <a:pt x="4595164" y="788662"/>
                </a:cubicBezTo>
                <a:cubicBezTo>
                  <a:pt x="4595164" y="793868"/>
                  <a:pt x="4599365" y="798089"/>
                  <a:pt x="4604547" y="798089"/>
                </a:cubicBezTo>
                <a:cubicBezTo>
                  <a:pt x="4609729" y="798089"/>
                  <a:pt x="4613930" y="793868"/>
                  <a:pt x="4613930" y="788662"/>
                </a:cubicBezTo>
                <a:cubicBezTo>
                  <a:pt x="4613930" y="783456"/>
                  <a:pt x="4609729" y="779235"/>
                  <a:pt x="4604547" y="779235"/>
                </a:cubicBezTo>
                <a:close/>
                <a:moveTo>
                  <a:pt x="4635823" y="779235"/>
                </a:moveTo>
                <a:cubicBezTo>
                  <a:pt x="4630641" y="779235"/>
                  <a:pt x="4626440" y="783456"/>
                  <a:pt x="4626440" y="788662"/>
                </a:cubicBezTo>
                <a:cubicBezTo>
                  <a:pt x="4626440" y="793868"/>
                  <a:pt x="4630641" y="798089"/>
                  <a:pt x="4635823" y="798089"/>
                </a:cubicBezTo>
                <a:cubicBezTo>
                  <a:pt x="4641005" y="798089"/>
                  <a:pt x="4645206" y="793868"/>
                  <a:pt x="4645206" y="788662"/>
                </a:cubicBezTo>
                <a:cubicBezTo>
                  <a:pt x="4645206" y="783456"/>
                  <a:pt x="4641005" y="779235"/>
                  <a:pt x="4635823" y="779235"/>
                </a:cubicBezTo>
                <a:close/>
                <a:moveTo>
                  <a:pt x="4667099" y="779235"/>
                </a:moveTo>
                <a:cubicBezTo>
                  <a:pt x="4661917" y="779235"/>
                  <a:pt x="4657716" y="783456"/>
                  <a:pt x="4657716" y="788662"/>
                </a:cubicBezTo>
                <a:cubicBezTo>
                  <a:pt x="4657716" y="793868"/>
                  <a:pt x="4661917" y="798089"/>
                  <a:pt x="4667099" y="798089"/>
                </a:cubicBezTo>
                <a:cubicBezTo>
                  <a:pt x="4672281" y="798089"/>
                  <a:pt x="4676482" y="793868"/>
                  <a:pt x="4676482" y="788662"/>
                </a:cubicBezTo>
                <a:cubicBezTo>
                  <a:pt x="4676482" y="783456"/>
                  <a:pt x="4672281" y="779235"/>
                  <a:pt x="4667099" y="779235"/>
                </a:cubicBezTo>
                <a:close/>
                <a:moveTo>
                  <a:pt x="4698375" y="779235"/>
                </a:moveTo>
                <a:cubicBezTo>
                  <a:pt x="4693193" y="779235"/>
                  <a:pt x="4688992" y="783456"/>
                  <a:pt x="4688992" y="788662"/>
                </a:cubicBezTo>
                <a:cubicBezTo>
                  <a:pt x="4688992" y="793868"/>
                  <a:pt x="4693193" y="798089"/>
                  <a:pt x="4698375" y="798089"/>
                </a:cubicBezTo>
                <a:cubicBezTo>
                  <a:pt x="4703557" y="798089"/>
                  <a:pt x="4707758" y="793868"/>
                  <a:pt x="4707758" y="788662"/>
                </a:cubicBezTo>
                <a:cubicBezTo>
                  <a:pt x="4707758" y="783456"/>
                  <a:pt x="4703557" y="779235"/>
                  <a:pt x="4698375" y="779235"/>
                </a:cubicBezTo>
                <a:close/>
                <a:moveTo>
                  <a:pt x="4729652" y="779235"/>
                </a:moveTo>
                <a:cubicBezTo>
                  <a:pt x="4724470" y="779235"/>
                  <a:pt x="4720269" y="783456"/>
                  <a:pt x="4720269" y="788662"/>
                </a:cubicBezTo>
                <a:cubicBezTo>
                  <a:pt x="4720269" y="793868"/>
                  <a:pt x="4724470" y="798089"/>
                  <a:pt x="4729652" y="798089"/>
                </a:cubicBezTo>
                <a:cubicBezTo>
                  <a:pt x="4734834" y="798089"/>
                  <a:pt x="4739035" y="793868"/>
                  <a:pt x="4739035" y="788662"/>
                </a:cubicBezTo>
                <a:cubicBezTo>
                  <a:pt x="4739035" y="783456"/>
                  <a:pt x="4734834" y="779235"/>
                  <a:pt x="4729652" y="779235"/>
                </a:cubicBezTo>
                <a:close/>
                <a:moveTo>
                  <a:pt x="4760928" y="779235"/>
                </a:moveTo>
                <a:cubicBezTo>
                  <a:pt x="4755746" y="779235"/>
                  <a:pt x="4751545" y="783456"/>
                  <a:pt x="4751545" y="788662"/>
                </a:cubicBezTo>
                <a:cubicBezTo>
                  <a:pt x="4751545" y="793868"/>
                  <a:pt x="4755746" y="798089"/>
                  <a:pt x="4760928" y="798089"/>
                </a:cubicBezTo>
                <a:cubicBezTo>
                  <a:pt x="4766110" y="798089"/>
                  <a:pt x="4770311" y="793868"/>
                  <a:pt x="4770311" y="788662"/>
                </a:cubicBezTo>
                <a:cubicBezTo>
                  <a:pt x="4770311" y="783456"/>
                  <a:pt x="4766110" y="779235"/>
                  <a:pt x="4760928" y="779235"/>
                </a:cubicBezTo>
                <a:close/>
                <a:moveTo>
                  <a:pt x="4792204" y="779235"/>
                </a:moveTo>
                <a:cubicBezTo>
                  <a:pt x="4787022" y="779235"/>
                  <a:pt x="4782821" y="783456"/>
                  <a:pt x="4782821" y="788662"/>
                </a:cubicBezTo>
                <a:cubicBezTo>
                  <a:pt x="4782821" y="793868"/>
                  <a:pt x="4787022" y="798089"/>
                  <a:pt x="4792204" y="798089"/>
                </a:cubicBezTo>
                <a:cubicBezTo>
                  <a:pt x="4797386" y="798089"/>
                  <a:pt x="4801587" y="793868"/>
                  <a:pt x="4801587" y="788662"/>
                </a:cubicBezTo>
                <a:cubicBezTo>
                  <a:pt x="4801587" y="783456"/>
                  <a:pt x="4797386" y="779235"/>
                  <a:pt x="4792204" y="779235"/>
                </a:cubicBezTo>
                <a:close/>
                <a:moveTo>
                  <a:pt x="4823480" y="779235"/>
                </a:moveTo>
                <a:cubicBezTo>
                  <a:pt x="4818298" y="779235"/>
                  <a:pt x="4814097" y="783456"/>
                  <a:pt x="4814097" y="788662"/>
                </a:cubicBezTo>
                <a:cubicBezTo>
                  <a:pt x="4814097" y="793868"/>
                  <a:pt x="4818298" y="798089"/>
                  <a:pt x="4823480" y="798089"/>
                </a:cubicBezTo>
                <a:cubicBezTo>
                  <a:pt x="4828662" y="798089"/>
                  <a:pt x="4832863" y="793868"/>
                  <a:pt x="4832863" y="788662"/>
                </a:cubicBezTo>
                <a:cubicBezTo>
                  <a:pt x="4832863" y="783456"/>
                  <a:pt x="4828662" y="779235"/>
                  <a:pt x="4823480" y="779235"/>
                </a:cubicBezTo>
                <a:close/>
                <a:moveTo>
                  <a:pt x="4854756" y="779235"/>
                </a:moveTo>
                <a:cubicBezTo>
                  <a:pt x="4849574" y="779235"/>
                  <a:pt x="4845373" y="783456"/>
                  <a:pt x="4845373" y="788662"/>
                </a:cubicBezTo>
                <a:cubicBezTo>
                  <a:pt x="4845373" y="793868"/>
                  <a:pt x="4849574" y="798089"/>
                  <a:pt x="4854756" y="798089"/>
                </a:cubicBezTo>
                <a:cubicBezTo>
                  <a:pt x="4859938" y="798089"/>
                  <a:pt x="4864139" y="793868"/>
                  <a:pt x="4864139" y="788662"/>
                </a:cubicBezTo>
                <a:cubicBezTo>
                  <a:pt x="4864139" y="783456"/>
                  <a:pt x="4859938" y="779235"/>
                  <a:pt x="4854756" y="779235"/>
                </a:cubicBezTo>
                <a:close/>
                <a:moveTo>
                  <a:pt x="4886032" y="779235"/>
                </a:moveTo>
                <a:cubicBezTo>
                  <a:pt x="4880850" y="779235"/>
                  <a:pt x="4876649" y="783456"/>
                  <a:pt x="4876649" y="788662"/>
                </a:cubicBezTo>
                <a:cubicBezTo>
                  <a:pt x="4876649" y="793868"/>
                  <a:pt x="4880850" y="798089"/>
                  <a:pt x="4886032" y="798089"/>
                </a:cubicBezTo>
                <a:cubicBezTo>
                  <a:pt x="4891214" y="798089"/>
                  <a:pt x="4895415" y="793868"/>
                  <a:pt x="4895415" y="788662"/>
                </a:cubicBezTo>
                <a:cubicBezTo>
                  <a:pt x="4895415" y="783456"/>
                  <a:pt x="4891214" y="779235"/>
                  <a:pt x="4886032" y="779235"/>
                </a:cubicBezTo>
                <a:close/>
                <a:moveTo>
                  <a:pt x="4917308" y="779235"/>
                </a:moveTo>
                <a:cubicBezTo>
                  <a:pt x="4912126" y="779235"/>
                  <a:pt x="4907925" y="783456"/>
                  <a:pt x="4907925" y="788662"/>
                </a:cubicBezTo>
                <a:cubicBezTo>
                  <a:pt x="4907925" y="793868"/>
                  <a:pt x="4912126" y="798089"/>
                  <a:pt x="4917308" y="798089"/>
                </a:cubicBezTo>
                <a:cubicBezTo>
                  <a:pt x="4922490" y="798089"/>
                  <a:pt x="4926691" y="793868"/>
                  <a:pt x="4926691" y="788662"/>
                </a:cubicBezTo>
                <a:cubicBezTo>
                  <a:pt x="4926691" y="783456"/>
                  <a:pt x="4922490" y="779235"/>
                  <a:pt x="4917308" y="779235"/>
                </a:cubicBezTo>
                <a:close/>
                <a:moveTo>
                  <a:pt x="4948584" y="779235"/>
                </a:moveTo>
                <a:cubicBezTo>
                  <a:pt x="4943402" y="779235"/>
                  <a:pt x="4939201" y="783456"/>
                  <a:pt x="4939201" y="788662"/>
                </a:cubicBezTo>
                <a:cubicBezTo>
                  <a:pt x="4939201" y="793868"/>
                  <a:pt x="4943402" y="798089"/>
                  <a:pt x="4948584" y="798089"/>
                </a:cubicBezTo>
                <a:cubicBezTo>
                  <a:pt x="4953766" y="798089"/>
                  <a:pt x="4957967" y="793868"/>
                  <a:pt x="4957967" y="788662"/>
                </a:cubicBezTo>
                <a:cubicBezTo>
                  <a:pt x="4957967" y="783456"/>
                  <a:pt x="4953766" y="779235"/>
                  <a:pt x="4948584" y="779235"/>
                </a:cubicBezTo>
                <a:close/>
                <a:moveTo>
                  <a:pt x="4979860" y="779235"/>
                </a:moveTo>
                <a:cubicBezTo>
                  <a:pt x="4974678" y="779235"/>
                  <a:pt x="4970477" y="783456"/>
                  <a:pt x="4970477" y="788662"/>
                </a:cubicBezTo>
                <a:cubicBezTo>
                  <a:pt x="4970477" y="793868"/>
                  <a:pt x="4974678" y="798089"/>
                  <a:pt x="4979860" y="798089"/>
                </a:cubicBezTo>
                <a:cubicBezTo>
                  <a:pt x="4985042" y="798089"/>
                  <a:pt x="4989243" y="793868"/>
                  <a:pt x="4989243" y="788662"/>
                </a:cubicBezTo>
                <a:cubicBezTo>
                  <a:pt x="4989243" y="783456"/>
                  <a:pt x="4985042" y="779235"/>
                  <a:pt x="4979860" y="779235"/>
                </a:cubicBezTo>
                <a:close/>
                <a:moveTo>
                  <a:pt x="5011137" y="779235"/>
                </a:moveTo>
                <a:cubicBezTo>
                  <a:pt x="5005955" y="779235"/>
                  <a:pt x="5001754" y="783456"/>
                  <a:pt x="5001754" y="788662"/>
                </a:cubicBezTo>
                <a:cubicBezTo>
                  <a:pt x="5001754" y="793868"/>
                  <a:pt x="5005955" y="798089"/>
                  <a:pt x="5011137" y="798089"/>
                </a:cubicBezTo>
                <a:cubicBezTo>
                  <a:pt x="5016319" y="798089"/>
                  <a:pt x="5020520" y="793868"/>
                  <a:pt x="5020520" y="788662"/>
                </a:cubicBezTo>
                <a:cubicBezTo>
                  <a:pt x="5020520" y="783456"/>
                  <a:pt x="5016319" y="779235"/>
                  <a:pt x="5011137" y="779235"/>
                </a:cubicBezTo>
                <a:close/>
                <a:moveTo>
                  <a:pt x="5042413" y="779235"/>
                </a:moveTo>
                <a:cubicBezTo>
                  <a:pt x="5037231" y="779235"/>
                  <a:pt x="5033030" y="783456"/>
                  <a:pt x="5033030" y="788662"/>
                </a:cubicBezTo>
                <a:cubicBezTo>
                  <a:pt x="5033030" y="793868"/>
                  <a:pt x="5037231" y="798089"/>
                  <a:pt x="5042413" y="798089"/>
                </a:cubicBezTo>
                <a:cubicBezTo>
                  <a:pt x="5047595" y="798089"/>
                  <a:pt x="5051796" y="793868"/>
                  <a:pt x="5051796" y="788662"/>
                </a:cubicBezTo>
                <a:cubicBezTo>
                  <a:pt x="5051796" y="783456"/>
                  <a:pt x="5047595" y="779235"/>
                  <a:pt x="5042413" y="779235"/>
                </a:cubicBezTo>
                <a:close/>
                <a:moveTo>
                  <a:pt x="5073689" y="779235"/>
                </a:moveTo>
                <a:cubicBezTo>
                  <a:pt x="5068507" y="779235"/>
                  <a:pt x="5064306" y="783456"/>
                  <a:pt x="5064306" y="788662"/>
                </a:cubicBezTo>
                <a:cubicBezTo>
                  <a:pt x="5064306" y="793868"/>
                  <a:pt x="5068507" y="798089"/>
                  <a:pt x="5073689" y="798089"/>
                </a:cubicBezTo>
                <a:cubicBezTo>
                  <a:pt x="5078871" y="798089"/>
                  <a:pt x="5083072" y="793868"/>
                  <a:pt x="5083072" y="788662"/>
                </a:cubicBezTo>
                <a:cubicBezTo>
                  <a:pt x="5083072" y="783456"/>
                  <a:pt x="5078871" y="779235"/>
                  <a:pt x="5073689" y="779235"/>
                </a:cubicBezTo>
                <a:close/>
                <a:moveTo>
                  <a:pt x="5104965" y="779235"/>
                </a:moveTo>
                <a:cubicBezTo>
                  <a:pt x="5099783" y="779235"/>
                  <a:pt x="5095582" y="783456"/>
                  <a:pt x="5095582" y="788662"/>
                </a:cubicBezTo>
                <a:cubicBezTo>
                  <a:pt x="5095582" y="793868"/>
                  <a:pt x="5099783" y="798089"/>
                  <a:pt x="5104965" y="798089"/>
                </a:cubicBezTo>
                <a:cubicBezTo>
                  <a:pt x="5110147" y="798089"/>
                  <a:pt x="5114348" y="793868"/>
                  <a:pt x="5114348" y="788662"/>
                </a:cubicBezTo>
                <a:cubicBezTo>
                  <a:pt x="5114348" y="783456"/>
                  <a:pt x="5110147" y="779235"/>
                  <a:pt x="5104965" y="779235"/>
                </a:cubicBezTo>
                <a:close/>
                <a:moveTo>
                  <a:pt x="5136241" y="779235"/>
                </a:moveTo>
                <a:cubicBezTo>
                  <a:pt x="5131059" y="779235"/>
                  <a:pt x="5126858" y="783456"/>
                  <a:pt x="5126858" y="788662"/>
                </a:cubicBezTo>
                <a:cubicBezTo>
                  <a:pt x="5126858" y="793868"/>
                  <a:pt x="5131059" y="798089"/>
                  <a:pt x="5136241" y="798089"/>
                </a:cubicBezTo>
                <a:cubicBezTo>
                  <a:pt x="5141423" y="798089"/>
                  <a:pt x="5145624" y="793868"/>
                  <a:pt x="5145624" y="788662"/>
                </a:cubicBezTo>
                <a:cubicBezTo>
                  <a:pt x="5145624" y="783456"/>
                  <a:pt x="5141423" y="779235"/>
                  <a:pt x="5136241" y="779235"/>
                </a:cubicBezTo>
                <a:close/>
                <a:moveTo>
                  <a:pt x="5167517" y="779235"/>
                </a:moveTo>
                <a:cubicBezTo>
                  <a:pt x="5162335" y="779235"/>
                  <a:pt x="5158134" y="783456"/>
                  <a:pt x="5158134" y="788662"/>
                </a:cubicBezTo>
                <a:cubicBezTo>
                  <a:pt x="5158134" y="793868"/>
                  <a:pt x="5162335" y="798089"/>
                  <a:pt x="5167517" y="798089"/>
                </a:cubicBezTo>
                <a:cubicBezTo>
                  <a:pt x="5172699" y="798089"/>
                  <a:pt x="5176900" y="793868"/>
                  <a:pt x="5176900" y="788662"/>
                </a:cubicBezTo>
                <a:cubicBezTo>
                  <a:pt x="5176900" y="783456"/>
                  <a:pt x="5172699" y="779235"/>
                  <a:pt x="5167517" y="779235"/>
                </a:cubicBezTo>
                <a:close/>
                <a:moveTo>
                  <a:pt x="5198793" y="779235"/>
                </a:moveTo>
                <a:cubicBezTo>
                  <a:pt x="5193611" y="779235"/>
                  <a:pt x="5189410" y="783456"/>
                  <a:pt x="5189410" y="788662"/>
                </a:cubicBezTo>
                <a:cubicBezTo>
                  <a:pt x="5189410" y="793868"/>
                  <a:pt x="5193611" y="798089"/>
                  <a:pt x="5198793" y="798089"/>
                </a:cubicBezTo>
                <a:cubicBezTo>
                  <a:pt x="5203975" y="798089"/>
                  <a:pt x="5208176" y="793868"/>
                  <a:pt x="5208176" y="788662"/>
                </a:cubicBezTo>
                <a:cubicBezTo>
                  <a:pt x="5208176" y="783456"/>
                  <a:pt x="5203975" y="779235"/>
                  <a:pt x="5198793" y="779235"/>
                </a:cubicBezTo>
                <a:close/>
                <a:moveTo>
                  <a:pt x="5230069" y="779235"/>
                </a:moveTo>
                <a:cubicBezTo>
                  <a:pt x="5224887" y="779235"/>
                  <a:pt x="5220686" y="783456"/>
                  <a:pt x="5220686" y="788662"/>
                </a:cubicBezTo>
                <a:cubicBezTo>
                  <a:pt x="5220686" y="793868"/>
                  <a:pt x="5224887" y="798089"/>
                  <a:pt x="5230069" y="798089"/>
                </a:cubicBezTo>
                <a:cubicBezTo>
                  <a:pt x="5235251" y="798089"/>
                  <a:pt x="5239452" y="793868"/>
                  <a:pt x="5239452" y="788662"/>
                </a:cubicBezTo>
                <a:cubicBezTo>
                  <a:pt x="5239452" y="783456"/>
                  <a:pt x="5235251" y="779235"/>
                  <a:pt x="5230069" y="779235"/>
                </a:cubicBezTo>
                <a:close/>
                <a:moveTo>
                  <a:pt x="5261346" y="779235"/>
                </a:moveTo>
                <a:cubicBezTo>
                  <a:pt x="5256164" y="779235"/>
                  <a:pt x="5251963" y="783456"/>
                  <a:pt x="5251963" y="788662"/>
                </a:cubicBezTo>
                <a:cubicBezTo>
                  <a:pt x="5251963" y="793868"/>
                  <a:pt x="5256164" y="798089"/>
                  <a:pt x="5261346" y="798089"/>
                </a:cubicBezTo>
                <a:cubicBezTo>
                  <a:pt x="5266528" y="798089"/>
                  <a:pt x="5270729" y="793868"/>
                  <a:pt x="5270729" y="788662"/>
                </a:cubicBezTo>
                <a:cubicBezTo>
                  <a:pt x="5270729" y="783456"/>
                  <a:pt x="5266528" y="779235"/>
                  <a:pt x="5261346" y="779235"/>
                </a:cubicBezTo>
                <a:close/>
                <a:moveTo>
                  <a:pt x="5292622" y="779235"/>
                </a:moveTo>
                <a:cubicBezTo>
                  <a:pt x="5287440" y="779235"/>
                  <a:pt x="5283239" y="783456"/>
                  <a:pt x="5283239" y="788662"/>
                </a:cubicBezTo>
                <a:cubicBezTo>
                  <a:pt x="5283239" y="793868"/>
                  <a:pt x="5287440" y="798089"/>
                  <a:pt x="5292622" y="798089"/>
                </a:cubicBezTo>
                <a:cubicBezTo>
                  <a:pt x="5297804" y="798089"/>
                  <a:pt x="5302005" y="793868"/>
                  <a:pt x="5302005" y="788662"/>
                </a:cubicBezTo>
                <a:cubicBezTo>
                  <a:pt x="5302005" y="783456"/>
                  <a:pt x="5297804" y="779235"/>
                  <a:pt x="5292622" y="779235"/>
                </a:cubicBezTo>
                <a:close/>
                <a:moveTo>
                  <a:pt x="5323898" y="779235"/>
                </a:moveTo>
                <a:cubicBezTo>
                  <a:pt x="5318716" y="779235"/>
                  <a:pt x="5314515" y="783456"/>
                  <a:pt x="5314515" y="788662"/>
                </a:cubicBezTo>
                <a:cubicBezTo>
                  <a:pt x="5314515" y="793868"/>
                  <a:pt x="5318716" y="798089"/>
                  <a:pt x="5323898" y="798089"/>
                </a:cubicBezTo>
                <a:cubicBezTo>
                  <a:pt x="5329080" y="798089"/>
                  <a:pt x="5333281" y="793868"/>
                  <a:pt x="5333281" y="788662"/>
                </a:cubicBezTo>
                <a:cubicBezTo>
                  <a:pt x="5333281" y="783456"/>
                  <a:pt x="5329080" y="779235"/>
                  <a:pt x="5323898" y="779235"/>
                </a:cubicBezTo>
                <a:close/>
                <a:moveTo>
                  <a:pt x="5355174" y="779235"/>
                </a:moveTo>
                <a:cubicBezTo>
                  <a:pt x="5349992" y="779235"/>
                  <a:pt x="5345791" y="783456"/>
                  <a:pt x="5345791" y="788662"/>
                </a:cubicBezTo>
                <a:cubicBezTo>
                  <a:pt x="5345791" y="793868"/>
                  <a:pt x="5349992" y="798089"/>
                  <a:pt x="5355174" y="798089"/>
                </a:cubicBezTo>
                <a:cubicBezTo>
                  <a:pt x="5360356" y="798089"/>
                  <a:pt x="5364557" y="793868"/>
                  <a:pt x="5364557" y="788662"/>
                </a:cubicBezTo>
                <a:cubicBezTo>
                  <a:pt x="5364557" y="783456"/>
                  <a:pt x="5360356" y="779235"/>
                  <a:pt x="5355174" y="779235"/>
                </a:cubicBezTo>
                <a:close/>
                <a:moveTo>
                  <a:pt x="5386450" y="779235"/>
                </a:moveTo>
                <a:cubicBezTo>
                  <a:pt x="5381268" y="779235"/>
                  <a:pt x="5377067" y="783456"/>
                  <a:pt x="5377067" y="788662"/>
                </a:cubicBezTo>
                <a:cubicBezTo>
                  <a:pt x="5377067" y="793868"/>
                  <a:pt x="5381268" y="798089"/>
                  <a:pt x="5386450" y="798089"/>
                </a:cubicBezTo>
                <a:cubicBezTo>
                  <a:pt x="5391632" y="798089"/>
                  <a:pt x="5395833" y="793868"/>
                  <a:pt x="5395833" y="788662"/>
                </a:cubicBezTo>
                <a:cubicBezTo>
                  <a:pt x="5395833" y="783456"/>
                  <a:pt x="5391632" y="779235"/>
                  <a:pt x="5386450" y="779235"/>
                </a:cubicBezTo>
                <a:close/>
                <a:moveTo>
                  <a:pt x="5417726" y="779235"/>
                </a:moveTo>
                <a:cubicBezTo>
                  <a:pt x="5412544" y="779235"/>
                  <a:pt x="5408343" y="783456"/>
                  <a:pt x="5408343" y="788662"/>
                </a:cubicBezTo>
                <a:cubicBezTo>
                  <a:pt x="5408343" y="793868"/>
                  <a:pt x="5412544" y="798089"/>
                  <a:pt x="5417726" y="798089"/>
                </a:cubicBezTo>
                <a:cubicBezTo>
                  <a:pt x="5422908" y="798089"/>
                  <a:pt x="5427109" y="793868"/>
                  <a:pt x="5427109" y="788662"/>
                </a:cubicBezTo>
                <a:cubicBezTo>
                  <a:pt x="5427109" y="783456"/>
                  <a:pt x="5422908" y="779235"/>
                  <a:pt x="5417726" y="779235"/>
                </a:cubicBezTo>
                <a:close/>
                <a:moveTo>
                  <a:pt x="5449002" y="779235"/>
                </a:moveTo>
                <a:cubicBezTo>
                  <a:pt x="5443820" y="779235"/>
                  <a:pt x="5439619" y="783456"/>
                  <a:pt x="5439619" y="788662"/>
                </a:cubicBezTo>
                <a:cubicBezTo>
                  <a:pt x="5439619" y="793868"/>
                  <a:pt x="5443820" y="798089"/>
                  <a:pt x="5449002" y="798089"/>
                </a:cubicBezTo>
                <a:cubicBezTo>
                  <a:pt x="5454184" y="798089"/>
                  <a:pt x="5458385" y="793868"/>
                  <a:pt x="5458385" y="788662"/>
                </a:cubicBezTo>
                <a:cubicBezTo>
                  <a:pt x="5458385" y="783456"/>
                  <a:pt x="5454184" y="779235"/>
                  <a:pt x="5449002" y="779235"/>
                </a:cubicBezTo>
                <a:close/>
                <a:moveTo>
                  <a:pt x="5480278" y="779235"/>
                </a:moveTo>
                <a:cubicBezTo>
                  <a:pt x="5475096" y="779235"/>
                  <a:pt x="5470895" y="783456"/>
                  <a:pt x="5470895" y="788662"/>
                </a:cubicBezTo>
                <a:cubicBezTo>
                  <a:pt x="5470895" y="793868"/>
                  <a:pt x="5475096" y="798089"/>
                  <a:pt x="5480278" y="798089"/>
                </a:cubicBezTo>
                <a:cubicBezTo>
                  <a:pt x="5485460" y="798089"/>
                  <a:pt x="5489661" y="793868"/>
                  <a:pt x="5489661" y="788662"/>
                </a:cubicBezTo>
                <a:cubicBezTo>
                  <a:pt x="5489661" y="783456"/>
                  <a:pt x="5485460" y="779235"/>
                  <a:pt x="5480278" y="779235"/>
                </a:cubicBezTo>
                <a:close/>
                <a:moveTo>
                  <a:pt x="5511554" y="779235"/>
                </a:moveTo>
                <a:cubicBezTo>
                  <a:pt x="5506372" y="779235"/>
                  <a:pt x="5502171" y="783456"/>
                  <a:pt x="5502171" y="788662"/>
                </a:cubicBezTo>
                <a:cubicBezTo>
                  <a:pt x="5502171" y="793868"/>
                  <a:pt x="5506372" y="798089"/>
                  <a:pt x="5511554" y="798089"/>
                </a:cubicBezTo>
                <a:cubicBezTo>
                  <a:pt x="5516736" y="798089"/>
                  <a:pt x="5520937" y="793868"/>
                  <a:pt x="5520937" y="788662"/>
                </a:cubicBezTo>
                <a:cubicBezTo>
                  <a:pt x="5520937" y="783456"/>
                  <a:pt x="5516736" y="779235"/>
                  <a:pt x="5511554" y="779235"/>
                </a:cubicBezTo>
                <a:close/>
                <a:moveTo>
                  <a:pt x="5542831" y="779235"/>
                </a:moveTo>
                <a:cubicBezTo>
                  <a:pt x="5537649" y="779235"/>
                  <a:pt x="5533448" y="783456"/>
                  <a:pt x="5533448" y="788662"/>
                </a:cubicBezTo>
                <a:cubicBezTo>
                  <a:pt x="5533448" y="793868"/>
                  <a:pt x="5537649" y="798089"/>
                  <a:pt x="5542831" y="798089"/>
                </a:cubicBezTo>
                <a:cubicBezTo>
                  <a:pt x="5548013" y="798089"/>
                  <a:pt x="5552214" y="793868"/>
                  <a:pt x="5552214" y="788662"/>
                </a:cubicBezTo>
                <a:cubicBezTo>
                  <a:pt x="5552214" y="783456"/>
                  <a:pt x="5548013" y="779235"/>
                  <a:pt x="5542831" y="779235"/>
                </a:cubicBezTo>
                <a:close/>
                <a:moveTo>
                  <a:pt x="5574107" y="779235"/>
                </a:moveTo>
                <a:cubicBezTo>
                  <a:pt x="5568925" y="779235"/>
                  <a:pt x="5564724" y="783456"/>
                  <a:pt x="5564724" y="788662"/>
                </a:cubicBezTo>
                <a:cubicBezTo>
                  <a:pt x="5564724" y="793868"/>
                  <a:pt x="5568925" y="798089"/>
                  <a:pt x="5574107" y="798089"/>
                </a:cubicBezTo>
                <a:cubicBezTo>
                  <a:pt x="5579289" y="798089"/>
                  <a:pt x="5583490" y="793868"/>
                  <a:pt x="5583490" y="788662"/>
                </a:cubicBezTo>
                <a:cubicBezTo>
                  <a:pt x="5583490" y="783456"/>
                  <a:pt x="5579289" y="779235"/>
                  <a:pt x="5574107" y="779235"/>
                </a:cubicBezTo>
                <a:close/>
                <a:moveTo>
                  <a:pt x="5605383" y="779235"/>
                </a:moveTo>
                <a:cubicBezTo>
                  <a:pt x="5600201" y="779235"/>
                  <a:pt x="5596000" y="783456"/>
                  <a:pt x="5596000" y="788662"/>
                </a:cubicBezTo>
                <a:cubicBezTo>
                  <a:pt x="5596000" y="793868"/>
                  <a:pt x="5600201" y="798089"/>
                  <a:pt x="5605383" y="798089"/>
                </a:cubicBezTo>
                <a:cubicBezTo>
                  <a:pt x="5610565" y="798089"/>
                  <a:pt x="5614766" y="793868"/>
                  <a:pt x="5614766" y="788662"/>
                </a:cubicBezTo>
                <a:cubicBezTo>
                  <a:pt x="5614766" y="783456"/>
                  <a:pt x="5610565" y="779235"/>
                  <a:pt x="5605383" y="779235"/>
                </a:cubicBezTo>
                <a:close/>
                <a:moveTo>
                  <a:pt x="5636659" y="779235"/>
                </a:moveTo>
                <a:cubicBezTo>
                  <a:pt x="5631477" y="779235"/>
                  <a:pt x="5627276" y="783456"/>
                  <a:pt x="5627276" y="788662"/>
                </a:cubicBezTo>
                <a:cubicBezTo>
                  <a:pt x="5627276" y="793868"/>
                  <a:pt x="5631477" y="798089"/>
                  <a:pt x="5636659" y="798089"/>
                </a:cubicBezTo>
                <a:cubicBezTo>
                  <a:pt x="5641841" y="798089"/>
                  <a:pt x="5646042" y="793868"/>
                  <a:pt x="5646042" y="788662"/>
                </a:cubicBezTo>
                <a:cubicBezTo>
                  <a:pt x="5646042" y="783456"/>
                  <a:pt x="5641841" y="779235"/>
                  <a:pt x="5636659" y="779235"/>
                </a:cubicBezTo>
                <a:close/>
                <a:moveTo>
                  <a:pt x="5667935" y="779235"/>
                </a:moveTo>
                <a:cubicBezTo>
                  <a:pt x="5662753" y="779235"/>
                  <a:pt x="5658552" y="783456"/>
                  <a:pt x="5658552" y="788662"/>
                </a:cubicBezTo>
                <a:cubicBezTo>
                  <a:pt x="5658552" y="793868"/>
                  <a:pt x="5662753" y="798089"/>
                  <a:pt x="5667935" y="798089"/>
                </a:cubicBezTo>
                <a:cubicBezTo>
                  <a:pt x="5673117" y="798089"/>
                  <a:pt x="5677318" y="793868"/>
                  <a:pt x="5677318" y="788662"/>
                </a:cubicBezTo>
                <a:cubicBezTo>
                  <a:pt x="5677318" y="783456"/>
                  <a:pt x="5673117" y="779235"/>
                  <a:pt x="5667935" y="779235"/>
                </a:cubicBezTo>
                <a:close/>
                <a:moveTo>
                  <a:pt x="5699211" y="779235"/>
                </a:moveTo>
                <a:cubicBezTo>
                  <a:pt x="5694029" y="779235"/>
                  <a:pt x="5689828" y="783456"/>
                  <a:pt x="5689828" y="788662"/>
                </a:cubicBezTo>
                <a:cubicBezTo>
                  <a:pt x="5689828" y="793868"/>
                  <a:pt x="5694029" y="798089"/>
                  <a:pt x="5699211" y="798089"/>
                </a:cubicBezTo>
                <a:cubicBezTo>
                  <a:pt x="5704393" y="798089"/>
                  <a:pt x="5708594" y="793868"/>
                  <a:pt x="5708594" y="788662"/>
                </a:cubicBezTo>
                <a:cubicBezTo>
                  <a:pt x="5708594" y="783456"/>
                  <a:pt x="5704393" y="779235"/>
                  <a:pt x="5699211" y="779235"/>
                </a:cubicBezTo>
                <a:close/>
                <a:moveTo>
                  <a:pt x="5730487" y="779235"/>
                </a:moveTo>
                <a:cubicBezTo>
                  <a:pt x="5725305" y="779235"/>
                  <a:pt x="5721104" y="783456"/>
                  <a:pt x="5721104" y="788662"/>
                </a:cubicBezTo>
                <a:cubicBezTo>
                  <a:pt x="5721104" y="793868"/>
                  <a:pt x="5725305" y="798089"/>
                  <a:pt x="5730487" y="798089"/>
                </a:cubicBezTo>
                <a:cubicBezTo>
                  <a:pt x="5735669" y="798089"/>
                  <a:pt x="5739870" y="793868"/>
                  <a:pt x="5739870" y="788662"/>
                </a:cubicBezTo>
                <a:cubicBezTo>
                  <a:pt x="5739870" y="783456"/>
                  <a:pt x="5735669" y="779235"/>
                  <a:pt x="5730487" y="779235"/>
                </a:cubicBezTo>
                <a:close/>
                <a:moveTo>
                  <a:pt x="5761763" y="779235"/>
                </a:moveTo>
                <a:cubicBezTo>
                  <a:pt x="5756581" y="779235"/>
                  <a:pt x="5752380" y="783456"/>
                  <a:pt x="5752380" y="788662"/>
                </a:cubicBezTo>
                <a:cubicBezTo>
                  <a:pt x="5752380" y="793868"/>
                  <a:pt x="5756581" y="798089"/>
                  <a:pt x="5761763" y="798089"/>
                </a:cubicBezTo>
                <a:cubicBezTo>
                  <a:pt x="5766945" y="798089"/>
                  <a:pt x="5771146" y="793868"/>
                  <a:pt x="5771146" y="788662"/>
                </a:cubicBezTo>
                <a:cubicBezTo>
                  <a:pt x="5771146" y="783456"/>
                  <a:pt x="5766945" y="779235"/>
                  <a:pt x="5761763" y="779235"/>
                </a:cubicBezTo>
                <a:close/>
                <a:moveTo>
                  <a:pt x="5793040" y="779235"/>
                </a:moveTo>
                <a:cubicBezTo>
                  <a:pt x="5787858" y="779235"/>
                  <a:pt x="5783657" y="783456"/>
                  <a:pt x="5783657" y="788662"/>
                </a:cubicBezTo>
                <a:cubicBezTo>
                  <a:pt x="5783657" y="793868"/>
                  <a:pt x="5787858" y="798089"/>
                  <a:pt x="5793040" y="798089"/>
                </a:cubicBezTo>
                <a:cubicBezTo>
                  <a:pt x="5798222" y="798089"/>
                  <a:pt x="5802423" y="793868"/>
                  <a:pt x="5802423" y="788662"/>
                </a:cubicBezTo>
                <a:cubicBezTo>
                  <a:pt x="5802423" y="783456"/>
                  <a:pt x="5798222" y="779235"/>
                  <a:pt x="5793040" y="779235"/>
                </a:cubicBezTo>
                <a:close/>
                <a:moveTo>
                  <a:pt x="5824316" y="779235"/>
                </a:moveTo>
                <a:cubicBezTo>
                  <a:pt x="5819134" y="779235"/>
                  <a:pt x="5814933" y="783456"/>
                  <a:pt x="5814933" y="788662"/>
                </a:cubicBezTo>
                <a:cubicBezTo>
                  <a:pt x="5814933" y="793868"/>
                  <a:pt x="5819134" y="798089"/>
                  <a:pt x="5824316" y="798089"/>
                </a:cubicBezTo>
                <a:cubicBezTo>
                  <a:pt x="5829498" y="798089"/>
                  <a:pt x="5833699" y="793868"/>
                  <a:pt x="5833699" y="788662"/>
                </a:cubicBezTo>
                <a:cubicBezTo>
                  <a:pt x="5833699" y="783456"/>
                  <a:pt x="5829498" y="779235"/>
                  <a:pt x="5824316" y="779235"/>
                </a:cubicBezTo>
                <a:close/>
                <a:moveTo>
                  <a:pt x="5855592" y="779235"/>
                </a:moveTo>
                <a:cubicBezTo>
                  <a:pt x="5850410" y="779235"/>
                  <a:pt x="5846209" y="783456"/>
                  <a:pt x="5846209" y="788662"/>
                </a:cubicBezTo>
                <a:cubicBezTo>
                  <a:pt x="5846209" y="793868"/>
                  <a:pt x="5850410" y="798089"/>
                  <a:pt x="5855592" y="798089"/>
                </a:cubicBezTo>
                <a:cubicBezTo>
                  <a:pt x="5860774" y="798089"/>
                  <a:pt x="5864975" y="793868"/>
                  <a:pt x="5864975" y="788662"/>
                </a:cubicBezTo>
                <a:cubicBezTo>
                  <a:pt x="5864975" y="783456"/>
                  <a:pt x="5860774" y="779235"/>
                  <a:pt x="5855592" y="779235"/>
                </a:cubicBezTo>
                <a:close/>
                <a:moveTo>
                  <a:pt x="5886868" y="779235"/>
                </a:moveTo>
                <a:cubicBezTo>
                  <a:pt x="5881686" y="779235"/>
                  <a:pt x="5877485" y="783456"/>
                  <a:pt x="5877485" y="788662"/>
                </a:cubicBezTo>
                <a:cubicBezTo>
                  <a:pt x="5877485" y="793868"/>
                  <a:pt x="5881686" y="798089"/>
                  <a:pt x="5886868" y="798089"/>
                </a:cubicBezTo>
                <a:cubicBezTo>
                  <a:pt x="5892050" y="798089"/>
                  <a:pt x="5896251" y="793868"/>
                  <a:pt x="5896251" y="788662"/>
                </a:cubicBezTo>
                <a:cubicBezTo>
                  <a:pt x="5896251" y="783456"/>
                  <a:pt x="5892050" y="779235"/>
                  <a:pt x="5886868" y="779235"/>
                </a:cubicBezTo>
                <a:close/>
                <a:moveTo>
                  <a:pt x="663756" y="810658"/>
                </a:moveTo>
                <a:cubicBezTo>
                  <a:pt x="658574" y="810658"/>
                  <a:pt x="654373" y="814879"/>
                  <a:pt x="654373" y="820085"/>
                </a:cubicBezTo>
                <a:cubicBezTo>
                  <a:pt x="654373" y="825291"/>
                  <a:pt x="658574" y="829512"/>
                  <a:pt x="663756" y="829512"/>
                </a:cubicBezTo>
                <a:cubicBezTo>
                  <a:pt x="668938" y="829512"/>
                  <a:pt x="673139" y="825291"/>
                  <a:pt x="673139" y="820085"/>
                </a:cubicBezTo>
                <a:cubicBezTo>
                  <a:pt x="673139" y="814879"/>
                  <a:pt x="668938" y="810658"/>
                  <a:pt x="663756" y="810658"/>
                </a:cubicBezTo>
                <a:close/>
                <a:moveTo>
                  <a:pt x="695032" y="810658"/>
                </a:moveTo>
                <a:cubicBezTo>
                  <a:pt x="689850" y="810658"/>
                  <a:pt x="685649" y="814879"/>
                  <a:pt x="685649" y="820085"/>
                </a:cubicBezTo>
                <a:cubicBezTo>
                  <a:pt x="685649" y="825291"/>
                  <a:pt x="689850" y="829512"/>
                  <a:pt x="695032" y="829512"/>
                </a:cubicBezTo>
                <a:cubicBezTo>
                  <a:pt x="700214" y="829512"/>
                  <a:pt x="704415" y="825291"/>
                  <a:pt x="704415" y="820085"/>
                </a:cubicBezTo>
                <a:cubicBezTo>
                  <a:pt x="704415" y="814879"/>
                  <a:pt x="700214" y="810658"/>
                  <a:pt x="695032" y="810658"/>
                </a:cubicBezTo>
                <a:close/>
                <a:moveTo>
                  <a:pt x="726308" y="810658"/>
                </a:moveTo>
                <a:cubicBezTo>
                  <a:pt x="721126" y="810658"/>
                  <a:pt x="716925" y="814879"/>
                  <a:pt x="716925" y="820085"/>
                </a:cubicBezTo>
                <a:cubicBezTo>
                  <a:pt x="716925" y="825291"/>
                  <a:pt x="721126" y="829512"/>
                  <a:pt x="726308" y="829512"/>
                </a:cubicBezTo>
                <a:cubicBezTo>
                  <a:pt x="731490" y="829512"/>
                  <a:pt x="735691" y="825291"/>
                  <a:pt x="735691" y="820085"/>
                </a:cubicBezTo>
                <a:cubicBezTo>
                  <a:pt x="735691" y="814879"/>
                  <a:pt x="731490" y="810658"/>
                  <a:pt x="726308" y="810658"/>
                </a:cubicBezTo>
                <a:close/>
                <a:moveTo>
                  <a:pt x="757584" y="810658"/>
                </a:moveTo>
                <a:cubicBezTo>
                  <a:pt x="752402" y="810658"/>
                  <a:pt x="748201" y="814879"/>
                  <a:pt x="748201" y="820085"/>
                </a:cubicBezTo>
                <a:cubicBezTo>
                  <a:pt x="748201" y="825291"/>
                  <a:pt x="752402" y="829512"/>
                  <a:pt x="757584" y="829512"/>
                </a:cubicBezTo>
                <a:cubicBezTo>
                  <a:pt x="762766" y="829512"/>
                  <a:pt x="766967" y="825291"/>
                  <a:pt x="766967" y="820085"/>
                </a:cubicBezTo>
                <a:cubicBezTo>
                  <a:pt x="766967" y="814879"/>
                  <a:pt x="762766" y="810658"/>
                  <a:pt x="757584" y="810658"/>
                </a:cubicBezTo>
                <a:close/>
                <a:moveTo>
                  <a:pt x="788860" y="810658"/>
                </a:moveTo>
                <a:cubicBezTo>
                  <a:pt x="783678" y="810658"/>
                  <a:pt x="779477" y="814879"/>
                  <a:pt x="779477" y="820085"/>
                </a:cubicBezTo>
                <a:cubicBezTo>
                  <a:pt x="779477" y="825291"/>
                  <a:pt x="783678" y="829512"/>
                  <a:pt x="788860" y="829512"/>
                </a:cubicBezTo>
                <a:cubicBezTo>
                  <a:pt x="794042" y="829512"/>
                  <a:pt x="798243" y="825291"/>
                  <a:pt x="798243" y="820085"/>
                </a:cubicBezTo>
                <a:cubicBezTo>
                  <a:pt x="798243" y="814879"/>
                  <a:pt x="794042" y="810658"/>
                  <a:pt x="788860" y="810658"/>
                </a:cubicBezTo>
                <a:close/>
                <a:moveTo>
                  <a:pt x="820137" y="810658"/>
                </a:moveTo>
                <a:cubicBezTo>
                  <a:pt x="814955" y="810658"/>
                  <a:pt x="810754" y="814879"/>
                  <a:pt x="810754" y="820085"/>
                </a:cubicBezTo>
                <a:cubicBezTo>
                  <a:pt x="810754" y="825291"/>
                  <a:pt x="814955" y="829512"/>
                  <a:pt x="820137" y="829512"/>
                </a:cubicBezTo>
                <a:cubicBezTo>
                  <a:pt x="825319" y="829512"/>
                  <a:pt x="829520" y="825291"/>
                  <a:pt x="829520" y="820085"/>
                </a:cubicBezTo>
                <a:cubicBezTo>
                  <a:pt x="829520" y="814879"/>
                  <a:pt x="825319" y="810658"/>
                  <a:pt x="820137" y="810658"/>
                </a:cubicBezTo>
                <a:close/>
                <a:moveTo>
                  <a:pt x="851413" y="810658"/>
                </a:moveTo>
                <a:cubicBezTo>
                  <a:pt x="846231" y="810658"/>
                  <a:pt x="842030" y="814879"/>
                  <a:pt x="842030" y="820085"/>
                </a:cubicBezTo>
                <a:cubicBezTo>
                  <a:pt x="842030" y="825291"/>
                  <a:pt x="846231" y="829512"/>
                  <a:pt x="851413" y="829512"/>
                </a:cubicBezTo>
                <a:cubicBezTo>
                  <a:pt x="856595" y="829512"/>
                  <a:pt x="860796" y="825291"/>
                  <a:pt x="860796" y="820085"/>
                </a:cubicBezTo>
                <a:cubicBezTo>
                  <a:pt x="860796" y="814879"/>
                  <a:pt x="856595" y="810658"/>
                  <a:pt x="851413" y="810658"/>
                </a:cubicBezTo>
                <a:close/>
                <a:moveTo>
                  <a:pt x="882689" y="810658"/>
                </a:moveTo>
                <a:cubicBezTo>
                  <a:pt x="877507" y="810658"/>
                  <a:pt x="873306" y="814879"/>
                  <a:pt x="873306" y="820085"/>
                </a:cubicBezTo>
                <a:cubicBezTo>
                  <a:pt x="873306" y="825291"/>
                  <a:pt x="877507" y="829512"/>
                  <a:pt x="882689" y="829512"/>
                </a:cubicBezTo>
                <a:cubicBezTo>
                  <a:pt x="887871" y="829512"/>
                  <a:pt x="892072" y="825291"/>
                  <a:pt x="892072" y="820085"/>
                </a:cubicBezTo>
                <a:cubicBezTo>
                  <a:pt x="892072" y="814879"/>
                  <a:pt x="887871" y="810658"/>
                  <a:pt x="882689" y="810658"/>
                </a:cubicBezTo>
                <a:close/>
                <a:moveTo>
                  <a:pt x="913965" y="810658"/>
                </a:moveTo>
                <a:cubicBezTo>
                  <a:pt x="908783" y="810658"/>
                  <a:pt x="904582" y="814879"/>
                  <a:pt x="904582" y="820085"/>
                </a:cubicBezTo>
                <a:cubicBezTo>
                  <a:pt x="904582" y="825291"/>
                  <a:pt x="908783" y="829512"/>
                  <a:pt x="913965" y="829512"/>
                </a:cubicBezTo>
                <a:cubicBezTo>
                  <a:pt x="919147" y="829512"/>
                  <a:pt x="923348" y="825291"/>
                  <a:pt x="923348" y="820085"/>
                </a:cubicBezTo>
                <a:cubicBezTo>
                  <a:pt x="923348" y="814879"/>
                  <a:pt x="919147" y="810658"/>
                  <a:pt x="913965" y="810658"/>
                </a:cubicBezTo>
                <a:close/>
                <a:moveTo>
                  <a:pt x="945241" y="810658"/>
                </a:moveTo>
                <a:cubicBezTo>
                  <a:pt x="940059" y="810658"/>
                  <a:pt x="935858" y="814879"/>
                  <a:pt x="935858" y="820085"/>
                </a:cubicBezTo>
                <a:cubicBezTo>
                  <a:pt x="935858" y="825291"/>
                  <a:pt x="940059" y="829512"/>
                  <a:pt x="945241" y="829512"/>
                </a:cubicBezTo>
                <a:cubicBezTo>
                  <a:pt x="950423" y="829512"/>
                  <a:pt x="954624" y="825291"/>
                  <a:pt x="954624" y="820085"/>
                </a:cubicBezTo>
                <a:cubicBezTo>
                  <a:pt x="954624" y="814879"/>
                  <a:pt x="950423" y="810658"/>
                  <a:pt x="945241" y="810658"/>
                </a:cubicBezTo>
                <a:close/>
                <a:moveTo>
                  <a:pt x="976517" y="810658"/>
                </a:moveTo>
                <a:cubicBezTo>
                  <a:pt x="971335" y="810658"/>
                  <a:pt x="967134" y="814879"/>
                  <a:pt x="967134" y="820085"/>
                </a:cubicBezTo>
                <a:cubicBezTo>
                  <a:pt x="967134" y="825291"/>
                  <a:pt x="971335" y="829512"/>
                  <a:pt x="976517" y="829512"/>
                </a:cubicBezTo>
                <a:cubicBezTo>
                  <a:pt x="981699" y="829512"/>
                  <a:pt x="985900" y="825291"/>
                  <a:pt x="985900" y="820085"/>
                </a:cubicBezTo>
                <a:cubicBezTo>
                  <a:pt x="985900" y="814879"/>
                  <a:pt x="981699" y="810658"/>
                  <a:pt x="976517" y="810658"/>
                </a:cubicBezTo>
                <a:close/>
                <a:moveTo>
                  <a:pt x="1007793" y="810658"/>
                </a:moveTo>
                <a:cubicBezTo>
                  <a:pt x="1002611" y="810658"/>
                  <a:pt x="998410" y="814879"/>
                  <a:pt x="998410" y="820085"/>
                </a:cubicBezTo>
                <a:cubicBezTo>
                  <a:pt x="998410" y="825291"/>
                  <a:pt x="1002611" y="829512"/>
                  <a:pt x="1007793" y="829512"/>
                </a:cubicBezTo>
                <a:cubicBezTo>
                  <a:pt x="1012975" y="829512"/>
                  <a:pt x="1017176" y="825291"/>
                  <a:pt x="1017176" y="820085"/>
                </a:cubicBezTo>
                <a:cubicBezTo>
                  <a:pt x="1017176" y="814879"/>
                  <a:pt x="1012975" y="810658"/>
                  <a:pt x="1007793" y="810658"/>
                </a:cubicBezTo>
                <a:close/>
                <a:moveTo>
                  <a:pt x="1039069" y="810658"/>
                </a:moveTo>
                <a:cubicBezTo>
                  <a:pt x="1033887" y="810658"/>
                  <a:pt x="1029686" y="814879"/>
                  <a:pt x="1029686" y="820085"/>
                </a:cubicBezTo>
                <a:cubicBezTo>
                  <a:pt x="1029686" y="825291"/>
                  <a:pt x="1033887" y="829512"/>
                  <a:pt x="1039069" y="829512"/>
                </a:cubicBezTo>
                <a:cubicBezTo>
                  <a:pt x="1044251" y="829512"/>
                  <a:pt x="1048452" y="825291"/>
                  <a:pt x="1048452" y="820085"/>
                </a:cubicBezTo>
                <a:cubicBezTo>
                  <a:pt x="1048452" y="814879"/>
                  <a:pt x="1044251" y="810658"/>
                  <a:pt x="1039069" y="810658"/>
                </a:cubicBezTo>
                <a:close/>
                <a:moveTo>
                  <a:pt x="1070346" y="810658"/>
                </a:moveTo>
                <a:cubicBezTo>
                  <a:pt x="1065164" y="810658"/>
                  <a:pt x="1060963" y="814879"/>
                  <a:pt x="1060963" y="820085"/>
                </a:cubicBezTo>
                <a:cubicBezTo>
                  <a:pt x="1060963" y="825291"/>
                  <a:pt x="1065164" y="829512"/>
                  <a:pt x="1070346" y="829512"/>
                </a:cubicBezTo>
                <a:cubicBezTo>
                  <a:pt x="1075528" y="829512"/>
                  <a:pt x="1079729" y="825291"/>
                  <a:pt x="1079729" y="820085"/>
                </a:cubicBezTo>
                <a:cubicBezTo>
                  <a:pt x="1079729" y="814879"/>
                  <a:pt x="1075528" y="810658"/>
                  <a:pt x="1070346" y="810658"/>
                </a:cubicBezTo>
                <a:close/>
                <a:moveTo>
                  <a:pt x="1101622" y="810658"/>
                </a:moveTo>
                <a:cubicBezTo>
                  <a:pt x="1096440" y="810658"/>
                  <a:pt x="1092239" y="814879"/>
                  <a:pt x="1092239" y="820085"/>
                </a:cubicBezTo>
                <a:cubicBezTo>
                  <a:pt x="1092239" y="825291"/>
                  <a:pt x="1096440" y="829512"/>
                  <a:pt x="1101622" y="829512"/>
                </a:cubicBezTo>
                <a:cubicBezTo>
                  <a:pt x="1106804" y="829512"/>
                  <a:pt x="1111005" y="825291"/>
                  <a:pt x="1111005" y="820085"/>
                </a:cubicBezTo>
                <a:cubicBezTo>
                  <a:pt x="1111005" y="814879"/>
                  <a:pt x="1106804" y="810658"/>
                  <a:pt x="1101622" y="810658"/>
                </a:cubicBezTo>
                <a:close/>
                <a:moveTo>
                  <a:pt x="1132898" y="810658"/>
                </a:moveTo>
                <a:cubicBezTo>
                  <a:pt x="1127716" y="810658"/>
                  <a:pt x="1123515" y="814879"/>
                  <a:pt x="1123515" y="820085"/>
                </a:cubicBezTo>
                <a:cubicBezTo>
                  <a:pt x="1123515" y="825291"/>
                  <a:pt x="1127716" y="829512"/>
                  <a:pt x="1132898" y="829512"/>
                </a:cubicBezTo>
                <a:cubicBezTo>
                  <a:pt x="1138080" y="829512"/>
                  <a:pt x="1142281" y="825291"/>
                  <a:pt x="1142281" y="820085"/>
                </a:cubicBezTo>
                <a:cubicBezTo>
                  <a:pt x="1142281" y="814879"/>
                  <a:pt x="1138080" y="810658"/>
                  <a:pt x="1132898" y="810658"/>
                </a:cubicBezTo>
                <a:close/>
                <a:moveTo>
                  <a:pt x="1164174" y="810658"/>
                </a:moveTo>
                <a:cubicBezTo>
                  <a:pt x="1158992" y="810658"/>
                  <a:pt x="1154791" y="814879"/>
                  <a:pt x="1154791" y="820085"/>
                </a:cubicBezTo>
                <a:cubicBezTo>
                  <a:pt x="1154791" y="825291"/>
                  <a:pt x="1158992" y="829512"/>
                  <a:pt x="1164174" y="829512"/>
                </a:cubicBezTo>
                <a:cubicBezTo>
                  <a:pt x="1169356" y="829512"/>
                  <a:pt x="1173557" y="825291"/>
                  <a:pt x="1173557" y="820085"/>
                </a:cubicBezTo>
                <a:cubicBezTo>
                  <a:pt x="1173557" y="814879"/>
                  <a:pt x="1169356" y="810658"/>
                  <a:pt x="1164174" y="810658"/>
                </a:cubicBezTo>
                <a:close/>
                <a:moveTo>
                  <a:pt x="1195450" y="810658"/>
                </a:moveTo>
                <a:cubicBezTo>
                  <a:pt x="1190268" y="810658"/>
                  <a:pt x="1186067" y="814879"/>
                  <a:pt x="1186067" y="820085"/>
                </a:cubicBezTo>
                <a:cubicBezTo>
                  <a:pt x="1186067" y="825291"/>
                  <a:pt x="1190268" y="829512"/>
                  <a:pt x="1195450" y="829512"/>
                </a:cubicBezTo>
                <a:cubicBezTo>
                  <a:pt x="1200632" y="829512"/>
                  <a:pt x="1204833" y="825291"/>
                  <a:pt x="1204833" y="820085"/>
                </a:cubicBezTo>
                <a:cubicBezTo>
                  <a:pt x="1204833" y="814879"/>
                  <a:pt x="1200632" y="810658"/>
                  <a:pt x="1195450" y="810658"/>
                </a:cubicBezTo>
                <a:close/>
                <a:moveTo>
                  <a:pt x="1226726" y="810658"/>
                </a:moveTo>
                <a:cubicBezTo>
                  <a:pt x="1221544" y="810658"/>
                  <a:pt x="1217343" y="814879"/>
                  <a:pt x="1217343" y="820085"/>
                </a:cubicBezTo>
                <a:cubicBezTo>
                  <a:pt x="1217343" y="825291"/>
                  <a:pt x="1221544" y="829512"/>
                  <a:pt x="1226726" y="829512"/>
                </a:cubicBezTo>
                <a:cubicBezTo>
                  <a:pt x="1231908" y="829512"/>
                  <a:pt x="1236109" y="825291"/>
                  <a:pt x="1236109" y="820085"/>
                </a:cubicBezTo>
                <a:cubicBezTo>
                  <a:pt x="1236109" y="814879"/>
                  <a:pt x="1231908" y="810658"/>
                  <a:pt x="1226726" y="810658"/>
                </a:cubicBezTo>
                <a:close/>
                <a:moveTo>
                  <a:pt x="1258002" y="810658"/>
                </a:moveTo>
                <a:cubicBezTo>
                  <a:pt x="1252820" y="810658"/>
                  <a:pt x="1248619" y="814879"/>
                  <a:pt x="1248619" y="820085"/>
                </a:cubicBezTo>
                <a:cubicBezTo>
                  <a:pt x="1248619" y="825291"/>
                  <a:pt x="1252820" y="829512"/>
                  <a:pt x="1258002" y="829512"/>
                </a:cubicBezTo>
                <a:cubicBezTo>
                  <a:pt x="1263184" y="829512"/>
                  <a:pt x="1267385" y="825291"/>
                  <a:pt x="1267385" y="820085"/>
                </a:cubicBezTo>
                <a:cubicBezTo>
                  <a:pt x="1267385" y="814879"/>
                  <a:pt x="1263184" y="810658"/>
                  <a:pt x="1258002" y="810658"/>
                </a:cubicBezTo>
                <a:close/>
                <a:moveTo>
                  <a:pt x="1289278" y="810658"/>
                </a:moveTo>
                <a:cubicBezTo>
                  <a:pt x="1284096" y="810658"/>
                  <a:pt x="1279895" y="814879"/>
                  <a:pt x="1279895" y="820085"/>
                </a:cubicBezTo>
                <a:cubicBezTo>
                  <a:pt x="1279895" y="825291"/>
                  <a:pt x="1284096" y="829512"/>
                  <a:pt x="1289278" y="829512"/>
                </a:cubicBezTo>
                <a:cubicBezTo>
                  <a:pt x="1294460" y="829512"/>
                  <a:pt x="1298661" y="825291"/>
                  <a:pt x="1298661" y="820085"/>
                </a:cubicBezTo>
                <a:cubicBezTo>
                  <a:pt x="1298661" y="814879"/>
                  <a:pt x="1294460" y="810658"/>
                  <a:pt x="1289278" y="810658"/>
                </a:cubicBezTo>
                <a:close/>
                <a:moveTo>
                  <a:pt x="1320554" y="810658"/>
                </a:moveTo>
                <a:cubicBezTo>
                  <a:pt x="1315372" y="810658"/>
                  <a:pt x="1311171" y="814879"/>
                  <a:pt x="1311171" y="820085"/>
                </a:cubicBezTo>
                <a:cubicBezTo>
                  <a:pt x="1311171" y="825291"/>
                  <a:pt x="1315372" y="829512"/>
                  <a:pt x="1320554" y="829512"/>
                </a:cubicBezTo>
                <a:cubicBezTo>
                  <a:pt x="1325736" y="829512"/>
                  <a:pt x="1329937" y="825291"/>
                  <a:pt x="1329937" y="820085"/>
                </a:cubicBezTo>
                <a:cubicBezTo>
                  <a:pt x="1329937" y="814879"/>
                  <a:pt x="1325736" y="810658"/>
                  <a:pt x="1320554" y="810658"/>
                </a:cubicBezTo>
                <a:close/>
                <a:moveTo>
                  <a:pt x="1351831" y="810658"/>
                </a:moveTo>
                <a:cubicBezTo>
                  <a:pt x="1346649" y="810658"/>
                  <a:pt x="1342448" y="814879"/>
                  <a:pt x="1342448" y="820085"/>
                </a:cubicBezTo>
                <a:cubicBezTo>
                  <a:pt x="1342448" y="825291"/>
                  <a:pt x="1346649" y="829512"/>
                  <a:pt x="1351831" y="829512"/>
                </a:cubicBezTo>
                <a:cubicBezTo>
                  <a:pt x="1357013" y="829512"/>
                  <a:pt x="1361214" y="825291"/>
                  <a:pt x="1361214" y="820085"/>
                </a:cubicBezTo>
                <a:cubicBezTo>
                  <a:pt x="1361214" y="814879"/>
                  <a:pt x="1357013" y="810658"/>
                  <a:pt x="1351831" y="810658"/>
                </a:cubicBezTo>
                <a:close/>
                <a:moveTo>
                  <a:pt x="1383107" y="810658"/>
                </a:moveTo>
                <a:cubicBezTo>
                  <a:pt x="1377925" y="810658"/>
                  <a:pt x="1373724" y="814879"/>
                  <a:pt x="1373724" y="820085"/>
                </a:cubicBezTo>
                <a:cubicBezTo>
                  <a:pt x="1373724" y="825291"/>
                  <a:pt x="1377925" y="829512"/>
                  <a:pt x="1383107" y="829512"/>
                </a:cubicBezTo>
                <a:cubicBezTo>
                  <a:pt x="1388289" y="829512"/>
                  <a:pt x="1392490" y="825291"/>
                  <a:pt x="1392490" y="820085"/>
                </a:cubicBezTo>
                <a:cubicBezTo>
                  <a:pt x="1392490" y="814879"/>
                  <a:pt x="1388289" y="810658"/>
                  <a:pt x="1383107" y="810658"/>
                </a:cubicBezTo>
                <a:close/>
                <a:moveTo>
                  <a:pt x="1414383" y="810658"/>
                </a:moveTo>
                <a:cubicBezTo>
                  <a:pt x="1409201" y="810658"/>
                  <a:pt x="1405000" y="814879"/>
                  <a:pt x="1405000" y="820085"/>
                </a:cubicBezTo>
                <a:cubicBezTo>
                  <a:pt x="1405000" y="825291"/>
                  <a:pt x="1409201" y="829512"/>
                  <a:pt x="1414383" y="829512"/>
                </a:cubicBezTo>
                <a:cubicBezTo>
                  <a:pt x="1419565" y="829512"/>
                  <a:pt x="1423766" y="825291"/>
                  <a:pt x="1423766" y="820085"/>
                </a:cubicBezTo>
                <a:cubicBezTo>
                  <a:pt x="1423766" y="814879"/>
                  <a:pt x="1419565" y="810658"/>
                  <a:pt x="1414383" y="810658"/>
                </a:cubicBezTo>
                <a:close/>
                <a:moveTo>
                  <a:pt x="1445659" y="810658"/>
                </a:moveTo>
                <a:cubicBezTo>
                  <a:pt x="1440477" y="810658"/>
                  <a:pt x="1436276" y="814879"/>
                  <a:pt x="1436276" y="820085"/>
                </a:cubicBezTo>
                <a:cubicBezTo>
                  <a:pt x="1436276" y="825291"/>
                  <a:pt x="1440477" y="829512"/>
                  <a:pt x="1445659" y="829512"/>
                </a:cubicBezTo>
                <a:cubicBezTo>
                  <a:pt x="1450841" y="829512"/>
                  <a:pt x="1455042" y="825291"/>
                  <a:pt x="1455042" y="820085"/>
                </a:cubicBezTo>
                <a:cubicBezTo>
                  <a:pt x="1455042" y="814879"/>
                  <a:pt x="1450841" y="810658"/>
                  <a:pt x="1445659" y="810658"/>
                </a:cubicBezTo>
                <a:close/>
                <a:moveTo>
                  <a:pt x="1476935" y="810658"/>
                </a:moveTo>
                <a:cubicBezTo>
                  <a:pt x="1471753" y="810658"/>
                  <a:pt x="1467552" y="814879"/>
                  <a:pt x="1467552" y="820085"/>
                </a:cubicBezTo>
                <a:cubicBezTo>
                  <a:pt x="1467552" y="825291"/>
                  <a:pt x="1471753" y="829512"/>
                  <a:pt x="1476935" y="829512"/>
                </a:cubicBezTo>
                <a:cubicBezTo>
                  <a:pt x="1482117" y="829512"/>
                  <a:pt x="1486318" y="825291"/>
                  <a:pt x="1486318" y="820085"/>
                </a:cubicBezTo>
                <a:cubicBezTo>
                  <a:pt x="1486318" y="814879"/>
                  <a:pt x="1482117" y="810658"/>
                  <a:pt x="1476935" y="810658"/>
                </a:cubicBezTo>
                <a:close/>
                <a:moveTo>
                  <a:pt x="1508211" y="810658"/>
                </a:moveTo>
                <a:cubicBezTo>
                  <a:pt x="1503029" y="810658"/>
                  <a:pt x="1498828" y="814879"/>
                  <a:pt x="1498828" y="820085"/>
                </a:cubicBezTo>
                <a:cubicBezTo>
                  <a:pt x="1498828" y="825291"/>
                  <a:pt x="1503029" y="829512"/>
                  <a:pt x="1508211" y="829512"/>
                </a:cubicBezTo>
                <a:cubicBezTo>
                  <a:pt x="1513393" y="829512"/>
                  <a:pt x="1517594" y="825291"/>
                  <a:pt x="1517594" y="820085"/>
                </a:cubicBezTo>
                <a:cubicBezTo>
                  <a:pt x="1517594" y="814879"/>
                  <a:pt x="1513393" y="810658"/>
                  <a:pt x="1508211" y="810658"/>
                </a:cubicBezTo>
                <a:close/>
                <a:moveTo>
                  <a:pt x="1539487" y="810658"/>
                </a:moveTo>
                <a:cubicBezTo>
                  <a:pt x="1534305" y="810658"/>
                  <a:pt x="1530104" y="814879"/>
                  <a:pt x="1530104" y="820085"/>
                </a:cubicBezTo>
                <a:cubicBezTo>
                  <a:pt x="1530104" y="825291"/>
                  <a:pt x="1534305" y="829512"/>
                  <a:pt x="1539487" y="829512"/>
                </a:cubicBezTo>
                <a:cubicBezTo>
                  <a:pt x="1544669" y="829512"/>
                  <a:pt x="1548870" y="825291"/>
                  <a:pt x="1548870" y="820085"/>
                </a:cubicBezTo>
                <a:cubicBezTo>
                  <a:pt x="1548870" y="814879"/>
                  <a:pt x="1544669" y="810658"/>
                  <a:pt x="1539487" y="810658"/>
                </a:cubicBezTo>
                <a:close/>
                <a:moveTo>
                  <a:pt x="1570763" y="810658"/>
                </a:moveTo>
                <a:cubicBezTo>
                  <a:pt x="1565581" y="810658"/>
                  <a:pt x="1561380" y="814879"/>
                  <a:pt x="1561380" y="820085"/>
                </a:cubicBezTo>
                <a:cubicBezTo>
                  <a:pt x="1561380" y="825291"/>
                  <a:pt x="1565581" y="829512"/>
                  <a:pt x="1570763" y="829512"/>
                </a:cubicBezTo>
                <a:cubicBezTo>
                  <a:pt x="1575945" y="829512"/>
                  <a:pt x="1580146" y="825291"/>
                  <a:pt x="1580146" y="820085"/>
                </a:cubicBezTo>
                <a:cubicBezTo>
                  <a:pt x="1580146" y="814879"/>
                  <a:pt x="1575945" y="810658"/>
                  <a:pt x="1570763" y="810658"/>
                </a:cubicBezTo>
                <a:close/>
                <a:moveTo>
                  <a:pt x="1602040" y="810658"/>
                </a:moveTo>
                <a:cubicBezTo>
                  <a:pt x="1596858" y="810658"/>
                  <a:pt x="1592657" y="814879"/>
                  <a:pt x="1592657" y="820085"/>
                </a:cubicBezTo>
                <a:cubicBezTo>
                  <a:pt x="1592657" y="825291"/>
                  <a:pt x="1596858" y="829512"/>
                  <a:pt x="1602040" y="829512"/>
                </a:cubicBezTo>
                <a:cubicBezTo>
                  <a:pt x="1607222" y="829512"/>
                  <a:pt x="1611423" y="825291"/>
                  <a:pt x="1611423" y="820085"/>
                </a:cubicBezTo>
                <a:cubicBezTo>
                  <a:pt x="1611423" y="814879"/>
                  <a:pt x="1607222" y="810658"/>
                  <a:pt x="1602040" y="810658"/>
                </a:cubicBezTo>
                <a:close/>
                <a:moveTo>
                  <a:pt x="1633316" y="810658"/>
                </a:moveTo>
                <a:cubicBezTo>
                  <a:pt x="1628134" y="810658"/>
                  <a:pt x="1623933" y="814879"/>
                  <a:pt x="1623933" y="820085"/>
                </a:cubicBezTo>
                <a:cubicBezTo>
                  <a:pt x="1623933" y="825291"/>
                  <a:pt x="1628134" y="829512"/>
                  <a:pt x="1633316" y="829512"/>
                </a:cubicBezTo>
                <a:cubicBezTo>
                  <a:pt x="1638498" y="829512"/>
                  <a:pt x="1642699" y="825291"/>
                  <a:pt x="1642699" y="820085"/>
                </a:cubicBezTo>
                <a:cubicBezTo>
                  <a:pt x="1642699" y="814879"/>
                  <a:pt x="1638498" y="810658"/>
                  <a:pt x="1633316" y="810658"/>
                </a:cubicBezTo>
                <a:close/>
                <a:moveTo>
                  <a:pt x="1664592" y="810658"/>
                </a:moveTo>
                <a:cubicBezTo>
                  <a:pt x="1659410" y="810658"/>
                  <a:pt x="1655209" y="814879"/>
                  <a:pt x="1655209" y="820085"/>
                </a:cubicBezTo>
                <a:cubicBezTo>
                  <a:pt x="1655209" y="825291"/>
                  <a:pt x="1659410" y="829512"/>
                  <a:pt x="1664592" y="829512"/>
                </a:cubicBezTo>
                <a:cubicBezTo>
                  <a:pt x="1669774" y="829512"/>
                  <a:pt x="1673975" y="825291"/>
                  <a:pt x="1673975" y="820085"/>
                </a:cubicBezTo>
                <a:cubicBezTo>
                  <a:pt x="1673975" y="814879"/>
                  <a:pt x="1669774" y="810658"/>
                  <a:pt x="1664592" y="810658"/>
                </a:cubicBezTo>
                <a:close/>
                <a:moveTo>
                  <a:pt x="1695868" y="810658"/>
                </a:moveTo>
                <a:cubicBezTo>
                  <a:pt x="1690686" y="810658"/>
                  <a:pt x="1686485" y="814879"/>
                  <a:pt x="1686485" y="820085"/>
                </a:cubicBezTo>
                <a:cubicBezTo>
                  <a:pt x="1686485" y="825291"/>
                  <a:pt x="1690686" y="829512"/>
                  <a:pt x="1695868" y="829512"/>
                </a:cubicBezTo>
                <a:cubicBezTo>
                  <a:pt x="1701050" y="829512"/>
                  <a:pt x="1705251" y="825291"/>
                  <a:pt x="1705251" y="820085"/>
                </a:cubicBezTo>
                <a:cubicBezTo>
                  <a:pt x="1705251" y="814879"/>
                  <a:pt x="1701050" y="810658"/>
                  <a:pt x="1695868" y="810658"/>
                </a:cubicBezTo>
                <a:close/>
                <a:moveTo>
                  <a:pt x="1727144" y="810658"/>
                </a:moveTo>
                <a:cubicBezTo>
                  <a:pt x="1721962" y="810658"/>
                  <a:pt x="1717761" y="814879"/>
                  <a:pt x="1717761" y="820085"/>
                </a:cubicBezTo>
                <a:cubicBezTo>
                  <a:pt x="1717761" y="825291"/>
                  <a:pt x="1721962" y="829512"/>
                  <a:pt x="1727144" y="829512"/>
                </a:cubicBezTo>
                <a:cubicBezTo>
                  <a:pt x="1732326" y="829512"/>
                  <a:pt x="1736527" y="825291"/>
                  <a:pt x="1736527" y="820085"/>
                </a:cubicBezTo>
                <a:cubicBezTo>
                  <a:pt x="1736527" y="814879"/>
                  <a:pt x="1732326" y="810658"/>
                  <a:pt x="1727144" y="810658"/>
                </a:cubicBezTo>
                <a:close/>
                <a:moveTo>
                  <a:pt x="1758420" y="810658"/>
                </a:moveTo>
                <a:cubicBezTo>
                  <a:pt x="1753238" y="810658"/>
                  <a:pt x="1749037" y="814879"/>
                  <a:pt x="1749037" y="820085"/>
                </a:cubicBezTo>
                <a:cubicBezTo>
                  <a:pt x="1749037" y="825291"/>
                  <a:pt x="1753238" y="829512"/>
                  <a:pt x="1758420" y="829512"/>
                </a:cubicBezTo>
                <a:cubicBezTo>
                  <a:pt x="1763602" y="829512"/>
                  <a:pt x="1767803" y="825291"/>
                  <a:pt x="1767803" y="820085"/>
                </a:cubicBezTo>
                <a:cubicBezTo>
                  <a:pt x="1767803" y="814879"/>
                  <a:pt x="1763602" y="810658"/>
                  <a:pt x="1758420" y="810658"/>
                </a:cubicBezTo>
                <a:close/>
                <a:moveTo>
                  <a:pt x="1789696" y="810658"/>
                </a:moveTo>
                <a:cubicBezTo>
                  <a:pt x="1784514" y="810658"/>
                  <a:pt x="1780313" y="814879"/>
                  <a:pt x="1780313" y="820085"/>
                </a:cubicBezTo>
                <a:cubicBezTo>
                  <a:pt x="1780313" y="825291"/>
                  <a:pt x="1784514" y="829512"/>
                  <a:pt x="1789696" y="829512"/>
                </a:cubicBezTo>
                <a:cubicBezTo>
                  <a:pt x="1794878" y="829512"/>
                  <a:pt x="1799079" y="825291"/>
                  <a:pt x="1799079" y="820085"/>
                </a:cubicBezTo>
                <a:cubicBezTo>
                  <a:pt x="1799079" y="814879"/>
                  <a:pt x="1794878" y="810658"/>
                  <a:pt x="1789696" y="810658"/>
                </a:cubicBezTo>
                <a:close/>
                <a:moveTo>
                  <a:pt x="1820972" y="810658"/>
                </a:moveTo>
                <a:cubicBezTo>
                  <a:pt x="1815790" y="810658"/>
                  <a:pt x="1811589" y="814879"/>
                  <a:pt x="1811589" y="820085"/>
                </a:cubicBezTo>
                <a:cubicBezTo>
                  <a:pt x="1811589" y="825291"/>
                  <a:pt x="1815790" y="829512"/>
                  <a:pt x="1820972" y="829512"/>
                </a:cubicBezTo>
                <a:cubicBezTo>
                  <a:pt x="1826154" y="829512"/>
                  <a:pt x="1830355" y="825291"/>
                  <a:pt x="1830355" y="820085"/>
                </a:cubicBezTo>
                <a:cubicBezTo>
                  <a:pt x="1830355" y="814879"/>
                  <a:pt x="1826154" y="810658"/>
                  <a:pt x="1820972" y="810658"/>
                </a:cubicBezTo>
                <a:close/>
                <a:moveTo>
                  <a:pt x="1852249" y="810658"/>
                </a:moveTo>
                <a:cubicBezTo>
                  <a:pt x="1847067" y="810658"/>
                  <a:pt x="1842866" y="814879"/>
                  <a:pt x="1842866" y="820085"/>
                </a:cubicBezTo>
                <a:cubicBezTo>
                  <a:pt x="1842866" y="825291"/>
                  <a:pt x="1847067" y="829512"/>
                  <a:pt x="1852249" y="829512"/>
                </a:cubicBezTo>
                <a:cubicBezTo>
                  <a:pt x="1857431" y="829512"/>
                  <a:pt x="1861632" y="825291"/>
                  <a:pt x="1861632" y="820085"/>
                </a:cubicBezTo>
                <a:cubicBezTo>
                  <a:pt x="1861632" y="814879"/>
                  <a:pt x="1857431" y="810658"/>
                  <a:pt x="1852249" y="810658"/>
                </a:cubicBezTo>
                <a:close/>
                <a:moveTo>
                  <a:pt x="1883525" y="810658"/>
                </a:moveTo>
                <a:cubicBezTo>
                  <a:pt x="1878343" y="810658"/>
                  <a:pt x="1874142" y="814879"/>
                  <a:pt x="1874142" y="820085"/>
                </a:cubicBezTo>
                <a:cubicBezTo>
                  <a:pt x="1874142" y="825291"/>
                  <a:pt x="1878343" y="829512"/>
                  <a:pt x="1883525" y="829512"/>
                </a:cubicBezTo>
                <a:cubicBezTo>
                  <a:pt x="1888707" y="829512"/>
                  <a:pt x="1892908" y="825291"/>
                  <a:pt x="1892908" y="820085"/>
                </a:cubicBezTo>
                <a:cubicBezTo>
                  <a:pt x="1892908" y="814879"/>
                  <a:pt x="1888707" y="810658"/>
                  <a:pt x="1883525" y="810658"/>
                </a:cubicBezTo>
                <a:close/>
                <a:moveTo>
                  <a:pt x="2039905" y="810658"/>
                </a:moveTo>
                <a:cubicBezTo>
                  <a:pt x="2034723" y="810658"/>
                  <a:pt x="2030522" y="814879"/>
                  <a:pt x="2030522" y="820085"/>
                </a:cubicBezTo>
                <a:cubicBezTo>
                  <a:pt x="2030522" y="825291"/>
                  <a:pt x="2034723" y="829512"/>
                  <a:pt x="2039905" y="829512"/>
                </a:cubicBezTo>
                <a:cubicBezTo>
                  <a:pt x="2045087" y="829512"/>
                  <a:pt x="2049288" y="825291"/>
                  <a:pt x="2049288" y="820085"/>
                </a:cubicBezTo>
                <a:cubicBezTo>
                  <a:pt x="2049288" y="814879"/>
                  <a:pt x="2045087" y="810658"/>
                  <a:pt x="2039905" y="810658"/>
                </a:cubicBezTo>
                <a:close/>
                <a:moveTo>
                  <a:pt x="2071181" y="810658"/>
                </a:moveTo>
                <a:cubicBezTo>
                  <a:pt x="2065999" y="810658"/>
                  <a:pt x="2061798" y="814879"/>
                  <a:pt x="2061798" y="820085"/>
                </a:cubicBezTo>
                <a:cubicBezTo>
                  <a:pt x="2061798" y="825291"/>
                  <a:pt x="2065999" y="829512"/>
                  <a:pt x="2071181" y="829512"/>
                </a:cubicBezTo>
                <a:cubicBezTo>
                  <a:pt x="2076363" y="829512"/>
                  <a:pt x="2080564" y="825291"/>
                  <a:pt x="2080564" y="820085"/>
                </a:cubicBezTo>
                <a:cubicBezTo>
                  <a:pt x="2080564" y="814879"/>
                  <a:pt x="2076363" y="810658"/>
                  <a:pt x="2071181" y="810658"/>
                </a:cubicBezTo>
                <a:close/>
                <a:moveTo>
                  <a:pt x="2102457" y="810658"/>
                </a:moveTo>
                <a:cubicBezTo>
                  <a:pt x="2097275" y="810658"/>
                  <a:pt x="2093074" y="814879"/>
                  <a:pt x="2093074" y="820085"/>
                </a:cubicBezTo>
                <a:cubicBezTo>
                  <a:pt x="2093074" y="825291"/>
                  <a:pt x="2097275" y="829512"/>
                  <a:pt x="2102457" y="829512"/>
                </a:cubicBezTo>
                <a:cubicBezTo>
                  <a:pt x="2107639" y="829512"/>
                  <a:pt x="2111840" y="825291"/>
                  <a:pt x="2111840" y="820085"/>
                </a:cubicBezTo>
                <a:cubicBezTo>
                  <a:pt x="2111840" y="814879"/>
                  <a:pt x="2107639" y="810658"/>
                  <a:pt x="2102457" y="810658"/>
                </a:cubicBezTo>
                <a:close/>
                <a:moveTo>
                  <a:pt x="2133734" y="810658"/>
                </a:moveTo>
                <a:cubicBezTo>
                  <a:pt x="2128552" y="810658"/>
                  <a:pt x="2124351" y="814879"/>
                  <a:pt x="2124351" y="820085"/>
                </a:cubicBezTo>
                <a:cubicBezTo>
                  <a:pt x="2124351" y="825291"/>
                  <a:pt x="2128552" y="829512"/>
                  <a:pt x="2133734" y="829512"/>
                </a:cubicBezTo>
                <a:cubicBezTo>
                  <a:pt x="2138916" y="829512"/>
                  <a:pt x="2143117" y="825291"/>
                  <a:pt x="2143117" y="820085"/>
                </a:cubicBezTo>
                <a:cubicBezTo>
                  <a:pt x="2143117" y="814879"/>
                  <a:pt x="2138916" y="810658"/>
                  <a:pt x="2133734" y="810658"/>
                </a:cubicBezTo>
                <a:close/>
                <a:moveTo>
                  <a:pt x="2165010" y="810658"/>
                </a:moveTo>
                <a:cubicBezTo>
                  <a:pt x="2159828" y="810658"/>
                  <a:pt x="2155627" y="814879"/>
                  <a:pt x="2155627" y="820085"/>
                </a:cubicBezTo>
                <a:cubicBezTo>
                  <a:pt x="2155627" y="825291"/>
                  <a:pt x="2159828" y="829512"/>
                  <a:pt x="2165010" y="829512"/>
                </a:cubicBezTo>
                <a:cubicBezTo>
                  <a:pt x="2170192" y="829512"/>
                  <a:pt x="2174393" y="825291"/>
                  <a:pt x="2174393" y="820085"/>
                </a:cubicBezTo>
                <a:cubicBezTo>
                  <a:pt x="2174393" y="814879"/>
                  <a:pt x="2170192" y="810658"/>
                  <a:pt x="2165010" y="810658"/>
                </a:cubicBezTo>
                <a:close/>
                <a:moveTo>
                  <a:pt x="2352666" y="810658"/>
                </a:moveTo>
                <a:cubicBezTo>
                  <a:pt x="2347484" y="810658"/>
                  <a:pt x="2343283" y="814879"/>
                  <a:pt x="2343283" y="820085"/>
                </a:cubicBezTo>
                <a:cubicBezTo>
                  <a:pt x="2343283" y="825291"/>
                  <a:pt x="2347484" y="829512"/>
                  <a:pt x="2352666" y="829512"/>
                </a:cubicBezTo>
                <a:cubicBezTo>
                  <a:pt x="2357848" y="829512"/>
                  <a:pt x="2362049" y="825291"/>
                  <a:pt x="2362049" y="820085"/>
                </a:cubicBezTo>
                <a:cubicBezTo>
                  <a:pt x="2362049" y="814879"/>
                  <a:pt x="2357848" y="810658"/>
                  <a:pt x="2352666" y="810658"/>
                </a:cubicBezTo>
                <a:close/>
                <a:moveTo>
                  <a:pt x="2383943" y="810658"/>
                </a:moveTo>
                <a:cubicBezTo>
                  <a:pt x="2378761" y="810658"/>
                  <a:pt x="2374560" y="814879"/>
                  <a:pt x="2374560" y="820085"/>
                </a:cubicBezTo>
                <a:cubicBezTo>
                  <a:pt x="2374560" y="825291"/>
                  <a:pt x="2378761" y="829512"/>
                  <a:pt x="2383943" y="829512"/>
                </a:cubicBezTo>
                <a:cubicBezTo>
                  <a:pt x="2389125" y="829512"/>
                  <a:pt x="2393326" y="825291"/>
                  <a:pt x="2393326" y="820085"/>
                </a:cubicBezTo>
                <a:cubicBezTo>
                  <a:pt x="2393326" y="814879"/>
                  <a:pt x="2389125" y="810658"/>
                  <a:pt x="2383943" y="810658"/>
                </a:cubicBezTo>
                <a:close/>
                <a:moveTo>
                  <a:pt x="2415219" y="810658"/>
                </a:moveTo>
                <a:cubicBezTo>
                  <a:pt x="2410037" y="810658"/>
                  <a:pt x="2405836" y="814879"/>
                  <a:pt x="2405836" y="820085"/>
                </a:cubicBezTo>
                <a:cubicBezTo>
                  <a:pt x="2405836" y="825291"/>
                  <a:pt x="2410037" y="829512"/>
                  <a:pt x="2415219" y="829512"/>
                </a:cubicBezTo>
                <a:cubicBezTo>
                  <a:pt x="2420401" y="829512"/>
                  <a:pt x="2424602" y="825291"/>
                  <a:pt x="2424602" y="820085"/>
                </a:cubicBezTo>
                <a:cubicBezTo>
                  <a:pt x="2424602" y="814879"/>
                  <a:pt x="2420401" y="810658"/>
                  <a:pt x="2415219" y="810658"/>
                </a:cubicBezTo>
                <a:close/>
                <a:moveTo>
                  <a:pt x="2446495" y="810658"/>
                </a:moveTo>
                <a:cubicBezTo>
                  <a:pt x="2441313" y="810658"/>
                  <a:pt x="2437112" y="814879"/>
                  <a:pt x="2437112" y="820085"/>
                </a:cubicBezTo>
                <a:cubicBezTo>
                  <a:pt x="2437112" y="825291"/>
                  <a:pt x="2441313" y="829512"/>
                  <a:pt x="2446495" y="829512"/>
                </a:cubicBezTo>
                <a:cubicBezTo>
                  <a:pt x="2451677" y="829512"/>
                  <a:pt x="2455878" y="825291"/>
                  <a:pt x="2455878" y="820085"/>
                </a:cubicBezTo>
                <a:cubicBezTo>
                  <a:pt x="2455878" y="814879"/>
                  <a:pt x="2451677" y="810658"/>
                  <a:pt x="2446495" y="810658"/>
                </a:cubicBezTo>
                <a:close/>
                <a:moveTo>
                  <a:pt x="2477771" y="810658"/>
                </a:moveTo>
                <a:cubicBezTo>
                  <a:pt x="2472589" y="810658"/>
                  <a:pt x="2468388" y="814879"/>
                  <a:pt x="2468388" y="820085"/>
                </a:cubicBezTo>
                <a:cubicBezTo>
                  <a:pt x="2468388" y="825291"/>
                  <a:pt x="2472589" y="829512"/>
                  <a:pt x="2477771" y="829512"/>
                </a:cubicBezTo>
                <a:cubicBezTo>
                  <a:pt x="2482953" y="829512"/>
                  <a:pt x="2487154" y="825291"/>
                  <a:pt x="2487154" y="820085"/>
                </a:cubicBezTo>
                <a:cubicBezTo>
                  <a:pt x="2487154" y="814879"/>
                  <a:pt x="2482953" y="810658"/>
                  <a:pt x="2477771" y="810658"/>
                </a:cubicBezTo>
                <a:close/>
                <a:moveTo>
                  <a:pt x="2509047" y="810658"/>
                </a:moveTo>
                <a:cubicBezTo>
                  <a:pt x="2503865" y="810658"/>
                  <a:pt x="2499664" y="814879"/>
                  <a:pt x="2499664" y="820085"/>
                </a:cubicBezTo>
                <a:cubicBezTo>
                  <a:pt x="2499664" y="825291"/>
                  <a:pt x="2503865" y="829512"/>
                  <a:pt x="2509047" y="829512"/>
                </a:cubicBezTo>
                <a:cubicBezTo>
                  <a:pt x="2514229" y="829512"/>
                  <a:pt x="2518430" y="825291"/>
                  <a:pt x="2518430" y="820085"/>
                </a:cubicBezTo>
                <a:cubicBezTo>
                  <a:pt x="2518430" y="814879"/>
                  <a:pt x="2514229" y="810658"/>
                  <a:pt x="2509047" y="810658"/>
                </a:cubicBezTo>
                <a:close/>
                <a:moveTo>
                  <a:pt x="2540323" y="810658"/>
                </a:moveTo>
                <a:cubicBezTo>
                  <a:pt x="2535141" y="810658"/>
                  <a:pt x="2530940" y="814879"/>
                  <a:pt x="2530940" y="820085"/>
                </a:cubicBezTo>
                <a:cubicBezTo>
                  <a:pt x="2530940" y="825291"/>
                  <a:pt x="2535141" y="829512"/>
                  <a:pt x="2540323" y="829512"/>
                </a:cubicBezTo>
                <a:cubicBezTo>
                  <a:pt x="2545505" y="829512"/>
                  <a:pt x="2549706" y="825291"/>
                  <a:pt x="2549706" y="820085"/>
                </a:cubicBezTo>
                <a:cubicBezTo>
                  <a:pt x="2549706" y="814879"/>
                  <a:pt x="2545505" y="810658"/>
                  <a:pt x="2540323" y="810658"/>
                </a:cubicBezTo>
                <a:close/>
                <a:moveTo>
                  <a:pt x="2571599" y="810658"/>
                </a:moveTo>
                <a:cubicBezTo>
                  <a:pt x="2566417" y="810658"/>
                  <a:pt x="2562216" y="814879"/>
                  <a:pt x="2562216" y="820085"/>
                </a:cubicBezTo>
                <a:cubicBezTo>
                  <a:pt x="2562216" y="825291"/>
                  <a:pt x="2566417" y="829512"/>
                  <a:pt x="2571599" y="829512"/>
                </a:cubicBezTo>
                <a:cubicBezTo>
                  <a:pt x="2576781" y="829512"/>
                  <a:pt x="2580982" y="825291"/>
                  <a:pt x="2580982" y="820085"/>
                </a:cubicBezTo>
                <a:cubicBezTo>
                  <a:pt x="2580982" y="814879"/>
                  <a:pt x="2576781" y="810658"/>
                  <a:pt x="2571599" y="810658"/>
                </a:cubicBezTo>
                <a:close/>
                <a:moveTo>
                  <a:pt x="2602875" y="810658"/>
                </a:moveTo>
                <a:cubicBezTo>
                  <a:pt x="2597693" y="810658"/>
                  <a:pt x="2593492" y="814879"/>
                  <a:pt x="2593492" y="820085"/>
                </a:cubicBezTo>
                <a:cubicBezTo>
                  <a:pt x="2593492" y="825291"/>
                  <a:pt x="2597693" y="829512"/>
                  <a:pt x="2602875" y="829512"/>
                </a:cubicBezTo>
                <a:cubicBezTo>
                  <a:pt x="2608057" y="829512"/>
                  <a:pt x="2612258" y="825291"/>
                  <a:pt x="2612258" y="820085"/>
                </a:cubicBezTo>
                <a:cubicBezTo>
                  <a:pt x="2612258" y="814879"/>
                  <a:pt x="2608057" y="810658"/>
                  <a:pt x="2602875" y="810658"/>
                </a:cubicBezTo>
                <a:close/>
                <a:moveTo>
                  <a:pt x="3384778" y="810658"/>
                </a:moveTo>
                <a:cubicBezTo>
                  <a:pt x="3379596" y="810658"/>
                  <a:pt x="3375395" y="814879"/>
                  <a:pt x="3375395" y="820085"/>
                </a:cubicBezTo>
                <a:cubicBezTo>
                  <a:pt x="3375395" y="825291"/>
                  <a:pt x="3379596" y="829512"/>
                  <a:pt x="3384778" y="829512"/>
                </a:cubicBezTo>
                <a:cubicBezTo>
                  <a:pt x="3389960" y="829512"/>
                  <a:pt x="3394161" y="825291"/>
                  <a:pt x="3394161" y="820085"/>
                </a:cubicBezTo>
                <a:cubicBezTo>
                  <a:pt x="3394161" y="814879"/>
                  <a:pt x="3389960" y="810658"/>
                  <a:pt x="3384778" y="810658"/>
                </a:cubicBezTo>
                <a:close/>
                <a:moveTo>
                  <a:pt x="3416054" y="810658"/>
                </a:moveTo>
                <a:cubicBezTo>
                  <a:pt x="3410872" y="810658"/>
                  <a:pt x="3406671" y="814879"/>
                  <a:pt x="3406671" y="820085"/>
                </a:cubicBezTo>
                <a:cubicBezTo>
                  <a:pt x="3406671" y="825291"/>
                  <a:pt x="3410872" y="829512"/>
                  <a:pt x="3416054" y="829512"/>
                </a:cubicBezTo>
                <a:cubicBezTo>
                  <a:pt x="3421236" y="829512"/>
                  <a:pt x="3425437" y="825291"/>
                  <a:pt x="3425437" y="820085"/>
                </a:cubicBezTo>
                <a:cubicBezTo>
                  <a:pt x="3425437" y="814879"/>
                  <a:pt x="3421236" y="810658"/>
                  <a:pt x="3416054" y="810658"/>
                </a:cubicBezTo>
                <a:close/>
                <a:moveTo>
                  <a:pt x="3447331" y="810658"/>
                </a:moveTo>
                <a:cubicBezTo>
                  <a:pt x="3442149" y="810658"/>
                  <a:pt x="3437948" y="814879"/>
                  <a:pt x="3437948" y="820085"/>
                </a:cubicBezTo>
                <a:cubicBezTo>
                  <a:pt x="3437948" y="825291"/>
                  <a:pt x="3442149" y="829512"/>
                  <a:pt x="3447331" y="829512"/>
                </a:cubicBezTo>
                <a:cubicBezTo>
                  <a:pt x="3452513" y="829512"/>
                  <a:pt x="3456714" y="825291"/>
                  <a:pt x="3456714" y="820085"/>
                </a:cubicBezTo>
                <a:cubicBezTo>
                  <a:pt x="3456714" y="814879"/>
                  <a:pt x="3452513" y="810658"/>
                  <a:pt x="3447331" y="810658"/>
                </a:cubicBezTo>
                <a:close/>
                <a:moveTo>
                  <a:pt x="3478607" y="810658"/>
                </a:moveTo>
                <a:cubicBezTo>
                  <a:pt x="3473425" y="810658"/>
                  <a:pt x="3469224" y="814879"/>
                  <a:pt x="3469224" y="820085"/>
                </a:cubicBezTo>
                <a:cubicBezTo>
                  <a:pt x="3469224" y="825291"/>
                  <a:pt x="3473425" y="829512"/>
                  <a:pt x="3478607" y="829512"/>
                </a:cubicBezTo>
                <a:cubicBezTo>
                  <a:pt x="3483789" y="829512"/>
                  <a:pt x="3487990" y="825291"/>
                  <a:pt x="3487990" y="820085"/>
                </a:cubicBezTo>
                <a:cubicBezTo>
                  <a:pt x="3487990" y="814879"/>
                  <a:pt x="3483789" y="810658"/>
                  <a:pt x="3478607" y="810658"/>
                </a:cubicBezTo>
                <a:close/>
                <a:moveTo>
                  <a:pt x="3509883" y="810658"/>
                </a:moveTo>
                <a:cubicBezTo>
                  <a:pt x="3504701" y="810658"/>
                  <a:pt x="3500500" y="814879"/>
                  <a:pt x="3500500" y="820085"/>
                </a:cubicBezTo>
                <a:cubicBezTo>
                  <a:pt x="3500500" y="825291"/>
                  <a:pt x="3504701" y="829512"/>
                  <a:pt x="3509883" y="829512"/>
                </a:cubicBezTo>
                <a:cubicBezTo>
                  <a:pt x="3515065" y="829512"/>
                  <a:pt x="3519266" y="825291"/>
                  <a:pt x="3519266" y="820085"/>
                </a:cubicBezTo>
                <a:cubicBezTo>
                  <a:pt x="3519266" y="814879"/>
                  <a:pt x="3515065" y="810658"/>
                  <a:pt x="3509883" y="810658"/>
                </a:cubicBezTo>
                <a:close/>
                <a:moveTo>
                  <a:pt x="3541159" y="810658"/>
                </a:moveTo>
                <a:cubicBezTo>
                  <a:pt x="3535977" y="810658"/>
                  <a:pt x="3531776" y="814879"/>
                  <a:pt x="3531776" y="820085"/>
                </a:cubicBezTo>
                <a:cubicBezTo>
                  <a:pt x="3531776" y="825291"/>
                  <a:pt x="3535977" y="829512"/>
                  <a:pt x="3541159" y="829512"/>
                </a:cubicBezTo>
                <a:cubicBezTo>
                  <a:pt x="3546341" y="829512"/>
                  <a:pt x="3550542" y="825291"/>
                  <a:pt x="3550542" y="820085"/>
                </a:cubicBezTo>
                <a:cubicBezTo>
                  <a:pt x="3550542" y="814879"/>
                  <a:pt x="3546341" y="810658"/>
                  <a:pt x="3541159" y="810658"/>
                </a:cubicBezTo>
                <a:close/>
                <a:moveTo>
                  <a:pt x="3572435" y="810658"/>
                </a:moveTo>
                <a:cubicBezTo>
                  <a:pt x="3567253" y="810658"/>
                  <a:pt x="3563052" y="814879"/>
                  <a:pt x="3563052" y="820085"/>
                </a:cubicBezTo>
                <a:cubicBezTo>
                  <a:pt x="3563052" y="825291"/>
                  <a:pt x="3567253" y="829512"/>
                  <a:pt x="3572435" y="829512"/>
                </a:cubicBezTo>
                <a:cubicBezTo>
                  <a:pt x="3577617" y="829512"/>
                  <a:pt x="3581818" y="825291"/>
                  <a:pt x="3581818" y="820085"/>
                </a:cubicBezTo>
                <a:cubicBezTo>
                  <a:pt x="3581818" y="814879"/>
                  <a:pt x="3577617" y="810658"/>
                  <a:pt x="3572435" y="810658"/>
                </a:cubicBezTo>
                <a:close/>
                <a:moveTo>
                  <a:pt x="3603711" y="810658"/>
                </a:moveTo>
                <a:cubicBezTo>
                  <a:pt x="3598529" y="810658"/>
                  <a:pt x="3594328" y="814879"/>
                  <a:pt x="3594328" y="820085"/>
                </a:cubicBezTo>
                <a:cubicBezTo>
                  <a:pt x="3594328" y="825291"/>
                  <a:pt x="3598529" y="829512"/>
                  <a:pt x="3603711" y="829512"/>
                </a:cubicBezTo>
                <a:cubicBezTo>
                  <a:pt x="3608893" y="829512"/>
                  <a:pt x="3613094" y="825291"/>
                  <a:pt x="3613094" y="820085"/>
                </a:cubicBezTo>
                <a:cubicBezTo>
                  <a:pt x="3613094" y="814879"/>
                  <a:pt x="3608893" y="810658"/>
                  <a:pt x="3603711" y="810658"/>
                </a:cubicBezTo>
                <a:close/>
                <a:moveTo>
                  <a:pt x="3634987" y="810658"/>
                </a:moveTo>
                <a:cubicBezTo>
                  <a:pt x="3629805" y="810658"/>
                  <a:pt x="3625604" y="814879"/>
                  <a:pt x="3625604" y="820085"/>
                </a:cubicBezTo>
                <a:cubicBezTo>
                  <a:pt x="3625604" y="825291"/>
                  <a:pt x="3629805" y="829512"/>
                  <a:pt x="3634987" y="829512"/>
                </a:cubicBezTo>
                <a:cubicBezTo>
                  <a:pt x="3640169" y="829512"/>
                  <a:pt x="3644370" y="825291"/>
                  <a:pt x="3644370" y="820085"/>
                </a:cubicBezTo>
                <a:cubicBezTo>
                  <a:pt x="3644370" y="814879"/>
                  <a:pt x="3640169" y="810658"/>
                  <a:pt x="3634987" y="810658"/>
                </a:cubicBezTo>
                <a:close/>
                <a:moveTo>
                  <a:pt x="3666263" y="810658"/>
                </a:moveTo>
                <a:cubicBezTo>
                  <a:pt x="3661081" y="810658"/>
                  <a:pt x="3656880" y="814879"/>
                  <a:pt x="3656880" y="820085"/>
                </a:cubicBezTo>
                <a:cubicBezTo>
                  <a:pt x="3656880" y="825291"/>
                  <a:pt x="3661081" y="829512"/>
                  <a:pt x="3666263" y="829512"/>
                </a:cubicBezTo>
                <a:cubicBezTo>
                  <a:pt x="3671445" y="829512"/>
                  <a:pt x="3675646" y="825291"/>
                  <a:pt x="3675646" y="820085"/>
                </a:cubicBezTo>
                <a:cubicBezTo>
                  <a:pt x="3675646" y="814879"/>
                  <a:pt x="3671445" y="810658"/>
                  <a:pt x="3666263" y="810658"/>
                </a:cubicBezTo>
                <a:close/>
                <a:moveTo>
                  <a:pt x="3697540" y="810658"/>
                </a:moveTo>
                <a:cubicBezTo>
                  <a:pt x="3692358" y="810658"/>
                  <a:pt x="3688157" y="814879"/>
                  <a:pt x="3688157" y="820085"/>
                </a:cubicBezTo>
                <a:cubicBezTo>
                  <a:pt x="3688157" y="825291"/>
                  <a:pt x="3692358" y="829512"/>
                  <a:pt x="3697540" y="829512"/>
                </a:cubicBezTo>
                <a:cubicBezTo>
                  <a:pt x="3702722" y="829512"/>
                  <a:pt x="3706923" y="825291"/>
                  <a:pt x="3706923" y="820085"/>
                </a:cubicBezTo>
                <a:cubicBezTo>
                  <a:pt x="3706923" y="814879"/>
                  <a:pt x="3702722" y="810658"/>
                  <a:pt x="3697540" y="810658"/>
                </a:cubicBezTo>
                <a:close/>
                <a:moveTo>
                  <a:pt x="3728816" y="810658"/>
                </a:moveTo>
                <a:cubicBezTo>
                  <a:pt x="3723634" y="810658"/>
                  <a:pt x="3719433" y="814879"/>
                  <a:pt x="3719433" y="820085"/>
                </a:cubicBezTo>
                <a:cubicBezTo>
                  <a:pt x="3719433" y="825291"/>
                  <a:pt x="3723634" y="829512"/>
                  <a:pt x="3728816" y="829512"/>
                </a:cubicBezTo>
                <a:cubicBezTo>
                  <a:pt x="3733998" y="829512"/>
                  <a:pt x="3738199" y="825291"/>
                  <a:pt x="3738199" y="820085"/>
                </a:cubicBezTo>
                <a:cubicBezTo>
                  <a:pt x="3738199" y="814879"/>
                  <a:pt x="3733998" y="810658"/>
                  <a:pt x="3728816" y="810658"/>
                </a:cubicBezTo>
                <a:close/>
                <a:moveTo>
                  <a:pt x="3760092" y="810658"/>
                </a:moveTo>
                <a:cubicBezTo>
                  <a:pt x="3754910" y="810658"/>
                  <a:pt x="3750709" y="814879"/>
                  <a:pt x="3750709" y="820085"/>
                </a:cubicBezTo>
                <a:cubicBezTo>
                  <a:pt x="3750709" y="825291"/>
                  <a:pt x="3754910" y="829512"/>
                  <a:pt x="3760092" y="829512"/>
                </a:cubicBezTo>
                <a:cubicBezTo>
                  <a:pt x="3765274" y="829512"/>
                  <a:pt x="3769475" y="825291"/>
                  <a:pt x="3769475" y="820085"/>
                </a:cubicBezTo>
                <a:cubicBezTo>
                  <a:pt x="3769475" y="814879"/>
                  <a:pt x="3765274" y="810658"/>
                  <a:pt x="3760092" y="810658"/>
                </a:cubicBezTo>
                <a:close/>
                <a:moveTo>
                  <a:pt x="3791368" y="810658"/>
                </a:moveTo>
                <a:cubicBezTo>
                  <a:pt x="3786186" y="810658"/>
                  <a:pt x="3781985" y="814879"/>
                  <a:pt x="3781985" y="820085"/>
                </a:cubicBezTo>
                <a:cubicBezTo>
                  <a:pt x="3781985" y="825291"/>
                  <a:pt x="3786186" y="829512"/>
                  <a:pt x="3791368" y="829512"/>
                </a:cubicBezTo>
                <a:cubicBezTo>
                  <a:pt x="3796550" y="829512"/>
                  <a:pt x="3800751" y="825291"/>
                  <a:pt x="3800751" y="820085"/>
                </a:cubicBezTo>
                <a:cubicBezTo>
                  <a:pt x="3800751" y="814879"/>
                  <a:pt x="3796550" y="810658"/>
                  <a:pt x="3791368" y="810658"/>
                </a:cubicBezTo>
                <a:close/>
                <a:moveTo>
                  <a:pt x="3853920" y="810658"/>
                </a:moveTo>
                <a:cubicBezTo>
                  <a:pt x="3848738" y="810658"/>
                  <a:pt x="3844537" y="814879"/>
                  <a:pt x="3844537" y="820085"/>
                </a:cubicBezTo>
                <a:cubicBezTo>
                  <a:pt x="3844537" y="825291"/>
                  <a:pt x="3848738" y="829512"/>
                  <a:pt x="3853920" y="829512"/>
                </a:cubicBezTo>
                <a:cubicBezTo>
                  <a:pt x="3859102" y="829512"/>
                  <a:pt x="3863303" y="825291"/>
                  <a:pt x="3863303" y="820085"/>
                </a:cubicBezTo>
                <a:cubicBezTo>
                  <a:pt x="3863303" y="814879"/>
                  <a:pt x="3859102" y="810658"/>
                  <a:pt x="3853920" y="810658"/>
                </a:cubicBezTo>
                <a:close/>
                <a:moveTo>
                  <a:pt x="3885196" y="810658"/>
                </a:moveTo>
                <a:cubicBezTo>
                  <a:pt x="3880014" y="810658"/>
                  <a:pt x="3875813" y="814879"/>
                  <a:pt x="3875813" y="820085"/>
                </a:cubicBezTo>
                <a:cubicBezTo>
                  <a:pt x="3875813" y="825291"/>
                  <a:pt x="3880014" y="829512"/>
                  <a:pt x="3885196" y="829512"/>
                </a:cubicBezTo>
                <a:cubicBezTo>
                  <a:pt x="3890378" y="829512"/>
                  <a:pt x="3894579" y="825291"/>
                  <a:pt x="3894579" y="820085"/>
                </a:cubicBezTo>
                <a:cubicBezTo>
                  <a:pt x="3894579" y="814879"/>
                  <a:pt x="3890378" y="810658"/>
                  <a:pt x="3885196" y="810658"/>
                </a:cubicBezTo>
                <a:close/>
                <a:moveTo>
                  <a:pt x="3916472" y="810658"/>
                </a:moveTo>
                <a:cubicBezTo>
                  <a:pt x="3911290" y="810658"/>
                  <a:pt x="3907089" y="814879"/>
                  <a:pt x="3907089" y="820085"/>
                </a:cubicBezTo>
                <a:cubicBezTo>
                  <a:pt x="3907089" y="825291"/>
                  <a:pt x="3911290" y="829512"/>
                  <a:pt x="3916472" y="829512"/>
                </a:cubicBezTo>
                <a:cubicBezTo>
                  <a:pt x="3921654" y="829512"/>
                  <a:pt x="3925855" y="825291"/>
                  <a:pt x="3925855" y="820085"/>
                </a:cubicBezTo>
                <a:cubicBezTo>
                  <a:pt x="3925855" y="814879"/>
                  <a:pt x="3921654" y="810658"/>
                  <a:pt x="3916472" y="810658"/>
                </a:cubicBezTo>
                <a:close/>
                <a:moveTo>
                  <a:pt x="3947749" y="810658"/>
                </a:moveTo>
                <a:cubicBezTo>
                  <a:pt x="3942567" y="810658"/>
                  <a:pt x="3938366" y="814879"/>
                  <a:pt x="3938366" y="820085"/>
                </a:cubicBezTo>
                <a:cubicBezTo>
                  <a:pt x="3938366" y="825291"/>
                  <a:pt x="3942567" y="829512"/>
                  <a:pt x="3947749" y="829512"/>
                </a:cubicBezTo>
                <a:cubicBezTo>
                  <a:pt x="3952931" y="829512"/>
                  <a:pt x="3957132" y="825291"/>
                  <a:pt x="3957132" y="820085"/>
                </a:cubicBezTo>
                <a:cubicBezTo>
                  <a:pt x="3957132" y="814879"/>
                  <a:pt x="3952931" y="810658"/>
                  <a:pt x="3947749" y="810658"/>
                </a:cubicBezTo>
                <a:close/>
                <a:moveTo>
                  <a:pt x="3979025" y="810658"/>
                </a:moveTo>
                <a:cubicBezTo>
                  <a:pt x="3973843" y="810658"/>
                  <a:pt x="3969642" y="814879"/>
                  <a:pt x="3969642" y="820085"/>
                </a:cubicBezTo>
                <a:cubicBezTo>
                  <a:pt x="3969642" y="825291"/>
                  <a:pt x="3973843" y="829512"/>
                  <a:pt x="3979025" y="829512"/>
                </a:cubicBezTo>
                <a:cubicBezTo>
                  <a:pt x="3984207" y="829512"/>
                  <a:pt x="3988408" y="825291"/>
                  <a:pt x="3988408" y="820085"/>
                </a:cubicBezTo>
                <a:cubicBezTo>
                  <a:pt x="3988408" y="814879"/>
                  <a:pt x="3984207" y="810658"/>
                  <a:pt x="3979025" y="810658"/>
                </a:cubicBezTo>
                <a:close/>
                <a:moveTo>
                  <a:pt x="4010301" y="810658"/>
                </a:moveTo>
                <a:cubicBezTo>
                  <a:pt x="4005119" y="810658"/>
                  <a:pt x="4000918" y="814879"/>
                  <a:pt x="4000918" y="820085"/>
                </a:cubicBezTo>
                <a:cubicBezTo>
                  <a:pt x="4000918" y="825291"/>
                  <a:pt x="4005119" y="829512"/>
                  <a:pt x="4010301" y="829512"/>
                </a:cubicBezTo>
                <a:cubicBezTo>
                  <a:pt x="4015483" y="829512"/>
                  <a:pt x="4019684" y="825291"/>
                  <a:pt x="4019684" y="820085"/>
                </a:cubicBezTo>
                <a:cubicBezTo>
                  <a:pt x="4019684" y="814879"/>
                  <a:pt x="4015483" y="810658"/>
                  <a:pt x="4010301" y="810658"/>
                </a:cubicBezTo>
                <a:close/>
                <a:moveTo>
                  <a:pt x="4041577" y="810658"/>
                </a:moveTo>
                <a:cubicBezTo>
                  <a:pt x="4036395" y="810658"/>
                  <a:pt x="4032194" y="814879"/>
                  <a:pt x="4032194" y="820085"/>
                </a:cubicBezTo>
                <a:cubicBezTo>
                  <a:pt x="4032194" y="825291"/>
                  <a:pt x="4036395" y="829512"/>
                  <a:pt x="4041577" y="829512"/>
                </a:cubicBezTo>
                <a:cubicBezTo>
                  <a:pt x="4046759" y="829512"/>
                  <a:pt x="4050960" y="825291"/>
                  <a:pt x="4050960" y="820085"/>
                </a:cubicBezTo>
                <a:cubicBezTo>
                  <a:pt x="4050960" y="814879"/>
                  <a:pt x="4046759" y="810658"/>
                  <a:pt x="4041577" y="810658"/>
                </a:cubicBezTo>
                <a:close/>
                <a:moveTo>
                  <a:pt x="4072853" y="810658"/>
                </a:moveTo>
                <a:cubicBezTo>
                  <a:pt x="4067671" y="810658"/>
                  <a:pt x="4063470" y="814879"/>
                  <a:pt x="4063470" y="820085"/>
                </a:cubicBezTo>
                <a:cubicBezTo>
                  <a:pt x="4063470" y="825291"/>
                  <a:pt x="4067671" y="829512"/>
                  <a:pt x="4072853" y="829512"/>
                </a:cubicBezTo>
                <a:cubicBezTo>
                  <a:pt x="4078035" y="829512"/>
                  <a:pt x="4082236" y="825291"/>
                  <a:pt x="4082236" y="820085"/>
                </a:cubicBezTo>
                <a:cubicBezTo>
                  <a:pt x="4082236" y="814879"/>
                  <a:pt x="4078035" y="810658"/>
                  <a:pt x="4072853" y="810658"/>
                </a:cubicBezTo>
                <a:close/>
                <a:moveTo>
                  <a:pt x="4104129" y="810658"/>
                </a:moveTo>
                <a:cubicBezTo>
                  <a:pt x="4098947" y="810658"/>
                  <a:pt x="4094746" y="814879"/>
                  <a:pt x="4094746" y="820085"/>
                </a:cubicBezTo>
                <a:cubicBezTo>
                  <a:pt x="4094746" y="825291"/>
                  <a:pt x="4098947" y="829512"/>
                  <a:pt x="4104129" y="829512"/>
                </a:cubicBezTo>
                <a:cubicBezTo>
                  <a:pt x="4109311" y="829512"/>
                  <a:pt x="4113512" y="825291"/>
                  <a:pt x="4113512" y="820085"/>
                </a:cubicBezTo>
                <a:cubicBezTo>
                  <a:pt x="4113512" y="814879"/>
                  <a:pt x="4109311" y="810658"/>
                  <a:pt x="4104129" y="810658"/>
                </a:cubicBezTo>
                <a:close/>
                <a:moveTo>
                  <a:pt x="4135405" y="810658"/>
                </a:moveTo>
                <a:cubicBezTo>
                  <a:pt x="4130223" y="810658"/>
                  <a:pt x="4126022" y="814879"/>
                  <a:pt x="4126022" y="820085"/>
                </a:cubicBezTo>
                <a:cubicBezTo>
                  <a:pt x="4126022" y="825291"/>
                  <a:pt x="4130223" y="829512"/>
                  <a:pt x="4135405" y="829512"/>
                </a:cubicBezTo>
                <a:cubicBezTo>
                  <a:pt x="4140587" y="829512"/>
                  <a:pt x="4144788" y="825291"/>
                  <a:pt x="4144788" y="820085"/>
                </a:cubicBezTo>
                <a:cubicBezTo>
                  <a:pt x="4144788" y="814879"/>
                  <a:pt x="4140587" y="810658"/>
                  <a:pt x="4135405" y="810658"/>
                </a:cubicBezTo>
                <a:close/>
                <a:moveTo>
                  <a:pt x="4166681" y="810658"/>
                </a:moveTo>
                <a:cubicBezTo>
                  <a:pt x="4161499" y="810658"/>
                  <a:pt x="4157298" y="814879"/>
                  <a:pt x="4157298" y="820085"/>
                </a:cubicBezTo>
                <a:cubicBezTo>
                  <a:pt x="4157298" y="825291"/>
                  <a:pt x="4161499" y="829512"/>
                  <a:pt x="4166681" y="829512"/>
                </a:cubicBezTo>
                <a:cubicBezTo>
                  <a:pt x="4171863" y="829512"/>
                  <a:pt x="4176064" y="825291"/>
                  <a:pt x="4176064" y="820085"/>
                </a:cubicBezTo>
                <a:cubicBezTo>
                  <a:pt x="4176064" y="814879"/>
                  <a:pt x="4171863" y="810658"/>
                  <a:pt x="4166681" y="810658"/>
                </a:cubicBezTo>
                <a:close/>
                <a:moveTo>
                  <a:pt x="4197957" y="810658"/>
                </a:moveTo>
                <a:cubicBezTo>
                  <a:pt x="4192775" y="810658"/>
                  <a:pt x="4188574" y="814879"/>
                  <a:pt x="4188574" y="820085"/>
                </a:cubicBezTo>
                <a:cubicBezTo>
                  <a:pt x="4188574" y="825291"/>
                  <a:pt x="4192775" y="829512"/>
                  <a:pt x="4197957" y="829512"/>
                </a:cubicBezTo>
                <a:cubicBezTo>
                  <a:pt x="4203139" y="829512"/>
                  <a:pt x="4207340" y="825291"/>
                  <a:pt x="4207340" y="820085"/>
                </a:cubicBezTo>
                <a:cubicBezTo>
                  <a:pt x="4207340" y="814879"/>
                  <a:pt x="4203139" y="810658"/>
                  <a:pt x="4197957" y="810658"/>
                </a:cubicBezTo>
                <a:close/>
                <a:moveTo>
                  <a:pt x="4229234" y="810658"/>
                </a:moveTo>
                <a:cubicBezTo>
                  <a:pt x="4224052" y="810658"/>
                  <a:pt x="4219851" y="814879"/>
                  <a:pt x="4219851" y="820085"/>
                </a:cubicBezTo>
                <a:cubicBezTo>
                  <a:pt x="4219851" y="825291"/>
                  <a:pt x="4224052" y="829512"/>
                  <a:pt x="4229234" y="829512"/>
                </a:cubicBezTo>
                <a:cubicBezTo>
                  <a:pt x="4234416" y="829512"/>
                  <a:pt x="4238617" y="825291"/>
                  <a:pt x="4238617" y="820085"/>
                </a:cubicBezTo>
                <a:cubicBezTo>
                  <a:pt x="4238617" y="814879"/>
                  <a:pt x="4234416" y="810658"/>
                  <a:pt x="4229234" y="810658"/>
                </a:cubicBezTo>
                <a:close/>
                <a:moveTo>
                  <a:pt x="4260510" y="810658"/>
                </a:moveTo>
                <a:cubicBezTo>
                  <a:pt x="4255328" y="810658"/>
                  <a:pt x="4251127" y="814879"/>
                  <a:pt x="4251127" y="820085"/>
                </a:cubicBezTo>
                <a:cubicBezTo>
                  <a:pt x="4251127" y="825291"/>
                  <a:pt x="4255328" y="829512"/>
                  <a:pt x="4260510" y="829512"/>
                </a:cubicBezTo>
                <a:cubicBezTo>
                  <a:pt x="4265692" y="829512"/>
                  <a:pt x="4269893" y="825291"/>
                  <a:pt x="4269893" y="820085"/>
                </a:cubicBezTo>
                <a:cubicBezTo>
                  <a:pt x="4269893" y="814879"/>
                  <a:pt x="4265692" y="810658"/>
                  <a:pt x="4260510" y="810658"/>
                </a:cubicBezTo>
                <a:close/>
                <a:moveTo>
                  <a:pt x="4291786" y="810658"/>
                </a:moveTo>
                <a:cubicBezTo>
                  <a:pt x="4286604" y="810658"/>
                  <a:pt x="4282403" y="814879"/>
                  <a:pt x="4282403" y="820085"/>
                </a:cubicBezTo>
                <a:cubicBezTo>
                  <a:pt x="4282403" y="825291"/>
                  <a:pt x="4286604" y="829512"/>
                  <a:pt x="4291786" y="829512"/>
                </a:cubicBezTo>
                <a:cubicBezTo>
                  <a:pt x="4296968" y="829512"/>
                  <a:pt x="4301169" y="825291"/>
                  <a:pt x="4301169" y="820085"/>
                </a:cubicBezTo>
                <a:cubicBezTo>
                  <a:pt x="4301169" y="814879"/>
                  <a:pt x="4296968" y="810658"/>
                  <a:pt x="4291786" y="810658"/>
                </a:cubicBezTo>
                <a:close/>
                <a:moveTo>
                  <a:pt x="4323062" y="810658"/>
                </a:moveTo>
                <a:cubicBezTo>
                  <a:pt x="4317880" y="810658"/>
                  <a:pt x="4313679" y="814879"/>
                  <a:pt x="4313679" y="820085"/>
                </a:cubicBezTo>
                <a:cubicBezTo>
                  <a:pt x="4313679" y="825291"/>
                  <a:pt x="4317880" y="829512"/>
                  <a:pt x="4323062" y="829512"/>
                </a:cubicBezTo>
                <a:cubicBezTo>
                  <a:pt x="4328244" y="829512"/>
                  <a:pt x="4332445" y="825291"/>
                  <a:pt x="4332445" y="820085"/>
                </a:cubicBezTo>
                <a:cubicBezTo>
                  <a:pt x="4332445" y="814879"/>
                  <a:pt x="4328244" y="810658"/>
                  <a:pt x="4323062" y="810658"/>
                </a:cubicBezTo>
                <a:close/>
                <a:moveTo>
                  <a:pt x="4354338" y="810658"/>
                </a:moveTo>
                <a:cubicBezTo>
                  <a:pt x="4349156" y="810658"/>
                  <a:pt x="4344955" y="814879"/>
                  <a:pt x="4344955" y="820085"/>
                </a:cubicBezTo>
                <a:cubicBezTo>
                  <a:pt x="4344955" y="825291"/>
                  <a:pt x="4349156" y="829512"/>
                  <a:pt x="4354338" y="829512"/>
                </a:cubicBezTo>
                <a:cubicBezTo>
                  <a:pt x="4359520" y="829512"/>
                  <a:pt x="4363721" y="825291"/>
                  <a:pt x="4363721" y="820085"/>
                </a:cubicBezTo>
                <a:cubicBezTo>
                  <a:pt x="4363721" y="814879"/>
                  <a:pt x="4359520" y="810658"/>
                  <a:pt x="4354338" y="810658"/>
                </a:cubicBezTo>
                <a:close/>
                <a:moveTo>
                  <a:pt x="4385614" y="810658"/>
                </a:moveTo>
                <a:cubicBezTo>
                  <a:pt x="4380432" y="810658"/>
                  <a:pt x="4376231" y="814879"/>
                  <a:pt x="4376231" y="820085"/>
                </a:cubicBezTo>
                <a:cubicBezTo>
                  <a:pt x="4376231" y="825291"/>
                  <a:pt x="4380432" y="829512"/>
                  <a:pt x="4385614" y="829512"/>
                </a:cubicBezTo>
                <a:cubicBezTo>
                  <a:pt x="4390796" y="829512"/>
                  <a:pt x="4394997" y="825291"/>
                  <a:pt x="4394997" y="820085"/>
                </a:cubicBezTo>
                <a:cubicBezTo>
                  <a:pt x="4394997" y="814879"/>
                  <a:pt x="4390796" y="810658"/>
                  <a:pt x="4385614" y="810658"/>
                </a:cubicBezTo>
                <a:close/>
                <a:moveTo>
                  <a:pt x="4416890" y="810658"/>
                </a:moveTo>
                <a:cubicBezTo>
                  <a:pt x="4411708" y="810658"/>
                  <a:pt x="4407507" y="814879"/>
                  <a:pt x="4407507" y="820085"/>
                </a:cubicBezTo>
                <a:cubicBezTo>
                  <a:pt x="4407507" y="825291"/>
                  <a:pt x="4411708" y="829512"/>
                  <a:pt x="4416890" y="829512"/>
                </a:cubicBezTo>
                <a:cubicBezTo>
                  <a:pt x="4422072" y="829512"/>
                  <a:pt x="4426273" y="825291"/>
                  <a:pt x="4426273" y="820085"/>
                </a:cubicBezTo>
                <a:cubicBezTo>
                  <a:pt x="4426273" y="814879"/>
                  <a:pt x="4422072" y="810658"/>
                  <a:pt x="4416890" y="810658"/>
                </a:cubicBezTo>
                <a:close/>
                <a:moveTo>
                  <a:pt x="4448166" y="810658"/>
                </a:moveTo>
                <a:cubicBezTo>
                  <a:pt x="4442984" y="810658"/>
                  <a:pt x="4438783" y="814879"/>
                  <a:pt x="4438783" y="820085"/>
                </a:cubicBezTo>
                <a:cubicBezTo>
                  <a:pt x="4438783" y="825291"/>
                  <a:pt x="4442984" y="829512"/>
                  <a:pt x="4448166" y="829512"/>
                </a:cubicBezTo>
                <a:cubicBezTo>
                  <a:pt x="4453348" y="829512"/>
                  <a:pt x="4457549" y="825291"/>
                  <a:pt x="4457549" y="820085"/>
                </a:cubicBezTo>
                <a:cubicBezTo>
                  <a:pt x="4457549" y="814879"/>
                  <a:pt x="4453348" y="810658"/>
                  <a:pt x="4448166" y="810658"/>
                </a:cubicBezTo>
                <a:close/>
                <a:moveTo>
                  <a:pt x="4479443" y="810658"/>
                </a:moveTo>
                <a:cubicBezTo>
                  <a:pt x="4474261" y="810658"/>
                  <a:pt x="4470060" y="814879"/>
                  <a:pt x="4470060" y="820085"/>
                </a:cubicBezTo>
                <a:cubicBezTo>
                  <a:pt x="4470060" y="825291"/>
                  <a:pt x="4474261" y="829512"/>
                  <a:pt x="4479443" y="829512"/>
                </a:cubicBezTo>
                <a:cubicBezTo>
                  <a:pt x="4484625" y="829512"/>
                  <a:pt x="4488826" y="825291"/>
                  <a:pt x="4488826" y="820085"/>
                </a:cubicBezTo>
                <a:cubicBezTo>
                  <a:pt x="4488826" y="814879"/>
                  <a:pt x="4484625" y="810658"/>
                  <a:pt x="4479443" y="810658"/>
                </a:cubicBezTo>
                <a:close/>
                <a:moveTo>
                  <a:pt x="4510719" y="810658"/>
                </a:moveTo>
                <a:cubicBezTo>
                  <a:pt x="4505537" y="810658"/>
                  <a:pt x="4501336" y="814879"/>
                  <a:pt x="4501336" y="820085"/>
                </a:cubicBezTo>
                <a:cubicBezTo>
                  <a:pt x="4501336" y="825291"/>
                  <a:pt x="4505537" y="829512"/>
                  <a:pt x="4510719" y="829512"/>
                </a:cubicBezTo>
                <a:cubicBezTo>
                  <a:pt x="4515901" y="829512"/>
                  <a:pt x="4520102" y="825291"/>
                  <a:pt x="4520102" y="820085"/>
                </a:cubicBezTo>
                <a:cubicBezTo>
                  <a:pt x="4520102" y="814879"/>
                  <a:pt x="4515901" y="810658"/>
                  <a:pt x="4510719" y="810658"/>
                </a:cubicBezTo>
                <a:close/>
                <a:moveTo>
                  <a:pt x="4541995" y="810658"/>
                </a:moveTo>
                <a:cubicBezTo>
                  <a:pt x="4536813" y="810658"/>
                  <a:pt x="4532612" y="814879"/>
                  <a:pt x="4532612" y="820085"/>
                </a:cubicBezTo>
                <a:cubicBezTo>
                  <a:pt x="4532612" y="825291"/>
                  <a:pt x="4536813" y="829512"/>
                  <a:pt x="4541995" y="829512"/>
                </a:cubicBezTo>
                <a:cubicBezTo>
                  <a:pt x="4547177" y="829512"/>
                  <a:pt x="4551378" y="825291"/>
                  <a:pt x="4551378" y="820085"/>
                </a:cubicBezTo>
                <a:cubicBezTo>
                  <a:pt x="4551378" y="814879"/>
                  <a:pt x="4547177" y="810658"/>
                  <a:pt x="4541995" y="810658"/>
                </a:cubicBezTo>
                <a:close/>
                <a:moveTo>
                  <a:pt x="4573271" y="810658"/>
                </a:moveTo>
                <a:cubicBezTo>
                  <a:pt x="4568089" y="810658"/>
                  <a:pt x="4563888" y="814879"/>
                  <a:pt x="4563888" y="820085"/>
                </a:cubicBezTo>
                <a:cubicBezTo>
                  <a:pt x="4563888" y="825291"/>
                  <a:pt x="4568089" y="829512"/>
                  <a:pt x="4573271" y="829512"/>
                </a:cubicBezTo>
                <a:cubicBezTo>
                  <a:pt x="4578453" y="829512"/>
                  <a:pt x="4582654" y="825291"/>
                  <a:pt x="4582654" y="820085"/>
                </a:cubicBezTo>
                <a:cubicBezTo>
                  <a:pt x="4582654" y="814879"/>
                  <a:pt x="4578453" y="810658"/>
                  <a:pt x="4573271" y="810658"/>
                </a:cubicBezTo>
                <a:close/>
                <a:moveTo>
                  <a:pt x="4604547" y="810658"/>
                </a:moveTo>
                <a:cubicBezTo>
                  <a:pt x="4599365" y="810658"/>
                  <a:pt x="4595164" y="814879"/>
                  <a:pt x="4595164" y="820085"/>
                </a:cubicBezTo>
                <a:cubicBezTo>
                  <a:pt x="4595164" y="825291"/>
                  <a:pt x="4599365" y="829512"/>
                  <a:pt x="4604547" y="829512"/>
                </a:cubicBezTo>
                <a:cubicBezTo>
                  <a:pt x="4609729" y="829512"/>
                  <a:pt x="4613930" y="825291"/>
                  <a:pt x="4613930" y="820085"/>
                </a:cubicBezTo>
                <a:cubicBezTo>
                  <a:pt x="4613930" y="814879"/>
                  <a:pt x="4609729" y="810658"/>
                  <a:pt x="4604547" y="810658"/>
                </a:cubicBezTo>
                <a:close/>
                <a:moveTo>
                  <a:pt x="4635823" y="810658"/>
                </a:moveTo>
                <a:cubicBezTo>
                  <a:pt x="4630641" y="810658"/>
                  <a:pt x="4626440" y="814879"/>
                  <a:pt x="4626440" y="820085"/>
                </a:cubicBezTo>
                <a:cubicBezTo>
                  <a:pt x="4626440" y="825291"/>
                  <a:pt x="4630641" y="829512"/>
                  <a:pt x="4635823" y="829512"/>
                </a:cubicBezTo>
                <a:cubicBezTo>
                  <a:pt x="4641005" y="829512"/>
                  <a:pt x="4645206" y="825291"/>
                  <a:pt x="4645206" y="820085"/>
                </a:cubicBezTo>
                <a:cubicBezTo>
                  <a:pt x="4645206" y="814879"/>
                  <a:pt x="4641005" y="810658"/>
                  <a:pt x="4635823" y="810658"/>
                </a:cubicBezTo>
                <a:close/>
                <a:moveTo>
                  <a:pt x="4667099" y="810658"/>
                </a:moveTo>
                <a:cubicBezTo>
                  <a:pt x="4661917" y="810658"/>
                  <a:pt x="4657716" y="814879"/>
                  <a:pt x="4657716" y="820085"/>
                </a:cubicBezTo>
                <a:cubicBezTo>
                  <a:pt x="4657716" y="825291"/>
                  <a:pt x="4661917" y="829512"/>
                  <a:pt x="4667099" y="829512"/>
                </a:cubicBezTo>
                <a:cubicBezTo>
                  <a:pt x="4672281" y="829512"/>
                  <a:pt x="4676482" y="825291"/>
                  <a:pt x="4676482" y="820085"/>
                </a:cubicBezTo>
                <a:cubicBezTo>
                  <a:pt x="4676482" y="814879"/>
                  <a:pt x="4672281" y="810658"/>
                  <a:pt x="4667099" y="810658"/>
                </a:cubicBezTo>
                <a:close/>
                <a:moveTo>
                  <a:pt x="4698375" y="810658"/>
                </a:moveTo>
                <a:cubicBezTo>
                  <a:pt x="4693193" y="810658"/>
                  <a:pt x="4688992" y="814879"/>
                  <a:pt x="4688992" y="820085"/>
                </a:cubicBezTo>
                <a:cubicBezTo>
                  <a:pt x="4688992" y="825291"/>
                  <a:pt x="4693193" y="829512"/>
                  <a:pt x="4698375" y="829512"/>
                </a:cubicBezTo>
                <a:cubicBezTo>
                  <a:pt x="4703557" y="829512"/>
                  <a:pt x="4707758" y="825291"/>
                  <a:pt x="4707758" y="820085"/>
                </a:cubicBezTo>
                <a:cubicBezTo>
                  <a:pt x="4707758" y="814879"/>
                  <a:pt x="4703557" y="810658"/>
                  <a:pt x="4698375" y="810658"/>
                </a:cubicBezTo>
                <a:close/>
                <a:moveTo>
                  <a:pt x="4729652" y="810658"/>
                </a:moveTo>
                <a:cubicBezTo>
                  <a:pt x="4724470" y="810658"/>
                  <a:pt x="4720269" y="814879"/>
                  <a:pt x="4720269" y="820085"/>
                </a:cubicBezTo>
                <a:cubicBezTo>
                  <a:pt x="4720269" y="825291"/>
                  <a:pt x="4724470" y="829512"/>
                  <a:pt x="4729652" y="829512"/>
                </a:cubicBezTo>
                <a:cubicBezTo>
                  <a:pt x="4734834" y="829512"/>
                  <a:pt x="4739035" y="825291"/>
                  <a:pt x="4739035" y="820085"/>
                </a:cubicBezTo>
                <a:cubicBezTo>
                  <a:pt x="4739035" y="814879"/>
                  <a:pt x="4734834" y="810658"/>
                  <a:pt x="4729652" y="810658"/>
                </a:cubicBezTo>
                <a:close/>
                <a:moveTo>
                  <a:pt x="4760928" y="810658"/>
                </a:moveTo>
                <a:cubicBezTo>
                  <a:pt x="4755746" y="810658"/>
                  <a:pt x="4751545" y="814879"/>
                  <a:pt x="4751545" y="820085"/>
                </a:cubicBezTo>
                <a:cubicBezTo>
                  <a:pt x="4751545" y="825291"/>
                  <a:pt x="4755746" y="829512"/>
                  <a:pt x="4760928" y="829512"/>
                </a:cubicBezTo>
                <a:cubicBezTo>
                  <a:pt x="4766110" y="829512"/>
                  <a:pt x="4770311" y="825291"/>
                  <a:pt x="4770311" y="820085"/>
                </a:cubicBezTo>
                <a:cubicBezTo>
                  <a:pt x="4770311" y="814879"/>
                  <a:pt x="4766110" y="810658"/>
                  <a:pt x="4760928" y="810658"/>
                </a:cubicBezTo>
                <a:close/>
                <a:moveTo>
                  <a:pt x="4792204" y="810658"/>
                </a:moveTo>
                <a:cubicBezTo>
                  <a:pt x="4787022" y="810658"/>
                  <a:pt x="4782821" y="814879"/>
                  <a:pt x="4782821" y="820085"/>
                </a:cubicBezTo>
                <a:cubicBezTo>
                  <a:pt x="4782821" y="825291"/>
                  <a:pt x="4787022" y="829512"/>
                  <a:pt x="4792204" y="829512"/>
                </a:cubicBezTo>
                <a:cubicBezTo>
                  <a:pt x="4797386" y="829512"/>
                  <a:pt x="4801587" y="825291"/>
                  <a:pt x="4801587" y="820085"/>
                </a:cubicBezTo>
                <a:cubicBezTo>
                  <a:pt x="4801587" y="814879"/>
                  <a:pt x="4797386" y="810658"/>
                  <a:pt x="4792204" y="810658"/>
                </a:cubicBezTo>
                <a:close/>
                <a:moveTo>
                  <a:pt x="4823480" y="810658"/>
                </a:moveTo>
                <a:cubicBezTo>
                  <a:pt x="4818298" y="810658"/>
                  <a:pt x="4814097" y="814879"/>
                  <a:pt x="4814097" y="820085"/>
                </a:cubicBezTo>
                <a:cubicBezTo>
                  <a:pt x="4814097" y="825291"/>
                  <a:pt x="4818298" y="829512"/>
                  <a:pt x="4823480" y="829512"/>
                </a:cubicBezTo>
                <a:cubicBezTo>
                  <a:pt x="4828662" y="829512"/>
                  <a:pt x="4832863" y="825291"/>
                  <a:pt x="4832863" y="820085"/>
                </a:cubicBezTo>
                <a:cubicBezTo>
                  <a:pt x="4832863" y="814879"/>
                  <a:pt x="4828662" y="810658"/>
                  <a:pt x="4823480" y="810658"/>
                </a:cubicBezTo>
                <a:close/>
                <a:moveTo>
                  <a:pt x="4854756" y="810658"/>
                </a:moveTo>
                <a:cubicBezTo>
                  <a:pt x="4849574" y="810658"/>
                  <a:pt x="4845373" y="814879"/>
                  <a:pt x="4845373" y="820085"/>
                </a:cubicBezTo>
                <a:cubicBezTo>
                  <a:pt x="4845373" y="825291"/>
                  <a:pt x="4849574" y="829512"/>
                  <a:pt x="4854756" y="829512"/>
                </a:cubicBezTo>
                <a:cubicBezTo>
                  <a:pt x="4859938" y="829512"/>
                  <a:pt x="4864139" y="825291"/>
                  <a:pt x="4864139" y="820085"/>
                </a:cubicBezTo>
                <a:cubicBezTo>
                  <a:pt x="4864139" y="814879"/>
                  <a:pt x="4859938" y="810658"/>
                  <a:pt x="4854756" y="810658"/>
                </a:cubicBezTo>
                <a:close/>
                <a:moveTo>
                  <a:pt x="4886032" y="810658"/>
                </a:moveTo>
                <a:cubicBezTo>
                  <a:pt x="4880850" y="810658"/>
                  <a:pt x="4876649" y="814879"/>
                  <a:pt x="4876649" y="820085"/>
                </a:cubicBezTo>
                <a:cubicBezTo>
                  <a:pt x="4876649" y="825291"/>
                  <a:pt x="4880850" y="829512"/>
                  <a:pt x="4886032" y="829512"/>
                </a:cubicBezTo>
                <a:cubicBezTo>
                  <a:pt x="4891214" y="829512"/>
                  <a:pt x="4895415" y="825291"/>
                  <a:pt x="4895415" y="820085"/>
                </a:cubicBezTo>
                <a:cubicBezTo>
                  <a:pt x="4895415" y="814879"/>
                  <a:pt x="4891214" y="810658"/>
                  <a:pt x="4886032" y="810658"/>
                </a:cubicBezTo>
                <a:close/>
                <a:moveTo>
                  <a:pt x="4917308" y="810658"/>
                </a:moveTo>
                <a:cubicBezTo>
                  <a:pt x="4912126" y="810658"/>
                  <a:pt x="4907925" y="814879"/>
                  <a:pt x="4907925" y="820085"/>
                </a:cubicBezTo>
                <a:cubicBezTo>
                  <a:pt x="4907925" y="825291"/>
                  <a:pt x="4912126" y="829512"/>
                  <a:pt x="4917308" y="829512"/>
                </a:cubicBezTo>
                <a:cubicBezTo>
                  <a:pt x="4922490" y="829512"/>
                  <a:pt x="4926691" y="825291"/>
                  <a:pt x="4926691" y="820085"/>
                </a:cubicBezTo>
                <a:cubicBezTo>
                  <a:pt x="4926691" y="814879"/>
                  <a:pt x="4922490" y="810658"/>
                  <a:pt x="4917308" y="810658"/>
                </a:cubicBezTo>
                <a:close/>
                <a:moveTo>
                  <a:pt x="4948584" y="810658"/>
                </a:moveTo>
                <a:cubicBezTo>
                  <a:pt x="4943402" y="810658"/>
                  <a:pt x="4939201" y="814879"/>
                  <a:pt x="4939201" y="820085"/>
                </a:cubicBezTo>
                <a:cubicBezTo>
                  <a:pt x="4939201" y="825291"/>
                  <a:pt x="4943402" y="829512"/>
                  <a:pt x="4948584" y="829512"/>
                </a:cubicBezTo>
                <a:cubicBezTo>
                  <a:pt x="4953766" y="829512"/>
                  <a:pt x="4957967" y="825291"/>
                  <a:pt x="4957967" y="820085"/>
                </a:cubicBezTo>
                <a:cubicBezTo>
                  <a:pt x="4957967" y="814879"/>
                  <a:pt x="4953766" y="810658"/>
                  <a:pt x="4948584" y="810658"/>
                </a:cubicBezTo>
                <a:close/>
                <a:moveTo>
                  <a:pt x="4979860" y="810658"/>
                </a:moveTo>
                <a:cubicBezTo>
                  <a:pt x="4974678" y="810658"/>
                  <a:pt x="4970477" y="814879"/>
                  <a:pt x="4970477" y="820085"/>
                </a:cubicBezTo>
                <a:cubicBezTo>
                  <a:pt x="4970477" y="825291"/>
                  <a:pt x="4974678" y="829512"/>
                  <a:pt x="4979860" y="829512"/>
                </a:cubicBezTo>
                <a:cubicBezTo>
                  <a:pt x="4985042" y="829512"/>
                  <a:pt x="4989243" y="825291"/>
                  <a:pt x="4989243" y="820085"/>
                </a:cubicBezTo>
                <a:cubicBezTo>
                  <a:pt x="4989243" y="814879"/>
                  <a:pt x="4985042" y="810658"/>
                  <a:pt x="4979860" y="810658"/>
                </a:cubicBezTo>
                <a:close/>
                <a:moveTo>
                  <a:pt x="5011137" y="810658"/>
                </a:moveTo>
                <a:cubicBezTo>
                  <a:pt x="5005955" y="810658"/>
                  <a:pt x="5001754" y="814879"/>
                  <a:pt x="5001754" y="820085"/>
                </a:cubicBezTo>
                <a:cubicBezTo>
                  <a:pt x="5001754" y="825291"/>
                  <a:pt x="5005955" y="829512"/>
                  <a:pt x="5011137" y="829512"/>
                </a:cubicBezTo>
                <a:cubicBezTo>
                  <a:pt x="5016319" y="829512"/>
                  <a:pt x="5020520" y="825291"/>
                  <a:pt x="5020520" y="820085"/>
                </a:cubicBezTo>
                <a:cubicBezTo>
                  <a:pt x="5020520" y="814879"/>
                  <a:pt x="5016319" y="810658"/>
                  <a:pt x="5011137" y="810658"/>
                </a:cubicBezTo>
                <a:close/>
                <a:moveTo>
                  <a:pt x="5042413" y="810658"/>
                </a:moveTo>
                <a:cubicBezTo>
                  <a:pt x="5037231" y="810658"/>
                  <a:pt x="5033030" y="814879"/>
                  <a:pt x="5033030" y="820085"/>
                </a:cubicBezTo>
                <a:cubicBezTo>
                  <a:pt x="5033030" y="825291"/>
                  <a:pt x="5037231" y="829512"/>
                  <a:pt x="5042413" y="829512"/>
                </a:cubicBezTo>
                <a:cubicBezTo>
                  <a:pt x="5047595" y="829512"/>
                  <a:pt x="5051796" y="825291"/>
                  <a:pt x="5051796" y="820085"/>
                </a:cubicBezTo>
                <a:cubicBezTo>
                  <a:pt x="5051796" y="814879"/>
                  <a:pt x="5047595" y="810658"/>
                  <a:pt x="5042413" y="810658"/>
                </a:cubicBezTo>
                <a:close/>
                <a:moveTo>
                  <a:pt x="5073689" y="810658"/>
                </a:moveTo>
                <a:cubicBezTo>
                  <a:pt x="5068507" y="810658"/>
                  <a:pt x="5064306" y="814879"/>
                  <a:pt x="5064306" y="820085"/>
                </a:cubicBezTo>
                <a:cubicBezTo>
                  <a:pt x="5064306" y="825291"/>
                  <a:pt x="5068507" y="829512"/>
                  <a:pt x="5073689" y="829512"/>
                </a:cubicBezTo>
                <a:cubicBezTo>
                  <a:pt x="5078871" y="829512"/>
                  <a:pt x="5083072" y="825291"/>
                  <a:pt x="5083072" y="820085"/>
                </a:cubicBezTo>
                <a:cubicBezTo>
                  <a:pt x="5083072" y="814879"/>
                  <a:pt x="5078871" y="810658"/>
                  <a:pt x="5073689" y="810658"/>
                </a:cubicBezTo>
                <a:close/>
                <a:moveTo>
                  <a:pt x="5104965" y="810658"/>
                </a:moveTo>
                <a:cubicBezTo>
                  <a:pt x="5099783" y="810658"/>
                  <a:pt x="5095582" y="814879"/>
                  <a:pt x="5095582" y="820085"/>
                </a:cubicBezTo>
                <a:cubicBezTo>
                  <a:pt x="5095582" y="825291"/>
                  <a:pt x="5099783" y="829512"/>
                  <a:pt x="5104965" y="829512"/>
                </a:cubicBezTo>
                <a:cubicBezTo>
                  <a:pt x="5110147" y="829512"/>
                  <a:pt x="5114348" y="825291"/>
                  <a:pt x="5114348" y="820085"/>
                </a:cubicBezTo>
                <a:cubicBezTo>
                  <a:pt x="5114348" y="814879"/>
                  <a:pt x="5110147" y="810658"/>
                  <a:pt x="5104965" y="810658"/>
                </a:cubicBezTo>
                <a:close/>
                <a:moveTo>
                  <a:pt x="5136241" y="810658"/>
                </a:moveTo>
                <a:cubicBezTo>
                  <a:pt x="5131059" y="810658"/>
                  <a:pt x="5126858" y="814879"/>
                  <a:pt x="5126858" y="820085"/>
                </a:cubicBezTo>
                <a:cubicBezTo>
                  <a:pt x="5126858" y="825291"/>
                  <a:pt x="5131059" y="829512"/>
                  <a:pt x="5136241" y="829512"/>
                </a:cubicBezTo>
                <a:cubicBezTo>
                  <a:pt x="5141423" y="829512"/>
                  <a:pt x="5145624" y="825291"/>
                  <a:pt x="5145624" y="820085"/>
                </a:cubicBezTo>
                <a:cubicBezTo>
                  <a:pt x="5145624" y="814879"/>
                  <a:pt x="5141423" y="810658"/>
                  <a:pt x="5136241" y="810658"/>
                </a:cubicBezTo>
                <a:close/>
                <a:moveTo>
                  <a:pt x="5167517" y="810658"/>
                </a:moveTo>
                <a:cubicBezTo>
                  <a:pt x="5162335" y="810658"/>
                  <a:pt x="5158134" y="814879"/>
                  <a:pt x="5158134" y="820085"/>
                </a:cubicBezTo>
                <a:cubicBezTo>
                  <a:pt x="5158134" y="825291"/>
                  <a:pt x="5162335" y="829512"/>
                  <a:pt x="5167517" y="829512"/>
                </a:cubicBezTo>
                <a:cubicBezTo>
                  <a:pt x="5172699" y="829512"/>
                  <a:pt x="5176900" y="825291"/>
                  <a:pt x="5176900" y="820085"/>
                </a:cubicBezTo>
                <a:cubicBezTo>
                  <a:pt x="5176900" y="814879"/>
                  <a:pt x="5172699" y="810658"/>
                  <a:pt x="5167517" y="810658"/>
                </a:cubicBezTo>
                <a:close/>
                <a:moveTo>
                  <a:pt x="5198793" y="810658"/>
                </a:moveTo>
                <a:cubicBezTo>
                  <a:pt x="5193611" y="810658"/>
                  <a:pt x="5189410" y="814879"/>
                  <a:pt x="5189410" y="820085"/>
                </a:cubicBezTo>
                <a:cubicBezTo>
                  <a:pt x="5189410" y="825291"/>
                  <a:pt x="5193611" y="829512"/>
                  <a:pt x="5198793" y="829512"/>
                </a:cubicBezTo>
                <a:cubicBezTo>
                  <a:pt x="5203975" y="829512"/>
                  <a:pt x="5208176" y="825291"/>
                  <a:pt x="5208176" y="820085"/>
                </a:cubicBezTo>
                <a:cubicBezTo>
                  <a:pt x="5208176" y="814879"/>
                  <a:pt x="5203975" y="810658"/>
                  <a:pt x="5198793" y="810658"/>
                </a:cubicBezTo>
                <a:close/>
                <a:moveTo>
                  <a:pt x="5230069" y="810658"/>
                </a:moveTo>
                <a:cubicBezTo>
                  <a:pt x="5224887" y="810658"/>
                  <a:pt x="5220686" y="814879"/>
                  <a:pt x="5220686" y="820085"/>
                </a:cubicBezTo>
                <a:cubicBezTo>
                  <a:pt x="5220686" y="825291"/>
                  <a:pt x="5224887" y="829512"/>
                  <a:pt x="5230069" y="829512"/>
                </a:cubicBezTo>
                <a:cubicBezTo>
                  <a:pt x="5235251" y="829512"/>
                  <a:pt x="5239452" y="825291"/>
                  <a:pt x="5239452" y="820085"/>
                </a:cubicBezTo>
                <a:cubicBezTo>
                  <a:pt x="5239452" y="814879"/>
                  <a:pt x="5235251" y="810658"/>
                  <a:pt x="5230069" y="810658"/>
                </a:cubicBezTo>
                <a:close/>
                <a:moveTo>
                  <a:pt x="5261346" y="810658"/>
                </a:moveTo>
                <a:cubicBezTo>
                  <a:pt x="5256164" y="810658"/>
                  <a:pt x="5251963" y="814879"/>
                  <a:pt x="5251963" y="820085"/>
                </a:cubicBezTo>
                <a:cubicBezTo>
                  <a:pt x="5251963" y="825291"/>
                  <a:pt x="5256164" y="829512"/>
                  <a:pt x="5261346" y="829512"/>
                </a:cubicBezTo>
                <a:cubicBezTo>
                  <a:pt x="5266528" y="829512"/>
                  <a:pt x="5270729" y="825291"/>
                  <a:pt x="5270729" y="820085"/>
                </a:cubicBezTo>
                <a:cubicBezTo>
                  <a:pt x="5270729" y="814879"/>
                  <a:pt x="5266528" y="810658"/>
                  <a:pt x="5261346" y="810658"/>
                </a:cubicBezTo>
                <a:close/>
                <a:moveTo>
                  <a:pt x="5292622" y="810658"/>
                </a:moveTo>
                <a:cubicBezTo>
                  <a:pt x="5287440" y="810658"/>
                  <a:pt x="5283239" y="814879"/>
                  <a:pt x="5283239" y="820085"/>
                </a:cubicBezTo>
                <a:cubicBezTo>
                  <a:pt x="5283239" y="825291"/>
                  <a:pt x="5287440" y="829512"/>
                  <a:pt x="5292622" y="829512"/>
                </a:cubicBezTo>
                <a:cubicBezTo>
                  <a:pt x="5297804" y="829512"/>
                  <a:pt x="5302005" y="825291"/>
                  <a:pt x="5302005" y="820085"/>
                </a:cubicBezTo>
                <a:cubicBezTo>
                  <a:pt x="5302005" y="814879"/>
                  <a:pt x="5297804" y="810658"/>
                  <a:pt x="5292622" y="810658"/>
                </a:cubicBezTo>
                <a:close/>
                <a:moveTo>
                  <a:pt x="5323898" y="810658"/>
                </a:moveTo>
                <a:cubicBezTo>
                  <a:pt x="5318716" y="810658"/>
                  <a:pt x="5314515" y="814879"/>
                  <a:pt x="5314515" y="820085"/>
                </a:cubicBezTo>
                <a:cubicBezTo>
                  <a:pt x="5314515" y="825291"/>
                  <a:pt x="5318716" y="829512"/>
                  <a:pt x="5323898" y="829512"/>
                </a:cubicBezTo>
                <a:cubicBezTo>
                  <a:pt x="5329080" y="829512"/>
                  <a:pt x="5333281" y="825291"/>
                  <a:pt x="5333281" y="820085"/>
                </a:cubicBezTo>
                <a:cubicBezTo>
                  <a:pt x="5333281" y="814879"/>
                  <a:pt x="5329080" y="810658"/>
                  <a:pt x="5323898" y="810658"/>
                </a:cubicBezTo>
                <a:close/>
                <a:moveTo>
                  <a:pt x="5355174" y="810658"/>
                </a:moveTo>
                <a:cubicBezTo>
                  <a:pt x="5349992" y="810658"/>
                  <a:pt x="5345791" y="814879"/>
                  <a:pt x="5345791" y="820085"/>
                </a:cubicBezTo>
                <a:cubicBezTo>
                  <a:pt x="5345791" y="825291"/>
                  <a:pt x="5349992" y="829512"/>
                  <a:pt x="5355174" y="829512"/>
                </a:cubicBezTo>
                <a:cubicBezTo>
                  <a:pt x="5360356" y="829512"/>
                  <a:pt x="5364557" y="825291"/>
                  <a:pt x="5364557" y="820085"/>
                </a:cubicBezTo>
                <a:cubicBezTo>
                  <a:pt x="5364557" y="814879"/>
                  <a:pt x="5360356" y="810658"/>
                  <a:pt x="5355174" y="810658"/>
                </a:cubicBezTo>
                <a:close/>
                <a:moveTo>
                  <a:pt x="5386450" y="810658"/>
                </a:moveTo>
                <a:cubicBezTo>
                  <a:pt x="5381268" y="810658"/>
                  <a:pt x="5377067" y="814879"/>
                  <a:pt x="5377067" y="820085"/>
                </a:cubicBezTo>
                <a:cubicBezTo>
                  <a:pt x="5377067" y="825291"/>
                  <a:pt x="5381268" y="829512"/>
                  <a:pt x="5386450" y="829512"/>
                </a:cubicBezTo>
                <a:cubicBezTo>
                  <a:pt x="5391632" y="829512"/>
                  <a:pt x="5395833" y="825291"/>
                  <a:pt x="5395833" y="820085"/>
                </a:cubicBezTo>
                <a:cubicBezTo>
                  <a:pt x="5395833" y="814879"/>
                  <a:pt x="5391632" y="810658"/>
                  <a:pt x="5386450" y="810658"/>
                </a:cubicBezTo>
                <a:close/>
                <a:moveTo>
                  <a:pt x="5417726" y="810658"/>
                </a:moveTo>
                <a:cubicBezTo>
                  <a:pt x="5412544" y="810658"/>
                  <a:pt x="5408343" y="814879"/>
                  <a:pt x="5408343" y="820085"/>
                </a:cubicBezTo>
                <a:cubicBezTo>
                  <a:pt x="5408343" y="825291"/>
                  <a:pt x="5412544" y="829512"/>
                  <a:pt x="5417726" y="829512"/>
                </a:cubicBezTo>
                <a:cubicBezTo>
                  <a:pt x="5422908" y="829512"/>
                  <a:pt x="5427109" y="825291"/>
                  <a:pt x="5427109" y="820085"/>
                </a:cubicBezTo>
                <a:cubicBezTo>
                  <a:pt x="5427109" y="814879"/>
                  <a:pt x="5422908" y="810658"/>
                  <a:pt x="5417726" y="810658"/>
                </a:cubicBezTo>
                <a:close/>
                <a:moveTo>
                  <a:pt x="5449002" y="810658"/>
                </a:moveTo>
                <a:cubicBezTo>
                  <a:pt x="5443820" y="810658"/>
                  <a:pt x="5439619" y="814879"/>
                  <a:pt x="5439619" y="820085"/>
                </a:cubicBezTo>
                <a:cubicBezTo>
                  <a:pt x="5439619" y="825291"/>
                  <a:pt x="5443820" y="829512"/>
                  <a:pt x="5449002" y="829512"/>
                </a:cubicBezTo>
                <a:cubicBezTo>
                  <a:pt x="5454184" y="829512"/>
                  <a:pt x="5458385" y="825291"/>
                  <a:pt x="5458385" y="820085"/>
                </a:cubicBezTo>
                <a:cubicBezTo>
                  <a:pt x="5458385" y="814879"/>
                  <a:pt x="5454184" y="810658"/>
                  <a:pt x="5449002" y="810658"/>
                </a:cubicBezTo>
                <a:close/>
                <a:moveTo>
                  <a:pt x="5480278" y="810658"/>
                </a:moveTo>
                <a:cubicBezTo>
                  <a:pt x="5475096" y="810658"/>
                  <a:pt x="5470895" y="814879"/>
                  <a:pt x="5470895" y="820085"/>
                </a:cubicBezTo>
                <a:cubicBezTo>
                  <a:pt x="5470895" y="825291"/>
                  <a:pt x="5475096" y="829512"/>
                  <a:pt x="5480278" y="829512"/>
                </a:cubicBezTo>
                <a:cubicBezTo>
                  <a:pt x="5485460" y="829512"/>
                  <a:pt x="5489661" y="825291"/>
                  <a:pt x="5489661" y="820085"/>
                </a:cubicBezTo>
                <a:cubicBezTo>
                  <a:pt x="5489661" y="814879"/>
                  <a:pt x="5485460" y="810658"/>
                  <a:pt x="5480278" y="810658"/>
                </a:cubicBezTo>
                <a:close/>
                <a:moveTo>
                  <a:pt x="5511554" y="810658"/>
                </a:moveTo>
                <a:cubicBezTo>
                  <a:pt x="5506372" y="810658"/>
                  <a:pt x="5502171" y="814879"/>
                  <a:pt x="5502171" y="820085"/>
                </a:cubicBezTo>
                <a:cubicBezTo>
                  <a:pt x="5502171" y="825291"/>
                  <a:pt x="5506372" y="829512"/>
                  <a:pt x="5511554" y="829512"/>
                </a:cubicBezTo>
                <a:cubicBezTo>
                  <a:pt x="5516736" y="829512"/>
                  <a:pt x="5520937" y="825291"/>
                  <a:pt x="5520937" y="820085"/>
                </a:cubicBezTo>
                <a:cubicBezTo>
                  <a:pt x="5520937" y="814879"/>
                  <a:pt x="5516736" y="810658"/>
                  <a:pt x="5511554" y="810658"/>
                </a:cubicBezTo>
                <a:close/>
                <a:moveTo>
                  <a:pt x="5542831" y="810658"/>
                </a:moveTo>
                <a:cubicBezTo>
                  <a:pt x="5537649" y="810658"/>
                  <a:pt x="5533448" y="814879"/>
                  <a:pt x="5533448" y="820085"/>
                </a:cubicBezTo>
                <a:cubicBezTo>
                  <a:pt x="5533448" y="825291"/>
                  <a:pt x="5537649" y="829512"/>
                  <a:pt x="5542831" y="829512"/>
                </a:cubicBezTo>
                <a:cubicBezTo>
                  <a:pt x="5548013" y="829512"/>
                  <a:pt x="5552214" y="825291"/>
                  <a:pt x="5552214" y="820085"/>
                </a:cubicBezTo>
                <a:cubicBezTo>
                  <a:pt x="5552214" y="814879"/>
                  <a:pt x="5548013" y="810658"/>
                  <a:pt x="5542831" y="810658"/>
                </a:cubicBezTo>
                <a:close/>
                <a:moveTo>
                  <a:pt x="5574107" y="810658"/>
                </a:moveTo>
                <a:cubicBezTo>
                  <a:pt x="5568925" y="810658"/>
                  <a:pt x="5564724" y="814879"/>
                  <a:pt x="5564724" y="820085"/>
                </a:cubicBezTo>
                <a:cubicBezTo>
                  <a:pt x="5564724" y="825291"/>
                  <a:pt x="5568925" y="829512"/>
                  <a:pt x="5574107" y="829512"/>
                </a:cubicBezTo>
                <a:cubicBezTo>
                  <a:pt x="5579289" y="829512"/>
                  <a:pt x="5583490" y="825291"/>
                  <a:pt x="5583490" y="820085"/>
                </a:cubicBezTo>
                <a:cubicBezTo>
                  <a:pt x="5583490" y="814879"/>
                  <a:pt x="5579289" y="810658"/>
                  <a:pt x="5574107" y="810658"/>
                </a:cubicBezTo>
                <a:close/>
                <a:moveTo>
                  <a:pt x="5605383" y="810658"/>
                </a:moveTo>
                <a:cubicBezTo>
                  <a:pt x="5600201" y="810658"/>
                  <a:pt x="5596000" y="814879"/>
                  <a:pt x="5596000" y="820085"/>
                </a:cubicBezTo>
                <a:cubicBezTo>
                  <a:pt x="5596000" y="825291"/>
                  <a:pt x="5600201" y="829512"/>
                  <a:pt x="5605383" y="829512"/>
                </a:cubicBezTo>
                <a:cubicBezTo>
                  <a:pt x="5610565" y="829512"/>
                  <a:pt x="5614766" y="825291"/>
                  <a:pt x="5614766" y="820085"/>
                </a:cubicBezTo>
                <a:cubicBezTo>
                  <a:pt x="5614766" y="814879"/>
                  <a:pt x="5610565" y="810658"/>
                  <a:pt x="5605383" y="810658"/>
                </a:cubicBezTo>
                <a:close/>
                <a:moveTo>
                  <a:pt x="5636659" y="810658"/>
                </a:moveTo>
                <a:cubicBezTo>
                  <a:pt x="5631477" y="810658"/>
                  <a:pt x="5627276" y="814879"/>
                  <a:pt x="5627276" y="820085"/>
                </a:cubicBezTo>
                <a:cubicBezTo>
                  <a:pt x="5627276" y="825291"/>
                  <a:pt x="5631477" y="829512"/>
                  <a:pt x="5636659" y="829512"/>
                </a:cubicBezTo>
                <a:cubicBezTo>
                  <a:pt x="5641841" y="829512"/>
                  <a:pt x="5646042" y="825291"/>
                  <a:pt x="5646042" y="820085"/>
                </a:cubicBezTo>
                <a:cubicBezTo>
                  <a:pt x="5646042" y="814879"/>
                  <a:pt x="5641841" y="810658"/>
                  <a:pt x="5636659" y="810658"/>
                </a:cubicBezTo>
                <a:close/>
                <a:moveTo>
                  <a:pt x="5667935" y="810658"/>
                </a:moveTo>
                <a:cubicBezTo>
                  <a:pt x="5662753" y="810658"/>
                  <a:pt x="5658552" y="814879"/>
                  <a:pt x="5658552" y="820085"/>
                </a:cubicBezTo>
                <a:cubicBezTo>
                  <a:pt x="5658552" y="825291"/>
                  <a:pt x="5662753" y="829512"/>
                  <a:pt x="5667935" y="829512"/>
                </a:cubicBezTo>
                <a:cubicBezTo>
                  <a:pt x="5673117" y="829512"/>
                  <a:pt x="5677318" y="825291"/>
                  <a:pt x="5677318" y="820085"/>
                </a:cubicBezTo>
                <a:cubicBezTo>
                  <a:pt x="5677318" y="814879"/>
                  <a:pt x="5673117" y="810658"/>
                  <a:pt x="5667935" y="810658"/>
                </a:cubicBezTo>
                <a:close/>
                <a:moveTo>
                  <a:pt x="5699211" y="810658"/>
                </a:moveTo>
                <a:cubicBezTo>
                  <a:pt x="5694029" y="810658"/>
                  <a:pt x="5689828" y="814879"/>
                  <a:pt x="5689828" y="820085"/>
                </a:cubicBezTo>
                <a:cubicBezTo>
                  <a:pt x="5689828" y="825291"/>
                  <a:pt x="5694029" y="829512"/>
                  <a:pt x="5699211" y="829512"/>
                </a:cubicBezTo>
                <a:cubicBezTo>
                  <a:pt x="5704393" y="829512"/>
                  <a:pt x="5708594" y="825291"/>
                  <a:pt x="5708594" y="820085"/>
                </a:cubicBezTo>
                <a:cubicBezTo>
                  <a:pt x="5708594" y="814879"/>
                  <a:pt x="5704393" y="810658"/>
                  <a:pt x="5699211" y="810658"/>
                </a:cubicBezTo>
                <a:close/>
                <a:moveTo>
                  <a:pt x="5730487" y="810658"/>
                </a:moveTo>
                <a:cubicBezTo>
                  <a:pt x="5725305" y="810658"/>
                  <a:pt x="5721104" y="814879"/>
                  <a:pt x="5721104" y="820085"/>
                </a:cubicBezTo>
                <a:cubicBezTo>
                  <a:pt x="5721104" y="825291"/>
                  <a:pt x="5725305" y="829512"/>
                  <a:pt x="5730487" y="829512"/>
                </a:cubicBezTo>
                <a:cubicBezTo>
                  <a:pt x="5735669" y="829512"/>
                  <a:pt x="5739870" y="825291"/>
                  <a:pt x="5739870" y="820085"/>
                </a:cubicBezTo>
                <a:cubicBezTo>
                  <a:pt x="5739870" y="814879"/>
                  <a:pt x="5735669" y="810658"/>
                  <a:pt x="5730487" y="810658"/>
                </a:cubicBezTo>
                <a:close/>
                <a:moveTo>
                  <a:pt x="5761763" y="810658"/>
                </a:moveTo>
                <a:cubicBezTo>
                  <a:pt x="5756581" y="810658"/>
                  <a:pt x="5752380" y="814879"/>
                  <a:pt x="5752380" y="820085"/>
                </a:cubicBezTo>
                <a:cubicBezTo>
                  <a:pt x="5752380" y="825291"/>
                  <a:pt x="5756581" y="829512"/>
                  <a:pt x="5761763" y="829512"/>
                </a:cubicBezTo>
                <a:cubicBezTo>
                  <a:pt x="5766945" y="829512"/>
                  <a:pt x="5771146" y="825291"/>
                  <a:pt x="5771146" y="820085"/>
                </a:cubicBezTo>
                <a:cubicBezTo>
                  <a:pt x="5771146" y="814879"/>
                  <a:pt x="5766945" y="810658"/>
                  <a:pt x="5761763" y="810658"/>
                </a:cubicBezTo>
                <a:close/>
                <a:moveTo>
                  <a:pt x="5793040" y="810658"/>
                </a:moveTo>
                <a:cubicBezTo>
                  <a:pt x="5787858" y="810658"/>
                  <a:pt x="5783657" y="814879"/>
                  <a:pt x="5783657" y="820085"/>
                </a:cubicBezTo>
                <a:cubicBezTo>
                  <a:pt x="5783657" y="825291"/>
                  <a:pt x="5787858" y="829512"/>
                  <a:pt x="5793040" y="829512"/>
                </a:cubicBezTo>
                <a:cubicBezTo>
                  <a:pt x="5798222" y="829512"/>
                  <a:pt x="5802423" y="825291"/>
                  <a:pt x="5802423" y="820085"/>
                </a:cubicBezTo>
                <a:cubicBezTo>
                  <a:pt x="5802423" y="814879"/>
                  <a:pt x="5798222" y="810658"/>
                  <a:pt x="5793040" y="810658"/>
                </a:cubicBezTo>
                <a:close/>
                <a:moveTo>
                  <a:pt x="5824316" y="810658"/>
                </a:moveTo>
                <a:cubicBezTo>
                  <a:pt x="5819134" y="810658"/>
                  <a:pt x="5814933" y="814879"/>
                  <a:pt x="5814933" y="820085"/>
                </a:cubicBezTo>
                <a:cubicBezTo>
                  <a:pt x="5814933" y="825291"/>
                  <a:pt x="5819134" y="829512"/>
                  <a:pt x="5824316" y="829512"/>
                </a:cubicBezTo>
                <a:cubicBezTo>
                  <a:pt x="5829498" y="829512"/>
                  <a:pt x="5833699" y="825291"/>
                  <a:pt x="5833699" y="820085"/>
                </a:cubicBezTo>
                <a:cubicBezTo>
                  <a:pt x="5833699" y="814879"/>
                  <a:pt x="5829498" y="810658"/>
                  <a:pt x="5824316" y="810658"/>
                </a:cubicBezTo>
                <a:close/>
                <a:moveTo>
                  <a:pt x="5855592" y="810658"/>
                </a:moveTo>
                <a:cubicBezTo>
                  <a:pt x="5850410" y="810658"/>
                  <a:pt x="5846209" y="814879"/>
                  <a:pt x="5846209" y="820085"/>
                </a:cubicBezTo>
                <a:cubicBezTo>
                  <a:pt x="5846209" y="825291"/>
                  <a:pt x="5850410" y="829512"/>
                  <a:pt x="5855592" y="829512"/>
                </a:cubicBezTo>
                <a:cubicBezTo>
                  <a:pt x="5860774" y="829512"/>
                  <a:pt x="5864975" y="825291"/>
                  <a:pt x="5864975" y="820085"/>
                </a:cubicBezTo>
                <a:cubicBezTo>
                  <a:pt x="5864975" y="814879"/>
                  <a:pt x="5860774" y="810658"/>
                  <a:pt x="5855592" y="810658"/>
                </a:cubicBezTo>
                <a:close/>
                <a:moveTo>
                  <a:pt x="5886868" y="810658"/>
                </a:moveTo>
                <a:cubicBezTo>
                  <a:pt x="5881686" y="810658"/>
                  <a:pt x="5877485" y="814879"/>
                  <a:pt x="5877485" y="820085"/>
                </a:cubicBezTo>
                <a:cubicBezTo>
                  <a:pt x="5877485" y="825291"/>
                  <a:pt x="5881686" y="829512"/>
                  <a:pt x="5886868" y="829512"/>
                </a:cubicBezTo>
                <a:cubicBezTo>
                  <a:pt x="5892050" y="829512"/>
                  <a:pt x="5896251" y="825291"/>
                  <a:pt x="5896251" y="820085"/>
                </a:cubicBezTo>
                <a:cubicBezTo>
                  <a:pt x="5896251" y="814879"/>
                  <a:pt x="5892050" y="810658"/>
                  <a:pt x="5886868" y="810658"/>
                </a:cubicBezTo>
                <a:close/>
                <a:moveTo>
                  <a:pt x="5918144" y="810658"/>
                </a:moveTo>
                <a:cubicBezTo>
                  <a:pt x="5912962" y="810658"/>
                  <a:pt x="5908761" y="814879"/>
                  <a:pt x="5908761" y="820085"/>
                </a:cubicBezTo>
                <a:cubicBezTo>
                  <a:pt x="5908761" y="825291"/>
                  <a:pt x="5912962" y="829512"/>
                  <a:pt x="5918144" y="829512"/>
                </a:cubicBezTo>
                <a:cubicBezTo>
                  <a:pt x="5923326" y="829512"/>
                  <a:pt x="5927527" y="825291"/>
                  <a:pt x="5927527" y="820085"/>
                </a:cubicBezTo>
                <a:cubicBezTo>
                  <a:pt x="5927527" y="814879"/>
                  <a:pt x="5923326" y="810658"/>
                  <a:pt x="5918144" y="810658"/>
                </a:cubicBezTo>
                <a:close/>
                <a:moveTo>
                  <a:pt x="5949420" y="810658"/>
                </a:moveTo>
                <a:cubicBezTo>
                  <a:pt x="5944238" y="810658"/>
                  <a:pt x="5940037" y="814879"/>
                  <a:pt x="5940037" y="820085"/>
                </a:cubicBezTo>
                <a:cubicBezTo>
                  <a:pt x="5940037" y="825291"/>
                  <a:pt x="5944238" y="829512"/>
                  <a:pt x="5949420" y="829512"/>
                </a:cubicBezTo>
                <a:cubicBezTo>
                  <a:pt x="5954602" y="829512"/>
                  <a:pt x="5958803" y="825291"/>
                  <a:pt x="5958803" y="820085"/>
                </a:cubicBezTo>
                <a:cubicBezTo>
                  <a:pt x="5958803" y="814879"/>
                  <a:pt x="5954602" y="810658"/>
                  <a:pt x="5949420" y="810658"/>
                </a:cubicBezTo>
                <a:close/>
                <a:moveTo>
                  <a:pt x="5980696" y="810658"/>
                </a:moveTo>
                <a:cubicBezTo>
                  <a:pt x="5975514" y="810658"/>
                  <a:pt x="5971313" y="814879"/>
                  <a:pt x="5971313" y="820085"/>
                </a:cubicBezTo>
                <a:cubicBezTo>
                  <a:pt x="5971313" y="825291"/>
                  <a:pt x="5975514" y="829512"/>
                  <a:pt x="5980696" y="829512"/>
                </a:cubicBezTo>
                <a:cubicBezTo>
                  <a:pt x="5985878" y="829512"/>
                  <a:pt x="5990079" y="825291"/>
                  <a:pt x="5990079" y="820085"/>
                </a:cubicBezTo>
                <a:cubicBezTo>
                  <a:pt x="5990079" y="814879"/>
                  <a:pt x="5985878" y="810658"/>
                  <a:pt x="5980696" y="810658"/>
                </a:cubicBezTo>
                <a:close/>
                <a:moveTo>
                  <a:pt x="6011972" y="810658"/>
                </a:moveTo>
                <a:cubicBezTo>
                  <a:pt x="6006790" y="810658"/>
                  <a:pt x="6002589" y="814879"/>
                  <a:pt x="6002589" y="820085"/>
                </a:cubicBezTo>
                <a:cubicBezTo>
                  <a:pt x="6002589" y="825291"/>
                  <a:pt x="6006790" y="829512"/>
                  <a:pt x="6011972" y="829512"/>
                </a:cubicBezTo>
                <a:cubicBezTo>
                  <a:pt x="6017154" y="829512"/>
                  <a:pt x="6021355" y="825291"/>
                  <a:pt x="6021355" y="820085"/>
                </a:cubicBezTo>
                <a:cubicBezTo>
                  <a:pt x="6021355" y="814879"/>
                  <a:pt x="6017154" y="810658"/>
                  <a:pt x="6011972" y="810658"/>
                </a:cubicBezTo>
                <a:close/>
                <a:moveTo>
                  <a:pt x="6043249" y="810658"/>
                </a:moveTo>
                <a:cubicBezTo>
                  <a:pt x="6038067" y="810658"/>
                  <a:pt x="6033866" y="814879"/>
                  <a:pt x="6033866" y="820085"/>
                </a:cubicBezTo>
                <a:cubicBezTo>
                  <a:pt x="6033866" y="825291"/>
                  <a:pt x="6038067" y="829512"/>
                  <a:pt x="6043249" y="829512"/>
                </a:cubicBezTo>
                <a:cubicBezTo>
                  <a:pt x="6048431" y="829512"/>
                  <a:pt x="6052632" y="825291"/>
                  <a:pt x="6052632" y="820085"/>
                </a:cubicBezTo>
                <a:cubicBezTo>
                  <a:pt x="6052632" y="814879"/>
                  <a:pt x="6048431" y="810658"/>
                  <a:pt x="6043249" y="810658"/>
                </a:cubicBezTo>
                <a:close/>
                <a:moveTo>
                  <a:pt x="538652" y="842080"/>
                </a:moveTo>
                <a:cubicBezTo>
                  <a:pt x="533470" y="842080"/>
                  <a:pt x="529269" y="846301"/>
                  <a:pt x="529269" y="851507"/>
                </a:cubicBezTo>
                <a:cubicBezTo>
                  <a:pt x="529269" y="856713"/>
                  <a:pt x="533470" y="860934"/>
                  <a:pt x="538652" y="860934"/>
                </a:cubicBezTo>
                <a:cubicBezTo>
                  <a:pt x="543834" y="860934"/>
                  <a:pt x="548035" y="856713"/>
                  <a:pt x="548035" y="851507"/>
                </a:cubicBezTo>
                <a:cubicBezTo>
                  <a:pt x="548035" y="846301"/>
                  <a:pt x="543834" y="842080"/>
                  <a:pt x="538652" y="842080"/>
                </a:cubicBezTo>
                <a:close/>
                <a:moveTo>
                  <a:pt x="569928" y="842080"/>
                </a:moveTo>
                <a:cubicBezTo>
                  <a:pt x="564746" y="842080"/>
                  <a:pt x="560545" y="846301"/>
                  <a:pt x="560545" y="851507"/>
                </a:cubicBezTo>
                <a:cubicBezTo>
                  <a:pt x="560545" y="856713"/>
                  <a:pt x="564746" y="860934"/>
                  <a:pt x="569928" y="860934"/>
                </a:cubicBezTo>
                <a:cubicBezTo>
                  <a:pt x="575110" y="860934"/>
                  <a:pt x="579311" y="856713"/>
                  <a:pt x="579311" y="851507"/>
                </a:cubicBezTo>
                <a:cubicBezTo>
                  <a:pt x="579311" y="846301"/>
                  <a:pt x="575110" y="842080"/>
                  <a:pt x="569928" y="842080"/>
                </a:cubicBezTo>
                <a:close/>
                <a:moveTo>
                  <a:pt x="601204" y="842080"/>
                </a:moveTo>
                <a:cubicBezTo>
                  <a:pt x="596022" y="842080"/>
                  <a:pt x="591821" y="846301"/>
                  <a:pt x="591821" y="851507"/>
                </a:cubicBezTo>
                <a:cubicBezTo>
                  <a:pt x="591821" y="856713"/>
                  <a:pt x="596022" y="860934"/>
                  <a:pt x="601204" y="860934"/>
                </a:cubicBezTo>
                <a:cubicBezTo>
                  <a:pt x="606386" y="860934"/>
                  <a:pt x="610587" y="856713"/>
                  <a:pt x="610587" y="851507"/>
                </a:cubicBezTo>
                <a:cubicBezTo>
                  <a:pt x="610587" y="846301"/>
                  <a:pt x="606386" y="842080"/>
                  <a:pt x="601204" y="842080"/>
                </a:cubicBezTo>
                <a:close/>
                <a:moveTo>
                  <a:pt x="632480" y="842080"/>
                </a:moveTo>
                <a:cubicBezTo>
                  <a:pt x="627298" y="842080"/>
                  <a:pt x="623097" y="846301"/>
                  <a:pt x="623097" y="851507"/>
                </a:cubicBezTo>
                <a:cubicBezTo>
                  <a:pt x="623097" y="856713"/>
                  <a:pt x="627298" y="860934"/>
                  <a:pt x="632480" y="860934"/>
                </a:cubicBezTo>
                <a:cubicBezTo>
                  <a:pt x="637662" y="860934"/>
                  <a:pt x="641863" y="856713"/>
                  <a:pt x="641863" y="851507"/>
                </a:cubicBezTo>
                <a:cubicBezTo>
                  <a:pt x="641863" y="846301"/>
                  <a:pt x="637662" y="842080"/>
                  <a:pt x="632480" y="842080"/>
                </a:cubicBezTo>
                <a:close/>
                <a:moveTo>
                  <a:pt x="663756" y="842080"/>
                </a:moveTo>
                <a:cubicBezTo>
                  <a:pt x="658574" y="842080"/>
                  <a:pt x="654373" y="846301"/>
                  <a:pt x="654373" y="851507"/>
                </a:cubicBezTo>
                <a:cubicBezTo>
                  <a:pt x="654373" y="856713"/>
                  <a:pt x="658574" y="860934"/>
                  <a:pt x="663756" y="860934"/>
                </a:cubicBezTo>
                <a:cubicBezTo>
                  <a:pt x="668938" y="860934"/>
                  <a:pt x="673139" y="856713"/>
                  <a:pt x="673139" y="851507"/>
                </a:cubicBezTo>
                <a:cubicBezTo>
                  <a:pt x="673139" y="846301"/>
                  <a:pt x="668938" y="842080"/>
                  <a:pt x="663756" y="842080"/>
                </a:cubicBezTo>
                <a:close/>
                <a:moveTo>
                  <a:pt x="695032" y="842080"/>
                </a:moveTo>
                <a:cubicBezTo>
                  <a:pt x="689850" y="842080"/>
                  <a:pt x="685649" y="846301"/>
                  <a:pt x="685649" y="851507"/>
                </a:cubicBezTo>
                <a:cubicBezTo>
                  <a:pt x="685649" y="856713"/>
                  <a:pt x="689850" y="860934"/>
                  <a:pt x="695032" y="860934"/>
                </a:cubicBezTo>
                <a:cubicBezTo>
                  <a:pt x="700214" y="860934"/>
                  <a:pt x="704415" y="856713"/>
                  <a:pt x="704415" y="851507"/>
                </a:cubicBezTo>
                <a:cubicBezTo>
                  <a:pt x="704415" y="846301"/>
                  <a:pt x="700214" y="842080"/>
                  <a:pt x="695032" y="842080"/>
                </a:cubicBezTo>
                <a:close/>
                <a:moveTo>
                  <a:pt x="726308" y="842080"/>
                </a:moveTo>
                <a:cubicBezTo>
                  <a:pt x="721126" y="842080"/>
                  <a:pt x="716925" y="846301"/>
                  <a:pt x="716925" y="851507"/>
                </a:cubicBezTo>
                <a:cubicBezTo>
                  <a:pt x="716925" y="856713"/>
                  <a:pt x="721126" y="860934"/>
                  <a:pt x="726308" y="860934"/>
                </a:cubicBezTo>
                <a:cubicBezTo>
                  <a:pt x="731490" y="860934"/>
                  <a:pt x="735691" y="856713"/>
                  <a:pt x="735691" y="851507"/>
                </a:cubicBezTo>
                <a:cubicBezTo>
                  <a:pt x="735691" y="846301"/>
                  <a:pt x="731490" y="842080"/>
                  <a:pt x="726308" y="842080"/>
                </a:cubicBezTo>
                <a:close/>
                <a:moveTo>
                  <a:pt x="757584" y="842080"/>
                </a:moveTo>
                <a:cubicBezTo>
                  <a:pt x="752402" y="842080"/>
                  <a:pt x="748201" y="846301"/>
                  <a:pt x="748201" y="851507"/>
                </a:cubicBezTo>
                <a:cubicBezTo>
                  <a:pt x="748201" y="856713"/>
                  <a:pt x="752402" y="860934"/>
                  <a:pt x="757584" y="860934"/>
                </a:cubicBezTo>
                <a:cubicBezTo>
                  <a:pt x="762766" y="860934"/>
                  <a:pt x="766967" y="856713"/>
                  <a:pt x="766967" y="851507"/>
                </a:cubicBezTo>
                <a:cubicBezTo>
                  <a:pt x="766967" y="846301"/>
                  <a:pt x="762766" y="842080"/>
                  <a:pt x="757584" y="842080"/>
                </a:cubicBezTo>
                <a:close/>
                <a:moveTo>
                  <a:pt x="788860" y="842080"/>
                </a:moveTo>
                <a:cubicBezTo>
                  <a:pt x="783678" y="842080"/>
                  <a:pt x="779477" y="846301"/>
                  <a:pt x="779477" y="851507"/>
                </a:cubicBezTo>
                <a:cubicBezTo>
                  <a:pt x="779477" y="856713"/>
                  <a:pt x="783678" y="860934"/>
                  <a:pt x="788860" y="860934"/>
                </a:cubicBezTo>
                <a:cubicBezTo>
                  <a:pt x="794042" y="860934"/>
                  <a:pt x="798243" y="856713"/>
                  <a:pt x="798243" y="851507"/>
                </a:cubicBezTo>
                <a:cubicBezTo>
                  <a:pt x="798243" y="846301"/>
                  <a:pt x="794042" y="842080"/>
                  <a:pt x="788860" y="842080"/>
                </a:cubicBezTo>
                <a:close/>
                <a:moveTo>
                  <a:pt x="820137" y="842080"/>
                </a:moveTo>
                <a:cubicBezTo>
                  <a:pt x="814955" y="842080"/>
                  <a:pt x="810754" y="846301"/>
                  <a:pt x="810754" y="851507"/>
                </a:cubicBezTo>
                <a:cubicBezTo>
                  <a:pt x="810754" y="856713"/>
                  <a:pt x="814955" y="860934"/>
                  <a:pt x="820137" y="860934"/>
                </a:cubicBezTo>
                <a:cubicBezTo>
                  <a:pt x="825319" y="860934"/>
                  <a:pt x="829520" y="856713"/>
                  <a:pt x="829520" y="851507"/>
                </a:cubicBezTo>
                <a:cubicBezTo>
                  <a:pt x="829520" y="846301"/>
                  <a:pt x="825319" y="842080"/>
                  <a:pt x="820137" y="842080"/>
                </a:cubicBezTo>
                <a:close/>
                <a:moveTo>
                  <a:pt x="851413" y="842080"/>
                </a:moveTo>
                <a:cubicBezTo>
                  <a:pt x="846231" y="842080"/>
                  <a:pt x="842030" y="846301"/>
                  <a:pt x="842030" y="851507"/>
                </a:cubicBezTo>
                <a:cubicBezTo>
                  <a:pt x="842030" y="856713"/>
                  <a:pt x="846231" y="860934"/>
                  <a:pt x="851413" y="860934"/>
                </a:cubicBezTo>
                <a:cubicBezTo>
                  <a:pt x="856595" y="860934"/>
                  <a:pt x="860796" y="856713"/>
                  <a:pt x="860796" y="851507"/>
                </a:cubicBezTo>
                <a:cubicBezTo>
                  <a:pt x="860796" y="846301"/>
                  <a:pt x="856595" y="842080"/>
                  <a:pt x="851413" y="842080"/>
                </a:cubicBezTo>
                <a:close/>
                <a:moveTo>
                  <a:pt x="882689" y="842080"/>
                </a:moveTo>
                <a:cubicBezTo>
                  <a:pt x="877507" y="842080"/>
                  <a:pt x="873306" y="846301"/>
                  <a:pt x="873306" y="851507"/>
                </a:cubicBezTo>
                <a:cubicBezTo>
                  <a:pt x="873306" y="856713"/>
                  <a:pt x="877507" y="860934"/>
                  <a:pt x="882689" y="860934"/>
                </a:cubicBezTo>
                <a:cubicBezTo>
                  <a:pt x="887871" y="860934"/>
                  <a:pt x="892072" y="856713"/>
                  <a:pt x="892072" y="851507"/>
                </a:cubicBezTo>
                <a:cubicBezTo>
                  <a:pt x="892072" y="846301"/>
                  <a:pt x="887871" y="842080"/>
                  <a:pt x="882689" y="842080"/>
                </a:cubicBezTo>
                <a:close/>
                <a:moveTo>
                  <a:pt x="913965" y="842080"/>
                </a:moveTo>
                <a:cubicBezTo>
                  <a:pt x="908783" y="842080"/>
                  <a:pt x="904582" y="846301"/>
                  <a:pt x="904582" y="851507"/>
                </a:cubicBezTo>
                <a:cubicBezTo>
                  <a:pt x="904582" y="856713"/>
                  <a:pt x="908783" y="860934"/>
                  <a:pt x="913965" y="860934"/>
                </a:cubicBezTo>
                <a:cubicBezTo>
                  <a:pt x="919147" y="860934"/>
                  <a:pt x="923348" y="856713"/>
                  <a:pt x="923348" y="851507"/>
                </a:cubicBezTo>
                <a:cubicBezTo>
                  <a:pt x="923348" y="846301"/>
                  <a:pt x="919147" y="842080"/>
                  <a:pt x="913965" y="842080"/>
                </a:cubicBezTo>
                <a:close/>
                <a:moveTo>
                  <a:pt x="945241" y="842080"/>
                </a:moveTo>
                <a:cubicBezTo>
                  <a:pt x="940059" y="842080"/>
                  <a:pt x="935858" y="846301"/>
                  <a:pt x="935858" y="851507"/>
                </a:cubicBezTo>
                <a:cubicBezTo>
                  <a:pt x="935858" y="856713"/>
                  <a:pt x="940059" y="860934"/>
                  <a:pt x="945241" y="860934"/>
                </a:cubicBezTo>
                <a:cubicBezTo>
                  <a:pt x="950423" y="860934"/>
                  <a:pt x="954624" y="856713"/>
                  <a:pt x="954624" y="851507"/>
                </a:cubicBezTo>
                <a:cubicBezTo>
                  <a:pt x="954624" y="846301"/>
                  <a:pt x="950423" y="842080"/>
                  <a:pt x="945241" y="842080"/>
                </a:cubicBezTo>
                <a:close/>
                <a:moveTo>
                  <a:pt x="976517" y="842080"/>
                </a:moveTo>
                <a:cubicBezTo>
                  <a:pt x="971335" y="842080"/>
                  <a:pt x="967134" y="846301"/>
                  <a:pt x="967134" y="851507"/>
                </a:cubicBezTo>
                <a:cubicBezTo>
                  <a:pt x="967134" y="856713"/>
                  <a:pt x="971335" y="860934"/>
                  <a:pt x="976517" y="860934"/>
                </a:cubicBezTo>
                <a:cubicBezTo>
                  <a:pt x="981699" y="860934"/>
                  <a:pt x="985900" y="856713"/>
                  <a:pt x="985900" y="851507"/>
                </a:cubicBezTo>
                <a:cubicBezTo>
                  <a:pt x="985900" y="846301"/>
                  <a:pt x="981699" y="842080"/>
                  <a:pt x="976517" y="842080"/>
                </a:cubicBezTo>
                <a:close/>
                <a:moveTo>
                  <a:pt x="1007793" y="842080"/>
                </a:moveTo>
                <a:cubicBezTo>
                  <a:pt x="1002611" y="842080"/>
                  <a:pt x="998410" y="846301"/>
                  <a:pt x="998410" y="851507"/>
                </a:cubicBezTo>
                <a:cubicBezTo>
                  <a:pt x="998410" y="856713"/>
                  <a:pt x="1002611" y="860934"/>
                  <a:pt x="1007793" y="860934"/>
                </a:cubicBezTo>
                <a:cubicBezTo>
                  <a:pt x="1012975" y="860934"/>
                  <a:pt x="1017176" y="856713"/>
                  <a:pt x="1017176" y="851507"/>
                </a:cubicBezTo>
                <a:cubicBezTo>
                  <a:pt x="1017176" y="846301"/>
                  <a:pt x="1012975" y="842080"/>
                  <a:pt x="1007793" y="842080"/>
                </a:cubicBezTo>
                <a:close/>
                <a:moveTo>
                  <a:pt x="1039069" y="842080"/>
                </a:moveTo>
                <a:cubicBezTo>
                  <a:pt x="1033887" y="842080"/>
                  <a:pt x="1029686" y="846301"/>
                  <a:pt x="1029686" y="851507"/>
                </a:cubicBezTo>
                <a:cubicBezTo>
                  <a:pt x="1029686" y="856713"/>
                  <a:pt x="1033887" y="860934"/>
                  <a:pt x="1039069" y="860934"/>
                </a:cubicBezTo>
                <a:cubicBezTo>
                  <a:pt x="1044251" y="860934"/>
                  <a:pt x="1048452" y="856713"/>
                  <a:pt x="1048452" y="851507"/>
                </a:cubicBezTo>
                <a:cubicBezTo>
                  <a:pt x="1048452" y="846301"/>
                  <a:pt x="1044251" y="842080"/>
                  <a:pt x="1039069" y="842080"/>
                </a:cubicBezTo>
                <a:close/>
                <a:moveTo>
                  <a:pt x="1070346" y="842080"/>
                </a:moveTo>
                <a:cubicBezTo>
                  <a:pt x="1065164" y="842080"/>
                  <a:pt x="1060963" y="846301"/>
                  <a:pt x="1060963" y="851507"/>
                </a:cubicBezTo>
                <a:cubicBezTo>
                  <a:pt x="1060963" y="856713"/>
                  <a:pt x="1065164" y="860934"/>
                  <a:pt x="1070346" y="860934"/>
                </a:cubicBezTo>
                <a:cubicBezTo>
                  <a:pt x="1075528" y="860934"/>
                  <a:pt x="1079729" y="856713"/>
                  <a:pt x="1079729" y="851507"/>
                </a:cubicBezTo>
                <a:cubicBezTo>
                  <a:pt x="1079729" y="846301"/>
                  <a:pt x="1075528" y="842080"/>
                  <a:pt x="1070346" y="842080"/>
                </a:cubicBezTo>
                <a:close/>
                <a:moveTo>
                  <a:pt x="1101622" y="842080"/>
                </a:moveTo>
                <a:cubicBezTo>
                  <a:pt x="1096440" y="842080"/>
                  <a:pt x="1092239" y="846301"/>
                  <a:pt x="1092239" y="851507"/>
                </a:cubicBezTo>
                <a:cubicBezTo>
                  <a:pt x="1092239" y="856713"/>
                  <a:pt x="1096440" y="860934"/>
                  <a:pt x="1101622" y="860934"/>
                </a:cubicBezTo>
                <a:cubicBezTo>
                  <a:pt x="1106804" y="860934"/>
                  <a:pt x="1111005" y="856713"/>
                  <a:pt x="1111005" y="851507"/>
                </a:cubicBezTo>
                <a:cubicBezTo>
                  <a:pt x="1111005" y="846301"/>
                  <a:pt x="1106804" y="842080"/>
                  <a:pt x="1101622" y="842080"/>
                </a:cubicBezTo>
                <a:close/>
                <a:moveTo>
                  <a:pt x="1132898" y="842080"/>
                </a:moveTo>
                <a:cubicBezTo>
                  <a:pt x="1127716" y="842080"/>
                  <a:pt x="1123515" y="846301"/>
                  <a:pt x="1123515" y="851507"/>
                </a:cubicBezTo>
                <a:cubicBezTo>
                  <a:pt x="1123515" y="856713"/>
                  <a:pt x="1127716" y="860934"/>
                  <a:pt x="1132898" y="860934"/>
                </a:cubicBezTo>
                <a:cubicBezTo>
                  <a:pt x="1138080" y="860934"/>
                  <a:pt x="1142281" y="856713"/>
                  <a:pt x="1142281" y="851507"/>
                </a:cubicBezTo>
                <a:cubicBezTo>
                  <a:pt x="1142281" y="846301"/>
                  <a:pt x="1138080" y="842080"/>
                  <a:pt x="1132898" y="842080"/>
                </a:cubicBezTo>
                <a:close/>
                <a:moveTo>
                  <a:pt x="1164174" y="842080"/>
                </a:moveTo>
                <a:cubicBezTo>
                  <a:pt x="1158992" y="842080"/>
                  <a:pt x="1154791" y="846301"/>
                  <a:pt x="1154791" y="851507"/>
                </a:cubicBezTo>
                <a:cubicBezTo>
                  <a:pt x="1154791" y="856713"/>
                  <a:pt x="1158992" y="860934"/>
                  <a:pt x="1164174" y="860934"/>
                </a:cubicBezTo>
                <a:cubicBezTo>
                  <a:pt x="1169356" y="860934"/>
                  <a:pt x="1173557" y="856713"/>
                  <a:pt x="1173557" y="851507"/>
                </a:cubicBezTo>
                <a:cubicBezTo>
                  <a:pt x="1173557" y="846301"/>
                  <a:pt x="1169356" y="842080"/>
                  <a:pt x="1164174" y="842080"/>
                </a:cubicBezTo>
                <a:close/>
                <a:moveTo>
                  <a:pt x="1195450" y="842080"/>
                </a:moveTo>
                <a:cubicBezTo>
                  <a:pt x="1190268" y="842080"/>
                  <a:pt x="1186067" y="846301"/>
                  <a:pt x="1186067" y="851507"/>
                </a:cubicBezTo>
                <a:cubicBezTo>
                  <a:pt x="1186067" y="856713"/>
                  <a:pt x="1190268" y="860934"/>
                  <a:pt x="1195450" y="860934"/>
                </a:cubicBezTo>
                <a:cubicBezTo>
                  <a:pt x="1200632" y="860934"/>
                  <a:pt x="1204833" y="856713"/>
                  <a:pt x="1204833" y="851507"/>
                </a:cubicBezTo>
                <a:cubicBezTo>
                  <a:pt x="1204833" y="846301"/>
                  <a:pt x="1200632" y="842080"/>
                  <a:pt x="1195450" y="842080"/>
                </a:cubicBezTo>
                <a:close/>
                <a:moveTo>
                  <a:pt x="1226726" y="842080"/>
                </a:moveTo>
                <a:cubicBezTo>
                  <a:pt x="1221544" y="842080"/>
                  <a:pt x="1217343" y="846301"/>
                  <a:pt x="1217343" y="851507"/>
                </a:cubicBezTo>
                <a:cubicBezTo>
                  <a:pt x="1217343" y="856713"/>
                  <a:pt x="1221544" y="860934"/>
                  <a:pt x="1226726" y="860934"/>
                </a:cubicBezTo>
                <a:cubicBezTo>
                  <a:pt x="1231908" y="860934"/>
                  <a:pt x="1236109" y="856713"/>
                  <a:pt x="1236109" y="851507"/>
                </a:cubicBezTo>
                <a:cubicBezTo>
                  <a:pt x="1236109" y="846301"/>
                  <a:pt x="1231908" y="842080"/>
                  <a:pt x="1226726" y="842080"/>
                </a:cubicBezTo>
                <a:close/>
                <a:moveTo>
                  <a:pt x="1258002" y="842080"/>
                </a:moveTo>
                <a:cubicBezTo>
                  <a:pt x="1252820" y="842080"/>
                  <a:pt x="1248619" y="846301"/>
                  <a:pt x="1248619" y="851507"/>
                </a:cubicBezTo>
                <a:cubicBezTo>
                  <a:pt x="1248619" y="856713"/>
                  <a:pt x="1252820" y="860934"/>
                  <a:pt x="1258002" y="860934"/>
                </a:cubicBezTo>
                <a:cubicBezTo>
                  <a:pt x="1263184" y="860934"/>
                  <a:pt x="1267385" y="856713"/>
                  <a:pt x="1267385" y="851507"/>
                </a:cubicBezTo>
                <a:cubicBezTo>
                  <a:pt x="1267385" y="846301"/>
                  <a:pt x="1263184" y="842080"/>
                  <a:pt x="1258002" y="842080"/>
                </a:cubicBezTo>
                <a:close/>
                <a:moveTo>
                  <a:pt x="1289278" y="842080"/>
                </a:moveTo>
                <a:cubicBezTo>
                  <a:pt x="1284096" y="842080"/>
                  <a:pt x="1279895" y="846301"/>
                  <a:pt x="1279895" y="851507"/>
                </a:cubicBezTo>
                <a:cubicBezTo>
                  <a:pt x="1279895" y="856713"/>
                  <a:pt x="1284096" y="860934"/>
                  <a:pt x="1289278" y="860934"/>
                </a:cubicBezTo>
                <a:cubicBezTo>
                  <a:pt x="1294460" y="860934"/>
                  <a:pt x="1298661" y="856713"/>
                  <a:pt x="1298661" y="851507"/>
                </a:cubicBezTo>
                <a:cubicBezTo>
                  <a:pt x="1298661" y="846301"/>
                  <a:pt x="1294460" y="842080"/>
                  <a:pt x="1289278" y="842080"/>
                </a:cubicBezTo>
                <a:close/>
                <a:moveTo>
                  <a:pt x="1320554" y="842080"/>
                </a:moveTo>
                <a:cubicBezTo>
                  <a:pt x="1315372" y="842080"/>
                  <a:pt x="1311171" y="846301"/>
                  <a:pt x="1311171" y="851507"/>
                </a:cubicBezTo>
                <a:cubicBezTo>
                  <a:pt x="1311171" y="856713"/>
                  <a:pt x="1315372" y="860934"/>
                  <a:pt x="1320554" y="860934"/>
                </a:cubicBezTo>
                <a:cubicBezTo>
                  <a:pt x="1325736" y="860934"/>
                  <a:pt x="1329937" y="856713"/>
                  <a:pt x="1329937" y="851507"/>
                </a:cubicBezTo>
                <a:cubicBezTo>
                  <a:pt x="1329937" y="846301"/>
                  <a:pt x="1325736" y="842080"/>
                  <a:pt x="1320554" y="842080"/>
                </a:cubicBezTo>
                <a:close/>
                <a:moveTo>
                  <a:pt x="1351831" y="842080"/>
                </a:moveTo>
                <a:cubicBezTo>
                  <a:pt x="1346649" y="842080"/>
                  <a:pt x="1342448" y="846301"/>
                  <a:pt x="1342448" y="851507"/>
                </a:cubicBezTo>
                <a:cubicBezTo>
                  <a:pt x="1342448" y="856713"/>
                  <a:pt x="1346649" y="860934"/>
                  <a:pt x="1351831" y="860934"/>
                </a:cubicBezTo>
                <a:cubicBezTo>
                  <a:pt x="1357013" y="860934"/>
                  <a:pt x="1361214" y="856713"/>
                  <a:pt x="1361214" y="851507"/>
                </a:cubicBezTo>
                <a:cubicBezTo>
                  <a:pt x="1361214" y="846301"/>
                  <a:pt x="1357013" y="842080"/>
                  <a:pt x="1351831" y="842080"/>
                </a:cubicBezTo>
                <a:close/>
                <a:moveTo>
                  <a:pt x="1383107" y="842080"/>
                </a:moveTo>
                <a:cubicBezTo>
                  <a:pt x="1377925" y="842080"/>
                  <a:pt x="1373724" y="846301"/>
                  <a:pt x="1373724" y="851507"/>
                </a:cubicBezTo>
                <a:cubicBezTo>
                  <a:pt x="1373724" y="856713"/>
                  <a:pt x="1377925" y="860934"/>
                  <a:pt x="1383107" y="860934"/>
                </a:cubicBezTo>
                <a:cubicBezTo>
                  <a:pt x="1388289" y="860934"/>
                  <a:pt x="1392490" y="856713"/>
                  <a:pt x="1392490" y="851507"/>
                </a:cubicBezTo>
                <a:cubicBezTo>
                  <a:pt x="1392490" y="846301"/>
                  <a:pt x="1388289" y="842080"/>
                  <a:pt x="1383107" y="842080"/>
                </a:cubicBezTo>
                <a:close/>
                <a:moveTo>
                  <a:pt x="1414383" y="842080"/>
                </a:moveTo>
                <a:cubicBezTo>
                  <a:pt x="1409201" y="842080"/>
                  <a:pt x="1405000" y="846301"/>
                  <a:pt x="1405000" y="851507"/>
                </a:cubicBezTo>
                <a:cubicBezTo>
                  <a:pt x="1405000" y="856713"/>
                  <a:pt x="1409201" y="860934"/>
                  <a:pt x="1414383" y="860934"/>
                </a:cubicBezTo>
                <a:cubicBezTo>
                  <a:pt x="1419565" y="860934"/>
                  <a:pt x="1423766" y="856713"/>
                  <a:pt x="1423766" y="851507"/>
                </a:cubicBezTo>
                <a:cubicBezTo>
                  <a:pt x="1423766" y="846301"/>
                  <a:pt x="1419565" y="842080"/>
                  <a:pt x="1414383" y="842080"/>
                </a:cubicBezTo>
                <a:close/>
                <a:moveTo>
                  <a:pt x="1445659" y="842080"/>
                </a:moveTo>
                <a:cubicBezTo>
                  <a:pt x="1440477" y="842080"/>
                  <a:pt x="1436276" y="846301"/>
                  <a:pt x="1436276" y="851507"/>
                </a:cubicBezTo>
                <a:cubicBezTo>
                  <a:pt x="1436276" y="856713"/>
                  <a:pt x="1440477" y="860934"/>
                  <a:pt x="1445659" y="860934"/>
                </a:cubicBezTo>
                <a:cubicBezTo>
                  <a:pt x="1450841" y="860934"/>
                  <a:pt x="1455042" y="856713"/>
                  <a:pt x="1455042" y="851507"/>
                </a:cubicBezTo>
                <a:cubicBezTo>
                  <a:pt x="1455042" y="846301"/>
                  <a:pt x="1450841" y="842080"/>
                  <a:pt x="1445659" y="842080"/>
                </a:cubicBezTo>
                <a:close/>
                <a:moveTo>
                  <a:pt x="1476935" y="842080"/>
                </a:moveTo>
                <a:cubicBezTo>
                  <a:pt x="1471753" y="842080"/>
                  <a:pt x="1467552" y="846301"/>
                  <a:pt x="1467552" y="851507"/>
                </a:cubicBezTo>
                <a:cubicBezTo>
                  <a:pt x="1467552" y="856713"/>
                  <a:pt x="1471753" y="860934"/>
                  <a:pt x="1476935" y="860934"/>
                </a:cubicBezTo>
                <a:cubicBezTo>
                  <a:pt x="1482117" y="860934"/>
                  <a:pt x="1486318" y="856713"/>
                  <a:pt x="1486318" y="851507"/>
                </a:cubicBezTo>
                <a:cubicBezTo>
                  <a:pt x="1486318" y="846301"/>
                  <a:pt x="1482117" y="842080"/>
                  <a:pt x="1476935" y="842080"/>
                </a:cubicBezTo>
                <a:close/>
                <a:moveTo>
                  <a:pt x="1508211" y="842080"/>
                </a:moveTo>
                <a:cubicBezTo>
                  <a:pt x="1503029" y="842080"/>
                  <a:pt x="1498828" y="846301"/>
                  <a:pt x="1498828" y="851507"/>
                </a:cubicBezTo>
                <a:cubicBezTo>
                  <a:pt x="1498828" y="856713"/>
                  <a:pt x="1503029" y="860934"/>
                  <a:pt x="1508211" y="860934"/>
                </a:cubicBezTo>
                <a:cubicBezTo>
                  <a:pt x="1513393" y="860934"/>
                  <a:pt x="1517594" y="856713"/>
                  <a:pt x="1517594" y="851507"/>
                </a:cubicBezTo>
                <a:cubicBezTo>
                  <a:pt x="1517594" y="846301"/>
                  <a:pt x="1513393" y="842080"/>
                  <a:pt x="1508211" y="842080"/>
                </a:cubicBezTo>
                <a:close/>
                <a:moveTo>
                  <a:pt x="1539487" y="842080"/>
                </a:moveTo>
                <a:cubicBezTo>
                  <a:pt x="1534305" y="842080"/>
                  <a:pt x="1530104" y="846301"/>
                  <a:pt x="1530104" y="851507"/>
                </a:cubicBezTo>
                <a:cubicBezTo>
                  <a:pt x="1530104" y="856713"/>
                  <a:pt x="1534305" y="860934"/>
                  <a:pt x="1539487" y="860934"/>
                </a:cubicBezTo>
                <a:cubicBezTo>
                  <a:pt x="1544669" y="860934"/>
                  <a:pt x="1548870" y="856713"/>
                  <a:pt x="1548870" y="851507"/>
                </a:cubicBezTo>
                <a:cubicBezTo>
                  <a:pt x="1548870" y="846301"/>
                  <a:pt x="1544669" y="842080"/>
                  <a:pt x="1539487" y="842080"/>
                </a:cubicBezTo>
                <a:close/>
                <a:moveTo>
                  <a:pt x="1570763" y="842080"/>
                </a:moveTo>
                <a:cubicBezTo>
                  <a:pt x="1565581" y="842080"/>
                  <a:pt x="1561380" y="846301"/>
                  <a:pt x="1561380" y="851507"/>
                </a:cubicBezTo>
                <a:cubicBezTo>
                  <a:pt x="1561380" y="856713"/>
                  <a:pt x="1565581" y="860934"/>
                  <a:pt x="1570763" y="860934"/>
                </a:cubicBezTo>
                <a:cubicBezTo>
                  <a:pt x="1575945" y="860934"/>
                  <a:pt x="1580146" y="856713"/>
                  <a:pt x="1580146" y="851507"/>
                </a:cubicBezTo>
                <a:cubicBezTo>
                  <a:pt x="1580146" y="846301"/>
                  <a:pt x="1575945" y="842080"/>
                  <a:pt x="1570763" y="842080"/>
                </a:cubicBezTo>
                <a:close/>
                <a:moveTo>
                  <a:pt x="1602040" y="842080"/>
                </a:moveTo>
                <a:cubicBezTo>
                  <a:pt x="1596858" y="842080"/>
                  <a:pt x="1592657" y="846301"/>
                  <a:pt x="1592657" y="851507"/>
                </a:cubicBezTo>
                <a:cubicBezTo>
                  <a:pt x="1592657" y="856713"/>
                  <a:pt x="1596858" y="860934"/>
                  <a:pt x="1602040" y="860934"/>
                </a:cubicBezTo>
                <a:cubicBezTo>
                  <a:pt x="1607222" y="860934"/>
                  <a:pt x="1611423" y="856713"/>
                  <a:pt x="1611423" y="851507"/>
                </a:cubicBezTo>
                <a:cubicBezTo>
                  <a:pt x="1611423" y="846301"/>
                  <a:pt x="1607222" y="842080"/>
                  <a:pt x="1602040" y="842080"/>
                </a:cubicBezTo>
                <a:close/>
                <a:moveTo>
                  <a:pt x="1633316" y="842080"/>
                </a:moveTo>
                <a:cubicBezTo>
                  <a:pt x="1628134" y="842080"/>
                  <a:pt x="1623933" y="846301"/>
                  <a:pt x="1623933" y="851507"/>
                </a:cubicBezTo>
                <a:cubicBezTo>
                  <a:pt x="1623933" y="856713"/>
                  <a:pt x="1628134" y="860934"/>
                  <a:pt x="1633316" y="860934"/>
                </a:cubicBezTo>
                <a:cubicBezTo>
                  <a:pt x="1638498" y="860934"/>
                  <a:pt x="1642699" y="856713"/>
                  <a:pt x="1642699" y="851507"/>
                </a:cubicBezTo>
                <a:cubicBezTo>
                  <a:pt x="1642699" y="846301"/>
                  <a:pt x="1638498" y="842080"/>
                  <a:pt x="1633316" y="842080"/>
                </a:cubicBezTo>
                <a:close/>
                <a:moveTo>
                  <a:pt x="1664592" y="842080"/>
                </a:moveTo>
                <a:cubicBezTo>
                  <a:pt x="1659410" y="842080"/>
                  <a:pt x="1655209" y="846301"/>
                  <a:pt x="1655209" y="851507"/>
                </a:cubicBezTo>
                <a:cubicBezTo>
                  <a:pt x="1655209" y="856713"/>
                  <a:pt x="1659410" y="860934"/>
                  <a:pt x="1664592" y="860934"/>
                </a:cubicBezTo>
                <a:cubicBezTo>
                  <a:pt x="1669774" y="860934"/>
                  <a:pt x="1673975" y="856713"/>
                  <a:pt x="1673975" y="851507"/>
                </a:cubicBezTo>
                <a:cubicBezTo>
                  <a:pt x="1673975" y="846301"/>
                  <a:pt x="1669774" y="842080"/>
                  <a:pt x="1664592" y="842080"/>
                </a:cubicBezTo>
                <a:close/>
                <a:moveTo>
                  <a:pt x="1695868" y="842080"/>
                </a:moveTo>
                <a:cubicBezTo>
                  <a:pt x="1690686" y="842080"/>
                  <a:pt x="1686485" y="846301"/>
                  <a:pt x="1686485" y="851507"/>
                </a:cubicBezTo>
                <a:cubicBezTo>
                  <a:pt x="1686485" y="856713"/>
                  <a:pt x="1690686" y="860934"/>
                  <a:pt x="1695868" y="860934"/>
                </a:cubicBezTo>
                <a:cubicBezTo>
                  <a:pt x="1701050" y="860934"/>
                  <a:pt x="1705251" y="856713"/>
                  <a:pt x="1705251" y="851507"/>
                </a:cubicBezTo>
                <a:cubicBezTo>
                  <a:pt x="1705251" y="846301"/>
                  <a:pt x="1701050" y="842080"/>
                  <a:pt x="1695868" y="842080"/>
                </a:cubicBezTo>
                <a:close/>
                <a:moveTo>
                  <a:pt x="1727144" y="842080"/>
                </a:moveTo>
                <a:cubicBezTo>
                  <a:pt x="1721962" y="842080"/>
                  <a:pt x="1717761" y="846301"/>
                  <a:pt x="1717761" y="851507"/>
                </a:cubicBezTo>
                <a:cubicBezTo>
                  <a:pt x="1717761" y="856713"/>
                  <a:pt x="1721962" y="860934"/>
                  <a:pt x="1727144" y="860934"/>
                </a:cubicBezTo>
                <a:cubicBezTo>
                  <a:pt x="1732326" y="860934"/>
                  <a:pt x="1736527" y="856713"/>
                  <a:pt x="1736527" y="851507"/>
                </a:cubicBezTo>
                <a:cubicBezTo>
                  <a:pt x="1736527" y="846301"/>
                  <a:pt x="1732326" y="842080"/>
                  <a:pt x="1727144" y="842080"/>
                </a:cubicBezTo>
                <a:close/>
                <a:moveTo>
                  <a:pt x="1758420" y="842080"/>
                </a:moveTo>
                <a:cubicBezTo>
                  <a:pt x="1753238" y="842080"/>
                  <a:pt x="1749037" y="846301"/>
                  <a:pt x="1749037" y="851507"/>
                </a:cubicBezTo>
                <a:cubicBezTo>
                  <a:pt x="1749037" y="856713"/>
                  <a:pt x="1753238" y="860934"/>
                  <a:pt x="1758420" y="860934"/>
                </a:cubicBezTo>
                <a:cubicBezTo>
                  <a:pt x="1763602" y="860934"/>
                  <a:pt x="1767803" y="856713"/>
                  <a:pt x="1767803" y="851507"/>
                </a:cubicBezTo>
                <a:cubicBezTo>
                  <a:pt x="1767803" y="846301"/>
                  <a:pt x="1763602" y="842080"/>
                  <a:pt x="1758420" y="842080"/>
                </a:cubicBezTo>
                <a:close/>
                <a:moveTo>
                  <a:pt x="1946077" y="842080"/>
                </a:moveTo>
                <a:cubicBezTo>
                  <a:pt x="1940895" y="842080"/>
                  <a:pt x="1936694" y="846301"/>
                  <a:pt x="1936694" y="851507"/>
                </a:cubicBezTo>
                <a:cubicBezTo>
                  <a:pt x="1936694" y="856713"/>
                  <a:pt x="1940895" y="860934"/>
                  <a:pt x="1946077" y="860934"/>
                </a:cubicBezTo>
                <a:cubicBezTo>
                  <a:pt x="1951259" y="860934"/>
                  <a:pt x="1955460" y="856713"/>
                  <a:pt x="1955460" y="851507"/>
                </a:cubicBezTo>
                <a:cubicBezTo>
                  <a:pt x="1955460" y="846301"/>
                  <a:pt x="1951259" y="842080"/>
                  <a:pt x="1946077" y="842080"/>
                </a:cubicBezTo>
                <a:close/>
                <a:moveTo>
                  <a:pt x="1977353" y="842080"/>
                </a:moveTo>
                <a:cubicBezTo>
                  <a:pt x="1972171" y="842080"/>
                  <a:pt x="1967970" y="846301"/>
                  <a:pt x="1967970" y="851507"/>
                </a:cubicBezTo>
                <a:cubicBezTo>
                  <a:pt x="1967970" y="856713"/>
                  <a:pt x="1972171" y="860934"/>
                  <a:pt x="1977353" y="860934"/>
                </a:cubicBezTo>
                <a:cubicBezTo>
                  <a:pt x="1982535" y="860934"/>
                  <a:pt x="1986736" y="856713"/>
                  <a:pt x="1986736" y="851507"/>
                </a:cubicBezTo>
                <a:cubicBezTo>
                  <a:pt x="1986736" y="846301"/>
                  <a:pt x="1982535" y="842080"/>
                  <a:pt x="1977353" y="842080"/>
                </a:cubicBezTo>
                <a:close/>
                <a:moveTo>
                  <a:pt x="2008629" y="842080"/>
                </a:moveTo>
                <a:cubicBezTo>
                  <a:pt x="2003447" y="842080"/>
                  <a:pt x="1999246" y="846301"/>
                  <a:pt x="1999246" y="851507"/>
                </a:cubicBezTo>
                <a:cubicBezTo>
                  <a:pt x="1999246" y="856713"/>
                  <a:pt x="2003447" y="860934"/>
                  <a:pt x="2008629" y="860934"/>
                </a:cubicBezTo>
                <a:cubicBezTo>
                  <a:pt x="2013811" y="860934"/>
                  <a:pt x="2018012" y="856713"/>
                  <a:pt x="2018012" y="851507"/>
                </a:cubicBezTo>
                <a:cubicBezTo>
                  <a:pt x="2018012" y="846301"/>
                  <a:pt x="2013811" y="842080"/>
                  <a:pt x="2008629" y="842080"/>
                </a:cubicBezTo>
                <a:close/>
                <a:moveTo>
                  <a:pt x="2039905" y="842080"/>
                </a:moveTo>
                <a:cubicBezTo>
                  <a:pt x="2034723" y="842080"/>
                  <a:pt x="2030522" y="846301"/>
                  <a:pt x="2030522" y="851507"/>
                </a:cubicBezTo>
                <a:cubicBezTo>
                  <a:pt x="2030522" y="856713"/>
                  <a:pt x="2034723" y="860934"/>
                  <a:pt x="2039905" y="860934"/>
                </a:cubicBezTo>
                <a:cubicBezTo>
                  <a:pt x="2045087" y="860934"/>
                  <a:pt x="2049288" y="856713"/>
                  <a:pt x="2049288" y="851507"/>
                </a:cubicBezTo>
                <a:cubicBezTo>
                  <a:pt x="2049288" y="846301"/>
                  <a:pt x="2045087" y="842080"/>
                  <a:pt x="2039905" y="842080"/>
                </a:cubicBezTo>
                <a:close/>
                <a:moveTo>
                  <a:pt x="2071181" y="842080"/>
                </a:moveTo>
                <a:cubicBezTo>
                  <a:pt x="2065999" y="842080"/>
                  <a:pt x="2061798" y="846301"/>
                  <a:pt x="2061798" y="851507"/>
                </a:cubicBezTo>
                <a:cubicBezTo>
                  <a:pt x="2061798" y="856713"/>
                  <a:pt x="2065999" y="860934"/>
                  <a:pt x="2071181" y="860934"/>
                </a:cubicBezTo>
                <a:cubicBezTo>
                  <a:pt x="2076363" y="860934"/>
                  <a:pt x="2080564" y="856713"/>
                  <a:pt x="2080564" y="851507"/>
                </a:cubicBezTo>
                <a:cubicBezTo>
                  <a:pt x="2080564" y="846301"/>
                  <a:pt x="2076363" y="842080"/>
                  <a:pt x="2071181" y="842080"/>
                </a:cubicBezTo>
                <a:close/>
                <a:moveTo>
                  <a:pt x="2102457" y="842080"/>
                </a:moveTo>
                <a:cubicBezTo>
                  <a:pt x="2097275" y="842080"/>
                  <a:pt x="2093074" y="846301"/>
                  <a:pt x="2093074" y="851507"/>
                </a:cubicBezTo>
                <a:cubicBezTo>
                  <a:pt x="2093074" y="856713"/>
                  <a:pt x="2097275" y="860934"/>
                  <a:pt x="2102457" y="860934"/>
                </a:cubicBezTo>
                <a:cubicBezTo>
                  <a:pt x="2107639" y="860934"/>
                  <a:pt x="2111840" y="856713"/>
                  <a:pt x="2111840" y="851507"/>
                </a:cubicBezTo>
                <a:cubicBezTo>
                  <a:pt x="2111840" y="846301"/>
                  <a:pt x="2107639" y="842080"/>
                  <a:pt x="2102457" y="842080"/>
                </a:cubicBezTo>
                <a:close/>
                <a:moveTo>
                  <a:pt x="2352666" y="842080"/>
                </a:moveTo>
                <a:cubicBezTo>
                  <a:pt x="2347484" y="842080"/>
                  <a:pt x="2343283" y="846301"/>
                  <a:pt x="2343283" y="851507"/>
                </a:cubicBezTo>
                <a:cubicBezTo>
                  <a:pt x="2343283" y="856713"/>
                  <a:pt x="2347484" y="860934"/>
                  <a:pt x="2352666" y="860934"/>
                </a:cubicBezTo>
                <a:cubicBezTo>
                  <a:pt x="2357848" y="860934"/>
                  <a:pt x="2362049" y="856713"/>
                  <a:pt x="2362049" y="851507"/>
                </a:cubicBezTo>
                <a:cubicBezTo>
                  <a:pt x="2362049" y="846301"/>
                  <a:pt x="2357848" y="842080"/>
                  <a:pt x="2352666" y="842080"/>
                </a:cubicBezTo>
                <a:close/>
                <a:moveTo>
                  <a:pt x="2383943" y="842080"/>
                </a:moveTo>
                <a:cubicBezTo>
                  <a:pt x="2378761" y="842080"/>
                  <a:pt x="2374560" y="846301"/>
                  <a:pt x="2374560" y="851507"/>
                </a:cubicBezTo>
                <a:cubicBezTo>
                  <a:pt x="2374560" y="856713"/>
                  <a:pt x="2378761" y="860934"/>
                  <a:pt x="2383943" y="860934"/>
                </a:cubicBezTo>
                <a:cubicBezTo>
                  <a:pt x="2389125" y="860934"/>
                  <a:pt x="2393326" y="856713"/>
                  <a:pt x="2393326" y="851507"/>
                </a:cubicBezTo>
                <a:cubicBezTo>
                  <a:pt x="2393326" y="846301"/>
                  <a:pt x="2389125" y="842080"/>
                  <a:pt x="2383943" y="842080"/>
                </a:cubicBezTo>
                <a:close/>
                <a:moveTo>
                  <a:pt x="2415219" y="842080"/>
                </a:moveTo>
                <a:cubicBezTo>
                  <a:pt x="2410037" y="842080"/>
                  <a:pt x="2405836" y="846301"/>
                  <a:pt x="2405836" y="851507"/>
                </a:cubicBezTo>
                <a:cubicBezTo>
                  <a:pt x="2405836" y="856713"/>
                  <a:pt x="2410037" y="860934"/>
                  <a:pt x="2415219" y="860934"/>
                </a:cubicBezTo>
                <a:cubicBezTo>
                  <a:pt x="2420401" y="860934"/>
                  <a:pt x="2424602" y="856713"/>
                  <a:pt x="2424602" y="851507"/>
                </a:cubicBezTo>
                <a:cubicBezTo>
                  <a:pt x="2424602" y="846301"/>
                  <a:pt x="2420401" y="842080"/>
                  <a:pt x="2415219" y="842080"/>
                </a:cubicBezTo>
                <a:close/>
                <a:moveTo>
                  <a:pt x="2446495" y="842080"/>
                </a:moveTo>
                <a:cubicBezTo>
                  <a:pt x="2441313" y="842080"/>
                  <a:pt x="2437112" y="846301"/>
                  <a:pt x="2437112" y="851507"/>
                </a:cubicBezTo>
                <a:cubicBezTo>
                  <a:pt x="2437112" y="856713"/>
                  <a:pt x="2441313" y="860934"/>
                  <a:pt x="2446495" y="860934"/>
                </a:cubicBezTo>
                <a:cubicBezTo>
                  <a:pt x="2451677" y="860934"/>
                  <a:pt x="2455878" y="856713"/>
                  <a:pt x="2455878" y="851507"/>
                </a:cubicBezTo>
                <a:cubicBezTo>
                  <a:pt x="2455878" y="846301"/>
                  <a:pt x="2451677" y="842080"/>
                  <a:pt x="2446495" y="842080"/>
                </a:cubicBezTo>
                <a:close/>
                <a:moveTo>
                  <a:pt x="2477771" y="842080"/>
                </a:moveTo>
                <a:cubicBezTo>
                  <a:pt x="2472589" y="842080"/>
                  <a:pt x="2468388" y="846301"/>
                  <a:pt x="2468388" y="851507"/>
                </a:cubicBezTo>
                <a:cubicBezTo>
                  <a:pt x="2468388" y="856713"/>
                  <a:pt x="2472589" y="860934"/>
                  <a:pt x="2477771" y="860934"/>
                </a:cubicBezTo>
                <a:cubicBezTo>
                  <a:pt x="2482953" y="860934"/>
                  <a:pt x="2487154" y="856713"/>
                  <a:pt x="2487154" y="851507"/>
                </a:cubicBezTo>
                <a:cubicBezTo>
                  <a:pt x="2487154" y="846301"/>
                  <a:pt x="2482953" y="842080"/>
                  <a:pt x="2477771" y="842080"/>
                </a:cubicBezTo>
                <a:close/>
                <a:moveTo>
                  <a:pt x="2509047" y="842080"/>
                </a:moveTo>
                <a:cubicBezTo>
                  <a:pt x="2503865" y="842080"/>
                  <a:pt x="2499664" y="846301"/>
                  <a:pt x="2499664" y="851507"/>
                </a:cubicBezTo>
                <a:cubicBezTo>
                  <a:pt x="2499664" y="856713"/>
                  <a:pt x="2503865" y="860934"/>
                  <a:pt x="2509047" y="860934"/>
                </a:cubicBezTo>
                <a:cubicBezTo>
                  <a:pt x="2514229" y="860934"/>
                  <a:pt x="2518430" y="856713"/>
                  <a:pt x="2518430" y="851507"/>
                </a:cubicBezTo>
                <a:cubicBezTo>
                  <a:pt x="2518430" y="846301"/>
                  <a:pt x="2514229" y="842080"/>
                  <a:pt x="2509047" y="842080"/>
                </a:cubicBezTo>
                <a:close/>
                <a:moveTo>
                  <a:pt x="2821808" y="842080"/>
                </a:moveTo>
                <a:cubicBezTo>
                  <a:pt x="2816626" y="842080"/>
                  <a:pt x="2812425" y="846301"/>
                  <a:pt x="2812425" y="851507"/>
                </a:cubicBezTo>
                <a:cubicBezTo>
                  <a:pt x="2812425" y="856713"/>
                  <a:pt x="2816626" y="860934"/>
                  <a:pt x="2821808" y="860934"/>
                </a:cubicBezTo>
                <a:cubicBezTo>
                  <a:pt x="2826990" y="860934"/>
                  <a:pt x="2831191" y="856713"/>
                  <a:pt x="2831191" y="851507"/>
                </a:cubicBezTo>
                <a:cubicBezTo>
                  <a:pt x="2831191" y="846301"/>
                  <a:pt x="2826990" y="842080"/>
                  <a:pt x="2821808" y="842080"/>
                </a:cubicBezTo>
                <a:close/>
                <a:moveTo>
                  <a:pt x="2853084" y="842080"/>
                </a:moveTo>
                <a:cubicBezTo>
                  <a:pt x="2847902" y="842080"/>
                  <a:pt x="2843701" y="846301"/>
                  <a:pt x="2843701" y="851507"/>
                </a:cubicBezTo>
                <a:cubicBezTo>
                  <a:pt x="2843701" y="856713"/>
                  <a:pt x="2847902" y="860934"/>
                  <a:pt x="2853084" y="860934"/>
                </a:cubicBezTo>
                <a:cubicBezTo>
                  <a:pt x="2858266" y="860934"/>
                  <a:pt x="2862467" y="856713"/>
                  <a:pt x="2862467" y="851507"/>
                </a:cubicBezTo>
                <a:cubicBezTo>
                  <a:pt x="2862467" y="846301"/>
                  <a:pt x="2858266" y="842080"/>
                  <a:pt x="2853084" y="842080"/>
                </a:cubicBezTo>
                <a:close/>
                <a:moveTo>
                  <a:pt x="2884360" y="842080"/>
                </a:moveTo>
                <a:cubicBezTo>
                  <a:pt x="2879178" y="842080"/>
                  <a:pt x="2874977" y="846301"/>
                  <a:pt x="2874977" y="851507"/>
                </a:cubicBezTo>
                <a:cubicBezTo>
                  <a:pt x="2874977" y="856713"/>
                  <a:pt x="2879178" y="860934"/>
                  <a:pt x="2884360" y="860934"/>
                </a:cubicBezTo>
                <a:cubicBezTo>
                  <a:pt x="2889542" y="860934"/>
                  <a:pt x="2893743" y="856713"/>
                  <a:pt x="2893743" y="851507"/>
                </a:cubicBezTo>
                <a:cubicBezTo>
                  <a:pt x="2893743" y="846301"/>
                  <a:pt x="2889542" y="842080"/>
                  <a:pt x="2884360" y="842080"/>
                </a:cubicBezTo>
                <a:close/>
                <a:moveTo>
                  <a:pt x="2915637" y="842080"/>
                </a:moveTo>
                <a:cubicBezTo>
                  <a:pt x="2910455" y="842080"/>
                  <a:pt x="2906254" y="846301"/>
                  <a:pt x="2906254" y="851507"/>
                </a:cubicBezTo>
                <a:cubicBezTo>
                  <a:pt x="2906254" y="856713"/>
                  <a:pt x="2910455" y="860934"/>
                  <a:pt x="2915637" y="860934"/>
                </a:cubicBezTo>
                <a:cubicBezTo>
                  <a:pt x="2920819" y="860934"/>
                  <a:pt x="2925020" y="856713"/>
                  <a:pt x="2925020" y="851507"/>
                </a:cubicBezTo>
                <a:cubicBezTo>
                  <a:pt x="2925020" y="846301"/>
                  <a:pt x="2920819" y="842080"/>
                  <a:pt x="2915637" y="842080"/>
                </a:cubicBezTo>
                <a:close/>
                <a:moveTo>
                  <a:pt x="3353502" y="842080"/>
                </a:moveTo>
                <a:cubicBezTo>
                  <a:pt x="3348320" y="842080"/>
                  <a:pt x="3344119" y="846301"/>
                  <a:pt x="3344119" y="851507"/>
                </a:cubicBezTo>
                <a:cubicBezTo>
                  <a:pt x="3344119" y="856713"/>
                  <a:pt x="3348320" y="860934"/>
                  <a:pt x="3353502" y="860934"/>
                </a:cubicBezTo>
                <a:cubicBezTo>
                  <a:pt x="3358684" y="860934"/>
                  <a:pt x="3362885" y="856713"/>
                  <a:pt x="3362885" y="851507"/>
                </a:cubicBezTo>
                <a:cubicBezTo>
                  <a:pt x="3362885" y="846301"/>
                  <a:pt x="3358684" y="842080"/>
                  <a:pt x="3353502" y="842080"/>
                </a:cubicBezTo>
                <a:close/>
                <a:moveTo>
                  <a:pt x="3384778" y="842080"/>
                </a:moveTo>
                <a:cubicBezTo>
                  <a:pt x="3379596" y="842080"/>
                  <a:pt x="3375395" y="846301"/>
                  <a:pt x="3375395" y="851507"/>
                </a:cubicBezTo>
                <a:cubicBezTo>
                  <a:pt x="3375395" y="856713"/>
                  <a:pt x="3379596" y="860934"/>
                  <a:pt x="3384778" y="860934"/>
                </a:cubicBezTo>
                <a:cubicBezTo>
                  <a:pt x="3389960" y="860934"/>
                  <a:pt x="3394161" y="856713"/>
                  <a:pt x="3394161" y="851507"/>
                </a:cubicBezTo>
                <a:cubicBezTo>
                  <a:pt x="3394161" y="846301"/>
                  <a:pt x="3389960" y="842080"/>
                  <a:pt x="3384778" y="842080"/>
                </a:cubicBezTo>
                <a:close/>
                <a:moveTo>
                  <a:pt x="3416054" y="842080"/>
                </a:moveTo>
                <a:cubicBezTo>
                  <a:pt x="3410872" y="842080"/>
                  <a:pt x="3406671" y="846301"/>
                  <a:pt x="3406671" y="851507"/>
                </a:cubicBezTo>
                <a:cubicBezTo>
                  <a:pt x="3406671" y="856713"/>
                  <a:pt x="3410872" y="860934"/>
                  <a:pt x="3416054" y="860934"/>
                </a:cubicBezTo>
                <a:cubicBezTo>
                  <a:pt x="3421236" y="860934"/>
                  <a:pt x="3425437" y="856713"/>
                  <a:pt x="3425437" y="851507"/>
                </a:cubicBezTo>
                <a:cubicBezTo>
                  <a:pt x="3425437" y="846301"/>
                  <a:pt x="3421236" y="842080"/>
                  <a:pt x="3416054" y="842080"/>
                </a:cubicBezTo>
                <a:close/>
                <a:moveTo>
                  <a:pt x="3447331" y="842080"/>
                </a:moveTo>
                <a:cubicBezTo>
                  <a:pt x="3442149" y="842080"/>
                  <a:pt x="3437948" y="846301"/>
                  <a:pt x="3437948" y="851507"/>
                </a:cubicBezTo>
                <a:cubicBezTo>
                  <a:pt x="3437948" y="856713"/>
                  <a:pt x="3442149" y="860934"/>
                  <a:pt x="3447331" y="860934"/>
                </a:cubicBezTo>
                <a:cubicBezTo>
                  <a:pt x="3452513" y="860934"/>
                  <a:pt x="3456714" y="856713"/>
                  <a:pt x="3456714" y="851507"/>
                </a:cubicBezTo>
                <a:cubicBezTo>
                  <a:pt x="3456714" y="846301"/>
                  <a:pt x="3452513" y="842080"/>
                  <a:pt x="3447331" y="842080"/>
                </a:cubicBezTo>
                <a:close/>
                <a:moveTo>
                  <a:pt x="3478607" y="842080"/>
                </a:moveTo>
                <a:cubicBezTo>
                  <a:pt x="3473425" y="842080"/>
                  <a:pt x="3469224" y="846301"/>
                  <a:pt x="3469224" y="851507"/>
                </a:cubicBezTo>
                <a:cubicBezTo>
                  <a:pt x="3469224" y="856713"/>
                  <a:pt x="3473425" y="860934"/>
                  <a:pt x="3478607" y="860934"/>
                </a:cubicBezTo>
                <a:cubicBezTo>
                  <a:pt x="3483789" y="860934"/>
                  <a:pt x="3487990" y="856713"/>
                  <a:pt x="3487990" y="851507"/>
                </a:cubicBezTo>
                <a:cubicBezTo>
                  <a:pt x="3487990" y="846301"/>
                  <a:pt x="3483789" y="842080"/>
                  <a:pt x="3478607" y="842080"/>
                </a:cubicBezTo>
                <a:close/>
                <a:moveTo>
                  <a:pt x="3541159" y="842080"/>
                </a:moveTo>
                <a:cubicBezTo>
                  <a:pt x="3535977" y="842080"/>
                  <a:pt x="3531776" y="846301"/>
                  <a:pt x="3531776" y="851507"/>
                </a:cubicBezTo>
                <a:cubicBezTo>
                  <a:pt x="3531776" y="856713"/>
                  <a:pt x="3535977" y="860934"/>
                  <a:pt x="3541159" y="860934"/>
                </a:cubicBezTo>
                <a:cubicBezTo>
                  <a:pt x="3546341" y="860934"/>
                  <a:pt x="3550542" y="856713"/>
                  <a:pt x="3550542" y="851507"/>
                </a:cubicBezTo>
                <a:cubicBezTo>
                  <a:pt x="3550542" y="846301"/>
                  <a:pt x="3546341" y="842080"/>
                  <a:pt x="3541159" y="842080"/>
                </a:cubicBezTo>
                <a:close/>
                <a:moveTo>
                  <a:pt x="3572435" y="842080"/>
                </a:moveTo>
                <a:cubicBezTo>
                  <a:pt x="3567253" y="842080"/>
                  <a:pt x="3563052" y="846301"/>
                  <a:pt x="3563052" y="851507"/>
                </a:cubicBezTo>
                <a:cubicBezTo>
                  <a:pt x="3563052" y="856713"/>
                  <a:pt x="3567253" y="860934"/>
                  <a:pt x="3572435" y="860934"/>
                </a:cubicBezTo>
                <a:cubicBezTo>
                  <a:pt x="3577617" y="860934"/>
                  <a:pt x="3581818" y="856713"/>
                  <a:pt x="3581818" y="851507"/>
                </a:cubicBezTo>
                <a:cubicBezTo>
                  <a:pt x="3581818" y="846301"/>
                  <a:pt x="3577617" y="842080"/>
                  <a:pt x="3572435" y="842080"/>
                </a:cubicBezTo>
                <a:close/>
                <a:moveTo>
                  <a:pt x="3603711" y="842080"/>
                </a:moveTo>
                <a:cubicBezTo>
                  <a:pt x="3598529" y="842080"/>
                  <a:pt x="3594328" y="846301"/>
                  <a:pt x="3594328" y="851507"/>
                </a:cubicBezTo>
                <a:cubicBezTo>
                  <a:pt x="3594328" y="856713"/>
                  <a:pt x="3598529" y="860934"/>
                  <a:pt x="3603711" y="860934"/>
                </a:cubicBezTo>
                <a:cubicBezTo>
                  <a:pt x="3608893" y="860934"/>
                  <a:pt x="3613094" y="856713"/>
                  <a:pt x="3613094" y="851507"/>
                </a:cubicBezTo>
                <a:cubicBezTo>
                  <a:pt x="3613094" y="846301"/>
                  <a:pt x="3608893" y="842080"/>
                  <a:pt x="3603711" y="842080"/>
                </a:cubicBezTo>
                <a:close/>
                <a:moveTo>
                  <a:pt x="3634987" y="842080"/>
                </a:moveTo>
                <a:cubicBezTo>
                  <a:pt x="3629805" y="842080"/>
                  <a:pt x="3625604" y="846301"/>
                  <a:pt x="3625604" y="851507"/>
                </a:cubicBezTo>
                <a:cubicBezTo>
                  <a:pt x="3625604" y="856713"/>
                  <a:pt x="3629805" y="860934"/>
                  <a:pt x="3634987" y="860934"/>
                </a:cubicBezTo>
                <a:cubicBezTo>
                  <a:pt x="3640169" y="860934"/>
                  <a:pt x="3644370" y="856713"/>
                  <a:pt x="3644370" y="851507"/>
                </a:cubicBezTo>
                <a:cubicBezTo>
                  <a:pt x="3644370" y="846301"/>
                  <a:pt x="3640169" y="842080"/>
                  <a:pt x="3634987" y="842080"/>
                </a:cubicBezTo>
                <a:close/>
                <a:moveTo>
                  <a:pt x="3666263" y="842080"/>
                </a:moveTo>
                <a:cubicBezTo>
                  <a:pt x="3661081" y="842080"/>
                  <a:pt x="3656880" y="846301"/>
                  <a:pt x="3656880" y="851507"/>
                </a:cubicBezTo>
                <a:cubicBezTo>
                  <a:pt x="3656880" y="856713"/>
                  <a:pt x="3661081" y="860934"/>
                  <a:pt x="3666263" y="860934"/>
                </a:cubicBezTo>
                <a:cubicBezTo>
                  <a:pt x="3671445" y="860934"/>
                  <a:pt x="3675646" y="856713"/>
                  <a:pt x="3675646" y="851507"/>
                </a:cubicBezTo>
                <a:cubicBezTo>
                  <a:pt x="3675646" y="846301"/>
                  <a:pt x="3671445" y="842080"/>
                  <a:pt x="3666263" y="842080"/>
                </a:cubicBezTo>
                <a:close/>
                <a:moveTo>
                  <a:pt x="3697540" y="842080"/>
                </a:moveTo>
                <a:cubicBezTo>
                  <a:pt x="3692358" y="842080"/>
                  <a:pt x="3688157" y="846301"/>
                  <a:pt x="3688157" y="851507"/>
                </a:cubicBezTo>
                <a:cubicBezTo>
                  <a:pt x="3688157" y="856713"/>
                  <a:pt x="3692358" y="860934"/>
                  <a:pt x="3697540" y="860934"/>
                </a:cubicBezTo>
                <a:cubicBezTo>
                  <a:pt x="3702722" y="860934"/>
                  <a:pt x="3706923" y="856713"/>
                  <a:pt x="3706923" y="851507"/>
                </a:cubicBezTo>
                <a:cubicBezTo>
                  <a:pt x="3706923" y="846301"/>
                  <a:pt x="3702722" y="842080"/>
                  <a:pt x="3697540" y="842080"/>
                </a:cubicBezTo>
                <a:close/>
                <a:moveTo>
                  <a:pt x="3760092" y="842080"/>
                </a:moveTo>
                <a:cubicBezTo>
                  <a:pt x="3754910" y="842080"/>
                  <a:pt x="3750709" y="846301"/>
                  <a:pt x="3750709" y="851507"/>
                </a:cubicBezTo>
                <a:cubicBezTo>
                  <a:pt x="3750709" y="856713"/>
                  <a:pt x="3754910" y="860934"/>
                  <a:pt x="3760092" y="860934"/>
                </a:cubicBezTo>
                <a:cubicBezTo>
                  <a:pt x="3765274" y="860934"/>
                  <a:pt x="3769475" y="856713"/>
                  <a:pt x="3769475" y="851507"/>
                </a:cubicBezTo>
                <a:cubicBezTo>
                  <a:pt x="3769475" y="846301"/>
                  <a:pt x="3765274" y="842080"/>
                  <a:pt x="3760092" y="842080"/>
                </a:cubicBezTo>
                <a:close/>
                <a:moveTo>
                  <a:pt x="3791368" y="842080"/>
                </a:moveTo>
                <a:cubicBezTo>
                  <a:pt x="3786186" y="842080"/>
                  <a:pt x="3781985" y="846301"/>
                  <a:pt x="3781985" y="851507"/>
                </a:cubicBezTo>
                <a:cubicBezTo>
                  <a:pt x="3781985" y="856713"/>
                  <a:pt x="3786186" y="860934"/>
                  <a:pt x="3791368" y="860934"/>
                </a:cubicBezTo>
                <a:cubicBezTo>
                  <a:pt x="3796550" y="860934"/>
                  <a:pt x="3800751" y="856713"/>
                  <a:pt x="3800751" y="851507"/>
                </a:cubicBezTo>
                <a:cubicBezTo>
                  <a:pt x="3800751" y="846301"/>
                  <a:pt x="3796550" y="842080"/>
                  <a:pt x="3791368" y="842080"/>
                </a:cubicBezTo>
                <a:close/>
                <a:moveTo>
                  <a:pt x="3822644" y="842080"/>
                </a:moveTo>
                <a:cubicBezTo>
                  <a:pt x="3817462" y="842080"/>
                  <a:pt x="3813261" y="846301"/>
                  <a:pt x="3813261" y="851507"/>
                </a:cubicBezTo>
                <a:cubicBezTo>
                  <a:pt x="3813261" y="856713"/>
                  <a:pt x="3817462" y="860934"/>
                  <a:pt x="3822644" y="860934"/>
                </a:cubicBezTo>
                <a:cubicBezTo>
                  <a:pt x="3827826" y="860934"/>
                  <a:pt x="3832027" y="856713"/>
                  <a:pt x="3832027" y="851507"/>
                </a:cubicBezTo>
                <a:cubicBezTo>
                  <a:pt x="3832027" y="846301"/>
                  <a:pt x="3827826" y="842080"/>
                  <a:pt x="3822644" y="842080"/>
                </a:cubicBezTo>
                <a:close/>
                <a:moveTo>
                  <a:pt x="3853920" y="842080"/>
                </a:moveTo>
                <a:cubicBezTo>
                  <a:pt x="3848738" y="842080"/>
                  <a:pt x="3844537" y="846301"/>
                  <a:pt x="3844537" y="851507"/>
                </a:cubicBezTo>
                <a:cubicBezTo>
                  <a:pt x="3844537" y="856713"/>
                  <a:pt x="3848738" y="860934"/>
                  <a:pt x="3853920" y="860934"/>
                </a:cubicBezTo>
                <a:cubicBezTo>
                  <a:pt x="3859102" y="860934"/>
                  <a:pt x="3863303" y="856713"/>
                  <a:pt x="3863303" y="851507"/>
                </a:cubicBezTo>
                <a:cubicBezTo>
                  <a:pt x="3863303" y="846301"/>
                  <a:pt x="3859102" y="842080"/>
                  <a:pt x="3853920" y="842080"/>
                </a:cubicBezTo>
                <a:close/>
                <a:moveTo>
                  <a:pt x="3885196" y="842080"/>
                </a:moveTo>
                <a:cubicBezTo>
                  <a:pt x="3880014" y="842080"/>
                  <a:pt x="3875813" y="846301"/>
                  <a:pt x="3875813" y="851507"/>
                </a:cubicBezTo>
                <a:cubicBezTo>
                  <a:pt x="3875813" y="856713"/>
                  <a:pt x="3880014" y="860934"/>
                  <a:pt x="3885196" y="860934"/>
                </a:cubicBezTo>
                <a:cubicBezTo>
                  <a:pt x="3890378" y="860934"/>
                  <a:pt x="3894579" y="856713"/>
                  <a:pt x="3894579" y="851507"/>
                </a:cubicBezTo>
                <a:cubicBezTo>
                  <a:pt x="3894579" y="846301"/>
                  <a:pt x="3890378" y="842080"/>
                  <a:pt x="3885196" y="842080"/>
                </a:cubicBezTo>
                <a:close/>
                <a:moveTo>
                  <a:pt x="3916472" y="842080"/>
                </a:moveTo>
                <a:cubicBezTo>
                  <a:pt x="3911290" y="842080"/>
                  <a:pt x="3907089" y="846301"/>
                  <a:pt x="3907089" y="851507"/>
                </a:cubicBezTo>
                <a:cubicBezTo>
                  <a:pt x="3907089" y="856713"/>
                  <a:pt x="3911290" y="860934"/>
                  <a:pt x="3916472" y="860934"/>
                </a:cubicBezTo>
                <a:cubicBezTo>
                  <a:pt x="3921654" y="860934"/>
                  <a:pt x="3925855" y="856713"/>
                  <a:pt x="3925855" y="851507"/>
                </a:cubicBezTo>
                <a:cubicBezTo>
                  <a:pt x="3925855" y="846301"/>
                  <a:pt x="3921654" y="842080"/>
                  <a:pt x="3916472" y="842080"/>
                </a:cubicBezTo>
                <a:close/>
                <a:moveTo>
                  <a:pt x="3947749" y="842080"/>
                </a:moveTo>
                <a:cubicBezTo>
                  <a:pt x="3942567" y="842080"/>
                  <a:pt x="3938366" y="846301"/>
                  <a:pt x="3938366" y="851507"/>
                </a:cubicBezTo>
                <a:cubicBezTo>
                  <a:pt x="3938366" y="856713"/>
                  <a:pt x="3942567" y="860934"/>
                  <a:pt x="3947749" y="860934"/>
                </a:cubicBezTo>
                <a:cubicBezTo>
                  <a:pt x="3952931" y="860934"/>
                  <a:pt x="3957132" y="856713"/>
                  <a:pt x="3957132" y="851507"/>
                </a:cubicBezTo>
                <a:cubicBezTo>
                  <a:pt x="3957132" y="846301"/>
                  <a:pt x="3952931" y="842080"/>
                  <a:pt x="3947749" y="842080"/>
                </a:cubicBezTo>
                <a:close/>
                <a:moveTo>
                  <a:pt x="3979025" y="842080"/>
                </a:moveTo>
                <a:cubicBezTo>
                  <a:pt x="3973843" y="842080"/>
                  <a:pt x="3969642" y="846301"/>
                  <a:pt x="3969642" y="851507"/>
                </a:cubicBezTo>
                <a:cubicBezTo>
                  <a:pt x="3969642" y="856713"/>
                  <a:pt x="3973843" y="860934"/>
                  <a:pt x="3979025" y="860934"/>
                </a:cubicBezTo>
                <a:cubicBezTo>
                  <a:pt x="3984207" y="860934"/>
                  <a:pt x="3988408" y="856713"/>
                  <a:pt x="3988408" y="851507"/>
                </a:cubicBezTo>
                <a:cubicBezTo>
                  <a:pt x="3988408" y="846301"/>
                  <a:pt x="3984207" y="842080"/>
                  <a:pt x="3979025" y="842080"/>
                </a:cubicBezTo>
                <a:close/>
                <a:moveTo>
                  <a:pt x="4010301" y="842080"/>
                </a:moveTo>
                <a:cubicBezTo>
                  <a:pt x="4005119" y="842080"/>
                  <a:pt x="4000918" y="846301"/>
                  <a:pt x="4000918" y="851507"/>
                </a:cubicBezTo>
                <a:cubicBezTo>
                  <a:pt x="4000918" y="856713"/>
                  <a:pt x="4005119" y="860934"/>
                  <a:pt x="4010301" y="860934"/>
                </a:cubicBezTo>
                <a:cubicBezTo>
                  <a:pt x="4015483" y="860934"/>
                  <a:pt x="4019684" y="856713"/>
                  <a:pt x="4019684" y="851507"/>
                </a:cubicBezTo>
                <a:cubicBezTo>
                  <a:pt x="4019684" y="846301"/>
                  <a:pt x="4015483" y="842080"/>
                  <a:pt x="4010301" y="842080"/>
                </a:cubicBezTo>
                <a:close/>
                <a:moveTo>
                  <a:pt x="4041577" y="842080"/>
                </a:moveTo>
                <a:cubicBezTo>
                  <a:pt x="4036395" y="842080"/>
                  <a:pt x="4032194" y="846301"/>
                  <a:pt x="4032194" y="851507"/>
                </a:cubicBezTo>
                <a:cubicBezTo>
                  <a:pt x="4032194" y="856713"/>
                  <a:pt x="4036395" y="860934"/>
                  <a:pt x="4041577" y="860934"/>
                </a:cubicBezTo>
                <a:cubicBezTo>
                  <a:pt x="4046759" y="860934"/>
                  <a:pt x="4050960" y="856713"/>
                  <a:pt x="4050960" y="851507"/>
                </a:cubicBezTo>
                <a:cubicBezTo>
                  <a:pt x="4050960" y="846301"/>
                  <a:pt x="4046759" y="842080"/>
                  <a:pt x="4041577" y="842080"/>
                </a:cubicBezTo>
                <a:close/>
                <a:moveTo>
                  <a:pt x="4072853" y="842080"/>
                </a:moveTo>
                <a:cubicBezTo>
                  <a:pt x="4067671" y="842080"/>
                  <a:pt x="4063470" y="846301"/>
                  <a:pt x="4063470" y="851507"/>
                </a:cubicBezTo>
                <a:cubicBezTo>
                  <a:pt x="4063470" y="856713"/>
                  <a:pt x="4067671" y="860934"/>
                  <a:pt x="4072853" y="860934"/>
                </a:cubicBezTo>
                <a:cubicBezTo>
                  <a:pt x="4078035" y="860934"/>
                  <a:pt x="4082236" y="856713"/>
                  <a:pt x="4082236" y="851507"/>
                </a:cubicBezTo>
                <a:cubicBezTo>
                  <a:pt x="4082236" y="846301"/>
                  <a:pt x="4078035" y="842080"/>
                  <a:pt x="4072853" y="842080"/>
                </a:cubicBezTo>
                <a:close/>
                <a:moveTo>
                  <a:pt x="4104129" y="842080"/>
                </a:moveTo>
                <a:cubicBezTo>
                  <a:pt x="4098947" y="842080"/>
                  <a:pt x="4094746" y="846301"/>
                  <a:pt x="4094746" y="851507"/>
                </a:cubicBezTo>
                <a:cubicBezTo>
                  <a:pt x="4094746" y="856713"/>
                  <a:pt x="4098947" y="860934"/>
                  <a:pt x="4104129" y="860934"/>
                </a:cubicBezTo>
                <a:cubicBezTo>
                  <a:pt x="4109311" y="860934"/>
                  <a:pt x="4113512" y="856713"/>
                  <a:pt x="4113512" y="851507"/>
                </a:cubicBezTo>
                <a:cubicBezTo>
                  <a:pt x="4113512" y="846301"/>
                  <a:pt x="4109311" y="842080"/>
                  <a:pt x="4104129" y="842080"/>
                </a:cubicBezTo>
                <a:close/>
                <a:moveTo>
                  <a:pt x="4135405" y="842080"/>
                </a:moveTo>
                <a:cubicBezTo>
                  <a:pt x="4130223" y="842080"/>
                  <a:pt x="4126022" y="846301"/>
                  <a:pt x="4126022" y="851507"/>
                </a:cubicBezTo>
                <a:cubicBezTo>
                  <a:pt x="4126022" y="856713"/>
                  <a:pt x="4130223" y="860934"/>
                  <a:pt x="4135405" y="860934"/>
                </a:cubicBezTo>
                <a:cubicBezTo>
                  <a:pt x="4140587" y="860934"/>
                  <a:pt x="4144788" y="856713"/>
                  <a:pt x="4144788" y="851507"/>
                </a:cubicBezTo>
                <a:cubicBezTo>
                  <a:pt x="4144788" y="846301"/>
                  <a:pt x="4140587" y="842080"/>
                  <a:pt x="4135405" y="842080"/>
                </a:cubicBezTo>
                <a:close/>
                <a:moveTo>
                  <a:pt x="4166681" y="842080"/>
                </a:moveTo>
                <a:cubicBezTo>
                  <a:pt x="4161499" y="842080"/>
                  <a:pt x="4157298" y="846301"/>
                  <a:pt x="4157298" y="851507"/>
                </a:cubicBezTo>
                <a:cubicBezTo>
                  <a:pt x="4157298" y="856713"/>
                  <a:pt x="4161499" y="860934"/>
                  <a:pt x="4166681" y="860934"/>
                </a:cubicBezTo>
                <a:cubicBezTo>
                  <a:pt x="4171863" y="860934"/>
                  <a:pt x="4176064" y="856713"/>
                  <a:pt x="4176064" y="851507"/>
                </a:cubicBezTo>
                <a:cubicBezTo>
                  <a:pt x="4176064" y="846301"/>
                  <a:pt x="4171863" y="842080"/>
                  <a:pt x="4166681" y="842080"/>
                </a:cubicBezTo>
                <a:close/>
                <a:moveTo>
                  <a:pt x="4197957" y="842080"/>
                </a:moveTo>
                <a:cubicBezTo>
                  <a:pt x="4192775" y="842080"/>
                  <a:pt x="4188574" y="846301"/>
                  <a:pt x="4188574" y="851507"/>
                </a:cubicBezTo>
                <a:cubicBezTo>
                  <a:pt x="4188574" y="856713"/>
                  <a:pt x="4192775" y="860934"/>
                  <a:pt x="4197957" y="860934"/>
                </a:cubicBezTo>
                <a:cubicBezTo>
                  <a:pt x="4203139" y="860934"/>
                  <a:pt x="4207340" y="856713"/>
                  <a:pt x="4207340" y="851507"/>
                </a:cubicBezTo>
                <a:cubicBezTo>
                  <a:pt x="4207340" y="846301"/>
                  <a:pt x="4203139" y="842080"/>
                  <a:pt x="4197957" y="842080"/>
                </a:cubicBezTo>
                <a:close/>
                <a:moveTo>
                  <a:pt x="4229234" y="842080"/>
                </a:moveTo>
                <a:cubicBezTo>
                  <a:pt x="4224052" y="842080"/>
                  <a:pt x="4219851" y="846301"/>
                  <a:pt x="4219851" y="851507"/>
                </a:cubicBezTo>
                <a:cubicBezTo>
                  <a:pt x="4219851" y="856713"/>
                  <a:pt x="4224052" y="860934"/>
                  <a:pt x="4229234" y="860934"/>
                </a:cubicBezTo>
                <a:cubicBezTo>
                  <a:pt x="4234416" y="860934"/>
                  <a:pt x="4238617" y="856713"/>
                  <a:pt x="4238617" y="851507"/>
                </a:cubicBezTo>
                <a:cubicBezTo>
                  <a:pt x="4238617" y="846301"/>
                  <a:pt x="4234416" y="842080"/>
                  <a:pt x="4229234" y="842080"/>
                </a:cubicBezTo>
                <a:close/>
                <a:moveTo>
                  <a:pt x="4260510" y="842080"/>
                </a:moveTo>
                <a:cubicBezTo>
                  <a:pt x="4255328" y="842080"/>
                  <a:pt x="4251127" y="846301"/>
                  <a:pt x="4251127" y="851507"/>
                </a:cubicBezTo>
                <a:cubicBezTo>
                  <a:pt x="4251127" y="856713"/>
                  <a:pt x="4255328" y="860934"/>
                  <a:pt x="4260510" y="860934"/>
                </a:cubicBezTo>
                <a:cubicBezTo>
                  <a:pt x="4265692" y="860934"/>
                  <a:pt x="4269893" y="856713"/>
                  <a:pt x="4269893" y="851507"/>
                </a:cubicBezTo>
                <a:cubicBezTo>
                  <a:pt x="4269893" y="846301"/>
                  <a:pt x="4265692" y="842080"/>
                  <a:pt x="4260510" y="842080"/>
                </a:cubicBezTo>
                <a:close/>
                <a:moveTo>
                  <a:pt x="4291786" y="842080"/>
                </a:moveTo>
                <a:cubicBezTo>
                  <a:pt x="4286604" y="842080"/>
                  <a:pt x="4282403" y="846301"/>
                  <a:pt x="4282403" y="851507"/>
                </a:cubicBezTo>
                <a:cubicBezTo>
                  <a:pt x="4282403" y="856713"/>
                  <a:pt x="4286604" y="860934"/>
                  <a:pt x="4291786" y="860934"/>
                </a:cubicBezTo>
                <a:cubicBezTo>
                  <a:pt x="4296968" y="860934"/>
                  <a:pt x="4301169" y="856713"/>
                  <a:pt x="4301169" y="851507"/>
                </a:cubicBezTo>
                <a:cubicBezTo>
                  <a:pt x="4301169" y="846301"/>
                  <a:pt x="4296968" y="842080"/>
                  <a:pt x="4291786" y="842080"/>
                </a:cubicBezTo>
                <a:close/>
                <a:moveTo>
                  <a:pt x="4323062" y="842080"/>
                </a:moveTo>
                <a:cubicBezTo>
                  <a:pt x="4317880" y="842080"/>
                  <a:pt x="4313679" y="846301"/>
                  <a:pt x="4313679" y="851507"/>
                </a:cubicBezTo>
                <a:cubicBezTo>
                  <a:pt x="4313679" y="856713"/>
                  <a:pt x="4317880" y="860934"/>
                  <a:pt x="4323062" y="860934"/>
                </a:cubicBezTo>
                <a:cubicBezTo>
                  <a:pt x="4328244" y="860934"/>
                  <a:pt x="4332445" y="856713"/>
                  <a:pt x="4332445" y="851507"/>
                </a:cubicBezTo>
                <a:cubicBezTo>
                  <a:pt x="4332445" y="846301"/>
                  <a:pt x="4328244" y="842080"/>
                  <a:pt x="4323062" y="842080"/>
                </a:cubicBezTo>
                <a:close/>
                <a:moveTo>
                  <a:pt x="4354338" y="842080"/>
                </a:moveTo>
                <a:cubicBezTo>
                  <a:pt x="4349156" y="842080"/>
                  <a:pt x="4344955" y="846301"/>
                  <a:pt x="4344955" y="851507"/>
                </a:cubicBezTo>
                <a:cubicBezTo>
                  <a:pt x="4344955" y="856713"/>
                  <a:pt x="4349156" y="860934"/>
                  <a:pt x="4354338" y="860934"/>
                </a:cubicBezTo>
                <a:cubicBezTo>
                  <a:pt x="4359520" y="860934"/>
                  <a:pt x="4363721" y="856713"/>
                  <a:pt x="4363721" y="851507"/>
                </a:cubicBezTo>
                <a:cubicBezTo>
                  <a:pt x="4363721" y="846301"/>
                  <a:pt x="4359520" y="842080"/>
                  <a:pt x="4354338" y="842080"/>
                </a:cubicBezTo>
                <a:close/>
                <a:moveTo>
                  <a:pt x="4385614" y="842080"/>
                </a:moveTo>
                <a:cubicBezTo>
                  <a:pt x="4380432" y="842080"/>
                  <a:pt x="4376231" y="846301"/>
                  <a:pt x="4376231" y="851507"/>
                </a:cubicBezTo>
                <a:cubicBezTo>
                  <a:pt x="4376231" y="856713"/>
                  <a:pt x="4380432" y="860934"/>
                  <a:pt x="4385614" y="860934"/>
                </a:cubicBezTo>
                <a:cubicBezTo>
                  <a:pt x="4390796" y="860934"/>
                  <a:pt x="4394997" y="856713"/>
                  <a:pt x="4394997" y="851507"/>
                </a:cubicBezTo>
                <a:cubicBezTo>
                  <a:pt x="4394997" y="846301"/>
                  <a:pt x="4390796" y="842080"/>
                  <a:pt x="4385614" y="842080"/>
                </a:cubicBezTo>
                <a:close/>
                <a:moveTo>
                  <a:pt x="4416890" y="842080"/>
                </a:moveTo>
                <a:cubicBezTo>
                  <a:pt x="4411708" y="842080"/>
                  <a:pt x="4407507" y="846301"/>
                  <a:pt x="4407507" y="851507"/>
                </a:cubicBezTo>
                <a:cubicBezTo>
                  <a:pt x="4407507" y="856713"/>
                  <a:pt x="4411708" y="860934"/>
                  <a:pt x="4416890" y="860934"/>
                </a:cubicBezTo>
                <a:cubicBezTo>
                  <a:pt x="4422072" y="860934"/>
                  <a:pt x="4426273" y="856713"/>
                  <a:pt x="4426273" y="851507"/>
                </a:cubicBezTo>
                <a:cubicBezTo>
                  <a:pt x="4426273" y="846301"/>
                  <a:pt x="4422072" y="842080"/>
                  <a:pt x="4416890" y="842080"/>
                </a:cubicBezTo>
                <a:close/>
                <a:moveTo>
                  <a:pt x="4448166" y="842080"/>
                </a:moveTo>
                <a:cubicBezTo>
                  <a:pt x="4442984" y="842080"/>
                  <a:pt x="4438783" y="846301"/>
                  <a:pt x="4438783" y="851507"/>
                </a:cubicBezTo>
                <a:cubicBezTo>
                  <a:pt x="4438783" y="856713"/>
                  <a:pt x="4442984" y="860934"/>
                  <a:pt x="4448166" y="860934"/>
                </a:cubicBezTo>
                <a:cubicBezTo>
                  <a:pt x="4453348" y="860934"/>
                  <a:pt x="4457549" y="856713"/>
                  <a:pt x="4457549" y="851507"/>
                </a:cubicBezTo>
                <a:cubicBezTo>
                  <a:pt x="4457549" y="846301"/>
                  <a:pt x="4453348" y="842080"/>
                  <a:pt x="4448166" y="842080"/>
                </a:cubicBezTo>
                <a:close/>
                <a:moveTo>
                  <a:pt x="4479443" y="842080"/>
                </a:moveTo>
                <a:cubicBezTo>
                  <a:pt x="4474261" y="842080"/>
                  <a:pt x="4470060" y="846301"/>
                  <a:pt x="4470060" y="851507"/>
                </a:cubicBezTo>
                <a:cubicBezTo>
                  <a:pt x="4470060" y="856713"/>
                  <a:pt x="4474261" y="860934"/>
                  <a:pt x="4479443" y="860934"/>
                </a:cubicBezTo>
                <a:cubicBezTo>
                  <a:pt x="4484625" y="860934"/>
                  <a:pt x="4488826" y="856713"/>
                  <a:pt x="4488826" y="851507"/>
                </a:cubicBezTo>
                <a:cubicBezTo>
                  <a:pt x="4488826" y="846301"/>
                  <a:pt x="4484625" y="842080"/>
                  <a:pt x="4479443" y="842080"/>
                </a:cubicBezTo>
                <a:close/>
                <a:moveTo>
                  <a:pt x="4510719" y="842080"/>
                </a:moveTo>
                <a:cubicBezTo>
                  <a:pt x="4505537" y="842080"/>
                  <a:pt x="4501336" y="846301"/>
                  <a:pt x="4501336" y="851507"/>
                </a:cubicBezTo>
                <a:cubicBezTo>
                  <a:pt x="4501336" y="856713"/>
                  <a:pt x="4505537" y="860934"/>
                  <a:pt x="4510719" y="860934"/>
                </a:cubicBezTo>
                <a:cubicBezTo>
                  <a:pt x="4515901" y="860934"/>
                  <a:pt x="4520102" y="856713"/>
                  <a:pt x="4520102" y="851507"/>
                </a:cubicBezTo>
                <a:cubicBezTo>
                  <a:pt x="4520102" y="846301"/>
                  <a:pt x="4515901" y="842080"/>
                  <a:pt x="4510719" y="842080"/>
                </a:cubicBezTo>
                <a:close/>
                <a:moveTo>
                  <a:pt x="4541995" y="842080"/>
                </a:moveTo>
                <a:cubicBezTo>
                  <a:pt x="4536813" y="842080"/>
                  <a:pt x="4532612" y="846301"/>
                  <a:pt x="4532612" y="851507"/>
                </a:cubicBezTo>
                <a:cubicBezTo>
                  <a:pt x="4532612" y="856713"/>
                  <a:pt x="4536813" y="860934"/>
                  <a:pt x="4541995" y="860934"/>
                </a:cubicBezTo>
                <a:cubicBezTo>
                  <a:pt x="4547177" y="860934"/>
                  <a:pt x="4551378" y="856713"/>
                  <a:pt x="4551378" y="851507"/>
                </a:cubicBezTo>
                <a:cubicBezTo>
                  <a:pt x="4551378" y="846301"/>
                  <a:pt x="4547177" y="842080"/>
                  <a:pt x="4541995" y="842080"/>
                </a:cubicBezTo>
                <a:close/>
                <a:moveTo>
                  <a:pt x="4573271" y="842080"/>
                </a:moveTo>
                <a:cubicBezTo>
                  <a:pt x="4568089" y="842080"/>
                  <a:pt x="4563888" y="846301"/>
                  <a:pt x="4563888" y="851507"/>
                </a:cubicBezTo>
                <a:cubicBezTo>
                  <a:pt x="4563888" y="856713"/>
                  <a:pt x="4568089" y="860934"/>
                  <a:pt x="4573271" y="860934"/>
                </a:cubicBezTo>
                <a:cubicBezTo>
                  <a:pt x="4578453" y="860934"/>
                  <a:pt x="4582654" y="856713"/>
                  <a:pt x="4582654" y="851507"/>
                </a:cubicBezTo>
                <a:cubicBezTo>
                  <a:pt x="4582654" y="846301"/>
                  <a:pt x="4578453" y="842080"/>
                  <a:pt x="4573271" y="842080"/>
                </a:cubicBezTo>
                <a:close/>
                <a:moveTo>
                  <a:pt x="4604547" y="842080"/>
                </a:moveTo>
                <a:cubicBezTo>
                  <a:pt x="4599365" y="842080"/>
                  <a:pt x="4595164" y="846301"/>
                  <a:pt x="4595164" y="851507"/>
                </a:cubicBezTo>
                <a:cubicBezTo>
                  <a:pt x="4595164" y="856713"/>
                  <a:pt x="4599365" y="860934"/>
                  <a:pt x="4604547" y="860934"/>
                </a:cubicBezTo>
                <a:cubicBezTo>
                  <a:pt x="4609729" y="860934"/>
                  <a:pt x="4613930" y="856713"/>
                  <a:pt x="4613930" y="851507"/>
                </a:cubicBezTo>
                <a:cubicBezTo>
                  <a:pt x="4613930" y="846301"/>
                  <a:pt x="4609729" y="842080"/>
                  <a:pt x="4604547" y="842080"/>
                </a:cubicBezTo>
                <a:close/>
                <a:moveTo>
                  <a:pt x="4635823" y="842080"/>
                </a:moveTo>
                <a:cubicBezTo>
                  <a:pt x="4630641" y="842080"/>
                  <a:pt x="4626440" y="846301"/>
                  <a:pt x="4626440" y="851507"/>
                </a:cubicBezTo>
                <a:cubicBezTo>
                  <a:pt x="4626440" y="856713"/>
                  <a:pt x="4630641" y="860934"/>
                  <a:pt x="4635823" y="860934"/>
                </a:cubicBezTo>
                <a:cubicBezTo>
                  <a:pt x="4641005" y="860934"/>
                  <a:pt x="4645206" y="856713"/>
                  <a:pt x="4645206" y="851507"/>
                </a:cubicBezTo>
                <a:cubicBezTo>
                  <a:pt x="4645206" y="846301"/>
                  <a:pt x="4641005" y="842080"/>
                  <a:pt x="4635823" y="842080"/>
                </a:cubicBezTo>
                <a:close/>
                <a:moveTo>
                  <a:pt x="4667099" y="842080"/>
                </a:moveTo>
                <a:cubicBezTo>
                  <a:pt x="4661917" y="842080"/>
                  <a:pt x="4657716" y="846301"/>
                  <a:pt x="4657716" y="851507"/>
                </a:cubicBezTo>
                <a:cubicBezTo>
                  <a:pt x="4657716" y="856713"/>
                  <a:pt x="4661917" y="860934"/>
                  <a:pt x="4667099" y="860934"/>
                </a:cubicBezTo>
                <a:cubicBezTo>
                  <a:pt x="4672281" y="860934"/>
                  <a:pt x="4676482" y="856713"/>
                  <a:pt x="4676482" y="851507"/>
                </a:cubicBezTo>
                <a:cubicBezTo>
                  <a:pt x="4676482" y="846301"/>
                  <a:pt x="4672281" y="842080"/>
                  <a:pt x="4667099" y="842080"/>
                </a:cubicBezTo>
                <a:close/>
                <a:moveTo>
                  <a:pt x="4698375" y="842080"/>
                </a:moveTo>
                <a:cubicBezTo>
                  <a:pt x="4693193" y="842080"/>
                  <a:pt x="4688992" y="846301"/>
                  <a:pt x="4688992" y="851507"/>
                </a:cubicBezTo>
                <a:cubicBezTo>
                  <a:pt x="4688992" y="856713"/>
                  <a:pt x="4693193" y="860934"/>
                  <a:pt x="4698375" y="860934"/>
                </a:cubicBezTo>
                <a:cubicBezTo>
                  <a:pt x="4703557" y="860934"/>
                  <a:pt x="4707758" y="856713"/>
                  <a:pt x="4707758" y="851507"/>
                </a:cubicBezTo>
                <a:cubicBezTo>
                  <a:pt x="4707758" y="846301"/>
                  <a:pt x="4703557" y="842080"/>
                  <a:pt x="4698375" y="842080"/>
                </a:cubicBezTo>
                <a:close/>
                <a:moveTo>
                  <a:pt x="4729652" y="842080"/>
                </a:moveTo>
                <a:cubicBezTo>
                  <a:pt x="4724470" y="842080"/>
                  <a:pt x="4720269" y="846301"/>
                  <a:pt x="4720269" y="851507"/>
                </a:cubicBezTo>
                <a:cubicBezTo>
                  <a:pt x="4720269" y="856713"/>
                  <a:pt x="4724470" y="860934"/>
                  <a:pt x="4729652" y="860934"/>
                </a:cubicBezTo>
                <a:cubicBezTo>
                  <a:pt x="4734834" y="860934"/>
                  <a:pt x="4739035" y="856713"/>
                  <a:pt x="4739035" y="851507"/>
                </a:cubicBezTo>
                <a:cubicBezTo>
                  <a:pt x="4739035" y="846301"/>
                  <a:pt x="4734834" y="842080"/>
                  <a:pt x="4729652" y="842080"/>
                </a:cubicBezTo>
                <a:close/>
                <a:moveTo>
                  <a:pt x="4760928" y="842080"/>
                </a:moveTo>
                <a:cubicBezTo>
                  <a:pt x="4755746" y="842080"/>
                  <a:pt x="4751545" y="846301"/>
                  <a:pt x="4751545" y="851507"/>
                </a:cubicBezTo>
                <a:cubicBezTo>
                  <a:pt x="4751545" y="856713"/>
                  <a:pt x="4755746" y="860934"/>
                  <a:pt x="4760928" y="860934"/>
                </a:cubicBezTo>
                <a:cubicBezTo>
                  <a:pt x="4766110" y="860934"/>
                  <a:pt x="4770311" y="856713"/>
                  <a:pt x="4770311" y="851507"/>
                </a:cubicBezTo>
                <a:cubicBezTo>
                  <a:pt x="4770311" y="846301"/>
                  <a:pt x="4766110" y="842080"/>
                  <a:pt x="4760928" y="842080"/>
                </a:cubicBezTo>
                <a:close/>
                <a:moveTo>
                  <a:pt x="4792204" y="842080"/>
                </a:moveTo>
                <a:cubicBezTo>
                  <a:pt x="4787022" y="842080"/>
                  <a:pt x="4782821" y="846301"/>
                  <a:pt x="4782821" y="851507"/>
                </a:cubicBezTo>
                <a:cubicBezTo>
                  <a:pt x="4782821" y="856713"/>
                  <a:pt x="4787022" y="860934"/>
                  <a:pt x="4792204" y="860934"/>
                </a:cubicBezTo>
                <a:cubicBezTo>
                  <a:pt x="4797386" y="860934"/>
                  <a:pt x="4801587" y="856713"/>
                  <a:pt x="4801587" y="851507"/>
                </a:cubicBezTo>
                <a:cubicBezTo>
                  <a:pt x="4801587" y="846301"/>
                  <a:pt x="4797386" y="842080"/>
                  <a:pt x="4792204" y="842080"/>
                </a:cubicBezTo>
                <a:close/>
                <a:moveTo>
                  <a:pt x="4823480" y="842080"/>
                </a:moveTo>
                <a:cubicBezTo>
                  <a:pt x="4818298" y="842080"/>
                  <a:pt x="4814097" y="846301"/>
                  <a:pt x="4814097" y="851507"/>
                </a:cubicBezTo>
                <a:cubicBezTo>
                  <a:pt x="4814097" y="856713"/>
                  <a:pt x="4818298" y="860934"/>
                  <a:pt x="4823480" y="860934"/>
                </a:cubicBezTo>
                <a:cubicBezTo>
                  <a:pt x="4828662" y="860934"/>
                  <a:pt x="4832863" y="856713"/>
                  <a:pt x="4832863" y="851507"/>
                </a:cubicBezTo>
                <a:cubicBezTo>
                  <a:pt x="4832863" y="846301"/>
                  <a:pt x="4828662" y="842080"/>
                  <a:pt x="4823480" y="842080"/>
                </a:cubicBezTo>
                <a:close/>
                <a:moveTo>
                  <a:pt x="4854756" y="842080"/>
                </a:moveTo>
                <a:cubicBezTo>
                  <a:pt x="4849574" y="842080"/>
                  <a:pt x="4845373" y="846301"/>
                  <a:pt x="4845373" y="851507"/>
                </a:cubicBezTo>
                <a:cubicBezTo>
                  <a:pt x="4845373" y="856713"/>
                  <a:pt x="4849574" y="860934"/>
                  <a:pt x="4854756" y="860934"/>
                </a:cubicBezTo>
                <a:cubicBezTo>
                  <a:pt x="4859938" y="860934"/>
                  <a:pt x="4864139" y="856713"/>
                  <a:pt x="4864139" y="851507"/>
                </a:cubicBezTo>
                <a:cubicBezTo>
                  <a:pt x="4864139" y="846301"/>
                  <a:pt x="4859938" y="842080"/>
                  <a:pt x="4854756" y="842080"/>
                </a:cubicBezTo>
                <a:close/>
                <a:moveTo>
                  <a:pt x="4886032" y="842080"/>
                </a:moveTo>
                <a:cubicBezTo>
                  <a:pt x="4880850" y="842080"/>
                  <a:pt x="4876649" y="846301"/>
                  <a:pt x="4876649" y="851507"/>
                </a:cubicBezTo>
                <a:cubicBezTo>
                  <a:pt x="4876649" y="856713"/>
                  <a:pt x="4880850" y="860934"/>
                  <a:pt x="4886032" y="860934"/>
                </a:cubicBezTo>
                <a:cubicBezTo>
                  <a:pt x="4891214" y="860934"/>
                  <a:pt x="4895415" y="856713"/>
                  <a:pt x="4895415" y="851507"/>
                </a:cubicBezTo>
                <a:cubicBezTo>
                  <a:pt x="4895415" y="846301"/>
                  <a:pt x="4891214" y="842080"/>
                  <a:pt x="4886032" y="842080"/>
                </a:cubicBezTo>
                <a:close/>
                <a:moveTo>
                  <a:pt x="4917308" y="842080"/>
                </a:moveTo>
                <a:cubicBezTo>
                  <a:pt x="4912126" y="842080"/>
                  <a:pt x="4907925" y="846301"/>
                  <a:pt x="4907925" y="851507"/>
                </a:cubicBezTo>
                <a:cubicBezTo>
                  <a:pt x="4907925" y="856713"/>
                  <a:pt x="4912126" y="860934"/>
                  <a:pt x="4917308" y="860934"/>
                </a:cubicBezTo>
                <a:cubicBezTo>
                  <a:pt x="4922490" y="860934"/>
                  <a:pt x="4926691" y="856713"/>
                  <a:pt x="4926691" y="851507"/>
                </a:cubicBezTo>
                <a:cubicBezTo>
                  <a:pt x="4926691" y="846301"/>
                  <a:pt x="4922490" y="842080"/>
                  <a:pt x="4917308" y="842080"/>
                </a:cubicBezTo>
                <a:close/>
                <a:moveTo>
                  <a:pt x="4948584" y="842080"/>
                </a:moveTo>
                <a:cubicBezTo>
                  <a:pt x="4943402" y="842080"/>
                  <a:pt x="4939201" y="846301"/>
                  <a:pt x="4939201" y="851507"/>
                </a:cubicBezTo>
                <a:cubicBezTo>
                  <a:pt x="4939201" y="856713"/>
                  <a:pt x="4943402" y="860934"/>
                  <a:pt x="4948584" y="860934"/>
                </a:cubicBezTo>
                <a:cubicBezTo>
                  <a:pt x="4953766" y="860934"/>
                  <a:pt x="4957967" y="856713"/>
                  <a:pt x="4957967" y="851507"/>
                </a:cubicBezTo>
                <a:cubicBezTo>
                  <a:pt x="4957967" y="846301"/>
                  <a:pt x="4953766" y="842080"/>
                  <a:pt x="4948584" y="842080"/>
                </a:cubicBezTo>
                <a:close/>
                <a:moveTo>
                  <a:pt x="4979860" y="842080"/>
                </a:moveTo>
                <a:cubicBezTo>
                  <a:pt x="4974678" y="842080"/>
                  <a:pt x="4970477" y="846301"/>
                  <a:pt x="4970477" y="851507"/>
                </a:cubicBezTo>
                <a:cubicBezTo>
                  <a:pt x="4970477" y="856713"/>
                  <a:pt x="4974678" y="860934"/>
                  <a:pt x="4979860" y="860934"/>
                </a:cubicBezTo>
                <a:cubicBezTo>
                  <a:pt x="4985042" y="860934"/>
                  <a:pt x="4989243" y="856713"/>
                  <a:pt x="4989243" y="851507"/>
                </a:cubicBezTo>
                <a:cubicBezTo>
                  <a:pt x="4989243" y="846301"/>
                  <a:pt x="4985042" y="842080"/>
                  <a:pt x="4979860" y="842080"/>
                </a:cubicBezTo>
                <a:close/>
                <a:moveTo>
                  <a:pt x="5011137" y="842080"/>
                </a:moveTo>
                <a:cubicBezTo>
                  <a:pt x="5005955" y="842080"/>
                  <a:pt x="5001754" y="846301"/>
                  <a:pt x="5001754" y="851507"/>
                </a:cubicBezTo>
                <a:cubicBezTo>
                  <a:pt x="5001754" y="856713"/>
                  <a:pt x="5005955" y="860934"/>
                  <a:pt x="5011137" y="860934"/>
                </a:cubicBezTo>
                <a:cubicBezTo>
                  <a:pt x="5016319" y="860934"/>
                  <a:pt x="5020520" y="856713"/>
                  <a:pt x="5020520" y="851507"/>
                </a:cubicBezTo>
                <a:cubicBezTo>
                  <a:pt x="5020520" y="846301"/>
                  <a:pt x="5016319" y="842080"/>
                  <a:pt x="5011137" y="842080"/>
                </a:cubicBezTo>
                <a:close/>
                <a:moveTo>
                  <a:pt x="5042413" y="842080"/>
                </a:moveTo>
                <a:cubicBezTo>
                  <a:pt x="5037231" y="842080"/>
                  <a:pt x="5033030" y="846301"/>
                  <a:pt x="5033030" y="851507"/>
                </a:cubicBezTo>
                <a:cubicBezTo>
                  <a:pt x="5033030" y="856713"/>
                  <a:pt x="5037231" y="860934"/>
                  <a:pt x="5042413" y="860934"/>
                </a:cubicBezTo>
                <a:cubicBezTo>
                  <a:pt x="5047595" y="860934"/>
                  <a:pt x="5051796" y="856713"/>
                  <a:pt x="5051796" y="851507"/>
                </a:cubicBezTo>
                <a:cubicBezTo>
                  <a:pt x="5051796" y="846301"/>
                  <a:pt x="5047595" y="842080"/>
                  <a:pt x="5042413" y="842080"/>
                </a:cubicBezTo>
                <a:close/>
                <a:moveTo>
                  <a:pt x="5073689" y="842080"/>
                </a:moveTo>
                <a:cubicBezTo>
                  <a:pt x="5068507" y="842080"/>
                  <a:pt x="5064306" y="846301"/>
                  <a:pt x="5064306" y="851507"/>
                </a:cubicBezTo>
                <a:cubicBezTo>
                  <a:pt x="5064306" y="856713"/>
                  <a:pt x="5068507" y="860934"/>
                  <a:pt x="5073689" y="860934"/>
                </a:cubicBezTo>
                <a:cubicBezTo>
                  <a:pt x="5078871" y="860934"/>
                  <a:pt x="5083072" y="856713"/>
                  <a:pt x="5083072" y="851507"/>
                </a:cubicBezTo>
                <a:cubicBezTo>
                  <a:pt x="5083072" y="846301"/>
                  <a:pt x="5078871" y="842080"/>
                  <a:pt x="5073689" y="842080"/>
                </a:cubicBezTo>
                <a:close/>
                <a:moveTo>
                  <a:pt x="5104965" y="842080"/>
                </a:moveTo>
                <a:cubicBezTo>
                  <a:pt x="5099783" y="842080"/>
                  <a:pt x="5095582" y="846301"/>
                  <a:pt x="5095582" y="851507"/>
                </a:cubicBezTo>
                <a:cubicBezTo>
                  <a:pt x="5095582" y="856713"/>
                  <a:pt x="5099783" y="860934"/>
                  <a:pt x="5104965" y="860934"/>
                </a:cubicBezTo>
                <a:cubicBezTo>
                  <a:pt x="5110147" y="860934"/>
                  <a:pt x="5114348" y="856713"/>
                  <a:pt x="5114348" y="851507"/>
                </a:cubicBezTo>
                <a:cubicBezTo>
                  <a:pt x="5114348" y="846301"/>
                  <a:pt x="5110147" y="842080"/>
                  <a:pt x="5104965" y="842080"/>
                </a:cubicBezTo>
                <a:close/>
                <a:moveTo>
                  <a:pt x="5136241" y="842080"/>
                </a:moveTo>
                <a:cubicBezTo>
                  <a:pt x="5131059" y="842080"/>
                  <a:pt x="5126858" y="846301"/>
                  <a:pt x="5126858" y="851507"/>
                </a:cubicBezTo>
                <a:cubicBezTo>
                  <a:pt x="5126858" y="856713"/>
                  <a:pt x="5131059" y="860934"/>
                  <a:pt x="5136241" y="860934"/>
                </a:cubicBezTo>
                <a:cubicBezTo>
                  <a:pt x="5141423" y="860934"/>
                  <a:pt x="5145624" y="856713"/>
                  <a:pt x="5145624" y="851507"/>
                </a:cubicBezTo>
                <a:cubicBezTo>
                  <a:pt x="5145624" y="846301"/>
                  <a:pt x="5141423" y="842080"/>
                  <a:pt x="5136241" y="842080"/>
                </a:cubicBezTo>
                <a:close/>
                <a:moveTo>
                  <a:pt x="5167517" y="842080"/>
                </a:moveTo>
                <a:cubicBezTo>
                  <a:pt x="5162335" y="842080"/>
                  <a:pt x="5158134" y="846301"/>
                  <a:pt x="5158134" y="851507"/>
                </a:cubicBezTo>
                <a:cubicBezTo>
                  <a:pt x="5158134" y="856713"/>
                  <a:pt x="5162335" y="860934"/>
                  <a:pt x="5167517" y="860934"/>
                </a:cubicBezTo>
                <a:cubicBezTo>
                  <a:pt x="5172699" y="860934"/>
                  <a:pt x="5176900" y="856713"/>
                  <a:pt x="5176900" y="851507"/>
                </a:cubicBezTo>
                <a:cubicBezTo>
                  <a:pt x="5176900" y="846301"/>
                  <a:pt x="5172699" y="842080"/>
                  <a:pt x="5167517" y="842080"/>
                </a:cubicBezTo>
                <a:close/>
                <a:moveTo>
                  <a:pt x="5198793" y="842080"/>
                </a:moveTo>
                <a:cubicBezTo>
                  <a:pt x="5193611" y="842080"/>
                  <a:pt x="5189410" y="846301"/>
                  <a:pt x="5189410" y="851507"/>
                </a:cubicBezTo>
                <a:cubicBezTo>
                  <a:pt x="5189410" y="856713"/>
                  <a:pt x="5193611" y="860934"/>
                  <a:pt x="5198793" y="860934"/>
                </a:cubicBezTo>
                <a:cubicBezTo>
                  <a:pt x="5203975" y="860934"/>
                  <a:pt x="5208176" y="856713"/>
                  <a:pt x="5208176" y="851507"/>
                </a:cubicBezTo>
                <a:cubicBezTo>
                  <a:pt x="5208176" y="846301"/>
                  <a:pt x="5203975" y="842080"/>
                  <a:pt x="5198793" y="842080"/>
                </a:cubicBezTo>
                <a:close/>
                <a:moveTo>
                  <a:pt x="5230069" y="842080"/>
                </a:moveTo>
                <a:cubicBezTo>
                  <a:pt x="5224887" y="842080"/>
                  <a:pt x="5220686" y="846301"/>
                  <a:pt x="5220686" y="851507"/>
                </a:cubicBezTo>
                <a:cubicBezTo>
                  <a:pt x="5220686" y="856713"/>
                  <a:pt x="5224887" y="860934"/>
                  <a:pt x="5230069" y="860934"/>
                </a:cubicBezTo>
                <a:cubicBezTo>
                  <a:pt x="5235251" y="860934"/>
                  <a:pt x="5239452" y="856713"/>
                  <a:pt x="5239452" y="851507"/>
                </a:cubicBezTo>
                <a:cubicBezTo>
                  <a:pt x="5239452" y="846301"/>
                  <a:pt x="5235251" y="842080"/>
                  <a:pt x="5230069" y="842080"/>
                </a:cubicBezTo>
                <a:close/>
                <a:moveTo>
                  <a:pt x="5261346" y="842080"/>
                </a:moveTo>
                <a:cubicBezTo>
                  <a:pt x="5256164" y="842080"/>
                  <a:pt x="5251963" y="846301"/>
                  <a:pt x="5251963" y="851507"/>
                </a:cubicBezTo>
                <a:cubicBezTo>
                  <a:pt x="5251963" y="856713"/>
                  <a:pt x="5256164" y="860934"/>
                  <a:pt x="5261346" y="860934"/>
                </a:cubicBezTo>
                <a:cubicBezTo>
                  <a:pt x="5266528" y="860934"/>
                  <a:pt x="5270729" y="856713"/>
                  <a:pt x="5270729" y="851507"/>
                </a:cubicBezTo>
                <a:cubicBezTo>
                  <a:pt x="5270729" y="846301"/>
                  <a:pt x="5266528" y="842080"/>
                  <a:pt x="5261346" y="842080"/>
                </a:cubicBezTo>
                <a:close/>
                <a:moveTo>
                  <a:pt x="5292622" y="842080"/>
                </a:moveTo>
                <a:cubicBezTo>
                  <a:pt x="5287440" y="842080"/>
                  <a:pt x="5283239" y="846301"/>
                  <a:pt x="5283239" y="851507"/>
                </a:cubicBezTo>
                <a:cubicBezTo>
                  <a:pt x="5283239" y="856713"/>
                  <a:pt x="5287440" y="860934"/>
                  <a:pt x="5292622" y="860934"/>
                </a:cubicBezTo>
                <a:cubicBezTo>
                  <a:pt x="5297804" y="860934"/>
                  <a:pt x="5302005" y="856713"/>
                  <a:pt x="5302005" y="851507"/>
                </a:cubicBezTo>
                <a:cubicBezTo>
                  <a:pt x="5302005" y="846301"/>
                  <a:pt x="5297804" y="842080"/>
                  <a:pt x="5292622" y="842080"/>
                </a:cubicBezTo>
                <a:close/>
                <a:moveTo>
                  <a:pt x="5323898" y="842080"/>
                </a:moveTo>
                <a:cubicBezTo>
                  <a:pt x="5318716" y="842080"/>
                  <a:pt x="5314515" y="846301"/>
                  <a:pt x="5314515" y="851507"/>
                </a:cubicBezTo>
                <a:cubicBezTo>
                  <a:pt x="5314515" y="856713"/>
                  <a:pt x="5318716" y="860934"/>
                  <a:pt x="5323898" y="860934"/>
                </a:cubicBezTo>
                <a:cubicBezTo>
                  <a:pt x="5329080" y="860934"/>
                  <a:pt x="5333281" y="856713"/>
                  <a:pt x="5333281" y="851507"/>
                </a:cubicBezTo>
                <a:cubicBezTo>
                  <a:pt x="5333281" y="846301"/>
                  <a:pt x="5329080" y="842080"/>
                  <a:pt x="5323898" y="842080"/>
                </a:cubicBezTo>
                <a:close/>
                <a:moveTo>
                  <a:pt x="5355174" y="842080"/>
                </a:moveTo>
                <a:cubicBezTo>
                  <a:pt x="5349992" y="842080"/>
                  <a:pt x="5345791" y="846301"/>
                  <a:pt x="5345791" y="851507"/>
                </a:cubicBezTo>
                <a:cubicBezTo>
                  <a:pt x="5345791" y="856713"/>
                  <a:pt x="5349992" y="860934"/>
                  <a:pt x="5355174" y="860934"/>
                </a:cubicBezTo>
                <a:cubicBezTo>
                  <a:pt x="5360356" y="860934"/>
                  <a:pt x="5364557" y="856713"/>
                  <a:pt x="5364557" y="851507"/>
                </a:cubicBezTo>
                <a:cubicBezTo>
                  <a:pt x="5364557" y="846301"/>
                  <a:pt x="5360356" y="842080"/>
                  <a:pt x="5355174" y="842080"/>
                </a:cubicBezTo>
                <a:close/>
                <a:moveTo>
                  <a:pt x="5386450" y="842080"/>
                </a:moveTo>
                <a:cubicBezTo>
                  <a:pt x="5381268" y="842080"/>
                  <a:pt x="5377067" y="846301"/>
                  <a:pt x="5377067" y="851507"/>
                </a:cubicBezTo>
                <a:cubicBezTo>
                  <a:pt x="5377067" y="856713"/>
                  <a:pt x="5381268" y="860934"/>
                  <a:pt x="5386450" y="860934"/>
                </a:cubicBezTo>
                <a:cubicBezTo>
                  <a:pt x="5391632" y="860934"/>
                  <a:pt x="5395833" y="856713"/>
                  <a:pt x="5395833" y="851507"/>
                </a:cubicBezTo>
                <a:cubicBezTo>
                  <a:pt x="5395833" y="846301"/>
                  <a:pt x="5391632" y="842080"/>
                  <a:pt x="5386450" y="842080"/>
                </a:cubicBezTo>
                <a:close/>
                <a:moveTo>
                  <a:pt x="5417726" y="842080"/>
                </a:moveTo>
                <a:cubicBezTo>
                  <a:pt x="5412544" y="842080"/>
                  <a:pt x="5408343" y="846301"/>
                  <a:pt x="5408343" y="851507"/>
                </a:cubicBezTo>
                <a:cubicBezTo>
                  <a:pt x="5408343" y="856713"/>
                  <a:pt x="5412544" y="860934"/>
                  <a:pt x="5417726" y="860934"/>
                </a:cubicBezTo>
                <a:cubicBezTo>
                  <a:pt x="5422908" y="860934"/>
                  <a:pt x="5427109" y="856713"/>
                  <a:pt x="5427109" y="851507"/>
                </a:cubicBezTo>
                <a:cubicBezTo>
                  <a:pt x="5427109" y="846301"/>
                  <a:pt x="5422908" y="842080"/>
                  <a:pt x="5417726" y="842080"/>
                </a:cubicBezTo>
                <a:close/>
                <a:moveTo>
                  <a:pt x="5449002" y="842080"/>
                </a:moveTo>
                <a:cubicBezTo>
                  <a:pt x="5443820" y="842080"/>
                  <a:pt x="5439619" y="846301"/>
                  <a:pt x="5439619" y="851507"/>
                </a:cubicBezTo>
                <a:cubicBezTo>
                  <a:pt x="5439619" y="856713"/>
                  <a:pt x="5443820" y="860934"/>
                  <a:pt x="5449002" y="860934"/>
                </a:cubicBezTo>
                <a:cubicBezTo>
                  <a:pt x="5454184" y="860934"/>
                  <a:pt x="5458385" y="856713"/>
                  <a:pt x="5458385" y="851507"/>
                </a:cubicBezTo>
                <a:cubicBezTo>
                  <a:pt x="5458385" y="846301"/>
                  <a:pt x="5454184" y="842080"/>
                  <a:pt x="5449002" y="842080"/>
                </a:cubicBezTo>
                <a:close/>
                <a:moveTo>
                  <a:pt x="5480278" y="842080"/>
                </a:moveTo>
                <a:cubicBezTo>
                  <a:pt x="5475096" y="842080"/>
                  <a:pt x="5470895" y="846301"/>
                  <a:pt x="5470895" y="851507"/>
                </a:cubicBezTo>
                <a:cubicBezTo>
                  <a:pt x="5470895" y="856713"/>
                  <a:pt x="5475096" y="860934"/>
                  <a:pt x="5480278" y="860934"/>
                </a:cubicBezTo>
                <a:cubicBezTo>
                  <a:pt x="5485460" y="860934"/>
                  <a:pt x="5489661" y="856713"/>
                  <a:pt x="5489661" y="851507"/>
                </a:cubicBezTo>
                <a:cubicBezTo>
                  <a:pt x="5489661" y="846301"/>
                  <a:pt x="5485460" y="842080"/>
                  <a:pt x="5480278" y="842080"/>
                </a:cubicBezTo>
                <a:close/>
                <a:moveTo>
                  <a:pt x="5511554" y="842080"/>
                </a:moveTo>
                <a:cubicBezTo>
                  <a:pt x="5506372" y="842080"/>
                  <a:pt x="5502171" y="846301"/>
                  <a:pt x="5502171" y="851507"/>
                </a:cubicBezTo>
                <a:cubicBezTo>
                  <a:pt x="5502171" y="856713"/>
                  <a:pt x="5506372" y="860934"/>
                  <a:pt x="5511554" y="860934"/>
                </a:cubicBezTo>
                <a:cubicBezTo>
                  <a:pt x="5516736" y="860934"/>
                  <a:pt x="5520937" y="856713"/>
                  <a:pt x="5520937" y="851507"/>
                </a:cubicBezTo>
                <a:cubicBezTo>
                  <a:pt x="5520937" y="846301"/>
                  <a:pt x="5516736" y="842080"/>
                  <a:pt x="5511554" y="842080"/>
                </a:cubicBezTo>
                <a:close/>
                <a:moveTo>
                  <a:pt x="5542831" y="842080"/>
                </a:moveTo>
                <a:cubicBezTo>
                  <a:pt x="5537649" y="842080"/>
                  <a:pt x="5533448" y="846301"/>
                  <a:pt x="5533448" y="851507"/>
                </a:cubicBezTo>
                <a:cubicBezTo>
                  <a:pt x="5533448" y="856713"/>
                  <a:pt x="5537649" y="860934"/>
                  <a:pt x="5542831" y="860934"/>
                </a:cubicBezTo>
                <a:cubicBezTo>
                  <a:pt x="5548013" y="860934"/>
                  <a:pt x="5552214" y="856713"/>
                  <a:pt x="5552214" y="851507"/>
                </a:cubicBezTo>
                <a:cubicBezTo>
                  <a:pt x="5552214" y="846301"/>
                  <a:pt x="5548013" y="842080"/>
                  <a:pt x="5542831" y="842080"/>
                </a:cubicBezTo>
                <a:close/>
                <a:moveTo>
                  <a:pt x="5574107" y="842080"/>
                </a:moveTo>
                <a:cubicBezTo>
                  <a:pt x="5568925" y="842080"/>
                  <a:pt x="5564724" y="846301"/>
                  <a:pt x="5564724" y="851507"/>
                </a:cubicBezTo>
                <a:cubicBezTo>
                  <a:pt x="5564724" y="856713"/>
                  <a:pt x="5568925" y="860934"/>
                  <a:pt x="5574107" y="860934"/>
                </a:cubicBezTo>
                <a:cubicBezTo>
                  <a:pt x="5579289" y="860934"/>
                  <a:pt x="5583490" y="856713"/>
                  <a:pt x="5583490" y="851507"/>
                </a:cubicBezTo>
                <a:cubicBezTo>
                  <a:pt x="5583490" y="846301"/>
                  <a:pt x="5579289" y="842080"/>
                  <a:pt x="5574107" y="842080"/>
                </a:cubicBezTo>
                <a:close/>
                <a:moveTo>
                  <a:pt x="5605383" y="842080"/>
                </a:moveTo>
                <a:cubicBezTo>
                  <a:pt x="5600201" y="842080"/>
                  <a:pt x="5596000" y="846301"/>
                  <a:pt x="5596000" y="851507"/>
                </a:cubicBezTo>
                <a:cubicBezTo>
                  <a:pt x="5596000" y="856713"/>
                  <a:pt x="5600201" y="860934"/>
                  <a:pt x="5605383" y="860934"/>
                </a:cubicBezTo>
                <a:cubicBezTo>
                  <a:pt x="5610565" y="860934"/>
                  <a:pt x="5614766" y="856713"/>
                  <a:pt x="5614766" y="851507"/>
                </a:cubicBezTo>
                <a:cubicBezTo>
                  <a:pt x="5614766" y="846301"/>
                  <a:pt x="5610565" y="842080"/>
                  <a:pt x="5605383" y="842080"/>
                </a:cubicBezTo>
                <a:close/>
                <a:moveTo>
                  <a:pt x="5636659" y="842080"/>
                </a:moveTo>
                <a:cubicBezTo>
                  <a:pt x="5631477" y="842080"/>
                  <a:pt x="5627276" y="846301"/>
                  <a:pt x="5627276" y="851507"/>
                </a:cubicBezTo>
                <a:cubicBezTo>
                  <a:pt x="5627276" y="856713"/>
                  <a:pt x="5631477" y="860934"/>
                  <a:pt x="5636659" y="860934"/>
                </a:cubicBezTo>
                <a:cubicBezTo>
                  <a:pt x="5641841" y="860934"/>
                  <a:pt x="5646042" y="856713"/>
                  <a:pt x="5646042" y="851507"/>
                </a:cubicBezTo>
                <a:cubicBezTo>
                  <a:pt x="5646042" y="846301"/>
                  <a:pt x="5641841" y="842080"/>
                  <a:pt x="5636659" y="842080"/>
                </a:cubicBezTo>
                <a:close/>
                <a:moveTo>
                  <a:pt x="5667935" y="842080"/>
                </a:moveTo>
                <a:cubicBezTo>
                  <a:pt x="5662753" y="842080"/>
                  <a:pt x="5658552" y="846301"/>
                  <a:pt x="5658552" y="851507"/>
                </a:cubicBezTo>
                <a:cubicBezTo>
                  <a:pt x="5658552" y="856713"/>
                  <a:pt x="5662753" y="860934"/>
                  <a:pt x="5667935" y="860934"/>
                </a:cubicBezTo>
                <a:cubicBezTo>
                  <a:pt x="5673117" y="860934"/>
                  <a:pt x="5677318" y="856713"/>
                  <a:pt x="5677318" y="851507"/>
                </a:cubicBezTo>
                <a:cubicBezTo>
                  <a:pt x="5677318" y="846301"/>
                  <a:pt x="5673117" y="842080"/>
                  <a:pt x="5667935" y="842080"/>
                </a:cubicBezTo>
                <a:close/>
                <a:moveTo>
                  <a:pt x="5699211" y="842080"/>
                </a:moveTo>
                <a:cubicBezTo>
                  <a:pt x="5694029" y="842080"/>
                  <a:pt x="5689828" y="846301"/>
                  <a:pt x="5689828" y="851507"/>
                </a:cubicBezTo>
                <a:cubicBezTo>
                  <a:pt x="5689828" y="856713"/>
                  <a:pt x="5694029" y="860934"/>
                  <a:pt x="5699211" y="860934"/>
                </a:cubicBezTo>
                <a:cubicBezTo>
                  <a:pt x="5704393" y="860934"/>
                  <a:pt x="5708594" y="856713"/>
                  <a:pt x="5708594" y="851507"/>
                </a:cubicBezTo>
                <a:cubicBezTo>
                  <a:pt x="5708594" y="846301"/>
                  <a:pt x="5704393" y="842080"/>
                  <a:pt x="5699211" y="842080"/>
                </a:cubicBezTo>
                <a:close/>
                <a:moveTo>
                  <a:pt x="5730487" y="842080"/>
                </a:moveTo>
                <a:cubicBezTo>
                  <a:pt x="5725305" y="842080"/>
                  <a:pt x="5721104" y="846301"/>
                  <a:pt x="5721104" y="851507"/>
                </a:cubicBezTo>
                <a:cubicBezTo>
                  <a:pt x="5721104" y="856713"/>
                  <a:pt x="5725305" y="860934"/>
                  <a:pt x="5730487" y="860934"/>
                </a:cubicBezTo>
                <a:cubicBezTo>
                  <a:pt x="5735669" y="860934"/>
                  <a:pt x="5739870" y="856713"/>
                  <a:pt x="5739870" y="851507"/>
                </a:cubicBezTo>
                <a:cubicBezTo>
                  <a:pt x="5739870" y="846301"/>
                  <a:pt x="5735669" y="842080"/>
                  <a:pt x="5730487" y="842080"/>
                </a:cubicBezTo>
                <a:close/>
                <a:moveTo>
                  <a:pt x="5761763" y="842080"/>
                </a:moveTo>
                <a:cubicBezTo>
                  <a:pt x="5756581" y="842080"/>
                  <a:pt x="5752380" y="846301"/>
                  <a:pt x="5752380" y="851507"/>
                </a:cubicBezTo>
                <a:cubicBezTo>
                  <a:pt x="5752380" y="856713"/>
                  <a:pt x="5756581" y="860934"/>
                  <a:pt x="5761763" y="860934"/>
                </a:cubicBezTo>
                <a:cubicBezTo>
                  <a:pt x="5766945" y="860934"/>
                  <a:pt x="5771146" y="856713"/>
                  <a:pt x="5771146" y="851507"/>
                </a:cubicBezTo>
                <a:cubicBezTo>
                  <a:pt x="5771146" y="846301"/>
                  <a:pt x="5766945" y="842080"/>
                  <a:pt x="5761763" y="842080"/>
                </a:cubicBezTo>
                <a:close/>
                <a:moveTo>
                  <a:pt x="5793040" y="842080"/>
                </a:moveTo>
                <a:cubicBezTo>
                  <a:pt x="5787858" y="842080"/>
                  <a:pt x="5783657" y="846301"/>
                  <a:pt x="5783657" y="851507"/>
                </a:cubicBezTo>
                <a:cubicBezTo>
                  <a:pt x="5783657" y="856713"/>
                  <a:pt x="5787858" y="860934"/>
                  <a:pt x="5793040" y="860934"/>
                </a:cubicBezTo>
                <a:cubicBezTo>
                  <a:pt x="5798222" y="860934"/>
                  <a:pt x="5802423" y="856713"/>
                  <a:pt x="5802423" y="851507"/>
                </a:cubicBezTo>
                <a:cubicBezTo>
                  <a:pt x="5802423" y="846301"/>
                  <a:pt x="5798222" y="842080"/>
                  <a:pt x="5793040" y="842080"/>
                </a:cubicBezTo>
                <a:close/>
                <a:moveTo>
                  <a:pt x="5824316" y="842080"/>
                </a:moveTo>
                <a:cubicBezTo>
                  <a:pt x="5819134" y="842080"/>
                  <a:pt x="5814933" y="846301"/>
                  <a:pt x="5814933" y="851507"/>
                </a:cubicBezTo>
                <a:cubicBezTo>
                  <a:pt x="5814933" y="856713"/>
                  <a:pt x="5819134" y="860934"/>
                  <a:pt x="5824316" y="860934"/>
                </a:cubicBezTo>
                <a:cubicBezTo>
                  <a:pt x="5829498" y="860934"/>
                  <a:pt x="5833699" y="856713"/>
                  <a:pt x="5833699" y="851507"/>
                </a:cubicBezTo>
                <a:cubicBezTo>
                  <a:pt x="5833699" y="846301"/>
                  <a:pt x="5829498" y="842080"/>
                  <a:pt x="5824316" y="842080"/>
                </a:cubicBezTo>
                <a:close/>
                <a:moveTo>
                  <a:pt x="5855592" y="842080"/>
                </a:moveTo>
                <a:cubicBezTo>
                  <a:pt x="5850410" y="842080"/>
                  <a:pt x="5846209" y="846301"/>
                  <a:pt x="5846209" y="851507"/>
                </a:cubicBezTo>
                <a:cubicBezTo>
                  <a:pt x="5846209" y="856713"/>
                  <a:pt x="5850410" y="860934"/>
                  <a:pt x="5855592" y="860934"/>
                </a:cubicBezTo>
                <a:cubicBezTo>
                  <a:pt x="5860774" y="860934"/>
                  <a:pt x="5864975" y="856713"/>
                  <a:pt x="5864975" y="851507"/>
                </a:cubicBezTo>
                <a:cubicBezTo>
                  <a:pt x="5864975" y="846301"/>
                  <a:pt x="5860774" y="842080"/>
                  <a:pt x="5855592" y="842080"/>
                </a:cubicBezTo>
                <a:close/>
                <a:moveTo>
                  <a:pt x="5886868" y="842080"/>
                </a:moveTo>
                <a:cubicBezTo>
                  <a:pt x="5881686" y="842080"/>
                  <a:pt x="5877485" y="846301"/>
                  <a:pt x="5877485" y="851507"/>
                </a:cubicBezTo>
                <a:cubicBezTo>
                  <a:pt x="5877485" y="856713"/>
                  <a:pt x="5881686" y="860934"/>
                  <a:pt x="5886868" y="860934"/>
                </a:cubicBezTo>
                <a:cubicBezTo>
                  <a:pt x="5892050" y="860934"/>
                  <a:pt x="5896251" y="856713"/>
                  <a:pt x="5896251" y="851507"/>
                </a:cubicBezTo>
                <a:cubicBezTo>
                  <a:pt x="5896251" y="846301"/>
                  <a:pt x="5892050" y="842080"/>
                  <a:pt x="5886868" y="842080"/>
                </a:cubicBezTo>
                <a:close/>
                <a:moveTo>
                  <a:pt x="5918144" y="842080"/>
                </a:moveTo>
                <a:cubicBezTo>
                  <a:pt x="5912962" y="842080"/>
                  <a:pt x="5908761" y="846301"/>
                  <a:pt x="5908761" y="851507"/>
                </a:cubicBezTo>
                <a:cubicBezTo>
                  <a:pt x="5908761" y="856713"/>
                  <a:pt x="5912962" y="860934"/>
                  <a:pt x="5918144" y="860934"/>
                </a:cubicBezTo>
                <a:cubicBezTo>
                  <a:pt x="5923326" y="860934"/>
                  <a:pt x="5927527" y="856713"/>
                  <a:pt x="5927527" y="851507"/>
                </a:cubicBezTo>
                <a:cubicBezTo>
                  <a:pt x="5927527" y="846301"/>
                  <a:pt x="5923326" y="842080"/>
                  <a:pt x="5918144" y="842080"/>
                </a:cubicBezTo>
                <a:close/>
                <a:moveTo>
                  <a:pt x="5949420" y="842080"/>
                </a:moveTo>
                <a:cubicBezTo>
                  <a:pt x="5944238" y="842080"/>
                  <a:pt x="5940037" y="846301"/>
                  <a:pt x="5940037" y="851507"/>
                </a:cubicBezTo>
                <a:cubicBezTo>
                  <a:pt x="5940037" y="856713"/>
                  <a:pt x="5944238" y="860934"/>
                  <a:pt x="5949420" y="860934"/>
                </a:cubicBezTo>
                <a:cubicBezTo>
                  <a:pt x="5954602" y="860934"/>
                  <a:pt x="5958803" y="856713"/>
                  <a:pt x="5958803" y="851507"/>
                </a:cubicBezTo>
                <a:cubicBezTo>
                  <a:pt x="5958803" y="846301"/>
                  <a:pt x="5954602" y="842080"/>
                  <a:pt x="5949420" y="842080"/>
                </a:cubicBezTo>
                <a:close/>
                <a:moveTo>
                  <a:pt x="5980696" y="842080"/>
                </a:moveTo>
                <a:cubicBezTo>
                  <a:pt x="5975514" y="842080"/>
                  <a:pt x="5971313" y="846301"/>
                  <a:pt x="5971313" y="851507"/>
                </a:cubicBezTo>
                <a:cubicBezTo>
                  <a:pt x="5971313" y="856713"/>
                  <a:pt x="5975514" y="860934"/>
                  <a:pt x="5980696" y="860934"/>
                </a:cubicBezTo>
                <a:cubicBezTo>
                  <a:pt x="5985878" y="860934"/>
                  <a:pt x="5990079" y="856713"/>
                  <a:pt x="5990079" y="851507"/>
                </a:cubicBezTo>
                <a:cubicBezTo>
                  <a:pt x="5990079" y="846301"/>
                  <a:pt x="5985878" y="842080"/>
                  <a:pt x="5980696" y="842080"/>
                </a:cubicBezTo>
                <a:close/>
                <a:moveTo>
                  <a:pt x="6043249" y="842080"/>
                </a:moveTo>
                <a:cubicBezTo>
                  <a:pt x="6038067" y="842080"/>
                  <a:pt x="6033866" y="846301"/>
                  <a:pt x="6033866" y="851507"/>
                </a:cubicBezTo>
                <a:cubicBezTo>
                  <a:pt x="6033866" y="856713"/>
                  <a:pt x="6038067" y="860934"/>
                  <a:pt x="6043249" y="860934"/>
                </a:cubicBezTo>
                <a:cubicBezTo>
                  <a:pt x="6048431" y="860934"/>
                  <a:pt x="6052632" y="856713"/>
                  <a:pt x="6052632" y="851507"/>
                </a:cubicBezTo>
                <a:cubicBezTo>
                  <a:pt x="6052632" y="846301"/>
                  <a:pt x="6048431" y="842080"/>
                  <a:pt x="6043249" y="842080"/>
                </a:cubicBezTo>
                <a:close/>
                <a:moveTo>
                  <a:pt x="6074525" y="842080"/>
                </a:moveTo>
                <a:cubicBezTo>
                  <a:pt x="6069343" y="842080"/>
                  <a:pt x="6065142" y="846301"/>
                  <a:pt x="6065142" y="851507"/>
                </a:cubicBezTo>
                <a:cubicBezTo>
                  <a:pt x="6065142" y="856713"/>
                  <a:pt x="6069343" y="860934"/>
                  <a:pt x="6074525" y="860934"/>
                </a:cubicBezTo>
                <a:cubicBezTo>
                  <a:pt x="6079707" y="860934"/>
                  <a:pt x="6083908" y="856713"/>
                  <a:pt x="6083908" y="851507"/>
                </a:cubicBezTo>
                <a:cubicBezTo>
                  <a:pt x="6083908" y="846301"/>
                  <a:pt x="6079707" y="842080"/>
                  <a:pt x="6074525" y="842080"/>
                </a:cubicBezTo>
                <a:close/>
                <a:moveTo>
                  <a:pt x="6105801" y="842080"/>
                </a:moveTo>
                <a:cubicBezTo>
                  <a:pt x="6100619" y="842080"/>
                  <a:pt x="6096418" y="846301"/>
                  <a:pt x="6096418" y="851507"/>
                </a:cubicBezTo>
                <a:cubicBezTo>
                  <a:pt x="6096418" y="856713"/>
                  <a:pt x="6100619" y="860934"/>
                  <a:pt x="6105801" y="860934"/>
                </a:cubicBezTo>
                <a:cubicBezTo>
                  <a:pt x="6110983" y="860934"/>
                  <a:pt x="6115184" y="856713"/>
                  <a:pt x="6115184" y="851507"/>
                </a:cubicBezTo>
                <a:cubicBezTo>
                  <a:pt x="6115184" y="846301"/>
                  <a:pt x="6110983" y="842080"/>
                  <a:pt x="6105801" y="842080"/>
                </a:cubicBezTo>
                <a:close/>
                <a:moveTo>
                  <a:pt x="569928" y="873503"/>
                </a:moveTo>
                <a:cubicBezTo>
                  <a:pt x="564746" y="873503"/>
                  <a:pt x="560545" y="877724"/>
                  <a:pt x="560545" y="882930"/>
                </a:cubicBezTo>
                <a:cubicBezTo>
                  <a:pt x="560545" y="888136"/>
                  <a:pt x="564746" y="892357"/>
                  <a:pt x="569928" y="892357"/>
                </a:cubicBezTo>
                <a:cubicBezTo>
                  <a:pt x="575110" y="892357"/>
                  <a:pt x="579311" y="888136"/>
                  <a:pt x="579311" y="882930"/>
                </a:cubicBezTo>
                <a:cubicBezTo>
                  <a:pt x="579311" y="877724"/>
                  <a:pt x="575110" y="873503"/>
                  <a:pt x="569928" y="873503"/>
                </a:cubicBezTo>
                <a:close/>
                <a:moveTo>
                  <a:pt x="601204" y="873503"/>
                </a:moveTo>
                <a:cubicBezTo>
                  <a:pt x="596022" y="873503"/>
                  <a:pt x="591821" y="877724"/>
                  <a:pt x="591821" y="882930"/>
                </a:cubicBezTo>
                <a:cubicBezTo>
                  <a:pt x="591821" y="888136"/>
                  <a:pt x="596022" y="892357"/>
                  <a:pt x="601204" y="892357"/>
                </a:cubicBezTo>
                <a:cubicBezTo>
                  <a:pt x="606386" y="892357"/>
                  <a:pt x="610587" y="888136"/>
                  <a:pt x="610587" y="882930"/>
                </a:cubicBezTo>
                <a:cubicBezTo>
                  <a:pt x="610587" y="877724"/>
                  <a:pt x="606386" y="873503"/>
                  <a:pt x="601204" y="873503"/>
                </a:cubicBezTo>
                <a:close/>
                <a:moveTo>
                  <a:pt x="632480" y="873503"/>
                </a:moveTo>
                <a:cubicBezTo>
                  <a:pt x="627298" y="873503"/>
                  <a:pt x="623097" y="877724"/>
                  <a:pt x="623097" y="882930"/>
                </a:cubicBezTo>
                <a:cubicBezTo>
                  <a:pt x="623097" y="888136"/>
                  <a:pt x="627298" y="892357"/>
                  <a:pt x="632480" y="892357"/>
                </a:cubicBezTo>
                <a:cubicBezTo>
                  <a:pt x="637662" y="892357"/>
                  <a:pt x="641863" y="888136"/>
                  <a:pt x="641863" y="882930"/>
                </a:cubicBezTo>
                <a:cubicBezTo>
                  <a:pt x="641863" y="877724"/>
                  <a:pt x="637662" y="873503"/>
                  <a:pt x="632480" y="873503"/>
                </a:cubicBezTo>
                <a:close/>
                <a:moveTo>
                  <a:pt x="663756" y="873503"/>
                </a:moveTo>
                <a:cubicBezTo>
                  <a:pt x="658574" y="873503"/>
                  <a:pt x="654373" y="877724"/>
                  <a:pt x="654373" y="882930"/>
                </a:cubicBezTo>
                <a:cubicBezTo>
                  <a:pt x="654373" y="888136"/>
                  <a:pt x="658574" y="892357"/>
                  <a:pt x="663756" y="892357"/>
                </a:cubicBezTo>
                <a:cubicBezTo>
                  <a:pt x="668938" y="892357"/>
                  <a:pt x="673139" y="888136"/>
                  <a:pt x="673139" y="882930"/>
                </a:cubicBezTo>
                <a:cubicBezTo>
                  <a:pt x="673139" y="877724"/>
                  <a:pt x="668938" y="873503"/>
                  <a:pt x="663756" y="873503"/>
                </a:cubicBezTo>
                <a:close/>
                <a:moveTo>
                  <a:pt x="695032" y="873503"/>
                </a:moveTo>
                <a:cubicBezTo>
                  <a:pt x="689850" y="873503"/>
                  <a:pt x="685649" y="877724"/>
                  <a:pt x="685649" y="882930"/>
                </a:cubicBezTo>
                <a:cubicBezTo>
                  <a:pt x="685649" y="888136"/>
                  <a:pt x="689850" y="892357"/>
                  <a:pt x="695032" y="892357"/>
                </a:cubicBezTo>
                <a:cubicBezTo>
                  <a:pt x="700214" y="892357"/>
                  <a:pt x="704415" y="888136"/>
                  <a:pt x="704415" y="882930"/>
                </a:cubicBezTo>
                <a:cubicBezTo>
                  <a:pt x="704415" y="877724"/>
                  <a:pt x="700214" y="873503"/>
                  <a:pt x="695032" y="873503"/>
                </a:cubicBezTo>
                <a:close/>
                <a:moveTo>
                  <a:pt x="726308" y="873503"/>
                </a:moveTo>
                <a:cubicBezTo>
                  <a:pt x="721126" y="873503"/>
                  <a:pt x="716925" y="877724"/>
                  <a:pt x="716925" y="882930"/>
                </a:cubicBezTo>
                <a:cubicBezTo>
                  <a:pt x="716925" y="888136"/>
                  <a:pt x="721126" y="892357"/>
                  <a:pt x="726308" y="892357"/>
                </a:cubicBezTo>
                <a:cubicBezTo>
                  <a:pt x="731490" y="892357"/>
                  <a:pt x="735691" y="888136"/>
                  <a:pt x="735691" y="882930"/>
                </a:cubicBezTo>
                <a:cubicBezTo>
                  <a:pt x="735691" y="877724"/>
                  <a:pt x="731490" y="873503"/>
                  <a:pt x="726308" y="873503"/>
                </a:cubicBezTo>
                <a:close/>
                <a:moveTo>
                  <a:pt x="757584" y="873503"/>
                </a:moveTo>
                <a:cubicBezTo>
                  <a:pt x="752402" y="873503"/>
                  <a:pt x="748201" y="877724"/>
                  <a:pt x="748201" y="882930"/>
                </a:cubicBezTo>
                <a:cubicBezTo>
                  <a:pt x="748201" y="888136"/>
                  <a:pt x="752402" y="892357"/>
                  <a:pt x="757584" y="892357"/>
                </a:cubicBezTo>
                <a:cubicBezTo>
                  <a:pt x="762766" y="892357"/>
                  <a:pt x="766967" y="888136"/>
                  <a:pt x="766967" y="882930"/>
                </a:cubicBezTo>
                <a:cubicBezTo>
                  <a:pt x="766967" y="877724"/>
                  <a:pt x="762766" y="873503"/>
                  <a:pt x="757584" y="873503"/>
                </a:cubicBezTo>
                <a:close/>
                <a:moveTo>
                  <a:pt x="788860" y="873503"/>
                </a:moveTo>
                <a:cubicBezTo>
                  <a:pt x="783678" y="873503"/>
                  <a:pt x="779477" y="877724"/>
                  <a:pt x="779477" y="882930"/>
                </a:cubicBezTo>
                <a:cubicBezTo>
                  <a:pt x="779477" y="888136"/>
                  <a:pt x="783678" y="892357"/>
                  <a:pt x="788860" y="892357"/>
                </a:cubicBezTo>
                <a:cubicBezTo>
                  <a:pt x="794042" y="892357"/>
                  <a:pt x="798243" y="888136"/>
                  <a:pt x="798243" y="882930"/>
                </a:cubicBezTo>
                <a:cubicBezTo>
                  <a:pt x="798243" y="877724"/>
                  <a:pt x="794042" y="873503"/>
                  <a:pt x="788860" y="873503"/>
                </a:cubicBezTo>
                <a:close/>
                <a:moveTo>
                  <a:pt x="820137" y="873503"/>
                </a:moveTo>
                <a:cubicBezTo>
                  <a:pt x="814955" y="873503"/>
                  <a:pt x="810754" y="877724"/>
                  <a:pt x="810754" y="882930"/>
                </a:cubicBezTo>
                <a:cubicBezTo>
                  <a:pt x="810754" y="888136"/>
                  <a:pt x="814955" y="892357"/>
                  <a:pt x="820137" y="892357"/>
                </a:cubicBezTo>
                <a:cubicBezTo>
                  <a:pt x="825319" y="892357"/>
                  <a:pt x="829520" y="888136"/>
                  <a:pt x="829520" y="882930"/>
                </a:cubicBezTo>
                <a:cubicBezTo>
                  <a:pt x="829520" y="877724"/>
                  <a:pt x="825319" y="873503"/>
                  <a:pt x="820137" y="873503"/>
                </a:cubicBezTo>
                <a:close/>
                <a:moveTo>
                  <a:pt x="851413" y="873503"/>
                </a:moveTo>
                <a:cubicBezTo>
                  <a:pt x="846231" y="873503"/>
                  <a:pt x="842030" y="877724"/>
                  <a:pt x="842030" y="882930"/>
                </a:cubicBezTo>
                <a:cubicBezTo>
                  <a:pt x="842030" y="888136"/>
                  <a:pt x="846231" y="892357"/>
                  <a:pt x="851413" y="892357"/>
                </a:cubicBezTo>
                <a:cubicBezTo>
                  <a:pt x="856595" y="892357"/>
                  <a:pt x="860796" y="888136"/>
                  <a:pt x="860796" y="882930"/>
                </a:cubicBezTo>
                <a:cubicBezTo>
                  <a:pt x="860796" y="877724"/>
                  <a:pt x="856595" y="873503"/>
                  <a:pt x="851413" y="873503"/>
                </a:cubicBezTo>
                <a:close/>
                <a:moveTo>
                  <a:pt x="882689" y="873503"/>
                </a:moveTo>
                <a:cubicBezTo>
                  <a:pt x="877507" y="873503"/>
                  <a:pt x="873306" y="877724"/>
                  <a:pt x="873306" y="882930"/>
                </a:cubicBezTo>
                <a:cubicBezTo>
                  <a:pt x="873306" y="888136"/>
                  <a:pt x="877507" y="892357"/>
                  <a:pt x="882689" y="892357"/>
                </a:cubicBezTo>
                <a:cubicBezTo>
                  <a:pt x="887871" y="892357"/>
                  <a:pt x="892072" y="888136"/>
                  <a:pt x="892072" y="882930"/>
                </a:cubicBezTo>
                <a:cubicBezTo>
                  <a:pt x="892072" y="877724"/>
                  <a:pt x="887871" y="873503"/>
                  <a:pt x="882689" y="873503"/>
                </a:cubicBezTo>
                <a:close/>
                <a:moveTo>
                  <a:pt x="913965" y="873503"/>
                </a:moveTo>
                <a:cubicBezTo>
                  <a:pt x="908783" y="873503"/>
                  <a:pt x="904582" y="877724"/>
                  <a:pt x="904582" y="882930"/>
                </a:cubicBezTo>
                <a:cubicBezTo>
                  <a:pt x="904582" y="888136"/>
                  <a:pt x="908783" y="892357"/>
                  <a:pt x="913965" y="892357"/>
                </a:cubicBezTo>
                <a:cubicBezTo>
                  <a:pt x="919147" y="892357"/>
                  <a:pt x="923348" y="888136"/>
                  <a:pt x="923348" y="882930"/>
                </a:cubicBezTo>
                <a:cubicBezTo>
                  <a:pt x="923348" y="877724"/>
                  <a:pt x="919147" y="873503"/>
                  <a:pt x="913965" y="873503"/>
                </a:cubicBezTo>
                <a:close/>
                <a:moveTo>
                  <a:pt x="945241" y="873503"/>
                </a:moveTo>
                <a:cubicBezTo>
                  <a:pt x="940059" y="873503"/>
                  <a:pt x="935858" y="877724"/>
                  <a:pt x="935858" y="882930"/>
                </a:cubicBezTo>
                <a:cubicBezTo>
                  <a:pt x="935858" y="888136"/>
                  <a:pt x="940059" y="892357"/>
                  <a:pt x="945241" y="892357"/>
                </a:cubicBezTo>
                <a:cubicBezTo>
                  <a:pt x="950423" y="892357"/>
                  <a:pt x="954624" y="888136"/>
                  <a:pt x="954624" y="882930"/>
                </a:cubicBezTo>
                <a:cubicBezTo>
                  <a:pt x="954624" y="877724"/>
                  <a:pt x="950423" y="873503"/>
                  <a:pt x="945241" y="873503"/>
                </a:cubicBezTo>
                <a:close/>
                <a:moveTo>
                  <a:pt x="976517" y="873503"/>
                </a:moveTo>
                <a:cubicBezTo>
                  <a:pt x="971335" y="873503"/>
                  <a:pt x="967134" y="877724"/>
                  <a:pt x="967134" y="882930"/>
                </a:cubicBezTo>
                <a:cubicBezTo>
                  <a:pt x="967134" y="888136"/>
                  <a:pt x="971335" y="892357"/>
                  <a:pt x="976517" y="892357"/>
                </a:cubicBezTo>
                <a:cubicBezTo>
                  <a:pt x="981699" y="892357"/>
                  <a:pt x="985900" y="888136"/>
                  <a:pt x="985900" y="882930"/>
                </a:cubicBezTo>
                <a:cubicBezTo>
                  <a:pt x="985900" y="877724"/>
                  <a:pt x="981699" y="873503"/>
                  <a:pt x="976517" y="873503"/>
                </a:cubicBezTo>
                <a:close/>
                <a:moveTo>
                  <a:pt x="1007793" y="873503"/>
                </a:moveTo>
                <a:cubicBezTo>
                  <a:pt x="1002611" y="873503"/>
                  <a:pt x="998410" y="877724"/>
                  <a:pt x="998410" y="882930"/>
                </a:cubicBezTo>
                <a:cubicBezTo>
                  <a:pt x="998410" y="888136"/>
                  <a:pt x="1002611" y="892357"/>
                  <a:pt x="1007793" y="892357"/>
                </a:cubicBezTo>
                <a:cubicBezTo>
                  <a:pt x="1012975" y="892357"/>
                  <a:pt x="1017176" y="888136"/>
                  <a:pt x="1017176" y="882930"/>
                </a:cubicBezTo>
                <a:cubicBezTo>
                  <a:pt x="1017176" y="877724"/>
                  <a:pt x="1012975" y="873503"/>
                  <a:pt x="1007793" y="873503"/>
                </a:cubicBezTo>
                <a:close/>
                <a:moveTo>
                  <a:pt x="1039069" y="873503"/>
                </a:moveTo>
                <a:cubicBezTo>
                  <a:pt x="1033887" y="873503"/>
                  <a:pt x="1029686" y="877724"/>
                  <a:pt x="1029686" y="882930"/>
                </a:cubicBezTo>
                <a:cubicBezTo>
                  <a:pt x="1029686" y="888136"/>
                  <a:pt x="1033887" y="892357"/>
                  <a:pt x="1039069" y="892357"/>
                </a:cubicBezTo>
                <a:cubicBezTo>
                  <a:pt x="1044251" y="892357"/>
                  <a:pt x="1048452" y="888136"/>
                  <a:pt x="1048452" y="882930"/>
                </a:cubicBezTo>
                <a:cubicBezTo>
                  <a:pt x="1048452" y="877724"/>
                  <a:pt x="1044251" y="873503"/>
                  <a:pt x="1039069" y="873503"/>
                </a:cubicBezTo>
                <a:close/>
                <a:moveTo>
                  <a:pt x="1070346" y="873503"/>
                </a:moveTo>
                <a:cubicBezTo>
                  <a:pt x="1065164" y="873503"/>
                  <a:pt x="1060963" y="877724"/>
                  <a:pt x="1060963" y="882930"/>
                </a:cubicBezTo>
                <a:cubicBezTo>
                  <a:pt x="1060963" y="888136"/>
                  <a:pt x="1065164" y="892357"/>
                  <a:pt x="1070346" y="892357"/>
                </a:cubicBezTo>
                <a:cubicBezTo>
                  <a:pt x="1075528" y="892357"/>
                  <a:pt x="1079729" y="888136"/>
                  <a:pt x="1079729" y="882930"/>
                </a:cubicBezTo>
                <a:cubicBezTo>
                  <a:pt x="1079729" y="877724"/>
                  <a:pt x="1075528" y="873503"/>
                  <a:pt x="1070346" y="873503"/>
                </a:cubicBezTo>
                <a:close/>
                <a:moveTo>
                  <a:pt x="1101622" y="873503"/>
                </a:moveTo>
                <a:cubicBezTo>
                  <a:pt x="1096440" y="873503"/>
                  <a:pt x="1092239" y="877724"/>
                  <a:pt x="1092239" y="882930"/>
                </a:cubicBezTo>
                <a:cubicBezTo>
                  <a:pt x="1092239" y="888136"/>
                  <a:pt x="1096440" y="892357"/>
                  <a:pt x="1101622" y="892357"/>
                </a:cubicBezTo>
                <a:cubicBezTo>
                  <a:pt x="1106804" y="892357"/>
                  <a:pt x="1111005" y="888136"/>
                  <a:pt x="1111005" y="882930"/>
                </a:cubicBezTo>
                <a:cubicBezTo>
                  <a:pt x="1111005" y="877724"/>
                  <a:pt x="1106804" y="873503"/>
                  <a:pt x="1101622" y="873503"/>
                </a:cubicBezTo>
                <a:close/>
                <a:moveTo>
                  <a:pt x="1132898" y="873503"/>
                </a:moveTo>
                <a:cubicBezTo>
                  <a:pt x="1127716" y="873503"/>
                  <a:pt x="1123515" y="877724"/>
                  <a:pt x="1123515" y="882930"/>
                </a:cubicBezTo>
                <a:cubicBezTo>
                  <a:pt x="1123515" y="888136"/>
                  <a:pt x="1127716" y="892357"/>
                  <a:pt x="1132898" y="892357"/>
                </a:cubicBezTo>
                <a:cubicBezTo>
                  <a:pt x="1138080" y="892357"/>
                  <a:pt x="1142281" y="888136"/>
                  <a:pt x="1142281" y="882930"/>
                </a:cubicBezTo>
                <a:cubicBezTo>
                  <a:pt x="1142281" y="877724"/>
                  <a:pt x="1138080" y="873503"/>
                  <a:pt x="1132898" y="873503"/>
                </a:cubicBezTo>
                <a:close/>
                <a:moveTo>
                  <a:pt x="1164174" y="873503"/>
                </a:moveTo>
                <a:cubicBezTo>
                  <a:pt x="1158992" y="873503"/>
                  <a:pt x="1154791" y="877724"/>
                  <a:pt x="1154791" y="882930"/>
                </a:cubicBezTo>
                <a:cubicBezTo>
                  <a:pt x="1154791" y="888136"/>
                  <a:pt x="1158992" y="892357"/>
                  <a:pt x="1164174" y="892357"/>
                </a:cubicBezTo>
                <a:cubicBezTo>
                  <a:pt x="1169356" y="892357"/>
                  <a:pt x="1173557" y="888136"/>
                  <a:pt x="1173557" y="882930"/>
                </a:cubicBezTo>
                <a:cubicBezTo>
                  <a:pt x="1173557" y="877724"/>
                  <a:pt x="1169356" y="873503"/>
                  <a:pt x="1164174" y="873503"/>
                </a:cubicBezTo>
                <a:close/>
                <a:moveTo>
                  <a:pt x="1195450" y="873503"/>
                </a:moveTo>
                <a:cubicBezTo>
                  <a:pt x="1190268" y="873503"/>
                  <a:pt x="1186067" y="877724"/>
                  <a:pt x="1186067" y="882930"/>
                </a:cubicBezTo>
                <a:cubicBezTo>
                  <a:pt x="1186067" y="888136"/>
                  <a:pt x="1190268" y="892357"/>
                  <a:pt x="1195450" y="892357"/>
                </a:cubicBezTo>
                <a:cubicBezTo>
                  <a:pt x="1200632" y="892357"/>
                  <a:pt x="1204833" y="888136"/>
                  <a:pt x="1204833" y="882930"/>
                </a:cubicBezTo>
                <a:cubicBezTo>
                  <a:pt x="1204833" y="877724"/>
                  <a:pt x="1200632" y="873503"/>
                  <a:pt x="1195450" y="873503"/>
                </a:cubicBezTo>
                <a:close/>
                <a:moveTo>
                  <a:pt x="1226726" y="873503"/>
                </a:moveTo>
                <a:cubicBezTo>
                  <a:pt x="1221544" y="873503"/>
                  <a:pt x="1217343" y="877724"/>
                  <a:pt x="1217343" y="882930"/>
                </a:cubicBezTo>
                <a:cubicBezTo>
                  <a:pt x="1217343" y="888136"/>
                  <a:pt x="1221544" y="892357"/>
                  <a:pt x="1226726" y="892357"/>
                </a:cubicBezTo>
                <a:cubicBezTo>
                  <a:pt x="1231908" y="892357"/>
                  <a:pt x="1236109" y="888136"/>
                  <a:pt x="1236109" y="882930"/>
                </a:cubicBezTo>
                <a:cubicBezTo>
                  <a:pt x="1236109" y="877724"/>
                  <a:pt x="1231908" y="873503"/>
                  <a:pt x="1226726" y="873503"/>
                </a:cubicBezTo>
                <a:close/>
                <a:moveTo>
                  <a:pt x="1258002" y="873503"/>
                </a:moveTo>
                <a:cubicBezTo>
                  <a:pt x="1252820" y="873503"/>
                  <a:pt x="1248619" y="877724"/>
                  <a:pt x="1248619" y="882930"/>
                </a:cubicBezTo>
                <a:cubicBezTo>
                  <a:pt x="1248619" y="888136"/>
                  <a:pt x="1252820" y="892357"/>
                  <a:pt x="1258002" y="892357"/>
                </a:cubicBezTo>
                <a:cubicBezTo>
                  <a:pt x="1263184" y="892357"/>
                  <a:pt x="1267385" y="888136"/>
                  <a:pt x="1267385" y="882930"/>
                </a:cubicBezTo>
                <a:cubicBezTo>
                  <a:pt x="1267385" y="877724"/>
                  <a:pt x="1263184" y="873503"/>
                  <a:pt x="1258002" y="873503"/>
                </a:cubicBezTo>
                <a:close/>
                <a:moveTo>
                  <a:pt x="1289278" y="873503"/>
                </a:moveTo>
                <a:cubicBezTo>
                  <a:pt x="1284096" y="873503"/>
                  <a:pt x="1279895" y="877724"/>
                  <a:pt x="1279895" y="882930"/>
                </a:cubicBezTo>
                <a:cubicBezTo>
                  <a:pt x="1279895" y="888136"/>
                  <a:pt x="1284096" y="892357"/>
                  <a:pt x="1289278" y="892357"/>
                </a:cubicBezTo>
                <a:cubicBezTo>
                  <a:pt x="1294460" y="892357"/>
                  <a:pt x="1298661" y="888136"/>
                  <a:pt x="1298661" y="882930"/>
                </a:cubicBezTo>
                <a:cubicBezTo>
                  <a:pt x="1298661" y="877724"/>
                  <a:pt x="1294460" y="873503"/>
                  <a:pt x="1289278" y="873503"/>
                </a:cubicBezTo>
                <a:close/>
                <a:moveTo>
                  <a:pt x="1320554" y="873503"/>
                </a:moveTo>
                <a:cubicBezTo>
                  <a:pt x="1315372" y="873503"/>
                  <a:pt x="1311171" y="877724"/>
                  <a:pt x="1311171" y="882930"/>
                </a:cubicBezTo>
                <a:cubicBezTo>
                  <a:pt x="1311171" y="888136"/>
                  <a:pt x="1315372" y="892357"/>
                  <a:pt x="1320554" y="892357"/>
                </a:cubicBezTo>
                <a:cubicBezTo>
                  <a:pt x="1325736" y="892357"/>
                  <a:pt x="1329937" y="888136"/>
                  <a:pt x="1329937" y="882930"/>
                </a:cubicBezTo>
                <a:cubicBezTo>
                  <a:pt x="1329937" y="877724"/>
                  <a:pt x="1325736" y="873503"/>
                  <a:pt x="1320554" y="873503"/>
                </a:cubicBezTo>
                <a:close/>
                <a:moveTo>
                  <a:pt x="1351831" y="873503"/>
                </a:moveTo>
                <a:cubicBezTo>
                  <a:pt x="1346649" y="873503"/>
                  <a:pt x="1342448" y="877724"/>
                  <a:pt x="1342448" y="882930"/>
                </a:cubicBezTo>
                <a:cubicBezTo>
                  <a:pt x="1342448" y="888136"/>
                  <a:pt x="1346649" y="892357"/>
                  <a:pt x="1351831" y="892357"/>
                </a:cubicBezTo>
                <a:cubicBezTo>
                  <a:pt x="1357013" y="892357"/>
                  <a:pt x="1361214" y="888136"/>
                  <a:pt x="1361214" y="882930"/>
                </a:cubicBezTo>
                <a:cubicBezTo>
                  <a:pt x="1361214" y="877724"/>
                  <a:pt x="1357013" y="873503"/>
                  <a:pt x="1351831" y="873503"/>
                </a:cubicBezTo>
                <a:close/>
                <a:moveTo>
                  <a:pt x="1383107" y="873503"/>
                </a:moveTo>
                <a:cubicBezTo>
                  <a:pt x="1377925" y="873503"/>
                  <a:pt x="1373724" y="877724"/>
                  <a:pt x="1373724" y="882930"/>
                </a:cubicBezTo>
                <a:cubicBezTo>
                  <a:pt x="1373724" y="888136"/>
                  <a:pt x="1377925" y="892357"/>
                  <a:pt x="1383107" y="892357"/>
                </a:cubicBezTo>
                <a:cubicBezTo>
                  <a:pt x="1388289" y="892357"/>
                  <a:pt x="1392490" y="888136"/>
                  <a:pt x="1392490" y="882930"/>
                </a:cubicBezTo>
                <a:cubicBezTo>
                  <a:pt x="1392490" y="877724"/>
                  <a:pt x="1388289" y="873503"/>
                  <a:pt x="1383107" y="873503"/>
                </a:cubicBezTo>
                <a:close/>
                <a:moveTo>
                  <a:pt x="1414383" y="873503"/>
                </a:moveTo>
                <a:cubicBezTo>
                  <a:pt x="1409201" y="873503"/>
                  <a:pt x="1405000" y="877724"/>
                  <a:pt x="1405000" y="882930"/>
                </a:cubicBezTo>
                <a:cubicBezTo>
                  <a:pt x="1405000" y="888136"/>
                  <a:pt x="1409201" y="892357"/>
                  <a:pt x="1414383" y="892357"/>
                </a:cubicBezTo>
                <a:cubicBezTo>
                  <a:pt x="1419565" y="892357"/>
                  <a:pt x="1423766" y="888136"/>
                  <a:pt x="1423766" y="882930"/>
                </a:cubicBezTo>
                <a:cubicBezTo>
                  <a:pt x="1423766" y="877724"/>
                  <a:pt x="1419565" y="873503"/>
                  <a:pt x="1414383" y="873503"/>
                </a:cubicBezTo>
                <a:close/>
                <a:moveTo>
                  <a:pt x="1445659" y="873503"/>
                </a:moveTo>
                <a:cubicBezTo>
                  <a:pt x="1440477" y="873503"/>
                  <a:pt x="1436276" y="877724"/>
                  <a:pt x="1436276" y="882930"/>
                </a:cubicBezTo>
                <a:cubicBezTo>
                  <a:pt x="1436276" y="888136"/>
                  <a:pt x="1440477" y="892357"/>
                  <a:pt x="1445659" y="892357"/>
                </a:cubicBezTo>
                <a:cubicBezTo>
                  <a:pt x="1450841" y="892357"/>
                  <a:pt x="1455042" y="888136"/>
                  <a:pt x="1455042" y="882930"/>
                </a:cubicBezTo>
                <a:cubicBezTo>
                  <a:pt x="1455042" y="877724"/>
                  <a:pt x="1450841" y="873503"/>
                  <a:pt x="1445659" y="873503"/>
                </a:cubicBezTo>
                <a:close/>
                <a:moveTo>
                  <a:pt x="1476935" y="873503"/>
                </a:moveTo>
                <a:cubicBezTo>
                  <a:pt x="1471753" y="873503"/>
                  <a:pt x="1467552" y="877724"/>
                  <a:pt x="1467552" y="882930"/>
                </a:cubicBezTo>
                <a:cubicBezTo>
                  <a:pt x="1467552" y="888136"/>
                  <a:pt x="1471753" y="892357"/>
                  <a:pt x="1476935" y="892357"/>
                </a:cubicBezTo>
                <a:cubicBezTo>
                  <a:pt x="1482117" y="892357"/>
                  <a:pt x="1486318" y="888136"/>
                  <a:pt x="1486318" y="882930"/>
                </a:cubicBezTo>
                <a:cubicBezTo>
                  <a:pt x="1486318" y="877724"/>
                  <a:pt x="1482117" y="873503"/>
                  <a:pt x="1476935" y="873503"/>
                </a:cubicBezTo>
                <a:close/>
                <a:moveTo>
                  <a:pt x="1508211" y="873503"/>
                </a:moveTo>
                <a:cubicBezTo>
                  <a:pt x="1503029" y="873503"/>
                  <a:pt x="1498828" y="877724"/>
                  <a:pt x="1498828" y="882930"/>
                </a:cubicBezTo>
                <a:cubicBezTo>
                  <a:pt x="1498828" y="888136"/>
                  <a:pt x="1503029" y="892357"/>
                  <a:pt x="1508211" y="892357"/>
                </a:cubicBezTo>
                <a:cubicBezTo>
                  <a:pt x="1513393" y="892357"/>
                  <a:pt x="1517594" y="888136"/>
                  <a:pt x="1517594" y="882930"/>
                </a:cubicBezTo>
                <a:cubicBezTo>
                  <a:pt x="1517594" y="877724"/>
                  <a:pt x="1513393" y="873503"/>
                  <a:pt x="1508211" y="873503"/>
                </a:cubicBezTo>
                <a:close/>
                <a:moveTo>
                  <a:pt x="1539487" y="873503"/>
                </a:moveTo>
                <a:cubicBezTo>
                  <a:pt x="1534305" y="873503"/>
                  <a:pt x="1530104" y="877724"/>
                  <a:pt x="1530104" y="882930"/>
                </a:cubicBezTo>
                <a:cubicBezTo>
                  <a:pt x="1530104" y="888136"/>
                  <a:pt x="1534305" y="892357"/>
                  <a:pt x="1539487" y="892357"/>
                </a:cubicBezTo>
                <a:cubicBezTo>
                  <a:pt x="1544669" y="892357"/>
                  <a:pt x="1548870" y="888136"/>
                  <a:pt x="1548870" y="882930"/>
                </a:cubicBezTo>
                <a:cubicBezTo>
                  <a:pt x="1548870" y="877724"/>
                  <a:pt x="1544669" y="873503"/>
                  <a:pt x="1539487" y="873503"/>
                </a:cubicBezTo>
                <a:close/>
                <a:moveTo>
                  <a:pt x="1570763" y="873503"/>
                </a:moveTo>
                <a:cubicBezTo>
                  <a:pt x="1565581" y="873503"/>
                  <a:pt x="1561380" y="877724"/>
                  <a:pt x="1561380" y="882930"/>
                </a:cubicBezTo>
                <a:cubicBezTo>
                  <a:pt x="1561380" y="888136"/>
                  <a:pt x="1565581" y="892357"/>
                  <a:pt x="1570763" y="892357"/>
                </a:cubicBezTo>
                <a:cubicBezTo>
                  <a:pt x="1575945" y="892357"/>
                  <a:pt x="1580146" y="888136"/>
                  <a:pt x="1580146" y="882930"/>
                </a:cubicBezTo>
                <a:cubicBezTo>
                  <a:pt x="1580146" y="877724"/>
                  <a:pt x="1575945" y="873503"/>
                  <a:pt x="1570763" y="873503"/>
                </a:cubicBezTo>
                <a:close/>
                <a:moveTo>
                  <a:pt x="1602040" y="873503"/>
                </a:moveTo>
                <a:cubicBezTo>
                  <a:pt x="1596858" y="873503"/>
                  <a:pt x="1592657" y="877724"/>
                  <a:pt x="1592657" y="882930"/>
                </a:cubicBezTo>
                <a:cubicBezTo>
                  <a:pt x="1592657" y="888136"/>
                  <a:pt x="1596858" y="892357"/>
                  <a:pt x="1602040" y="892357"/>
                </a:cubicBezTo>
                <a:cubicBezTo>
                  <a:pt x="1607222" y="892357"/>
                  <a:pt x="1611423" y="888136"/>
                  <a:pt x="1611423" y="882930"/>
                </a:cubicBezTo>
                <a:cubicBezTo>
                  <a:pt x="1611423" y="877724"/>
                  <a:pt x="1607222" y="873503"/>
                  <a:pt x="1602040" y="873503"/>
                </a:cubicBezTo>
                <a:close/>
                <a:moveTo>
                  <a:pt x="1633316" y="873503"/>
                </a:moveTo>
                <a:cubicBezTo>
                  <a:pt x="1628134" y="873503"/>
                  <a:pt x="1623933" y="877724"/>
                  <a:pt x="1623933" y="882930"/>
                </a:cubicBezTo>
                <a:cubicBezTo>
                  <a:pt x="1623933" y="888136"/>
                  <a:pt x="1628134" y="892357"/>
                  <a:pt x="1633316" y="892357"/>
                </a:cubicBezTo>
                <a:cubicBezTo>
                  <a:pt x="1638498" y="892357"/>
                  <a:pt x="1642699" y="888136"/>
                  <a:pt x="1642699" y="882930"/>
                </a:cubicBezTo>
                <a:cubicBezTo>
                  <a:pt x="1642699" y="877724"/>
                  <a:pt x="1638498" y="873503"/>
                  <a:pt x="1633316" y="873503"/>
                </a:cubicBezTo>
                <a:close/>
                <a:moveTo>
                  <a:pt x="1664592" y="873503"/>
                </a:moveTo>
                <a:cubicBezTo>
                  <a:pt x="1659410" y="873503"/>
                  <a:pt x="1655209" y="877724"/>
                  <a:pt x="1655209" y="882930"/>
                </a:cubicBezTo>
                <a:cubicBezTo>
                  <a:pt x="1655209" y="888136"/>
                  <a:pt x="1659410" y="892357"/>
                  <a:pt x="1664592" y="892357"/>
                </a:cubicBezTo>
                <a:cubicBezTo>
                  <a:pt x="1669774" y="892357"/>
                  <a:pt x="1673975" y="888136"/>
                  <a:pt x="1673975" y="882930"/>
                </a:cubicBezTo>
                <a:cubicBezTo>
                  <a:pt x="1673975" y="877724"/>
                  <a:pt x="1669774" y="873503"/>
                  <a:pt x="1664592" y="873503"/>
                </a:cubicBezTo>
                <a:close/>
                <a:moveTo>
                  <a:pt x="1695868" y="873503"/>
                </a:moveTo>
                <a:cubicBezTo>
                  <a:pt x="1690686" y="873503"/>
                  <a:pt x="1686485" y="877724"/>
                  <a:pt x="1686485" y="882930"/>
                </a:cubicBezTo>
                <a:cubicBezTo>
                  <a:pt x="1686485" y="888136"/>
                  <a:pt x="1690686" y="892357"/>
                  <a:pt x="1695868" y="892357"/>
                </a:cubicBezTo>
                <a:cubicBezTo>
                  <a:pt x="1701050" y="892357"/>
                  <a:pt x="1705251" y="888136"/>
                  <a:pt x="1705251" y="882930"/>
                </a:cubicBezTo>
                <a:cubicBezTo>
                  <a:pt x="1705251" y="877724"/>
                  <a:pt x="1701050" y="873503"/>
                  <a:pt x="1695868" y="873503"/>
                </a:cubicBezTo>
                <a:close/>
                <a:moveTo>
                  <a:pt x="1789696" y="873503"/>
                </a:moveTo>
                <a:cubicBezTo>
                  <a:pt x="1784514" y="873503"/>
                  <a:pt x="1780313" y="877724"/>
                  <a:pt x="1780313" y="882930"/>
                </a:cubicBezTo>
                <a:cubicBezTo>
                  <a:pt x="1780313" y="888136"/>
                  <a:pt x="1784514" y="892357"/>
                  <a:pt x="1789696" y="892357"/>
                </a:cubicBezTo>
                <a:cubicBezTo>
                  <a:pt x="1794878" y="892357"/>
                  <a:pt x="1799079" y="888136"/>
                  <a:pt x="1799079" y="882930"/>
                </a:cubicBezTo>
                <a:cubicBezTo>
                  <a:pt x="1799079" y="877724"/>
                  <a:pt x="1794878" y="873503"/>
                  <a:pt x="1789696" y="873503"/>
                </a:cubicBezTo>
                <a:close/>
                <a:moveTo>
                  <a:pt x="1820972" y="873503"/>
                </a:moveTo>
                <a:cubicBezTo>
                  <a:pt x="1815790" y="873503"/>
                  <a:pt x="1811589" y="877724"/>
                  <a:pt x="1811589" y="882930"/>
                </a:cubicBezTo>
                <a:cubicBezTo>
                  <a:pt x="1811589" y="888136"/>
                  <a:pt x="1815790" y="892357"/>
                  <a:pt x="1820972" y="892357"/>
                </a:cubicBezTo>
                <a:cubicBezTo>
                  <a:pt x="1826154" y="892357"/>
                  <a:pt x="1830355" y="888136"/>
                  <a:pt x="1830355" y="882930"/>
                </a:cubicBezTo>
                <a:cubicBezTo>
                  <a:pt x="1830355" y="877724"/>
                  <a:pt x="1826154" y="873503"/>
                  <a:pt x="1820972" y="873503"/>
                </a:cubicBezTo>
                <a:close/>
                <a:moveTo>
                  <a:pt x="1852249" y="873503"/>
                </a:moveTo>
                <a:cubicBezTo>
                  <a:pt x="1847067" y="873503"/>
                  <a:pt x="1842866" y="877724"/>
                  <a:pt x="1842866" y="882930"/>
                </a:cubicBezTo>
                <a:cubicBezTo>
                  <a:pt x="1842866" y="888136"/>
                  <a:pt x="1847067" y="892357"/>
                  <a:pt x="1852249" y="892357"/>
                </a:cubicBezTo>
                <a:cubicBezTo>
                  <a:pt x="1857431" y="892357"/>
                  <a:pt x="1861632" y="888136"/>
                  <a:pt x="1861632" y="882930"/>
                </a:cubicBezTo>
                <a:cubicBezTo>
                  <a:pt x="1861632" y="877724"/>
                  <a:pt x="1857431" y="873503"/>
                  <a:pt x="1852249" y="873503"/>
                </a:cubicBezTo>
                <a:close/>
                <a:moveTo>
                  <a:pt x="2008629" y="873503"/>
                </a:moveTo>
                <a:cubicBezTo>
                  <a:pt x="2003447" y="873503"/>
                  <a:pt x="1999246" y="877724"/>
                  <a:pt x="1999246" y="882930"/>
                </a:cubicBezTo>
                <a:cubicBezTo>
                  <a:pt x="1999246" y="888136"/>
                  <a:pt x="2003447" y="892357"/>
                  <a:pt x="2008629" y="892357"/>
                </a:cubicBezTo>
                <a:cubicBezTo>
                  <a:pt x="2013811" y="892357"/>
                  <a:pt x="2018012" y="888136"/>
                  <a:pt x="2018012" y="882930"/>
                </a:cubicBezTo>
                <a:cubicBezTo>
                  <a:pt x="2018012" y="877724"/>
                  <a:pt x="2013811" y="873503"/>
                  <a:pt x="2008629" y="873503"/>
                </a:cubicBezTo>
                <a:close/>
                <a:moveTo>
                  <a:pt x="2039905" y="873503"/>
                </a:moveTo>
                <a:cubicBezTo>
                  <a:pt x="2034723" y="873503"/>
                  <a:pt x="2030522" y="877724"/>
                  <a:pt x="2030522" y="882930"/>
                </a:cubicBezTo>
                <a:cubicBezTo>
                  <a:pt x="2030522" y="888136"/>
                  <a:pt x="2034723" y="892357"/>
                  <a:pt x="2039905" y="892357"/>
                </a:cubicBezTo>
                <a:cubicBezTo>
                  <a:pt x="2045087" y="892357"/>
                  <a:pt x="2049288" y="888136"/>
                  <a:pt x="2049288" y="882930"/>
                </a:cubicBezTo>
                <a:cubicBezTo>
                  <a:pt x="2049288" y="877724"/>
                  <a:pt x="2045087" y="873503"/>
                  <a:pt x="2039905" y="873503"/>
                </a:cubicBezTo>
                <a:close/>
                <a:moveTo>
                  <a:pt x="2071181" y="873503"/>
                </a:moveTo>
                <a:cubicBezTo>
                  <a:pt x="2065999" y="873503"/>
                  <a:pt x="2061798" y="877724"/>
                  <a:pt x="2061798" y="882930"/>
                </a:cubicBezTo>
                <a:cubicBezTo>
                  <a:pt x="2061798" y="888136"/>
                  <a:pt x="2065999" y="892357"/>
                  <a:pt x="2071181" y="892357"/>
                </a:cubicBezTo>
                <a:cubicBezTo>
                  <a:pt x="2076363" y="892357"/>
                  <a:pt x="2080564" y="888136"/>
                  <a:pt x="2080564" y="882930"/>
                </a:cubicBezTo>
                <a:cubicBezTo>
                  <a:pt x="2080564" y="877724"/>
                  <a:pt x="2076363" y="873503"/>
                  <a:pt x="2071181" y="873503"/>
                </a:cubicBezTo>
                <a:close/>
                <a:moveTo>
                  <a:pt x="2102457" y="873503"/>
                </a:moveTo>
                <a:cubicBezTo>
                  <a:pt x="2097275" y="873503"/>
                  <a:pt x="2093074" y="877724"/>
                  <a:pt x="2093074" y="882930"/>
                </a:cubicBezTo>
                <a:cubicBezTo>
                  <a:pt x="2093074" y="888136"/>
                  <a:pt x="2097275" y="892357"/>
                  <a:pt x="2102457" y="892357"/>
                </a:cubicBezTo>
                <a:cubicBezTo>
                  <a:pt x="2107639" y="892357"/>
                  <a:pt x="2111840" y="888136"/>
                  <a:pt x="2111840" y="882930"/>
                </a:cubicBezTo>
                <a:cubicBezTo>
                  <a:pt x="2111840" y="877724"/>
                  <a:pt x="2107639" y="873503"/>
                  <a:pt x="2102457" y="873503"/>
                </a:cubicBezTo>
                <a:close/>
                <a:moveTo>
                  <a:pt x="2352666" y="873503"/>
                </a:moveTo>
                <a:cubicBezTo>
                  <a:pt x="2347484" y="873503"/>
                  <a:pt x="2343283" y="877724"/>
                  <a:pt x="2343283" y="882930"/>
                </a:cubicBezTo>
                <a:cubicBezTo>
                  <a:pt x="2343283" y="888136"/>
                  <a:pt x="2347484" y="892357"/>
                  <a:pt x="2352666" y="892357"/>
                </a:cubicBezTo>
                <a:cubicBezTo>
                  <a:pt x="2357848" y="892357"/>
                  <a:pt x="2362049" y="888136"/>
                  <a:pt x="2362049" y="882930"/>
                </a:cubicBezTo>
                <a:cubicBezTo>
                  <a:pt x="2362049" y="877724"/>
                  <a:pt x="2357848" y="873503"/>
                  <a:pt x="2352666" y="873503"/>
                </a:cubicBezTo>
                <a:close/>
                <a:moveTo>
                  <a:pt x="2383943" y="873503"/>
                </a:moveTo>
                <a:cubicBezTo>
                  <a:pt x="2378761" y="873503"/>
                  <a:pt x="2374560" y="877724"/>
                  <a:pt x="2374560" y="882930"/>
                </a:cubicBezTo>
                <a:cubicBezTo>
                  <a:pt x="2374560" y="888136"/>
                  <a:pt x="2378761" y="892357"/>
                  <a:pt x="2383943" y="892357"/>
                </a:cubicBezTo>
                <a:cubicBezTo>
                  <a:pt x="2389125" y="892357"/>
                  <a:pt x="2393326" y="888136"/>
                  <a:pt x="2393326" y="882930"/>
                </a:cubicBezTo>
                <a:cubicBezTo>
                  <a:pt x="2393326" y="877724"/>
                  <a:pt x="2389125" y="873503"/>
                  <a:pt x="2383943" y="873503"/>
                </a:cubicBezTo>
                <a:close/>
                <a:moveTo>
                  <a:pt x="2415219" y="873503"/>
                </a:moveTo>
                <a:cubicBezTo>
                  <a:pt x="2410037" y="873503"/>
                  <a:pt x="2405836" y="877724"/>
                  <a:pt x="2405836" y="882930"/>
                </a:cubicBezTo>
                <a:cubicBezTo>
                  <a:pt x="2405836" y="888136"/>
                  <a:pt x="2410037" y="892357"/>
                  <a:pt x="2415219" y="892357"/>
                </a:cubicBezTo>
                <a:cubicBezTo>
                  <a:pt x="2420401" y="892357"/>
                  <a:pt x="2424602" y="888136"/>
                  <a:pt x="2424602" y="882930"/>
                </a:cubicBezTo>
                <a:cubicBezTo>
                  <a:pt x="2424602" y="877724"/>
                  <a:pt x="2420401" y="873503"/>
                  <a:pt x="2415219" y="873503"/>
                </a:cubicBezTo>
                <a:close/>
                <a:moveTo>
                  <a:pt x="2446495" y="873503"/>
                </a:moveTo>
                <a:cubicBezTo>
                  <a:pt x="2441313" y="873503"/>
                  <a:pt x="2437112" y="877724"/>
                  <a:pt x="2437112" y="882930"/>
                </a:cubicBezTo>
                <a:cubicBezTo>
                  <a:pt x="2437112" y="888136"/>
                  <a:pt x="2441313" y="892357"/>
                  <a:pt x="2446495" y="892357"/>
                </a:cubicBezTo>
                <a:cubicBezTo>
                  <a:pt x="2451677" y="892357"/>
                  <a:pt x="2455878" y="888136"/>
                  <a:pt x="2455878" y="882930"/>
                </a:cubicBezTo>
                <a:cubicBezTo>
                  <a:pt x="2455878" y="877724"/>
                  <a:pt x="2451677" y="873503"/>
                  <a:pt x="2446495" y="873503"/>
                </a:cubicBezTo>
                <a:close/>
                <a:moveTo>
                  <a:pt x="2477771" y="873503"/>
                </a:moveTo>
                <a:cubicBezTo>
                  <a:pt x="2472589" y="873503"/>
                  <a:pt x="2468388" y="877724"/>
                  <a:pt x="2468388" y="882930"/>
                </a:cubicBezTo>
                <a:cubicBezTo>
                  <a:pt x="2468388" y="888136"/>
                  <a:pt x="2472589" y="892357"/>
                  <a:pt x="2477771" y="892357"/>
                </a:cubicBezTo>
                <a:cubicBezTo>
                  <a:pt x="2482953" y="892357"/>
                  <a:pt x="2487154" y="888136"/>
                  <a:pt x="2487154" y="882930"/>
                </a:cubicBezTo>
                <a:cubicBezTo>
                  <a:pt x="2487154" y="877724"/>
                  <a:pt x="2482953" y="873503"/>
                  <a:pt x="2477771" y="873503"/>
                </a:cubicBezTo>
                <a:close/>
                <a:moveTo>
                  <a:pt x="2821808" y="873503"/>
                </a:moveTo>
                <a:cubicBezTo>
                  <a:pt x="2816626" y="873503"/>
                  <a:pt x="2812425" y="877724"/>
                  <a:pt x="2812425" y="882930"/>
                </a:cubicBezTo>
                <a:cubicBezTo>
                  <a:pt x="2812425" y="888136"/>
                  <a:pt x="2816626" y="892357"/>
                  <a:pt x="2821808" y="892357"/>
                </a:cubicBezTo>
                <a:cubicBezTo>
                  <a:pt x="2826990" y="892357"/>
                  <a:pt x="2831191" y="888136"/>
                  <a:pt x="2831191" y="882930"/>
                </a:cubicBezTo>
                <a:cubicBezTo>
                  <a:pt x="2831191" y="877724"/>
                  <a:pt x="2826990" y="873503"/>
                  <a:pt x="2821808" y="873503"/>
                </a:cubicBezTo>
                <a:close/>
                <a:moveTo>
                  <a:pt x="2853084" y="873503"/>
                </a:moveTo>
                <a:cubicBezTo>
                  <a:pt x="2847902" y="873503"/>
                  <a:pt x="2843701" y="877724"/>
                  <a:pt x="2843701" y="882930"/>
                </a:cubicBezTo>
                <a:cubicBezTo>
                  <a:pt x="2843701" y="888136"/>
                  <a:pt x="2847902" y="892357"/>
                  <a:pt x="2853084" y="892357"/>
                </a:cubicBezTo>
                <a:cubicBezTo>
                  <a:pt x="2858266" y="892357"/>
                  <a:pt x="2862467" y="888136"/>
                  <a:pt x="2862467" y="882930"/>
                </a:cubicBezTo>
                <a:cubicBezTo>
                  <a:pt x="2862467" y="877724"/>
                  <a:pt x="2858266" y="873503"/>
                  <a:pt x="2853084" y="873503"/>
                </a:cubicBezTo>
                <a:close/>
                <a:moveTo>
                  <a:pt x="2884360" y="873503"/>
                </a:moveTo>
                <a:cubicBezTo>
                  <a:pt x="2879178" y="873503"/>
                  <a:pt x="2874977" y="877724"/>
                  <a:pt x="2874977" y="882930"/>
                </a:cubicBezTo>
                <a:cubicBezTo>
                  <a:pt x="2874977" y="888136"/>
                  <a:pt x="2879178" y="892357"/>
                  <a:pt x="2884360" y="892357"/>
                </a:cubicBezTo>
                <a:cubicBezTo>
                  <a:pt x="2889542" y="892357"/>
                  <a:pt x="2893743" y="888136"/>
                  <a:pt x="2893743" y="882930"/>
                </a:cubicBezTo>
                <a:cubicBezTo>
                  <a:pt x="2893743" y="877724"/>
                  <a:pt x="2889542" y="873503"/>
                  <a:pt x="2884360" y="873503"/>
                </a:cubicBezTo>
                <a:close/>
                <a:moveTo>
                  <a:pt x="3322226" y="873503"/>
                </a:moveTo>
                <a:cubicBezTo>
                  <a:pt x="3317044" y="873503"/>
                  <a:pt x="3312843" y="877724"/>
                  <a:pt x="3312843" y="882930"/>
                </a:cubicBezTo>
                <a:cubicBezTo>
                  <a:pt x="3312843" y="888136"/>
                  <a:pt x="3317044" y="892357"/>
                  <a:pt x="3322226" y="892357"/>
                </a:cubicBezTo>
                <a:cubicBezTo>
                  <a:pt x="3327408" y="892357"/>
                  <a:pt x="3331609" y="888136"/>
                  <a:pt x="3331609" y="882930"/>
                </a:cubicBezTo>
                <a:cubicBezTo>
                  <a:pt x="3331609" y="877724"/>
                  <a:pt x="3327408" y="873503"/>
                  <a:pt x="3322226" y="873503"/>
                </a:cubicBezTo>
                <a:close/>
                <a:moveTo>
                  <a:pt x="3353502" y="873503"/>
                </a:moveTo>
                <a:cubicBezTo>
                  <a:pt x="3348320" y="873503"/>
                  <a:pt x="3344119" y="877724"/>
                  <a:pt x="3344119" y="882930"/>
                </a:cubicBezTo>
                <a:cubicBezTo>
                  <a:pt x="3344119" y="888136"/>
                  <a:pt x="3348320" y="892357"/>
                  <a:pt x="3353502" y="892357"/>
                </a:cubicBezTo>
                <a:cubicBezTo>
                  <a:pt x="3358684" y="892357"/>
                  <a:pt x="3362885" y="888136"/>
                  <a:pt x="3362885" y="882930"/>
                </a:cubicBezTo>
                <a:cubicBezTo>
                  <a:pt x="3362885" y="877724"/>
                  <a:pt x="3358684" y="873503"/>
                  <a:pt x="3353502" y="873503"/>
                </a:cubicBezTo>
                <a:close/>
                <a:moveTo>
                  <a:pt x="3384778" y="873503"/>
                </a:moveTo>
                <a:cubicBezTo>
                  <a:pt x="3379596" y="873503"/>
                  <a:pt x="3375395" y="877724"/>
                  <a:pt x="3375395" y="882930"/>
                </a:cubicBezTo>
                <a:cubicBezTo>
                  <a:pt x="3375395" y="888136"/>
                  <a:pt x="3379596" y="892357"/>
                  <a:pt x="3384778" y="892357"/>
                </a:cubicBezTo>
                <a:cubicBezTo>
                  <a:pt x="3389960" y="892357"/>
                  <a:pt x="3394161" y="888136"/>
                  <a:pt x="3394161" y="882930"/>
                </a:cubicBezTo>
                <a:cubicBezTo>
                  <a:pt x="3394161" y="877724"/>
                  <a:pt x="3389960" y="873503"/>
                  <a:pt x="3384778" y="873503"/>
                </a:cubicBezTo>
                <a:close/>
                <a:moveTo>
                  <a:pt x="3416054" y="873503"/>
                </a:moveTo>
                <a:cubicBezTo>
                  <a:pt x="3410872" y="873503"/>
                  <a:pt x="3406671" y="877724"/>
                  <a:pt x="3406671" y="882930"/>
                </a:cubicBezTo>
                <a:cubicBezTo>
                  <a:pt x="3406671" y="888136"/>
                  <a:pt x="3410872" y="892357"/>
                  <a:pt x="3416054" y="892357"/>
                </a:cubicBezTo>
                <a:cubicBezTo>
                  <a:pt x="3421236" y="892357"/>
                  <a:pt x="3425437" y="888136"/>
                  <a:pt x="3425437" y="882930"/>
                </a:cubicBezTo>
                <a:cubicBezTo>
                  <a:pt x="3425437" y="877724"/>
                  <a:pt x="3421236" y="873503"/>
                  <a:pt x="3416054" y="873503"/>
                </a:cubicBezTo>
                <a:close/>
                <a:moveTo>
                  <a:pt x="3447331" y="873503"/>
                </a:moveTo>
                <a:cubicBezTo>
                  <a:pt x="3442149" y="873503"/>
                  <a:pt x="3437948" y="877724"/>
                  <a:pt x="3437948" y="882930"/>
                </a:cubicBezTo>
                <a:cubicBezTo>
                  <a:pt x="3437948" y="888136"/>
                  <a:pt x="3442149" y="892357"/>
                  <a:pt x="3447331" y="892357"/>
                </a:cubicBezTo>
                <a:cubicBezTo>
                  <a:pt x="3452513" y="892357"/>
                  <a:pt x="3456714" y="888136"/>
                  <a:pt x="3456714" y="882930"/>
                </a:cubicBezTo>
                <a:cubicBezTo>
                  <a:pt x="3456714" y="877724"/>
                  <a:pt x="3452513" y="873503"/>
                  <a:pt x="3447331" y="873503"/>
                </a:cubicBezTo>
                <a:close/>
                <a:moveTo>
                  <a:pt x="3509883" y="873503"/>
                </a:moveTo>
                <a:cubicBezTo>
                  <a:pt x="3504701" y="873503"/>
                  <a:pt x="3500500" y="877724"/>
                  <a:pt x="3500500" y="882930"/>
                </a:cubicBezTo>
                <a:cubicBezTo>
                  <a:pt x="3500500" y="888136"/>
                  <a:pt x="3504701" y="892357"/>
                  <a:pt x="3509883" y="892357"/>
                </a:cubicBezTo>
                <a:cubicBezTo>
                  <a:pt x="3515065" y="892357"/>
                  <a:pt x="3519266" y="888136"/>
                  <a:pt x="3519266" y="882930"/>
                </a:cubicBezTo>
                <a:cubicBezTo>
                  <a:pt x="3519266" y="877724"/>
                  <a:pt x="3515065" y="873503"/>
                  <a:pt x="3509883" y="873503"/>
                </a:cubicBezTo>
                <a:close/>
                <a:moveTo>
                  <a:pt x="3541159" y="873503"/>
                </a:moveTo>
                <a:cubicBezTo>
                  <a:pt x="3535977" y="873503"/>
                  <a:pt x="3531776" y="877724"/>
                  <a:pt x="3531776" y="882930"/>
                </a:cubicBezTo>
                <a:cubicBezTo>
                  <a:pt x="3531776" y="888136"/>
                  <a:pt x="3535977" y="892357"/>
                  <a:pt x="3541159" y="892357"/>
                </a:cubicBezTo>
                <a:cubicBezTo>
                  <a:pt x="3546341" y="892357"/>
                  <a:pt x="3550542" y="888136"/>
                  <a:pt x="3550542" y="882930"/>
                </a:cubicBezTo>
                <a:cubicBezTo>
                  <a:pt x="3550542" y="877724"/>
                  <a:pt x="3546341" y="873503"/>
                  <a:pt x="3541159" y="873503"/>
                </a:cubicBezTo>
                <a:close/>
                <a:moveTo>
                  <a:pt x="3572435" y="873503"/>
                </a:moveTo>
                <a:cubicBezTo>
                  <a:pt x="3567253" y="873503"/>
                  <a:pt x="3563052" y="877724"/>
                  <a:pt x="3563052" y="882930"/>
                </a:cubicBezTo>
                <a:cubicBezTo>
                  <a:pt x="3563052" y="888136"/>
                  <a:pt x="3567253" y="892357"/>
                  <a:pt x="3572435" y="892357"/>
                </a:cubicBezTo>
                <a:cubicBezTo>
                  <a:pt x="3577617" y="892357"/>
                  <a:pt x="3581818" y="888136"/>
                  <a:pt x="3581818" y="882930"/>
                </a:cubicBezTo>
                <a:cubicBezTo>
                  <a:pt x="3581818" y="877724"/>
                  <a:pt x="3577617" y="873503"/>
                  <a:pt x="3572435" y="873503"/>
                </a:cubicBezTo>
                <a:close/>
                <a:moveTo>
                  <a:pt x="3603711" y="873503"/>
                </a:moveTo>
                <a:cubicBezTo>
                  <a:pt x="3598529" y="873503"/>
                  <a:pt x="3594328" y="877724"/>
                  <a:pt x="3594328" y="882930"/>
                </a:cubicBezTo>
                <a:cubicBezTo>
                  <a:pt x="3594328" y="888136"/>
                  <a:pt x="3598529" y="892357"/>
                  <a:pt x="3603711" y="892357"/>
                </a:cubicBezTo>
                <a:cubicBezTo>
                  <a:pt x="3608893" y="892357"/>
                  <a:pt x="3613094" y="888136"/>
                  <a:pt x="3613094" y="882930"/>
                </a:cubicBezTo>
                <a:cubicBezTo>
                  <a:pt x="3613094" y="877724"/>
                  <a:pt x="3608893" y="873503"/>
                  <a:pt x="3603711" y="873503"/>
                </a:cubicBezTo>
                <a:close/>
                <a:moveTo>
                  <a:pt x="3634987" y="873503"/>
                </a:moveTo>
                <a:cubicBezTo>
                  <a:pt x="3629805" y="873503"/>
                  <a:pt x="3625604" y="877724"/>
                  <a:pt x="3625604" y="882930"/>
                </a:cubicBezTo>
                <a:cubicBezTo>
                  <a:pt x="3625604" y="888136"/>
                  <a:pt x="3629805" y="892357"/>
                  <a:pt x="3634987" y="892357"/>
                </a:cubicBezTo>
                <a:cubicBezTo>
                  <a:pt x="3640169" y="892357"/>
                  <a:pt x="3644370" y="888136"/>
                  <a:pt x="3644370" y="882930"/>
                </a:cubicBezTo>
                <a:cubicBezTo>
                  <a:pt x="3644370" y="877724"/>
                  <a:pt x="3640169" y="873503"/>
                  <a:pt x="3634987" y="873503"/>
                </a:cubicBezTo>
                <a:close/>
                <a:moveTo>
                  <a:pt x="3666263" y="873503"/>
                </a:moveTo>
                <a:cubicBezTo>
                  <a:pt x="3661081" y="873503"/>
                  <a:pt x="3656880" y="877724"/>
                  <a:pt x="3656880" y="882930"/>
                </a:cubicBezTo>
                <a:cubicBezTo>
                  <a:pt x="3656880" y="888136"/>
                  <a:pt x="3661081" y="892357"/>
                  <a:pt x="3666263" y="892357"/>
                </a:cubicBezTo>
                <a:cubicBezTo>
                  <a:pt x="3671445" y="892357"/>
                  <a:pt x="3675646" y="888136"/>
                  <a:pt x="3675646" y="882930"/>
                </a:cubicBezTo>
                <a:cubicBezTo>
                  <a:pt x="3675646" y="877724"/>
                  <a:pt x="3671445" y="873503"/>
                  <a:pt x="3666263" y="873503"/>
                </a:cubicBezTo>
                <a:close/>
                <a:moveTo>
                  <a:pt x="3697540" y="873503"/>
                </a:moveTo>
                <a:cubicBezTo>
                  <a:pt x="3692358" y="873503"/>
                  <a:pt x="3688157" y="877724"/>
                  <a:pt x="3688157" y="882930"/>
                </a:cubicBezTo>
                <a:cubicBezTo>
                  <a:pt x="3688157" y="888136"/>
                  <a:pt x="3692358" y="892357"/>
                  <a:pt x="3697540" y="892357"/>
                </a:cubicBezTo>
                <a:cubicBezTo>
                  <a:pt x="3702722" y="892357"/>
                  <a:pt x="3706923" y="888136"/>
                  <a:pt x="3706923" y="882930"/>
                </a:cubicBezTo>
                <a:cubicBezTo>
                  <a:pt x="3706923" y="877724"/>
                  <a:pt x="3702722" y="873503"/>
                  <a:pt x="3697540" y="873503"/>
                </a:cubicBezTo>
                <a:close/>
                <a:moveTo>
                  <a:pt x="3728816" y="873503"/>
                </a:moveTo>
                <a:cubicBezTo>
                  <a:pt x="3723634" y="873503"/>
                  <a:pt x="3719433" y="877724"/>
                  <a:pt x="3719433" y="882930"/>
                </a:cubicBezTo>
                <a:cubicBezTo>
                  <a:pt x="3719433" y="888136"/>
                  <a:pt x="3723634" y="892357"/>
                  <a:pt x="3728816" y="892357"/>
                </a:cubicBezTo>
                <a:cubicBezTo>
                  <a:pt x="3733998" y="892357"/>
                  <a:pt x="3738199" y="888136"/>
                  <a:pt x="3738199" y="882930"/>
                </a:cubicBezTo>
                <a:cubicBezTo>
                  <a:pt x="3738199" y="877724"/>
                  <a:pt x="3733998" y="873503"/>
                  <a:pt x="3728816" y="873503"/>
                </a:cubicBezTo>
                <a:close/>
                <a:moveTo>
                  <a:pt x="3760092" y="873503"/>
                </a:moveTo>
                <a:cubicBezTo>
                  <a:pt x="3754910" y="873503"/>
                  <a:pt x="3750709" y="877724"/>
                  <a:pt x="3750709" y="882930"/>
                </a:cubicBezTo>
                <a:cubicBezTo>
                  <a:pt x="3750709" y="888136"/>
                  <a:pt x="3754910" y="892357"/>
                  <a:pt x="3760092" y="892357"/>
                </a:cubicBezTo>
                <a:cubicBezTo>
                  <a:pt x="3765274" y="892357"/>
                  <a:pt x="3769475" y="888136"/>
                  <a:pt x="3769475" y="882930"/>
                </a:cubicBezTo>
                <a:cubicBezTo>
                  <a:pt x="3769475" y="877724"/>
                  <a:pt x="3765274" y="873503"/>
                  <a:pt x="3760092" y="873503"/>
                </a:cubicBezTo>
                <a:close/>
                <a:moveTo>
                  <a:pt x="3791368" y="873503"/>
                </a:moveTo>
                <a:cubicBezTo>
                  <a:pt x="3786186" y="873503"/>
                  <a:pt x="3781985" y="877724"/>
                  <a:pt x="3781985" y="882930"/>
                </a:cubicBezTo>
                <a:cubicBezTo>
                  <a:pt x="3781985" y="888136"/>
                  <a:pt x="3786186" y="892357"/>
                  <a:pt x="3791368" y="892357"/>
                </a:cubicBezTo>
                <a:cubicBezTo>
                  <a:pt x="3796550" y="892357"/>
                  <a:pt x="3800751" y="888136"/>
                  <a:pt x="3800751" y="882930"/>
                </a:cubicBezTo>
                <a:cubicBezTo>
                  <a:pt x="3800751" y="877724"/>
                  <a:pt x="3796550" y="873503"/>
                  <a:pt x="3791368" y="873503"/>
                </a:cubicBezTo>
                <a:close/>
                <a:moveTo>
                  <a:pt x="3822644" y="873503"/>
                </a:moveTo>
                <a:cubicBezTo>
                  <a:pt x="3817462" y="873503"/>
                  <a:pt x="3813261" y="877724"/>
                  <a:pt x="3813261" y="882930"/>
                </a:cubicBezTo>
                <a:cubicBezTo>
                  <a:pt x="3813261" y="888136"/>
                  <a:pt x="3817462" y="892357"/>
                  <a:pt x="3822644" y="892357"/>
                </a:cubicBezTo>
                <a:cubicBezTo>
                  <a:pt x="3827826" y="892357"/>
                  <a:pt x="3832027" y="888136"/>
                  <a:pt x="3832027" y="882930"/>
                </a:cubicBezTo>
                <a:cubicBezTo>
                  <a:pt x="3832027" y="877724"/>
                  <a:pt x="3827826" y="873503"/>
                  <a:pt x="3822644" y="873503"/>
                </a:cubicBezTo>
                <a:close/>
                <a:moveTo>
                  <a:pt x="3853920" y="873503"/>
                </a:moveTo>
                <a:cubicBezTo>
                  <a:pt x="3848738" y="873503"/>
                  <a:pt x="3844537" y="877724"/>
                  <a:pt x="3844537" y="882930"/>
                </a:cubicBezTo>
                <a:cubicBezTo>
                  <a:pt x="3844537" y="888136"/>
                  <a:pt x="3848738" y="892357"/>
                  <a:pt x="3853920" y="892357"/>
                </a:cubicBezTo>
                <a:cubicBezTo>
                  <a:pt x="3859102" y="892357"/>
                  <a:pt x="3863303" y="888136"/>
                  <a:pt x="3863303" y="882930"/>
                </a:cubicBezTo>
                <a:cubicBezTo>
                  <a:pt x="3863303" y="877724"/>
                  <a:pt x="3859102" y="873503"/>
                  <a:pt x="3853920" y="873503"/>
                </a:cubicBezTo>
                <a:close/>
                <a:moveTo>
                  <a:pt x="3885196" y="873503"/>
                </a:moveTo>
                <a:cubicBezTo>
                  <a:pt x="3880014" y="873503"/>
                  <a:pt x="3875813" y="877724"/>
                  <a:pt x="3875813" y="882930"/>
                </a:cubicBezTo>
                <a:cubicBezTo>
                  <a:pt x="3875813" y="888136"/>
                  <a:pt x="3880014" y="892357"/>
                  <a:pt x="3885196" y="892357"/>
                </a:cubicBezTo>
                <a:cubicBezTo>
                  <a:pt x="3890378" y="892357"/>
                  <a:pt x="3894579" y="888136"/>
                  <a:pt x="3894579" y="882930"/>
                </a:cubicBezTo>
                <a:cubicBezTo>
                  <a:pt x="3894579" y="877724"/>
                  <a:pt x="3890378" y="873503"/>
                  <a:pt x="3885196" y="873503"/>
                </a:cubicBezTo>
                <a:close/>
                <a:moveTo>
                  <a:pt x="3916472" y="873503"/>
                </a:moveTo>
                <a:cubicBezTo>
                  <a:pt x="3911290" y="873503"/>
                  <a:pt x="3907089" y="877724"/>
                  <a:pt x="3907089" y="882930"/>
                </a:cubicBezTo>
                <a:cubicBezTo>
                  <a:pt x="3907089" y="888136"/>
                  <a:pt x="3911290" y="892357"/>
                  <a:pt x="3916472" y="892357"/>
                </a:cubicBezTo>
                <a:cubicBezTo>
                  <a:pt x="3921654" y="892357"/>
                  <a:pt x="3925855" y="888136"/>
                  <a:pt x="3925855" y="882930"/>
                </a:cubicBezTo>
                <a:cubicBezTo>
                  <a:pt x="3925855" y="877724"/>
                  <a:pt x="3921654" y="873503"/>
                  <a:pt x="3916472" y="873503"/>
                </a:cubicBezTo>
                <a:close/>
                <a:moveTo>
                  <a:pt x="3947749" y="873503"/>
                </a:moveTo>
                <a:cubicBezTo>
                  <a:pt x="3942567" y="873503"/>
                  <a:pt x="3938366" y="877724"/>
                  <a:pt x="3938366" y="882930"/>
                </a:cubicBezTo>
                <a:cubicBezTo>
                  <a:pt x="3938366" y="888136"/>
                  <a:pt x="3942567" y="892357"/>
                  <a:pt x="3947749" y="892357"/>
                </a:cubicBezTo>
                <a:cubicBezTo>
                  <a:pt x="3952931" y="892357"/>
                  <a:pt x="3957132" y="888136"/>
                  <a:pt x="3957132" y="882930"/>
                </a:cubicBezTo>
                <a:cubicBezTo>
                  <a:pt x="3957132" y="877724"/>
                  <a:pt x="3952931" y="873503"/>
                  <a:pt x="3947749" y="873503"/>
                </a:cubicBezTo>
                <a:close/>
                <a:moveTo>
                  <a:pt x="3979025" y="873503"/>
                </a:moveTo>
                <a:cubicBezTo>
                  <a:pt x="3973843" y="873503"/>
                  <a:pt x="3969642" y="877724"/>
                  <a:pt x="3969642" y="882930"/>
                </a:cubicBezTo>
                <a:cubicBezTo>
                  <a:pt x="3969642" y="888136"/>
                  <a:pt x="3973843" y="892357"/>
                  <a:pt x="3979025" y="892357"/>
                </a:cubicBezTo>
                <a:cubicBezTo>
                  <a:pt x="3984207" y="892357"/>
                  <a:pt x="3988408" y="888136"/>
                  <a:pt x="3988408" y="882930"/>
                </a:cubicBezTo>
                <a:cubicBezTo>
                  <a:pt x="3988408" y="877724"/>
                  <a:pt x="3984207" y="873503"/>
                  <a:pt x="3979025" y="873503"/>
                </a:cubicBezTo>
                <a:close/>
                <a:moveTo>
                  <a:pt x="4010301" y="873503"/>
                </a:moveTo>
                <a:cubicBezTo>
                  <a:pt x="4005119" y="873503"/>
                  <a:pt x="4000918" y="877724"/>
                  <a:pt x="4000918" y="882930"/>
                </a:cubicBezTo>
                <a:cubicBezTo>
                  <a:pt x="4000918" y="888136"/>
                  <a:pt x="4005119" y="892357"/>
                  <a:pt x="4010301" y="892357"/>
                </a:cubicBezTo>
                <a:cubicBezTo>
                  <a:pt x="4015483" y="892357"/>
                  <a:pt x="4019684" y="888136"/>
                  <a:pt x="4019684" y="882930"/>
                </a:cubicBezTo>
                <a:cubicBezTo>
                  <a:pt x="4019684" y="877724"/>
                  <a:pt x="4015483" y="873503"/>
                  <a:pt x="4010301" y="873503"/>
                </a:cubicBezTo>
                <a:close/>
                <a:moveTo>
                  <a:pt x="4041577" y="873503"/>
                </a:moveTo>
                <a:cubicBezTo>
                  <a:pt x="4036395" y="873503"/>
                  <a:pt x="4032194" y="877724"/>
                  <a:pt x="4032194" y="882930"/>
                </a:cubicBezTo>
                <a:cubicBezTo>
                  <a:pt x="4032194" y="888136"/>
                  <a:pt x="4036395" y="892357"/>
                  <a:pt x="4041577" y="892357"/>
                </a:cubicBezTo>
                <a:cubicBezTo>
                  <a:pt x="4046759" y="892357"/>
                  <a:pt x="4050960" y="888136"/>
                  <a:pt x="4050960" y="882930"/>
                </a:cubicBezTo>
                <a:cubicBezTo>
                  <a:pt x="4050960" y="877724"/>
                  <a:pt x="4046759" y="873503"/>
                  <a:pt x="4041577" y="873503"/>
                </a:cubicBezTo>
                <a:close/>
                <a:moveTo>
                  <a:pt x="4072853" y="873503"/>
                </a:moveTo>
                <a:cubicBezTo>
                  <a:pt x="4067671" y="873503"/>
                  <a:pt x="4063470" y="877724"/>
                  <a:pt x="4063470" y="882930"/>
                </a:cubicBezTo>
                <a:cubicBezTo>
                  <a:pt x="4063470" y="888136"/>
                  <a:pt x="4067671" y="892357"/>
                  <a:pt x="4072853" y="892357"/>
                </a:cubicBezTo>
                <a:cubicBezTo>
                  <a:pt x="4078035" y="892357"/>
                  <a:pt x="4082236" y="888136"/>
                  <a:pt x="4082236" y="882930"/>
                </a:cubicBezTo>
                <a:cubicBezTo>
                  <a:pt x="4082236" y="877724"/>
                  <a:pt x="4078035" y="873503"/>
                  <a:pt x="4072853" y="873503"/>
                </a:cubicBezTo>
                <a:close/>
                <a:moveTo>
                  <a:pt x="4104129" y="873503"/>
                </a:moveTo>
                <a:cubicBezTo>
                  <a:pt x="4098947" y="873503"/>
                  <a:pt x="4094746" y="877724"/>
                  <a:pt x="4094746" y="882930"/>
                </a:cubicBezTo>
                <a:cubicBezTo>
                  <a:pt x="4094746" y="888136"/>
                  <a:pt x="4098947" y="892357"/>
                  <a:pt x="4104129" y="892357"/>
                </a:cubicBezTo>
                <a:cubicBezTo>
                  <a:pt x="4109311" y="892357"/>
                  <a:pt x="4113512" y="888136"/>
                  <a:pt x="4113512" y="882930"/>
                </a:cubicBezTo>
                <a:cubicBezTo>
                  <a:pt x="4113512" y="877724"/>
                  <a:pt x="4109311" y="873503"/>
                  <a:pt x="4104129" y="873503"/>
                </a:cubicBezTo>
                <a:close/>
                <a:moveTo>
                  <a:pt x="4135405" y="873503"/>
                </a:moveTo>
                <a:cubicBezTo>
                  <a:pt x="4130223" y="873503"/>
                  <a:pt x="4126022" y="877724"/>
                  <a:pt x="4126022" y="882930"/>
                </a:cubicBezTo>
                <a:cubicBezTo>
                  <a:pt x="4126022" y="888136"/>
                  <a:pt x="4130223" y="892357"/>
                  <a:pt x="4135405" y="892357"/>
                </a:cubicBezTo>
                <a:cubicBezTo>
                  <a:pt x="4140587" y="892357"/>
                  <a:pt x="4144788" y="888136"/>
                  <a:pt x="4144788" y="882930"/>
                </a:cubicBezTo>
                <a:cubicBezTo>
                  <a:pt x="4144788" y="877724"/>
                  <a:pt x="4140587" y="873503"/>
                  <a:pt x="4135405" y="873503"/>
                </a:cubicBezTo>
                <a:close/>
                <a:moveTo>
                  <a:pt x="4166681" y="873503"/>
                </a:moveTo>
                <a:cubicBezTo>
                  <a:pt x="4161499" y="873503"/>
                  <a:pt x="4157298" y="877724"/>
                  <a:pt x="4157298" y="882930"/>
                </a:cubicBezTo>
                <a:cubicBezTo>
                  <a:pt x="4157298" y="888136"/>
                  <a:pt x="4161499" y="892357"/>
                  <a:pt x="4166681" y="892357"/>
                </a:cubicBezTo>
                <a:cubicBezTo>
                  <a:pt x="4171863" y="892357"/>
                  <a:pt x="4176064" y="888136"/>
                  <a:pt x="4176064" y="882930"/>
                </a:cubicBezTo>
                <a:cubicBezTo>
                  <a:pt x="4176064" y="877724"/>
                  <a:pt x="4171863" y="873503"/>
                  <a:pt x="4166681" y="873503"/>
                </a:cubicBezTo>
                <a:close/>
                <a:moveTo>
                  <a:pt x="4197957" y="873503"/>
                </a:moveTo>
                <a:cubicBezTo>
                  <a:pt x="4192775" y="873503"/>
                  <a:pt x="4188574" y="877724"/>
                  <a:pt x="4188574" y="882930"/>
                </a:cubicBezTo>
                <a:cubicBezTo>
                  <a:pt x="4188574" y="888136"/>
                  <a:pt x="4192775" y="892357"/>
                  <a:pt x="4197957" y="892357"/>
                </a:cubicBezTo>
                <a:cubicBezTo>
                  <a:pt x="4203139" y="892357"/>
                  <a:pt x="4207340" y="888136"/>
                  <a:pt x="4207340" y="882930"/>
                </a:cubicBezTo>
                <a:cubicBezTo>
                  <a:pt x="4207340" y="877724"/>
                  <a:pt x="4203139" y="873503"/>
                  <a:pt x="4197957" y="873503"/>
                </a:cubicBezTo>
                <a:close/>
                <a:moveTo>
                  <a:pt x="4229234" y="873503"/>
                </a:moveTo>
                <a:cubicBezTo>
                  <a:pt x="4224052" y="873503"/>
                  <a:pt x="4219851" y="877724"/>
                  <a:pt x="4219851" y="882930"/>
                </a:cubicBezTo>
                <a:cubicBezTo>
                  <a:pt x="4219851" y="888136"/>
                  <a:pt x="4224052" y="892357"/>
                  <a:pt x="4229234" y="892357"/>
                </a:cubicBezTo>
                <a:cubicBezTo>
                  <a:pt x="4234416" y="892357"/>
                  <a:pt x="4238617" y="888136"/>
                  <a:pt x="4238617" y="882930"/>
                </a:cubicBezTo>
                <a:cubicBezTo>
                  <a:pt x="4238617" y="877724"/>
                  <a:pt x="4234416" y="873503"/>
                  <a:pt x="4229234" y="873503"/>
                </a:cubicBezTo>
                <a:close/>
                <a:moveTo>
                  <a:pt x="4260510" y="873503"/>
                </a:moveTo>
                <a:cubicBezTo>
                  <a:pt x="4255328" y="873503"/>
                  <a:pt x="4251127" y="877724"/>
                  <a:pt x="4251127" y="882930"/>
                </a:cubicBezTo>
                <a:cubicBezTo>
                  <a:pt x="4251127" y="888136"/>
                  <a:pt x="4255328" y="892357"/>
                  <a:pt x="4260510" y="892357"/>
                </a:cubicBezTo>
                <a:cubicBezTo>
                  <a:pt x="4265692" y="892357"/>
                  <a:pt x="4269893" y="888136"/>
                  <a:pt x="4269893" y="882930"/>
                </a:cubicBezTo>
                <a:cubicBezTo>
                  <a:pt x="4269893" y="877724"/>
                  <a:pt x="4265692" y="873503"/>
                  <a:pt x="4260510" y="873503"/>
                </a:cubicBezTo>
                <a:close/>
                <a:moveTo>
                  <a:pt x="4291786" y="873503"/>
                </a:moveTo>
                <a:cubicBezTo>
                  <a:pt x="4286604" y="873503"/>
                  <a:pt x="4282403" y="877724"/>
                  <a:pt x="4282403" y="882930"/>
                </a:cubicBezTo>
                <a:cubicBezTo>
                  <a:pt x="4282403" y="888136"/>
                  <a:pt x="4286604" y="892357"/>
                  <a:pt x="4291786" y="892357"/>
                </a:cubicBezTo>
                <a:cubicBezTo>
                  <a:pt x="4296968" y="892357"/>
                  <a:pt x="4301169" y="888136"/>
                  <a:pt x="4301169" y="882930"/>
                </a:cubicBezTo>
                <a:cubicBezTo>
                  <a:pt x="4301169" y="877724"/>
                  <a:pt x="4296968" y="873503"/>
                  <a:pt x="4291786" y="873503"/>
                </a:cubicBezTo>
                <a:close/>
                <a:moveTo>
                  <a:pt x="4323062" y="873503"/>
                </a:moveTo>
                <a:cubicBezTo>
                  <a:pt x="4317880" y="873503"/>
                  <a:pt x="4313679" y="877724"/>
                  <a:pt x="4313679" y="882930"/>
                </a:cubicBezTo>
                <a:cubicBezTo>
                  <a:pt x="4313679" y="888136"/>
                  <a:pt x="4317880" y="892357"/>
                  <a:pt x="4323062" y="892357"/>
                </a:cubicBezTo>
                <a:cubicBezTo>
                  <a:pt x="4328244" y="892357"/>
                  <a:pt x="4332445" y="888136"/>
                  <a:pt x="4332445" y="882930"/>
                </a:cubicBezTo>
                <a:cubicBezTo>
                  <a:pt x="4332445" y="877724"/>
                  <a:pt x="4328244" y="873503"/>
                  <a:pt x="4323062" y="873503"/>
                </a:cubicBezTo>
                <a:close/>
                <a:moveTo>
                  <a:pt x="4354338" y="873503"/>
                </a:moveTo>
                <a:cubicBezTo>
                  <a:pt x="4349156" y="873503"/>
                  <a:pt x="4344955" y="877724"/>
                  <a:pt x="4344955" y="882930"/>
                </a:cubicBezTo>
                <a:cubicBezTo>
                  <a:pt x="4344955" y="888136"/>
                  <a:pt x="4349156" y="892357"/>
                  <a:pt x="4354338" y="892357"/>
                </a:cubicBezTo>
                <a:cubicBezTo>
                  <a:pt x="4359520" y="892357"/>
                  <a:pt x="4363721" y="888136"/>
                  <a:pt x="4363721" y="882930"/>
                </a:cubicBezTo>
                <a:cubicBezTo>
                  <a:pt x="4363721" y="877724"/>
                  <a:pt x="4359520" y="873503"/>
                  <a:pt x="4354338" y="873503"/>
                </a:cubicBezTo>
                <a:close/>
                <a:moveTo>
                  <a:pt x="4385614" y="873503"/>
                </a:moveTo>
                <a:cubicBezTo>
                  <a:pt x="4380432" y="873503"/>
                  <a:pt x="4376231" y="877724"/>
                  <a:pt x="4376231" y="882930"/>
                </a:cubicBezTo>
                <a:cubicBezTo>
                  <a:pt x="4376231" y="888136"/>
                  <a:pt x="4380432" y="892357"/>
                  <a:pt x="4385614" y="892357"/>
                </a:cubicBezTo>
                <a:cubicBezTo>
                  <a:pt x="4390796" y="892357"/>
                  <a:pt x="4394997" y="888136"/>
                  <a:pt x="4394997" y="882930"/>
                </a:cubicBezTo>
                <a:cubicBezTo>
                  <a:pt x="4394997" y="877724"/>
                  <a:pt x="4390796" y="873503"/>
                  <a:pt x="4385614" y="873503"/>
                </a:cubicBezTo>
                <a:close/>
                <a:moveTo>
                  <a:pt x="4416890" y="873503"/>
                </a:moveTo>
                <a:cubicBezTo>
                  <a:pt x="4411708" y="873503"/>
                  <a:pt x="4407507" y="877724"/>
                  <a:pt x="4407507" y="882930"/>
                </a:cubicBezTo>
                <a:cubicBezTo>
                  <a:pt x="4407507" y="888136"/>
                  <a:pt x="4411708" y="892357"/>
                  <a:pt x="4416890" y="892357"/>
                </a:cubicBezTo>
                <a:cubicBezTo>
                  <a:pt x="4422072" y="892357"/>
                  <a:pt x="4426273" y="888136"/>
                  <a:pt x="4426273" y="882930"/>
                </a:cubicBezTo>
                <a:cubicBezTo>
                  <a:pt x="4426273" y="877724"/>
                  <a:pt x="4422072" y="873503"/>
                  <a:pt x="4416890" y="873503"/>
                </a:cubicBezTo>
                <a:close/>
                <a:moveTo>
                  <a:pt x="4448166" y="873503"/>
                </a:moveTo>
                <a:cubicBezTo>
                  <a:pt x="4442984" y="873503"/>
                  <a:pt x="4438783" y="877724"/>
                  <a:pt x="4438783" y="882930"/>
                </a:cubicBezTo>
                <a:cubicBezTo>
                  <a:pt x="4438783" y="888136"/>
                  <a:pt x="4442984" y="892357"/>
                  <a:pt x="4448166" y="892357"/>
                </a:cubicBezTo>
                <a:cubicBezTo>
                  <a:pt x="4453348" y="892357"/>
                  <a:pt x="4457549" y="888136"/>
                  <a:pt x="4457549" y="882930"/>
                </a:cubicBezTo>
                <a:cubicBezTo>
                  <a:pt x="4457549" y="877724"/>
                  <a:pt x="4453348" y="873503"/>
                  <a:pt x="4448166" y="873503"/>
                </a:cubicBezTo>
                <a:close/>
                <a:moveTo>
                  <a:pt x="4479443" y="873503"/>
                </a:moveTo>
                <a:cubicBezTo>
                  <a:pt x="4474261" y="873503"/>
                  <a:pt x="4470060" y="877724"/>
                  <a:pt x="4470060" y="882930"/>
                </a:cubicBezTo>
                <a:cubicBezTo>
                  <a:pt x="4470060" y="888136"/>
                  <a:pt x="4474261" y="892357"/>
                  <a:pt x="4479443" y="892357"/>
                </a:cubicBezTo>
                <a:cubicBezTo>
                  <a:pt x="4484625" y="892357"/>
                  <a:pt x="4488826" y="888136"/>
                  <a:pt x="4488826" y="882930"/>
                </a:cubicBezTo>
                <a:cubicBezTo>
                  <a:pt x="4488826" y="877724"/>
                  <a:pt x="4484625" y="873503"/>
                  <a:pt x="4479443" y="873503"/>
                </a:cubicBezTo>
                <a:close/>
                <a:moveTo>
                  <a:pt x="4510719" y="873503"/>
                </a:moveTo>
                <a:cubicBezTo>
                  <a:pt x="4505537" y="873503"/>
                  <a:pt x="4501336" y="877724"/>
                  <a:pt x="4501336" y="882930"/>
                </a:cubicBezTo>
                <a:cubicBezTo>
                  <a:pt x="4501336" y="888136"/>
                  <a:pt x="4505537" y="892357"/>
                  <a:pt x="4510719" y="892357"/>
                </a:cubicBezTo>
                <a:cubicBezTo>
                  <a:pt x="4515901" y="892357"/>
                  <a:pt x="4520102" y="888136"/>
                  <a:pt x="4520102" y="882930"/>
                </a:cubicBezTo>
                <a:cubicBezTo>
                  <a:pt x="4520102" y="877724"/>
                  <a:pt x="4515901" y="873503"/>
                  <a:pt x="4510719" y="873503"/>
                </a:cubicBezTo>
                <a:close/>
                <a:moveTo>
                  <a:pt x="4541995" y="873503"/>
                </a:moveTo>
                <a:cubicBezTo>
                  <a:pt x="4536813" y="873503"/>
                  <a:pt x="4532612" y="877724"/>
                  <a:pt x="4532612" y="882930"/>
                </a:cubicBezTo>
                <a:cubicBezTo>
                  <a:pt x="4532612" y="888136"/>
                  <a:pt x="4536813" y="892357"/>
                  <a:pt x="4541995" y="892357"/>
                </a:cubicBezTo>
                <a:cubicBezTo>
                  <a:pt x="4547177" y="892357"/>
                  <a:pt x="4551378" y="888136"/>
                  <a:pt x="4551378" y="882930"/>
                </a:cubicBezTo>
                <a:cubicBezTo>
                  <a:pt x="4551378" y="877724"/>
                  <a:pt x="4547177" y="873503"/>
                  <a:pt x="4541995" y="873503"/>
                </a:cubicBezTo>
                <a:close/>
                <a:moveTo>
                  <a:pt x="4573271" y="873503"/>
                </a:moveTo>
                <a:cubicBezTo>
                  <a:pt x="4568089" y="873503"/>
                  <a:pt x="4563888" y="877724"/>
                  <a:pt x="4563888" y="882930"/>
                </a:cubicBezTo>
                <a:cubicBezTo>
                  <a:pt x="4563888" y="888136"/>
                  <a:pt x="4568089" y="892357"/>
                  <a:pt x="4573271" y="892357"/>
                </a:cubicBezTo>
                <a:cubicBezTo>
                  <a:pt x="4578453" y="892357"/>
                  <a:pt x="4582654" y="888136"/>
                  <a:pt x="4582654" y="882930"/>
                </a:cubicBezTo>
                <a:cubicBezTo>
                  <a:pt x="4582654" y="877724"/>
                  <a:pt x="4578453" y="873503"/>
                  <a:pt x="4573271" y="873503"/>
                </a:cubicBezTo>
                <a:close/>
                <a:moveTo>
                  <a:pt x="4604547" y="873503"/>
                </a:moveTo>
                <a:cubicBezTo>
                  <a:pt x="4599365" y="873503"/>
                  <a:pt x="4595164" y="877724"/>
                  <a:pt x="4595164" y="882930"/>
                </a:cubicBezTo>
                <a:cubicBezTo>
                  <a:pt x="4595164" y="888136"/>
                  <a:pt x="4599365" y="892357"/>
                  <a:pt x="4604547" y="892357"/>
                </a:cubicBezTo>
                <a:cubicBezTo>
                  <a:pt x="4609729" y="892357"/>
                  <a:pt x="4613930" y="888136"/>
                  <a:pt x="4613930" y="882930"/>
                </a:cubicBezTo>
                <a:cubicBezTo>
                  <a:pt x="4613930" y="877724"/>
                  <a:pt x="4609729" y="873503"/>
                  <a:pt x="4604547" y="873503"/>
                </a:cubicBezTo>
                <a:close/>
                <a:moveTo>
                  <a:pt x="4635823" y="873503"/>
                </a:moveTo>
                <a:cubicBezTo>
                  <a:pt x="4630641" y="873503"/>
                  <a:pt x="4626440" y="877724"/>
                  <a:pt x="4626440" y="882930"/>
                </a:cubicBezTo>
                <a:cubicBezTo>
                  <a:pt x="4626440" y="888136"/>
                  <a:pt x="4630641" y="892357"/>
                  <a:pt x="4635823" y="892357"/>
                </a:cubicBezTo>
                <a:cubicBezTo>
                  <a:pt x="4641005" y="892357"/>
                  <a:pt x="4645206" y="888136"/>
                  <a:pt x="4645206" y="882930"/>
                </a:cubicBezTo>
                <a:cubicBezTo>
                  <a:pt x="4645206" y="877724"/>
                  <a:pt x="4641005" y="873503"/>
                  <a:pt x="4635823" y="873503"/>
                </a:cubicBezTo>
                <a:close/>
                <a:moveTo>
                  <a:pt x="4667099" y="873503"/>
                </a:moveTo>
                <a:cubicBezTo>
                  <a:pt x="4661917" y="873503"/>
                  <a:pt x="4657716" y="877724"/>
                  <a:pt x="4657716" y="882930"/>
                </a:cubicBezTo>
                <a:cubicBezTo>
                  <a:pt x="4657716" y="888136"/>
                  <a:pt x="4661917" y="892357"/>
                  <a:pt x="4667099" y="892357"/>
                </a:cubicBezTo>
                <a:cubicBezTo>
                  <a:pt x="4672281" y="892357"/>
                  <a:pt x="4676482" y="888136"/>
                  <a:pt x="4676482" y="882930"/>
                </a:cubicBezTo>
                <a:cubicBezTo>
                  <a:pt x="4676482" y="877724"/>
                  <a:pt x="4672281" y="873503"/>
                  <a:pt x="4667099" y="873503"/>
                </a:cubicBezTo>
                <a:close/>
                <a:moveTo>
                  <a:pt x="4698375" y="873503"/>
                </a:moveTo>
                <a:cubicBezTo>
                  <a:pt x="4693193" y="873503"/>
                  <a:pt x="4688992" y="877724"/>
                  <a:pt x="4688992" y="882930"/>
                </a:cubicBezTo>
                <a:cubicBezTo>
                  <a:pt x="4688992" y="888136"/>
                  <a:pt x="4693193" y="892357"/>
                  <a:pt x="4698375" y="892357"/>
                </a:cubicBezTo>
                <a:cubicBezTo>
                  <a:pt x="4703557" y="892357"/>
                  <a:pt x="4707758" y="888136"/>
                  <a:pt x="4707758" y="882930"/>
                </a:cubicBezTo>
                <a:cubicBezTo>
                  <a:pt x="4707758" y="877724"/>
                  <a:pt x="4703557" y="873503"/>
                  <a:pt x="4698375" y="873503"/>
                </a:cubicBezTo>
                <a:close/>
                <a:moveTo>
                  <a:pt x="4729652" y="873503"/>
                </a:moveTo>
                <a:cubicBezTo>
                  <a:pt x="4724470" y="873503"/>
                  <a:pt x="4720269" y="877724"/>
                  <a:pt x="4720269" y="882930"/>
                </a:cubicBezTo>
                <a:cubicBezTo>
                  <a:pt x="4720269" y="888136"/>
                  <a:pt x="4724470" y="892357"/>
                  <a:pt x="4729652" y="892357"/>
                </a:cubicBezTo>
                <a:cubicBezTo>
                  <a:pt x="4734834" y="892357"/>
                  <a:pt x="4739035" y="888136"/>
                  <a:pt x="4739035" y="882930"/>
                </a:cubicBezTo>
                <a:cubicBezTo>
                  <a:pt x="4739035" y="877724"/>
                  <a:pt x="4734834" y="873503"/>
                  <a:pt x="4729652" y="873503"/>
                </a:cubicBezTo>
                <a:close/>
                <a:moveTo>
                  <a:pt x="4760928" y="873503"/>
                </a:moveTo>
                <a:cubicBezTo>
                  <a:pt x="4755746" y="873503"/>
                  <a:pt x="4751545" y="877724"/>
                  <a:pt x="4751545" y="882930"/>
                </a:cubicBezTo>
                <a:cubicBezTo>
                  <a:pt x="4751545" y="888136"/>
                  <a:pt x="4755746" y="892357"/>
                  <a:pt x="4760928" y="892357"/>
                </a:cubicBezTo>
                <a:cubicBezTo>
                  <a:pt x="4766110" y="892357"/>
                  <a:pt x="4770311" y="888136"/>
                  <a:pt x="4770311" y="882930"/>
                </a:cubicBezTo>
                <a:cubicBezTo>
                  <a:pt x="4770311" y="877724"/>
                  <a:pt x="4766110" y="873503"/>
                  <a:pt x="4760928" y="873503"/>
                </a:cubicBezTo>
                <a:close/>
                <a:moveTo>
                  <a:pt x="4792204" y="873503"/>
                </a:moveTo>
                <a:cubicBezTo>
                  <a:pt x="4787022" y="873503"/>
                  <a:pt x="4782821" y="877724"/>
                  <a:pt x="4782821" y="882930"/>
                </a:cubicBezTo>
                <a:cubicBezTo>
                  <a:pt x="4782821" y="888136"/>
                  <a:pt x="4787022" y="892357"/>
                  <a:pt x="4792204" y="892357"/>
                </a:cubicBezTo>
                <a:cubicBezTo>
                  <a:pt x="4797386" y="892357"/>
                  <a:pt x="4801587" y="888136"/>
                  <a:pt x="4801587" y="882930"/>
                </a:cubicBezTo>
                <a:cubicBezTo>
                  <a:pt x="4801587" y="877724"/>
                  <a:pt x="4797386" y="873503"/>
                  <a:pt x="4792204" y="873503"/>
                </a:cubicBezTo>
                <a:close/>
                <a:moveTo>
                  <a:pt x="4823480" y="873503"/>
                </a:moveTo>
                <a:cubicBezTo>
                  <a:pt x="4818298" y="873503"/>
                  <a:pt x="4814097" y="877724"/>
                  <a:pt x="4814097" y="882930"/>
                </a:cubicBezTo>
                <a:cubicBezTo>
                  <a:pt x="4814097" y="888136"/>
                  <a:pt x="4818298" y="892357"/>
                  <a:pt x="4823480" y="892357"/>
                </a:cubicBezTo>
                <a:cubicBezTo>
                  <a:pt x="4828662" y="892357"/>
                  <a:pt x="4832863" y="888136"/>
                  <a:pt x="4832863" y="882930"/>
                </a:cubicBezTo>
                <a:cubicBezTo>
                  <a:pt x="4832863" y="877724"/>
                  <a:pt x="4828662" y="873503"/>
                  <a:pt x="4823480" y="873503"/>
                </a:cubicBezTo>
                <a:close/>
                <a:moveTo>
                  <a:pt x="4854756" y="873503"/>
                </a:moveTo>
                <a:cubicBezTo>
                  <a:pt x="4849574" y="873503"/>
                  <a:pt x="4845373" y="877724"/>
                  <a:pt x="4845373" y="882930"/>
                </a:cubicBezTo>
                <a:cubicBezTo>
                  <a:pt x="4845373" y="888136"/>
                  <a:pt x="4849574" y="892357"/>
                  <a:pt x="4854756" y="892357"/>
                </a:cubicBezTo>
                <a:cubicBezTo>
                  <a:pt x="4859938" y="892357"/>
                  <a:pt x="4864139" y="888136"/>
                  <a:pt x="4864139" y="882930"/>
                </a:cubicBezTo>
                <a:cubicBezTo>
                  <a:pt x="4864139" y="877724"/>
                  <a:pt x="4859938" y="873503"/>
                  <a:pt x="4854756" y="873503"/>
                </a:cubicBezTo>
                <a:close/>
                <a:moveTo>
                  <a:pt x="4886032" y="873503"/>
                </a:moveTo>
                <a:cubicBezTo>
                  <a:pt x="4880850" y="873503"/>
                  <a:pt x="4876649" y="877724"/>
                  <a:pt x="4876649" y="882930"/>
                </a:cubicBezTo>
                <a:cubicBezTo>
                  <a:pt x="4876649" y="888136"/>
                  <a:pt x="4880850" y="892357"/>
                  <a:pt x="4886032" y="892357"/>
                </a:cubicBezTo>
                <a:cubicBezTo>
                  <a:pt x="4891214" y="892357"/>
                  <a:pt x="4895415" y="888136"/>
                  <a:pt x="4895415" y="882930"/>
                </a:cubicBezTo>
                <a:cubicBezTo>
                  <a:pt x="4895415" y="877724"/>
                  <a:pt x="4891214" y="873503"/>
                  <a:pt x="4886032" y="873503"/>
                </a:cubicBezTo>
                <a:close/>
                <a:moveTo>
                  <a:pt x="4917308" y="873503"/>
                </a:moveTo>
                <a:cubicBezTo>
                  <a:pt x="4912126" y="873503"/>
                  <a:pt x="4907925" y="877724"/>
                  <a:pt x="4907925" y="882930"/>
                </a:cubicBezTo>
                <a:cubicBezTo>
                  <a:pt x="4907925" y="888136"/>
                  <a:pt x="4912126" y="892357"/>
                  <a:pt x="4917308" y="892357"/>
                </a:cubicBezTo>
                <a:cubicBezTo>
                  <a:pt x="4922490" y="892357"/>
                  <a:pt x="4926691" y="888136"/>
                  <a:pt x="4926691" y="882930"/>
                </a:cubicBezTo>
                <a:cubicBezTo>
                  <a:pt x="4926691" y="877724"/>
                  <a:pt x="4922490" y="873503"/>
                  <a:pt x="4917308" y="873503"/>
                </a:cubicBezTo>
                <a:close/>
                <a:moveTo>
                  <a:pt x="4948584" y="873503"/>
                </a:moveTo>
                <a:cubicBezTo>
                  <a:pt x="4943402" y="873503"/>
                  <a:pt x="4939201" y="877724"/>
                  <a:pt x="4939201" y="882930"/>
                </a:cubicBezTo>
                <a:cubicBezTo>
                  <a:pt x="4939201" y="888136"/>
                  <a:pt x="4943402" y="892357"/>
                  <a:pt x="4948584" y="892357"/>
                </a:cubicBezTo>
                <a:cubicBezTo>
                  <a:pt x="4953766" y="892357"/>
                  <a:pt x="4957967" y="888136"/>
                  <a:pt x="4957967" y="882930"/>
                </a:cubicBezTo>
                <a:cubicBezTo>
                  <a:pt x="4957967" y="877724"/>
                  <a:pt x="4953766" y="873503"/>
                  <a:pt x="4948584" y="873503"/>
                </a:cubicBezTo>
                <a:close/>
                <a:moveTo>
                  <a:pt x="4979860" y="873503"/>
                </a:moveTo>
                <a:cubicBezTo>
                  <a:pt x="4974678" y="873503"/>
                  <a:pt x="4970477" y="877724"/>
                  <a:pt x="4970477" y="882930"/>
                </a:cubicBezTo>
                <a:cubicBezTo>
                  <a:pt x="4970477" y="888136"/>
                  <a:pt x="4974678" y="892357"/>
                  <a:pt x="4979860" y="892357"/>
                </a:cubicBezTo>
                <a:cubicBezTo>
                  <a:pt x="4985042" y="892357"/>
                  <a:pt x="4989243" y="888136"/>
                  <a:pt x="4989243" y="882930"/>
                </a:cubicBezTo>
                <a:cubicBezTo>
                  <a:pt x="4989243" y="877724"/>
                  <a:pt x="4985042" y="873503"/>
                  <a:pt x="4979860" y="873503"/>
                </a:cubicBezTo>
                <a:close/>
                <a:moveTo>
                  <a:pt x="5011137" y="873503"/>
                </a:moveTo>
                <a:cubicBezTo>
                  <a:pt x="5005955" y="873503"/>
                  <a:pt x="5001754" y="877724"/>
                  <a:pt x="5001754" y="882930"/>
                </a:cubicBezTo>
                <a:cubicBezTo>
                  <a:pt x="5001754" y="888136"/>
                  <a:pt x="5005955" y="892357"/>
                  <a:pt x="5011137" y="892357"/>
                </a:cubicBezTo>
                <a:cubicBezTo>
                  <a:pt x="5016319" y="892357"/>
                  <a:pt x="5020520" y="888136"/>
                  <a:pt x="5020520" y="882930"/>
                </a:cubicBezTo>
                <a:cubicBezTo>
                  <a:pt x="5020520" y="877724"/>
                  <a:pt x="5016319" y="873503"/>
                  <a:pt x="5011137" y="873503"/>
                </a:cubicBezTo>
                <a:close/>
                <a:moveTo>
                  <a:pt x="5042413" y="873503"/>
                </a:moveTo>
                <a:cubicBezTo>
                  <a:pt x="5037231" y="873503"/>
                  <a:pt x="5033030" y="877724"/>
                  <a:pt x="5033030" y="882930"/>
                </a:cubicBezTo>
                <a:cubicBezTo>
                  <a:pt x="5033030" y="888136"/>
                  <a:pt x="5037231" y="892357"/>
                  <a:pt x="5042413" y="892357"/>
                </a:cubicBezTo>
                <a:cubicBezTo>
                  <a:pt x="5047595" y="892357"/>
                  <a:pt x="5051796" y="888136"/>
                  <a:pt x="5051796" y="882930"/>
                </a:cubicBezTo>
                <a:cubicBezTo>
                  <a:pt x="5051796" y="877724"/>
                  <a:pt x="5047595" y="873503"/>
                  <a:pt x="5042413" y="873503"/>
                </a:cubicBezTo>
                <a:close/>
                <a:moveTo>
                  <a:pt x="5073689" y="873503"/>
                </a:moveTo>
                <a:cubicBezTo>
                  <a:pt x="5068507" y="873503"/>
                  <a:pt x="5064306" y="877724"/>
                  <a:pt x="5064306" y="882930"/>
                </a:cubicBezTo>
                <a:cubicBezTo>
                  <a:pt x="5064306" y="888136"/>
                  <a:pt x="5068507" y="892357"/>
                  <a:pt x="5073689" y="892357"/>
                </a:cubicBezTo>
                <a:cubicBezTo>
                  <a:pt x="5078871" y="892357"/>
                  <a:pt x="5083072" y="888136"/>
                  <a:pt x="5083072" y="882930"/>
                </a:cubicBezTo>
                <a:cubicBezTo>
                  <a:pt x="5083072" y="877724"/>
                  <a:pt x="5078871" y="873503"/>
                  <a:pt x="5073689" y="873503"/>
                </a:cubicBezTo>
                <a:close/>
                <a:moveTo>
                  <a:pt x="5104965" y="873503"/>
                </a:moveTo>
                <a:cubicBezTo>
                  <a:pt x="5099783" y="873503"/>
                  <a:pt x="5095582" y="877724"/>
                  <a:pt x="5095582" y="882930"/>
                </a:cubicBezTo>
                <a:cubicBezTo>
                  <a:pt x="5095582" y="888136"/>
                  <a:pt x="5099783" y="892357"/>
                  <a:pt x="5104965" y="892357"/>
                </a:cubicBezTo>
                <a:cubicBezTo>
                  <a:pt x="5110147" y="892357"/>
                  <a:pt x="5114348" y="888136"/>
                  <a:pt x="5114348" y="882930"/>
                </a:cubicBezTo>
                <a:cubicBezTo>
                  <a:pt x="5114348" y="877724"/>
                  <a:pt x="5110147" y="873503"/>
                  <a:pt x="5104965" y="873503"/>
                </a:cubicBezTo>
                <a:close/>
                <a:moveTo>
                  <a:pt x="5136241" y="873503"/>
                </a:moveTo>
                <a:cubicBezTo>
                  <a:pt x="5131059" y="873503"/>
                  <a:pt x="5126858" y="877724"/>
                  <a:pt x="5126858" y="882930"/>
                </a:cubicBezTo>
                <a:cubicBezTo>
                  <a:pt x="5126858" y="888136"/>
                  <a:pt x="5131059" y="892357"/>
                  <a:pt x="5136241" y="892357"/>
                </a:cubicBezTo>
                <a:cubicBezTo>
                  <a:pt x="5141423" y="892357"/>
                  <a:pt x="5145624" y="888136"/>
                  <a:pt x="5145624" y="882930"/>
                </a:cubicBezTo>
                <a:cubicBezTo>
                  <a:pt x="5145624" y="877724"/>
                  <a:pt x="5141423" y="873503"/>
                  <a:pt x="5136241" y="873503"/>
                </a:cubicBezTo>
                <a:close/>
                <a:moveTo>
                  <a:pt x="5167517" y="873503"/>
                </a:moveTo>
                <a:cubicBezTo>
                  <a:pt x="5162335" y="873503"/>
                  <a:pt x="5158134" y="877724"/>
                  <a:pt x="5158134" y="882930"/>
                </a:cubicBezTo>
                <a:cubicBezTo>
                  <a:pt x="5158134" y="888136"/>
                  <a:pt x="5162335" y="892357"/>
                  <a:pt x="5167517" y="892357"/>
                </a:cubicBezTo>
                <a:cubicBezTo>
                  <a:pt x="5172699" y="892357"/>
                  <a:pt x="5176900" y="888136"/>
                  <a:pt x="5176900" y="882930"/>
                </a:cubicBezTo>
                <a:cubicBezTo>
                  <a:pt x="5176900" y="877724"/>
                  <a:pt x="5172699" y="873503"/>
                  <a:pt x="5167517" y="873503"/>
                </a:cubicBezTo>
                <a:close/>
                <a:moveTo>
                  <a:pt x="5198793" y="873503"/>
                </a:moveTo>
                <a:cubicBezTo>
                  <a:pt x="5193611" y="873503"/>
                  <a:pt x="5189410" y="877724"/>
                  <a:pt x="5189410" y="882930"/>
                </a:cubicBezTo>
                <a:cubicBezTo>
                  <a:pt x="5189410" y="888136"/>
                  <a:pt x="5193611" y="892357"/>
                  <a:pt x="5198793" y="892357"/>
                </a:cubicBezTo>
                <a:cubicBezTo>
                  <a:pt x="5203975" y="892357"/>
                  <a:pt x="5208176" y="888136"/>
                  <a:pt x="5208176" y="882930"/>
                </a:cubicBezTo>
                <a:cubicBezTo>
                  <a:pt x="5208176" y="877724"/>
                  <a:pt x="5203975" y="873503"/>
                  <a:pt x="5198793" y="873503"/>
                </a:cubicBezTo>
                <a:close/>
                <a:moveTo>
                  <a:pt x="5230069" y="873503"/>
                </a:moveTo>
                <a:cubicBezTo>
                  <a:pt x="5224887" y="873503"/>
                  <a:pt x="5220686" y="877724"/>
                  <a:pt x="5220686" y="882930"/>
                </a:cubicBezTo>
                <a:cubicBezTo>
                  <a:pt x="5220686" y="888136"/>
                  <a:pt x="5224887" y="892357"/>
                  <a:pt x="5230069" y="892357"/>
                </a:cubicBezTo>
                <a:cubicBezTo>
                  <a:pt x="5235251" y="892357"/>
                  <a:pt x="5239452" y="888136"/>
                  <a:pt x="5239452" y="882930"/>
                </a:cubicBezTo>
                <a:cubicBezTo>
                  <a:pt x="5239452" y="877724"/>
                  <a:pt x="5235251" y="873503"/>
                  <a:pt x="5230069" y="873503"/>
                </a:cubicBezTo>
                <a:close/>
                <a:moveTo>
                  <a:pt x="5261346" y="873503"/>
                </a:moveTo>
                <a:cubicBezTo>
                  <a:pt x="5256164" y="873503"/>
                  <a:pt x="5251963" y="877724"/>
                  <a:pt x="5251963" y="882930"/>
                </a:cubicBezTo>
                <a:cubicBezTo>
                  <a:pt x="5251963" y="888136"/>
                  <a:pt x="5256164" y="892357"/>
                  <a:pt x="5261346" y="892357"/>
                </a:cubicBezTo>
                <a:cubicBezTo>
                  <a:pt x="5266528" y="892357"/>
                  <a:pt x="5270729" y="888136"/>
                  <a:pt x="5270729" y="882930"/>
                </a:cubicBezTo>
                <a:cubicBezTo>
                  <a:pt x="5270729" y="877724"/>
                  <a:pt x="5266528" y="873503"/>
                  <a:pt x="5261346" y="873503"/>
                </a:cubicBezTo>
                <a:close/>
                <a:moveTo>
                  <a:pt x="5292622" y="873503"/>
                </a:moveTo>
                <a:cubicBezTo>
                  <a:pt x="5287440" y="873503"/>
                  <a:pt x="5283239" y="877724"/>
                  <a:pt x="5283239" y="882930"/>
                </a:cubicBezTo>
                <a:cubicBezTo>
                  <a:pt x="5283239" y="888136"/>
                  <a:pt x="5287440" y="892357"/>
                  <a:pt x="5292622" y="892357"/>
                </a:cubicBezTo>
                <a:cubicBezTo>
                  <a:pt x="5297804" y="892357"/>
                  <a:pt x="5302005" y="888136"/>
                  <a:pt x="5302005" y="882930"/>
                </a:cubicBezTo>
                <a:cubicBezTo>
                  <a:pt x="5302005" y="877724"/>
                  <a:pt x="5297804" y="873503"/>
                  <a:pt x="5292622" y="873503"/>
                </a:cubicBezTo>
                <a:close/>
                <a:moveTo>
                  <a:pt x="5323898" y="873503"/>
                </a:moveTo>
                <a:cubicBezTo>
                  <a:pt x="5318716" y="873503"/>
                  <a:pt x="5314515" y="877724"/>
                  <a:pt x="5314515" y="882930"/>
                </a:cubicBezTo>
                <a:cubicBezTo>
                  <a:pt x="5314515" y="888136"/>
                  <a:pt x="5318716" y="892357"/>
                  <a:pt x="5323898" y="892357"/>
                </a:cubicBezTo>
                <a:cubicBezTo>
                  <a:pt x="5329080" y="892357"/>
                  <a:pt x="5333281" y="888136"/>
                  <a:pt x="5333281" y="882930"/>
                </a:cubicBezTo>
                <a:cubicBezTo>
                  <a:pt x="5333281" y="877724"/>
                  <a:pt x="5329080" y="873503"/>
                  <a:pt x="5323898" y="873503"/>
                </a:cubicBezTo>
                <a:close/>
                <a:moveTo>
                  <a:pt x="5355174" y="873503"/>
                </a:moveTo>
                <a:cubicBezTo>
                  <a:pt x="5349992" y="873503"/>
                  <a:pt x="5345791" y="877724"/>
                  <a:pt x="5345791" y="882930"/>
                </a:cubicBezTo>
                <a:cubicBezTo>
                  <a:pt x="5345791" y="888136"/>
                  <a:pt x="5349992" y="892357"/>
                  <a:pt x="5355174" y="892357"/>
                </a:cubicBezTo>
                <a:cubicBezTo>
                  <a:pt x="5360356" y="892357"/>
                  <a:pt x="5364557" y="888136"/>
                  <a:pt x="5364557" y="882930"/>
                </a:cubicBezTo>
                <a:cubicBezTo>
                  <a:pt x="5364557" y="877724"/>
                  <a:pt x="5360356" y="873503"/>
                  <a:pt x="5355174" y="873503"/>
                </a:cubicBezTo>
                <a:close/>
                <a:moveTo>
                  <a:pt x="5386450" y="873503"/>
                </a:moveTo>
                <a:cubicBezTo>
                  <a:pt x="5381268" y="873503"/>
                  <a:pt x="5377067" y="877724"/>
                  <a:pt x="5377067" y="882930"/>
                </a:cubicBezTo>
                <a:cubicBezTo>
                  <a:pt x="5377067" y="888136"/>
                  <a:pt x="5381268" y="892357"/>
                  <a:pt x="5386450" y="892357"/>
                </a:cubicBezTo>
                <a:cubicBezTo>
                  <a:pt x="5391632" y="892357"/>
                  <a:pt x="5395833" y="888136"/>
                  <a:pt x="5395833" y="882930"/>
                </a:cubicBezTo>
                <a:cubicBezTo>
                  <a:pt x="5395833" y="877724"/>
                  <a:pt x="5391632" y="873503"/>
                  <a:pt x="5386450" y="873503"/>
                </a:cubicBezTo>
                <a:close/>
                <a:moveTo>
                  <a:pt x="5417726" y="873503"/>
                </a:moveTo>
                <a:cubicBezTo>
                  <a:pt x="5412544" y="873503"/>
                  <a:pt x="5408343" y="877724"/>
                  <a:pt x="5408343" y="882930"/>
                </a:cubicBezTo>
                <a:cubicBezTo>
                  <a:pt x="5408343" y="888136"/>
                  <a:pt x="5412544" y="892357"/>
                  <a:pt x="5417726" y="892357"/>
                </a:cubicBezTo>
                <a:cubicBezTo>
                  <a:pt x="5422908" y="892357"/>
                  <a:pt x="5427109" y="888136"/>
                  <a:pt x="5427109" y="882930"/>
                </a:cubicBezTo>
                <a:cubicBezTo>
                  <a:pt x="5427109" y="877724"/>
                  <a:pt x="5422908" y="873503"/>
                  <a:pt x="5417726" y="873503"/>
                </a:cubicBezTo>
                <a:close/>
                <a:moveTo>
                  <a:pt x="5449002" y="873503"/>
                </a:moveTo>
                <a:cubicBezTo>
                  <a:pt x="5443820" y="873503"/>
                  <a:pt x="5439619" y="877724"/>
                  <a:pt x="5439619" y="882930"/>
                </a:cubicBezTo>
                <a:cubicBezTo>
                  <a:pt x="5439619" y="888136"/>
                  <a:pt x="5443820" y="892357"/>
                  <a:pt x="5449002" y="892357"/>
                </a:cubicBezTo>
                <a:cubicBezTo>
                  <a:pt x="5454184" y="892357"/>
                  <a:pt x="5458385" y="888136"/>
                  <a:pt x="5458385" y="882930"/>
                </a:cubicBezTo>
                <a:cubicBezTo>
                  <a:pt x="5458385" y="877724"/>
                  <a:pt x="5454184" y="873503"/>
                  <a:pt x="5449002" y="873503"/>
                </a:cubicBezTo>
                <a:close/>
                <a:moveTo>
                  <a:pt x="5480278" y="873503"/>
                </a:moveTo>
                <a:cubicBezTo>
                  <a:pt x="5475096" y="873503"/>
                  <a:pt x="5470895" y="877724"/>
                  <a:pt x="5470895" y="882930"/>
                </a:cubicBezTo>
                <a:cubicBezTo>
                  <a:pt x="5470895" y="888136"/>
                  <a:pt x="5475096" y="892357"/>
                  <a:pt x="5480278" y="892357"/>
                </a:cubicBezTo>
                <a:cubicBezTo>
                  <a:pt x="5485460" y="892357"/>
                  <a:pt x="5489661" y="888136"/>
                  <a:pt x="5489661" y="882930"/>
                </a:cubicBezTo>
                <a:cubicBezTo>
                  <a:pt x="5489661" y="877724"/>
                  <a:pt x="5485460" y="873503"/>
                  <a:pt x="5480278" y="873503"/>
                </a:cubicBezTo>
                <a:close/>
                <a:moveTo>
                  <a:pt x="5511554" y="873503"/>
                </a:moveTo>
                <a:cubicBezTo>
                  <a:pt x="5506372" y="873503"/>
                  <a:pt x="5502171" y="877724"/>
                  <a:pt x="5502171" y="882930"/>
                </a:cubicBezTo>
                <a:cubicBezTo>
                  <a:pt x="5502171" y="888136"/>
                  <a:pt x="5506372" y="892357"/>
                  <a:pt x="5511554" y="892357"/>
                </a:cubicBezTo>
                <a:cubicBezTo>
                  <a:pt x="5516736" y="892357"/>
                  <a:pt x="5520937" y="888136"/>
                  <a:pt x="5520937" y="882930"/>
                </a:cubicBezTo>
                <a:cubicBezTo>
                  <a:pt x="5520937" y="877724"/>
                  <a:pt x="5516736" y="873503"/>
                  <a:pt x="5511554" y="873503"/>
                </a:cubicBezTo>
                <a:close/>
                <a:moveTo>
                  <a:pt x="5542831" y="873503"/>
                </a:moveTo>
                <a:cubicBezTo>
                  <a:pt x="5537649" y="873503"/>
                  <a:pt x="5533448" y="877724"/>
                  <a:pt x="5533448" y="882930"/>
                </a:cubicBezTo>
                <a:cubicBezTo>
                  <a:pt x="5533448" y="888136"/>
                  <a:pt x="5537649" y="892357"/>
                  <a:pt x="5542831" y="892357"/>
                </a:cubicBezTo>
                <a:cubicBezTo>
                  <a:pt x="5548013" y="892357"/>
                  <a:pt x="5552214" y="888136"/>
                  <a:pt x="5552214" y="882930"/>
                </a:cubicBezTo>
                <a:cubicBezTo>
                  <a:pt x="5552214" y="877724"/>
                  <a:pt x="5548013" y="873503"/>
                  <a:pt x="5542831" y="873503"/>
                </a:cubicBezTo>
                <a:close/>
                <a:moveTo>
                  <a:pt x="5574107" y="873503"/>
                </a:moveTo>
                <a:cubicBezTo>
                  <a:pt x="5568925" y="873503"/>
                  <a:pt x="5564724" y="877724"/>
                  <a:pt x="5564724" y="882930"/>
                </a:cubicBezTo>
                <a:cubicBezTo>
                  <a:pt x="5564724" y="888136"/>
                  <a:pt x="5568925" y="892357"/>
                  <a:pt x="5574107" y="892357"/>
                </a:cubicBezTo>
                <a:cubicBezTo>
                  <a:pt x="5579289" y="892357"/>
                  <a:pt x="5583490" y="888136"/>
                  <a:pt x="5583490" y="882930"/>
                </a:cubicBezTo>
                <a:cubicBezTo>
                  <a:pt x="5583490" y="877724"/>
                  <a:pt x="5579289" y="873503"/>
                  <a:pt x="5574107" y="873503"/>
                </a:cubicBezTo>
                <a:close/>
                <a:moveTo>
                  <a:pt x="5605383" y="873503"/>
                </a:moveTo>
                <a:cubicBezTo>
                  <a:pt x="5600201" y="873503"/>
                  <a:pt x="5596000" y="877724"/>
                  <a:pt x="5596000" y="882930"/>
                </a:cubicBezTo>
                <a:cubicBezTo>
                  <a:pt x="5596000" y="888136"/>
                  <a:pt x="5600201" y="892357"/>
                  <a:pt x="5605383" y="892357"/>
                </a:cubicBezTo>
                <a:cubicBezTo>
                  <a:pt x="5610565" y="892357"/>
                  <a:pt x="5614766" y="888136"/>
                  <a:pt x="5614766" y="882930"/>
                </a:cubicBezTo>
                <a:cubicBezTo>
                  <a:pt x="5614766" y="877724"/>
                  <a:pt x="5610565" y="873503"/>
                  <a:pt x="5605383" y="873503"/>
                </a:cubicBezTo>
                <a:close/>
                <a:moveTo>
                  <a:pt x="5636659" y="873503"/>
                </a:moveTo>
                <a:cubicBezTo>
                  <a:pt x="5631477" y="873503"/>
                  <a:pt x="5627276" y="877724"/>
                  <a:pt x="5627276" y="882930"/>
                </a:cubicBezTo>
                <a:cubicBezTo>
                  <a:pt x="5627276" y="888136"/>
                  <a:pt x="5631477" y="892357"/>
                  <a:pt x="5636659" y="892357"/>
                </a:cubicBezTo>
                <a:cubicBezTo>
                  <a:pt x="5641841" y="892357"/>
                  <a:pt x="5646042" y="888136"/>
                  <a:pt x="5646042" y="882930"/>
                </a:cubicBezTo>
                <a:cubicBezTo>
                  <a:pt x="5646042" y="877724"/>
                  <a:pt x="5641841" y="873503"/>
                  <a:pt x="5636659" y="873503"/>
                </a:cubicBezTo>
                <a:close/>
                <a:moveTo>
                  <a:pt x="5667935" y="873503"/>
                </a:moveTo>
                <a:cubicBezTo>
                  <a:pt x="5662753" y="873503"/>
                  <a:pt x="5658552" y="877724"/>
                  <a:pt x="5658552" y="882930"/>
                </a:cubicBezTo>
                <a:cubicBezTo>
                  <a:pt x="5658552" y="888136"/>
                  <a:pt x="5662753" y="892357"/>
                  <a:pt x="5667935" y="892357"/>
                </a:cubicBezTo>
                <a:cubicBezTo>
                  <a:pt x="5673117" y="892357"/>
                  <a:pt x="5677318" y="888136"/>
                  <a:pt x="5677318" y="882930"/>
                </a:cubicBezTo>
                <a:cubicBezTo>
                  <a:pt x="5677318" y="877724"/>
                  <a:pt x="5673117" y="873503"/>
                  <a:pt x="5667935" y="873503"/>
                </a:cubicBezTo>
                <a:close/>
                <a:moveTo>
                  <a:pt x="5699211" y="873503"/>
                </a:moveTo>
                <a:cubicBezTo>
                  <a:pt x="5694029" y="873503"/>
                  <a:pt x="5689828" y="877724"/>
                  <a:pt x="5689828" y="882930"/>
                </a:cubicBezTo>
                <a:cubicBezTo>
                  <a:pt x="5689828" y="888136"/>
                  <a:pt x="5694029" y="892357"/>
                  <a:pt x="5699211" y="892357"/>
                </a:cubicBezTo>
                <a:cubicBezTo>
                  <a:pt x="5704393" y="892357"/>
                  <a:pt x="5708594" y="888136"/>
                  <a:pt x="5708594" y="882930"/>
                </a:cubicBezTo>
                <a:cubicBezTo>
                  <a:pt x="5708594" y="877724"/>
                  <a:pt x="5704393" y="873503"/>
                  <a:pt x="5699211" y="873503"/>
                </a:cubicBezTo>
                <a:close/>
                <a:moveTo>
                  <a:pt x="5730487" y="873503"/>
                </a:moveTo>
                <a:cubicBezTo>
                  <a:pt x="5725305" y="873503"/>
                  <a:pt x="5721104" y="877724"/>
                  <a:pt x="5721104" y="882930"/>
                </a:cubicBezTo>
                <a:cubicBezTo>
                  <a:pt x="5721104" y="888136"/>
                  <a:pt x="5725305" y="892357"/>
                  <a:pt x="5730487" y="892357"/>
                </a:cubicBezTo>
                <a:cubicBezTo>
                  <a:pt x="5735669" y="892357"/>
                  <a:pt x="5739870" y="888136"/>
                  <a:pt x="5739870" y="882930"/>
                </a:cubicBezTo>
                <a:cubicBezTo>
                  <a:pt x="5739870" y="877724"/>
                  <a:pt x="5735669" y="873503"/>
                  <a:pt x="5730487" y="873503"/>
                </a:cubicBezTo>
                <a:close/>
                <a:moveTo>
                  <a:pt x="5761763" y="873503"/>
                </a:moveTo>
                <a:cubicBezTo>
                  <a:pt x="5756581" y="873503"/>
                  <a:pt x="5752380" y="877724"/>
                  <a:pt x="5752380" y="882930"/>
                </a:cubicBezTo>
                <a:cubicBezTo>
                  <a:pt x="5752380" y="888136"/>
                  <a:pt x="5756581" y="892357"/>
                  <a:pt x="5761763" y="892357"/>
                </a:cubicBezTo>
                <a:cubicBezTo>
                  <a:pt x="5766945" y="892357"/>
                  <a:pt x="5771146" y="888136"/>
                  <a:pt x="5771146" y="882930"/>
                </a:cubicBezTo>
                <a:cubicBezTo>
                  <a:pt x="5771146" y="877724"/>
                  <a:pt x="5766945" y="873503"/>
                  <a:pt x="5761763" y="873503"/>
                </a:cubicBezTo>
                <a:close/>
                <a:moveTo>
                  <a:pt x="5793040" y="873503"/>
                </a:moveTo>
                <a:cubicBezTo>
                  <a:pt x="5787858" y="873503"/>
                  <a:pt x="5783657" y="877724"/>
                  <a:pt x="5783657" y="882930"/>
                </a:cubicBezTo>
                <a:cubicBezTo>
                  <a:pt x="5783657" y="888136"/>
                  <a:pt x="5787858" y="892357"/>
                  <a:pt x="5793040" y="892357"/>
                </a:cubicBezTo>
                <a:cubicBezTo>
                  <a:pt x="5798222" y="892357"/>
                  <a:pt x="5802423" y="888136"/>
                  <a:pt x="5802423" y="882930"/>
                </a:cubicBezTo>
                <a:cubicBezTo>
                  <a:pt x="5802423" y="877724"/>
                  <a:pt x="5798222" y="873503"/>
                  <a:pt x="5793040" y="873503"/>
                </a:cubicBezTo>
                <a:close/>
                <a:moveTo>
                  <a:pt x="5824316" y="873503"/>
                </a:moveTo>
                <a:cubicBezTo>
                  <a:pt x="5819134" y="873503"/>
                  <a:pt x="5814933" y="877724"/>
                  <a:pt x="5814933" y="882930"/>
                </a:cubicBezTo>
                <a:cubicBezTo>
                  <a:pt x="5814933" y="888136"/>
                  <a:pt x="5819134" y="892357"/>
                  <a:pt x="5824316" y="892357"/>
                </a:cubicBezTo>
                <a:cubicBezTo>
                  <a:pt x="5829498" y="892357"/>
                  <a:pt x="5833699" y="888136"/>
                  <a:pt x="5833699" y="882930"/>
                </a:cubicBezTo>
                <a:cubicBezTo>
                  <a:pt x="5833699" y="877724"/>
                  <a:pt x="5829498" y="873503"/>
                  <a:pt x="5824316" y="873503"/>
                </a:cubicBezTo>
                <a:close/>
                <a:moveTo>
                  <a:pt x="5855592" y="873503"/>
                </a:moveTo>
                <a:cubicBezTo>
                  <a:pt x="5850410" y="873503"/>
                  <a:pt x="5846209" y="877724"/>
                  <a:pt x="5846209" y="882930"/>
                </a:cubicBezTo>
                <a:cubicBezTo>
                  <a:pt x="5846209" y="888136"/>
                  <a:pt x="5850410" y="892357"/>
                  <a:pt x="5855592" y="892357"/>
                </a:cubicBezTo>
                <a:cubicBezTo>
                  <a:pt x="5860774" y="892357"/>
                  <a:pt x="5864975" y="888136"/>
                  <a:pt x="5864975" y="882930"/>
                </a:cubicBezTo>
                <a:cubicBezTo>
                  <a:pt x="5864975" y="877724"/>
                  <a:pt x="5860774" y="873503"/>
                  <a:pt x="5855592" y="873503"/>
                </a:cubicBezTo>
                <a:close/>
                <a:moveTo>
                  <a:pt x="5886868" y="873503"/>
                </a:moveTo>
                <a:cubicBezTo>
                  <a:pt x="5881686" y="873503"/>
                  <a:pt x="5877485" y="877724"/>
                  <a:pt x="5877485" y="882930"/>
                </a:cubicBezTo>
                <a:cubicBezTo>
                  <a:pt x="5877485" y="888136"/>
                  <a:pt x="5881686" y="892357"/>
                  <a:pt x="5886868" y="892357"/>
                </a:cubicBezTo>
                <a:cubicBezTo>
                  <a:pt x="5892050" y="892357"/>
                  <a:pt x="5896251" y="888136"/>
                  <a:pt x="5896251" y="882930"/>
                </a:cubicBezTo>
                <a:cubicBezTo>
                  <a:pt x="5896251" y="877724"/>
                  <a:pt x="5892050" y="873503"/>
                  <a:pt x="5886868" y="873503"/>
                </a:cubicBezTo>
                <a:close/>
                <a:moveTo>
                  <a:pt x="5918144" y="873503"/>
                </a:moveTo>
                <a:cubicBezTo>
                  <a:pt x="5912962" y="873503"/>
                  <a:pt x="5908761" y="877724"/>
                  <a:pt x="5908761" y="882930"/>
                </a:cubicBezTo>
                <a:cubicBezTo>
                  <a:pt x="5908761" y="888136"/>
                  <a:pt x="5912962" y="892357"/>
                  <a:pt x="5918144" y="892357"/>
                </a:cubicBezTo>
                <a:cubicBezTo>
                  <a:pt x="5923326" y="892357"/>
                  <a:pt x="5927527" y="888136"/>
                  <a:pt x="5927527" y="882930"/>
                </a:cubicBezTo>
                <a:cubicBezTo>
                  <a:pt x="5927527" y="877724"/>
                  <a:pt x="5923326" y="873503"/>
                  <a:pt x="5918144" y="873503"/>
                </a:cubicBezTo>
                <a:close/>
                <a:moveTo>
                  <a:pt x="5949420" y="873503"/>
                </a:moveTo>
                <a:cubicBezTo>
                  <a:pt x="5944238" y="873503"/>
                  <a:pt x="5940037" y="877724"/>
                  <a:pt x="5940037" y="882930"/>
                </a:cubicBezTo>
                <a:cubicBezTo>
                  <a:pt x="5940037" y="888136"/>
                  <a:pt x="5944238" y="892357"/>
                  <a:pt x="5949420" y="892357"/>
                </a:cubicBezTo>
                <a:cubicBezTo>
                  <a:pt x="5954602" y="892357"/>
                  <a:pt x="5958803" y="888136"/>
                  <a:pt x="5958803" y="882930"/>
                </a:cubicBezTo>
                <a:cubicBezTo>
                  <a:pt x="5958803" y="877724"/>
                  <a:pt x="5954602" y="873503"/>
                  <a:pt x="5949420" y="873503"/>
                </a:cubicBezTo>
                <a:close/>
                <a:moveTo>
                  <a:pt x="5980696" y="873503"/>
                </a:moveTo>
                <a:cubicBezTo>
                  <a:pt x="5975514" y="873503"/>
                  <a:pt x="5971313" y="877724"/>
                  <a:pt x="5971313" y="882930"/>
                </a:cubicBezTo>
                <a:cubicBezTo>
                  <a:pt x="5971313" y="888136"/>
                  <a:pt x="5975514" y="892357"/>
                  <a:pt x="5980696" y="892357"/>
                </a:cubicBezTo>
                <a:cubicBezTo>
                  <a:pt x="5985878" y="892357"/>
                  <a:pt x="5990079" y="888136"/>
                  <a:pt x="5990079" y="882930"/>
                </a:cubicBezTo>
                <a:cubicBezTo>
                  <a:pt x="5990079" y="877724"/>
                  <a:pt x="5985878" y="873503"/>
                  <a:pt x="5980696" y="873503"/>
                </a:cubicBezTo>
                <a:close/>
                <a:moveTo>
                  <a:pt x="472972" y="904926"/>
                </a:moveTo>
                <a:cubicBezTo>
                  <a:pt x="467790" y="904926"/>
                  <a:pt x="463589" y="909147"/>
                  <a:pt x="463589" y="914353"/>
                </a:cubicBezTo>
                <a:cubicBezTo>
                  <a:pt x="463589" y="919559"/>
                  <a:pt x="467790" y="923780"/>
                  <a:pt x="472972" y="923780"/>
                </a:cubicBezTo>
                <a:cubicBezTo>
                  <a:pt x="478154" y="923780"/>
                  <a:pt x="482355" y="919559"/>
                  <a:pt x="482355" y="914353"/>
                </a:cubicBezTo>
                <a:cubicBezTo>
                  <a:pt x="482355" y="909147"/>
                  <a:pt x="478154" y="904926"/>
                  <a:pt x="472972" y="904926"/>
                </a:cubicBezTo>
                <a:close/>
                <a:moveTo>
                  <a:pt x="504248" y="904926"/>
                </a:moveTo>
                <a:cubicBezTo>
                  <a:pt x="499066" y="904926"/>
                  <a:pt x="494865" y="909147"/>
                  <a:pt x="494865" y="914353"/>
                </a:cubicBezTo>
                <a:cubicBezTo>
                  <a:pt x="494865" y="919559"/>
                  <a:pt x="499066" y="923780"/>
                  <a:pt x="504248" y="923780"/>
                </a:cubicBezTo>
                <a:cubicBezTo>
                  <a:pt x="509430" y="923780"/>
                  <a:pt x="513631" y="919559"/>
                  <a:pt x="513631" y="914353"/>
                </a:cubicBezTo>
                <a:cubicBezTo>
                  <a:pt x="513631" y="909147"/>
                  <a:pt x="509430" y="904926"/>
                  <a:pt x="504248" y="904926"/>
                </a:cubicBezTo>
                <a:close/>
                <a:moveTo>
                  <a:pt x="538652" y="904926"/>
                </a:moveTo>
                <a:cubicBezTo>
                  <a:pt x="533470" y="904926"/>
                  <a:pt x="529269" y="909147"/>
                  <a:pt x="529269" y="914353"/>
                </a:cubicBezTo>
                <a:cubicBezTo>
                  <a:pt x="529269" y="919559"/>
                  <a:pt x="533470" y="923780"/>
                  <a:pt x="538652" y="923780"/>
                </a:cubicBezTo>
                <a:cubicBezTo>
                  <a:pt x="543834" y="923780"/>
                  <a:pt x="548035" y="919559"/>
                  <a:pt x="548035" y="914353"/>
                </a:cubicBezTo>
                <a:cubicBezTo>
                  <a:pt x="548035" y="909147"/>
                  <a:pt x="543834" y="904926"/>
                  <a:pt x="538652" y="904926"/>
                </a:cubicBezTo>
                <a:close/>
                <a:moveTo>
                  <a:pt x="569928" y="904926"/>
                </a:moveTo>
                <a:cubicBezTo>
                  <a:pt x="564746" y="904926"/>
                  <a:pt x="560545" y="909147"/>
                  <a:pt x="560545" y="914353"/>
                </a:cubicBezTo>
                <a:cubicBezTo>
                  <a:pt x="560545" y="919559"/>
                  <a:pt x="564746" y="923780"/>
                  <a:pt x="569928" y="923780"/>
                </a:cubicBezTo>
                <a:cubicBezTo>
                  <a:pt x="575110" y="923780"/>
                  <a:pt x="579311" y="919559"/>
                  <a:pt x="579311" y="914353"/>
                </a:cubicBezTo>
                <a:cubicBezTo>
                  <a:pt x="579311" y="909147"/>
                  <a:pt x="575110" y="904926"/>
                  <a:pt x="569928" y="904926"/>
                </a:cubicBezTo>
                <a:close/>
                <a:moveTo>
                  <a:pt x="601204" y="904926"/>
                </a:moveTo>
                <a:cubicBezTo>
                  <a:pt x="596022" y="904926"/>
                  <a:pt x="591821" y="909147"/>
                  <a:pt x="591821" y="914353"/>
                </a:cubicBezTo>
                <a:cubicBezTo>
                  <a:pt x="591821" y="919559"/>
                  <a:pt x="596022" y="923780"/>
                  <a:pt x="601204" y="923780"/>
                </a:cubicBezTo>
                <a:cubicBezTo>
                  <a:pt x="606386" y="923780"/>
                  <a:pt x="610587" y="919559"/>
                  <a:pt x="610587" y="914353"/>
                </a:cubicBezTo>
                <a:cubicBezTo>
                  <a:pt x="610587" y="909147"/>
                  <a:pt x="606386" y="904926"/>
                  <a:pt x="601204" y="904926"/>
                </a:cubicBezTo>
                <a:close/>
                <a:moveTo>
                  <a:pt x="632480" y="904926"/>
                </a:moveTo>
                <a:cubicBezTo>
                  <a:pt x="627298" y="904926"/>
                  <a:pt x="623097" y="909147"/>
                  <a:pt x="623097" y="914353"/>
                </a:cubicBezTo>
                <a:cubicBezTo>
                  <a:pt x="623097" y="919559"/>
                  <a:pt x="627298" y="923780"/>
                  <a:pt x="632480" y="923780"/>
                </a:cubicBezTo>
                <a:cubicBezTo>
                  <a:pt x="637662" y="923780"/>
                  <a:pt x="641863" y="919559"/>
                  <a:pt x="641863" y="914353"/>
                </a:cubicBezTo>
                <a:cubicBezTo>
                  <a:pt x="641863" y="909147"/>
                  <a:pt x="637662" y="904926"/>
                  <a:pt x="632480" y="904926"/>
                </a:cubicBezTo>
                <a:close/>
                <a:moveTo>
                  <a:pt x="663756" y="904926"/>
                </a:moveTo>
                <a:cubicBezTo>
                  <a:pt x="658574" y="904926"/>
                  <a:pt x="654373" y="909147"/>
                  <a:pt x="654373" y="914353"/>
                </a:cubicBezTo>
                <a:cubicBezTo>
                  <a:pt x="654373" y="919559"/>
                  <a:pt x="658574" y="923780"/>
                  <a:pt x="663756" y="923780"/>
                </a:cubicBezTo>
                <a:cubicBezTo>
                  <a:pt x="668938" y="923780"/>
                  <a:pt x="673139" y="919559"/>
                  <a:pt x="673139" y="914353"/>
                </a:cubicBezTo>
                <a:cubicBezTo>
                  <a:pt x="673139" y="909147"/>
                  <a:pt x="668938" y="904926"/>
                  <a:pt x="663756" y="904926"/>
                </a:cubicBezTo>
                <a:close/>
                <a:moveTo>
                  <a:pt x="695032" y="904926"/>
                </a:moveTo>
                <a:cubicBezTo>
                  <a:pt x="689850" y="904926"/>
                  <a:pt x="685649" y="909147"/>
                  <a:pt x="685649" y="914353"/>
                </a:cubicBezTo>
                <a:cubicBezTo>
                  <a:pt x="685649" y="919559"/>
                  <a:pt x="689850" y="923780"/>
                  <a:pt x="695032" y="923780"/>
                </a:cubicBezTo>
                <a:cubicBezTo>
                  <a:pt x="700214" y="923780"/>
                  <a:pt x="704415" y="919559"/>
                  <a:pt x="704415" y="914353"/>
                </a:cubicBezTo>
                <a:cubicBezTo>
                  <a:pt x="704415" y="909147"/>
                  <a:pt x="700214" y="904926"/>
                  <a:pt x="695032" y="904926"/>
                </a:cubicBezTo>
                <a:close/>
                <a:moveTo>
                  <a:pt x="726308" y="904926"/>
                </a:moveTo>
                <a:cubicBezTo>
                  <a:pt x="721126" y="904926"/>
                  <a:pt x="716925" y="909147"/>
                  <a:pt x="716925" y="914353"/>
                </a:cubicBezTo>
                <a:cubicBezTo>
                  <a:pt x="716925" y="919559"/>
                  <a:pt x="721126" y="923780"/>
                  <a:pt x="726308" y="923780"/>
                </a:cubicBezTo>
                <a:cubicBezTo>
                  <a:pt x="731490" y="923780"/>
                  <a:pt x="735691" y="919559"/>
                  <a:pt x="735691" y="914353"/>
                </a:cubicBezTo>
                <a:cubicBezTo>
                  <a:pt x="735691" y="909147"/>
                  <a:pt x="731490" y="904926"/>
                  <a:pt x="726308" y="904926"/>
                </a:cubicBezTo>
                <a:close/>
                <a:moveTo>
                  <a:pt x="757584" y="904926"/>
                </a:moveTo>
                <a:cubicBezTo>
                  <a:pt x="752402" y="904926"/>
                  <a:pt x="748201" y="909147"/>
                  <a:pt x="748201" y="914353"/>
                </a:cubicBezTo>
                <a:cubicBezTo>
                  <a:pt x="748201" y="919559"/>
                  <a:pt x="752402" y="923780"/>
                  <a:pt x="757584" y="923780"/>
                </a:cubicBezTo>
                <a:cubicBezTo>
                  <a:pt x="762766" y="923780"/>
                  <a:pt x="766967" y="919559"/>
                  <a:pt x="766967" y="914353"/>
                </a:cubicBezTo>
                <a:cubicBezTo>
                  <a:pt x="766967" y="909147"/>
                  <a:pt x="762766" y="904926"/>
                  <a:pt x="757584" y="904926"/>
                </a:cubicBezTo>
                <a:close/>
                <a:moveTo>
                  <a:pt x="788860" y="904926"/>
                </a:moveTo>
                <a:cubicBezTo>
                  <a:pt x="783678" y="904926"/>
                  <a:pt x="779477" y="909147"/>
                  <a:pt x="779477" y="914353"/>
                </a:cubicBezTo>
                <a:cubicBezTo>
                  <a:pt x="779477" y="919559"/>
                  <a:pt x="783678" y="923780"/>
                  <a:pt x="788860" y="923780"/>
                </a:cubicBezTo>
                <a:cubicBezTo>
                  <a:pt x="794042" y="923780"/>
                  <a:pt x="798243" y="919559"/>
                  <a:pt x="798243" y="914353"/>
                </a:cubicBezTo>
                <a:cubicBezTo>
                  <a:pt x="798243" y="909147"/>
                  <a:pt x="794042" y="904926"/>
                  <a:pt x="788860" y="904926"/>
                </a:cubicBezTo>
                <a:close/>
                <a:moveTo>
                  <a:pt x="820137" y="904926"/>
                </a:moveTo>
                <a:cubicBezTo>
                  <a:pt x="814955" y="904926"/>
                  <a:pt x="810754" y="909147"/>
                  <a:pt x="810754" y="914353"/>
                </a:cubicBezTo>
                <a:cubicBezTo>
                  <a:pt x="810754" y="919559"/>
                  <a:pt x="814955" y="923780"/>
                  <a:pt x="820137" y="923780"/>
                </a:cubicBezTo>
                <a:cubicBezTo>
                  <a:pt x="825319" y="923780"/>
                  <a:pt x="829520" y="919559"/>
                  <a:pt x="829520" y="914353"/>
                </a:cubicBezTo>
                <a:cubicBezTo>
                  <a:pt x="829520" y="909147"/>
                  <a:pt x="825319" y="904926"/>
                  <a:pt x="820137" y="904926"/>
                </a:cubicBezTo>
                <a:close/>
                <a:moveTo>
                  <a:pt x="851413" y="904926"/>
                </a:moveTo>
                <a:cubicBezTo>
                  <a:pt x="846231" y="904926"/>
                  <a:pt x="842030" y="909147"/>
                  <a:pt x="842030" y="914353"/>
                </a:cubicBezTo>
                <a:cubicBezTo>
                  <a:pt x="842030" y="919559"/>
                  <a:pt x="846231" y="923780"/>
                  <a:pt x="851413" y="923780"/>
                </a:cubicBezTo>
                <a:cubicBezTo>
                  <a:pt x="856595" y="923780"/>
                  <a:pt x="860796" y="919559"/>
                  <a:pt x="860796" y="914353"/>
                </a:cubicBezTo>
                <a:cubicBezTo>
                  <a:pt x="860796" y="909147"/>
                  <a:pt x="856595" y="904926"/>
                  <a:pt x="851413" y="904926"/>
                </a:cubicBezTo>
                <a:close/>
                <a:moveTo>
                  <a:pt x="882689" y="904926"/>
                </a:moveTo>
                <a:cubicBezTo>
                  <a:pt x="877507" y="904926"/>
                  <a:pt x="873306" y="909147"/>
                  <a:pt x="873306" y="914353"/>
                </a:cubicBezTo>
                <a:cubicBezTo>
                  <a:pt x="873306" y="919559"/>
                  <a:pt x="877507" y="923780"/>
                  <a:pt x="882689" y="923780"/>
                </a:cubicBezTo>
                <a:cubicBezTo>
                  <a:pt x="887871" y="923780"/>
                  <a:pt x="892072" y="919559"/>
                  <a:pt x="892072" y="914353"/>
                </a:cubicBezTo>
                <a:cubicBezTo>
                  <a:pt x="892072" y="909147"/>
                  <a:pt x="887871" y="904926"/>
                  <a:pt x="882689" y="904926"/>
                </a:cubicBezTo>
                <a:close/>
                <a:moveTo>
                  <a:pt x="913965" y="904926"/>
                </a:moveTo>
                <a:cubicBezTo>
                  <a:pt x="908783" y="904926"/>
                  <a:pt x="904582" y="909147"/>
                  <a:pt x="904582" y="914353"/>
                </a:cubicBezTo>
                <a:cubicBezTo>
                  <a:pt x="904582" y="919559"/>
                  <a:pt x="908783" y="923780"/>
                  <a:pt x="913965" y="923780"/>
                </a:cubicBezTo>
                <a:cubicBezTo>
                  <a:pt x="919147" y="923780"/>
                  <a:pt x="923348" y="919559"/>
                  <a:pt x="923348" y="914353"/>
                </a:cubicBezTo>
                <a:cubicBezTo>
                  <a:pt x="923348" y="909147"/>
                  <a:pt x="919147" y="904926"/>
                  <a:pt x="913965" y="904926"/>
                </a:cubicBezTo>
                <a:close/>
                <a:moveTo>
                  <a:pt x="945241" y="904926"/>
                </a:moveTo>
                <a:cubicBezTo>
                  <a:pt x="940059" y="904926"/>
                  <a:pt x="935858" y="909147"/>
                  <a:pt x="935858" y="914353"/>
                </a:cubicBezTo>
                <a:cubicBezTo>
                  <a:pt x="935858" y="919559"/>
                  <a:pt x="940059" y="923780"/>
                  <a:pt x="945241" y="923780"/>
                </a:cubicBezTo>
                <a:cubicBezTo>
                  <a:pt x="950423" y="923780"/>
                  <a:pt x="954624" y="919559"/>
                  <a:pt x="954624" y="914353"/>
                </a:cubicBezTo>
                <a:cubicBezTo>
                  <a:pt x="954624" y="909147"/>
                  <a:pt x="950423" y="904926"/>
                  <a:pt x="945241" y="904926"/>
                </a:cubicBezTo>
                <a:close/>
                <a:moveTo>
                  <a:pt x="976517" y="904926"/>
                </a:moveTo>
                <a:cubicBezTo>
                  <a:pt x="971335" y="904926"/>
                  <a:pt x="967134" y="909147"/>
                  <a:pt x="967134" y="914353"/>
                </a:cubicBezTo>
                <a:cubicBezTo>
                  <a:pt x="967134" y="919559"/>
                  <a:pt x="971335" y="923780"/>
                  <a:pt x="976517" y="923780"/>
                </a:cubicBezTo>
                <a:cubicBezTo>
                  <a:pt x="981699" y="923780"/>
                  <a:pt x="985900" y="919559"/>
                  <a:pt x="985900" y="914353"/>
                </a:cubicBezTo>
                <a:cubicBezTo>
                  <a:pt x="985900" y="909147"/>
                  <a:pt x="981699" y="904926"/>
                  <a:pt x="976517" y="904926"/>
                </a:cubicBezTo>
                <a:close/>
                <a:moveTo>
                  <a:pt x="1007793" y="904926"/>
                </a:moveTo>
                <a:cubicBezTo>
                  <a:pt x="1002611" y="904926"/>
                  <a:pt x="998410" y="909147"/>
                  <a:pt x="998410" y="914353"/>
                </a:cubicBezTo>
                <a:cubicBezTo>
                  <a:pt x="998410" y="919559"/>
                  <a:pt x="1002611" y="923780"/>
                  <a:pt x="1007793" y="923780"/>
                </a:cubicBezTo>
                <a:cubicBezTo>
                  <a:pt x="1012975" y="923780"/>
                  <a:pt x="1017176" y="919559"/>
                  <a:pt x="1017176" y="914353"/>
                </a:cubicBezTo>
                <a:cubicBezTo>
                  <a:pt x="1017176" y="909147"/>
                  <a:pt x="1012975" y="904926"/>
                  <a:pt x="1007793" y="904926"/>
                </a:cubicBezTo>
                <a:close/>
                <a:moveTo>
                  <a:pt x="1039069" y="904926"/>
                </a:moveTo>
                <a:cubicBezTo>
                  <a:pt x="1033887" y="904926"/>
                  <a:pt x="1029686" y="909147"/>
                  <a:pt x="1029686" y="914353"/>
                </a:cubicBezTo>
                <a:cubicBezTo>
                  <a:pt x="1029686" y="919559"/>
                  <a:pt x="1033887" y="923780"/>
                  <a:pt x="1039069" y="923780"/>
                </a:cubicBezTo>
                <a:cubicBezTo>
                  <a:pt x="1044251" y="923780"/>
                  <a:pt x="1048452" y="919559"/>
                  <a:pt x="1048452" y="914353"/>
                </a:cubicBezTo>
                <a:cubicBezTo>
                  <a:pt x="1048452" y="909147"/>
                  <a:pt x="1044251" y="904926"/>
                  <a:pt x="1039069" y="904926"/>
                </a:cubicBezTo>
                <a:close/>
                <a:moveTo>
                  <a:pt x="1070346" y="904926"/>
                </a:moveTo>
                <a:cubicBezTo>
                  <a:pt x="1065164" y="904926"/>
                  <a:pt x="1060963" y="909147"/>
                  <a:pt x="1060963" y="914353"/>
                </a:cubicBezTo>
                <a:cubicBezTo>
                  <a:pt x="1060963" y="919559"/>
                  <a:pt x="1065164" y="923780"/>
                  <a:pt x="1070346" y="923780"/>
                </a:cubicBezTo>
                <a:cubicBezTo>
                  <a:pt x="1075528" y="923780"/>
                  <a:pt x="1079729" y="919559"/>
                  <a:pt x="1079729" y="914353"/>
                </a:cubicBezTo>
                <a:cubicBezTo>
                  <a:pt x="1079729" y="909147"/>
                  <a:pt x="1075528" y="904926"/>
                  <a:pt x="1070346" y="904926"/>
                </a:cubicBezTo>
                <a:close/>
                <a:moveTo>
                  <a:pt x="1101622" y="904926"/>
                </a:moveTo>
                <a:cubicBezTo>
                  <a:pt x="1096440" y="904926"/>
                  <a:pt x="1092239" y="909147"/>
                  <a:pt x="1092239" y="914353"/>
                </a:cubicBezTo>
                <a:cubicBezTo>
                  <a:pt x="1092239" y="919559"/>
                  <a:pt x="1096440" y="923780"/>
                  <a:pt x="1101622" y="923780"/>
                </a:cubicBezTo>
                <a:cubicBezTo>
                  <a:pt x="1106804" y="923780"/>
                  <a:pt x="1111005" y="919559"/>
                  <a:pt x="1111005" y="914353"/>
                </a:cubicBezTo>
                <a:cubicBezTo>
                  <a:pt x="1111005" y="909147"/>
                  <a:pt x="1106804" y="904926"/>
                  <a:pt x="1101622" y="904926"/>
                </a:cubicBezTo>
                <a:close/>
                <a:moveTo>
                  <a:pt x="1132898" y="904926"/>
                </a:moveTo>
                <a:cubicBezTo>
                  <a:pt x="1127716" y="904926"/>
                  <a:pt x="1123515" y="909147"/>
                  <a:pt x="1123515" y="914353"/>
                </a:cubicBezTo>
                <a:cubicBezTo>
                  <a:pt x="1123515" y="919559"/>
                  <a:pt x="1127716" y="923780"/>
                  <a:pt x="1132898" y="923780"/>
                </a:cubicBezTo>
                <a:cubicBezTo>
                  <a:pt x="1138080" y="923780"/>
                  <a:pt x="1142281" y="919559"/>
                  <a:pt x="1142281" y="914353"/>
                </a:cubicBezTo>
                <a:cubicBezTo>
                  <a:pt x="1142281" y="909147"/>
                  <a:pt x="1138080" y="904926"/>
                  <a:pt x="1132898" y="904926"/>
                </a:cubicBezTo>
                <a:close/>
                <a:moveTo>
                  <a:pt x="1164174" y="904926"/>
                </a:moveTo>
                <a:cubicBezTo>
                  <a:pt x="1158992" y="904926"/>
                  <a:pt x="1154791" y="909147"/>
                  <a:pt x="1154791" y="914353"/>
                </a:cubicBezTo>
                <a:cubicBezTo>
                  <a:pt x="1154791" y="919559"/>
                  <a:pt x="1158992" y="923780"/>
                  <a:pt x="1164174" y="923780"/>
                </a:cubicBezTo>
                <a:cubicBezTo>
                  <a:pt x="1169356" y="923780"/>
                  <a:pt x="1173557" y="919559"/>
                  <a:pt x="1173557" y="914353"/>
                </a:cubicBezTo>
                <a:cubicBezTo>
                  <a:pt x="1173557" y="909147"/>
                  <a:pt x="1169356" y="904926"/>
                  <a:pt x="1164174" y="904926"/>
                </a:cubicBezTo>
                <a:close/>
                <a:moveTo>
                  <a:pt x="1195450" y="904926"/>
                </a:moveTo>
                <a:cubicBezTo>
                  <a:pt x="1190268" y="904926"/>
                  <a:pt x="1186067" y="909147"/>
                  <a:pt x="1186067" y="914353"/>
                </a:cubicBezTo>
                <a:cubicBezTo>
                  <a:pt x="1186067" y="919559"/>
                  <a:pt x="1190268" y="923780"/>
                  <a:pt x="1195450" y="923780"/>
                </a:cubicBezTo>
                <a:cubicBezTo>
                  <a:pt x="1200632" y="923780"/>
                  <a:pt x="1204833" y="919559"/>
                  <a:pt x="1204833" y="914353"/>
                </a:cubicBezTo>
                <a:cubicBezTo>
                  <a:pt x="1204833" y="909147"/>
                  <a:pt x="1200632" y="904926"/>
                  <a:pt x="1195450" y="904926"/>
                </a:cubicBezTo>
                <a:close/>
                <a:moveTo>
                  <a:pt x="1226726" y="904926"/>
                </a:moveTo>
                <a:cubicBezTo>
                  <a:pt x="1221544" y="904926"/>
                  <a:pt x="1217343" y="909147"/>
                  <a:pt x="1217343" y="914353"/>
                </a:cubicBezTo>
                <a:cubicBezTo>
                  <a:pt x="1217343" y="919559"/>
                  <a:pt x="1221544" y="923780"/>
                  <a:pt x="1226726" y="923780"/>
                </a:cubicBezTo>
                <a:cubicBezTo>
                  <a:pt x="1231908" y="923780"/>
                  <a:pt x="1236109" y="919559"/>
                  <a:pt x="1236109" y="914353"/>
                </a:cubicBezTo>
                <a:cubicBezTo>
                  <a:pt x="1236109" y="909147"/>
                  <a:pt x="1231908" y="904926"/>
                  <a:pt x="1226726" y="904926"/>
                </a:cubicBezTo>
                <a:close/>
                <a:moveTo>
                  <a:pt x="1258002" y="904926"/>
                </a:moveTo>
                <a:cubicBezTo>
                  <a:pt x="1252820" y="904926"/>
                  <a:pt x="1248619" y="909147"/>
                  <a:pt x="1248619" y="914353"/>
                </a:cubicBezTo>
                <a:cubicBezTo>
                  <a:pt x="1248619" y="919559"/>
                  <a:pt x="1252820" y="923780"/>
                  <a:pt x="1258002" y="923780"/>
                </a:cubicBezTo>
                <a:cubicBezTo>
                  <a:pt x="1263184" y="923780"/>
                  <a:pt x="1267385" y="919559"/>
                  <a:pt x="1267385" y="914353"/>
                </a:cubicBezTo>
                <a:cubicBezTo>
                  <a:pt x="1267385" y="909147"/>
                  <a:pt x="1263184" y="904926"/>
                  <a:pt x="1258002" y="904926"/>
                </a:cubicBezTo>
                <a:close/>
                <a:moveTo>
                  <a:pt x="1289278" y="904926"/>
                </a:moveTo>
                <a:cubicBezTo>
                  <a:pt x="1284096" y="904926"/>
                  <a:pt x="1279895" y="909147"/>
                  <a:pt x="1279895" y="914353"/>
                </a:cubicBezTo>
                <a:cubicBezTo>
                  <a:pt x="1279895" y="919559"/>
                  <a:pt x="1284096" y="923780"/>
                  <a:pt x="1289278" y="923780"/>
                </a:cubicBezTo>
                <a:cubicBezTo>
                  <a:pt x="1294460" y="923780"/>
                  <a:pt x="1298661" y="919559"/>
                  <a:pt x="1298661" y="914353"/>
                </a:cubicBezTo>
                <a:cubicBezTo>
                  <a:pt x="1298661" y="909147"/>
                  <a:pt x="1294460" y="904926"/>
                  <a:pt x="1289278" y="904926"/>
                </a:cubicBezTo>
                <a:close/>
                <a:moveTo>
                  <a:pt x="1320554" y="904926"/>
                </a:moveTo>
                <a:cubicBezTo>
                  <a:pt x="1315372" y="904926"/>
                  <a:pt x="1311171" y="909147"/>
                  <a:pt x="1311171" y="914353"/>
                </a:cubicBezTo>
                <a:cubicBezTo>
                  <a:pt x="1311171" y="919559"/>
                  <a:pt x="1315372" y="923780"/>
                  <a:pt x="1320554" y="923780"/>
                </a:cubicBezTo>
                <a:cubicBezTo>
                  <a:pt x="1325736" y="923780"/>
                  <a:pt x="1329937" y="919559"/>
                  <a:pt x="1329937" y="914353"/>
                </a:cubicBezTo>
                <a:cubicBezTo>
                  <a:pt x="1329937" y="909147"/>
                  <a:pt x="1325736" y="904926"/>
                  <a:pt x="1320554" y="904926"/>
                </a:cubicBezTo>
                <a:close/>
                <a:moveTo>
                  <a:pt x="1351831" y="904926"/>
                </a:moveTo>
                <a:cubicBezTo>
                  <a:pt x="1346649" y="904926"/>
                  <a:pt x="1342448" y="909147"/>
                  <a:pt x="1342448" y="914353"/>
                </a:cubicBezTo>
                <a:cubicBezTo>
                  <a:pt x="1342448" y="919559"/>
                  <a:pt x="1346649" y="923780"/>
                  <a:pt x="1351831" y="923780"/>
                </a:cubicBezTo>
                <a:cubicBezTo>
                  <a:pt x="1357013" y="923780"/>
                  <a:pt x="1361214" y="919559"/>
                  <a:pt x="1361214" y="914353"/>
                </a:cubicBezTo>
                <a:cubicBezTo>
                  <a:pt x="1361214" y="909147"/>
                  <a:pt x="1357013" y="904926"/>
                  <a:pt x="1351831" y="904926"/>
                </a:cubicBezTo>
                <a:close/>
                <a:moveTo>
                  <a:pt x="1383107" y="904926"/>
                </a:moveTo>
                <a:cubicBezTo>
                  <a:pt x="1377925" y="904926"/>
                  <a:pt x="1373724" y="909147"/>
                  <a:pt x="1373724" y="914353"/>
                </a:cubicBezTo>
                <a:cubicBezTo>
                  <a:pt x="1373724" y="919559"/>
                  <a:pt x="1377925" y="923780"/>
                  <a:pt x="1383107" y="923780"/>
                </a:cubicBezTo>
                <a:cubicBezTo>
                  <a:pt x="1388289" y="923780"/>
                  <a:pt x="1392490" y="919559"/>
                  <a:pt x="1392490" y="914353"/>
                </a:cubicBezTo>
                <a:cubicBezTo>
                  <a:pt x="1392490" y="909147"/>
                  <a:pt x="1388289" y="904926"/>
                  <a:pt x="1383107" y="904926"/>
                </a:cubicBezTo>
                <a:close/>
                <a:moveTo>
                  <a:pt x="1414383" y="904926"/>
                </a:moveTo>
                <a:cubicBezTo>
                  <a:pt x="1409201" y="904926"/>
                  <a:pt x="1405000" y="909147"/>
                  <a:pt x="1405000" y="914353"/>
                </a:cubicBezTo>
                <a:cubicBezTo>
                  <a:pt x="1405000" y="919559"/>
                  <a:pt x="1409201" y="923780"/>
                  <a:pt x="1414383" y="923780"/>
                </a:cubicBezTo>
                <a:cubicBezTo>
                  <a:pt x="1419565" y="923780"/>
                  <a:pt x="1423766" y="919559"/>
                  <a:pt x="1423766" y="914353"/>
                </a:cubicBezTo>
                <a:cubicBezTo>
                  <a:pt x="1423766" y="909147"/>
                  <a:pt x="1419565" y="904926"/>
                  <a:pt x="1414383" y="904926"/>
                </a:cubicBezTo>
                <a:close/>
                <a:moveTo>
                  <a:pt x="1445659" y="904926"/>
                </a:moveTo>
                <a:cubicBezTo>
                  <a:pt x="1440477" y="904926"/>
                  <a:pt x="1436276" y="909147"/>
                  <a:pt x="1436276" y="914353"/>
                </a:cubicBezTo>
                <a:cubicBezTo>
                  <a:pt x="1436276" y="919559"/>
                  <a:pt x="1440477" y="923780"/>
                  <a:pt x="1445659" y="923780"/>
                </a:cubicBezTo>
                <a:cubicBezTo>
                  <a:pt x="1450841" y="923780"/>
                  <a:pt x="1455042" y="919559"/>
                  <a:pt x="1455042" y="914353"/>
                </a:cubicBezTo>
                <a:cubicBezTo>
                  <a:pt x="1455042" y="909147"/>
                  <a:pt x="1450841" y="904926"/>
                  <a:pt x="1445659" y="904926"/>
                </a:cubicBezTo>
                <a:close/>
                <a:moveTo>
                  <a:pt x="1476935" y="904926"/>
                </a:moveTo>
                <a:cubicBezTo>
                  <a:pt x="1471753" y="904926"/>
                  <a:pt x="1467552" y="909147"/>
                  <a:pt x="1467552" y="914353"/>
                </a:cubicBezTo>
                <a:cubicBezTo>
                  <a:pt x="1467552" y="919559"/>
                  <a:pt x="1471753" y="923780"/>
                  <a:pt x="1476935" y="923780"/>
                </a:cubicBezTo>
                <a:cubicBezTo>
                  <a:pt x="1482117" y="923780"/>
                  <a:pt x="1486318" y="919559"/>
                  <a:pt x="1486318" y="914353"/>
                </a:cubicBezTo>
                <a:cubicBezTo>
                  <a:pt x="1486318" y="909147"/>
                  <a:pt x="1482117" y="904926"/>
                  <a:pt x="1476935" y="904926"/>
                </a:cubicBezTo>
                <a:close/>
                <a:moveTo>
                  <a:pt x="1508211" y="904926"/>
                </a:moveTo>
                <a:cubicBezTo>
                  <a:pt x="1503029" y="904926"/>
                  <a:pt x="1498828" y="909147"/>
                  <a:pt x="1498828" y="914353"/>
                </a:cubicBezTo>
                <a:cubicBezTo>
                  <a:pt x="1498828" y="919559"/>
                  <a:pt x="1503029" y="923780"/>
                  <a:pt x="1508211" y="923780"/>
                </a:cubicBezTo>
                <a:cubicBezTo>
                  <a:pt x="1513393" y="923780"/>
                  <a:pt x="1517594" y="919559"/>
                  <a:pt x="1517594" y="914353"/>
                </a:cubicBezTo>
                <a:cubicBezTo>
                  <a:pt x="1517594" y="909147"/>
                  <a:pt x="1513393" y="904926"/>
                  <a:pt x="1508211" y="904926"/>
                </a:cubicBezTo>
                <a:close/>
                <a:moveTo>
                  <a:pt x="1539487" y="904926"/>
                </a:moveTo>
                <a:cubicBezTo>
                  <a:pt x="1534305" y="904926"/>
                  <a:pt x="1530104" y="909147"/>
                  <a:pt x="1530104" y="914353"/>
                </a:cubicBezTo>
                <a:cubicBezTo>
                  <a:pt x="1530104" y="919559"/>
                  <a:pt x="1534305" y="923780"/>
                  <a:pt x="1539487" y="923780"/>
                </a:cubicBezTo>
                <a:cubicBezTo>
                  <a:pt x="1544669" y="923780"/>
                  <a:pt x="1548870" y="919559"/>
                  <a:pt x="1548870" y="914353"/>
                </a:cubicBezTo>
                <a:cubicBezTo>
                  <a:pt x="1548870" y="909147"/>
                  <a:pt x="1544669" y="904926"/>
                  <a:pt x="1539487" y="904926"/>
                </a:cubicBezTo>
                <a:close/>
                <a:moveTo>
                  <a:pt x="1570763" y="904926"/>
                </a:moveTo>
                <a:cubicBezTo>
                  <a:pt x="1565581" y="904926"/>
                  <a:pt x="1561380" y="909147"/>
                  <a:pt x="1561380" y="914353"/>
                </a:cubicBezTo>
                <a:cubicBezTo>
                  <a:pt x="1561380" y="919559"/>
                  <a:pt x="1565581" y="923780"/>
                  <a:pt x="1570763" y="923780"/>
                </a:cubicBezTo>
                <a:cubicBezTo>
                  <a:pt x="1575945" y="923780"/>
                  <a:pt x="1580146" y="919559"/>
                  <a:pt x="1580146" y="914353"/>
                </a:cubicBezTo>
                <a:cubicBezTo>
                  <a:pt x="1580146" y="909147"/>
                  <a:pt x="1575945" y="904926"/>
                  <a:pt x="1570763" y="904926"/>
                </a:cubicBezTo>
                <a:close/>
                <a:moveTo>
                  <a:pt x="1602040" y="904926"/>
                </a:moveTo>
                <a:cubicBezTo>
                  <a:pt x="1596858" y="904926"/>
                  <a:pt x="1592657" y="909147"/>
                  <a:pt x="1592657" y="914353"/>
                </a:cubicBezTo>
                <a:cubicBezTo>
                  <a:pt x="1592657" y="919559"/>
                  <a:pt x="1596858" y="923780"/>
                  <a:pt x="1602040" y="923780"/>
                </a:cubicBezTo>
                <a:cubicBezTo>
                  <a:pt x="1607222" y="923780"/>
                  <a:pt x="1611423" y="919559"/>
                  <a:pt x="1611423" y="914353"/>
                </a:cubicBezTo>
                <a:cubicBezTo>
                  <a:pt x="1611423" y="909147"/>
                  <a:pt x="1607222" y="904926"/>
                  <a:pt x="1602040" y="904926"/>
                </a:cubicBezTo>
                <a:close/>
                <a:moveTo>
                  <a:pt x="1633316" y="904926"/>
                </a:moveTo>
                <a:cubicBezTo>
                  <a:pt x="1628134" y="904926"/>
                  <a:pt x="1623933" y="909147"/>
                  <a:pt x="1623933" y="914353"/>
                </a:cubicBezTo>
                <a:cubicBezTo>
                  <a:pt x="1623933" y="919559"/>
                  <a:pt x="1628134" y="923780"/>
                  <a:pt x="1633316" y="923780"/>
                </a:cubicBezTo>
                <a:cubicBezTo>
                  <a:pt x="1638498" y="923780"/>
                  <a:pt x="1642699" y="919559"/>
                  <a:pt x="1642699" y="914353"/>
                </a:cubicBezTo>
                <a:cubicBezTo>
                  <a:pt x="1642699" y="909147"/>
                  <a:pt x="1638498" y="904926"/>
                  <a:pt x="1633316" y="904926"/>
                </a:cubicBezTo>
                <a:close/>
                <a:moveTo>
                  <a:pt x="1914801" y="904926"/>
                </a:moveTo>
                <a:cubicBezTo>
                  <a:pt x="1909619" y="904926"/>
                  <a:pt x="1905418" y="909147"/>
                  <a:pt x="1905418" y="914353"/>
                </a:cubicBezTo>
                <a:cubicBezTo>
                  <a:pt x="1905418" y="919559"/>
                  <a:pt x="1909619" y="923780"/>
                  <a:pt x="1914801" y="923780"/>
                </a:cubicBezTo>
                <a:cubicBezTo>
                  <a:pt x="1919983" y="923780"/>
                  <a:pt x="1924184" y="919559"/>
                  <a:pt x="1924184" y="914353"/>
                </a:cubicBezTo>
                <a:cubicBezTo>
                  <a:pt x="1924184" y="909147"/>
                  <a:pt x="1919983" y="904926"/>
                  <a:pt x="1914801" y="904926"/>
                </a:cubicBezTo>
                <a:close/>
                <a:moveTo>
                  <a:pt x="1946077" y="904926"/>
                </a:moveTo>
                <a:cubicBezTo>
                  <a:pt x="1940895" y="904926"/>
                  <a:pt x="1936694" y="909147"/>
                  <a:pt x="1936694" y="914353"/>
                </a:cubicBezTo>
                <a:cubicBezTo>
                  <a:pt x="1936694" y="919559"/>
                  <a:pt x="1940895" y="923780"/>
                  <a:pt x="1946077" y="923780"/>
                </a:cubicBezTo>
                <a:cubicBezTo>
                  <a:pt x="1951259" y="923780"/>
                  <a:pt x="1955460" y="919559"/>
                  <a:pt x="1955460" y="914353"/>
                </a:cubicBezTo>
                <a:cubicBezTo>
                  <a:pt x="1955460" y="909147"/>
                  <a:pt x="1951259" y="904926"/>
                  <a:pt x="1946077" y="904926"/>
                </a:cubicBezTo>
                <a:close/>
                <a:moveTo>
                  <a:pt x="2039905" y="904926"/>
                </a:moveTo>
                <a:cubicBezTo>
                  <a:pt x="2034723" y="904926"/>
                  <a:pt x="2030522" y="909147"/>
                  <a:pt x="2030522" y="914353"/>
                </a:cubicBezTo>
                <a:cubicBezTo>
                  <a:pt x="2030522" y="919559"/>
                  <a:pt x="2034723" y="923780"/>
                  <a:pt x="2039905" y="923780"/>
                </a:cubicBezTo>
                <a:cubicBezTo>
                  <a:pt x="2045087" y="923780"/>
                  <a:pt x="2049288" y="919559"/>
                  <a:pt x="2049288" y="914353"/>
                </a:cubicBezTo>
                <a:cubicBezTo>
                  <a:pt x="2049288" y="909147"/>
                  <a:pt x="2045087" y="904926"/>
                  <a:pt x="2039905" y="904926"/>
                </a:cubicBezTo>
                <a:close/>
                <a:moveTo>
                  <a:pt x="2071181" y="904926"/>
                </a:moveTo>
                <a:cubicBezTo>
                  <a:pt x="2065999" y="904926"/>
                  <a:pt x="2061798" y="909147"/>
                  <a:pt x="2061798" y="914353"/>
                </a:cubicBezTo>
                <a:cubicBezTo>
                  <a:pt x="2061798" y="919559"/>
                  <a:pt x="2065999" y="923780"/>
                  <a:pt x="2071181" y="923780"/>
                </a:cubicBezTo>
                <a:cubicBezTo>
                  <a:pt x="2076363" y="923780"/>
                  <a:pt x="2080564" y="919559"/>
                  <a:pt x="2080564" y="914353"/>
                </a:cubicBezTo>
                <a:cubicBezTo>
                  <a:pt x="2080564" y="909147"/>
                  <a:pt x="2076363" y="904926"/>
                  <a:pt x="2071181" y="904926"/>
                </a:cubicBezTo>
                <a:close/>
                <a:moveTo>
                  <a:pt x="2352666" y="904926"/>
                </a:moveTo>
                <a:cubicBezTo>
                  <a:pt x="2347484" y="904926"/>
                  <a:pt x="2343283" y="909147"/>
                  <a:pt x="2343283" y="914353"/>
                </a:cubicBezTo>
                <a:cubicBezTo>
                  <a:pt x="2343283" y="919559"/>
                  <a:pt x="2347484" y="923780"/>
                  <a:pt x="2352666" y="923780"/>
                </a:cubicBezTo>
                <a:cubicBezTo>
                  <a:pt x="2357848" y="923780"/>
                  <a:pt x="2362049" y="919559"/>
                  <a:pt x="2362049" y="914353"/>
                </a:cubicBezTo>
                <a:cubicBezTo>
                  <a:pt x="2362049" y="909147"/>
                  <a:pt x="2357848" y="904926"/>
                  <a:pt x="2352666" y="904926"/>
                </a:cubicBezTo>
                <a:close/>
                <a:moveTo>
                  <a:pt x="2383943" y="904926"/>
                </a:moveTo>
                <a:cubicBezTo>
                  <a:pt x="2378761" y="904926"/>
                  <a:pt x="2374560" y="909147"/>
                  <a:pt x="2374560" y="914353"/>
                </a:cubicBezTo>
                <a:cubicBezTo>
                  <a:pt x="2374560" y="919559"/>
                  <a:pt x="2378761" y="923780"/>
                  <a:pt x="2383943" y="923780"/>
                </a:cubicBezTo>
                <a:cubicBezTo>
                  <a:pt x="2389125" y="923780"/>
                  <a:pt x="2393326" y="919559"/>
                  <a:pt x="2393326" y="914353"/>
                </a:cubicBezTo>
                <a:cubicBezTo>
                  <a:pt x="2393326" y="909147"/>
                  <a:pt x="2389125" y="904926"/>
                  <a:pt x="2383943" y="904926"/>
                </a:cubicBezTo>
                <a:close/>
                <a:moveTo>
                  <a:pt x="2415219" y="904926"/>
                </a:moveTo>
                <a:cubicBezTo>
                  <a:pt x="2410037" y="904926"/>
                  <a:pt x="2405836" y="909147"/>
                  <a:pt x="2405836" y="914353"/>
                </a:cubicBezTo>
                <a:cubicBezTo>
                  <a:pt x="2405836" y="919559"/>
                  <a:pt x="2410037" y="923780"/>
                  <a:pt x="2415219" y="923780"/>
                </a:cubicBezTo>
                <a:cubicBezTo>
                  <a:pt x="2420401" y="923780"/>
                  <a:pt x="2424602" y="919559"/>
                  <a:pt x="2424602" y="914353"/>
                </a:cubicBezTo>
                <a:cubicBezTo>
                  <a:pt x="2424602" y="909147"/>
                  <a:pt x="2420401" y="904926"/>
                  <a:pt x="2415219" y="904926"/>
                </a:cubicBezTo>
                <a:close/>
                <a:moveTo>
                  <a:pt x="2446495" y="904926"/>
                </a:moveTo>
                <a:cubicBezTo>
                  <a:pt x="2441313" y="904926"/>
                  <a:pt x="2437112" y="909147"/>
                  <a:pt x="2437112" y="914353"/>
                </a:cubicBezTo>
                <a:cubicBezTo>
                  <a:pt x="2437112" y="919559"/>
                  <a:pt x="2441313" y="923780"/>
                  <a:pt x="2446495" y="923780"/>
                </a:cubicBezTo>
                <a:cubicBezTo>
                  <a:pt x="2451677" y="923780"/>
                  <a:pt x="2455878" y="919559"/>
                  <a:pt x="2455878" y="914353"/>
                </a:cubicBezTo>
                <a:cubicBezTo>
                  <a:pt x="2455878" y="909147"/>
                  <a:pt x="2451677" y="904926"/>
                  <a:pt x="2446495" y="904926"/>
                </a:cubicBezTo>
                <a:close/>
                <a:moveTo>
                  <a:pt x="3259674" y="904926"/>
                </a:moveTo>
                <a:cubicBezTo>
                  <a:pt x="3254492" y="904926"/>
                  <a:pt x="3250291" y="909147"/>
                  <a:pt x="3250291" y="914353"/>
                </a:cubicBezTo>
                <a:cubicBezTo>
                  <a:pt x="3250291" y="919559"/>
                  <a:pt x="3254492" y="923780"/>
                  <a:pt x="3259674" y="923780"/>
                </a:cubicBezTo>
                <a:cubicBezTo>
                  <a:pt x="3264856" y="923780"/>
                  <a:pt x="3269057" y="919559"/>
                  <a:pt x="3269057" y="914353"/>
                </a:cubicBezTo>
                <a:cubicBezTo>
                  <a:pt x="3269057" y="909147"/>
                  <a:pt x="3264856" y="904926"/>
                  <a:pt x="3259674" y="904926"/>
                </a:cubicBezTo>
                <a:close/>
                <a:moveTo>
                  <a:pt x="3290950" y="904926"/>
                </a:moveTo>
                <a:cubicBezTo>
                  <a:pt x="3285768" y="904926"/>
                  <a:pt x="3281567" y="909147"/>
                  <a:pt x="3281567" y="914353"/>
                </a:cubicBezTo>
                <a:cubicBezTo>
                  <a:pt x="3281567" y="919559"/>
                  <a:pt x="3285768" y="923780"/>
                  <a:pt x="3290950" y="923780"/>
                </a:cubicBezTo>
                <a:cubicBezTo>
                  <a:pt x="3296132" y="923780"/>
                  <a:pt x="3300333" y="919559"/>
                  <a:pt x="3300333" y="914353"/>
                </a:cubicBezTo>
                <a:cubicBezTo>
                  <a:pt x="3300333" y="909147"/>
                  <a:pt x="3296132" y="904926"/>
                  <a:pt x="3290950" y="904926"/>
                </a:cubicBezTo>
                <a:close/>
                <a:moveTo>
                  <a:pt x="3322226" y="904926"/>
                </a:moveTo>
                <a:cubicBezTo>
                  <a:pt x="3317044" y="904926"/>
                  <a:pt x="3312843" y="909147"/>
                  <a:pt x="3312843" y="914353"/>
                </a:cubicBezTo>
                <a:cubicBezTo>
                  <a:pt x="3312843" y="919559"/>
                  <a:pt x="3317044" y="923780"/>
                  <a:pt x="3322226" y="923780"/>
                </a:cubicBezTo>
                <a:cubicBezTo>
                  <a:pt x="3327408" y="923780"/>
                  <a:pt x="3331609" y="919559"/>
                  <a:pt x="3331609" y="914353"/>
                </a:cubicBezTo>
                <a:cubicBezTo>
                  <a:pt x="3331609" y="909147"/>
                  <a:pt x="3327408" y="904926"/>
                  <a:pt x="3322226" y="904926"/>
                </a:cubicBezTo>
                <a:close/>
                <a:moveTo>
                  <a:pt x="3353502" y="904926"/>
                </a:moveTo>
                <a:cubicBezTo>
                  <a:pt x="3348320" y="904926"/>
                  <a:pt x="3344119" y="909147"/>
                  <a:pt x="3344119" y="914353"/>
                </a:cubicBezTo>
                <a:cubicBezTo>
                  <a:pt x="3344119" y="919559"/>
                  <a:pt x="3348320" y="923780"/>
                  <a:pt x="3353502" y="923780"/>
                </a:cubicBezTo>
                <a:cubicBezTo>
                  <a:pt x="3358684" y="923780"/>
                  <a:pt x="3362885" y="919559"/>
                  <a:pt x="3362885" y="914353"/>
                </a:cubicBezTo>
                <a:cubicBezTo>
                  <a:pt x="3362885" y="909147"/>
                  <a:pt x="3358684" y="904926"/>
                  <a:pt x="3353502" y="904926"/>
                </a:cubicBezTo>
                <a:close/>
                <a:moveTo>
                  <a:pt x="3384778" y="904926"/>
                </a:moveTo>
                <a:cubicBezTo>
                  <a:pt x="3379596" y="904926"/>
                  <a:pt x="3375395" y="909147"/>
                  <a:pt x="3375395" y="914353"/>
                </a:cubicBezTo>
                <a:cubicBezTo>
                  <a:pt x="3375395" y="919559"/>
                  <a:pt x="3379596" y="923780"/>
                  <a:pt x="3384778" y="923780"/>
                </a:cubicBezTo>
                <a:cubicBezTo>
                  <a:pt x="3389960" y="923780"/>
                  <a:pt x="3394161" y="919559"/>
                  <a:pt x="3394161" y="914353"/>
                </a:cubicBezTo>
                <a:cubicBezTo>
                  <a:pt x="3394161" y="909147"/>
                  <a:pt x="3389960" y="904926"/>
                  <a:pt x="3384778" y="904926"/>
                </a:cubicBezTo>
                <a:close/>
                <a:moveTo>
                  <a:pt x="3416054" y="904926"/>
                </a:moveTo>
                <a:cubicBezTo>
                  <a:pt x="3410872" y="904926"/>
                  <a:pt x="3406671" y="909147"/>
                  <a:pt x="3406671" y="914353"/>
                </a:cubicBezTo>
                <a:cubicBezTo>
                  <a:pt x="3406671" y="919559"/>
                  <a:pt x="3410872" y="923780"/>
                  <a:pt x="3416054" y="923780"/>
                </a:cubicBezTo>
                <a:cubicBezTo>
                  <a:pt x="3421236" y="923780"/>
                  <a:pt x="3425437" y="919559"/>
                  <a:pt x="3425437" y="914353"/>
                </a:cubicBezTo>
                <a:cubicBezTo>
                  <a:pt x="3425437" y="909147"/>
                  <a:pt x="3421236" y="904926"/>
                  <a:pt x="3416054" y="904926"/>
                </a:cubicBezTo>
                <a:close/>
                <a:moveTo>
                  <a:pt x="3509883" y="904926"/>
                </a:moveTo>
                <a:cubicBezTo>
                  <a:pt x="3504701" y="904926"/>
                  <a:pt x="3500500" y="909147"/>
                  <a:pt x="3500500" y="914353"/>
                </a:cubicBezTo>
                <a:cubicBezTo>
                  <a:pt x="3500500" y="919559"/>
                  <a:pt x="3504701" y="923780"/>
                  <a:pt x="3509883" y="923780"/>
                </a:cubicBezTo>
                <a:cubicBezTo>
                  <a:pt x="3515065" y="923780"/>
                  <a:pt x="3519266" y="919559"/>
                  <a:pt x="3519266" y="914353"/>
                </a:cubicBezTo>
                <a:cubicBezTo>
                  <a:pt x="3519266" y="909147"/>
                  <a:pt x="3515065" y="904926"/>
                  <a:pt x="3509883" y="904926"/>
                </a:cubicBezTo>
                <a:close/>
                <a:moveTo>
                  <a:pt x="3541159" y="904926"/>
                </a:moveTo>
                <a:cubicBezTo>
                  <a:pt x="3535977" y="904926"/>
                  <a:pt x="3531776" y="909147"/>
                  <a:pt x="3531776" y="914353"/>
                </a:cubicBezTo>
                <a:cubicBezTo>
                  <a:pt x="3531776" y="919559"/>
                  <a:pt x="3535977" y="923780"/>
                  <a:pt x="3541159" y="923780"/>
                </a:cubicBezTo>
                <a:cubicBezTo>
                  <a:pt x="3546341" y="923780"/>
                  <a:pt x="3550542" y="919559"/>
                  <a:pt x="3550542" y="914353"/>
                </a:cubicBezTo>
                <a:cubicBezTo>
                  <a:pt x="3550542" y="909147"/>
                  <a:pt x="3546341" y="904926"/>
                  <a:pt x="3541159" y="904926"/>
                </a:cubicBezTo>
                <a:close/>
                <a:moveTo>
                  <a:pt x="3572435" y="904926"/>
                </a:moveTo>
                <a:cubicBezTo>
                  <a:pt x="3567253" y="904926"/>
                  <a:pt x="3563052" y="909147"/>
                  <a:pt x="3563052" y="914353"/>
                </a:cubicBezTo>
                <a:cubicBezTo>
                  <a:pt x="3563052" y="919559"/>
                  <a:pt x="3567253" y="923780"/>
                  <a:pt x="3572435" y="923780"/>
                </a:cubicBezTo>
                <a:cubicBezTo>
                  <a:pt x="3577617" y="923780"/>
                  <a:pt x="3581818" y="919559"/>
                  <a:pt x="3581818" y="914353"/>
                </a:cubicBezTo>
                <a:cubicBezTo>
                  <a:pt x="3581818" y="909147"/>
                  <a:pt x="3577617" y="904926"/>
                  <a:pt x="3572435" y="904926"/>
                </a:cubicBezTo>
                <a:close/>
                <a:moveTo>
                  <a:pt x="3603711" y="904926"/>
                </a:moveTo>
                <a:cubicBezTo>
                  <a:pt x="3598529" y="904926"/>
                  <a:pt x="3594328" y="909147"/>
                  <a:pt x="3594328" y="914353"/>
                </a:cubicBezTo>
                <a:cubicBezTo>
                  <a:pt x="3594328" y="919559"/>
                  <a:pt x="3598529" y="923780"/>
                  <a:pt x="3603711" y="923780"/>
                </a:cubicBezTo>
                <a:cubicBezTo>
                  <a:pt x="3608893" y="923780"/>
                  <a:pt x="3613094" y="919559"/>
                  <a:pt x="3613094" y="914353"/>
                </a:cubicBezTo>
                <a:cubicBezTo>
                  <a:pt x="3613094" y="909147"/>
                  <a:pt x="3608893" y="904926"/>
                  <a:pt x="3603711" y="904926"/>
                </a:cubicBezTo>
                <a:close/>
                <a:moveTo>
                  <a:pt x="3634987" y="904926"/>
                </a:moveTo>
                <a:cubicBezTo>
                  <a:pt x="3629805" y="904926"/>
                  <a:pt x="3625604" y="909147"/>
                  <a:pt x="3625604" y="914353"/>
                </a:cubicBezTo>
                <a:cubicBezTo>
                  <a:pt x="3625604" y="919559"/>
                  <a:pt x="3629805" y="923780"/>
                  <a:pt x="3634987" y="923780"/>
                </a:cubicBezTo>
                <a:cubicBezTo>
                  <a:pt x="3640169" y="923780"/>
                  <a:pt x="3644370" y="919559"/>
                  <a:pt x="3644370" y="914353"/>
                </a:cubicBezTo>
                <a:cubicBezTo>
                  <a:pt x="3644370" y="909147"/>
                  <a:pt x="3640169" y="904926"/>
                  <a:pt x="3634987" y="904926"/>
                </a:cubicBezTo>
                <a:close/>
                <a:moveTo>
                  <a:pt x="3666263" y="904926"/>
                </a:moveTo>
                <a:cubicBezTo>
                  <a:pt x="3661081" y="904926"/>
                  <a:pt x="3656880" y="909147"/>
                  <a:pt x="3656880" y="914353"/>
                </a:cubicBezTo>
                <a:cubicBezTo>
                  <a:pt x="3656880" y="919559"/>
                  <a:pt x="3661081" y="923780"/>
                  <a:pt x="3666263" y="923780"/>
                </a:cubicBezTo>
                <a:cubicBezTo>
                  <a:pt x="3671445" y="923780"/>
                  <a:pt x="3675646" y="919559"/>
                  <a:pt x="3675646" y="914353"/>
                </a:cubicBezTo>
                <a:cubicBezTo>
                  <a:pt x="3675646" y="909147"/>
                  <a:pt x="3671445" y="904926"/>
                  <a:pt x="3666263" y="904926"/>
                </a:cubicBezTo>
                <a:close/>
                <a:moveTo>
                  <a:pt x="3697540" y="904926"/>
                </a:moveTo>
                <a:cubicBezTo>
                  <a:pt x="3692358" y="904926"/>
                  <a:pt x="3688157" y="909147"/>
                  <a:pt x="3688157" y="914353"/>
                </a:cubicBezTo>
                <a:cubicBezTo>
                  <a:pt x="3688157" y="919559"/>
                  <a:pt x="3692358" y="923780"/>
                  <a:pt x="3697540" y="923780"/>
                </a:cubicBezTo>
                <a:cubicBezTo>
                  <a:pt x="3702722" y="923780"/>
                  <a:pt x="3706923" y="919559"/>
                  <a:pt x="3706923" y="914353"/>
                </a:cubicBezTo>
                <a:cubicBezTo>
                  <a:pt x="3706923" y="909147"/>
                  <a:pt x="3702722" y="904926"/>
                  <a:pt x="3697540" y="904926"/>
                </a:cubicBezTo>
                <a:close/>
                <a:moveTo>
                  <a:pt x="3728816" y="904926"/>
                </a:moveTo>
                <a:cubicBezTo>
                  <a:pt x="3723634" y="904926"/>
                  <a:pt x="3719433" y="909147"/>
                  <a:pt x="3719433" y="914353"/>
                </a:cubicBezTo>
                <a:cubicBezTo>
                  <a:pt x="3719433" y="919559"/>
                  <a:pt x="3723634" y="923780"/>
                  <a:pt x="3728816" y="923780"/>
                </a:cubicBezTo>
                <a:cubicBezTo>
                  <a:pt x="3733998" y="923780"/>
                  <a:pt x="3738199" y="919559"/>
                  <a:pt x="3738199" y="914353"/>
                </a:cubicBezTo>
                <a:cubicBezTo>
                  <a:pt x="3738199" y="909147"/>
                  <a:pt x="3733998" y="904926"/>
                  <a:pt x="3728816" y="904926"/>
                </a:cubicBezTo>
                <a:close/>
                <a:moveTo>
                  <a:pt x="3760092" y="904926"/>
                </a:moveTo>
                <a:cubicBezTo>
                  <a:pt x="3754910" y="904926"/>
                  <a:pt x="3750709" y="909147"/>
                  <a:pt x="3750709" y="914353"/>
                </a:cubicBezTo>
                <a:cubicBezTo>
                  <a:pt x="3750709" y="919559"/>
                  <a:pt x="3754910" y="923780"/>
                  <a:pt x="3760092" y="923780"/>
                </a:cubicBezTo>
                <a:cubicBezTo>
                  <a:pt x="3765274" y="923780"/>
                  <a:pt x="3769475" y="919559"/>
                  <a:pt x="3769475" y="914353"/>
                </a:cubicBezTo>
                <a:cubicBezTo>
                  <a:pt x="3769475" y="909147"/>
                  <a:pt x="3765274" y="904926"/>
                  <a:pt x="3760092" y="904926"/>
                </a:cubicBezTo>
                <a:close/>
                <a:moveTo>
                  <a:pt x="3791368" y="904926"/>
                </a:moveTo>
                <a:cubicBezTo>
                  <a:pt x="3786186" y="904926"/>
                  <a:pt x="3781985" y="909147"/>
                  <a:pt x="3781985" y="914353"/>
                </a:cubicBezTo>
                <a:cubicBezTo>
                  <a:pt x="3781985" y="919559"/>
                  <a:pt x="3786186" y="923780"/>
                  <a:pt x="3791368" y="923780"/>
                </a:cubicBezTo>
                <a:cubicBezTo>
                  <a:pt x="3796550" y="923780"/>
                  <a:pt x="3800751" y="919559"/>
                  <a:pt x="3800751" y="914353"/>
                </a:cubicBezTo>
                <a:cubicBezTo>
                  <a:pt x="3800751" y="909147"/>
                  <a:pt x="3796550" y="904926"/>
                  <a:pt x="3791368" y="904926"/>
                </a:cubicBezTo>
                <a:close/>
                <a:moveTo>
                  <a:pt x="3822644" y="904926"/>
                </a:moveTo>
                <a:cubicBezTo>
                  <a:pt x="3817462" y="904926"/>
                  <a:pt x="3813261" y="909147"/>
                  <a:pt x="3813261" y="914353"/>
                </a:cubicBezTo>
                <a:cubicBezTo>
                  <a:pt x="3813261" y="919559"/>
                  <a:pt x="3817462" y="923780"/>
                  <a:pt x="3822644" y="923780"/>
                </a:cubicBezTo>
                <a:cubicBezTo>
                  <a:pt x="3827826" y="923780"/>
                  <a:pt x="3832027" y="919559"/>
                  <a:pt x="3832027" y="914353"/>
                </a:cubicBezTo>
                <a:cubicBezTo>
                  <a:pt x="3832027" y="909147"/>
                  <a:pt x="3827826" y="904926"/>
                  <a:pt x="3822644" y="904926"/>
                </a:cubicBezTo>
                <a:close/>
                <a:moveTo>
                  <a:pt x="3853920" y="904926"/>
                </a:moveTo>
                <a:cubicBezTo>
                  <a:pt x="3848738" y="904926"/>
                  <a:pt x="3844537" y="909147"/>
                  <a:pt x="3844537" y="914353"/>
                </a:cubicBezTo>
                <a:cubicBezTo>
                  <a:pt x="3844537" y="919559"/>
                  <a:pt x="3848738" y="923780"/>
                  <a:pt x="3853920" y="923780"/>
                </a:cubicBezTo>
                <a:cubicBezTo>
                  <a:pt x="3859102" y="923780"/>
                  <a:pt x="3863303" y="919559"/>
                  <a:pt x="3863303" y="914353"/>
                </a:cubicBezTo>
                <a:cubicBezTo>
                  <a:pt x="3863303" y="909147"/>
                  <a:pt x="3859102" y="904926"/>
                  <a:pt x="3853920" y="904926"/>
                </a:cubicBezTo>
                <a:close/>
                <a:moveTo>
                  <a:pt x="3885196" y="904926"/>
                </a:moveTo>
                <a:cubicBezTo>
                  <a:pt x="3880014" y="904926"/>
                  <a:pt x="3875813" y="909147"/>
                  <a:pt x="3875813" y="914353"/>
                </a:cubicBezTo>
                <a:cubicBezTo>
                  <a:pt x="3875813" y="919559"/>
                  <a:pt x="3880014" y="923780"/>
                  <a:pt x="3885196" y="923780"/>
                </a:cubicBezTo>
                <a:cubicBezTo>
                  <a:pt x="3890378" y="923780"/>
                  <a:pt x="3894579" y="919559"/>
                  <a:pt x="3894579" y="914353"/>
                </a:cubicBezTo>
                <a:cubicBezTo>
                  <a:pt x="3894579" y="909147"/>
                  <a:pt x="3890378" y="904926"/>
                  <a:pt x="3885196" y="904926"/>
                </a:cubicBezTo>
                <a:close/>
                <a:moveTo>
                  <a:pt x="3916472" y="904926"/>
                </a:moveTo>
                <a:cubicBezTo>
                  <a:pt x="3911290" y="904926"/>
                  <a:pt x="3907089" y="909147"/>
                  <a:pt x="3907089" y="914353"/>
                </a:cubicBezTo>
                <a:cubicBezTo>
                  <a:pt x="3907089" y="919559"/>
                  <a:pt x="3911290" y="923780"/>
                  <a:pt x="3916472" y="923780"/>
                </a:cubicBezTo>
                <a:cubicBezTo>
                  <a:pt x="3921654" y="923780"/>
                  <a:pt x="3925855" y="919559"/>
                  <a:pt x="3925855" y="914353"/>
                </a:cubicBezTo>
                <a:cubicBezTo>
                  <a:pt x="3925855" y="909147"/>
                  <a:pt x="3921654" y="904926"/>
                  <a:pt x="3916472" y="904926"/>
                </a:cubicBezTo>
                <a:close/>
                <a:moveTo>
                  <a:pt x="3947749" y="904926"/>
                </a:moveTo>
                <a:cubicBezTo>
                  <a:pt x="3942567" y="904926"/>
                  <a:pt x="3938366" y="909147"/>
                  <a:pt x="3938366" y="914353"/>
                </a:cubicBezTo>
                <a:cubicBezTo>
                  <a:pt x="3938366" y="919559"/>
                  <a:pt x="3942567" y="923780"/>
                  <a:pt x="3947749" y="923780"/>
                </a:cubicBezTo>
                <a:cubicBezTo>
                  <a:pt x="3952931" y="923780"/>
                  <a:pt x="3957132" y="919559"/>
                  <a:pt x="3957132" y="914353"/>
                </a:cubicBezTo>
                <a:cubicBezTo>
                  <a:pt x="3957132" y="909147"/>
                  <a:pt x="3952931" y="904926"/>
                  <a:pt x="3947749" y="904926"/>
                </a:cubicBezTo>
                <a:close/>
                <a:moveTo>
                  <a:pt x="3979025" y="904926"/>
                </a:moveTo>
                <a:cubicBezTo>
                  <a:pt x="3973843" y="904926"/>
                  <a:pt x="3969642" y="909147"/>
                  <a:pt x="3969642" y="914353"/>
                </a:cubicBezTo>
                <a:cubicBezTo>
                  <a:pt x="3969642" y="919559"/>
                  <a:pt x="3973843" y="923780"/>
                  <a:pt x="3979025" y="923780"/>
                </a:cubicBezTo>
                <a:cubicBezTo>
                  <a:pt x="3984207" y="923780"/>
                  <a:pt x="3988408" y="919559"/>
                  <a:pt x="3988408" y="914353"/>
                </a:cubicBezTo>
                <a:cubicBezTo>
                  <a:pt x="3988408" y="909147"/>
                  <a:pt x="3984207" y="904926"/>
                  <a:pt x="3979025" y="904926"/>
                </a:cubicBezTo>
                <a:close/>
                <a:moveTo>
                  <a:pt x="4010301" y="904926"/>
                </a:moveTo>
                <a:cubicBezTo>
                  <a:pt x="4005119" y="904926"/>
                  <a:pt x="4000918" y="909147"/>
                  <a:pt x="4000918" y="914353"/>
                </a:cubicBezTo>
                <a:cubicBezTo>
                  <a:pt x="4000918" y="919559"/>
                  <a:pt x="4005119" y="923780"/>
                  <a:pt x="4010301" y="923780"/>
                </a:cubicBezTo>
                <a:cubicBezTo>
                  <a:pt x="4015483" y="923780"/>
                  <a:pt x="4019684" y="919559"/>
                  <a:pt x="4019684" y="914353"/>
                </a:cubicBezTo>
                <a:cubicBezTo>
                  <a:pt x="4019684" y="909147"/>
                  <a:pt x="4015483" y="904926"/>
                  <a:pt x="4010301" y="904926"/>
                </a:cubicBezTo>
                <a:close/>
                <a:moveTo>
                  <a:pt x="4041577" y="904926"/>
                </a:moveTo>
                <a:cubicBezTo>
                  <a:pt x="4036395" y="904926"/>
                  <a:pt x="4032194" y="909147"/>
                  <a:pt x="4032194" y="914353"/>
                </a:cubicBezTo>
                <a:cubicBezTo>
                  <a:pt x="4032194" y="919559"/>
                  <a:pt x="4036395" y="923780"/>
                  <a:pt x="4041577" y="923780"/>
                </a:cubicBezTo>
                <a:cubicBezTo>
                  <a:pt x="4046759" y="923780"/>
                  <a:pt x="4050960" y="919559"/>
                  <a:pt x="4050960" y="914353"/>
                </a:cubicBezTo>
                <a:cubicBezTo>
                  <a:pt x="4050960" y="909147"/>
                  <a:pt x="4046759" y="904926"/>
                  <a:pt x="4041577" y="904926"/>
                </a:cubicBezTo>
                <a:close/>
                <a:moveTo>
                  <a:pt x="4072853" y="904926"/>
                </a:moveTo>
                <a:cubicBezTo>
                  <a:pt x="4067671" y="904926"/>
                  <a:pt x="4063470" y="909147"/>
                  <a:pt x="4063470" y="914353"/>
                </a:cubicBezTo>
                <a:cubicBezTo>
                  <a:pt x="4063470" y="919559"/>
                  <a:pt x="4067671" y="923780"/>
                  <a:pt x="4072853" y="923780"/>
                </a:cubicBezTo>
                <a:cubicBezTo>
                  <a:pt x="4078035" y="923780"/>
                  <a:pt x="4082236" y="919559"/>
                  <a:pt x="4082236" y="914353"/>
                </a:cubicBezTo>
                <a:cubicBezTo>
                  <a:pt x="4082236" y="909147"/>
                  <a:pt x="4078035" y="904926"/>
                  <a:pt x="4072853" y="904926"/>
                </a:cubicBezTo>
                <a:close/>
                <a:moveTo>
                  <a:pt x="4104129" y="904926"/>
                </a:moveTo>
                <a:cubicBezTo>
                  <a:pt x="4098947" y="904926"/>
                  <a:pt x="4094746" y="909147"/>
                  <a:pt x="4094746" y="914353"/>
                </a:cubicBezTo>
                <a:cubicBezTo>
                  <a:pt x="4094746" y="919559"/>
                  <a:pt x="4098947" y="923780"/>
                  <a:pt x="4104129" y="923780"/>
                </a:cubicBezTo>
                <a:cubicBezTo>
                  <a:pt x="4109311" y="923780"/>
                  <a:pt x="4113512" y="919559"/>
                  <a:pt x="4113512" y="914353"/>
                </a:cubicBezTo>
                <a:cubicBezTo>
                  <a:pt x="4113512" y="909147"/>
                  <a:pt x="4109311" y="904926"/>
                  <a:pt x="4104129" y="904926"/>
                </a:cubicBezTo>
                <a:close/>
                <a:moveTo>
                  <a:pt x="4135405" y="904926"/>
                </a:moveTo>
                <a:cubicBezTo>
                  <a:pt x="4130223" y="904926"/>
                  <a:pt x="4126022" y="909147"/>
                  <a:pt x="4126022" y="914353"/>
                </a:cubicBezTo>
                <a:cubicBezTo>
                  <a:pt x="4126022" y="919559"/>
                  <a:pt x="4130223" y="923780"/>
                  <a:pt x="4135405" y="923780"/>
                </a:cubicBezTo>
                <a:cubicBezTo>
                  <a:pt x="4140587" y="923780"/>
                  <a:pt x="4144788" y="919559"/>
                  <a:pt x="4144788" y="914353"/>
                </a:cubicBezTo>
                <a:cubicBezTo>
                  <a:pt x="4144788" y="909147"/>
                  <a:pt x="4140587" y="904926"/>
                  <a:pt x="4135405" y="904926"/>
                </a:cubicBezTo>
                <a:close/>
                <a:moveTo>
                  <a:pt x="4166681" y="904926"/>
                </a:moveTo>
                <a:cubicBezTo>
                  <a:pt x="4161499" y="904926"/>
                  <a:pt x="4157298" y="909147"/>
                  <a:pt x="4157298" y="914353"/>
                </a:cubicBezTo>
                <a:cubicBezTo>
                  <a:pt x="4157298" y="919559"/>
                  <a:pt x="4161499" y="923780"/>
                  <a:pt x="4166681" y="923780"/>
                </a:cubicBezTo>
                <a:cubicBezTo>
                  <a:pt x="4171863" y="923780"/>
                  <a:pt x="4176064" y="919559"/>
                  <a:pt x="4176064" y="914353"/>
                </a:cubicBezTo>
                <a:cubicBezTo>
                  <a:pt x="4176064" y="909147"/>
                  <a:pt x="4171863" y="904926"/>
                  <a:pt x="4166681" y="904926"/>
                </a:cubicBezTo>
                <a:close/>
                <a:moveTo>
                  <a:pt x="4197957" y="904926"/>
                </a:moveTo>
                <a:cubicBezTo>
                  <a:pt x="4192775" y="904926"/>
                  <a:pt x="4188574" y="909147"/>
                  <a:pt x="4188574" y="914353"/>
                </a:cubicBezTo>
                <a:cubicBezTo>
                  <a:pt x="4188574" y="919559"/>
                  <a:pt x="4192775" y="923780"/>
                  <a:pt x="4197957" y="923780"/>
                </a:cubicBezTo>
                <a:cubicBezTo>
                  <a:pt x="4203139" y="923780"/>
                  <a:pt x="4207340" y="919559"/>
                  <a:pt x="4207340" y="914353"/>
                </a:cubicBezTo>
                <a:cubicBezTo>
                  <a:pt x="4207340" y="909147"/>
                  <a:pt x="4203139" y="904926"/>
                  <a:pt x="4197957" y="904926"/>
                </a:cubicBezTo>
                <a:close/>
                <a:moveTo>
                  <a:pt x="4229234" y="904926"/>
                </a:moveTo>
                <a:cubicBezTo>
                  <a:pt x="4224052" y="904926"/>
                  <a:pt x="4219851" y="909147"/>
                  <a:pt x="4219851" y="914353"/>
                </a:cubicBezTo>
                <a:cubicBezTo>
                  <a:pt x="4219851" y="919559"/>
                  <a:pt x="4224052" y="923780"/>
                  <a:pt x="4229234" y="923780"/>
                </a:cubicBezTo>
                <a:cubicBezTo>
                  <a:pt x="4234416" y="923780"/>
                  <a:pt x="4238617" y="919559"/>
                  <a:pt x="4238617" y="914353"/>
                </a:cubicBezTo>
                <a:cubicBezTo>
                  <a:pt x="4238617" y="909147"/>
                  <a:pt x="4234416" y="904926"/>
                  <a:pt x="4229234" y="904926"/>
                </a:cubicBezTo>
                <a:close/>
                <a:moveTo>
                  <a:pt x="4260510" y="904926"/>
                </a:moveTo>
                <a:cubicBezTo>
                  <a:pt x="4255328" y="904926"/>
                  <a:pt x="4251127" y="909147"/>
                  <a:pt x="4251127" y="914353"/>
                </a:cubicBezTo>
                <a:cubicBezTo>
                  <a:pt x="4251127" y="919559"/>
                  <a:pt x="4255328" y="923780"/>
                  <a:pt x="4260510" y="923780"/>
                </a:cubicBezTo>
                <a:cubicBezTo>
                  <a:pt x="4265692" y="923780"/>
                  <a:pt x="4269893" y="919559"/>
                  <a:pt x="4269893" y="914353"/>
                </a:cubicBezTo>
                <a:cubicBezTo>
                  <a:pt x="4269893" y="909147"/>
                  <a:pt x="4265692" y="904926"/>
                  <a:pt x="4260510" y="904926"/>
                </a:cubicBezTo>
                <a:close/>
                <a:moveTo>
                  <a:pt x="4291786" y="904926"/>
                </a:moveTo>
                <a:cubicBezTo>
                  <a:pt x="4286604" y="904926"/>
                  <a:pt x="4282403" y="909147"/>
                  <a:pt x="4282403" y="914353"/>
                </a:cubicBezTo>
                <a:cubicBezTo>
                  <a:pt x="4282403" y="919559"/>
                  <a:pt x="4286604" y="923780"/>
                  <a:pt x="4291786" y="923780"/>
                </a:cubicBezTo>
                <a:cubicBezTo>
                  <a:pt x="4296968" y="923780"/>
                  <a:pt x="4301169" y="919559"/>
                  <a:pt x="4301169" y="914353"/>
                </a:cubicBezTo>
                <a:cubicBezTo>
                  <a:pt x="4301169" y="909147"/>
                  <a:pt x="4296968" y="904926"/>
                  <a:pt x="4291786" y="904926"/>
                </a:cubicBezTo>
                <a:close/>
                <a:moveTo>
                  <a:pt x="4323062" y="904926"/>
                </a:moveTo>
                <a:cubicBezTo>
                  <a:pt x="4317880" y="904926"/>
                  <a:pt x="4313679" y="909147"/>
                  <a:pt x="4313679" y="914353"/>
                </a:cubicBezTo>
                <a:cubicBezTo>
                  <a:pt x="4313679" y="919559"/>
                  <a:pt x="4317880" y="923780"/>
                  <a:pt x="4323062" y="923780"/>
                </a:cubicBezTo>
                <a:cubicBezTo>
                  <a:pt x="4328244" y="923780"/>
                  <a:pt x="4332445" y="919559"/>
                  <a:pt x="4332445" y="914353"/>
                </a:cubicBezTo>
                <a:cubicBezTo>
                  <a:pt x="4332445" y="909147"/>
                  <a:pt x="4328244" y="904926"/>
                  <a:pt x="4323062" y="904926"/>
                </a:cubicBezTo>
                <a:close/>
                <a:moveTo>
                  <a:pt x="4354338" y="904926"/>
                </a:moveTo>
                <a:cubicBezTo>
                  <a:pt x="4349156" y="904926"/>
                  <a:pt x="4344955" y="909147"/>
                  <a:pt x="4344955" y="914353"/>
                </a:cubicBezTo>
                <a:cubicBezTo>
                  <a:pt x="4344955" y="919559"/>
                  <a:pt x="4349156" y="923780"/>
                  <a:pt x="4354338" y="923780"/>
                </a:cubicBezTo>
                <a:cubicBezTo>
                  <a:pt x="4359520" y="923780"/>
                  <a:pt x="4363721" y="919559"/>
                  <a:pt x="4363721" y="914353"/>
                </a:cubicBezTo>
                <a:cubicBezTo>
                  <a:pt x="4363721" y="909147"/>
                  <a:pt x="4359520" y="904926"/>
                  <a:pt x="4354338" y="904926"/>
                </a:cubicBezTo>
                <a:close/>
                <a:moveTo>
                  <a:pt x="4385614" y="904926"/>
                </a:moveTo>
                <a:cubicBezTo>
                  <a:pt x="4380432" y="904926"/>
                  <a:pt x="4376231" y="909147"/>
                  <a:pt x="4376231" y="914353"/>
                </a:cubicBezTo>
                <a:cubicBezTo>
                  <a:pt x="4376231" y="919559"/>
                  <a:pt x="4380432" y="923780"/>
                  <a:pt x="4385614" y="923780"/>
                </a:cubicBezTo>
                <a:cubicBezTo>
                  <a:pt x="4390796" y="923780"/>
                  <a:pt x="4394997" y="919559"/>
                  <a:pt x="4394997" y="914353"/>
                </a:cubicBezTo>
                <a:cubicBezTo>
                  <a:pt x="4394997" y="909147"/>
                  <a:pt x="4390796" y="904926"/>
                  <a:pt x="4385614" y="904926"/>
                </a:cubicBezTo>
                <a:close/>
                <a:moveTo>
                  <a:pt x="4416890" y="904926"/>
                </a:moveTo>
                <a:cubicBezTo>
                  <a:pt x="4411708" y="904926"/>
                  <a:pt x="4407507" y="909147"/>
                  <a:pt x="4407507" y="914353"/>
                </a:cubicBezTo>
                <a:cubicBezTo>
                  <a:pt x="4407507" y="919559"/>
                  <a:pt x="4411708" y="923780"/>
                  <a:pt x="4416890" y="923780"/>
                </a:cubicBezTo>
                <a:cubicBezTo>
                  <a:pt x="4422072" y="923780"/>
                  <a:pt x="4426273" y="919559"/>
                  <a:pt x="4426273" y="914353"/>
                </a:cubicBezTo>
                <a:cubicBezTo>
                  <a:pt x="4426273" y="909147"/>
                  <a:pt x="4422072" y="904926"/>
                  <a:pt x="4416890" y="904926"/>
                </a:cubicBezTo>
                <a:close/>
                <a:moveTo>
                  <a:pt x="4448166" y="904926"/>
                </a:moveTo>
                <a:cubicBezTo>
                  <a:pt x="4442984" y="904926"/>
                  <a:pt x="4438783" y="909147"/>
                  <a:pt x="4438783" y="914353"/>
                </a:cubicBezTo>
                <a:cubicBezTo>
                  <a:pt x="4438783" y="919559"/>
                  <a:pt x="4442984" y="923780"/>
                  <a:pt x="4448166" y="923780"/>
                </a:cubicBezTo>
                <a:cubicBezTo>
                  <a:pt x="4453348" y="923780"/>
                  <a:pt x="4457549" y="919559"/>
                  <a:pt x="4457549" y="914353"/>
                </a:cubicBezTo>
                <a:cubicBezTo>
                  <a:pt x="4457549" y="909147"/>
                  <a:pt x="4453348" y="904926"/>
                  <a:pt x="4448166" y="904926"/>
                </a:cubicBezTo>
                <a:close/>
                <a:moveTo>
                  <a:pt x="4479443" y="904926"/>
                </a:moveTo>
                <a:cubicBezTo>
                  <a:pt x="4474261" y="904926"/>
                  <a:pt x="4470060" y="909147"/>
                  <a:pt x="4470060" y="914353"/>
                </a:cubicBezTo>
                <a:cubicBezTo>
                  <a:pt x="4470060" y="919559"/>
                  <a:pt x="4474261" y="923780"/>
                  <a:pt x="4479443" y="923780"/>
                </a:cubicBezTo>
                <a:cubicBezTo>
                  <a:pt x="4484625" y="923780"/>
                  <a:pt x="4488826" y="919559"/>
                  <a:pt x="4488826" y="914353"/>
                </a:cubicBezTo>
                <a:cubicBezTo>
                  <a:pt x="4488826" y="909147"/>
                  <a:pt x="4484625" y="904926"/>
                  <a:pt x="4479443" y="904926"/>
                </a:cubicBezTo>
                <a:close/>
                <a:moveTo>
                  <a:pt x="4510719" y="904926"/>
                </a:moveTo>
                <a:cubicBezTo>
                  <a:pt x="4505537" y="904926"/>
                  <a:pt x="4501336" y="909147"/>
                  <a:pt x="4501336" y="914353"/>
                </a:cubicBezTo>
                <a:cubicBezTo>
                  <a:pt x="4501336" y="919559"/>
                  <a:pt x="4505537" y="923780"/>
                  <a:pt x="4510719" y="923780"/>
                </a:cubicBezTo>
                <a:cubicBezTo>
                  <a:pt x="4515901" y="923780"/>
                  <a:pt x="4520102" y="919559"/>
                  <a:pt x="4520102" y="914353"/>
                </a:cubicBezTo>
                <a:cubicBezTo>
                  <a:pt x="4520102" y="909147"/>
                  <a:pt x="4515901" y="904926"/>
                  <a:pt x="4510719" y="904926"/>
                </a:cubicBezTo>
                <a:close/>
                <a:moveTo>
                  <a:pt x="4541995" y="904926"/>
                </a:moveTo>
                <a:cubicBezTo>
                  <a:pt x="4536813" y="904926"/>
                  <a:pt x="4532612" y="909147"/>
                  <a:pt x="4532612" y="914353"/>
                </a:cubicBezTo>
                <a:cubicBezTo>
                  <a:pt x="4532612" y="919559"/>
                  <a:pt x="4536813" y="923780"/>
                  <a:pt x="4541995" y="923780"/>
                </a:cubicBezTo>
                <a:cubicBezTo>
                  <a:pt x="4547177" y="923780"/>
                  <a:pt x="4551378" y="919559"/>
                  <a:pt x="4551378" y="914353"/>
                </a:cubicBezTo>
                <a:cubicBezTo>
                  <a:pt x="4551378" y="909147"/>
                  <a:pt x="4547177" y="904926"/>
                  <a:pt x="4541995" y="904926"/>
                </a:cubicBezTo>
                <a:close/>
                <a:moveTo>
                  <a:pt x="4573271" y="904926"/>
                </a:moveTo>
                <a:cubicBezTo>
                  <a:pt x="4568089" y="904926"/>
                  <a:pt x="4563888" y="909147"/>
                  <a:pt x="4563888" y="914353"/>
                </a:cubicBezTo>
                <a:cubicBezTo>
                  <a:pt x="4563888" y="919559"/>
                  <a:pt x="4568089" y="923780"/>
                  <a:pt x="4573271" y="923780"/>
                </a:cubicBezTo>
                <a:cubicBezTo>
                  <a:pt x="4578453" y="923780"/>
                  <a:pt x="4582654" y="919559"/>
                  <a:pt x="4582654" y="914353"/>
                </a:cubicBezTo>
                <a:cubicBezTo>
                  <a:pt x="4582654" y="909147"/>
                  <a:pt x="4578453" y="904926"/>
                  <a:pt x="4573271" y="904926"/>
                </a:cubicBezTo>
                <a:close/>
                <a:moveTo>
                  <a:pt x="4604547" y="904926"/>
                </a:moveTo>
                <a:cubicBezTo>
                  <a:pt x="4599365" y="904926"/>
                  <a:pt x="4595164" y="909147"/>
                  <a:pt x="4595164" y="914353"/>
                </a:cubicBezTo>
                <a:cubicBezTo>
                  <a:pt x="4595164" y="919559"/>
                  <a:pt x="4599365" y="923780"/>
                  <a:pt x="4604547" y="923780"/>
                </a:cubicBezTo>
                <a:cubicBezTo>
                  <a:pt x="4609729" y="923780"/>
                  <a:pt x="4613930" y="919559"/>
                  <a:pt x="4613930" y="914353"/>
                </a:cubicBezTo>
                <a:cubicBezTo>
                  <a:pt x="4613930" y="909147"/>
                  <a:pt x="4609729" y="904926"/>
                  <a:pt x="4604547" y="904926"/>
                </a:cubicBezTo>
                <a:close/>
                <a:moveTo>
                  <a:pt x="4635823" y="904926"/>
                </a:moveTo>
                <a:cubicBezTo>
                  <a:pt x="4630641" y="904926"/>
                  <a:pt x="4626440" y="909147"/>
                  <a:pt x="4626440" y="914353"/>
                </a:cubicBezTo>
                <a:cubicBezTo>
                  <a:pt x="4626440" y="919559"/>
                  <a:pt x="4630641" y="923780"/>
                  <a:pt x="4635823" y="923780"/>
                </a:cubicBezTo>
                <a:cubicBezTo>
                  <a:pt x="4641005" y="923780"/>
                  <a:pt x="4645206" y="919559"/>
                  <a:pt x="4645206" y="914353"/>
                </a:cubicBezTo>
                <a:cubicBezTo>
                  <a:pt x="4645206" y="909147"/>
                  <a:pt x="4641005" y="904926"/>
                  <a:pt x="4635823" y="904926"/>
                </a:cubicBezTo>
                <a:close/>
                <a:moveTo>
                  <a:pt x="4667099" y="904926"/>
                </a:moveTo>
                <a:cubicBezTo>
                  <a:pt x="4661917" y="904926"/>
                  <a:pt x="4657716" y="909147"/>
                  <a:pt x="4657716" y="914353"/>
                </a:cubicBezTo>
                <a:cubicBezTo>
                  <a:pt x="4657716" y="919559"/>
                  <a:pt x="4661917" y="923780"/>
                  <a:pt x="4667099" y="923780"/>
                </a:cubicBezTo>
                <a:cubicBezTo>
                  <a:pt x="4672281" y="923780"/>
                  <a:pt x="4676482" y="919559"/>
                  <a:pt x="4676482" y="914353"/>
                </a:cubicBezTo>
                <a:cubicBezTo>
                  <a:pt x="4676482" y="909147"/>
                  <a:pt x="4672281" y="904926"/>
                  <a:pt x="4667099" y="904926"/>
                </a:cubicBezTo>
                <a:close/>
                <a:moveTo>
                  <a:pt x="4698375" y="904926"/>
                </a:moveTo>
                <a:cubicBezTo>
                  <a:pt x="4693193" y="904926"/>
                  <a:pt x="4688992" y="909147"/>
                  <a:pt x="4688992" y="914353"/>
                </a:cubicBezTo>
                <a:cubicBezTo>
                  <a:pt x="4688992" y="919559"/>
                  <a:pt x="4693193" y="923780"/>
                  <a:pt x="4698375" y="923780"/>
                </a:cubicBezTo>
                <a:cubicBezTo>
                  <a:pt x="4703557" y="923780"/>
                  <a:pt x="4707758" y="919559"/>
                  <a:pt x="4707758" y="914353"/>
                </a:cubicBezTo>
                <a:cubicBezTo>
                  <a:pt x="4707758" y="909147"/>
                  <a:pt x="4703557" y="904926"/>
                  <a:pt x="4698375" y="904926"/>
                </a:cubicBezTo>
                <a:close/>
                <a:moveTo>
                  <a:pt x="4729652" y="904926"/>
                </a:moveTo>
                <a:cubicBezTo>
                  <a:pt x="4724470" y="904926"/>
                  <a:pt x="4720269" y="909147"/>
                  <a:pt x="4720269" y="914353"/>
                </a:cubicBezTo>
                <a:cubicBezTo>
                  <a:pt x="4720269" y="919559"/>
                  <a:pt x="4724470" y="923780"/>
                  <a:pt x="4729652" y="923780"/>
                </a:cubicBezTo>
                <a:cubicBezTo>
                  <a:pt x="4734834" y="923780"/>
                  <a:pt x="4739035" y="919559"/>
                  <a:pt x="4739035" y="914353"/>
                </a:cubicBezTo>
                <a:cubicBezTo>
                  <a:pt x="4739035" y="909147"/>
                  <a:pt x="4734834" y="904926"/>
                  <a:pt x="4729652" y="904926"/>
                </a:cubicBezTo>
                <a:close/>
                <a:moveTo>
                  <a:pt x="4760928" y="904926"/>
                </a:moveTo>
                <a:cubicBezTo>
                  <a:pt x="4755746" y="904926"/>
                  <a:pt x="4751545" y="909147"/>
                  <a:pt x="4751545" y="914353"/>
                </a:cubicBezTo>
                <a:cubicBezTo>
                  <a:pt x="4751545" y="919559"/>
                  <a:pt x="4755746" y="923780"/>
                  <a:pt x="4760928" y="923780"/>
                </a:cubicBezTo>
                <a:cubicBezTo>
                  <a:pt x="4766110" y="923780"/>
                  <a:pt x="4770311" y="919559"/>
                  <a:pt x="4770311" y="914353"/>
                </a:cubicBezTo>
                <a:cubicBezTo>
                  <a:pt x="4770311" y="909147"/>
                  <a:pt x="4766110" y="904926"/>
                  <a:pt x="4760928" y="904926"/>
                </a:cubicBezTo>
                <a:close/>
                <a:moveTo>
                  <a:pt x="4792204" y="904926"/>
                </a:moveTo>
                <a:cubicBezTo>
                  <a:pt x="4787022" y="904926"/>
                  <a:pt x="4782821" y="909147"/>
                  <a:pt x="4782821" y="914353"/>
                </a:cubicBezTo>
                <a:cubicBezTo>
                  <a:pt x="4782821" y="919559"/>
                  <a:pt x="4787022" y="923780"/>
                  <a:pt x="4792204" y="923780"/>
                </a:cubicBezTo>
                <a:cubicBezTo>
                  <a:pt x="4797386" y="923780"/>
                  <a:pt x="4801587" y="919559"/>
                  <a:pt x="4801587" y="914353"/>
                </a:cubicBezTo>
                <a:cubicBezTo>
                  <a:pt x="4801587" y="909147"/>
                  <a:pt x="4797386" y="904926"/>
                  <a:pt x="4792204" y="904926"/>
                </a:cubicBezTo>
                <a:close/>
                <a:moveTo>
                  <a:pt x="4823480" y="904926"/>
                </a:moveTo>
                <a:cubicBezTo>
                  <a:pt x="4818298" y="904926"/>
                  <a:pt x="4814097" y="909147"/>
                  <a:pt x="4814097" y="914353"/>
                </a:cubicBezTo>
                <a:cubicBezTo>
                  <a:pt x="4814097" y="919559"/>
                  <a:pt x="4818298" y="923780"/>
                  <a:pt x="4823480" y="923780"/>
                </a:cubicBezTo>
                <a:cubicBezTo>
                  <a:pt x="4828662" y="923780"/>
                  <a:pt x="4832863" y="919559"/>
                  <a:pt x="4832863" y="914353"/>
                </a:cubicBezTo>
                <a:cubicBezTo>
                  <a:pt x="4832863" y="909147"/>
                  <a:pt x="4828662" y="904926"/>
                  <a:pt x="4823480" y="904926"/>
                </a:cubicBezTo>
                <a:close/>
                <a:moveTo>
                  <a:pt x="4854756" y="904926"/>
                </a:moveTo>
                <a:cubicBezTo>
                  <a:pt x="4849574" y="904926"/>
                  <a:pt x="4845373" y="909147"/>
                  <a:pt x="4845373" y="914353"/>
                </a:cubicBezTo>
                <a:cubicBezTo>
                  <a:pt x="4845373" y="919559"/>
                  <a:pt x="4849574" y="923780"/>
                  <a:pt x="4854756" y="923780"/>
                </a:cubicBezTo>
                <a:cubicBezTo>
                  <a:pt x="4859938" y="923780"/>
                  <a:pt x="4864139" y="919559"/>
                  <a:pt x="4864139" y="914353"/>
                </a:cubicBezTo>
                <a:cubicBezTo>
                  <a:pt x="4864139" y="909147"/>
                  <a:pt x="4859938" y="904926"/>
                  <a:pt x="4854756" y="904926"/>
                </a:cubicBezTo>
                <a:close/>
                <a:moveTo>
                  <a:pt x="4886032" y="904926"/>
                </a:moveTo>
                <a:cubicBezTo>
                  <a:pt x="4880850" y="904926"/>
                  <a:pt x="4876649" y="909147"/>
                  <a:pt x="4876649" y="914353"/>
                </a:cubicBezTo>
                <a:cubicBezTo>
                  <a:pt x="4876649" y="919559"/>
                  <a:pt x="4880850" y="923780"/>
                  <a:pt x="4886032" y="923780"/>
                </a:cubicBezTo>
                <a:cubicBezTo>
                  <a:pt x="4891214" y="923780"/>
                  <a:pt x="4895415" y="919559"/>
                  <a:pt x="4895415" y="914353"/>
                </a:cubicBezTo>
                <a:cubicBezTo>
                  <a:pt x="4895415" y="909147"/>
                  <a:pt x="4891214" y="904926"/>
                  <a:pt x="4886032" y="904926"/>
                </a:cubicBezTo>
                <a:close/>
                <a:moveTo>
                  <a:pt x="4917308" y="904926"/>
                </a:moveTo>
                <a:cubicBezTo>
                  <a:pt x="4912126" y="904926"/>
                  <a:pt x="4907925" y="909147"/>
                  <a:pt x="4907925" y="914353"/>
                </a:cubicBezTo>
                <a:cubicBezTo>
                  <a:pt x="4907925" y="919559"/>
                  <a:pt x="4912126" y="923780"/>
                  <a:pt x="4917308" y="923780"/>
                </a:cubicBezTo>
                <a:cubicBezTo>
                  <a:pt x="4922490" y="923780"/>
                  <a:pt x="4926691" y="919559"/>
                  <a:pt x="4926691" y="914353"/>
                </a:cubicBezTo>
                <a:cubicBezTo>
                  <a:pt x="4926691" y="909147"/>
                  <a:pt x="4922490" y="904926"/>
                  <a:pt x="4917308" y="904926"/>
                </a:cubicBezTo>
                <a:close/>
                <a:moveTo>
                  <a:pt x="4948584" y="904926"/>
                </a:moveTo>
                <a:cubicBezTo>
                  <a:pt x="4943402" y="904926"/>
                  <a:pt x="4939201" y="909147"/>
                  <a:pt x="4939201" y="914353"/>
                </a:cubicBezTo>
                <a:cubicBezTo>
                  <a:pt x="4939201" y="919559"/>
                  <a:pt x="4943402" y="923780"/>
                  <a:pt x="4948584" y="923780"/>
                </a:cubicBezTo>
                <a:cubicBezTo>
                  <a:pt x="4953766" y="923780"/>
                  <a:pt x="4957967" y="919559"/>
                  <a:pt x="4957967" y="914353"/>
                </a:cubicBezTo>
                <a:cubicBezTo>
                  <a:pt x="4957967" y="909147"/>
                  <a:pt x="4953766" y="904926"/>
                  <a:pt x="4948584" y="904926"/>
                </a:cubicBezTo>
                <a:close/>
                <a:moveTo>
                  <a:pt x="4979860" y="904926"/>
                </a:moveTo>
                <a:cubicBezTo>
                  <a:pt x="4974678" y="904926"/>
                  <a:pt x="4970477" y="909147"/>
                  <a:pt x="4970477" y="914353"/>
                </a:cubicBezTo>
                <a:cubicBezTo>
                  <a:pt x="4970477" y="919559"/>
                  <a:pt x="4974678" y="923780"/>
                  <a:pt x="4979860" y="923780"/>
                </a:cubicBezTo>
                <a:cubicBezTo>
                  <a:pt x="4985042" y="923780"/>
                  <a:pt x="4989243" y="919559"/>
                  <a:pt x="4989243" y="914353"/>
                </a:cubicBezTo>
                <a:cubicBezTo>
                  <a:pt x="4989243" y="909147"/>
                  <a:pt x="4985042" y="904926"/>
                  <a:pt x="4979860" y="904926"/>
                </a:cubicBezTo>
                <a:close/>
                <a:moveTo>
                  <a:pt x="5011137" y="904926"/>
                </a:moveTo>
                <a:cubicBezTo>
                  <a:pt x="5005955" y="904926"/>
                  <a:pt x="5001754" y="909147"/>
                  <a:pt x="5001754" y="914353"/>
                </a:cubicBezTo>
                <a:cubicBezTo>
                  <a:pt x="5001754" y="919559"/>
                  <a:pt x="5005955" y="923780"/>
                  <a:pt x="5011137" y="923780"/>
                </a:cubicBezTo>
                <a:cubicBezTo>
                  <a:pt x="5016319" y="923780"/>
                  <a:pt x="5020520" y="919559"/>
                  <a:pt x="5020520" y="914353"/>
                </a:cubicBezTo>
                <a:cubicBezTo>
                  <a:pt x="5020520" y="909147"/>
                  <a:pt x="5016319" y="904926"/>
                  <a:pt x="5011137" y="904926"/>
                </a:cubicBezTo>
                <a:close/>
                <a:moveTo>
                  <a:pt x="5042413" y="904926"/>
                </a:moveTo>
                <a:cubicBezTo>
                  <a:pt x="5037231" y="904926"/>
                  <a:pt x="5033030" y="909147"/>
                  <a:pt x="5033030" y="914353"/>
                </a:cubicBezTo>
                <a:cubicBezTo>
                  <a:pt x="5033030" y="919559"/>
                  <a:pt x="5037231" y="923780"/>
                  <a:pt x="5042413" y="923780"/>
                </a:cubicBezTo>
                <a:cubicBezTo>
                  <a:pt x="5047595" y="923780"/>
                  <a:pt x="5051796" y="919559"/>
                  <a:pt x="5051796" y="914353"/>
                </a:cubicBezTo>
                <a:cubicBezTo>
                  <a:pt x="5051796" y="909147"/>
                  <a:pt x="5047595" y="904926"/>
                  <a:pt x="5042413" y="904926"/>
                </a:cubicBezTo>
                <a:close/>
                <a:moveTo>
                  <a:pt x="5073689" y="904926"/>
                </a:moveTo>
                <a:cubicBezTo>
                  <a:pt x="5068507" y="904926"/>
                  <a:pt x="5064306" y="909147"/>
                  <a:pt x="5064306" y="914353"/>
                </a:cubicBezTo>
                <a:cubicBezTo>
                  <a:pt x="5064306" y="919559"/>
                  <a:pt x="5068507" y="923780"/>
                  <a:pt x="5073689" y="923780"/>
                </a:cubicBezTo>
                <a:cubicBezTo>
                  <a:pt x="5078871" y="923780"/>
                  <a:pt x="5083072" y="919559"/>
                  <a:pt x="5083072" y="914353"/>
                </a:cubicBezTo>
                <a:cubicBezTo>
                  <a:pt x="5083072" y="909147"/>
                  <a:pt x="5078871" y="904926"/>
                  <a:pt x="5073689" y="904926"/>
                </a:cubicBezTo>
                <a:close/>
                <a:moveTo>
                  <a:pt x="5104965" y="904926"/>
                </a:moveTo>
                <a:cubicBezTo>
                  <a:pt x="5099783" y="904926"/>
                  <a:pt x="5095582" y="909147"/>
                  <a:pt x="5095582" y="914353"/>
                </a:cubicBezTo>
                <a:cubicBezTo>
                  <a:pt x="5095582" y="919559"/>
                  <a:pt x="5099783" y="923780"/>
                  <a:pt x="5104965" y="923780"/>
                </a:cubicBezTo>
                <a:cubicBezTo>
                  <a:pt x="5110147" y="923780"/>
                  <a:pt x="5114348" y="919559"/>
                  <a:pt x="5114348" y="914353"/>
                </a:cubicBezTo>
                <a:cubicBezTo>
                  <a:pt x="5114348" y="909147"/>
                  <a:pt x="5110147" y="904926"/>
                  <a:pt x="5104965" y="904926"/>
                </a:cubicBezTo>
                <a:close/>
                <a:moveTo>
                  <a:pt x="5136241" y="904926"/>
                </a:moveTo>
                <a:cubicBezTo>
                  <a:pt x="5131059" y="904926"/>
                  <a:pt x="5126858" y="909147"/>
                  <a:pt x="5126858" y="914353"/>
                </a:cubicBezTo>
                <a:cubicBezTo>
                  <a:pt x="5126858" y="919559"/>
                  <a:pt x="5131059" y="923780"/>
                  <a:pt x="5136241" y="923780"/>
                </a:cubicBezTo>
                <a:cubicBezTo>
                  <a:pt x="5141423" y="923780"/>
                  <a:pt x="5145624" y="919559"/>
                  <a:pt x="5145624" y="914353"/>
                </a:cubicBezTo>
                <a:cubicBezTo>
                  <a:pt x="5145624" y="909147"/>
                  <a:pt x="5141423" y="904926"/>
                  <a:pt x="5136241" y="904926"/>
                </a:cubicBezTo>
                <a:close/>
                <a:moveTo>
                  <a:pt x="5167517" y="904926"/>
                </a:moveTo>
                <a:cubicBezTo>
                  <a:pt x="5162335" y="904926"/>
                  <a:pt x="5158134" y="909147"/>
                  <a:pt x="5158134" y="914353"/>
                </a:cubicBezTo>
                <a:cubicBezTo>
                  <a:pt x="5158134" y="919559"/>
                  <a:pt x="5162335" y="923780"/>
                  <a:pt x="5167517" y="923780"/>
                </a:cubicBezTo>
                <a:cubicBezTo>
                  <a:pt x="5172699" y="923780"/>
                  <a:pt x="5176900" y="919559"/>
                  <a:pt x="5176900" y="914353"/>
                </a:cubicBezTo>
                <a:cubicBezTo>
                  <a:pt x="5176900" y="909147"/>
                  <a:pt x="5172699" y="904926"/>
                  <a:pt x="5167517" y="904926"/>
                </a:cubicBezTo>
                <a:close/>
                <a:moveTo>
                  <a:pt x="5198793" y="904926"/>
                </a:moveTo>
                <a:cubicBezTo>
                  <a:pt x="5193611" y="904926"/>
                  <a:pt x="5189410" y="909147"/>
                  <a:pt x="5189410" y="914353"/>
                </a:cubicBezTo>
                <a:cubicBezTo>
                  <a:pt x="5189410" y="919559"/>
                  <a:pt x="5193611" y="923780"/>
                  <a:pt x="5198793" y="923780"/>
                </a:cubicBezTo>
                <a:cubicBezTo>
                  <a:pt x="5203975" y="923780"/>
                  <a:pt x="5208176" y="919559"/>
                  <a:pt x="5208176" y="914353"/>
                </a:cubicBezTo>
                <a:cubicBezTo>
                  <a:pt x="5208176" y="909147"/>
                  <a:pt x="5203975" y="904926"/>
                  <a:pt x="5198793" y="904926"/>
                </a:cubicBezTo>
                <a:close/>
                <a:moveTo>
                  <a:pt x="5230069" y="904926"/>
                </a:moveTo>
                <a:cubicBezTo>
                  <a:pt x="5224887" y="904926"/>
                  <a:pt x="5220686" y="909147"/>
                  <a:pt x="5220686" y="914353"/>
                </a:cubicBezTo>
                <a:cubicBezTo>
                  <a:pt x="5220686" y="919559"/>
                  <a:pt x="5224887" y="923780"/>
                  <a:pt x="5230069" y="923780"/>
                </a:cubicBezTo>
                <a:cubicBezTo>
                  <a:pt x="5235251" y="923780"/>
                  <a:pt x="5239452" y="919559"/>
                  <a:pt x="5239452" y="914353"/>
                </a:cubicBezTo>
                <a:cubicBezTo>
                  <a:pt x="5239452" y="909147"/>
                  <a:pt x="5235251" y="904926"/>
                  <a:pt x="5230069" y="904926"/>
                </a:cubicBezTo>
                <a:close/>
                <a:moveTo>
                  <a:pt x="5261346" y="904926"/>
                </a:moveTo>
                <a:cubicBezTo>
                  <a:pt x="5256164" y="904926"/>
                  <a:pt x="5251963" y="909147"/>
                  <a:pt x="5251963" y="914353"/>
                </a:cubicBezTo>
                <a:cubicBezTo>
                  <a:pt x="5251963" y="919559"/>
                  <a:pt x="5256164" y="923780"/>
                  <a:pt x="5261346" y="923780"/>
                </a:cubicBezTo>
                <a:cubicBezTo>
                  <a:pt x="5266528" y="923780"/>
                  <a:pt x="5270729" y="919559"/>
                  <a:pt x="5270729" y="914353"/>
                </a:cubicBezTo>
                <a:cubicBezTo>
                  <a:pt x="5270729" y="909147"/>
                  <a:pt x="5266528" y="904926"/>
                  <a:pt x="5261346" y="904926"/>
                </a:cubicBezTo>
                <a:close/>
                <a:moveTo>
                  <a:pt x="5292622" y="904926"/>
                </a:moveTo>
                <a:cubicBezTo>
                  <a:pt x="5287440" y="904926"/>
                  <a:pt x="5283239" y="909147"/>
                  <a:pt x="5283239" y="914353"/>
                </a:cubicBezTo>
                <a:cubicBezTo>
                  <a:pt x="5283239" y="919559"/>
                  <a:pt x="5287440" y="923780"/>
                  <a:pt x="5292622" y="923780"/>
                </a:cubicBezTo>
                <a:cubicBezTo>
                  <a:pt x="5297804" y="923780"/>
                  <a:pt x="5302005" y="919559"/>
                  <a:pt x="5302005" y="914353"/>
                </a:cubicBezTo>
                <a:cubicBezTo>
                  <a:pt x="5302005" y="909147"/>
                  <a:pt x="5297804" y="904926"/>
                  <a:pt x="5292622" y="904926"/>
                </a:cubicBezTo>
                <a:close/>
                <a:moveTo>
                  <a:pt x="5323898" y="904926"/>
                </a:moveTo>
                <a:cubicBezTo>
                  <a:pt x="5318716" y="904926"/>
                  <a:pt x="5314515" y="909147"/>
                  <a:pt x="5314515" y="914353"/>
                </a:cubicBezTo>
                <a:cubicBezTo>
                  <a:pt x="5314515" y="919559"/>
                  <a:pt x="5318716" y="923780"/>
                  <a:pt x="5323898" y="923780"/>
                </a:cubicBezTo>
                <a:cubicBezTo>
                  <a:pt x="5329080" y="923780"/>
                  <a:pt x="5333281" y="919559"/>
                  <a:pt x="5333281" y="914353"/>
                </a:cubicBezTo>
                <a:cubicBezTo>
                  <a:pt x="5333281" y="909147"/>
                  <a:pt x="5329080" y="904926"/>
                  <a:pt x="5323898" y="904926"/>
                </a:cubicBezTo>
                <a:close/>
                <a:moveTo>
                  <a:pt x="5355174" y="904926"/>
                </a:moveTo>
                <a:cubicBezTo>
                  <a:pt x="5349992" y="904926"/>
                  <a:pt x="5345791" y="909147"/>
                  <a:pt x="5345791" y="914353"/>
                </a:cubicBezTo>
                <a:cubicBezTo>
                  <a:pt x="5345791" y="919559"/>
                  <a:pt x="5349992" y="923780"/>
                  <a:pt x="5355174" y="923780"/>
                </a:cubicBezTo>
                <a:cubicBezTo>
                  <a:pt x="5360356" y="923780"/>
                  <a:pt x="5364557" y="919559"/>
                  <a:pt x="5364557" y="914353"/>
                </a:cubicBezTo>
                <a:cubicBezTo>
                  <a:pt x="5364557" y="909147"/>
                  <a:pt x="5360356" y="904926"/>
                  <a:pt x="5355174" y="904926"/>
                </a:cubicBezTo>
                <a:close/>
                <a:moveTo>
                  <a:pt x="5386450" y="904926"/>
                </a:moveTo>
                <a:cubicBezTo>
                  <a:pt x="5381268" y="904926"/>
                  <a:pt x="5377067" y="909147"/>
                  <a:pt x="5377067" y="914353"/>
                </a:cubicBezTo>
                <a:cubicBezTo>
                  <a:pt x="5377067" y="919559"/>
                  <a:pt x="5381268" y="923780"/>
                  <a:pt x="5386450" y="923780"/>
                </a:cubicBezTo>
                <a:cubicBezTo>
                  <a:pt x="5391632" y="923780"/>
                  <a:pt x="5395833" y="919559"/>
                  <a:pt x="5395833" y="914353"/>
                </a:cubicBezTo>
                <a:cubicBezTo>
                  <a:pt x="5395833" y="909147"/>
                  <a:pt x="5391632" y="904926"/>
                  <a:pt x="5386450" y="904926"/>
                </a:cubicBezTo>
                <a:close/>
                <a:moveTo>
                  <a:pt x="5417726" y="904926"/>
                </a:moveTo>
                <a:cubicBezTo>
                  <a:pt x="5412544" y="904926"/>
                  <a:pt x="5408343" y="909147"/>
                  <a:pt x="5408343" y="914353"/>
                </a:cubicBezTo>
                <a:cubicBezTo>
                  <a:pt x="5408343" y="919559"/>
                  <a:pt x="5412544" y="923780"/>
                  <a:pt x="5417726" y="923780"/>
                </a:cubicBezTo>
                <a:cubicBezTo>
                  <a:pt x="5422908" y="923780"/>
                  <a:pt x="5427109" y="919559"/>
                  <a:pt x="5427109" y="914353"/>
                </a:cubicBezTo>
                <a:cubicBezTo>
                  <a:pt x="5427109" y="909147"/>
                  <a:pt x="5422908" y="904926"/>
                  <a:pt x="5417726" y="904926"/>
                </a:cubicBezTo>
                <a:close/>
                <a:moveTo>
                  <a:pt x="5449002" y="904926"/>
                </a:moveTo>
                <a:cubicBezTo>
                  <a:pt x="5443820" y="904926"/>
                  <a:pt x="5439619" y="909147"/>
                  <a:pt x="5439619" y="914353"/>
                </a:cubicBezTo>
                <a:cubicBezTo>
                  <a:pt x="5439619" y="919559"/>
                  <a:pt x="5443820" y="923780"/>
                  <a:pt x="5449002" y="923780"/>
                </a:cubicBezTo>
                <a:cubicBezTo>
                  <a:pt x="5454184" y="923780"/>
                  <a:pt x="5458385" y="919559"/>
                  <a:pt x="5458385" y="914353"/>
                </a:cubicBezTo>
                <a:cubicBezTo>
                  <a:pt x="5458385" y="909147"/>
                  <a:pt x="5454184" y="904926"/>
                  <a:pt x="5449002" y="904926"/>
                </a:cubicBezTo>
                <a:close/>
                <a:moveTo>
                  <a:pt x="5480278" y="904926"/>
                </a:moveTo>
                <a:cubicBezTo>
                  <a:pt x="5475096" y="904926"/>
                  <a:pt x="5470895" y="909147"/>
                  <a:pt x="5470895" y="914353"/>
                </a:cubicBezTo>
                <a:cubicBezTo>
                  <a:pt x="5470895" y="919559"/>
                  <a:pt x="5475096" y="923780"/>
                  <a:pt x="5480278" y="923780"/>
                </a:cubicBezTo>
                <a:cubicBezTo>
                  <a:pt x="5485460" y="923780"/>
                  <a:pt x="5489661" y="919559"/>
                  <a:pt x="5489661" y="914353"/>
                </a:cubicBezTo>
                <a:cubicBezTo>
                  <a:pt x="5489661" y="909147"/>
                  <a:pt x="5485460" y="904926"/>
                  <a:pt x="5480278" y="904926"/>
                </a:cubicBezTo>
                <a:close/>
                <a:moveTo>
                  <a:pt x="5511554" y="904926"/>
                </a:moveTo>
                <a:cubicBezTo>
                  <a:pt x="5506372" y="904926"/>
                  <a:pt x="5502171" y="909147"/>
                  <a:pt x="5502171" y="914353"/>
                </a:cubicBezTo>
                <a:cubicBezTo>
                  <a:pt x="5502171" y="919559"/>
                  <a:pt x="5506372" y="923780"/>
                  <a:pt x="5511554" y="923780"/>
                </a:cubicBezTo>
                <a:cubicBezTo>
                  <a:pt x="5516736" y="923780"/>
                  <a:pt x="5520937" y="919559"/>
                  <a:pt x="5520937" y="914353"/>
                </a:cubicBezTo>
                <a:cubicBezTo>
                  <a:pt x="5520937" y="909147"/>
                  <a:pt x="5516736" y="904926"/>
                  <a:pt x="5511554" y="904926"/>
                </a:cubicBezTo>
                <a:close/>
                <a:moveTo>
                  <a:pt x="5542831" y="904926"/>
                </a:moveTo>
                <a:cubicBezTo>
                  <a:pt x="5537649" y="904926"/>
                  <a:pt x="5533448" y="909147"/>
                  <a:pt x="5533448" y="914353"/>
                </a:cubicBezTo>
                <a:cubicBezTo>
                  <a:pt x="5533448" y="919559"/>
                  <a:pt x="5537649" y="923780"/>
                  <a:pt x="5542831" y="923780"/>
                </a:cubicBezTo>
                <a:cubicBezTo>
                  <a:pt x="5548013" y="923780"/>
                  <a:pt x="5552214" y="919559"/>
                  <a:pt x="5552214" y="914353"/>
                </a:cubicBezTo>
                <a:cubicBezTo>
                  <a:pt x="5552214" y="909147"/>
                  <a:pt x="5548013" y="904926"/>
                  <a:pt x="5542831" y="904926"/>
                </a:cubicBezTo>
                <a:close/>
                <a:moveTo>
                  <a:pt x="5574107" y="904926"/>
                </a:moveTo>
                <a:cubicBezTo>
                  <a:pt x="5568925" y="904926"/>
                  <a:pt x="5564724" y="909147"/>
                  <a:pt x="5564724" y="914353"/>
                </a:cubicBezTo>
                <a:cubicBezTo>
                  <a:pt x="5564724" y="919559"/>
                  <a:pt x="5568925" y="923780"/>
                  <a:pt x="5574107" y="923780"/>
                </a:cubicBezTo>
                <a:cubicBezTo>
                  <a:pt x="5579289" y="923780"/>
                  <a:pt x="5583490" y="919559"/>
                  <a:pt x="5583490" y="914353"/>
                </a:cubicBezTo>
                <a:cubicBezTo>
                  <a:pt x="5583490" y="909147"/>
                  <a:pt x="5579289" y="904926"/>
                  <a:pt x="5574107" y="904926"/>
                </a:cubicBezTo>
                <a:close/>
                <a:moveTo>
                  <a:pt x="5605383" y="904926"/>
                </a:moveTo>
                <a:cubicBezTo>
                  <a:pt x="5600201" y="904926"/>
                  <a:pt x="5596000" y="909147"/>
                  <a:pt x="5596000" y="914353"/>
                </a:cubicBezTo>
                <a:cubicBezTo>
                  <a:pt x="5596000" y="919559"/>
                  <a:pt x="5600201" y="923780"/>
                  <a:pt x="5605383" y="923780"/>
                </a:cubicBezTo>
                <a:cubicBezTo>
                  <a:pt x="5610565" y="923780"/>
                  <a:pt x="5614766" y="919559"/>
                  <a:pt x="5614766" y="914353"/>
                </a:cubicBezTo>
                <a:cubicBezTo>
                  <a:pt x="5614766" y="909147"/>
                  <a:pt x="5610565" y="904926"/>
                  <a:pt x="5605383" y="904926"/>
                </a:cubicBezTo>
                <a:close/>
                <a:moveTo>
                  <a:pt x="5636659" y="904926"/>
                </a:moveTo>
                <a:cubicBezTo>
                  <a:pt x="5631477" y="904926"/>
                  <a:pt x="5627276" y="909147"/>
                  <a:pt x="5627276" y="914353"/>
                </a:cubicBezTo>
                <a:cubicBezTo>
                  <a:pt x="5627276" y="919559"/>
                  <a:pt x="5631477" y="923780"/>
                  <a:pt x="5636659" y="923780"/>
                </a:cubicBezTo>
                <a:cubicBezTo>
                  <a:pt x="5641841" y="923780"/>
                  <a:pt x="5646042" y="919559"/>
                  <a:pt x="5646042" y="914353"/>
                </a:cubicBezTo>
                <a:cubicBezTo>
                  <a:pt x="5646042" y="909147"/>
                  <a:pt x="5641841" y="904926"/>
                  <a:pt x="5636659" y="904926"/>
                </a:cubicBezTo>
                <a:close/>
                <a:moveTo>
                  <a:pt x="5667935" y="904926"/>
                </a:moveTo>
                <a:cubicBezTo>
                  <a:pt x="5662753" y="904926"/>
                  <a:pt x="5658552" y="909147"/>
                  <a:pt x="5658552" y="914353"/>
                </a:cubicBezTo>
                <a:cubicBezTo>
                  <a:pt x="5658552" y="919559"/>
                  <a:pt x="5662753" y="923780"/>
                  <a:pt x="5667935" y="923780"/>
                </a:cubicBezTo>
                <a:cubicBezTo>
                  <a:pt x="5673117" y="923780"/>
                  <a:pt x="5677318" y="919559"/>
                  <a:pt x="5677318" y="914353"/>
                </a:cubicBezTo>
                <a:cubicBezTo>
                  <a:pt x="5677318" y="909147"/>
                  <a:pt x="5673117" y="904926"/>
                  <a:pt x="5667935" y="904926"/>
                </a:cubicBezTo>
                <a:close/>
                <a:moveTo>
                  <a:pt x="5699211" y="904926"/>
                </a:moveTo>
                <a:cubicBezTo>
                  <a:pt x="5694029" y="904926"/>
                  <a:pt x="5689828" y="909147"/>
                  <a:pt x="5689828" y="914353"/>
                </a:cubicBezTo>
                <a:cubicBezTo>
                  <a:pt x="5689828" y="919559"/>
                  <a:pt x="5694029" y="923780"/>
                  <a:pt x="5699211" y="923780"/>
                </a:cubicBezTo>
                <a:cubicBezTo>
                  <a:pt x="5704393" y="923780"/>
                  <a:pt x="5708594" y="919559"/>
                  <a:pt x="5708594" y="914353"/>
                </a:cubicBezTo>
                <a:cubicBezTo>
                  <a:pt x="5708594" y="909147"/>
                  <a:pt x="5704393" y="904926"/>
                  <a:pt x="5699211" y="904926"/>
                </a:cubicBezTo>
                <a:close/>
                <a:moveTo>
                  <a:pt x="5730487" y="904926"/>
                </a:moveTo>
                <a:cubicBezTo>
                  <a:pt x="5725305" y="904926"/>
                  <a:pt x="5721104" y="909147"/>
                  <a:pt x="5721104" y="914353"/>
                </a:cubicBezTo>
                <a:cubicBezTo>
                  <a:pt x="5721104" y="919559"/>
                  <a:pt x="5725305" y="923780"/>
                  <a:pt x="5730487" y="923780"/>
                </a:cubicBezTo>
                <a:cubicBezTo>
                  <a:pt x="5735669" y="923780"/>
                  <a:pt x="5739870" y="919559"/>
                  <a:pt x="5739870" y="914353"/>
                </a:cubicBezTo>
                <a:cubicBezTo>
                  <a:pt x="5739870" y="909147"/>
                  <a:pt x="5735669" y="904926"/>
                  <a:pt x="5730487" y="904926"/>
                </a:cubicBezTo>
                <a:close/>
                <a:moveTo>
                  <a:pt x="5761763" y="904926"/>
                </a:moveTo>
                <a:cubicBezTo>
                  <a:pt x="5756581" y="904926"/>
                  <a:pt x="5752380" y="909147"/>
                  <a:pt x="5752380" y="914353"/>
                </a:cubicBezTo>
                <a:cubicBezTo>
                  <a:pt x="5752380" y="919559"/>
                  <a:pt x="5756581" y="923780"/>
                  <a:pt x="5761763" y="923780"/>
                </a:cubicBezTo>
                <a:cubicBezTo>
                  <a:pt x="5766945" y="923780"/>
                  <a:pt x="5771146" y="919559"/>
                  <a:pt x="5771146" y="914353"/>
                </a:cubicBezTo>
                <a:cubicBezTo>
                  <a:pt x="5771146" y="909147"/>
                  <a:pt x="5766945" y="904926"/>
                  <a:pt x="5761763" y="904926"/>
                </a:cubicBezTo>
                <a:close/>
                <a:moveTo>
                  <a:pt x="5793040" y="904926"/>
                </a:moveTo>
                <a:cubicBezTo>
                  <a:pt x="5787858" y="904926"/>
                  <a:pt x="5783657" y="909147"/>
                  <a:pt x="5783657" y="914353"/>
                </a:cubicBezTo>
                <a:cubicBezTo>
                  <a:pt x="5783657" y="919559"/>
                  <a:pt x="5787858" y="923780"/>
                  <a:pt x="5793040" y="923780"/>
                </a:cubicBezTo>
                <a:cubicBezTo>
                  <a:pt x="5798222" y="923780"/>
                  <a:pt x="5802423" y="919559"/>
                  <a:pt x="5802423" y="914353"/>
                </a:cubicBezTo>
                <a:cubicBezTo>
                  <a:pt x="5802423" y="909147"/>
                  <a:pt x="5798222" y="904926"/>
                  <a:pt x="5793040" y="904926"/>
                </a:cubicBezTo>
                <a:close/>
                <a:moveTo>
                  <a:pt x="5824316" y="904926"/>
                </a:moveTo>
                <a:cubicBezTo>
                  <a:pt x="5819134" y="904926"/>
                  <a:pt x="5814933" y="909147"/>
                  <a:pt x="5814933" y="914353"/>
                </a:cubicBezTo>
                <a:cubicBezTo>
                  <a:pt x="5814933" y="919559"/>
                  <a:pt x="5819134" y="923780"/>
                  <a:pt x="5824316" y="923780"/>
                </a:cubicBezTo>
                <a:cubicBezTo>
                  <a:pt x="5829498" y="923780"/>
                  <a:pt x="5833699" y="919559"/>
                  <a:pt x="5833699" y="914353"/>
                </a:cubicBezTo>
                <a:cubicBezTo>
                  <a:pt x="5833699" y="909147"/>
                  <a:pt x="5829498" y="904926"/>
                  <a:pt x="5824316" y="904926"/>
                </a:cubicBezTo>
                <a:close/>
                <a:moveTo>
                  <a:pt x="5855592" y="904926"/>
                </a:moveTo>
                <a:cubicBezTo>
                  <a:pt x="5850410" y="904926"/>
                  <a:pt x="5846209" y="909147"/>
                  <a:pt x="5846209" y="914353"/>
                </a:cubicBezTo>
                <a:cubicBezTo>
                  <a:pt x="5846209" y="919559"/>
                  <a:pt x="5850410" y="923780"/>
                  <a:pt x="5855592" y="923780"/>
                </a:cubicBezTo>
                <a:cubicBezTo>
                  <a:pt x="5860774" y="923780"/>
                  <a:pt x="5864975" y="919559"/>
                  <a:pt x="5864975" y="914353"/>
                </a:cubicBezTo>
                <a:cubicBezTo>
                  <a:pt x="5864975" y="909147"/>
                  <a:pt x="5860774" y="904926"/>
                  <a:pt x="5855592" y="904926"/>
                </a:cubicBezTo>
                <a:close/>
                <a:moveTo>
                  <a:pt x="5886868" y="904926"/>
                </a:moveTo>
                <a:cubicBezTo>
                  <a:pt x="5881686" y="904926"/>
                  <a:pt x="5877485" y="909147"/>
                  <a:pt x="5877485" y="914353"/>
                </a:cubicBezTo>
                <a:cubicBezTo>
                  <a:pt x="5877485" y="919559"/>
                  <a:pt x="5881686" y="923780"/>
                  <a:pt x="5886868" y="923780"/>
                </a:cubicBezTo>
                <a:cubicBezTo>
                  <a:pt x="5892050" y="923780"/>
                  <a:pt x="5896251" y="919559"/>
                  <a:pt x="5896251" y="914353"/>
                </a:cubicBezTo>
                <a:cubicBezTo>
                  <a:pt x="5896251" y="909147"/>
                  <a:pt x="5892050" y="904926"/>
                  <a:pt x="5886868" y="904926"/>
                </a:cubicBezTo>
                <a:close/>
                <a:moveTo>
                  <a:pt x="5918144" y="904926"/>
                </a:moveTo>
                <a:cubicBezTo>
                  <a:pt x="5912962" y="904926"/>
                  <a:pt x="5908761" y="909147"/>
                  <a:pt x="5908761" y="914353"/>
                </a:cubicBezTo>
                <a:cubicBezTo>
                  <a:pt x="5908761" y="919559"/>
                  <a:pt x="5912962" y="923780"/>
                  <a:pt x="5918144" y="923780"/>
                </a:cubicBezTo>
                <a:cubicBezTo>
                  <a:pt x="5923326" y="923780"/>
                  <a:pt x="5927527" y="919559"/>
                  <a:pt x="5927527" y="914353"/>
                </a:cubicBezTo>
                <a:cubicBezTo>
                  <a:pt x="5927527" y="909147"/>
                  <a:pt x="5923326" y="904926"/>
                  <a:pt x="5918144" y="904926"/>
                </a:cubicBezTo>
                <a:close/>
                <a:moveTo>
                  <a:pt x="5949420" y="904926"/>
                </a:moveTo>
                <a:cubicBezTo>
                  <a:pt x="5944238" y="904926"/>
                  <a:pt x="5940037" y="909147"/>
                  <a:pt x="5940037" y="914353"/>
                </a:cubicBezTo>
                <a:cubicBezTo>
                  <a:pt x="5940037" y="919559"/>
                  <a:pt x="5944238" y="923780"/>
                  <a:pt x="5949420" y="923780"/>
                </a:cubicBezTo>
                <a:cubicBezTo>
                  <a:pt x="5954602" y="923780"/>
                  <a:pt x="5958803" y="919559"/>
                  <a:pt x="5958803" y="914353"/>
                </a:cubicBezTo>
                <a:cubicBezTo>
                  <a:pt x="5958803" y="909147"/>
                  <a:pt x="5954602" y="904926"/>
                  <a:pt x="5949420" y="904926"/>
                </a:cubicBezTo>
                <a:close/>
                <a:moveTo>
                  <a:pt x="5980696" y="904926"/>
                </a:moveTo>
                <a:cubicBezTo>
                  <a:pt x="5975514" y="904926"/>
                  <a:pt x="5971313" y="909147"/>
                  <a:pt x="5971313" y="914353"/>
                </a:cubicBezTo>
                <a:cubicBezTo>
                  <a:pt x="5971313" y="919559"/>
                  <a:pt x="5975514" y="923780"/>
                  <a:pt x="5980696" y="923780"/>
                </a:cubicBezTo>
                <a:cubicBezTo>
                  <a:pt x="5985878" y="923780"/>
                  <a:pt x="5990079" y="919559"/>
                  <a:pt x="5990079" y="914353"/>
                </a:cubicBezTo>
                <a:cubicBezTo>
                  <a:pt x="5990079" y="909147"/>
                  <a:pt x="5985878" y="904926"/>
                  <a:pt x="5980696" y="904926"/>
                </a:cubicBezTo>
                <a:close/>
                <a:moveTo>
                  <a:pt x="6011972" y="904926"/>
                </a:moveTo>
                <a:cubicBezTo>
                  <a:pt x="6006790" y="904926"/>
                  <a:pt x="6002589" y="909147"/>
                  <a:pt x="6002589" y="914353"/>
                </a:cubicBezTo>
                <a:cubicBezTo>
                  <a:pt x="6002589" y="919559"/>
                  <a:pt x="6006790" y="923780"/>
                  <a:pt x="6011972" y="923780"/>
                </a:cubicBezTo>
                <a:cubicBezTo>
                  <a:pt x="6017154" y="923780"/>
                  <a:pt x="6021355" y="919559"/>
                  <a:pt x="6021355" y="914353"/>
                </a:cubicBezTo>
                <a:cubicBezTo>
                  <a:pt x="6021355" y="909147"/>
                  <a:pt x="6017154" y="904926"/>
                  <a:pt x="6011972" y="904926"/>
                </a:cubicBezTo>
                <a:close/>
                <a:moveTo>
                  <a:pt x="472972" y="936348"/>
                </a:moveTo>
                <a:cubicBezTo>
                  <a:pt x="467790" y="936348"/>
                  <a:pt x="463589" y="940569"/>
                  <a:pt x="463589" y="945775"/>
                </a:cubicBezTo>
                <a:cubicBezTo>
                  <a:pt x="463589" y="950981"/>
                  <a:pt x="467790" y="955202"/>
                  <a:pt x="472972" y="955202"/>
                </a:cubicBezTo>
                <a:cubicBezTo>
                  <a:pt x="478154" y="955202"/>
                  <a:pt x="482355" y="950981"/>
                  <a:pt x="482355" y="945775"/>
                </a:cubicBezTo>
                <a:cubicBezTo>
                  <a:pt x="482355" y="940569"/>
                  <a:pt x="478154" y="936348"/>
                  <a:pt x="472972" y="936348"/>
                </a:cubicBezTo>
                <a:close/>
                <a:moveTo>
                  <a:pt x="504248" y="936348"/>
                </a:moveTo>
                <a:cubicBezTo>
                  <a:pt x="499066" y="936348"/>
                  <a:pt x="494865" y="940569"/>
                  <a:pt x="494865" y="945775"/>
                </a:cubicBezTo>
                <a:cubicBezTo>
                  <a:pt x="494865" y="950981"/>
                  <a:pt x="499066" y="955202"/>
                  <a:pt x="504248" y="955202"/>
                </a:cubicBezTo>
                <a:cubicBezTo>
                  <a:pt x="509430" y="955202"/>
                  <a:pt x="513631" y="950981"/>
                  <a:pt x="513631" y="945775"/>
                </a:cubicBezTo>
                <a:cubicBezTo>
                  <a:pt x="513631" y="940569"/>
                  <a:pt x="509430" y="936348"/>
                  <a:pt x="504248" y="936348"/>
                </a:cubicBezTo>
                <a:close/>
                <a:moveTo>
                  <a:pt x="538652" y="936348"/>
                </a:moveTo>
                <a:cubicBezTo>
                  <a:pt x="533470" y="936348"/>
                  <a:pt x="529269" y="940569"/>
                  <a:pt x="529269" y="945775"/>
                </a:cubicBezTo>
                <a:cubicBezTo>
                  <a:pt x="529269" y="950981"/>
                  <a:pt x="533470" y="955202"/>
                  <a:pt x="538652" y="955202"/>
                </a:cubicBezTo>
                <a:cubicBezTo>
                  <a:pt x="543834" y="955202"/>
                  <a:pt x="548035" y="950981"/>
                  <a:pt x="548035" y="945775"/>
                </a:cubicBezTo>
                <a:cubicBezTo>
                  <a:pt x="548035" y="940569"/>
                  <a:pt x="543834" y="936348"/>
                  <a:pt x="538652" y="936348"/>
                </a:cubicBezTo>
                <a:close/>
                <a:moveTo>
                  <a:pt x="569928" y="936348"/>
                </a:moveTo>
                <a:cubicBezTo>
                  <a:pt x="564746" y="936348"/>
                  <a:pt x="560545" y="940569"/>
                  <a:pt x="560545" y="945775"/>
                </a:cubicBezTo>
                <a:cubicBezTo>
                  <a:pt x="560545" y="950981"/>
                  <a:pt x="564746" y="955202"/>
                  <a:pt x="569928" y="955202"/>
                </a:cubicBezTo>
                <a:cubicBezTo>
                  <a:pt x="575110" y="955202"/>
                  <a:pt x="579311" y="950981"/>
                  <a:pt x="579311" y="945775"/>
                </a:cubicBezTo>
                <a:cubicBezTo>
                  <a:pt x="579311" y="940569"/>
                  <a:pt x="575110" y="936348"/>
                  <a:pt x="569928" y="936348"/>
                </a:cubicBezTo>
                <a:close/>
                <a:moveTo>
                  <a:pt x="601204" y="936348"/>
                </a:moveTo>
                <a:cubicBezTo>
                  <a:pt x="596022" y="936348"/>
                  <a:pt x="591821" y="940569"/>
                  <a:pt x="591821" y="945775"/>
                </a:cubicBezTo>
                <a:cubicBezTo>
                  <a:pt x="591821" y="950981"/>
                  <a:pt x="596022" y="955202"/>
                  <a:pt x="601204" y="955202"/>
                </a:cubicBezTo>
                <a:cubicBezTo>
                  <a:pt x="606386" y="955202"/>
                  <a:pt x="610587" y="950981"/>
                  <a:pt x="610587" y="945775"/>
                </a:cubicBezTo>
                <a:cubicBezTo>
                  <a:pt x="610587" y="940569"/>
                  <a:pt x="606386" y="936348"/>
                  <a:pt x="601204" y="936348"/>
                </a:cubicBezTo>
                <a:close/>
                <a:moveTo>
                  <a:pt x="632480" y="936348"/>
                </a:moveTo>
                <a:cubicBezTo>
                  <a:pt x="627298" y="936348"/>
                  <a:pt x="623097" y="940569"/>
                  <a:pt x="623097" y="945775"/>
                </a:cubicBezTo>
                <a:cubicBezTo>
                  <a:pt x="623097" y="950981"/>
                  <a:pt x="627298" y="955202"/>
                  <a:pt x="632480" y="955202"/>
                </a:cubicBezTo>
                <a:cubicBezTo>
                  <a:pt x="637662" y="955202"/>
                  <a:pt x="641863" y="950981"/>
                  <a:pt x="641863" y="945775"/>
                </a:cubicBezTo>
                <a:cubicBezTo>
                  <a:pt x="641863" y="940569"/>
                  <a:pt x="637662" y="936348"/>
                  <a:pt x="632480" y="936348"/>
                </a:cubicBezTo>
                <a:close/>
                <a:moveTo>
                  <a:pt x="663756" y="936348"/>
                </a:moveTo>
                <a:cubicBezTo>
                  <a:pt x="658574" y="936348"/>
                  <a:pt x="654373" y="940569"/>
                  <a:pt x="654373" y="945775"/>
                </a:cubicBezTo>
                <a:cubicBezTo>
                  <a:pt x="654373" y="950981"/>
                  <a:pt x="658574" y="955202"/>
                  <a:pt x="663756" y="955202"/>
                </a:cubicBezTo>
                <a:cubicBezTo>
                  <a:pt x="668938" y="955202"/>
                  <a:pt x="673139" y="950981"/>
                  <a:pt x="673139" y="945775"/>
                </a:cubicBezTo>
                <a:cubicBezTo>
                  <a:pt x="673139" y="940569"/>
                  <a:pt x="668938" y="936348"/>
                  <a:pt x="663756" y="936348"/>
                </a:cubicBezTo>
                <a:close/>
                <a:moveTo>
                  <a:pt x="757584" y="936348"/>
                </a:moveTo>
                <a:cubicBezTo>
                  <a:pt x="752402" y="936348"/>
                  <a:pt x="748201" y="940569"/>
                  <a:pt x="748201" y="945775"/>
                </a:cubicBezTo>
                <a:cubicBezTo>
                  <a:pt x="748201" y="950981"/>
                  <a:pt x="752402" y="955202"/>
                  <a:pt x="757584" y="955202"/>
                </a:cubicBezTo>
                <a:cubicBezTo>
                  <a:pt x="762766" y="955202"/>
                  <a:pt x="766967" y="950981"/>
                  <a:pt x="766967" y="945775"/>
                </a:cubicBezTo>
                <a:cubicBezTo>
                  <a:pt x="766967" y="940569"/>
                  <a:pt x="762766" y="936348"/>
                  <a:pt x="757584" y="936348"/>
                </a:cubicBezTo>
                <a:close/>
                <a:moveTo>
                  <a:pt x="788860" y="936348"/>
                </a:moveTo>
                <a:cubicBezTo>
                  <a:pt x="783678" y="936348"/>
                  <a:pt x="779477" y="940569"/>
                  <a:pt x="779477" y="945775"/>
                </a:cubicBezTo>
                <a:cubicBezTo>
                  <a:pt x="779477" y="950981"/>
                  <a:pt x="783678" y="955202"/>
                  <a:pt x="788860" y="955202"/>
                </a:cubicBezTo>
                <a:cubicBezTo>
                  <a:pt x="794042" y="955202"/>
                  <a:pt x="798243" y="950981"/>
                  <a:pt x="798243" y="945775"/>
                </a:cubicBezTo>
                <a:cubicBezTo>
                  <a:pt x="798243" y="940569"/>
                  <a:pt x="794042" y="936348"/>
                  <a:pt x="788860" y="936348"/>
                </a:cubicBezTo>
                <a:close/>
                <a:moveTo>
                  <a:pt x="820137" y="936348"/>
                </a:moveTo>
                <a:cubicBezTo>
                  <a:pt x="814955" y="936348"/>
                  <a:pt x="810754" y="940569"/>
                  <a:pt x="810754" y="945775"/>
                </a:cubicBezTo>
                <a:cubicBezTo>
                  <a:pt x="810754" y="950981"/>
                  <a:pt x="814955" y="955202"/>
                  <a:pt x="820137" y="955202"/>
                </a:cubicBezTo>
                <a:cubicBezTo>
                  <a:pt x="825319" y="955202"/>
                  <a:pt x="829520" y="950981"/>
                  <a:pt x="829520" y="945775"/>
                </a:cubicBezTo>
                <a:cubicBezTo>
                  <a:pt x="829520" y="940569"/>
                  <a:pt x="825319" y="936348"/>
                  <a:pt x="820137" y="936348"/>
                </a:cubicBezTo>
                <a:close/>
                <a:moveTo>
                  <a:pt x="851413" y="936348"/>
                </a:moveTo>
                <a:cubicBezTo>
                  <a:pt x="846231" y="936348"/>
                  <a:pt x="842030" y="940569"/>
                  <a:pt x="842030" y="945775"/>
                </a:cubicBezTo>
                <a:cubicBezTo>
                  <a:pt x="842030" y="950981"/>
                  <a:pt x="846231" y="955202"/>
                  <a:pt x="851413" y="955202"/>
                </a:cubicBezTo>
                <a:cubicBezTo>
                  <a:pt x="856595" y="955202"/>
                  <a:pt x="860796" y="950981"/>
                  <a:pt x="860796" y="945775"/>
                </a:cubicBezTo>
                <a:cubicBezTo>
                  <a:pt x="860796" y="940569"/>
                  <a:pt x="856595" y="936348"/>
                  <a:pt x="851413" y="936348"/>
                </a:cubicBezTo>
                <a:close/>
                <a:moveTo>
                  <a:pt x="882689" y="936348"/>
                </a:moveTo>
                <a:cubicBezTo>
                  <a:pt x="877507" y="936348"/>
                  <a:pt x="873306" y="940569"/>
                  <a:pt x="873306" y="945775"/>
                </a:cubicBezTo>
                <a:cubicBezTo>
                  <a:pt x="873306" y="950981"/>
                  <a:pt x="877507" y="955202"/>
                  <a:pt x="882689" y="955202"/>
                </a:cubicBezTo>
                <a:cubicBezTo>
                  <a:pt x="887871" y="955202"/>
                  <a:pt x="892072" y="950981"/>
                  <a:pt x="892072" y="945775"/>
                </a:cubicBezTo>
                <a:cubicBezTo>
                  <a:pt x="892072" y="940569"/>
                  <a:pt x="887871" y="936348"/>
                  <a:pt x="882689" y="936348"/>
                </a:cubicBezTo>
                <a:close/>
                <a:moveTo>
                  <a:pt x="913965" y="936348"/>
                </a:moveTo>
                <a:cubicBezTo>
                  <a:pt x="908783" y="936348"/>
                  <a:pt x="904582" y="940569"/>
                  <a:pt x="904582" y="945775"/>
                </a:cubicBezTo>
                <a:cubicBezTo>
                  <a:pt x="904582" y="950981"/>
                  <a:pt x="908783" y="955202"/>
                  <a:pt x="913965" y="955202"/>
                </a:cubicBezTo>
                <a:cubicBezTo>
                  <a:pt x="919147" y="955202"/>
                  <a:pt x="923348" y="950981"/>
                  <a:pt x="923348" y="945775"/>
                </a:cubicBezTo>
                <a:cubicBezTo>
                  <a:pt x="923348" y="940569"/>
                  <a:pt x="919147" y="936348"/>
                  <a:pt x="913965" y="936348"/>
                </a:cubicBezTo>
                <a:close/>
                <a:moveTo>
                  <a:pt x="945241" y="936348"/>
                </a:moveTo>
                <a:cubicBezTo>
                  <a:pt x="940059" y="936348"/>
                  <a:pt x="935858" y="940569"/>
                  <a:pt x="935858" y="945775"/>
                </a:cubicBezTo>
                <a:cubicBezTo>
                  <a:pt x="935858" y="950981"/>
                  <a:pt x="940059" y="955202"/>
                  <a:pt x="945241" y="955202"/>
                </a:cubicBezTo>
                <a:cubicBezTo>
                  <a:pt x="950423" y="955202"/>
                  <a:pt x="954624" y="950981"/>
                  <a:pt x="954624" y="945775"/>
                </a:cubicBezTo>
                <a:cubicBezTo>
                  <a:pt x="954624" y="940569"/>
                  <a:pt x="950423" y="936348"/>
                  <a:pt x="945241" y="936348"/>
                </a:cubicBezTo>
                <a:close/>
                <a:moveTo>
                  <a:pt x="976517" y="936348"/>
                </a:moveTo>
                <a:cubicBezTo>
                  <a:pt x="971335" y="936348"/>
                  <a:pt x="967134" y="940569"/>
                  <a:pt x="967134" y="945775"/>
                </a:cubicBezTo>
                <a:cubicBezTo>
                  <a:pt x="967134" y="950981"/>
                  <a:pt x="971335" y="955202"/>
                  <a:pt x="976517" y="955202"/>
                </a:cubicBezTo>
                <a:cubicBezTo>
                  <a:pt x="981699" y="955202"/>
                  <a:pt x="985900" y="950981"/>
                  <a:pt x="985900" y="945775"/>
                </a:cubicBezTo>
                <a:cubicBezTo>
                  <a:pt x="985900" y="940569"/>
                  <a:pt x="981699" y="936348"/>
                  <a:pt x="976517" y="936348"/>
                </a:cubicBezTo>
                <a:close/>
                <a:moveTo>
                  <a:pt x="1007793" y="936348"/>
                </a:moveTo>
                <a:cubicBezTo>
                  <a:pt x="1002611" y="936348"/>
                  <a:pt x="998410" y="940569"/>
                  <a:pt x="998410" y="945775"/>
                </a:cubicBezTo>
                <a:cubicBezTo>
                  <a:pt x="998410" y="950981"/>
                  <a:pt x="1002611" y="955202"/>
                  <a:pt x="1007793" y="955202"/>
                </a:cubicBezTo>
                <a:cubicBezTo>
                  <a:pt x="1012975" y="955202"/>
                  <a:pt x="1017176" y="950981"/>
                  <a:pt x="1017176" y="945775"/>
                </a:cubicBezTo>
                <a:cubicBezTo>
                  <a:pt x="1017176" y="940569"/>
                  <a:pt x="1012975" y="936348"/>
                  <a:pt x="1007793" y="936348"/>
                </a:cubicBezTo>
                <a:close/>
                <a:moveTo>
                  <a:pt x="1039069" y="936348"/>
                </a:moveTo>
                <a:cubicBezTo>
                  <a:pt x="1033887" y="936348"/>
                  <a:pt x="1029686" y="940569"/>
                  <a:pt x="1029686" y="945775"/>
                </a:cubicBezTo>
                <a:cubicBezTo>
                  <a:pt x="1029686" y="950981"/>
                  <a:pt x="1033887" y="955202"/>
                  <a:pt x="1039069" y="955202"/>
                </a:cubicBezTo>
                <a:cubicBezTo>
                  <a:pt x="1044251" y="955202"/>
                  <a:pt x="1048452" y="950981"/>
                  <a:pt x="1048452" y="945775"/>
                </a:cubicBezTo>
                <a:cubicBezTo>
                  <a:pt x="1048452" y="940569"/>
                  <a:pt x="1044251" y="936348"/>
                  <a:pt x="1039069" y="936348"/>
                </a:cubicBezTo>
                <a:close/>
                <a:moveTo>
                  <a:pt x="1070346" y="936348"/>
                </a:moveTo>
                <a:cubicBezTo>
                  <a:pt x="1065164" y="936348"/>
                  <a:pt x="1060963" y="940569"/>
                  <a:pt x="1060963" y="945775"/>
                </a:cubicBezTo>
                <a:cubicBezTo>
                  <a:pt x="1060963" y="950981"/>
                  <a:pt x="1065164" y="955202"/>
                  <a:pt x="1070346" y="955202"/>
                </a:cubicBezTo>
                <a:cubicBezTo>
                  <a:pt x="1075528" y="955202"/>
                  <a:pt x="1079729" y="950981"/>
                  <a:pt x="1079729" y="945775"/>
                </a:cubicBezTo>
                <a:cubicBezTo>
                  <a:pt x="1079729" y="940569"/>
                  <a:pt x="1075528" y="936348"/>
                  <a:pt x="1070346" y="936348"/>
                </a:cubicBezTo>
                <a:close/>
                <a:moveTo>
                  <a:pt x="1101622" y="936348"/>
                </a:moveTo>
                <a:cubicBezTo>
                  <a:pt x="1096440" y="936348"/>
                  <a:pt x="1092239" y="940569"/>
                  <a:pt x="1092239" y="945775"/>
                </a:cubicBezTo>
                <a:cubicBezTo>
                  <a:pt x="1092239" y="950981"/>
                  <a:pt x="1096440" y="955202"/>
                  <a:pt x="1101622" y="955202"/>
                </a:cubicBezTo>
                <a:cubicBezTo>
                  <a:pt x="1106804" y="955202"/>
                  <a:pt x="1111005" y="950981"/>
                  <a:pt x="1111005" y="945775"/>
                </a:cubicBezTo>
                <a:cubicBezTo>
                  <a:pt x="1111005" y="940569"/>
                  <a:pt x="1106804" y="936348"/>
                  <a:pt x="1101622" y="936348"/>
                </a:cubicBezTo>
                <a:close/>
                <a:moveTo>
                  <a:pt x="1132898" y="936348"/>
                </a:moveTo>
                <a:cubicBezTo>
                  <a:pt x="1127716" y="936348"/>
                  <a:pt x="1123515" y="940569"/>
                  <a:pt x="1123515" y="945775"/>
                </a:cubicBezTo>
                <a:cubicBezTo>
                  <a:pt x="1123515" y="950981"/>
                  <a:pt x="1127716" y="955202"/>
                  <a:pt x="1132898" y="955202"/>
                </a:cubicBezTo>
                <a:cubicBezTo>
                  <a:pt x="1138080" y="955202"/>
                  <a:pt x="1142281" y="950981"/>
                  <a:pt x="1142281" y="945775"/>
                </a:cubicBezTo>
                <a:cubicBezTo>
                  <a:pt x="1142281" y="940569"/>
                  <a:pt x="1138080" y="936348"/>
                  <a:pt x="1132898" y="936348"/>
                </a:cubicBezTo>
                <a:close/>
                <a:moveTo>
                  <a:pt x="1164174" y="936348"/>
                </a:moveTo>
                <a:cubicBezTo>
                  <a:pt x="1158992" y="936348"/>
                  <a:pt x="1154791" y="940569"/>
                  <a:pt x="1154791" y="945775"/>
                </a:cubicBezTo>
                <a:cubicBezTo>
                  <a:pt x="1154791" y="950981"/>
                  <a:pt x="1158992" y="955202"/>
                  <a:pt x="1164174" y="955202"/>
                </a:cubicBezTo>
                <a:cubicBezTo>
                  <a:pt x="1169356" y="955202"/>
                  <a:pt x="1173557" y="950981"/>
                  <a:pt x="1173557" y="945775"/>
                </a:cubicBezTo>
                <a:cubicBezTo>
                  <a:pt x="1173557" y="940569"/>
                  <a:pt x="1169356" y="936348"/>
                  <a:pt x="1164174" y="936348"/>
                </a:cubicBezTo>
                <a:close/>
                <a:moveTo>
                  <a:pt x="1195450" y="936348"/>
                </a:moveTo>
                <a:cubicBezTo>
                  <a:pt x="1190268" y="936348"/>
                  <a:pt x="1186067" y="940569"/>
                  <a:pt x="1186067" y="945775"/>
                </a:cubicBezTo>
                <a:cubicBezTo>
                  <a:pt x="1186067" y="950981"/>
                  <a:pt x="1190268" y="955202"/>
                  <a:pt x="1195450" y="955202"/>
                </a:cubicBezTo>
                <a:cubicBezTo>
                  <a:pt x="1200632" y="955202"/>
                  <a:pt x="1204833" y="950981"/>
                  <a:pt x="1204833" y="945775"/>
                </a:cubicBezTo>
                <a:cubicBezTo>
                  <a:pt x="1204833" y="940569"/>
                  <a:pt x="1200632" y="936348"/>
                  <a:pt x="1195450" y="936348"/>
                </a:cubicBezTo>
                <a:close/>
                <a:moveTo>
                  <a:pt x="1226726" y="936348"/>
                </a:moveTo>
                <a:cubicBezTo>
                  <a:pt x="1221544" y="936348"/>
                  <a:pt x="1217343" y="940569"/>
                  <a:pt x="1217343" y="945775"/>
                </a:cubicBezTo>
                <a:cubicBezTo>
                  <a:pt x="1217343" y="950981"/>
                  <a:pt x="1221544" y="955202"/>
                  <a:pt x="1226726" y="955202"/>
                </a:cubicBezTo>
                <a:cubicBezTo>
                  <a:pt x="1231908" y="955202"/>
                  <a:pt x="1236109" y="950981"/>
                  <a:pt x="1236109" y="945775"/>
                </a:cubicBezTo>
                <a:cubicBezTo>
                  <a:pt x="1236109" y="940569"/>
                  <a:pt x="1231908" y="936348"/>
                  <a:pt x="1226726" y="936348"/>
                </a:cubicBezTo>
                <a:close/>
                <a:moveTo>
                  <a:pt x="1258002" y="936348"/>
                </a:moveTo>
                <a:cubicBezTo>
                  <a:pt x="1252820" y="936348"/>
                  <a:pt x="1248619" y="940569"/>
                  <a:pt x="1248619" y="945775"/>
                </a:cubicBezTo>
                <a:cubicBezTo>
                  <a:pt x="1248619" y="950981"/>
                  <a:pt x="1252820" y="955202"/>
                  <a:pt x="1258002" y="955202"/>
                </a:cubicBezTo>
                <a:cubicBezTo>
                  <a:pt x="1263184" y="955202"/>
                  <a:pt x="1267385" y="950981"/>
                  <a:pt x="1267385" y="945775"/>
                </a:cubicBezTo>
                <a:cubicBezTo>
                  <a:pt x="1267385" y="940569"/>
                  <a:pt x="1263184" y="936348"/>
                  <a:pt x="1258002" y="936348"/>
                </a:cubicBezTo>
                <a:close/>
                <a:moveTo>
                  <a:pt x="1289278" y="936348"/>
                </a:moveTo>
                <a:cubicBezTo>
                  <a:pt x="1284096" y="936348"/>
                  <a:pt x="1279895" y="940569"/>
                  <a:pt x="1279895" y="945775"/>
                </a:cubicBezTo>
                <a:cubicBezTo>
                  <a:pt x="1279895" y="950981"/>
                  <a:pt x="1284096" y="955202"/>
                  <a:pt x="1289278" y="955202"/>
                </a:cubicBezTo>
                <a:cubicBezTo>
                  <a:pt x="1294460" y="955202"/>
                  <a:pt x="1298661" y="950981"/>
                  <a:pt x="1298661" y="945775"/>
                </a:cubicBezTo>
                <a:cubicBezTo>
                  <a:pt x="1298661" y="940569"/>
                  <a:pt x="1294460" y="936348"/>
                  <a:pt x="1289278" y="936348"/>
                </a:cubicBezTo>
                <a:close/>
                <a:moveTo>
                  <a:pt x="1320554" y="936348"/>
                </a:moveTo>
                <a:cubicBezTo>
                  <a:pt x="1315372" y="936348"/>
                  <a:pt x="1311171" y="940569"/>
                  <a:pt x="1311171" y="945775"/>
                </a:cubicBezTo>
                <a:cubicBezTo>
                  <a:pt x="1311171" y="950981"/>
                  <a:pt x="1315372" y="955202"/>
                  <a:pt x="1320554" y="955202"/>
                </a:cubicBezTo>
                <a:cubicBezTo>
                  <a:pt x="1325736" y="955202"/>
                  <a:pt x="1329937" y="950981"/>
                  <a:pt x="1329937" y="945775"/>
                </a:cubicBezTo>
                <a:cubicBezTo>
                  <a:pt x="1329937" y="940569"/>
                  <a:pt x="1325736" y="936348"/>
                  <a:pt x="1320554" y="936348"/>
                </a:cubicBezTo>
                <a:close/>
                <a:moveTo>
                  <a:pt x="1351831" y="936348"/>
                </a:moveTo>
                <a:cubicBezTo>
                  <a:pt x="1346649" y="936348"/>
                  <a:pt x="1342448" y="940569"/>
                  <a:pt x="1342448" y="945775"/>
                </a:cubicBezTo>
                <a:cubicBezTo>
                  <a:pt x="1342448" y="950981"/>
                  <a:pt x="1346649" y="955202"/>
                  <a:pt x="1351831" y="955202"/>
                </a:cubicBezTo>
                <a:cubicBezTo>
                  <a:pt x="1357013" y="955202"/>
                  <a:pt x="1361214" y="950981"/>
                  <a:pt x="1361214" y="945775"/>
                </a:cubicBezTo>
                <a:cubicBezTo>
                  <a:pt x="1361214" y="940569"/>
                  <a:pt x="1357013" y="936348"/>
                  <a:pt x="1351831" y="936348"/>
                </a:cubicBezTo>
                <a:close/>
                <a:moveTo>
                  <a:pt x="1383107" y="936348"/>
                </a:moveTo>
                <a:cubicBezTo>
                  <a:pt x="1377925" y="936348"/>
                  <a:pt x="1373724" y="940569"/>
                  <a:pt x="1373724" y="945775"/>
                </a:cubicBezTo>
                <a:cubicBezTo>
                  <a:pt x="1373724" y="950981"/>
                  <a:pt x="1377925" y="955202"/>
                  <a:pt x="1383107" y="955202"/>
                </a:cubicBezTo>
                <a:cubicBezTo>
                  <a:pt x="1388289" y="955202"/>
                  <a:pt x="1392490" y="950981"/>
                  <a:pt x="1392490" y="945775"/>
                </a:cubicBezTo>
                <a:cubicBezTo>
                  <a:pt x="1392490" y="940569"/>
                  <a:pt x="1388289" y="936348"/>
                  <a:pt x="1383107" y="936348"/>
                </a:cubicBezTo>
                <a:close/>
                <a:moveTo>
                  <a:pt x="1414383" y="936348"/>
                </a:moveTo>
                <a:cubicBezTo>
                  <a:pt x="1409201" y="936348"/>
                  <a:pt x="1405000" y="940569"/>
                  <a:pt x="1405000" y="945775"/>
                </a:cubicBezTo>
                <a:cubicBezTo>
                  <a:pt x="1405000" y="950981"/>
                  <a:pt x="1409201" y="955202"/>
                  <a:pt x="1414383" y="955202"/>
                </a:cubicBezTo>
                <a:cubicBezTo>
                  <a:pt x="1419565" y="955202"/>
                  <a:pt x="1423766" y="950981"/>
                  <a:pt x="1423766" y="945775"/>
                </a:cubicBezTo>
                <a:cubicBezTo>
                  <a:pt x="1423766" y="940569"/>
                  <a:pt x="1419565" y="936348"/>
                  <a:pt x="1414383" y="936348"/>
                </a:cubicBezTo>
                <a:close/>
                <a:moveTo>
                  <a:pt x="1445659" y="936348"/>
                </a:moveTo>
                <a:cubicBezTo>
                  <a:pt x="1440477" y="936348"/>
                  <a:pt x="1436276" y="940569"/>
                  <a:pt x="1436276" y="945775"/>
                </a:cubicBezTo>
                <a:cubicBezTo>
                  <a:pt x="1436276" y="950981"/>
                  <a:pt x="1440477" y="955202"/>
                  <a:pt x="1445659" y="955202"/>
                </a:cubicBezTo>
                <a:cubicBezTo>
                  <a:pt x="1450841" y="955202"/>
                  <a:pt x="1455042" y="950981"/>
                  <a:pt x="1455042" y="945775"/>
                </a:cubicBezTo>
                <a:cubicBezTo>
                  <a:pt x="1455042" y="940569"/>
                  <a:pt x="1450841" y="936348"/>
                  <a:pt x="1445659" y="936348"/>
                </a:cubicBezTo>
                <a:close/>
                <a:moveTo>
                  <a:pt x="1476935" y="936348"/>
                </a:moveTo>
                <a:cubicBezTo>
                  <a:pt x="1471753" y="936348"/>
                  <a:pt x="1467552" y="940569"/>
                  <a:pt x="1467552" y="945775"/>
                </a:cubicBezTo>
                <a:cubicBezTo>
                  <a:pt x="1467552" y="950981"/>
                  <a:pt x="1471753" y="955202"/>
                  <a:pt x="1476935" y="955202"/>
                </a:cubicBezTo>
                <a:cubicBezTo>
                  <a:pt x="1482117" y="955202"/>
                  <a:pt x="1486318" y="950981"/>
                  <a:pt x="1486318" y="945775"/>
                </a:cubicBezTo>
                <a:cubicBezTo>
                  <a:pt x="1486318" y="940569"/>
                  <a:pt x="1482117" y="936348"/>
                  <a:pt x="1476935" y="936348"/>
                </a:cubicBezTo>
                <a:close/>
                <a:moveTo>
                  <a:pt x="1508211" y="936348"/>
                </a:moveTo>
                <a:cubicBezTo>
                  <a:pt x="1503029" y="936348"/>
                  <a:pt x="1498828" y="940569"/>
                  <a:pt x="1498828" y="945775"/>
                </a:cubicBezTo>
                <a:cubicBezTo>
                  <a:pt x="1498828" y="950981"/>
                  <a:pt x="1503029" y="955202"/>
                  <a:pt x="1508211" y="955202"/>
                </a:cubicBezTo>
                <a:cubicBezTo>
                  <a:pt x="1513393" y="955202"/>
                  <a:pt x="1517594" y="950981"/>
                  <a:pt x="1517594" y="945775"/>
                </a:cubicBezTo>
                <a:cubicBezTo>
                  <a:pt x="1517594" y="940569"/>
                  <a:pt x="1513393" y="936348"/>
                  <a:pt x="1508211" y="936348"/>
                </a:cubicBezTo>
                <a:close/>
                <a:moveTo>
                  <a:pt x="1539487" y="936348"/>
                </a:moveTo>
                <a:cubicBezTo>
                  <a:pt x="1534305" y="936348"/>
                  <a:pt x="1530104" y="940569"/>
                  <a:pt x="1530104" y="945775"/>
                </a:cubicBezTo>
                <a:cubicBezTo>
                  <a:pt x="1530104" y="950981"/>
                  <a:pt x="1534305" y="955202"/>
                  <a:pt x="1539487" y="955202"/>
                </a:cubicBezTo>
                <a:cubicBezTo>
                  <a:pt x="1544669" y="955202"/>
                  <a:pt x="1548870" y="950981"/>
                  <a:pt x="1548870" y="945775"/>
                </a:cubicBezTo>
                <a:cubicBezTo>
                  <a:pt x="1548870" y="940569"/>
                  <a:pt x="1544669" y="936348"/>
                  <a:pt x="1539487" y="936348"/>
                </a:cubicBezTo>
                <a:close/>
                <a:moveTo>
                  <a:pt x="1570763" y="936348"/>
                </a:moveTo>
                <a:cubicBezTo>
                  <a:pt x="1565581" y="936348"/>
                  <a:pt x="1561380" y="940569"/>
                  <a:pt x="1561380" y="945775"/>
                </a:cubicBezTo>
                <a:cubicBezTo>
                  <a:pt x="1561380" y="950981"/>
                  <a:pt x="1565581" y="955202"/>
                  <a:pt x="1570763" y="955202"/>
                </a:cubicBezTo>
                <a:cubicBezTo>
                  <a:pt x="1575945" y="955202"/>
                  <a:pt x="1580146" y="950981"/>
                  <a:pt x="1580146" y="945775"/>
                </a:cubicBezTo>
                <a:cubicBezTo>
                  <a:pt x="1580146" y="940569"/>
                  <a:pt x="1575945" y="936348"/>
                  <a:pt x="1570763" y="936348"/>
                </a:cubicBezTo>
                <a:close/>
                <a:moveTo>
                  <a:pt x="1883525" y="936348"/>
                </a:moveTo>
                <a:cubicBezTo>
                  <a:pt x="1878343" y="936348"/>
                  <a:pt x="1874142" y="940569"/>
                  <a:pt x="1874142" y="945775"/>
                </a:cubicBezTo>
                <a:cubicBezTo>
                  <a:pt x="1874142" y="950981"/>
                  <a:pt x="1878343" y="955202"/>
                  <a:pt x="1883525" y="955202"/>
                </a:cubicBezTo>
                <a:cubicBezTo>
                  <a:pt x="1888707" y="955202"/>
                  <a:pt x="1892908" y="950981"/>
                  <a:pt x="1892908" y="945775"/>
                </a:cubicBezTo>
                <a:cubicBezTo>
                  <a:pt x="1892908" y="940569"/>
                  <a:pt x="1888707" y="936348"/>
                  <a:pt x="1883525" y="936348"/>
                </a:cubicBezTo>
                <a:close/>
                <a:moveTo>
                  <a:pt x="1914801" y="936348"/>
                </a:moveTo>
                <a:cubicBezTo>
                  <a:pt x="1909619" y="936348"/>
                  <a:pt x="1905418" y="940569"/>
                  <a:pt x="1905418" y="945775"/>
                </a:cubicBezTo>
                <a:cubicBezTo>
                  <a:pt x="1905418" y="950981"/>
                  <a:pt x="1909619" y="955202"/>
                  <a:pt x="1914801" y="955202"/>
                </a:cubicBezTo>
                <a:cubicBezTo>
                  <a:pt x="1919983" y="955202"/>
                  <a:pt x="1924184" y="950981"/>
                  <a:pt x="1924184" y="945775"/>
                </a:cubicBezTo>
                <a:cubicBezTo>
                  <a:pt x="1924184" y="940569"/>
                  <a:pt x="1919983" y="936348"/>
                  <a:pt x="1914801" y="936348"/>
                </a:cubicBezTo>
                <a:close/>
                <a:moveTo>
                  <a:pt x="1946077" y="936348"/>
                </a:moveTo>
                <a:cubicBezTo>
                  <a:pt x="1940895" y="936348"/>
                  <a:pt x="1936694" y="940569"/>
                  <a:pt x="1936694" y="945775"/>
                </a:cubicBezTo>
                <a:cubicBezTo>
                  <a:pt x="1936694" y="950981"/>
                  <a:pt x="1940895" y="955202"/>
                  <a:pt x="1946077" y="955202"/>
                </a:cubicBezTo>
                <a:cubicBezTo>
                  <a:pt x="1951259" y="955202"/>
                  <a:pt x="1955460" y="950981"/>
                  <a:pt x="1955460" y="945775"/>
                </a:cubicBezTo>
                <a:cubicBezTo>
                  <a:pt x="1955460" y="940569"/>
                  <a:pt x="1951259" y="936348"/>
                  <a:pt x="1946077" y="936348"/>
                </a:cubicBezTo>
                <a:close/>
                <a:moveTo>
                  <a:pt x="1977353" y="936348"/>
                </a:moveTo>
                <a:cubicBezTo>
                  <a:pt x="1972171" y="936348"/>
                  <a:pt x="1967970" y="940569"/>
                  <a:pt x="1967970" y="945775"/>
                </a:cubicBezTo>
                <a:cubicBezTo>
                  <a:pt x="1967970" y="950981"/>
                  <a:pt x="1972171" y="955202"/>
                  <a:pt x="1977353" y="955202"/>
                </a:cubicBezTo>
                <a:cubicBezTo>
                  <a:pt x="1982535" y="955202"/>
                  <a:pt x="1986736" y="950981"/>
                  <a:pt x="1986736" y="945775"/>
                </a:cubicBezTo>
                <a:cubicBezTo>
                  <a:pt x="1986736" y="940569"/>
                  <a:pt x="1982535" y="936348"/>
                  <a:pt x="1977353" y="936348"/>
                </a:cubicBezTo>
                <a:close/>
                <a:moveTo>
                  <a:pt x="2383943" y="936348"/>
                </a:moveTo>
                <a:cubicBezTo>
                  <a:pt x="2378761" y="936348"/>
                  <a:pt x="2374560" y="940569"/>
                  <a:pt x="2374560" y="945775"/>
                </a:cubicBezTo>
                <a:cubicBezTo>
                  <a:pt x="2374560" y="950981"/>
                  <a:pt x="2378761" y="955202"/>
                  <a:pt x="2383943" y="955202"/>
                </a:cubicBezTo>
                <a:cubicBezTo>
                  <a:pt x="2389125" y="955202"/>
                  <a:pt x="2393326" y="950981"/>
                  <a:pt x="2393326" y="945775"/>
                </a:cubicBezTo>
                <a:cubicBezTo>
                  <a:pt x="2393326" y="940569"/>
                  <a:pt x="2389125" y="936348"/>
                  <a:pt x="2383943" y="936348"/>
                </a:cubicBezTo>
                <a:close/>
                <a:moveTo>
                  <a:pt x="2415219" y="936348"/>
                </a:moveTo>
                <a:cubicBezTo>
                  <a:pt x="2410037" y="936348"/>
                  <a:pt x="2405836" y="940569"/>
                  <a:pt x="2405836" y="945775"/>
                </a:cubicBezTo>
                <a:cubicBezTo>
                  <a:pt x="2405836" y="950981"/>
                  <a:pt x="2410037" y="955202"/>
                  <a:pt x="2415219" y="955202"/>
                </a:cubicBezTo>
                <a:cubicBezTo>
                  <a:pt x="2420401" y="955202"/>
                  <a:pt x="2424602" y="950981"/>
                  <a:pt x="2424602" y="945775"/>
                </a:cubicBezTo>
                <a:cubicBezTo>
                  <a:pt x="2424602" y="940569"/>
                  <a:pt x="2420401" y="936348"/>
                  <a:pt x="2415219" y="936348"/>
                </a:cubicBezTo>
                <a:close/>
                <a:moveTo>
                  <a:pt x="3259674" y="936348"/>
                </a:moveTo>
                <a:cubicBezTo>
                  <a:pt x="3254492" y="936348"/>
                  <a:pt x="3250291" y="940569"/>
                  <a:pt x="3250291" y="945775"/>
                </a:cubicBezTo>
                <a:cubicBezTo>
                  <a:pt x="3250291" y="950981"/>
                  <a:pt x="3254492" y="955202"/>
                  <a:pt x="3259674" y="955202"/>
                </a:cubicBezTo>
                <a:cubicBezTo>
                  <a:pt x="3264856" y="955202"/>
                  <a:pt x="3269057" y="950981"/>
                  <a:pt x="3269057" y="945775"/>
                </a:cubicBezTo>
                <a:cubicBezTo>
                  <a:pt x="3269057" y="940569"/>
                  <a:pt x="3264856" y="936348"/>
                  <a:pt x="3259674" y="936348"/>
                </a:cubicBezTo>
                <a:close/>
                <a:moveTo>
                  <a:pt x="3290950" y="936348"/>
                </a:moveTo>
                <a:cubicBezTo>
                  <a:pt x="3285768" y="936348"/>
                  <a:pt x="3281567" y="940569"/>
                  <a:pt x="3281567" y="945775"/>
                </a:cubicBezTo>
                <a:cubicBezTo>
                  <a:pt x="3281567" y="950981"/>
                  <a:pt x="3285768" y="955202"/>
                  <a:pt x="3290950" y="955202"/>
                </a:cubicBezTo>
                <a:cubicBezTo>
                  <a:pt x="3296132" y="955202"/>
                  <a:pt x="3300333" y="950981"/>
                  <a:pt x="3300333" y="945775"/>
                </a:cubicBezTo>
                <a:cubicBezTo>
                  <a:pt x="3300333" y="940569"/>
                  <a:pt x="3296132" y="936348"/>
                  <a:pt x="3290950" y="936348"/>
                </a:cubicBezTo>
                <a:close/>
                <a:moveTo>
                  <a:pt x="3322226" y="936348"/>
                </a:moveTo>
                <a:cubicBezTo>
                  <a:pt x="3317044" y="936348"/>
                  <a:pt x="3312843" y="940569"/>
                  <a:pt x="3312843" y="945775"/>
                </a:cubicBezTo>
                <a:cubicBezTo>
                  <a:pt x="3312843" y="950981"/>
                  <a:pt x="3317044" y="955202"/>
                  <a:pt x="3322226" y="955202"/>
                </a:cubicBezTo>
                <a:cubicBezTo>
                  <a:pt x="3327408" y="955202"/>
                  <a:pt x="3331609" y="950981"/>
                  <a:pt x="3331609" y="945775"/>
                </a:cubicBezTo>
                <a:cubicBezTo>
                  <a:pt x="3331609" y="940569"/>
                  <a:pt x="3327408" y="936348"/>
                  <a:pt x="3322226" y="936348"/>
                </a:cubicBezTo>
                <a:close/>
                <a:moveTo>
                  <a:pt x="3353502" y="936348"/>
                </a:moveTo>
                <a:cubicBezTo>
                  <a:pt x="3348320" y="936348"/>
                  <a:pt x="3344119" y="940569"/>
                  <a:pt x="3344119" y="945775"/>
                </a:cubicBezTo>
                <a:cubicBezTo>
                  <a:pt x="3344119" y="950981"/>
                  <a:pt x="3348320" y="955202"/>
                  <a:pt x="3353502" y="955202"/>
                </a:cubicBezTo>
                <a:cubicBezTo>
                  <a:pt x="3358684" y="955202"/>
                  <a:pt x="3362885" y="950981"/>
                  <a:pt x="3362885" y="945775"/>
                </a:cubicBezTo>
                <a:cubicBezTo>
                  <a:pt x="3362885" y="940569"/>
                  <a:pt x="3358684" y="936348"/>
                  <a:pt x="3353502" y="936348"/>
                </a:cubicBezTo>
                <a:close/>
                <a:moveTo>
                  <a:pt x="3384778" y="936348"/>
                </a:moveTo>
                <a:cubicBezTo>
                  <a:pt x="3379596" y="936348"/>
                  <a:pt x="3375395" y="940569"/>
                  <a:pt x="3375395" y="945775"/>
                </a:cubicBezTo>
                <a:cubicBezTo>
                  <a:pt x="3375395" y="950981"/>
                  <a:pt x="3379596" y="955202"/>
                  <a:pt x="3384778" y="955202"/>
                </a:cubicBezTo>
                <a:cubicBezTo>
                  <a:pt x="3389960" y="955202"/>
                  <a:pt x="3394161" y="950981"/>
                  <a:pt x="3394161" y="945775"/>
                </a:cubicBezTo>
                <a:cubicBezTo>
                  <a:pt x="3394161" y="940569"/>
                  <a:pt x="3389960" y="936348"/>
                  <a:pt x="3384778" y="936348"/>
                </a:cubicBezTo>
                <a:close/>
                <a:moveTo>
                  <a:pt x="3416054" y="936348"/>
                </a:moveTo>
                <a:cubicBezTo>
                  <a:pt x="3410872" y="936348"/>
                  <a:pt x="3406671" y="940569"/>
                  <a:pt x="3406671" y="945775"/>
                </a:cubicBezTo>
                <a:cubicBezTo>
                  <a:pt x="3406671" y="950981"/>
                  <a:pt x="3410872" y="955202"/>
                  <a:pt x="3416054" y="955202"/>
                </a:cubicBezTo>
                <a:cubicBezTo>
                  <a:pt x="3421236" y="955202"/>
                  <a:pt x="3425437" y="950981"/>
                  <a:pt x="3425437" y="945775"/>
                </a:cubicBezTo>
                <a:cubicBezTo>
                  <a:pt x="3425437" y="940569"/>
                  <a:pt x="3421236" y="936348"/>
                  <a:pt x="3416054" y="936348"/>
                </a:cubicBezTo>
                <a:close/>
                <a:moveTo>
                  <a:pt x="3447331" y="936348"/>
                </a:moveTo>
                <a:cubicBezTo>
                  <a:pt x="3442149" y="936348"/>
                  <a:pt x="3437948" y="940569"/>
                  <a:pt x="3437948" y="945775"/>
                </a:cubicBezTo>
                <a:cubicBezTo>
                  <a:pt x="3437948" y="950981"/>
                  <a:pt x="3442149" y="955202"/>
                  <a:pt x="3447331" y="955202"/>
                </a:cubicBezTo>
                <a:cubicBezTo>
                  <a:pt x="3452513" y="955202"/>
                  <a:pt x="3456714" y="950981"/>
                  <a:pt x="3456714" y="945775"/>
                </a:cubicBezTo>
                <a:cubicBezTo>
                  <a:pt x="3456714" y="940569"/>
                  <a:pt x="3452513" y="936348"/>
                  <a:pt x="3447331" y="936348"/>
                </a:cubicBezTo>
                <a:close/>
                <a:moveTo>
                  <a:pt x="3509883" y="936348"/>
                </a:moveTo>
                <a:cubicBezTo>
                  <a:pt x="3504701" y="936348"/>
                  <a:pt x="3500500" y="940569"/>
                  <a:pt x="3500500" y="945775"/>
                </a:cubicBezTo>
                <a:cubicBezTo>
                  <a:pt x="3500500" y="950981"/>
                  <a:pt x="3504701" y="955202"/>
                  <a:pt x="3509883" y="955202"/>
                </a:cubicBezTo>
                <a:cubicBezTo>
                  <a:pt x="3515065" y="955202"/>
                  <a:pt x="3519266" y="950981"/>
                  <a:pt x="3519266" y="945775"/>
                </a:cubicBezTo>
                <a:cubicBezTo>
                  <a:pt x="3519266" y="940569"/>
                  <a:pt x="3515065" y="936348"/>
                  <a:pt x="3509883" y="936348"/>
                </a:cubicBezTo>
                <a:close/>
                <a:moveTo>
                  <a:pt x="3541159" y="936348"/>
                </a:moveTo>
                <a:cubicBezTo>
                  <a:pt x="3535977" y="936348"/>
                  <a:pt x="3531776" y="940569"/>
                  <a:pt x="3531776" y="945775"/>
                </a:cubicBezTo>
                <a:cubicBezTo>
                  <a:pt x="3531776" y="950981"/>
                  <a:pt x="3535977" y="955202"/>
                  <a:pt x="3541159" y="955202"/>
                </a:cubicBezTo>
                <a:cubicBezTo>
                  <a:pt x="3546341" y="955202"/>
                  <a:pt x="3550542" y="950981"/>
                  <a:pt x="3550542" y="945775"/>
                </a:cubicBezTo>
                <a:cubicBezTo>
                  <a:pt x="3550542" y="940569"/>
                  <a:pt x="3546341" y="936348"/>
                  <a:pt x="3541159" y="936348"/>
                </a:cubicBezTo>
                <a:close/>
                <a:moveTo>
                  <a:pt x="3572435" y="936348"/>
                </a:moveTo>
                <a:cubicBezTo>
                  <a:pt x="3567253" y="936348"/>
                  <a:pt x="3563052" y="940569"/>
                  <a:pt x="3563052" y="945775"/>
                </a:cubicBezTo>
                <a:cubicBezTo>
                  <a:pt x="3563052" y="950981"/>
                  <a:pt x="3567253" y="955202"/>
                  <a:pt x="3572435" y="955202"/>
                </a:cubicBezTo>
                <a:cubicBezTo>
                  <a:pt x="3577617" y="955202"/>
                  <a:pt x="3581818" y="950981"/>
                  <a:pt x="3581818" y="945775"/>
                </a:cubicBezTo>
                <a:cubicBezTo>
                  <a:pt x="3581818" y="940569"/>
                  <a:pt x="3577617" y="936348"/>
                  <a:pt x="3572435" y="936348"/>
                </a:cubicBezTo>
                <a:close/>
                <a:moveTo>
                  <a:pt x="3603711" y="936348"/>
                </a:moveTo>
                <a:cubicBezTo>
                  <a:pt x="3598529" y="936348"/>
                  <a:pt x="3594328" y="940569"/>
                  <a:pt x="3594328" y="945775"/>
                </a:cubicBezTo>
                <a:cubicBezTo>
                  <a:pt x="3594328" y="950981"/>
                  <a:pt x="3598529" y="955202"/>
                  <a:pt x="3603711" y="955202"/>
                </a:cubicBezTo>
                <a:cubicBezTo>
                  <a:pt x="3608893" y="955202"/>
                  <a:pt x="3613094" y="950981"/>
                  <a:pt x="3613094" y="945775"/>
                </a:cubicBezTo>
                <a:cubicBezTo>
                  <a:pt x="3613094" y="940569"/>
                  <a:pt x="3608893" y="936348"/>
                  <a:pt x="3603711" y="936348"/>
                </a:cubicBezTo>
                <a:close/>
                <a:moveTo>
                  <a:pt x="3634987" y="936348"/>
                </a:moveTo>
                <a:cubicBezTo>
                  <a:pt x="3629805" y="936348"/>
                  <a:pt x="3625604" y="940569"/>
                  <a:pt x="3625604" y="945775"/>
                </a:cubicBezTo>
                <a:cubicBezTo>
                  <a:pt x="3625604" y="950981"/>
                  <a:pt x="3629805" y="955202"/>
                  <a:pt x="3634987" y="955202"/>
                </a:cubicBezTo>
                <a:cubicBezTo>
                  <a:pt x="3640169" y="955202"/>
                  <a:pt x="3644370" y="950981"/>
                  <a:pt x="3644370" y="945775"/>
                </a:cubicBezTo>
                <a:cubicBezTo>
                  <a:pt x="3644370" y="940569"/>
                  <a:pt x="3640169" y="936348"/>
                  <a:pt x="3634987" y="936348"/>
                </a:cubicBezTo>
                <a:close/>
                <a:moveTo>
                  <a:pt x="3666263" y="936348"/>
                </a:moveTo>
                <a:cubicBezTo>
                  <a:pt x="3661081" y="936348"/>
                  <a:pt x="3656880" y="940569"/>
                  <a:pt x="3656880" y="945775"/>
                </a:cubicBezTo>
                <a:cubicBezTo>
                  <a:pt x="3656880" y="950981"/>
                  <a:pt x="3661081" y="955202"/>
                  <a:pt x="3666263" y="955202"/>
                </a:cubicBezTo>
                <a:cubicBezTo>
                  <a:pt x="3671445" y="955202"/>
                  <a:pt x="3675646" y="950981"/>
                  <a:pt x="3675646" y="945775"/>
                </a:cubicBezTo>
                <a:cubicBezTo>
                  <a:pt x="3675646" y="940569"/>
                  <a:pt x="3671445" y="936348"/>
                  <a:pt x="3666263" y="936348"/>
                </a:cubicBezTo>
                <a:close/>
                <a:moveTo>
                  <a:pt x="3697540" y="936348"/>
                </a:moveTo>
                <a:cubicBezTo>
                  <a:pt x="3692358" y="936348"/>
                  <a:pt x="3688157" y="940569"/>
                  <a:pt x="3688157" y="945775"/>
                </a:cubicBezTo>
                <a:cubicBezTo>
                  <a:pt x="3688157" y="950981"/>
                  <a:pt x="3692358" y="955202"/>
                  <a:pt x="3697540" y="955202"/>
                </a:cubicBezTo>
                <a:cubicBezTo>
                  <a:pt x="3702722" y="955202"/>
                  <a:pt x="3706923" y="950981"/>
                  <a:pt x="3706923" y="945775"/>
                </a:cubicBezTo>
                <a:cubicBezTo>
                  <a:pt x="3706923" y="940569"/>
                  <a:pt x="3702722" y="936348"/>
                  <a:pt x="3697540" y="936348"/>
                </a:cubicBezTo>
                <a:close/>
                <a:moveTo>
                  <a:pt x="3728816" y="936348"/>
                </a:moveTo>
                <a:cubicBezTo>
                  <a:pt x="3723634" y="936348"/>
                  <a:pt x="3719433" y="940569"/>
                  <a:pt x="3719433" y="945775"/>
                </a:cubicBezTo>
                <a:cubicBezTo>
                  <a:pt x="3719433" y="950981"/>
                  <a:pt x="3723634" y="955202"/>
                  <a:pt x="3728816" y="955202"/>
                </a:cubicBezTo>
                <a:cubicBezTo>
                  <a:pt x="3733998" y="955202"/>
                  <a:pt x="3738199" y="950981"/>
                  <a:pt x="3738199" y="945775"/>
                </a:cubicBezTo>
                <a:cubicBezTo>
                  <a:pt x="3738199" y="940569"/>
                  <a:pt x="3733998" y="936348"/>
                  <a:pt x="3728816" y="936348"/>
                </a:cubicBezTo>
                <a:close/>
                <a:moveTo>
                  <a:pt x="3760092" y="936348"/>
                </a:moveTo>
                <a:cubicBezTo>
                  <a:pt x="3754910" y="936348"/>
                  <a:pt x="3750709" y="940569"/>
                  <a:pt x="3750709" y="945775"/>
                </a:cubicBezTo>
                <a:cubicBezTo>
                  <a:pt x="3750709" y="950981"/>
                  <a:pt x="3754910" y="955202"/>
                  <a:pt x="3760092" y="955202"/>
                </a:cubicBezTo>
                <a:cubicBezTo>
                  <a:pt x="3765274" y="955202"/>
                  <a:pt x="3769475" y="950981"/>
                  <a:pt x="3769475" y="945775"/>
                </a:cubicBezTo>
                <a:cubicBezTo>
                  <a:pt x="3769475" y="940569"/>
                  <a:pt x="3765274" y="936348"/>
                  <a:pt x="3760092" y="936348"/>
                </a:cubicBezTo>
                <a:close/>
                <a:moveTo>
                  <a:pt x="3791368" y="936348"/>
                </a:moveTo>
                <a:cubicBezTo>
                  <a:pt x="3786186" y="936348"/>
                  <a:pt x="3781985" y="940569"/>
                  <a:pt x="3781985" y="945775"/>
                </a:cubicBezTo>
                <a:cubicBezTo>
                  <a:pt x="3781985" y="950981"/>
                  <a:pt x="3786186" y="955202"/>
                  <a:pt x="3791368" y="955202"/>
                </a:cubicBezTo>
                <a:cubicBezTo>
                  <a:pt x="3796550" y="955202"/>
                  <a:pt x="3800751" y="950981"/>
                  <a:pt x="3800751" y="945775"/>
                </a:cubicBezTo>
                <a:cubicBezTo>
                  <a:pt x="3800751" y="940569"/>
                  <a:pt x="3796550" y="936348"/>
                  <a:pt x="3791368" y="936348"/>
                </a:cubicBezTo>
                <a:close/>
                <a:moveTo>
                  <a:pt x="3822644" y="936348"/>
                </a:moveTo>
                <a:cubicBezTo>
                  <a:pt x="3817462" y="936348"/>
                  <a:pt x="3813261" y="940569"/>
                  <a:pt x="3813261" y="945775"/>
                </a:cubicBezTo>
                <a:cubicBezTo>
                  <a:pt x="3813261" y="950981"/>
                  <a:pt x="3817462" y="955202"/>
                  <a:pt x="3822644" y="955202"/>
                </a:cubicBezTo>
                <a:cubicBezTo>
                  <a:pt x="3827826" y="955202"/>
                  <a:pt x="3832027" y="950981"/>
                  <a:pt x="3832027" y="945775"/>
                </a:cubicBezTo>
                <a:cubicBezTo>
                  <a:pt x="3832027" y="940569"/>
                  <a:pt x="3827826" y="936348"/>
                  <a:pt x="3822644" y="936348"/>
                </a:cubicBezTo>
                <a:close/>
                <a:moveTo>
                  <a:pt x="3853920" y="936348"/>
                </a:moveTo>
                <a:cubicBezTo>
                  <a:pt x="3848738" y="936348"/>
                  <a:pt x="3844537" y="940569"/>
                  <a:pt x="3844537" y="945775"/>
                </a:cubicBezTo>
                <a:cubicBezTo>
                  <a:pt x="3844537" y="950981"/>
                  <a:pt x="3848738" y="955202"/>
                  <a:pt x="3853920" y="955202"/>
                </a:cubicBezTo>
                <a:cubicBezTo>
                  <a:pt x="3859102" y="955202"/>
                  <a:pt x="3863303" y="950981"/>
                  <a:pt x="3863303" y="945775"/>
                </a:cubicBezTo>
                <a:cubicBezTo>
                  <a:pt x="3863303" y="940569"/>
                  <a:pt x="3859102" y="936348"/>
                  <a:pt x="3853920" y="936348"/>
                </a:cubicBezTo>
                <a:close/>
                <a:moveTo>
                  <a:pt x="3885196" y="936348"/>
                </a:moveTo>
                <a:cubicBezTo>
                  <a:pt x="3880014" y="936348"/>
                  <a:pt x="3875813" y="940569"/>
                  <a:pt x="3875813" y="945775"/>
                </a:cubicBezTo>
                <a:cubicBezTo>
                  <a:pt x="3875813" y="950981"/>
                  <a:pt x="3880014" y="955202"/>
                  <a:pt x="3885196" y="955202"/>
                </a:cubicBezTo>
                <a:cubicBezTo>
                  <a:pt x="3890378" y="955202"/>
                  <a:pt x="3894579" y="950981"/>
                  <a:pt x="3894579" y="945775"/>
                </a:cubicBezTo>
                <a:cubicBezTo>
                  <a:pt x="3894579" y="940569"/>
                  <a:pt x="3890378" y="936348"/>
                  <a:pt x="3885196" y="936348"/>
                </a:cubicBezTo>
                <a:close/>
                <a:moveTo>
                  <a:pt x="3916472" y="936348"/>
                </a:moveTo>
                <a:cubicBezTo>
                  <a:pt x="3911290" y="936348"/>
                  <a:pt x="3907089" y="940569"/>
                  <a:pt x="3907089" y="945775"/>
                </a:cubicBezTo>
                <a:cubicBezTo>
                  <a:pt x="3907089" y="950981"/>
                  <a:pt x="3911290" y="955202"/>
                  <a:pt x="3916472" y="955202"/>
                </a:cubicBezTo>
                <a:cubicBezTo>
                  <a:pt x="3921654" y="955202"/>
                  <a:pt x="3925855" y="950981"/>
                  <a:pt x="3925855" y="945775"/>
                </a:cubicBezTo>
                <a:cubicBezTo>
                  <a:pt x="3925855" y="940569"/>
                  <a:pt x="3921654" y="936348"/>
                  <a:pt x="3916472" y="936348"/>
                </a:cubicBezTo>
                <a:close/>
                <a:moveTo>
                  <a:pt x="3947749" y="936348"/>
                </a:moveTo>
                <a:cubicBezTo>
                  <a:pt x="3942567" y="936348"/>
                  <a:pt x="3938366" y="940569"/>
                  <a:pt x="3938366" y="945775"/>
                </a:cubicBezTo>
                <a:cubicBezTo>
                  <a:pt x="3938366" y="950981"/>
                  <a:pt x="3942567" y="955202"/>
                  <a:pt x="3947749" y="955202"/>
                </a:cubicBezTo>
                <a:cubicBezTo>
                  <a:pt x="3952931" y="955202"/>
                  <a:pt x="3957132" y="950981"/>
                  <a:pt x="3957132" y="945775"/>
                </a:cubicBezTo>
                <a:cubicBezTo>
                  <a:pt x="3957132" y="940569"/>
                  <a:pt x="3952931" y="936348"/>
                  <a:pt x="3947749" y="936348"/>
                </a:cubicBezTo>
                <a:close/>
                <a:moveTo>
                  <a:pt x="3979025" y="936348"/>
                </a:moveTo>
                <a:cubicBezTo>
                  <a:pt x="3973843" y="936348"/>
                  <a:pt x="3969642" y="940569"/>
                  <a:pt x="3969642" y="945775"/>
                </a:cubicBezTo>
                <a:cubicBezTo>
                  <a:pt x="3969642" y="950981"/>
                  <a:pt x="3973843" y="955202"/>
                  <a:pt x="3979025" y="955202"/>
                </a:cubicBezTo>
                <a:cubicBezTo>
                  <a:pt x="3984207" y="955202"/>
                  <a:pt x="3988408" y="950981"/>
                  <a:pt x="3988408" y="945775"/>
                </a:cubicBezTo>
                <a:cubicBezTo>
                  <a:pt x="3988408" y="940569"/>
                  <a:pt x="3984207" y="936348"/>
                  <a:pt x="3979025" y="936348"/>
                </a:cubicBezTo>
                <a:close/>
                <a:moveTo>
                  <a:pt x="4010301" y="936348"/>
                </a:moveTo>
                <a:cubicBezTo>
                  <a:pt x="4005119" y="936348"/>
                  <a:pt x="4000918" y="940569"/>
                  <a:pt x="4000918" y="945775"/>
                </a:cubicBezTo>
                <a:cubicBezTo>
                  <a:pt x="4000918" y="950981"/>
                  <a:pt x="4005119" y="955202"/>
                  <a:pt x="4010301" y="955202"/>
                </a:cubicBezTo>
                <a:cubicBezTo>
                  <a:pt x="4015483" y="955202"/>
                  <a:pt x="4019684" y="950981"/>
                  <a:pt x="4019684" y="945775"/>
                </a:cubicBezTo>
                <a:cubicBezTo>
                  <a:pt x="4019684" y="940569"/>
                  <a:pt x="4015483" y="936348"/>
                  <a:pt x="4010301" y="936348"/>
                </a:cubicBezTo>
                <a:close/>
                <a:moveTo>
                  <a:pt x="4041577" y="936348"/>
                </a:moveTo>
                <a:cubicBezTo>
                  <a:pt x="4036395" y="936348"/>
                  <a:pt x="4032194" y="940569"/>
                  <a:pt x="4032194" y="945775"/>
                </a:cubicBezTo>
                <a:cubicBezTo>
                  <a:pt x="4032194" y="950981"/>
                  <a:pt x="4036395" y="955202"/>
                  <a:pt x="4041577" y="955202"/>
                </a:cubicBezTo>
                <a:cubicBezTo>
                  <a:pt x="4046759" y="955202"/>
                  <a:pt x="4050960" y="950981"/>
                  <a:pt x="4050960" y="945775"/>
                </a:cubicBezTo>
                <a:cubicBezTo>
                  <a:pt x="4050960" y="940569"/>
                  <a:pt x="4046759" y="936348"/>
                  <a:pt x="4041577" y="936348"/>
                </a:cubicBezTo>
                <a:close/>
                <a:moveTo>
                  <a:pt x="4072853" y="936348"/>
                </a:moveTo>
                <a:cubicBezTo>
                  <a:pt x="4067671" y="936348"/>
                  <a:pt x="4063470" y="940569"/>
                  <a:pt x="4063470" y="945775"/>
                </a:cubicBezTo>
                <a:cubicBezTo>
                  <a:pt x="4063470" y="950981"/>
                  <a:pt x="4067671" y="955202"/>
                  <a:pt x="4072853" y="955202"/>
                </a:cubicBezTo>
                <a:cubicBezTo>
                  <a:pt x="4078035" y="955202"/>
                  <a:pt x="4082236" y="950981"/>
                  <a:pt x="4082236" y="945775"/>
                </a:cubicBezTo>
                <a:cubicBezTo>
                  <a:pt x="4082236" y="940569"/>
                  <a:pt x="4078035" y="936348"/>
                  <a:pt x="4072853" y="936348"/>
                </a:cubicBezTo>
                <a:close/>
                <a:moveTo>
                  <a:pt x="4104129" y="936348"/>
                </a:moveTo>
                <a:cubicBezTo>
                  <a:pt x="4098947" y="936348"/>
                  <a:pt x="4094746" y="940569"/>
                  <a:pt x="4094746" y="945775"/>
                </a:cubicBezTo>
                <a:cubicBezTo>
                  <a:pt x="4094746" y="950981"/>
                  <a:pt x="4098947" y="955202"/>
                  <a:pt x="4104129" y="955202"/>
                </a:cubicBezTo>
                <a:cubicBezTo>
                  <a:pt x="4109311" y="955202"/>
                  <a:pt x="4113512" y="950981"/>
                  <a:pt x="4113512" y="945775"/>
                </a:cubicBezTo>
                <a:cubicBezTo>
                  <a:pt x="4113512" y="940569"/>
                  <a:pt x="4109311" y="936348"/>
                  <a:pt x="4104129" y="936348"/>
                </a:cubicBezTo>
                <a:close/>
                <a:moveTo>
                  <a:pt x="4135405" y="936348"/>
                </a:moveTo>
                <a:cubicBezTo>
                  <a:pt x="4130223" y="936348"/>
                  <a:pt x="4126022" y="940569"/>
                  <a:pt x="4126022" y="945775"/>
                </a:cubicBezTo>
                <a:cubicBezTo>
                  <a:pt x="4126022" y="950981"/>
                  <a:pt x="4130223" y="955202"/>
                  <a:pt x="4135405" y="955202"/>
                </a:cubicBezTo>
                <a:cubicBezTo>
                  <a:pt x="4140587" y="955202"/>
                  <a:pt x="4144788" y="950981"/>
                  <a:pt x="4144788" y="945775"/>
                </a:cubicBezTo>
                <a:cubicBezTo>
                  <a:pt x="4144788" y="940569"/>
                  <a:pt x="4140587" y="936348"/>
                  <a:pt x="4135405" y="936348"/>
                </a:cubicBezTo>
                <a:close/>
                <a:moveTo>
                  <a:pt x="4166681" y="936348"/>
                </a:moveTo>
                <a:cubicBezTo>
                  <a:pt x="4161499" y="936348"/>
                  <a:pt x="4157298" y="940569"/>
                  <a:pt x="4157298" y="945775"/>
                </a:cubicBezTo>
                <a:cubicBezTo>
                  <a:pt x="4157298" y="950981"/>
                  <a:pt x="4161499" y="955202"/>
                  <a:pt x="4166681" y="955202"/>
                </a:cubicBezTo>
                <a:cubicBezTo>
                  <a:pt x="4171863" y="955202"/>
                  <a:pt x="4176064" y="950981"/>
                  <a:pt x="4176064" y="945775"/>
                </a:cubicBezTo>
                <a:cubicBezTo>
                  <a:pt x="4176064" y="940569"/>
                  <a:pt x="4171863" y="936348"/>
                  <a:pt x="4166681" y="936348"/>
                </a:cubicBezTo>
                <a:close/>
                <a:moveTo>
                  <a:pt x="4197957" y="936348"/>
                </a:moveTo>
                <a:cubicBezTo>
                  <a:pt x="4192775" y="936348"/>
                  <a:pt x="4188574" y="940569"/>
                  <a:pt x="4188574" y="945775"/>
                </a:cubicBezTo>
                <a:cubicBezTo>
                  <a:pt x="4188574" y="950981"/>
                  <a:pt x="4192775" y="955202"/>
                  <a:pt x="4197957" y="955202"/>
                </a:cubicBezTo>
                <a:cubicBezTo>
                  <a:pt x="4203139" y="955202"/>
                  <a:pt x="4207340" y="950981"/>
                  <a:pt x="4207340" y="945775"/>
                </a:cubicBezTo>
                <a:cubicBezTo>
                  <a:pt x="4207340" y="940569"/>
                  <a:pt x="4203139" y="936348"/>
                  <a:pt x="4197957" y="936348"/>
                </a:cubicBezTo>
                <a:close/>
                <a:moveTo>
                  <a:pt x="4229234" y="936348"/>
                </a:moveTo>
                <a:cubicBezTo>
                  <a:pt x="4224052" y="936348"/>
                  <a:pt x="4219851" y="940569"/>
                  <a:pt x="4219851" y="945775"/>
                </a:cubicBezTo>
                <a:cubicBezTo>
                  <a:pt x="4219851" y="950981"/>
                  <a:pt x="4224052" y="955202"/>
                  <a:pt x="4229234" y="955202"/>
                </a:cubicBezTo>
                <a:cubicBezTo>
                  <a:pt x="4234416" y="955202"/>
                  <a:pt x="4238617" y="950981"/>
                  <a:pt x="4238617" y="945775"/>
                </a:cubicBezTo>
                <a:cubicBezTo>
                  <a:pt x="4238617" y="940569"/>
                  <a:pt x="4234416" y="936348"/>
                  <a:pt x="4229234" y="936348"/>
                </a:cubicBezTo>
                <a:close/>
                <a:moveTo>
                  <a:pt x="4260510" y="936348"/>
                </a:moveTo>
                <a:cubicBezTo>
                  <a:pt x="4255328" y="936348"/>
                  <a:pt x="4251127" y="940569"/>
                  <a:pt x="4251127" y="945775"/>
                </a:cubicBezTo>
                <a:cubicBezTo>
                  <a:pt x="4251127" y="950981"/>
                  <a:pt x="4255328" y="955202"/>
                  <a:pt x="4260510" y="955202"/>
                </a:cubicBezTo>
                <a:cubicBezTo>
                  <a:pt x="4265692" y="955202"/>
                  <a:pt x="4269893" y="950981"/>
                  <a:pt x="4269893" y="945775"/>
                </a:cubicBezTo>
                <a:cubicBezTo>
                  <a:pt x="4269893" y="940569"/>
                  <a:pt x="4265692" y="936348"/>
                  <a:pt x="4260510" y="936348"/>
                </a:cubicBezTo>
                <a:close/>
                <a:moveTo>
                  <a:pt x="4291786" y="936348"/>
                </a:moveTo>
                <a:cubicBezTo>
                  <a:pt x="4286604" y="936348"/>
                  <a:pt x="4282403" y="940569"/>
                  <a:pt x="4282403" y="945775"/>
                </a:cubicBezTo>
                <a:cubicBezTo>
                  <a:pt x="4282403" y="950981"/>
                  <a:pt x="4286604" y="955202"/>
                  <a:pt x="4291786" y="955202"/>
                </a:cubicBezTo>
                <a:cubicBezTo>
                  <a:pt x="4296968" y="955202"/>
                  <a:pt x="4301169" y="950981"/>
                  <a:pt x="4301169" y="945775"/>
                </a:cubicBezTo>
                <a:cubicBezTo>
                  <a:pt x="4301169" y="940569"/>
                  <a:pt x="4296968" y="936348"/>
                  <a:pt x="4291786" y="936348"/>
                </a:cubicBezTo>
                <a:close/>
                <a:moveTo>
                  <a:pt x="4323062" y="936348"/>
                </a:moveTo>
                <a:cubicBezTo>
                  <a:pt x="4317880" y="936348"/>
                  <a:pt x="4313679" y="940569"/>
                  <a:pt x="4313679" y="945775"/>
                </a:cubicBezTo>
                <a:cubicBezTo>
                  <a:pt x="4313679" y="950981"/>
                  <a:pt x="4317880" y="955202"/>
                  <a:pt x="4323062" y="955202"/>
                </a:cubicBezTo>
                <a:cubicBezTo>
                  <a:pt x="4328244" y="955202"/>
                  <a:pt x="4332445" y="950981"/>
                  <a:pt x="4332445" y="945775"/>
                </a:cubicBezTo>
                <a:cubicBezTo>
                  <a:pt x="4332445" y="940569"/>
                  <a:pt x="4328244" y="936348"/>
                  <a:pt x="4323062" y="936348"/>
                </a:cubicBezTo>
                <a:close/>
                <a:moveTo>
                  <a:pt x="4354338" y="936348"/>
                </a:moveTo>
                <a:cubicBezTo>
                  <a:pt x="4349156" y="936348"/>
                  <a:pt x="4344955" y="940569"/>
                  <a:pt x="4344955" y="945775"/>
                </a:cubicBezTo>
                <a:cubicBezTo>
                  <a:pt x="4344955" y="950981"/>
                  <a:pt x="4349156" y="955202"/>
                  <a:pt x="4354338" y="955202"/>
                </a:cubicBezTo>
                <a:cubicBezTo>
                  <a:pt x="4359520" y="955202"/>
                  <a:pt x="4363721" y="950981"/>
                  <a:pt x="4363721" y="945775"/>
                </a:cubicBezTo>
                <a:cubicBezTo>
                  <a:pt x="4363721" y="940569"/>
                  <a:pt x="4359520" y="936348"/>
                  <a:pt x="4354338" y="936348"/>
                </a:cubicBezTo>
                <a:close/>
                <a:moveTo>
                  <a:pt x="4385614" y="936348"/>
                </a:moveTo>
                <a:cubicBezTo>
                  <a:pt x="4380432" y="936348"/>
                  <a:pt x="4376231" y="940569"/>
                  <a:pt x="4376231" y="945775"/>
                </a:cubicBezTo>
                <a:cubicBezTo>
                  <a:pt x="4376231" y="950981"/>
                  <a:pt x="4380432" y="955202"/>
                  <a:pt x="4385614" y="955202"/>
                </a:cubicBezTo>
                <a:cubicBezTo>
                  <a:pt x="4390796" y="955202"/>
                  <a:pt x="4394997" y="950981"/>
                  <a:pt x="4394997" y="945775"/>
                </a:cubicBezTo>
                <a:cubicBezTo>
                  <a:pt x="4394997" y="940569"/>
                  <a:pt x="4390796" y="936348"/>
                  <a:pt x="4385614" y="936348"/>
                </a:cubicBezTo>
                <a:close/>
                <a:moveTo>
                  <a:pt x="4416890" y="936348"/>
                </a:moveTo>
                <a:cubicBezTo>
                  <a:pt x="4411708" y="936348"/>
                  <a:pt x="4407507" y="940569"/>
                  <a:pt x="4407507" y="945775"/>
                </a:cubicBezTo>
                <a:cubicBezTo>
                  <a:pt x="4407507" y="950981"/>
                  <a:pt x="4411708" y="955202"/>
                  <a:pt x="4416890" y="955202"/>
                </a:cubicBezTo>
                <a:cubicBezTo>
                  <a:pt x="4422072" y="955202"/>
                  <a:pt x="4426273" y="950981"/>
                  <a:pt x="4426273" y="945775"/>
                </a:cubicBezTo>
                <a:cubicBezTo>
                  <a:pt x="4426273" y="940569"/>
                  <a:pt x="4422072" y="936348"/>
                  <a:pt x="4416890" y="936348"/>
                </a:cubicBezTo>
                <a:close/>
                <a:moveTo>
                  <a:pt x="4448166" y="936348"/>
                </a:moveTo>
                <a:cubicBezTo>
                  <a:pt x="4442984" y="936348"/>
                  <a:pt x="4438783" y="940569"/>
                  <a:pt x="4438783" y="945775"/>
                </a:cubicBezTo>
                <a:cubicBezTo>
                  <a:pt x="4438783" y="950981"/>
                  <a:pt x="4442984" y="955202"/>
                  <a:pt x="4448166" y="955202"/>
                </a:cubicBezTo>
                <a:cubicBezTo>
                  <a:pt x="4453348" y="955202"/>
                  <a:pt x="4457549" y="950981"/>
                  <a:pt x="4457549" y="945775"/>
                </a:cubicBezTo>
                <a:cubicBezTo>
                  <a:pt x="4457549" y="940569"/>
                  <a:pt x="4453348" y="936348"/>
                  <a:pt x="4448166" y="936348"/>
                </a:cubicBezTo>
                <a:close/>
                <a:moveTo>
                  <a:pt x="4479443" y="936348"/>
                </a:moveTo>
                <a:cubicBezTo>
                  <a:pt x="4474261" y="936348"/>
                  <a:pt x="4470060" y="940569"/>
                  <a:pt x="4470060" y="945775"/>
                </a:cubicBezTo>
                <a:cubicBezTo>
                  <a:pt x="4470060" y="950981"/>
                  <a:pt x="4474261" y="955202"/>
                  <a:pt x="4479443" y="955202"/>
                </a:cubicBezTo>
                <a:cubicBezTo>
                  <a:pt x="4484625" y="955202"/>
                  <a:pt x="4488826" y="950981"/>
                  <a:pt x="4488826" y="945775"/>
                </a:cubicBezTo>
                <a:cubicBezTo>
                  <a:pt x="4488826" y="940569"/>
                  <a:pt x="4484625" y="936348"/>
                  <a:pt x="4479443" y="936348"/>
                </a:cubicBezTo>
                <a:close/>
                <a:moveTo>
                  <a:pt x="4510719" y="936348"/>
                </a:moveTo>
                <a:cubicBezTo>
                  <a:pt x="4505537" y="936348"/>
                  <a:pt x="4501336" y="940569"/>
                  <a:pt x="4501336" y="945775"/>
                </a:cubicBezTo>
                <a:cubicBezTo>
                  <a:pt x="4501336" y="950981"/>
                  <a:pt x="4505537" y="955202"/>
                  <a:pt x="4510719" y="955202"/>
                </a:cubicBezTo>
                <a:cubicBezTo>
                  <a:pt x="4515901" y="955202"/>
                  <a:pt x="4520102" y="950981"/>
                  <a:pt x="4520102" y="945775"/>
                </a:cubicBezTo>
                <a:cubicBezTo>
                  <a:pt x="4520102" y="940569"/>
                  <a:pt x="4515901" y="936348"/>
                  <a:pt x="4510719" y="936348"/>
                </a:cubicBezTo>
                <a:close/>
                <a:moveTo>
                  <a:pt x="4541995" y="936348"/>
                </a:moveTo>
                <a:cubicBezTo>
                  <a:pt x="4536813" y="936348"/>
                  <a:pt x="4532612" y="940569"/>
                  <a:pt x="4532612" y="945775"/>
                </a:cubicBezTo>
                <a:cubicBezTo>
                  <a:pt x="4532612" y="950981"/>
                  <a:pt x="4536813" y="955202"/>
                  <a:pt x="4541995" y="955202"/>
                </a:cubicBezTo>
                <a:cubicBezTo>
                  <a:pt x="4547177" y="955202"/>
                  <a:pt x="4551378" y="950981"/>
                  <a:pt x="4551378" y="945775"/>
                </a:cubicBezTo>
                <a:cubicBezTo>
                  <a:pt x="4551378" y="940569"/>
                  <a:pt x="4547177" y="936348"/>
                  <a:pt x="4541995" y="936348"/>
                </a:cubicBezTo>
                <a:close/>
                <a:moveTo>
                  <a:pt x="4573271" y="936348"/>
                </a:moveTo>
                <a:cubicBezTo>
                  <a:pt x="4568089" y="936348"/>
                  <a:pt x="4563888" y="940569"/>
                  <a:pt x="4563888" y="945775"/>
                </a:cubicBezTo>
                <a:cubicBezTo>
                  <a:pt x="4563888" y="950981"/>
                  <a:pt x="4568089" y="955202"/>
                  <a:pt x="4573271" y="955202"/>
                </a:cubicBezTo>
                <a:cubicBezTo>
                  <a:pt x="4578453" y="955202"/>
                  <a:pt x="4582654" y="950981"/>
                  <a:pt x="4582654" y="945775"/>
                </a:cubicBezTo>
                <a:cubicBezTo>
                  <a:pt x="4582654" y="940569"/>
                  <a:pt x="4578453" y="936348"/>
                  <a:pt x="4573271" y="936348"/>
                </a:cubicBezTo>
                <a:close/>
                <a:moveTo>
                  <a:pt x="4604547" y="936348"/>
                </a:moveTo>
                <a:cubicBezTo>
                  <a:pt x="4599365" y="936348"/>
                  <a:pt x="4595164" y="940569"/>
                  <a:pt x="4595164" y="945775"/>
                </a:cubicBezTo>
                <a:cubicBezTo>
                  <a:pt x="4595164" y="950981"/>
                  <a:pt x="4599365" y="955202"/>
                  <a:pt x="4604547" y="955202"/>
                </a:cubicBezTo>
                <a:cubicBezTo>
                  <a:pt x="4609729" y="955202"/>
                  <a:pt x="4613930" y="950981"/>
                  <a:pt x="4613930" y="945775"/>
                </a:cubicBezTo>
                <a:cubicBezTo>
                  <a:pt x="4613930" y="940569"/>
                  <a:pt x="4609729" y="936348"/>
                  <a:pt x="4604547" y="936348"/>
                </a:cubicBezTo>
                <a:close/>
                <a:moveTo>
                  <a:pt x="4635823" y="936348"/>
                </a:moveTo>
                <a:cubicBezTo>
                  <a:pt x="4630641" y="936348"/>
                  <a:pt x="4626440" y="940569"/>
                  <a:pt x="4626440" y="945775"/>
                </a:cubicBezTo>
                <a:cubicBezTo>
                  <a:pt x="4626440" y="950981"/>
                  <a:pt x="4630641" y="955202"/>
                  <a:pt x="4635823" y="955202"/>
                </a:cubicBezTo>
                <a:cubicBezTo>
                  <a:pt x="4641005" y="955202"/>
                  <a:pt x="4645206" y="950981"/>
                  <a:pt x="4645206" y="945775"/>
                </a:cubicBezTo>
                <a:cubicBezTo>
                  <a:pt x="4645206" y="940569"/>
                  <a:pt x="4641005" y="936348"/>
                  <a:pt x="4635823" y="936348"/>
                </a:cubicBezTo>
                <a:close/>
                <a:moveTo>
                  <a:pt x="4667099" y="936348"/>
                </a:moveTo>
                <a:cubicBezTo>
                  <a:pt x="4661917" y="936348"/>
                  <a:pt x="4657716" y="940569"/>
                  <a:pt x="4657716" y="945775"/>
                </a:cubicBezTo>
                <a:cubicBezTo>
                  <a:pt x="4657716" y="950981"/>
                  <a:pt x="4661917" y="955202"/>
                  <a:pt x="4667099" y="955202"/>
                </a:cubicBezTo>
                <a:cubicBezTo>
                  <a:pt x="4672281" y="955202"/>
                  <a:pt x="4676482" y="950981"/>
                  <a:pt x="4676482" y="945775"/>
                </a:cubicBezTo>
                <a:cubicBezTo>
                  <a:pt x="4676482" y="940569"/>
                  <a:pt x="4672281" y="936348"/>
                  <a:pt x="4667099" y="936348"/>
                </a:cubicBezTo>
                <a:close/>
                <a:moveTo>
                  <a:pt x="4698375" y="936348"/>
                </a:moveTo>
                <a:cubicBezTo>
                  <a:pt x="4693193" y="936348"/>
                  <a:pt x="4688992" y="940569"/>
                  <a:pt x="4688992" y="945775"/>
                </a:cubicBezTo>
                <a:cubicBezTo>
                  <a:pt x="4688992" y="950981"/>
                  <a:pt x="4693193" y="955202"/>
                  <a:pt x="4698375" y="955202"/>
                </a:cubicBezTo>
                <a:cubicBezTo>
                  <a:pt x="4703557" y="955202"/>
                  <a:pt x="4707758" y="950981"/>
                  <a:pt x="4707758" y="945775"/>
                </a:cubicBezTo>
                <a:cubicBezTo>
                  <a:pt x="4707758" y="940569"/>
                  <a:pt x="4703557" y="936348"/>
                  <a:pt x="4698375" y="936348"/>
                </a:cubicBezTo>
                <a:close/>
                <a:moveTo>
                  <a:pt x="4729652" y="936348"/>
                </a:moveTo>
                <a:cubicBezTo>
                  <a:pt x="4724470" y="936348"/>
                  <a:pt x="4720269" y="940569"/>
                  <a:pt x="4720269" y="945775"/>
                </a:cubicBezTo>
                <a:cubicBezTo>
                  <a:pt x="4720269" y="950981"/>
                  <a:pt x="4724470" y="955202"/>
                  <a:pt x="4729652" y="955202"/>
                </a:cubicBezTo>
                <a:cubicBezTo>
                  <a:pt x="4734834" y="955202"/>
                  <a:pt x="4739035" y="950981"/>
                  <a:pt x="4739035" y="945775"/>
                </a:cubicBezTo>
                <a:cubicBezTo>
                  <a:pt x="4739035" y="940569"/>
                  <a:pt x="4734834" y="936348"/>
                  <a:pt x="4729652" y="936348"/>
                </a:cubicBezTo>
                <a:close/>
                <a:moveTo>
                  <a:pt x="4760928" y="936348"/>
                </a:moveTo>
                <a:cubicBezTo>
                  <a:pt x="4755746" y="936348"/>
                  <a:pt x="4751545" y="940569"/>
                  <a:pt x="4751545" y="945775"/>
                </a:cubicBezTo>
                <a:cubicBezTo>
                  <a:pt x="4751545" y="950981"/>
                  <a:pt x="4755746" y="955202"/>
                  <a:pt x="4760928" y="955202"/>
                </a:cubicBezTo>
                <a:cubicBezTo>
                  <a:pt x="4766110" y="955202"/>
                  <a:pt x="4770311" y="950981"/>
                  <a:pt x="4770311" y="945775"/>
                </a:cubicBezTo>
                <a:cubicBezTo>
                  <a:pt x="4770311" y="940569"/>
                  <a:pt x="4766110" y="936348"/>
                  <a:pt x="4760928" y="936348"/>
                </a:cubicBezTo>
                <a:close/>
                <a:moveTo>
                  <a:pt x="4792204" y="936348"/>
                </a:moveTo>
                <a:cubicBezTo>
                  <a:pt x="4787022" y="936348"/>
                  <a:pt x="4782821" y="940569"/>
                  <a:pt x="4782821" y="945775"/>
                </a:cubicBezTo>
                <a:cubicBezTo>
                  <a:pt x="4782821" y="950981"/>
                  <a:pt x="4787022" y="955202"/>
                  <a:pt x="4792204" y="955202"/>
                </a:cubicBezTo>
                <a:cubicBezTo>
                  <a:pt x="4797386" y="955202"/>
                  <a:pt x="4801587" y="950981"/>
                  <a:pt x="4801587" y="945775"/>
                </a:cubicBezTo>
                <a:cubicBezTo>
                  <a:pt x="4801587" y="940569"/>
                  <a:pt x="4797386" y="936348"/>
                  <a:pt x="4792204" y="936348"/>
                </a:cubicBezTo>
                <a:close/>
                <a:moveTo>
                  <a:pt x="4823480" y="936348"/>
                </a:moveTo>
                <a:cubicBezTo>
                  <a:pt x="4818298" y="936348"/>
                  <a:pt x="4814097" y="940569"/>
                  <a:pt x="4814097" y="945775"/>
                </a:cubicBezTo>
                <a:cubicBezTo>
                  <a:pt x="4814097" y="950981"/>
                  <a:pt x="4818298" y="955202"/>
                  <a:pt x="4823480" y="955202"/>
                </a:cubicBezTo>
                <a:cubicBezTo>
                  <a:pt x="4828662" y="955202"/>
                  <a:pt x="4832863" y="950981"/>
                  <a:pt x="4832863" y="945775"/>
                </a:cubicBezTo>
                <a:cubicBezTo>
                  <a:pt x="4832863" y="940569"/>
                  <a:pt x="4828662" y="936348"/>
                  <a:pt x="4823480" y="936348"/>
                </a:cubicBezTo>
                <a:close/>
                <a:moveTo>
                  <a:pt x="4854756" y="936348"/>
                </a:moveTo>
                <a:cubicBezTo>
                  <a:pt x="4849574" y="936348"/>
                  <a:pt x="4845373" y="940569"/>
                  <a:pt x="4845373" y="945775"/>
                </a:cubicBezTo>
                <a:cubicBezTo>
                  <a:pt x="4845373" y="950981"/>
                  <a:pt x="4849574" y="955202"/>
                  <a:pt x="4854756" y="955202"/>
                </a:cubicBezTo>
                <a:cubicBezTo>
                  <a:pt x="4859938" y="955202"/>
                  <a:pt x="4864139" y="950981"/>
                  <a:pt x="4864139" y="945775"/>
                </a:cubicBezTo>
                <a:cubicBezTo>
                  <a:pt x="4864139" y="940569"/>
                  <a:pt x="4859938" y="936348"/>
                  <a:pt x="4854756" y="936348"/>
                </a:cubicBezTo>
                <a:close/>
                <a:moveTo>
                  <a:pt x="4886032" y="936348"/>
                </a:moveTo>
                <a:cubicBezTo>
                  <a:pt x="4880850" y="936348"/>
                  <a:pt x="4876649" y="940569"/>
                  <a:pt x="4876649" y="945775"/>
                </a:cubicBezTo>
                <a:cubicBezTo>
                  <a:pt x="4876649" y="950981"/>
                  <a:pt x="4880850" y="955202"/>
                  <a:pt x="4886032" y="955202"/>
                </a:cubicBezTo>
                <a:cubicBezTo>
                  <a:pt x="4891214" y="955202"/>
                  <a:pt x="4895415" y="950981"/>
                  <a:pt x="4895415" y="945775"/>
                </a:cubicBezTo>
                <a:cubicBezTo>
                  <a:pt x="4895415" y="940569"/>
                  <a:pt x="4891214" y="936348"/>
                  <a:pt x="4886032" y="936348"/>
                </a:cubicBezTo>
                <a:close/>
                <a:moveTo>
                  <a:pt x="4917308" y="936348"/>
                </a:moveTo>
                <a:cubicBezTo>
                  <a:pt x="4912126" y="936348"/>
                  <a:pt x="4907925" y="940569"/>
                  <a:pt x="4907925" y="945775"/>
                </a:cubicBezTo>
                <a:cubicBezTo>
                  <a:pt x="4907925" y="950981"/>
                  <a:pt x="4912126" y="955202"/>
                  <a:pt x="4917308" y="955202"/>
                </a:cubicBezTo>
                <a:cubicBezTo>
                  <a:pt x="4922490" y="955202"/>
                  <a:pt x="4926691" y="950981"/>
                  <a:pt x="4926691" y="945775"/>
                </a:cubicBezTo>
                <a:cubicBezTo>
                  <a:pt x="4926691" y="940569"/>
                  <a:pt x="4922490" y="936348"/>
                  <a:pt x="4917308" y="936348"/>
                </a:cubicBezTo>
                <a:close/>
                <a:moveTo>
                  <a:pt x="4948584" y="936348"/>
                </a:moveTo>
                <a:cubicBezTo>
                  <a:pt x="4943402" y="936348"/>
                  <a:pt x="4939201" y="940569"/>
                  <a:pt x="4939201" y="945775"/>
                </a:cubicBezTo>
                <a:cubicBezTo>
                  <a:pt x="4939201" y="950981"/>
                  <a:pt x="4943402" y="955202"/>
                  <a:pt x="4948584" y="955202"/>
                </a:cubicBezTo>
                <a:cubicBezTo>
                  <a:pt x="4953766" y="955202"/>
                  <a:pt x="4957967" y="950981"/>
                  <a:pt x="4957967" y="945775"/>
                </a:cubicBezTo>
                <a:cubicBezTo>
                  <a:pt x="4957967" y="940569"/>
                  <a:pt x="4953766" y="936348"/>
                  <a:pt x="4948584" y="936348"/>
                </a:cubicBezTo>
                <a:close/>
                <a:moveTo>
                  <a:pt x="4979860" y="936348"/>
                </a:moveTo>
                <a:cubicBezTo>
                  <a:pt x="4974678" y="936348"/>
                  <a:pt x="4970477" y="940569"/>
                  <a:pt x="4970477" y="945775"/>
                </a:cubicBezTo>
                <a:cubicBezTo>
                  <a:pt x="4970477" y="950981"/>
                  <a:pt x="4974678" y="955202"/>
                  <a:pt x="4979860" y="955202"/>
                </a:cubicBezTo>
                <a:cubicBezTo>
                  <a:pt x="4985042" y="955202"/>
                  <a:pt x="4989243" y="950981"/>
                  <a:pt x="4989243" y="945775"/>
                </a:cubicBezTo>
                <a:cubicBezTo>
                  <a:pt x="4989243" y="940569"/>
                  <a:pt x="4985042" y="936348"/>
                  <a:pt x="4979860" y="936348"/>
                </a:cubicBezTo>
                <a:close/>
                <a:moveTo>
                  <a:pt x="5011137" y="936348"/>
                </a:moveTo>
                <a:cubicBezTo>
                  <a:pt x="5005955" y="936348"/>
                  <a:pt x="5001754" y="940569"/>
                  <a:pt x="5001754" y="945775"/>
                </a:cubicBezTo>
                <a:cubicBezTo>
                  <a:pt x="5001754" y="950981"/>
                  <a:pt x="5005955" y="955202"/>
                  <a:pt x="5011137" y="955202"/>
                </a:cubicBezTo>
                <a:cubicBezTo>
                  <a:pt x="5016319" y="955202"/>
                  <a:pt x="5020520" y="950981"/>
                  <a:pt x="5020520" y="945775"/>
                </a:cubicBezTo>
                <a:cubicBezTo>
                  <a:pt x="5020520" y="940569"/>
                  <a:pt x="5016319" y="936348"/>
                  <a:pt x="5011137" y="936348"/>
                </a:cubicBezTo>
                <a:close/>
                <a:moveTo>
                  <a:pt x="5042413" y="936348"/>
                </a:moveTo>
                <a:cubicBezTo>
                  <a:pt x="5037231" y="936348"/>
                  <a:pt x="5033030" y="940569"/>
                  <a:pt x="5033030" y="945775"/>
                </a:cubicBezTo>
                <a:cubicBezTo>
                  <a:pt x="5033030" y="950981"/>
                  <a:pt x="5037231" y="955202"/>
                  <a:pt x="5042413" y="955202"/>
                </a:cubicBezTo>
                <a:cubicBezTo>
                  <a:pt x="5047595" y="955202"/>
                  <a:pt x="5051796" y="950981"/>
                  <a:pt x="5051796" y="945775"/>
                </a:cubicBezTo>
                <a:cubicBezTo>
                  <a:pt x="5051796" y="940569"/>
                  <a:pt x="5047595" y="936348"/>
                  <a:pt x="5042413" y="936348"/>
                </a:cubicBezTo>
                <a:close/>
                <a:moveTo>
                  <a:pt x="5073689" y="936348"/>
                </a:moveTo>
                <a:cubicBezTo>
                  <a:pt x="5068507" y="936348"/>
                  <a:pt x="5064306" y="940569"/>
                  <a:pt x="5064306" y="945775"/>
                </a:cubicBezTo>
                <a:cubicBezTo>
                  <a:pt x="5064306" y="950981"/>
                  <a:pt x="5068507" y="955202"/>
                  <a:pt x="5073689" y="955202"/>
                </a:cubicBezTo>
                <a:cubicBezTo>
                  <a:pt x="5078871" y="955202"/>
                  <a:pt x="5083072" y="950981"/>
                  <a:pt x="5083072" y="945775"/>
                </a:cubicBezTo>
                <a:cubicBezTo>
                  <a:pt x="5083072" y="940569"/>
                  <a:pt x="5078871" y="936348"/>
                  <a:pt x="5073689" y="936348"/>
                </a:cubicBezTo>
                <a:close/>
                <a:moveTo>
                  <a:pt x="5104965" y="936348"/>
                </a:moveTo>
                <a:cubicBezTo>
                  <a:pt x="5099783" y="936348"/>
                  <a:pt x="5095582" y="940569"/>
                  <a:pt x="5095582" y="945775"/>
                </a:cubicBezTo>
                <a:cubicBezTo>
                  <a:pt x="5095582" y="950981"/>
                  <a:pt x="5099783" y="955202"/>
                  <a:pt x="5104965" y="955202"/>
                </a:cubicBezTo>
                <a:cubicBezTo>
                  <a:pt x="5110147" y="955202"/>
                  <a:pt x="5114348" y="950981"/>
                  <a:pt x="5114348" y="945775"/>
                </a:cubicBezTo>
                <a:cubicBezTo>
                  <a:pt x="5114348" y="940569"/>
                  <a:pt x="5110147" y="936348"/>
                  <a:pt x="5104965" y="936348"/>
                </a:cubicBezTo>
                <a:close/>
                <a:moveTo>
                  <a:pt x="5136241" y="936348"/>
                </a:moveTo>
                <a:cubicBezTo>
                  <a:pt x="5131059" y="936348"/>
                  <a:pt x="5126858" y="940569"/>
                  <a:pt x="5126858" y="945775"/>
                </a:cubicBezTo>
                <a:cubicBezTo>
                  <a:pt x="5126858" y="950981"/>
                  <a:pt x="5131059" y="955202"/>
                  <a:pt x="5136241" y="955202"/>
                </a:cubicBezTo>
                <a:cubicBezTo>
                  <a:pt x="5141423" y="955202"/>
                  <a:pt x="5145624" y="950981"/>
                  <a:pt x="5145624" y="945775"/>
                </a:cubicBezTo>
                <a:cubicBezTo>
                  <a:pt x="5145624" y="940569"/>
                  <a:pt x="5141423" y="936348"/>
                  <a:pt x="5136241" y="936348"/>
                </a:cubicBezTo>
                <a:close/>
                <a:moveTo>
                  <a:pt x="5167517" y="936348"/>
                </a:moveTo>
                <a:cubicBezTo>
                  <a:pt x="5162335" y="936348"/>
                  <a:pt x="5158134" y="940569"/>
                  <a:pt x="5158134" y="945775"/>
                </a:cubicBezTo>
                <a:cubicBezTo>
                  <a:pt x="5158134" y="950981"/>
                  <a:pt x="5162335" y="955202"/>
                  <a:pt x="5167517" y="955202"/>
                </a:cubicBezTo>
                <a:cubicBezTo>
                  <a:pt x="5172699" y="955202"/>
                  <a:pt x="5176900" y="950981"/>
                  <a:pt x="5176900" y="945775"/>
                </a:cubicBezTo>
                <a:cubicBezTo>
                  <a:pt x="5176900" y="940569"/>
                  <a:pt x="5172699" y="936348"/>
                  <a:pt x="5167517" y="936348"/>
                </a:cubicBezTo>
                <a:close/>
                <a:moveTo>
                  <a:pt x="5198793" y="936348"/>
                </a:moveTo>
                <a:cubicBezTo>
                  <a:pt x="5193611" y="936348"/>
                  <a:pt x="5189410" y="940569"/>
                  <a:pt x="5189410" y="945775"/>
                </a:cubicBezTo>
                <a:cubicBezTo>
                  <a:pt x="5189410" y="950981"/>
                  <a:pt x="5193611" y="955202"/>
                  <a:pt x="5198793" y="955202"/>
                </a:cubicBezTo>
                <a:cubicBezTo>
                  <a:pt x="5203975" y="955202"/>
                  <a:pt x="5208176" y="950981"/>
                  <a:pt x="5208176" y="945775"/>
                </a:cubicBezTo>
                <a:cubicBezTo>
                  <a:pt x="5208176" y="940569"/>
                  <a:pt x="5203975" y="936348"/>
                  <a:pt x="5198793" y="936348"/>
                </a:cubicBezTo>
                <a:close/>
                <a:moveTo>
                  <a:pt x="5230069" y="936348"/>
                </a:moveTo>
                <a:cubicBezTo>
                  <a:pt x="5224887" y="936348"/>
                  <a:pt x="5220686" y="940569"/>
                  <a:pt x="5220686" y="945775"/>
                </a:cubicBezTo>
                <a:cubicBezTo>
                  <a:pt x="5220686" y="950981"/>
                  <a:pt x="5224887" y="955202"/>
                  <a:pt x="5230069" y="955202"/>
                </a:cubicBezTo>
                <a:cubicBezTo>
                  <a:pt x="5235251" y="955202"/>
                  <a:pt x="5239452" y="950981"/>
                  <a:pt x="5239452" y="945775"/>
                </a:cubicBezTo>
                <a:cubicBezTo>
                  <a:pt x="5239452" y="940569"/>
                  <a:pt x="5235251" y="936348"/>
                  <a:pt x="5230069" y="936348"/>
                </a:cubicBezTo>
                <a:close/>
                <a:moveTo>
                  <a:pt x="5261346" y="936348"/>
                </a:moveTo>
                <a:cubicBezTo>
                  <a:pt x="5256164" y="936348"/>
                  <a:pt x="5251963" y="940569"/>
                  <a:pt x="5251963" y="945775"/>
                </a:cubicBezTo>
                <a:cubicBezTo>
                  <a:pt x="5251963" y="950981"/>
                  <a:pt x="5256164" y="955202"/>
                  <a:pt x="5261346" y="955202"/>
                </a:cubicBezTo>
                <a:cubicBezTo>
                  <a:pt x="5266528" y="955202"/>
                  <a:pt x="5270729" y="950981"/>
                  <a:pt x="5270729" y="945775"/>
                </a:cubicBezTo>
                <a:cubicBezTo>
                  <a:pt x="5270729" y="940569"/>
                  <a:pt x="5266528" y="936348"/>
                  <a:pt x="5261346" y="936348"/>
                </a:cubicBezTo>
                <a:close/>
                <a:moveTo>
                  <a:pt x="5292622" y="936348"/>
                </a:moveTo>
                <a:cubicBezTo>
                  <a:pt x="5287440" y="936348"/>
                  <a:pt x="5283239" y="940569"/>
                  <a:pt x="5283239" y="945775"/>
                </a:cubicBezTo>
                <a:cubicBezTo>
                  <a:pt x="5283239" y="950981"/>
                  <a:pt x="5287440" y="955202"/>
                  <a:pt x="5292622" y="955202"/>
                </a:cubicBezTo>
                <a:cubicBezTo>
                  <a:pt x="5297804" y="955202"/>
                  <a:pt x="5302005" y="950981"/>
                  <a:pt x="5302005" y="945775"/>
                </a:cubicBezTo>
                <a:cubicBezTo>
                  <a:pt x="5302005" y="940569"/>
                  <a:pt x="5297804" y="936348"/>
                  <a:pt x="5292622" y="936348"/>
                </a:cubicBezTo>
                <a:close/>
                <a:moveTo>
                  <a:pt x="5323898" y="936348"/>
                </a:moveTo>
                <a:cubicBezTo>
                  <a:pt x="5318716" y="936348"/>
                  <a:pt x="5314515" y="940569"/>
                  <a:pt x="5314515" y="945775"/>
                </a:cubicBezTo>
                <a:cubicBezTo>
                  <a:pt x="5314515" y="950981"/>
                  <a:pt x="5318716" y="955202"/>
                  <a:pt x="5323898" y="955202"/>
                </a:cubicBezTo>
                <a:cubicBezTo>
                  <a:pt x="5329080" y="955202"/>
                  <a:pt x="5333281" y="950981"/>
                  <a:pt x="5333281" y="945775"/>
                </a:cubicBezTo>
                <a:cubicBezTo>
                  <a:pt x="5333281" y="940569"/>
                  <a:pt x="5329080" y="936348"/>
                  <a:pt x="5323898" y="936348"/>
                </a:cubicBezTo>
                <a:close/>
                <a:moveTo>
                  <a:pt x="5355174" y="936348"/>
                </a:moveTo>
                <a:cubicBezTo>
                  <a:pt x="5349992" y="936348"/>
                  <a:pt x="5345791" y="940569"/>
                  <a:pt x="5345791" y="945775"/>
                </a:cubicBezTo>
                <a:cubicBezTo>
                  <a:pt x="5345791" y="950981"/>
                  <a:pt x="5349992" y="955202"/>
                  <a:pt x="5355174" y="955202"/>
                </a:cubicBezTo>
                <a:cubicBezTo>
                  <a:pt x="5360356" y="955202"/>
                  <a:pt x="5364557" y="950981"/>
                  <a:pt x="5364557" y="945775"/>
                </a:cubicBezTo>
                <a:cubicBezTo>
                  <a:pt x="5364557" y="940569"/>
                  <a:pt x="5360356" y="936348"/>
                  <a:pt x="5355174" y="936348"/>
                </a:cubicBezTo>
                <a:close/>
                <a:moveTo>
                  <a:pt x="5386450" y="936348"/>
                </a:moveTo>
                <a:cubicBezTo>
                  <a:pt x="5381268" y="936348"/>
                  <a:pt x="5377067" y="940569"/>
                  <a:pt x="5377067" y="945775"/>
                </a:cubicBezTo>
                <a:cubicBezTo>
                  <a:pt x="5377067" y="950981"/>
                  <a:pt x="5381268" y="955202"/>
                  <a:pt x="5386450" y="955202"/>
                </a:cubicBezTo>
                <a:cubicBezTo>
                  <a:pt x="5391632" y="955202"/>
                  <a:pt x="5395833" y="950981"/>
                  <a:pt x="5395833" y="945775"/>
                </a:cubicBezTo>
                <a:cubicBezTo>
                  <a:pt x="5395833" y="940569"/>
                  <a:pt x="5391632" y="936348"/>
                  <a:pt x="5386450" y="936348"/>
                </a:cubicBezTo>
                <a:close/>
                <a:moveTo>
                  <a:pt x="5417726" y="936348"/>
                </a:moveTo>
                <a:cubicBezTo>
                  <a:pt x="5412544" y="936348"/>
                  <a:pt x="5408343" y="940569"/>
                  <a:pt x="5408343" y="945775"/>
                </a:cubicBezTo>
                <a:cubicBezTo>
                  <a:pt x="5408343" y="950981"/>
                  <a:pt x="5412544" y="955202"/>
                  <a:pt x="5417726" y="955202"/>
                </a:cubicBezTo>
                <a:cubicBezTo>
                  <a:pt x="5422908" y="955202"/>
                  <a:pt x="5427109" y="950981"/>
                  <a:pt x="5427109" y="945775"/>
                </a:cubicBezTo>
                <a:cubicBezTo>
                  <a:pt x="5427109" y="940569"/>
                  <a:pt x="5422908" y="936348"/>
                  <a:pt x="5417726" y="936348"/>
                </a:cubicBezTo>
                <a:close/>
                <a:moveTo>
                  <a:pt x="5449002" y="936348"/>
                </a:moveTo>
                <a:cubicBezTo>
                  <a:pt x="5443820" y="936348"/>
                  <a:pt x="5439619" y="940569"/>
                  <a:pt x="5439619" y="945775"/>
                </a:cubicBezTo>
                <a:cubicBezTo>
                  <a:pt x="5439619" y="950981"/>
                  <a:pt x="5443820" y="955202"/>
                  <a:pt x="5449002" y="955202"/>
                </a:cubicBezTo>
                <a:cubicBezTo>
                  <a:pt x="5454184" y="955202"/>
                  <a:pt x="5458385" y="950981"/>
                  <a:pt x="5458385" y="945775"/>
                </a:cubicBezTo>
                <a:cubicBezTo>
                  <a:pt x="5458385" y="940569"/>
                  <a:pt x="5454184" y="936348"/>
                  <a:pt x="5449002" y="936348"/>
                </a:cubicBezTo>
                <a:close/>
                <a:moveTo>
                  <a:pt x="5480278" y="936348"/>
                </a:moveTo>
                <a:cubicBezTo>
                  <a:pt x="5475096" y="936348"/>
                  <a:pt x="5470895" y="940569"/>
                  <a:pt x="5470895" y="945775"/>
                </a:cubicBezTo>
                <a:cubicBezTo>
                  <a:pt x="5470895" y="950981"/>
                  <a:pt x="5475096" y="955202"/>
                  <a:pt x="5480278" y="955202"/>
                </a:cubicBezTo>
                <a:cubicBezTo>
                  <a:pt x="5485460" y="955202"/>
                  <a:pt x="5489661" y="950981"/>
                  <a:pt x="5489661" y="945775"/>
                </a:cubicBezTo>
                <a:cubicBezTo>
                  <a:pt x="5489661" y="940569"/>
                  <a:pt x="5485460" y="936348"/>
                  <a:pt x="5480278" y="936348"/>
                </a:cubicBezTo>
                <a:close/>
                <a:moveTo>
                  <a:pt x="5511554" y="936348"/>
                </a:moveTo>
                <a:cubicBezTo>
                  <a:pt x="5506372" y="936348"/>
                  <a:pt x="5502171" y="940569"/>
                  <a:pt x="5502171" y="945775"/>
                </a:cubicBezTo>
                <a:cubicBezTo>
                  <a:pt x="5502171" y="950981"/>
                  <a:pt x="5506372" y="955202"/>
                  <a:pt x="5511554" y="955202"/>
                </a:cubicBezTo>
                <a:cubicBezTo>
                  <a:pt x="5516736" y="955202"/>
                  <a:pt x="5520937" y="950981"/>
                  <a:pt x="5520937" y="945775"/>
                </a:cubicBezTo>
                <a:cubicBezTo>
                  <a:pt x="5520937" y="940569"/>
                  <a:pt x="5516736" y="936348"/>
                  <a:pt x="5511554" y="936348"/>
                </a:cubicBezTo>
                <a:close/>
                <a:moveTo>
                  <a:pt x="5542831" y="936348"/>
                </a:moveTo>
                <a:cubicBezTo>
                  <a:pt x="5537649" y="936348"/>
                  <a:pt x="5533448" y="940569"/>
                  <a:pt x="5533448" y="945775"/>
                </a:cubicBezTo>
                <a:cubicBezTo>
                  <a:pt x="5533448" y="950981"/>
                  <a:pt x="5537649" y="955202"/>
                  <a:pt x="5542831" y="955202"/>
                </a:cubicBezTo>
                <a:cubicBezTo>
                  <a:pt x="5548013" y="955202"/>
                  <a:pt x="5552214" y="950981"/>
                  <a:pt x="5552214" y="945775"/>
                </a:cubicBezTo>
                <a:cubicBezTo>
                  <a:pt x="5552214" y="940569"/>
                  <a:pt x="5548013" y="936348"/>
                  <a:pt x="5542831" y="936348"/>
                </a:cubicBezTo>
                <a:close/>
                <a:moveTo>
                  <a:pt x="5574107" y="936348"/>
                </a:moveTo>
                <a:cubicBezTo>
                  <a:pt x="5568925" y="936348"/>
                  <a:pt x="5564724" y="940569"/>
                  <a:pt x="5564724" y="945775"/>
                </a:cubicBezTo>
                <a:cubicBezTo>
                  <a:pt x="5564724" y="950981"/>
                  <a:pt x="5568925" y="955202"/>
                  <a:pt x="5574107" y="955202"/>
                </a:cubicBezTo>
                <a:cubicBezTo>
                  <a:pt x="5579289" y="955202"/>
                  <a:pt x="5583490" y="950981"/>
                  <a:pt x="5583490" y="945775"/>
                </a:cubicBezTo>
                <a:cubicBezTo>
                  <a:pt x="5583490" y="940569"/>
                  <a:pt x="5579289" y="936348"/>
                  <a:pt x="5574107" y="936348"/>
                </a:cubicBezTo>
                <a:close/>
                <a:moveTo>
                  <a:pt x="5605383" y="936348"/>
                </a:moveTo>
                <a:cubicBezTo>
                  <a:pt x="5600201" y="936348"/>
                  <a:pt x="5596000" y="940569"/>
                  <a:pt x="5596000" y="945775"/>
                </a:cubicBezTo>
                <a:cubicBezTo>
                  <a:pt x="5596000" y="950981"/>
                  <a:pt x="5600201" y="955202"/>
                  <a:pt x="5605383" y="955202"/>
                </a:cubicBezTo>
                <a:cubicBezTo>
                  <a:pt x="5610565" y="955202"/>
                  <a:pt x="5614766" y="950981"/>
                  <a:pt x="5614766" y="945775"/>
                </a:cubicBezTo>
                <a:cubicBezTo>
                  <a:pt x="5614766" y="940569"/>
                  <a:pt x="5610565" y="936348"/>
                  <a:pt x="5605383" y="936348"/>
                </a:cubicBezTo>
                <a:close/>
                <a:moveTo>
                  <a:pt x="5636659" y="936348"/>
                </a:moveTo>
                <a:cubicBezTo>
                  <a:pt x="5631477" y="936348"/>
                  <a:pt x="5627276" y="940569"/>
                  <a:pt x="5627276" y="945775"/>
                </a:cubicBezTo>
                <a:cubicBezTo>
                  <a:pt x="5627276" y="950981"/>
                  <a:pt x="5631477" y="955202"/>
                  <a:pt x="5636659" y="955202"/>
                </a:cubicBezTo>
                <a:cubicBezTo>
                  <a:pt x="5641841" y="955202"/>
                  <a:pt x="5646042" y="950981"/>
                  <a:pt x="5646042" y="945775"/>
                </a:cubicBezTo>
                <a:cubicBezTo>
                  <a:pt x="5646042" y="940569"/>
                  <a:pt x="5641841" y="936348"/>
                  <a:pt x="5636659" y="936348"/>
                </a:cubicBezTo>
                <a:close/>
                <a:moveTo>
                  <a:pt x="5667935" y="936348"/>
                </a:moveTo>
                <a:cubicBezTo>
                  <a:pt x="5662753" y="936348"/>
                  <a:pt x="5658552" y="940569"/>
                  <a:pt x="5658552" y="945775"/>
                </a:cubicBezTo>
                <a:cubicBezTo>
                  <a:pt x="5658552" y="950981"/>
                  <a:pt x="5662753" y="955202"/>
                  <a:pt x="5667935" y="955202"/>
                </a:cubicBezTo>
                <a:cubicBezTo>
                  <a:pt x="5673117" y="955202"/>
                  <a:pt x="5677318" y="950981"/>
                  <a:pt x="5677318" y="945775"/>
                </a:cubicBezTo>
                <a:cubicBezTo>
                  <a:pt x="5677318" y="940569"/>
                  <a:pt x="5673117" y="936348"/>
                  <a:pt x="5667935" y="936348"/>
                </a:cubicBezTo>
                <a:close/>
                <a:moveTo>
                  <a:pt x="5699211" y="936348"/>
                </a:moveTo>
                <a:cubicBezTo>
                  <a:pt x="5694029" y="936348"/>
                  <a:pt x="5689828" y="940569"/>
                  <a:pt x="5689828" y="945775"/>
                </a:cubicBezTo>
                <a:cubicBezTo>
                  <a:pt x="5689828" y="950981"/>
                  <a:pt x="5694029" y="955202"/>
                  <a:pt x="5699211" y="955202"/>
                </a:cubicBezTo>
                <a:cubicBezTo>
                  <a:pt x="5704393" y="955202"/>
                  <a:pt x="5708594" y="950981"/>
                  <a:pt x="5708594" y="945775"/>
                </a:cubicBezTo>
                <a:cubicBezTo>
                  <a:pt x="5708594" y="940569"/>
                  <a:pt x="5704393" y="936348"/>
                  <a:pt x="5699211" y="936348"/>
                </a:cubicBezTo>
                <a:close/>
                <a:moveTo>
                  <a:pt x="5824316" y="936348"/>
                </a:moveTo>
                <a:cubicBezTo>
                  <a:pt x="5819134" y="936348"/>
                  <a:pt x="5814933" y="940569"/>
                  <a:pt x="5814933" y="945775"/>
                </a:cubicBezTo>
                <a:cubicBezTo>
                  <a:pt x="5814933" y="950981"/>
                  <a:pt x="5819134" y="955202"/>
                  <a:pt x="5824316" y="955202"/>
                </a:cubicBezTo>
                <a:cubicBezTo>
                  <a:pt x="5829498" y="955202"/>
                  <a:pt x="5833699" y="950981"/>
                  <a:pt x="5833699" y="945775"/>
                </a:cubicBezTo>
                <a:cubicBezTo>
                  <a:pt x="5833699" y="940569"/>
                  <a:pt x="5829498" y="936348"/>
                  <a:pt x="5824316" y="936348"/>
                </a:cubicBezTo>
                <a:close/>
                <a:moveTo>
                  <a:pt x="5855592" y="936348"/>
                </a:moveTo>
                <a:cubicBezTo>
                  <a:pt x="5850410" y="936348"/>
                  <a:pt x="5846209" y="940569"/>
                  <a:pt x="5846209" y="945775"/>
                </a:cubicBezTo>
                <a:cubicBezTo>
                  <a:pt x="5846209" y="950981"/>
                  <a:pt x="5850410" y="955202"/>
                  <a:pt x="5855592" y="955202"/>
                </a:cubicBezTo>
                <a:cubicBezTo>
                  <a:pt x="5860774" y="955202"/>
                  <a:pt x="5864975" y="950981"/>
                  <a:pt x="5864975" y="945775"/>
                </a:cubicBezTo>
                <a:cubicBezTo>
                  <a:pt x="5864975" y="940569"/>
                  <a:pt x="5860774" y="936348"/>
                  <a:pt x="5855592" y="936348"/>
                </a:cubicBezTo>
                <a:close/>
                <a:moveTo>
                  <a:pt x="5886868" y="936348"/>
                </a:moveTo>
                <a:cubicBezTo>
                  <a:pt x="5881686" y="936348"/>
                  <a:pt x="5877485" y="940569"/>
                  <a:pt x="5877485" y="945775"/>
                </a:cubicBezTo>
                <a:cubicBezTo>
                  <a:pt x="5877485" y="950981"/>
                  <a:pt x="5881686" y="955202"/>
                  <a:pt x="5886868" y="955202"/>
                </a:cubicBezTo>
                <a:cubicBezTo>
                  <a:pt x="5892050" y="955202"/>
                  <a:pt x="5896251" y="950981"/>
                  <a:pt x="5896251" y="945775"/>
                </a:cubicBezTo>
                <a:cubicBezTo>
                  <a:pt x="5896251" y="940569"/>
                  <a:pt x="5892050" y="936348"/>
                  <a:pt x="5886868" y="936348"/>
                </a:cubicBezTo>
                <a:close/>
                <a:moveTo>
                  <a:pt x="5918144" y="936348"/>
                </a:moveTo>
                <a:cubicBezTo>
                  <a:pt x="5912962" y="936348"/>
                  <a:pt x="5908761" y="940569"/>
                  <a:pt x="5908761" y="945775"/>
                </a:cubicBezTo>
                <a:cubicBezTo>
                  <a:pt x="5908761" y="950981"/>
                  <a:pt x="5912962" y="955202"/>
                  <a:pt x="5918144" y="955202"/>
                </a:cubicBezTo>
                <a:cubicBezTo>
                  <a:pt x="5923326" y="955202"/>
                  <a:pt x="5927527" y="950981"/>
                  <a:pt x="5927527" y="945775"/>
                </a:cubicBezTo>
                <a:cubicBezTo>
                  <a:pt x="5927527" y="940569"/>
                  <a:pt x="5923326" y="936348"/>
                  <a:pt x="5918144" y="936348"/>
                </a:cubicBezTo>
                <a:close/>
                <a:moveTo>
                  <a:pt x="5949420" y="936348"/>
                </a:moveTo>
                <a:cubicBezTo>
                  <a:pt x="5944238" y="936348"/>
                  <a:pt x="5940037" y="940569"/>
                  <a:pt x="5940037" y="945775"/>
                </a:cubicBezTo>
                <a:cubicBezTo>
                  <a:pt x="5940037" y="950981"/>
                  <a:pt x="5944238" y="955202"/>
                  <a:pt x="5949420" y="955202"/>
                </a:cubicBezTo>
                <a:cubicBezTo>
                  <a:pt x="5954602" y="955202"/>
                  <a:pt x="5958803" y="950981"/>
                  <a:pt x="5958803" y="945775"/>
                </a:cubicBezTo>
                <a:cubicBezTo>
                  <a:pt x="5958803" y="940569"/>
                  <a:pt x="5954602" y="936348"/>
                  <a:pt x="5949420" y="936348"/>
                </a:cubicBezTo>
                <a:close/>
                <a:moveTo>
                  <a:pt x="441696" y="967771"/>
                </a:moveTo>
                <a:cubicBezTo>
                  <a:pt x="436514" y="967771"/>
                  <a:pt x="432313" y="971992"/>
                  <a:pt x="432313" y="977198"/>
                </a:cubicBezTo>
                <a:cubicBezTo>
                  <a:pt x="432313" y="982404"/>
                  <a:pt x="436514" y="986625"/>
                  <a:pt x="441696" y="986625"/>
                </a:cubicBezTo>
                <a:cubicBezTo>
                  <a:pt x="446878" y="986625"/>
                  <a:pt x="451079" y="982404"/>
                  <a:pt x="451079" y="977198"/>
                </a:cubicBezTo>
                <a:cubicBezTo>
                  <a:pt x="451079" y="971992"/>
                  <a:pt x="446878" y="967771"/>
                  <a:pt x="441696" y="967771"/>
                </a:cubicBezTo>
                <a:close/>
                <a:moveTo>
                  <a:pt x="472972" y="967771"/>
                </a:moveTo>
                <a:cubicBezTo>
                  <a:pt x="467790" y="967771"/>
                  <a:pt x="463589" y="971992"/>
                  <a:pt x="463589" y="977198"/>
                </a:cubicBezTo>
                <a:cubicBezTo>
                  <a:pt x="463589" y="982404"/>
                  <a:pt x="467790" y="986625"/>
                  <a:pt x="472972" y="986625"/>
                </a:cubicBezTo>
                <a:cubicBezTo>
                  <a:pt x="478154" y="986625"/>
                  <a:pt x="482355" y="982404"/>
                  <a:pt x="482355" y="977198"/>
                </a:cubicBezTo>
                <a:cubicBezTo>
                  <a:pt x="482355" y="971992"/>
                  <a:pt x="478154" y="967771"/>
                  <a:pt x="472972" y="967771"/>
                </a:cubicBezTo>
                <a:close/>
                <a:moveTo>
                  <a:pt x="504248" y="967771"/>
                </a:moveTo>
                <a:cubicBezTo>
                  <a:pt x="499066" y="967771"/>
                  <a:pt x="494865" y="971992"/>
                  <a:pt x="494865" y="977198"/>
                </a:cubicBezTo>
                <a:cubicBezTo>
                  <a:pt x="494865" y="982404"/>
                  <a:pt x="499066" y="986625"/>
                  <a:pt x="504248" y="986625"/>
                </a:cubicBezTo>
                <a:cubicBezTo>
                  <a:pt x="509430" y="986625"/>
                  <a:pt x="513631" y="982404"/>
                  <a:pt x="513631" y="977198"/>
                </a:cubicBezTo>
                <a:cubicBezTo>
                  <a:pt x="513631" y="971992"/>
                  <a:pt x="509430" y="967771"/>
                  <a:pt x="504248" y="967771"/>
                </a:cubicBezTo>
                <a:close/>
                <a:moveTo>
                  <a:pt x="538652" y="967771"/>
                </a:moveTo>
                <a:cubicBezTo>
                  <a:pt x="533470" y="967771"/>
                  <a:pt x="529269" y="971992"/>
                  <a:pt x="529269" y="977198"/>
                </a:cubicBezTo>
                <a:cubicBezTo>
                  <a:pt x="529269" y="982404"/>
                  <a:pt x="533470" y="986625"/>
                  <a:pt x="538652" y="986625"/>
                </a:cubicBezTo>
                <a:cubicBezTo>
                  <a:pt x="543834" y="986625"/>
                  <a:pt x="548035" y="982404"/>
                  <a:pt x="548035" y="977198"/>
                </a:cubicBezTo>
                <a:cubicBezTo>
                  <a:pt x="548035" y="971992"/>
                  <a:pt x="543834" y="967771"/>
                  <a:pt x="538652" y="967771"/>
                </a:cubicBezTo>
                <a:close/>
                <a:moveTo>
                  <a:pt x="569928" y="967771"/>
                </a:moveTo>
                <a:cubicBezTo>
                  <a:pt x="564746" y="967771"/>
                  <a:pt x="560545" y="971992"/>
                  <a:pt x="560545" y="977198"/>
                </a:cubicBezTo>
                <a:cubicBezTo>
                  <a:pt x="560545" y="982404"/>
                  <a:pt x="564746" y="986625"/>
                  <a:pt x="569928" y="986625"/>
                </a:cubicBezTo>
                <a:cubicBezTo>
                  <a:pt x="575110" y="986625"/>
                  <a:pt x="579311" y="982404"/>
                  <a:pt x="579311" y="977198"/>
                </a:cubicBezTo>
                <a:cubicBezTo>
                  <a:pt x="579311" y="971992"/>
                  <a:pt x="575110" y="967771"/>
                  <a:pt x="569928" y="967771"/>
                </a:cubicBezTo>
                <a:close/>
                <a:moveTo>
                  <a:pt x="851413" y="967771"/>
                </a:moveTo>
                <a:cubicBezTo>
                  <a:pt x="846231" y="967771"/>
                  <a:pt x="842030" y="971992"/>
                  <a:pt x="842030" y="977198"/>
                </a:cubicBezTo>
                <a:cubicBezTo>
                  <a:pt x="842030" y="982404"/>
                  <a:pt x="846231" y="986625"/>
                  <a:pt x="851413" y="986625"/>
                </a:cubicBezTo>
                <a:cubicBezTo>
                  <a:pt x="856595" y="986625"/>
                  <a:pt x="860796" y="982404"/>
                  <a:pt x="860796" y="977198"/>
                </a:cubicBezTo>
                <a:cubicBezTo>
                  <a:pt x="860796" y="971992"/>
                  <a:pt x="856595" y="967771"/>
                  <a:pt x="851413" y="967771"/>
                </a:cubicBezTo>
                <a:close/>
                <a:moveTo>
                  <a:pt x="882689" y="967771"/>
                </a:moveTo>
                <a:cubicBezTo>
                  <a:pt x="877507" y="967771"/>
                  <a:pt x="873306" y="971992"/>
                  <a:pt x="873306" y="977198"/>
                </a:cubicBezTo>
                <a:cubicBezTo>
                  <a:pt x="873306" y="982404"/>
                  <a:pt x="877507" y="986625"/>
                  <a:pt x="882689" y="986625"/>
                </a:cubicBezTo>
                <a:cubicBezTo>
                  <a:pt x="887871" y="986625"/>
                  <a:pt x="892072" y="982404"/>
                  <a:pt x="892072" y="977198"/>
                </a:cubicBezTo>
                <a:cubicBezTo>
                  <a:pt x="892072" y="971992"/>
                  <a:pt x="887871" y="967771"/>
                  <a:pt x="882689" y="967771"/>
                </a:cubicBezTo>
                <a:close/>
                <a:moveTo>
                  <a:pt x="913965" y="967771"/>
                </a:moveTo>
                <a:cubicBezTo>
                  <a:pt x="908783" y="967771"/>
                  <a:pt x="904582" y="971992"/>
                  <a:pt x="904582" y="977198"/>
                </a:cubicBezTo>
                <a:cubicBezTo>
                  <a:pt x="904582" y="982404"/>
                  <a:pt x="908783" y="986625"/>
                  <a:pt x="913965" y="986625"/>
                </a:cubicBezTo>
                <a:cubicBezTo>
                  <a:pt x="919147" y="986625"/>
                  <a:pt x="923348" y="982404"/>
                  <a:pt x="923348" y="977198"/>
                </a:cubicBezTo>
                <a:cubicBezTo>
                  <a:pt x="923348" y="971992"/>
                  <a:pt x="919147" y="967771"/>
                  <a:pt x="913965" y="967771"/>
                </a:cubicBezTo>
                <a:close/>
                <a:moveTo>
                  <a:pt x="945241" y="967771"/>
                </a:moveTo>
                <a:cubicBezTo>
                  <a:pt x="940059" y="967771"/>
                  <a:pt x="935858" y="971992"/>
                  <a:pt x="935858" y="977198"/>
                </a:cubicBezTo>
                <a:cubicBezTo>
                  <a:pt x="935858" y="982404"/>
                  <a:pt x="940059" y="986625"/>
                  <a:pt x="945241" y="986625"/>
                </a:cubicBezTo>
                <a:cubicBezTo>
                  <a:pt x="950423" y="986625"/>
                  <a:pt x="954624" y="982404"/>
                  <a:pt x="954624" y="977198"/>
                </a:cubicBezTo>
                <a:cubicBezTo>
                  <a:pt x="954624" y="971992"/>
                  <a:pt x="950423" y="967771"/>
                  <a:pt x="945241" y="967771"/>
                </a:cubicBezTo>
                <a:close/>
                <a:moveTo>
                  <a:pt x="976517" y="967771"/>
                </a:moveTo>
                <a:cubicBezTo>
                  <a:pt x="971335" y="967771"/>
                  <a:pt x="967134" y="971992"/>
                  <a:pt x="967134" y="977198"/>
                </a:cubicBezTo>
                <a:cubicBezTo>
                  <a:pt x="967134" y="982404"/>
                  <a:pt x="971335" y="986625"/>
                  <a:pt x="976517" y="986625"/>
                </a:cubicBezTo>
                <a:cubicBezTo>
                  <a:pt x="981699" y="986625"/>
                  <a:pt x="985900" y="982404"/>
                  <a:pt x="985900" y="977198"/>
                </a:cubicBezTo>
                <a:cubicBezTo>
                  <a:pt x="985900" y="971992"/>
                  <a:pt x="981699" y="967771"/>
                  <a:pt x="976517" y="967771"/>
                </a:cubicBezTo>
                <a:close/>
                <a:moveTo>
                  <a:pt x="1007793" y="967771"/>
                </a:moveTo>
                <a:cubicBezTo>
                  <a:pt x="1002611" y="967771"/>
                  <a:pt x="998410" y="971992"/>
                  <a:pt x="998410" y="977198"/>
                </a:cubicBezTo>
                <a:cubicBezTo>
                  <a:pt x="998410" y="982404"/>
                  <a:pt x="1002611" y="986625"/>
                  <a:pt x="1007793" y="986625"/>
                </a:cubicBezTo>
                <a:cubicBezTo>
                  <a:pt x="1012975" y="986625"/>
                  <a:pt x="1017176" y="982404"/>
                  <a:pt x="1017176" y="977198"/>
                </a:cubicBezTo>
                <a:cubicBezTo>
                  <a:pt x="1017176" y="971992"/>
                  <a:pt x="1012975" y="967771"/>
                  <a:pt x="1007793" y="967771"/>
                </a:cubicBezTo>
                <a:close/>
                <a:moveTo>
                  <a:pt x="1039069" y="967771"/>
                </a:moveTo>
                <a:cubicBezTo>
                  <a:pt x="1033887" y="967771"/>
                  <a:pt x="1029686" y="971992"/>
                  <a:pt x="1029686" y="977198"/>
                </a:cubicBezTo>
                <a:cubicBezTo>
                  <a:pt x="1029686" y="982404"/>
                  <a:pt x="1033887" y="986625"/>
                  <a:pt x="1039069" y="986625"/>
                </a:cubicBezTo>
                <a:cubicBezTo>
                  <a:pt x="1044251" y="986625"/>
                  <a:pt x="1048452" y="982404"/>
                  <a:pt x="1048452" y="977198"/>
                </a:cubicBezTo>
                <a:cubicBezTo>
                  <a:pt x="1048452" y="971992"/>
                  <a:pt x="1044251" y="967771"/>
                  <a:pt x="1039069" y="967771"/>
                </a:cubicBezTo>
                <a:close/>
                <a:moveTo>
                  <a:pt x="1070346" y="967771"/>
                </a:moveTo>
                <a:cubicBezTo>
                  <a:pt x="1065164" y="967771"/>
                  <a:pt x="1060963" y="971992"/>
                  <a:pt x="1060963" y="977198"/>
                </a:cubicBezTo>
                <a:cubicBezTo>
                  <a:pt x="1060963" y="982404"/>
                  <a:pt x="1065164" y="986625"/>
                  <a:pt x="1070346" y="986625"/>
                </a:cubicBezTo>
                <a:cubicBezTo>
                  <a:pt x="1075528" y="986625"/>
                  <a:pt x="1079729" y="982404"/>
                  <a:pt x="1079729" y="977198"/>
                </a:cubicBezTo>
                <a:cubicBezTo>
                  <a:pt x="1079729" y="971992"/>
                  <a:pt x="1075528" y="967771"/>
                  <a:pt x="1070346" y="967771"/>
                </a:cubicBezTo>
                <a:close/>
                <a:moveTo>
                  <a:pt x="1101622" y="967771"/>
                </a:moveTo>
                <a:cubicBezTo>
                  <a:pt x="1096440" y="967771"/>
                  <a:pt x="1092239" y="971992"/>
                  <a:pt x="1092239" y="977198"/>
                </a:cubicBezTo>
                <a:cubicBezTo>
                  <a:pt x="1092239" y="982404"/>
                  <a:pt x="1096440" y="986625"/>
                  <a:pt x="1101622" y="986625"/>
                </a:cubicBezTo>
                <a:cubicBezTo>
                  <a:pt x="1106804" y="986625"/>
                  <a:pt x="1111005" y="982404"/>
                  <a:pt x="1111005" y="977198"/>
                </a:cubicBezTo>
                <a:cubicBezTo>
                  <a:pt x="1111005" y="971992"/>
                  <a:pt x="1106804" y="967771"/>
                  <a:pt x="1101622" y="967771"/>
                </a:cubicBezTo>
                <a:close/>
                <a:moveTo>
                  <a:pt x="1132898" y="967771"/>
                </a:moveTo>
                <a:cubicBezTo>
                  <a:pt x="1127716" y="967771"/>
                  <a:pt x="1123515" y="971992"/>
                  <a:pt x="1123515" y="977198"/>
                </a:cubicBezTo>
                <a:cubicBezTo>
                  <a:pt x="1123515" y="982404"/>
                  <a:pt x="1127716" y="986625"/>
                  <a:pt x="1132898" y="986625"/>
                </a:cubicBezTo>
                <a:cubicBezTo>
                  <a:pt x="1138080" y="986625"/>
                  <a:pt x="1142281" y="982404"/>
                  <a:pt x="1142281" y="977198"/>
                </a:cubicBezTo>
                <a:cubicBezTo>
                  <a:pt x="1142281" y="971992"/>
                  <a:pt x="1138080" y="967771"/>
                  <a:pt x="1132898" y="967771"/>
                </a:cubicBezTo>
                <a:close/>
                <a:moveTo>
                  <a:pt x="1164174" y="967771"/>
                </a:moveTo>
                <a:cubicBezTo>
                  <a:pt x="1158992" y="967771"/>
                  <a:pt x="1154791" y="971992"/>
                  <a:pt x="1154791" y="977198"/>
                </a:cubicBezTo>
                <a:cubicBezTo>
                  <a:pt x="1154791" y="982404"/>
                  <a:pt x="1158992" y="986625"/>
                  <a:pt x="1164174" y="986625"/>
                </a:cubicBezTo>
                <a:cubicBezTo>
                  <a:pt x="1169356" y="986625"/>
                  <a:pt x="1173557" y="982404"/>
                  <a:pt x="1173557" y="977198"/>
                </a:cubicBezTo>
                <a:cubicBezTo>
                  <a:pt x="1173557" y="971992"/>
                  <a:pt x="1169356" y="967771"/>
                  <a:pt x="1164174" y="967771"/>
                </a:cubicBezTo>
                <a:close/>
                <a:moveTo>
                  <a:pt x="1195450" y="967771"/>
                </a:moveTo>
                <a:cubicBezTo>
                  <a:pt x="1190268" y="967771"/>
                  <a:pt x="1186067" y="971992"/>
                  <a:pt x="1186067" y="977198"/>
                </a:cubicBezTo>
                <a:cubicBezTo>
                  <a:pt x="1186067" y="982404"/>
                  <a:pt x="1190268" y="986625"/>
                  <a:pt x="1195450" y="986625"/>
                </a:cubicBezTo>
                <a:cubicBezTo>
                  <a:pt x="1200632" y="986625"/>
                  <a:pt x="1204833" y="982404"/>
                  <a:pt x="1204833" y="977198"/>
                </a:cubicBezTo>
                <a:cubicBezTo>
                  <a:pt x="1204833" y="971992"/>
                  <a:pt x="1200632" y="967771"/>
                  <a:pt x="1195450" y="967771"/>
                </a:cubicBezTo>
                <a:close/>
                <a:moveTo>
                  <a:pt x="1226726" y="967771"/>
                </a:moveTo>
                <a:cubicBezTo>
                  <a:pt x="1221544" y="967771"/>
                  <a:pt x="1217343" y="971992"/>
                  <a:pt x="1217343" y="977198"/>
                </a:cubicBezTo>
                <a:cubicBezTo>
                  <a:pt x="1217343" y="982404"/>
                  <a:pt x="1221544" y="986625"/>
                  <a:pt x="1226726" y="986625"/>
                </a:cubicBezTo>
                <a:cubicBezTo>
                  <a:pt x="1231908" y="986625"/>
                  <a:pt x="1236109" y="982404"/>
                  <a:pt x="1236109" y="977198"/>
                </a:cubicBezTo>
                <a:cubicBezTo>
                  <a:pt x="1236109" y="971992"/>
                  <a:pt x="1231908" y="967771"/>
                  <a:pt x="1226726" y="967771"/>
                </a:cubicBezTo>
                <a:close/>
                <a:moveTo>
                  <a:pt x="1258002" y="967771"/>
                </a:moveTo>
                <a:cubicBezTo>
                  <a:pt x="1252820" y="967771"/>
                  <a:pt x="1248619" y="971992"/>
                  <a:pt x="1248619" y="977198"/>
                </a:cubicBezTo>
                <a:cubicBezTo>
                  <a:pt x="1248619" y="982404"/>
                  <a:pt x="1252820" y="986625"/>
                  <a:pt x="1258002" y="986625"/>
                </a:cubicBezTo>
                <a:cubicBezTo>
                  <a:pt x="1263184" y="986625"/>
                  <a:pt x="1267385" y="982404"/>
                  <a:pt x="1267385" y="977198"/>
                </a:cubicBezTo>
                <a:cubicBezTo>
                  <a:pt x="1267385" y="971992"/>
                  <a:pt x="1263184" y="967771"/>
                  <a:pt x="1258002" y="967771"/>
                </a:cubicBezTo>
                <a:close/>
                <a:moveTo>
                  <a:pt x="1289278" y="967771"/>
                </a:moveTo>
                <a:cubicBezTo>
                  <a:pt x="1284096" y="967771"/>
                  <a:pt x="1279895" y="971992"/>
                  <a:pt x="1279895" y="977198"/>
                </a:cubicBezTo>
                <a:cubicBezTo>
                  <a:pt x="1279895" y="982404"/>
                  <a:pt x="1284096" y="986625"/>
                  <a:pt x="1289278" y="986625"/>
                </a:cubicBezTo>
                <a:cubicBezTo>
                  <a:pt x="1294460" y="986625"/>
                  <a:pt x="1298661" y="982404"/>
                  <a:pt x="1298661" y="977198"/>
                </a:cubicBezTo>
                <a:cubicBezTo>
                  <a:pt x="1298661" y="971992"/>
                  <a:pt x="1294460" y="967771"/>
                  <a:pt x="1289278" y="967771"/>
                </a:cubicBezTo>
                <a:close/>
                <a:moveTo>
                  <a:pt x="1320554" y="967771"/>
                </a:moveTo>
                <a:cubicBezTo>
                  <a:pt x="1315372" y="967771"/>
                  <a:pt x="1311171" y="971992"/>
                  <a:pt x="1311171" y="977198"/>
                </a:cubicBezTo>
                <a:cubicBezTo>
                  <a:pt x="1311171" y="982404"/>
                  <a:pt x="1315372" y="986625"/>
                  <a:pt x="1320554" y="986625"/>
                </a:cubicBezTo>
                <a:cubicBezTo>
                  <a:pt x="1325736" y="986625"/>
                  <a:pt x="1329937" y="982404"/>
                  <a:pt x="1329937" y="977198"/>
                </a:cubicBezTo>
                <a:cubicBezTo>
                  <a:pt x="1329937" y="971992"/>
                  <a:pt x="1325736" y="967771"/>
                  <a:pt x="1320554" y="967771"/>
                </a:cubicBezTo>
                <a:close/>
                <a:moveTo>
                  <a:pt x="1351831" y="967771"/>
                </a:moveTo>
                <a:cubicBezTo>
                  <a:pt x="1346649" y="967771"/>
                  <a:pt x="1342448" y="971992"/>
                  <a:pt x="1342448" y="977198"/>
                </a:cubicBezTo>
                <a:cubicBezTo>
                  <a:pt x="1342448" y="982404"/>
                  <a:pt x="1346649" y="986625"/>
                  <a:pt x="1351831" y="986625"/>
                </a:cubicBezTo>
                <a:cubicBezTo>
                  <a:pt x="1357013" y="986625"/>
                  <a:pt x="1361214" y="982404"/>
                  <a:pt x="1361214" y="977198"/>
                </a:cubicBezTo>
                <a:cubicBezTo>
                  <a:pt x="1361214" y="971992"/>
                  <a:pt x="1357013" y="967771"/>
                  <a:pt x="1351831" y="967771"/>
                </a:cubicBezTo>
                <a:close/>
                <a:moveTo>
                  <a:pt x="1383107" y="967771"/>
                </a:moveTo>
                <a:cubicBezTo>
                  <a:pt x="1377925" y="967771"/>
                  <a:pt x="1373724" y="971992"/>
                  <a:pt x="1373724" y="977198"/>
                </a:cubicBezTo>
                <a:cubicBezTo>
                  <a:pt x="1373724" y="982404"/>
                  <a:pt x="1377925" y="986625"/>
                  <a:pt x="1383107" y="986625"/>
                </a:cubicBezTo>
                <a:cubicBezTo>
                  <a:pt x="1388289" y="986625"/>
                  <a:pt x="1392490" y="982404"/>
                  <a:pt x="1392490" y="977198"/>
                </a:cubicBezTo>
                <a:cubicBezTo>
                  <a:pt x="1392490" y="971992"/>
                  <a:pt x="1388289" y="967771"/>
                  <a:pt x="1383107" y="967771"/>
                </a:cubicBezTo>
                <a:close/>
                <a:moveTo>
                  <a:pt x="1414383" y="967771"/>
                </a:moveTo>
                <a:cubicBezTo>
                  <a:pt x="1409201" y="967771"/>
                  <a:pt x="1405000" y="971992"/>
                  <a:pt x="1405000" y="977198"/>
                </a:cubicBezTo>
                <a:cubicBezTo>
                  <a:pt x="1405000" y="982404"/>
                  <a:pt x="1409201" y="986625"/>
                  <a:pt x="1414383" y="986625"/>
                </a:cubicBezTo>
                <a:cubicBezTo>
                  <a:pt x="1419565" y="986625"/>
                  <a:pt x="1423766" y="982404"/>
                  <a:pt x="1423766" y="977198"/>
                </a:cubicBezTo>
                <a:cubicBezTo>
                  <a:pt x="1423766" y="971992"/>
                  <a:pt x="1419565" y="967771"/>
                  <a:pt x="1414383" y="967771"/>
                </a:cubicBezTo>
                <a:close/>
                <a:moveTo>
                  <a:pt x="1445659" y="967771"/>
                </a:moveTo>
                <a:cubicBezTo>
                  <a:pt x="1440477" y="967771"/>
                  <a:pt x="1436276" y="971992"/>
                  <a:pt x="1436276" y="977198"/>
                </a:cubicBezTo>
                <a:cubicBezTo>
                  <a:pt x="1436276" y="982404"/>
                  <a:pt x="1440477" y="986625"/>
                  <a:pt x="1445659" y="986625"/>
                </a:cubicBezTo>
                <a:cubicBezTo>
                  <a:pt x="1450841" y="986625"/>
                  <a:pt x="1455042" y="982404"/>
                  <a:pt x="1455042" y="977198"/>
                </a:cubicBezTo>
                <a:cubicBezTo>
                  <a:pt x="1455042" y="971992"/>
                  <a:pt x="1450841" y="967771"/>
                  <a:pt x="1445659" y="967771"/>
                </a:cubicBezTo>
                <a:close/>
                <a:moveTo>
                  <a:pt x="1476935" y="967771"/>
                </a:moveTo>
                <a:cubicBezTo>
                  <a:pt x="1471753" y="967771"/>
                  <a:pt x="1467552" y="971992"/>
                  <a:pt x="1467552" y="977198"/>
                </a:cubicBezTo>
                <a:cubicBezTo>
                  <a:pt x="1467552" y="982404"/>
                  <a:pt x="1471753" y="986625"/>
                  <a:pt x="1476935" y="986625"/>
                </a:cubicBezTo>
                <a:cubicBezTo>
                  <a:pt x="1482117" y="986625"/>
                  <a:pt x="1486318" y="982404"/>
                  <a:pt x="1486318" y="977198"/>
                </a:cubicBezTo>
                <a:cubicBezTo>
                  <a:pt x="1486318" y="971992"/>
                  <a:pt x="1482117" y="967771"/>
                  <a:pt x="1476935" y="967771"/>
                </a:cubicBezTo>
                <a:close/>
                <a:moveTo>
                  <a:pt x="1508211" y="967771"/>
                </a:moveTo>
                <a:cubicBezTo>
                  <a:pt x="1503029" y="967771"/>
                  <a:pt x="1498828" y="971992"/>
                  <a:pt x="1498828" y="977198"/>
                </a:cubicBezTo>
                <a:cubicBezTo>
                  <a:pt x="1498828" y="982404"/>
                  <a:pt x="1503029" y="986625"/>
                  <a:pt x="1508211" y="986625"/>
                </a:cubicBezTo>
                <a:cubicBezTo>
                  <a:pt x="1513393" y="986625"/>
                  <a:pt x="1517594" y="982404"/>
                  <a:pt x="1517594" y="977198"/>
                </a:cubicBezTo>
                <a:cubicBezTo>
                  <a:pt x="1517594" y="971992"/>
                  <a:pt x="1513393" y="967771"/>
                  <a:pt x="1508211" y="967771"/>
                </a:cubicBezTo>
                <a:close/>
                <a:moveTo>
                  <a:pt x="1539487" y="967771"/>
                </a:moveTo>
                <a:cubicBezTo>
                  <a:pt x="1534305" y="967771"/>
                  <a:pt x="1530104" y="971992"/>
                  <a:pt x="1530104" y="977198"/>
                </a:cubicBezTo>
                <a:cubicBezTo>
                  <a:pt x="1530104" y="982404"/>
                  <a:pt x="1534305" y="986625"/>
                  <a:pt x="1539487" y="986625"/>
                </a:cubicBezTo>
                <a:cubicBezTo>
                  <a:pt x="1544669" y="986625"/>
                  <a:pt x="1548870" y="982404"/>
                  <a:pt x="1548870" y="977198"/>
                </a:cubicBezTo>
                <a:cubicBezTo>
                  <a:pt x="1548870" y="971992"/>
                  <a:pt x="1544669" y="967771"/>
                  <a:pt x="1539487" y="967771"/>
                </a:cubicBezTo>
                <a:close/>
                <a:moveTo>
                  <a:pt x="1852249" y="967771"/>
                </a:moveTo>
                <a:cubicBezTo>
                  <a:pt x="1847067" y="967771"/>
                  <a:pt x="1842866" y="971992"/>
                  <a:pt x="1842866" y="977198"/>
                </a:cubicBezTo>
                <a:cubicBezTo>
                  <a:pt x="1842866" y="982404"/>
                  <a:pt x="1847067" y="986625"/>
                  <a:pt x="1852249" y="986625"/>
                </a:cubicBezTo>
                <a:cubicBezTo>
                  <a:pt x="1857431" y="986625"/>
                  <a:pt x="1861632" y="982404"/>
                  <a:pt x="1861632" y="977198"/>
                </a:cubicBezTo>
                <a:cubicBezTo>
                  <a:pt x="1861632" y="971992"/>
                  <a:pt x="1857431" y="967771"/>
                  <a:pt x="1852249" y="967771"/>
                </a:cubicBezTo>
                <a:close/>
                <a:moveTo>
                  <a:pt x="1883525" y="967771"/>
                </a:moveTo>
                <a:cubicBezTo>
                  <a:pt x="1878343" y="967771"/>
                  <a:pt x="1874142" y="971992"/>
                  <a:pt x="1874142" y="977198"/>
                </a:cubicBezTo>
                <a:cubicBezTo>
                  <a:pt x="1874142" y="982404"/>
                  <a:pt x="1878343" y="986625"/>
                  <a:pt x="1883525" y="986625"/>
                </a:cubicBezTo>
                <a:cubicBezTo>
                  <a:pt x="1888707" y="986625"/>
                  <a:pt x="1892908" y="982404"/>
                  <a:pt x="1892908" y="977198"/>
                </a:cubicBezTo>
                <a:cubicBezTo>
                  <a:pt x="1892908" y="971992"/>
                  <a:pt x="1888707" y="967771"/>
                  <a:pt x="1883525" y="967771"/>
                </a:cubicBezTo>
                <a:close/>
                <a:moveTo>
                  <a:pt x="1914801" y="967771"/>
                </a:moveTo>
                <a:cubicBezTo>
                  <a:pt x="1909619" y="967771"/>
                  <a:pt x="1905418" y="971992"/>
                  <a:pt x="1905418" y="977198"/>
                </a:cubicBezTo>
                <a:cubicBezTo>
                  <a:pt x="1905418" y="982404"/>
                  <a:pt x="1909619" y="986625"/>
                  <a:pt x="1914801" y="986625"/>
                </a:cubicBezTo>
                <a:cubicBezTo>
                  <a:pt x="1919983" y="986625"/>
                  <a:pt x="1924184" y="982404"/>
                  <a:pt x="1924184" y="977198"/>
                </a:cubicBezTo>
                <a:cubicBezTo>
                  <a:pt x="1924184" y="971992"/>
                  <a:pt x="1919983" y="967771"/>
                  <a:pt x="1914801" y="967771"/>
                </a:cubicBezTo>
                <a:close/>
                <a:moveTo>
                  <a:pt x="1946077" y="967771"/>
                </a:moveTo>
                <a:cubicBezTo>
                  <a:pt x="1940895" y="967771"/>
                  <a:pt x="1936694" y="971992"/>
                  <a:pt x="1936694" y="977198"/>
                </a:cubicBezTo>
                <a:cubicBezTo>
                  <a:pt x="1936694" y="982404"/>
                  <a:pt x="1940895" y="986625"/>
                  <a:pt x="1946077" y="986625"/>
                </a:cubicBezTo>
                <a:cubicBezTo>
                  <a:pt x="1951259" y="986625"/>
                  <a:pt x="1955460" y="982404"/>
                  <a:pt x="1955460" y="977198"/>
                </a:cubicBezTo>
                <a:cubicBezTo>
                  <a:pt x="1955460" y="971992"/>
                  <a:pt x="1951259" y="967771"/>
                  <a:pt x="1946077" y="967771"/>
                </a:cubicBezTo>
                <a:close/>
                <a:moveTo>
                  <a:pt x="1977353" y="967771"/>
                </a:moveTo>
                <a:cubicBezTo>
                  <a:pt x="1972171" y="967771"/>
                  <a:pt x="1967970" y="971992"/>
                  <a:pt x="1967970" y="977198"/>
                </a:cubicBezTo>
                <a:cubicBezTo>
                  <a:pt x="1967970" y="982404"/>
                  <a:pt x="1972171" y="986625"/>
                  <a:pt x="1977353" y="986625"/>
                </a:cubicBezTo>
                <a:cubicBezTo>
                  <a:pt x="1982535" y="986625"/>
                  <a:pt x="1986736" y="982404"/>
                  <a:pt x="1986736" y="977198"/>
                </a:cubicBezTo>
                <a:cubicBezTo>
                  <a:pt x="1986736" y="971992"/>
                  <a:pt x="1982535" y="967771"/>
                  <a:pt x="1977353" y="967771"/>
                </a:cubicBezTo>
                <a:close/>
                <a:moveTo>
                  <a:pt x="2039905" y="967771"/>
                </a:moveTo>
                <a:cubicBezTo>
                  <a:pt x="2034723" y="967771"/>
                  <a:pt x="2030522" y="971992"/>
                  <a:pt x="2030522" y="977198"/>
                </a:cubicBezTo>
                <a:cubicBezTo>
                  <a:pt x="2030522" y="982404"/>
                  <a:pt x="2034723" y="986625"/>
                  <a:pt x="2039905" y="986625"/>
                </a:cubicBezTo>
                <a:cubicBezTo>
                  <a:pt x="2045087" y="986625"/>
                  <a:pt x="2049288" y="982404"/>
                  <a:pt x="2049288" y="977198"/>
                </a:cubicBezTo>
                <a:cubicBezTo>
                  <a:pt x="2049288" y="971992"/>
                  <a:pt x="2045087" y="967771"/>
                  <a:pt x="2039905" y="967771"/>
                </a:cubicBezTo>
                <a:close/>
                <a:moveTo>
                  <a:pt x="2071181" y="967771"/>
                </a:moveTo>
                <a:cubicBezTo>
                  <a:pt x="2065999" y="967771"/>
                  <a:pt x="2061798" y="971992"/>
                  <a:pt x="2061798" y="977198"/>
                </a:cubicBezTo>
                <a:cubicBezTo>
                  <a:pt x="2061798" y="982404"/>
                  <a:pt x="2065999" y="986625"/>
                  <a:pt x="2071181" y="986625"/>
                </a:cubicBezTo>
                <a:cubicBezTo>
                  <a:pt x="2076363" y="986625"/>
                  <a:pt x="2080564" y="982404"/>
                  <a:pt x="2080564" y="977198"/>
                </a:cubicBezTo>
                <a:cubicBezTo>
                  <a:pt x="2080564" y="971992"/>
                  <a:pt x="2076363" y="967771"/>
                  <a:pt x="2071181" y="967771"/>
                </a:cubicBezTo>
                <a:close/>
                <a:moveTo>
                  <a:pt x="3259674" y="967771"/>
                </a:moveTo>
                <a:cubicBezTo>
                  <a:pt x="3254492" y="967771"/>
                  <a:pt x="3250291" y="971992"/>
                  <a:pt x="3250291" y="977198"/>
                </a:cubicBezTo>
                <a:cubicBezTo>
                  <a:pt x="3250291" y="982404"/>
                  <a:pt x="3254492" y="986625"/>
                  <a:pt x="3259674" y="986625"/>
                </a:cubicBezTo>
                <a:cubicBezTo>
                  <a:pt x="3264856" y="986625"/>
                  <a:pt x="3269057" y="982404"/>
                  <a:pt x="3269057" y="977198"/>
                </a:cubicBezTo>
                <a:cubicBezTo>
                  <a:pt x="3269057" y="971992"/>
                  <a:pt x="3264856" y="967771"/>
                  <a:pt x="3259674" y="967771"/>
                </a:cubicBezTo>
                <a:close/>
                <a:moveTo>
                  <a:pt x="3290950" y="967771"/>
                </a:moveTo>
                <a:cubicBezTo>
                  <a:pt x="3285768" y="967771"/>
                  <a:pt x="3281567" y="971992"/>
                  <a:pt x="3281567" y="977198"/>
                </a:cubicBezTo>
                <a:cubicBezTo>
                  <a:pt x="3281567" y="982404"/>
                  <a:pt x="3285768" y="986625"/>
                  <a:pt x="3290950" y="986625"/>
                </a:cubicBezTo>
                <a:cubicBezTo>
                  <a:pt x="3296132" y="986625"/>
                  <a:pt x="3300333" y="982404"/>
                  <a:pt x="3300333" y="977198"/>
                </a:cubicBezTo>
                <a:cubicBezTo>
                  <a:pt x="3300333" y="971992"/>
                  <a:pt x="3296132" y="967771"/>
                  <a:pt x="3290950" y="967771"/>
                </a:cubicBezTo>
                <a:close/>
                <a:moveTo>
                  <a:pt x="3322226" y="967771"/>
                </a:moveTo>
                <a:cubicBezTo>
                  <a:pt x="3317044" y="967771"/>
                  <a:pt x="3312843" y="971992"/>
                  <a:pt x="3312843" y="977198"/>
                </a:cubicBezTo>
                <a:cubicBezTo>
                  <a:pt x="3312843" y="982404"/>
                  <a:pt x="3317044" y="986625"/>
                  <a:pt x="3322226" y="986625"/>
                </a:cubicBezTo>
                <a:cubicBezTo>
                  <a:pt x="3327408" y="986625"/>
                  <a:pt x="3331609" y="982404"/>
                  <a:pt x="3331609" y="977198"/>
                </a:cubicBezTo>
                <a:cubicBezTo>
                  <a:pt x="3331609" y="971992"/>
                  <a:pt x="3327408" y="967771"/>
                  <a:pt x="3322226" y="967771"/>
                </a:cubicBezTo>
                <a:close/>
                <a:moveTo>
                  <a:pt x="3353502" y="967771"/>
                </a:moveTo>
                <a:cubicBezTo>
                  <a:pt x="3348320" y="967771"/>
                  <a:pt x="3344119" y="971992"/>
                  <a:pt x="3344119" y="977198"/>
                </a:cubicBezTo>
                <a:cubicBezTo>
                  <a:pt x="3344119" y="982404"/>
                  <a:pt x="3348320" y="986625"/>
                  <a:pt x="3353502" y="986625"/>
                </a:cubicBezTo>
                <a:cubicBezTo>
                  <a:pt x="3358684" y="986625"/>
                  <a:pt x="3362885" y="982404"/>
                  <a:pt x="3362885" y="977198"/>
                </a:cubicBezTo>
                <a:cubicBezTo>
                  <a:pt x="3362885" y="971992"/>
                  <a:pt x="3358684" y="967771"/>
                  <a:pt x="3353502" y="967771"/>
                </a:cubicBezTo>
                <a:close/>
                <a:moveTo>
                  <a:pt x="3384778" y="967771"/>
                </a:moveTo>
                <a:cubicBezTo>
                  <a:pt x="3379596" y="967771"/>
                  <a:pt x="3375395" y="971992"/>
                  <a:pt x="3375395" y="977198"/>
                </a:cubicBezTo>
                <a:cubicBezTo>
                  <a:pt x="3375395" y="982404"/>
                  <a:pt x="3379596" y="986625"/>
                  <a:pt x="3384778" y="986625"/>
                </a:cubicBezTo>
                <a:cubicBezTo>
                  <a:pt x="3389960" y="986625"/>
                  <a:pt x="3394161" y="982404"/>
                  <a:pt x="3394161" y="977198"/>
                </a:cubicBezTo>
                <a:cubicBezTo>
                  <a:pt x="3394161" y="971992"/>
                  <a:pt x="3389960" y="967771"/>
                  <a:pt x="3384778" y="967771"/>
                </a:cubicBezTo>
                <a:close/>
                <a:moveTo>
                  <a:pt x="3416054" y="967771"/>
                </a:moveTo>
                <a:cubicBezTo>
                  <a:pt x="3410872" y="967771"/>
                  <a:pt x="3406671" y="971992"/>
                  <a:pt x="3406671" y="977198"/>
                </a:cubicBezTo>
                <a:cubicBezTo>
                  <a:pt x="3406671" y="982404"/>
                  <a:pt x="3410872" y="986625"/>
                  <a:pt x="3416054" y="986625"/>
                </a:cubicBezTo>
                <a:cubicBezTo>
                  <a:pt x="3421236" y="986625"/>
                  <a:pt x="3425437" y="982404"/>
                  <a:pt x="3425437" y="977198"/>
                </a:cubicBezTo>
                <a:cubicBezTo>
                  <a:pt x="3425437" y="971992"/>
                  <a:pt x="3421236" y="967771"/>
                  <a:pt x="3416054" y="967771"/>
                </a:cubicBezTo>
                <a:close/>
                <a:moveTo>
                  <a:pt x="3447331" y="967771"/>
                </a:moveTo>
                <a:cubicBezTo>
                  <a:pt x="3442149" y="967771"/>
                  <a:pt x="3437948" y="971992"/>
                  <a:pt x="3437948" y="977198"/>
                </a:cubicBezTo>
                <a:cubicBezTo>
                  <a:pt x="3437948" y="982404"/>
                  <a:pt x="3442149" y="986625"/>
                  <a:pt x="3447331" y="986625"/>
                </a:cubicBezTo>
                <a:cubicBezTo>
                  <a:pt x="3452513" y="986625"/>
                  <a:pt x="3456714" y="982404"/>
                  <a:pt x="3456714" y="977198"/>
                </a:cubicBezTo>
                <a:cubicBezTo>
                  <a:pt x="3456714" y="971992"/>
                  <a:pt x="3452513" y="967771"/>
                  <a:pt x="3447331" y="967771"/>
                </a:cubicBezTo>
                <a:close/>
                <a:moveTo>
                  <a:pt x="3509883" y="967771"/>
                </a:moveTo>
                <a:cubicBezTo>
                  <a:pt x="3504701" y="967771"/>
                  <a:pt x="3500500" y="971992"/>
                  <a:pt x="3500500" y="977198"/>
                </a:cubicBezTo>
                <a:cubicBezTo>
                  <a:pt x="3500500" y="982404"/>
                  <a:pt x="3504701" y="986625"/>
                  <a:pt x="3509883" y="986625"/>
                </a:cubicBezTo>
                <a:cubicBezTo>
                  <a:pt x="3515065" y="986625"/>
                  <a:pt x="3519266" y="982404"/>
                  <a:pt x="3519266" y="977198"/>
                </a:cubicBezTo>
                <a:cubicBezTo>
                  <a:pt x="3519266" y="971992"/>
                  <a:pt x="3515065" y="967771"/>
                  <a:pt x="3509883" y="967771"/>
                </a:cubicBezTo>
                <a:close/>
                <a:moveTo>
                  <a:pt x="3541159" y="967771"/>
                </a:moveTo>
                <a:cubicBezTo>
                  <a:pt x="3535977" y="967771"/>
                  <a:pt x="3531776" y="971992"/>
                  <a:pt x="3531776" y="977198"/>
                </a:cubicBezTo>
                <a:cubicBezTo>
                  <a:pt x="3531776" y="982404"/>
                  <a:pt x="3535977" y="986625"/>
                  <a:pt x="3541159" y="986625"/>
                </a:cubicBezTo>
                <a:cubicBezTo>
                  <a:pt x="3546341" y="986625"/>
                  <a:pt x="3550542" y="982404"/>
                  <a:pt x="3550542" y="977198"/>
                </a:cubicBezTo>
                <a:cubicBezTo>
                  <a:pt x="3550542" y="971992"/>
                  <a:pt x="3546341" y="967771"/>
                  <a:pt x="3541159" y="967771"/>
                </a:cubicBezTo>
                <a:close/>
                <a:moveTo>
                  <a:pt x="3572435" y="967771"/>
                </a:moveTo>
                <a:cubicBezTo>
                  <a:pt x="3567253" y="967771"/>
                  <a:pt x="3563052" y="971992"/>
                  <a:pt x="3563052" y="977198"/>
                </a:cubicBezTo>
                <a:cubicBezTo>
                  <a:pt x="3563052" y="982404"/>
                  <a:pt x="3567253" y="986625"/>
                  <a:pt x="3572435" y="986625"/>
                </a:cubicBezTo>
                <a:cubicBezTo>
                  <a:pt x="3577617" y="986625"/>
                  <a:pt x="3581818" y="982404"/>
                  <a:pt x="3581818" y="977198"/>
                </a:cubicBezTo>
                <a:cubicBezTo>
                  <a:pt x="3581818" y="971992"/>
                  <a:pt x="3577617" y="967771"/>
                  <a:pt x="3572435" y="967771"/>
                </a:cubicBezTo>
                <a:close/>
                <a:moveTo>
                  <a:pt x="3603711" y="967771"/>
                </a:moveTo>
                <a:cubicBezTo>
                  <a:pt x="3598529" y="967771"/>
                  <a:pt x="3594328" y="971992"/>
                  <a:pt x="3594328" y="977198"/>
                </a:cubicBezTo>
                <a:cubicBezTo>
                  <a:pt x="3594328" y="982404"/>
                  <a:pt x="3598529" y="986625"/>
                  <a:pt x="3603711" y="986625"/>
                </a:cubicBezTo>
                <a:cubicBezTo>
                  <a:pt x="3608893" y="986625"/>
                  <a:pt x="3613094" y="982404"/>
                  <a:pt x="3613094" y="977198"/>
                </a:cubicBezTo>
                <a:cubicBezTo>
                  <a:pt x="3613094" y="971992"/>
                  <a:pt x="3608893" y="967771"/>
                  <a:pt x="3603711" y="967771"/>
                </a:cubicBezTo>
                <a:close/>
                <a:moveTo>
                  <a:pt x="3634987" y="967771"/>
                </a:moveTo>
                <a:cubicBezTo>
                  <a:pt x="3629805" y="967771"/>
                  <a:pt x="3625604" y="971992"/>
                  <a:pt x="3625604" y="977198"/>
                </a:cubicBezTo>
                <a:cubicBezTo>
                  <a:pt x="3625604" y="982404"/>
                  <a:pt x="3629805" y="986625"/>
                  <a:pt x="3634987" y="986625"/>
                </a:cubicBezTo>
                <a:cubicBezTo>
                  <a:pt x="3640169" y="986625"/>
                  <a:pt x="3644370" y="982404"/>
                  <a:pt x="3644370" y="977198"/>
                </a:cubicBezTo>
                <a:cubicBezTo>
                  <a:pt x="3644370" y="971992"/>
                  <a:pt x="3640169" y="967771"/>
                  <a:pt x="3634987" y="967771"/>
                </a:cubicBezTo>
                <a:close/>
                <a:moveTo>
                  <a:pt x="3666263" y="967771"/>
                </a:moveTo>
                <a:cubicBezTo>
                  <a:pt x="3661081" y="967771"/>
                  <a:pt x="3656880" y="971992"/>
                  <a:pt x="3656880" y="977198"/>
                </a:cubicBezTo>
                <a:cubicBezTo>
                  <a:pt x="3656880" y="982404"/>
                  <a:pt x="3661081" y="986625"/>
                  <a:pt x="3666263" y="986625"/>
                </a:cubicBezTo>
                <a:cubicBezTo>
                  <a:pt x="3671445" y="986625"/>
                  <a:pt x="3675646" y="982404"/>
                  <a:pt x="3675646" y="977198"/>
                </a:cubicBezTo>
                <a:cubicBezTo>
                  <a:pt x="3675646" y="971992"/>
                  <a:pt x="3671445" y="967771"/>
                  <a:pt x="3666263" y="967771"/>
                </a:cubicBezTo>
                <a:close/>
                <a:moveTo>
                  <a:pt x="3697540" y="967771"/>
                </a:moveTo>
                <a:cubicBezTo>
                  <a:pt x="3692358" y="967771"/>
                  <a:pt x="3688157" y="971992"/>
                  <a:pt x="3688157" y="977198"/>
                </a:cubicBezTo>
                <a:cubicBezTo>
                  <a:pt x="3688157" y="982404"/>
                  <a:pt x="3692358" y="986625"/>
                  <a:pt x="3697540" y="986625"/>
                </a:cubicBezTo>
                <a:cubicBezTo>
                  <a:pt x="3702722" y="986625"/>
                  <a:pt x="3706923" y="982404"/>
                  <a:pt x="3706923" y="977198"/>
                </a:cubicBezTo>
                <a:cubicBezTo>
                  <a:pt x="3706923" y="971992"/>
                  <a:pt x="3702722" y="967771"/>
                  <a:pt x="3697540" y="967771"/>
                </a:cubicBezTo>
                <a:close/>
                <a:moveTo>
                  <a:pt x="3728816" y="967771"/>
                </a:moveTo>
                <a:cubicBezTo>
                  <a:pt x="3723634" y="967771"/>
                  <a:pt x="3719433" y="971992"/>
                  <a:pt x="3719433" y="977198"/>
                </a:cubicBezTo>
                <a:cubicBezTo>
                  <a:pt x="3719433" y="982404"/>
                  <a:pt x="3723634" y="986625"/>
                  <a:pt x="3728816" y="986625"/>
                </a:cubicBezTo>
                <a:cubicBezTo>
                  <a:pt x="3733998" y="986625"/>
                  <a:pt x="3738199" y="982404"/>
                  <a:pt x="3738199" y="977198"/>
                </a:cubicBezTo>
                <a:cubicBezTo>
                  <a:pt x="3738199" y="971992"/>
                  <a:pt x="3733998" y="967771"/>
                  <a:pt x="3728816" y="967771"/>
                </a:cubicBezTo>
                <a:close/>
                <a:moveTo>
                  <a:pt x="3760092" y="967771"/>
                </a:moveTo>
                <a:cubicBezTo>
                  <a:pt x="3754910" y="967771"/>
                  <a:pt x="3750709" y="971992"/>
                  <a:pt x="3750709" y="977198"/>
                </a:cubicBezTo>
                <a:cubicBezTo>
                  <a:pt x="3750709" y="982404"/>
                  <a:pt x="3754910" y="986625"/>
                  <a:pt x="3760092" y="986625"/>
                </a:cubicBezTo>
                <a:cubicBezTo>
                  <a:pt x="3765274" y="986625"/>
                  <a:pt x="3769475" y="982404"/>
                  <a:pt x="3769475" y="977198"/>
                </a:cubicBezTo>
                <a:cubicBezTo>
                  <a:pt x="3769475" y="971992"/>
                  <a:pt x="3765274" y="967771"/>
                  <a:pt x="3760092" y="967771"/>
                </a:cubicBezTo>
                <a:close/>
                <a:moveTo>
                  <a:pt x="3791368" y="967771"/>
                </a:moveTo>
                <a:cubicBezTo>
                  <a:pt x="3786186" y="967771"/>
                  <a:pt x="3781985" y="971992"/>
                  <a:pt x="3781985" y="977198"/>
                </a:cubicBezTo>
                <a:cubicBezTo>
                  <a:pt x="3781985" y="982404"/>
                  <a:pt x="3786186" y="986625"/>
                  <a:pt x="3791368" y="986625"/>
                </a:cubicBezTo>
                <a:cubicBezTo>
                  <a:pt x="3796550" y="986625"/>
                  <a:pt x="3800751" y="982404"/>
                  <a:pt x="3800751" y="977198"/>
                </a:cubicBezTo>
                <a:cubicBezTo>
                  <a:pt x="3800751" y="971992"/>
                  <a:pt x="3796550" y="967771"/>
                  <a:pt x="3791368" y="967771"/>
                </a:cubicBezTo>
                <a:close/>
                <a:moveTo>
                  <a:pt x="3822644" y="967771"/>
                </a:moveTo>
                <a:cubicBezTo>
                  <a:pt x="3817462" y="967771"/>
                  <a:pt x="3813261" y="971992"/>
                  <a:pt x="3813261" y="977198"/>
                </a:cubicBezTo>
                <a:cubicBezTo>
                  <a:pt x="3813261" y="982404"/>
                  <a:pt x="3817462" y="986625"/>
                  <a:pt x="3822644" y="986625"/>
                </a:cubicBezTo>
                <a:cubicBezTo>
                  <a:pt x="3827826" y="986625"/>
                  <a:pt x="3832027" y="982404"/>
                  <a:pt x="3832027" y="977198"/>
                </a:cubicBezTo>
                <a:cubicBezTo>
                  <a:pt x="3832027" y="971992"/>
                  <a:pt x="3827826" y="967771"/>
                  <a:pt x="3822644" y="967771"/>
                </a:cubicBezTo>
                <a:close/>
                <a:moveTo>
                  <a:pt x="3853920" y="967771"/>
                </a:moveTo>
                <a:cubicBezTo>
                  <a:pt x="3848738" y="967771"/>
                  <a:pt x="3844537" y="971992"/>
                  <a:pt x="3844537" y="977198"/>
                </a:cubicBezTo>
                <a:cubicBezTo>
                  <a:pt x="3844537" y="982404"/>
                  <a:pt x="3848738" y="986625"/>
                  <a:pt x="3853920" y="986625"/>
                </a:cubicBezTo>
                <a:cubicBezTo>
                  <a:pt x="3859102" y="986625"/>
                  <a:pt x="3863303" y="982404"/>
                  <a:pt x="3863303" y="977198"/>
                </a:cubicBezTo>
                <a:cubicBezTo>
                  <a:pt x="3863303" y="971992"/>
                  <a:pt x="3859102" y="967771"/>
                  <a:pt x="3853920" y="967771"/>
                </a:cubicBezTo>
                <a:close/>
                <a:moveTo>
                  <a:pt x="3885196" y="967771"/>
                </a:moveTo>
                <a:cubicBezTo>
                  <a:pt x="3880014" y="967771"/>
                  <a:pt x="3875813" y="971992"/>
                  <a:pt x="3875813" y="977198"/>
                </a:cubicBezTo>
                <a:cubicBezTo>
                  <a:pt x="3875813" y="982404"/>
                  <a:pt x="3880014" y="986625"/>
                  <a:pt x="3885196" y="986625"/>
                </a:cubicBezTo>
                <a:cubicBezTo>
                  <a:pt x="3890378" y="986625"/>
                  <a:pt x="3894579" y="982404"/>
                  <a:pt x="3894579" y="977198"/>
                </a:cubicBezTo>
                <a:cubicBezTo>
                  <a:pt x="3894579" y="971992"/>
                  <a:pt x="3890378" y="967771"/>
                  <a:pt x="3885196" y="967771"/>
                </a:cubicBezTo>
                <a:close/>
                <a:moveTo>
                  <a:pt x="3916472" y="967771"/>
                </a:moveTo>
                <a:cubicBezTo>
                  <a:pt x="3911290" y="967771"/>
                  <a:pt x="3907089" y="971992"/>
                  <a:pt x="3907089" y="977198"/>
                </a:cubicBezTo>
                <a:cubicBezTo>
                  <a:pt x="3907089" y="982404"/>
                  <a:pt x="3911290" y="986625"/>
                  <a:pt x="3916472" y="986625"/>
                </a:cubicBezTo>
                <a:cubicBezTo>
                  <a:pt x="3921654" y="986625"/>
                  <a:pt x="3925855" y="982404"/>
                  <a:pt x="3925855" y="977198"/>
                </a:cubicBezTo>
                <a:cubicBezTo>
                  <a:pt x="3925855" y="971992"/>
                  <a:pt x="3921654" y="967771"/>
                  <a:pt x="3916472" y="967771"/>
                </a:cubicBezTo>
                <a:close/>
                <a:moveTo>
                  <a:pt x="3947749" y="967771"/>
                </a:moveTo>
                <a:cubicBezTo>
                  <a:pt x="3942567" y="967771"/>
                  <a:pt x="3938366" y="971992"/>
                  <a:pt x="3938366" y="977198"/>
                </a:cubicBezTo>
                <a:cubicBezTo>
                  <a:pt x="3938366" y="982404"/>
                  <a:pt x="3942567" y="986625"/>
                  <a:pt x="3947749" y="986625"/>
                </a:cubicBezTo>
                <a:cubicBezTo>
                  <a:pt x="3952931" y="986625"/>
                  <a:pt x="3957132" y="982404"/>
                  <a:pt x="3957132" y="977198"/>
                </a:cubicBezTo>
                <a:cubicBezTo>
                  <a:pt x="3957132" y="971992"/>
                  <a:pt x="3952931" y="967771"/>
                  <a:pt x="3947749" y="967771"/>
                </a:cubicBezTo>
                <a:close/>
                <a:moveTo>
                  <a:pt x="3979025" y="967771"/>
                </a:moveTo>
                <a:cubicBezTo>
                  <a:pt x="3973843" y="967771"/>
                  <a:pt x="3969642" y="971992"/>
                  <a:pt x="3969642" y="977198"/>
                </a:cubicBezTo>
                <a:cubicBezTo>
                  <a:pt x="3969642" y="982404"/>
                  <a:pt x="3973843" y="986625"/>
                  <a:pt x="3979025" y="986625"/>
                </a:cubicBezTo>
                <a:cubicBezTo>
                  <a:pt x="3984207" y="986625"/>
                  <a:pt x="3988408" y="982404"/>
                  <a:pt x="3988408" y="977198"/>
                </a:cubicBezTo>
                <a:cubicBezTo>
                  <a:pt x="3988408" y="971992"/>
                  <a:pt x="3984207" y="967771"/>
                  <a:pt x="3979025" y="967771"/>
                </a:cubicBezTo>
                <a:close/>
                <a:moveTo>
                  <a:pt x="4010301" y="967771"/>
                </a:moveTo>
                <a:cubicBezTo>
                  <a:pt x="4005119" y="967771"/>
                  <a:pt x="4000918" y="971992"/>
                  <a:pt x="4000918" y="977198"/>
                </a:cubicBezTo>
                <a:cubicBezTo>
                  <a:pt x="4000918" y="982404"/>
                  <a:pt x="4005119" y="986625"/>
                  <a:pt x="4010301" y="986625"/>
                </a:cubicBezTo>
                <a:cubicBezTo>
                  <a:pt x="4015483" y="986625"/>
                  <a:pt x="4019684" y="982404"/>
                  <a:pt x="4019684" y="977198"/>
                </a:cubicBezTo>
                <a:cubicBezTo>
                  <a:pt x="4019684" y="971992"/>
                  <a:pt x="4015483" y="967771"/>
                  <a:pt x="4010301" y="967771"/>
                </a:cubicBezTo>
                <a:close/>
                <a:moveTo>
                  <a:pt x="4041577" y="967771"/>
                </a:moveTo>
                <a:cubicBezTo>
                  <a:pt x="4036395" y="967771"/>
                  <a:pt x="4032194" y="971992"/>
                  <a:pt x="4032194" y="977198"/>
                </a:cubicBezTo>
                <a:cubicBezTo>
                  <a:pt x="4032194" y="982404"/>
                  <a:pt x="4036395" y="986625"/>
                  <a:pt x="4041577" y="986625"/>
                </a:cubicBezTo>
                <a:cubicBezTo>
                  <a:pt x="4046759" y="986625"/>
                  <a:pt x="4050960" y="982404"/>
                  <a:pt x="4050960" y="977198"/>
                </a:cubicBezTo>
                <a:cubicBezTo>
                  <a:pt x="4050960" y="971992"/>
                  <a:pt x="4046759" y="967771"/>
                  <a:pt x="4041577" y="967771"/>
                </a:cubicBezTo>
                <a:close/>
                <a:moveTo>
                  <a:pt x="4072853" y="967771"/>
                </a:moveTo>
                <a:cubicBezTo>
                  <a:pt x="4067671" y="967771"/>
                  <a:pt x="4063470" y="971992"/>
                  <a:pt x="4063470" y="977198"/>
                </a:cubicBezTo>
                <a:cubicBezTo>
                  <a:pt x="4063470" y="982404"/>
                  <a:pt x="4067671" y="986625"/>
                  <a:pt x="4072853" y="986625"/>
                </a:cubicBezTo>
                <a:cubicBezTo>
                  <a:pt x="4078035" y="986625"/>
                  <a:pt x="4082236" y="982404"/>
                  <a:pt x="4082236" y="977198"/>
                </a:cubicBezTo>
                <a:cubicBezTo>
                  <a:pt x="4082236" y="971992"/>
                  <a:pt x="4078035" y="967771"/>
                  <a:pt x="4072853" y="967771"/>
                </a:cubicBezTo>
                <a:close/>
                <a:moveTo>
                  <a:pt x="4104129" y="967771"/>
                </a:moveTo>
                <a:cubicBezTo>
                  <a:pt x="4098947" y="967771"/>
                  <a:pt x="4094746" y="971992"/>
                  <a:pt x="4094746" y="977198"/>
                </a:cubicBezTo>
                <a:cubicBezTo>
                  <a:pt x="4094746" y="982404"/>
                  <a:pt x="4098947" y="986625"/>
                  <a:pt x="4104129" y="986625"/>
                </a:cubicBezTo>
                <a:cubicBezTo>
                  <a:pt x="4109311" y="986625"/>
                  <a:pt x="4113512" y="982404"/>
                  <a:pt x="4113512" y="977198"/>
                </a:cubicBezTo>
                <a:cubicBezTo>
                  <a:pt x="4113512" y="971992"/>
                  <a:pt x="4109311" y="967771"/>
                  <a:pt x="4104129" y="967771"/>
                </a:cubicBezTo>
                <a:close/>
                <a:moveTo>
                  <a:pt x="4135405" y="967771"/>
                </a:moveTo>
                <a:cubicBezTo>
                  <a:pt x="4130223" y="967771"/>
                  <a:pt x="4126022" y="971992"/>
                  <a:pt x="4126022" y="977198"/>
                </a:cubicBezTo>
                <a:cubicBezTo>
                  <a:pt x="4126022" y="982404"/>
                  <a:pt x="4130223" y="986625"/>
                  <a:pt x="4135405" y="986625"/>
                </a:cubicBezTo>
                <a:cubicBezTo>
                  <a:pt x="4140587" y="986625"/>
                  <a:pt x="4144788" y="982404"/>
                  <a:pt x="4144788" y="977198"/>
                </a:cubicBezTo>
                <a:cubicBezTo>
                  <a:pt x="4144788" y="971992"/>
                  <a:pt x="4140587" y="967771"/>
                  <a:pt x="4135405" y="967771"/>
                </a:cubicBezTo>
                <a:close/>
                <a:moveTo>
                  <a:pt x="4166681" y="967771"/>
                </a:moveTo>
                <a:cubicBezTo>
                  <a:pt x="4161499" y="967771"/>
                  <a:pt x="4157298" y="971992"/>
                  <a:pt x="4157298" y="977198"/>
                </a:cubicBezTo>
                <a:cubicBezTo>
                  <a:pt x="4157298" y="982404"/>
                  <a:pt x="4161499" y="986625"/>
                  <a:pt x="4166681" y="986625"/>
                </a:cubicBezTo>
                <a:cubicBezTo>
                  <a:pt x="4171863" y="986625"/>
                  <a:pt x="4176064" y="982404"/>
                  <a:pt x="4176064" y="977198"/>
                </a:cubicBezTo>
                <a:cubicBezTo>
                  <a:pt x="4176064" y="971992"/>
                  <a:pt x="4171863" y="967771"/>
                  <a:pt x="4166681" y="967771"/>
                </a:cubicBezTo>
                <a:close/>
                <a:moveTo>
                  <a:pt x="4197957" y="967771"/>
                </a:moveTo>
                <a:cubicBezTo>
                  <a:pt x="4192775" y="967771"/>
                  <a:pt x="4188574" y="971992"/>
                  <a:pt x="4188574" y="977198"/>
                </a:cubicBezTo>
                <a:cubicBezTo>
                  <a:pt x="4188574" y="982404"/>
                  <a:pt x="4192775" y="986625"/>
                  <a:pt x="4197957" y="986625"/>
                </a:cubicBezTo>
                <a:cubicBezTo>
                  <a:pt x="4203139" y="986625"/>
                  <a:pt x="4207340" y="982404"/>
                  <a:pt x="4207340" y="977198"/>
                </a:cubicBezTo>
                <a:cubicBezTo>
                  <a:pt x="4207340" y="971992"/>
                  <a:pt x="4203139" y="967771"/>
                  <a:pt x="4197957" y="967771"/>
                </a:cubicBezTo>
                <a:close/>
                <a:moveTo>
                  <a:pt x="4229234" y="967771"/>
                </a:moveTo>
                <a:cubicBezTo>
                  <a:pt x="4224052" y="967771"/>
                  <a:pt x="4219851" y="971992"/>
                  <a:pt x="4219851" y="977198"/>
                </a:cubicBezTo>
                <a:cubicBezTo>
                  <a:pt x="4219851" y="982404"/>
                  <a:pt x="4224052" y="986625"/>
                  <a:pt x="4229234" y="986625"/>
                </a:cubicBezTo>
                <a:cubicBezTo>
                  <a:pt x="4234416" y="986625"/>
                  <a:pt x="4238617" y="982404"/>
                  <a:pt x="4238617" y="977198"/>
                </a:cubicBezTo>
                <a:cubicBezTo>
                  <a:pt x="4238617" y="971992"/>
                  <a:pt x="4234416" y="967771"/>
                  <a:pt x="4229234" y="967771"/>
                </a:cubicBezTo>
                <a:close/>
                <a:moveTo>
                  <a:pt x="4260510" y="967771"/>
                </a:moveTo>
                <a:cubicBezTo>
                  <a:pt x="4255328" y="967771"/>
                  <a:pt x="4251127" y="971992"/>
                  <a:pt x="4251127" y="977198"/>
                </a:cubicBezTo>
                <a:cubicBezTo>
                  <a:pt x="4251127" y="982404"/>
                  <a:pt x="4255328" y="986625"/>
                  <a:pt x="4260510" y="986625"/>
                </a:cubicBezTo>
                <a:cubicBezTo>
                  <a:pt x="4265692" y="986625"/>
                  <a:pt x="4269893" y="982404"/>
                  <a:pt x="4269893" y="977198"/>
                </a:cubicBezTo>
                <a:cubicBezTo>
                  <a:pt x="4269893" y="971992"/>
                  <a:pt x="4265692" y="967771"/>
                  <a:pt x="4260510" y="967771"/>
                </a:cubicBezTo>
                <a:close/>
                <a:moveTo>
                  <a:pt x="4291786" y="967771"/>
                </a:moveTo>
                <a:cubicBezTo>
                  <a:pt x="4286604" y="967771"/>
                  <a:pt x="4282403" y="971992"/>
                  <a:pt x="4282403" y="977198"/>
                </a:cubicBezTo>
                <a:cubicBezTo>
                  <a:pt x="4282403" y="982404"/>
                  <a:pt x="4286604" y="986625"/>
                  <a:pt x="4291786" y="986625"/>
                </a:cubicBezTo>
                <a:cubicBezTo>
                  <a:pt x="4296968" y="986625"/>
                  <a:pt x="4301169" y="982404"/>
                  <a:pt x="4301169" y="977198"/>
                </a:cubicBezTo>
                <a:cubicBezTo>
                  <a:pt x="4301169" y="971992"/>
                  <a:pt x="4296968" y="967771"/>
                  <a:pt x="4291786" y="967771"/>
                </a:cubicBezTo>
                <a:close/>
                <a:moveTo>
                  <a:pt x="4323062" y="967771"/>
                </a:moveTo>
                <a:cubicBezTo>
                  <a:pt x="4317880" y="967771"/>
                  <a:pt x="4313679" y="971992"/>
                  <a:pt x="4313679" y="977198"/>
                </a:cubicBezTo>
                <a:cubicBezTo>
                  <a:pt x="4313679" y="982404"/>
                  <a:pt x="4317880" y="986625"/>
                  <a:pt x="4323062" y="986625"/>
                </a:cubicBezTo>
                <a:cubicBezTo>
                  <a:pt x="4328244" y="986625"/>
                  <a:pt x="4332445" y="982404"/>
                  <a:pt x="4332445" y="977198"/>
                </a:cubicBezTo>
                <a:cubicBezTo>
                  <a:pt x="4332445" y="971992"/>
                  <a:pt x="4328244" y="967771"/>
                  <a:pt x="4323062" y="967771"/>
                </a:cubicBezTo>
                <a:close/>
                <a:moveTo>
                  <a:pt x="4354338" y="967771"/>
                </a:moveTo>
                <a:cubicBezTo>
                  <a:pt x="4349156" y="967771"/>
                  <a:pt x="4344955" y="971992"/>
                  <a:pt x="4344955" y="977198"/>
                </a:cubicBezTo>
                <a:cubicBezTo>
                  <a:pt x="4344955" y="982404"/>
                  <a:pt x="4349156" y="986625"/>
                  <a:pt x="4354338" y="986625"/>
                </a:cubicBezTo>
                <a:cubicBezTo>
                  <a:pt x="4359520" y="986625"/>
                  <a:pt x="4363721" y="982404"/>
                  <a:pt x="4363721" y="977198"/>
                </a:cubicBezTo>
                <a:cubicBezTo>
                  <a:pt x="4363721" y="971992"/>
                  <a:pt x="4359520" y="967771"/>
                  <a:pt x="4354338" y="967771"/>
                </a:cubicBezTo>
                <a:close/>
                <a:moveTo>
                  <a:pt x="4385614" y="967771"/>
                </a:moveTo>
                <a:cubicBezTo>
                  <a:pt x="4380432" y="967771"/>
                  <a:pt x="4376231" y="971992"/>
                  <a:pt x="4376231" y="977198"/>
                </a:cubicBezTo>
                <a:cubicBezTo>
                  <a:pt x="4376231" y="982404"/>
                  <a:pt x="4380432" y="986625"/>
                  <a:pt x="4385614" y="986625"/>
                </a:cubicBezTo>
                <a:cubicBezTo>
                  <a:pt x="4390796" y="986625"/>
                  <a:pt x="4394997" y="982404"/>
                  <a:pt x="4394997" y="977198"/>
                </a:cubicBezTo>
                <a:cubicBezTo>
                  <a:pt x="4394997" y="971992"/>
                  <a:pt x="4390796" y="967771"/>
                  <a:pt x="4385614" y="967771"/>
                </a:cubicBezTo>
                <a:close/>
                <a:moveTo>
                  <a:pt x="4416890" y="967771"/>
                </a:moveTo>
                <a:cubicBezTo>
                  <a:pt x="4411708" y="967771"/>
                  <a:pt x="4407507" y="971992"/>
                  <a:pt x="4407507" y="977198"/>
                </a:cubicBezTo>
                <a:cubicBezTo>
                  <a:pt x="4407507" y="982404"/>
                  <a:pt x="4411708" y="986625"/>
                  <a:pt x="4416890" y="986625"/>
                </a:cubicBezTo>
                <a:cubicBezTo>
                  <a:pt x="4422072" y="986625"/>
                  <a:pt x="4426273" y="982404"/>
                  <a:pt x="4426273" y="977198"/>
                </a:cubicBezTo>
                <a:cubicBezTo>
                  <a:pt x="4426273" y="971992"/>
                  <a:pt x="4422072" y="967771"/>
                  <a:pt x="4416890" y="967771"/>
                </a:cubicBezTo>
                <a:close/>
                <a:moveTo>
                  <a:pt x="4448166" y="967771"/>
                </a:moveTo>
                <a:cubicBezTo>
                  <a:pt x="4442984" y="967771"/>
                  <a:pt x="4438783" y="971992"/>
                  <a:pt x="4438783" y="977198"/>
                </a:cubicBezTo>
                <a:cubicBezTo>
                  <a:pt x="4438783" y="982404"/>
                  <a:pt x="4442984" y="986625"/>
                  <a:pt x="4448166" y="986625"/>
                </a:cubicBezTo>
                <a:cubicBezTo>
                  <a:pt x="4453348" y="986625"/>
                  <a:pt x="4457549" y="982404"/>
                  <a:pt x="4457549" y="977198"/>
                </a:cubicBezTo>
                <a:cubicBezTo>
                  <a:pt x="4457549" y="971992"/>
                  <a:pt x="4453348" y="967771"/>
                  <a:pt x="4448166" y="967771"/>
                </a:cubicBezTo>
                <a:close/>
                <a:moveTo>
                  <a:pt x="4479443" y="967771"/>
                </a:moveTo>
                <a:cubicBezTo>
                  <a:pt x="4474261" y="967771"/>
                  <a:pt x="4470060" y="971992"/>
                  <a:pt x="4470060" y="977198"/>
                </a:cubicBezTo>
                <a:cubicBezTo>
                  <a:pt x="4470060" y="982404"/>
                  <a:pt x="4474261" y="986625"/>
                  <a:pt x="4479443" y="986625"/>
                </a:cubicBezTo>
                <a:cubicBezTo>
                  <a:pt x="4484625" y="986625"/>
                  <a:pt x="4488826" y="982404"/>
                  <a:pt x="4488826" y="977198"/>
                </a:cubicBezTo>
                <a:cubicBezTo>
                  <a:pt x="4488826" y="971992"/>
                  <a:pt x="4484625" y="967771"/>
                  <a:pt x="4479443" y="967771"/>
                </a:cubicBezTo>
                <a:close/>
                <a:moveTo>
                  <a:pt x="4510719" y="967771"/>
                </a:moveTo>
                <a:cubicBezTo>
                  <a:pt x="4505537" y="967771"/>
                  <a:pt x="4501336" y="971992"/>
                  <a:pt x="4501336" y="977198"/>
                </a:cubicBezTo>
                <a:cubicBezTo>
                  <a:pt x="4501336" y="982404"/>
                  <a:pt x="4505537" y="986625"/>
                  <a:pt x="4510719" y="986625"/>
                </a:cubicBezTo>
                <a:cubicBezTo>
                  <a:pt x="4515901" y="986625"/>
                  <a:pt x="4520102" y="982404"/>
                  <a:pt x="4520102" y="977198"/>
                </a:cubicBezTo>
                <a:cubicBezTo>
                  <a:pt x="4520102" y="971992"/>
                  <a:pt x="4515901" y="967771"/>
                  <a:pt x="4510719" y="967771"/>
                </a:cubicBezTo>
                <a:close/>
                <a:moveTo>
                  <a:pt x="4541995" y="967771"/>
                </a:moveTo>
                <a:cubicBezTo>
                  <a:pt x="4536813" y="967771"/>
                  <a:pt x="4532612" y="971992"/>
                  <a:pt x="4532612" y="977198"/>
                </a:cubicBezTo>
                <a:cubicBezTo>
                  <a:pt x="4532612" y="982404"/>
                  <a:pt x="4536813" y="986625"/>
                  <a:pt x="4541995" y="986625"/>
                </a:cubicBezTo>
                <a:cubicBezTo>
                  <a:pt x="4547177" y="986625"/>
                  <a:pt x="4551378" y="982404"/>
                  <a:pt x="4551378" y="977198"/>
                </a:cubicBezTo>
                <a:cubicBezTo>
                  <a:pt x="4551378" y="971992"/>
                  <a:pt x="4547177" y="967771"/>
                  <a:pt x="4541995" y="967771"/>
                </a:cubicBezTo>
                <a:close/>
                <a:moveTo>
                  <a:pt x="4573271" y="967771"/>
                </a:moveTo>
                <a:cubicBezTo>
                  <a:pt x="4568089" y="967771"/>
                  <a:pt x="4563888" y="971992"/>
                  <a:pt x="4563888" y="977198"/>
                </a:cubicBezTo>
                <a:cubicBezTo>
                  <a:pt x="4563888" y="982404"/>
                  <a:pt x="4568089" y="986625"/>
                  <a:pt x="4573271" y="986625"/>
                </a:cubicBezTo>
                <a:cubicBezTo>
                  <a:pt x="4578453" y="986625"/>
                  <a:pt x="4582654" y="982404"/>
                  <a:pt x="4582654" y="977198"/>
                </a:cubicBezTo>
                <a:cubicBezTo>
                  <a:pt x="4582654" y="971992"/>
                  <a:pt x="4578453" y="967771"/>
                  <a:pt x="4573271" y="967771"/>
                </a:cubicBezTo>
                <a:close/>
                <a:moveTo>
                  <a:pt x="4604547" y="967771"/>
                </a:moveTo>
                <a:cubicBezTo>
                  <a:pt x="4599365" y="967771"/>
                  <a:pt x="4595164" y="971992"/>
                  <a:pt x="4595164" y="977198"/>
                </a:cubicBezTo>
                <a:cubicBezTo>
                  <a:pt x="4595164" y="982404"/>
                  <a:pt x="4599365" y="986625"/>
                  <a:pt x="4604547" y="986625"/>
                </a:cubicBezTo>
                <a:cubicBezTo>
                  <a:pt x="4609729" y="986625"/>
                  <a:pt x="4613930" y="982404"/>
                  <a:pt x="4613930" y="977198"/>
                </a:cubicBezTo>
                <a:cubicBezTo>
                  <a:pt x="4613930" y="971992"/>
                  <a:pt x="4609729" y="967771"/>
                  <a:pt x="4604547" y="967771"/>
                </a:cubicBezTo>
                <a:close/>
                <a:moveTo>
                  <a:pt x="4635823" y="967771"/>
                </a:moveTo>
                <a:cubicBezTo>
                  <a:pt x="4630641" y="967771"/>
                  <a:pt x="4626440" y="971992"/>
                  <a:pt x="4626440" y="977198"/>
                </a:cubicBezTo>
                <a:cubicBezTo>
                  <a:pt x="4626440" y="982404"/>
                  <a:pt x="4630641" y="986625"/>
                  <a:pt x="4635823" y="986625"/>
                </a:cubicBezTo>
                <a:cubicBezTo>
                  <a:pt x="4641005" y="986625"/>
                  <a:pt x="4645206" y="982404"/>
                  <a:pt x="4645206" y="977198"/>
                </a:cubicBezTo>
                <a:cubicBezTo>
                  <a:pt x="4645206" y="971992"/>
                  <a:pt x="4641005" y="967771"/>
                  <a:pt x="4635823" y="967771"/>
                </a:cubicBezTo>
                <a:close/>
                <a:moveTo>
                  <a:pt x="4667099" y="967771"/>
                </a:moveTo>
                <a:cubicBezTo>
                  <a:pt x="4661917" y="967771"/>
                  <a:pt x="4657716" y="971992"/>
                  <a:pt x="4657716" y="977198"/>
                </a:cubicBezTo>
                <a:cubicBezTo>
                  <a:pt x="4657716" y="982404"/>
                  <a:pt x="4661917" y="986625"/>
                  <a:pt x="4667099" y="986625"/>
                </a:cubicBezTo>
                <a:cubicBezTo>
                  <a:pt x="4672281" y="986625"/>
                  <a:pt x="4676482" y="982404"/>
                  <a:pt x="4676482" y="977198"/>
                </a:cubicBezTo>
                <a:cubicBezTo>
                  <a:pt x="4676482" y="971992"/>
                  <a:pt x="4672281" y="967771"/>
                  <a:pt x="4667099" y="967771"/>
                </a:cubicBezTo>
                <a:close/>
                <a:moveTo>
                  <a:pt x="4698375" y="967771"/>
                </a:moveTo>
                <a:cubicBezTo>
                  <a:pt x="4693193" y="967771"/>
                  <a:pt x="4688992" y="971992"/>
                  <a:pt x="4688992" y="977198"/>
                </a:cubicBezTo>
                <a:cubicBezTo>
                  <a:pt x="4688992" y="982404"/>
                  <a:pt x="4693193" y="986625"/>
                  <a:pt x="4698375" y="986625"/>
                </a:cubicBezTo>
                <a:cubicBezTo>
                  <a:pt x="4703557" y="986625"/>
                  <a:pt x="4707758" y="982404"/>
                  <a:pt x="4707758" y="977198"/>
                </a:cubicBezTo>
                <a:cubicBezTo>
                  <a:pt x="4707758" y="971992"/>
                  <a:pt x="4703557" y="967771"/>
                  <a:pt x="4698375" y="967771"/>
                </a:cubicBezTo>
                <a:close/>
                <a:moveTo>
                  <a:pt x="4729652" y="967771"/>
                </a:moveTo>
                <a:cubicBezTo>
                  <a:pt x="4724470" y="967771"/>
                  <a:pt x="4720269" y="971992"/>
                  <a:pt x="4720269" y="977198"/>
                </a:cubicBezTo>
                <a:cubicBezTo>
                  <a:pt x="4720269" y="982404"/>
                  <a:pt x="4724470" y="986625"/>
                  <a:pt x="4729652" y="986625"/>
                </a:cubicBezTo>
                <a:cubicBezTo>
                  <a:pt x="4734834" y="986625"/>
                  <a:pt x="4739035" y="982404"/>
                  <a:pt x="4739035" y="977198"/>
                </a:cubicBezTo>
                <a:cubicBezTo>
                  <a:pt x="4739035" y="971992"/>
                  <a:pt x="4734834" y="967771"/>
                  <a:pt x="4729652" y="967771"/>
                </a:cubicBezTo>
                <a:close/>
                <a:moveTo>
                  <a:pt x="4760928" y="967771"/>
                </a:moveTo>
                <a:cubicBezTo>
                  <a:pt x="4755746" y="967771"/>
                  <a:pt x="4751545" y="971992"/>
                  <a:pt x="4751545" y="977198"/>
                </a:cubicBezTo>
                <a:cubicBezTo>
                  <a:pt x="4751545" y="982404"/>
                  <a:pt x="4755746" y="986625"/>
                  <a:pt x="4760928" y="986625"/>
                </a:cubicBezTo>
                <a:cubicBezTo>
                  <a:pt x="4766110" y="986625"/>
                  <a:pt x="4770311" y="982404"/>
                  <a:pt x="4770311" y="977198"/>
                </a:cubicBezTo>
                <a:cubicBezTo>
                  <a:pt x="4770311" y="971992"/>
                  <a:pt x="4766110" y="967771"/>
                  <a:pt x="4760928" y="967771"/>
                </a:cubicBezTo>
                <a:close/>
                <a:moveTo>
                  <a:pt x="4792204" y="967771"/>
                </a:moveTo>
                <a:cubicBezTo>
                  <a:pt x="4787022" y="967771"/>
                  <a:pt x="4782821" y="971992"/>
                  <a:pt x="4782821" y="977198"/>
                </a:cubicBezTo>
                <a:cubicBezTo>
                  <a:pt x="4782821" y="982404"/>
                  <a:pt x="4787022" y="986625"/>
                  <a:pt x="4792204" y="986625"/>
                </a:cubicBezTo>
                <a:cubicBezTo>
                  <a:pt x="4797386" y="986625"/>
                  <a:pt x="4801587" y="982404"/>
                  <a:pt x="4801587" y="977198"/>
                </a:cubicBezTo>
                <a:cubicBezTo>
                  <a:pt x="4801587" y="971992"/>
                  <a:pt x="4797386" y="967771"/>
                  <a:pt x="4792204" y="967771"/>
                </a:cubicBezTo>
                <a:close/>
                <a:moveTo>
                  <a:pt x="4823480" y="967771"/>
                </a:moveTo>
                <a:cubicBezTo>
                  <a:pt x="4818298" y="967771"/>
                  <a:pt x="4814097" y="971992"/>
                  <a:pt x="4814097" y="977198"/>
                </a:cubicBezTo>
                <a:cubicBezTo>
                  <a:pt x="4814097" y="982404"/>
                  <a:pt x="4818298" y="986625"/>
                  <a:pt x="4823480" y="986625"/>
                </a:cubicBezTo>
                <a:cubicBezTo>
                  <a:pt x="4828662" y="986625"/>
                  <a:pt x="4832863" y="982404"/>
                  <a:pt x="4832863" y="977198"/>
                </a:cubicBezTo>
                <a:cubicBezTo>
                  <a:pt x="4832863" y="971992"/>
                  <a:pt x="4828662" y="967771"/>
                  <a:pt x="4823480" y="967771"/>
                </a:cubicBezTo>
                <a:close/>
                <a:moveTo>
                  <a:pt x="4854756" y="967771"/>
                </a:moveTo>
                <a:cubicBezTo>
                  <a:pt x="4849574" y="967771"/>
                  <a:pt x="4845373" y="971992"/>
                  <a:pt x="4845373" y="977198"/>
                </a:cubicBezTo>
                <a:cubicBezTo>
                  <a:pt x="4845373" y="982404"/>
                  <a:pt x="4849574" y="986625"/>
                  <a:pt x="4854756" y="986625"/>
                </a:cubicBezTo>
                <a:cubicBezTo>
                  <a:pt x="4859938" y="986625"/>
                  <a:pt x="4864139" y="982404"/>
                  <a:pt x="4864139" y="977198"/>
                </a:cubicBezTo>
                <a:cubicBezTo>
                  <a:pt x="4864139" y="971992"/>
                  <a:pt x="4859938" y="967771"/>
                  <a:pt x="4854756" y="967771"/>
                </a:cubicBezTo>
                <a:close/>
                <a:moveTo>
                  <a:pt x="4886032" y="967771"/>
                </a:moveTo>
                <a:cubicBezTo>
                  <a:pt x="4880850" y="967771"/>
                  <a:pt x="4876649" y="971992"/>
                  <a:pt x="4876649" y="977198"/>
                </a:cubicBezTo>
                <a:cubicBezTo>
                  <a:pt x="4876649" y="982404"/>
                  <a:pt x="4880850" y="986625"/>
                  <a:pt x="4886032" y="986625"/>
                </a:cubicBezTo>
                <a:cubicBezTo>
                  <a:pt x="4891214" y="986625"/>
                  <a:pt x="4895415" y="982404"/>
                  <a:pt x="4895415" y="977198"/>
                </a:cubicBezTo>
                <a:cubicBezTo>
                  <a:pt x="4895415" y="971992"/>
                  <a:pt x="4891214" y="967771"/>
                  <a:pt x="4886032" y="967771"/>
                </a:cubicBezTo>
                <a:close/>
                <a:moveTo>
                  <a:pt x="4917308" y="967771"/>
                </a:moveTo>
                <a:cubicBezTo>
                  <a:pt x="4912126" y="967771"/>
                  <a:pt x="4907925" y="971992"/>
                  <a:pt x="4907925" y="977198"/>
                </a:cubicBezTo>
                <a:cubicBezTo>
                  <a:pt x="4907925" y="982404"/>
                  <a:pt x="4912126" y="986625"/>
                  <a:pt x="4917308" y="986625"/>
                </a:cubicBezTo>
                <a:cubicBezTo>
                  <a:pt x="4922490" y="986625"/>
                  <a:pt x="4926691" y="982404"/>
                  <a:pt x="4926691" y="977198"/>
                </a:cubicBezTo>
                <a:cubicBezTo>
                  <a:pt x="4926691" y="971992"/>
                  <a:pt x="4922490" y="967771"/>
                  <a:pt x="4917308" y="967771"/>
                </a:cubicBezTo>
                <a:close/>
                <a:moveTo>
                  <a:pt x="4948584" y="967771"/>
                </a:moveTo>
                <a:cubicBezTo>
                  <a:pt x="4943402" y="967771"/>
                  <a:pt x="4939201" y="971992"/>
                  <a:pt x="4939201" y="977198"/>
                </a:cubicBezTo>
                <a:cubicBezTo>
                  <a:pt x="4939201" y="982404"/>
                  <a:pt x="4943402" y="986625"/>
                  <a:pt x="4948584" y="986625"/>
                </a:cubicBezTo>
                <a:cubicBezTo>
                  <a:pt x="4953766" y="986625"/>
                  <a:pt x="4957967" y="982404"/>
                  <a:pt x="4957967" y="977198"/>
                </a:cubicBezTo>
                <a:cubicBezTo>
                  <a:pt x="4957967" y="971992"/>
                  <a:pt x="4953766" y="967771"/>
                  <a:pt x="4948584" y="967771"/>
                </a:cubicBezTo>
                <a:close/>
                <a:moveTo>
                  <a:pt x="4979860" y="967771"/>
                </a:moveTo>
                <a:cubicBezTo>
                  <a:pt x="4974678" y="967771"/>
                  <a:pt x="4970477" y="971992"/>
                  <a:pt x="4970477" y="977198"/>
                </a:cubicBezTo>
                <a:cubicBezTo>
                  <a:pt x="4970477" y="982404"/>
                  <a:pt x="4974678" y="986625"/>
                  <a:pt x="4979860" y="986625"/>
                </a:cubicBezTo>
                <a:cubicBezTo>
                  <a:pt x="4985042" y="986625"/>
                  <a:pt x="4989243" y="982404"/>
                  <a:pt x="4989243" y="977198"/>
                </a:cubicBezTo>
                <a:cubicBezTo>
                  <a:pt x="4989243" y="971992"/>
                  <a:pt x="4985042" y="967771"/>
                  <a:pt x="4979860" y="967771"/>
                </a:cubicBezTo>
                <a:close/>
                <a:moveTo>
                  <a:pt x="5011137" y="967771"/>
                </a:moveTo>
                <a:cubicBezTo>
                  <a:pt x="5005955" y="967771"/>
                  <a:pt x="5001754" y="971992"/>
                  <a:pt x="5001754" y="977198"/>
                </a:cubicBezTo>
                <a:cubicBezTo>
                  <a:pt x="5001754" y="982404"/>
                  <a:pt x="5005955" y="986625"/>
                  <a:pt x="5011137" y="986625"/>
                </a:cubicBezTo>
                <a:cubicBezTo>
                  <a:pt x="5016319" y="986625"/>
                  <a:pt x="5020520" y="982404"/>
                  <a:pt x="5020520" y="977198"/>
                </a:cubicBezTo>
                <a:cubicBezTo>
                  <a:pt x="5020520" y="971992"/>
                  <a:pt x="5016319" y="967771"/>
                  <a:pt x="5011137" y="967771"/>
                </a:cubicBezTo>
                <a:close/>
                <a:moveTo>
                  <a:pt x="5042413" y="967771"/>
                </a:moveTo>
                <a:cubicBezTo>
                  <a:pt x="5037231" y="967771"/>
                  <a:pt x="5033030" y="971992"/>
                  <a:pt x="5033030" y="977198"/>
                </a:cubicBezTo>
                <a:cubicBezTo>
                  <a:pt x="5033030" y="982404"/>
                  <a:pt x="5037231" y="986625"/>
                  <a:pt x="5042413" y="986625"/>
                </a:cubicBezTo>
                <a:cubicBezTo>
                  <a:pt x="5047595" y="986625"/>
                  <a:pt x="5051796" y="982404"/>
                  <a:pt x="5051796" y="977198"/>
                </a:cubicBezTo>
                <a:cubicBezTo>
                  <a:pt x="5051796" y="971992"/>
                  <a:pt x="5047595" y="967771"/>
                  <a:pt x="5042413" y="967771"/>
                </a:cubicBezTo>
                <a:close/>
                <a:moveTo>
                  <a:pt x="5073689" y="967771"/>
                </a:moveTo>
                <a:cubicBezTo>
                  <a:pt x="5068507" y="967771"/>
                  <a:pt x="5064306" y="971992"/>
                  <a:pt x="5064306" y="977198"/>
                </a:cubicBezTo>
                <a:cubicBezTo>
                  <a:pt x="5064306" y="982404"/>
                  <a:pt x="5068507" y="986625"/>
                  <a:pt x="5073689" y="986625"/>
                </a:cubicBezTo>
                <a:cubicBezTo>
                  <a:pt x="5078871" y="986625"/>
                  <a:pt x="5083072" y="982404"/>
                  <a:pt x="5083072" y="977198"/>
                </a:cubicBezTo>
                <a:cubicBezTo>
                  <a:pt x="5083072" y="971992"/>
                  <a:pt x="5078871" y="967771"/>
                  <a:pt x="5073689" y="967771"/>
                </a:cubicBezTo>
                <a:close/>
                <a:moveTo>
                  <a:pt x="5104965" y="967771"/>
                </a:moveTo>
                <a:cubicBezTo>
                  <a:pt x="5099783" y="967771"/>
                  <a:pt x="5095582" y="971992"/>
                  <a:pt x="5095582" y="977198"/>
                </a:cubicBezTo>
                <a:cubicBezTo>
                  <a:pt x="5095582" y="982404"/>
                  <a:pt x="5099783" y="986625"/>
                  <a:pt x="5104965" y="986625"/>
                </a:cubicBezTo>
                <a:cubicBezTo>
                  <a:pt x="5110147" y="986625"/>
                  <a:pt x="5114348" y="982404"/>
                  <a:pt x="5114348" y="977198"/>
                </a:cubicBezTo>
                <a:cubicBezTo>
                  <a:pt x="5114348" y="971992"/>
                  <a:pt x="5110147" y="967771"/>
                  <a:pt x="5104965" y="967771"/>
                </a:cubicBezTo>
                <a:close/>
                <a:moveTo>
                  <a:pt x="5136241" y="967771"/>
                </a:moveTo>
                <a:cubicBezTo>
                  <a:pt x="5131059" y="967771"/>
                  <a:pt x="5126858" y="971992"/>
                  <a:pt x="5126858" y="977198"/>
                </a:cubicBezTo>
                <a:cubicBezTo>
                  <a:pt x="5126858" y="982404"/>
                  <a:pt x="5131059" y="986625"/>
                  <a:pt x="5136241" y="986625"/>
                </a:cubicBezTo>
                <a:cubicBezTo>
                  <a:pt x="5141423" y="986625"/>
                  <a:pt x="5145624" y="982404"/>
                  <a:pt x="5145624" y="977198"/>
                </a:cubicBezTo>
                <a:cubicBezTo>
                  <a:pt x="5145624" y="971992"/>
                  <a:pt x="5141423" y="967771"/>
                  <a:pt x="5136241" y="967771"/>
                </a:cubicBezTo>
                <a:close/>
                <a:moveTo>
                  <a:pt x="5167517" y="967771"/>
                </a:moveTo>
                <a:cubicBezTo>
                  <a:pt x="5162335" y="967771"/>
                  <a:pt x="5158134" y="971992"/>
                  <a:pt x="5158134" y="977198"/>
                </a:cubicBezTo>
                <a:cubicBezTo>
                  <a:pt x="5158134" y="982404"/>
                  <a:pt x="5162335" y="986625"/>
                  <a:pt x="5167517" y="986625"/>
                </a:cubicBezTo>
                <a:cubicBezTo>
                  <a:pt x="5172699" y="986625"/>
                  <a:pt x="5176900" y="982404"/>
                  <a:pt x="5176900" y="977198"/>
                </a:cubicBezTo>
                <a:cubicBezTo>
                  <a:pt x="5176900" y="971992"/>
                  <a:pt x="5172699" y="967771"/>
                  <a:pt x="5167517" y="967771"/>
                </a:cubicBezTo>
                <a:close/>
                <a:moveTo>
                  <a:pt x="5198793" y="967771"/>
                </a:moveTo>
                <a:cubicBezTo>
                  <a:pt x="5193611" y="967771"/>
                  <a:pt x="5189410" y="971992"/>
                  <a:pt x="5189410" y="977198"/>
                </a:cubicBezTo>
                <a:cubicBezTo>
                  <a:pt x="5189410" y="982404"/>
                  <a:pt x="5193611" y="986625"/>
                  <a:pt x="5198793" y="986625"/>
                </a:cubicBezTo>
                <a:cubicBezTo>
                  <a:pt x="5203975" y="986625"/>
                  <a:pt x="5208176" y="982404"/>
                  <a:pt x="5208176" y="977198"/>
                </a:cubicBezTo>
                <a:cubicBezTo>
                  <a:pt x="5208176" y="971992"/>
                  <a:pt x="5203975" y="967771"/>
                  <a:pt x="5198793" y="967771"/>
                </a:cubicBezTo>
                <a:close/>
                <a:moveTo>
                  <a:pt x="5230069" y="967771"/>
                </a:moveTo>
                <a:cubicBezTo>
                  <a:pt x="5224887" y="967771"/>
                  <a:pt x="5220686" y="971992"/>
                  <a:pt x="5220686" y="977198"/>
                </a:cubicBezTo>
                <a:cubicBezTo>
                  <a:pt x="5220686" y="982404"/>
                  <a:pt x="5224887" y="986625"/>
                  <a:pt x="5230069" y="986625"/>
                </a:cubicBezTo>
                <a:cubicBezTo>
                  <a:pt x="5235251" y="986625"/>
                  <a:pt x="5239452" y="982404"/>
                  <a:pt x="5239452" y="977198"/>
                </a:cubicBezTo>
                <a:cubicBezTo>
                  <a:pt x="5239452" y="971992"/>
                  <a:pt x="5235251" y="967771"/>
                  <a:pt x="5230069" y="967771"/>
                </a:cubicBezTo>
                <a:close/>
                <a:moveTo>
                  <a:pt x="5261346" y="967771"/>
                </a:moveTo>
                <a:cubicBezTo>
                  <a:pt x="5256164" y="967771"/>
                  <a:pt x="5251963" y="971992"/>
                  <a:pt x="5251963" y="977198"/>
                </a:cubicBezTo>
                <a:cubicBezTo>
                  <a:pt x="5251963" y="982404"/>
                  <a:pt x="5256164" y="986625"/>
                  <a:pt x="5261346" y="986625"/>
                </a:cubicBezTo>
                <a:cubicBezTo>
                  <a:pt x="5266528" y="986625"/>
                  <a:pt x="5270729" y="982404"/>
                  <a:pt x="5270729" y="977198"/>
                </a:cubicBezTo>
                <a:cubicBezTo>
                  <a:pt x="5270729" y="971992"/>
                  <a:pt x="5266528" y="967771"/>
                  <a:pt x="5261346" y="967771"/>
                </a:cubicBezTo>
                <a:close/>
                <a:moveTo>
                  <a:pt x="5292622" y="967771"/>
                </a:moveTo>
                <a:cubicBezTo>
                  <a:pt x="5287440" y="967771"/>
                  <a:pt x="5283239" y="971992"/>
                  <a:pt x="5283239" y="977198"/>
                </a:cubicBezTo>
                <a:cubicBezTo>
                  <a:pt x="5283239" y="982404"/>
                  <a:pt x="5287440" y="986625"/>
                  <a:pt x="5292622" y="986625"/>
                </a:cubicBezTo>
                <a:cubicBezTo>
                  <a:pt x="5297804" y="986625"/>
                  <a:pt x="5302005" y="982404"/>
                  <a:pt x="5302005" y="977198"/>
                </a:cubicBezTo>
                <a:cubicBezTo>
                  <a:pt x="5302005" y="971992"/>
                  <a:pt x="5297804" y="967771"/>
                  <a:pt x="5292622" y="967771"/>
                </a:cubicBezTo>
                <a:close/>
                <a:moveTo>
                  <a:pt x="5323898" y="967771"/>
                </a:moveTo>
                <a:cubicBezTo>
                  <a:pt x="5318716" y="967771"/>
                  <a:pt x="5314515" y="971992"/>
                  <a:pt x="5314515" y="977198"/>
                </a:cubicBezTo>
                <a:cubicBezTo>
                  <a:pt x="5314515" y="982404"/>
                  <a:pt x="5318716" y="986625"/>
                  <a:pt x="5323898" y="986625"/>
                </a:cubicBezTo>
                <a:cubicBezTo>
                  <a:pt x="5329080" y="986625"/>
                  <a:pt x="5333281" y="982404"/>
                  <a:pt x="5333281" y="977198"/>
                </a:cubicBezTo>
                <a:cubicBezTo>
                  <a:pt x="5333281" y="971992"/>
                  <a:pt x="5329080" y="967771"/>
                  <a:pt x="5323898" y="967771"/>
                </a:cubicBezTo>
                <a:close/>
                <a:moveTo>
                  <a:pt x="5355174" y="967771"/>
                </a:moveTo>
                <a:cubicBezTo>
                  <a:pt x="5349992" y="967771"/>
                  <a:pt x="5345791" y="971992"/>
                  <a:pt x="5345791" y="977198"/>
                </a:cubicBezTo>
                <a:cubicBezTo>
                  <a:pt x="5345791" y="982404"/>
                  <a:pt x="5349992" y="986625"/>
                  <a:pt x="5355174" y="986625"/>
                </a:cubicBezTo>
                <a:cubicBezTo>
                  <a:pt x="5360356" y="986625"/>
                  <a:pt x="5364557" y="982404"/>
                  <a:pt x="5364557" y="977198"/>
                </a:cubicBezTo>
                <a:cubicBezTo>
                  <a:pt x="5364557" y="971992"/>
                  <a:pt x="5360356" y="967771"/>
                  <a:pt x="5355174" y="967771"/>
                </a:cubicBezTo>
                <a:close/>
                <a:moveTo>
                  <a:pt x="5386450" y="967771"/>
                </a:moveTo>
                <a:cubicBezTo>
                  <a:pt x="5381268" y="967771"/>
                  <a:pt x="5377067" y="971992"/>
                  <a:pt x="5377067" y="977198"/>
                </a:cubicBezTo>
                <a:cubicBezTo>
                  <a:pt x="5377067" y="982404"/>
                  <a:pt x="5381268" y="986625"/>
                  <a:pt x="5386450" y="986625"/>
                </a:cubicBezTo>
                <a:cubicBezTo>
                  <a:pt x="5391632" y="986625"/>
                  <a:pt x="5395833" y="982404"/>
                  <a:pt x="5395833" y="977198"/>
                </a:cubicBezTo>
                <a:cubicBezTo>
                  <a:pt x="5395833" y="971992"/>
                  <a:pt x="5391632" y="967771"/>
                  <a:pt x="5386450" y="967771"/>
                </a:cubicBezTo>
                <a:close/>
                <a:moveTo>
                  <a:pt x="5417726" y="967771"/>
                </a:moveTo>
                <a:cubicBezTo>
                  <a:pt x="5412544" y="967771"/>
                  <a:pt x="5408343" y="971992"/>
                  <a:pt x="5408343" y="977198"/>
                </a:cubicBezTo>
                <a:cubicBezTo>
                  <a:pt x="5408343" y="982404"/>
                  <a:pt x="5412544" y="986625"/>
                  <a:pt x="5417726" y="986625"/>
                </a:cubicBezTo>
                <a:cubicBezTo>
                  <a:pt x="5422908" y="986625"/>
                  <a:pt x="5427109" y="982404"/>
                  <a:pt x="5427109" y="977198"/>
                </a:cubicBezTo>
                <a:cubicBezTo>
                  <a:pt x="5427109" y="971992"/>
                  <a:pt x="5422908" y="967771"/>
                  <a:pt x="5417726" y="967771"/>
                </a:cubicBezTo>
                <a:close/>
                <a:moveTo>
                  <a:pt x="5449002" y="967771"/>
                </a:moveTo>
                <a:cubicBezTo>
                  <a:pt x="5443820" y="967771"/>
                  <a:pt x="5439619" y="971992"/>
                  <a:pt x="5439619" y="977198"/>
                </a:cubicBezTo>
                <a:cubicBezTo>
                  <a:pt x="5439619" y="982404"/>
                  <a:pt x="5443820" y="986625"/>
                  <a:pt x="5449002" y="986625"/>
                </a:cubicBezTo>
                <a:cubicBezTo>
                  <a:pt x="5454184" y="986625"/>
                  <a:pt x="5458385" y="982404"/>
                  <a:pt x="5458385" y="977198"/>
                </a:cubicBezTo>
                <a:cubicBezTo>
                  <a:pt x="5458385" y="971992"/>
                  <a:pt x="5454184" y="967771"/>
                  <a:pt x="5449002" y="967771"/>
                </a:cubicBezTo>
                <a:close/>
                <a:moveTo>
                  <a:pt x="5480278" y="967771"/>
                </a:moveTo>
                <a:cubicBezTo>
                  <a:pt x="5475096" y="967771"/>
                  <a:pt x="5470895" y="971992"/>
                  <a:pt x="5470895" y="977198"/>
                </a:cubicBezTo>
                <a:cubicBezTo>
                  <a:pt x="5470895" y="982404"/>
                  <a:pt x="5475096" y="986625"/>
                  <a:pt x="5480278" y="986625"/>
                </a:cubicBezTo>
                <a:cubicBezTo>
                  <a:pt x="5485460" y="986625"/>
                  <a:pt x="5489661" y="982404"/>
                  <a:pt x="5489661" y="977198"/>
                </a:cubicBezTo>
                <a:cubicBezTo>
                  <a:pt x="5489661" y="971992"/>
                  <a:pt x="5485460" y="967771"/>
                  <a:pt x="5480278" y="967771"/>
                </a:cubicBezTo>
                <a:close/>
                <a:moveTo>
                  <a:pt x="5511554" y="967771"/>
                </a:moveTo>
                <a:cubicBezTo>
                  <a:pt x="5506372" y="967771"/>
                  <a:pt x="5502171" y="971992"/>
                  <a:pt x="5502171" y="977198"/>
                </a:cubicBezTo>
                <a:cubicBezTo>
                  <a:pt x="5502171" y="982404"/>
                  <a:pt x="5506372" y="986625"/>
                  <a:pt x="5511554" y="986625"/>
                </a:cubicBezTo>
                <a:cubicBezTo>
                  <a:pt x="5516736" y="986625"/>
                  <a:pt x="5520937" y="982404"/>
                  <a:pt x="5520937" y="977198"/>
                </a:cubicBezTo>
                <a:cubicBezTo>
                  <a:pt x="5520937" y="971992"/>
                  <a:pt x="5516736" y="967771"/>
                  <a:pt x="5511554" y="967771"/>
                </a:cubicBezTo>
                <a:close/>
                <a:moveTo>
                  <a:pt x="5542831" y="967771"/>
                </a:moveTo>
                <a:cubicBezTo>
                  <a:pt x="5537649" y="967771"/>
                  <a:pt x="5533448" y="971992"/>
                  <a:pt x="5533448" y="977198"/>
                </a:cubicBezTo>
                <a:cubicBezTo>
                  <a:pt x="5533448" y="982404"/>
                  <a:pt x="5537649" y="986625"/>
                  <a:pt x="5542831" y="986625"/>
                </a:cubicBezTo>
                <a:cubicBezTo>
                  <a:pt x="5548013" y="986625"/>
                  <a:pt x="5552214" y="982404"/>
                  <a:pt x="5552214" y="977198"/>
                </a:cubicBezTo>
                <a:cubicBezTo>
                  <a:pt x="5552214" y="971992"/>
                  <a:pt x="5548013" y="967771"/>
                  <a:pt x="5542831" y="967771"/>
                </a:cubicBezTo>
                <a:close/>
                <a:moveTo>
                  <a:pt x="5574107" y="967771"/>
                </a:moveTo>
                <a:cubicBezTo>
                  <a:pt x="5568925" y="967771"/>
                  <a:pt x="5564724" y="971992"/>
                  <a:pt x="5564724" y="977198"/>
                </a:cubicBezTo>
                <a:cubicBezTo>
                  <a:pt x="5564724" y="982404"/>
                  <a:pt x="5568925" y="986625"/>
                  <a:pt x="5574107" y="986625"/>
                </a:cubicBezTo>
                <a:cubicBezTo>
                  <a:pt x="5579289" y="986625"/>
                  <a:pt x="5583490" y="982404"/>
                  <a:pt x="5583490" y="977198"/>
                </a:cubicBezTo>
                <a:cubicBezTo>
                  <a:pt x="5583490" y="971992"/>
                  <a:pt x="5579289" y="967771"/>
                  <a:pt x="5574107" y="967771"/>
                </a:cubicBezTo>
                <a:close/>
                <a:moveTo>
                  <a:pt x="5605383" y="967771"/>
                </a:moveTo>
                <a:cubicBezTo>
                  <a:pt x="5600201" y="967771"/>
                  <a:pt x="5596000" y="971992"/>
                  <a:pt x="5596000" y="977198"/>
                </a:cubicBezTo>
                <a:cubicBezTo>
                  <a:pt x="5596000" y="982404"/>
                  <a:pt x="5600201" y="986625"/>
                  <a:pt x="5605383" y="986625"/>
                </a:cubicBezTo>
                <a:cubicBezTo>
                  <a:pt x="5610565" y="986625"/>
                  <a:pt x="5614766" y="982404"/>
                  <a:pt x="5614766" y="977198"/>
                </a:cubicBezTo>
                <a:cubicBezTo>
                  <a:pt x="5614766" y="971992"/>
                  <a:pt x="5610565" y="967771"/>
                  <a:pt x="5605383" y="967771"/>
                </a:cubicBezTo>
                <a:close/>
                <a:moveTo>
                  <a:pt x="5667935" y="967771"/>
                </a:moveTo>
                <a:cubicBezTo>
                  <a:pt x="5662753" y="967771"/>
                  <a:pt x="5658552" y="971992"/>
                  <a:pt x="5658552" y="977198"/>
                </a:cubicBezTo>
                <a:cubicBezTo>
                  <a:pt x="5658552" y="982404"/>
                  <a:pt x="5662753" y="986625"/>
                  <a:pt x="5667935" y="986625"/>
                </a:cubicBezTo>
                <a:cubicBezTo>
                  <a:pt x="5673117" y="986625"/>
                  <a:pt x="5677318" y="982404"/>
                  <a:pt x="5677318" y="977198"/>
                </a:cubicBezTo>
                <a:cubicBezTo>
                  <a:pt x="5677318" y="971992"/>
                  <a:pt x="5673117" y="967771"/>
                  <a:pt x="5667935" y="967771"/>
                </a:cubicBezTo>
                <a:close/>
                <a:moveTo>
                  <a:pt x="5699211" y="967771"/>
                </a:moveTo>
                <a:cubicBezTo>
                  <a:pt x="5694029" y="967771"/>
                  <a:pt x="5689828" y="971992"/>
                  <a:pt x="5689828" y="977198"/>
                </a:cubicBezTo>
                <a:cubicBezTo>
                  <a:pt x="5689828" y="982404"/>
                  <a:pt x="5694029" y="986625"/>
                  <a:pt x="5699211" y="986625"/>
                </a:cubicBezTo>
                <a:cubicBezTo>
                  <a:pt x="5704393" y="986625"/>
                  <a:pt x="5708594" y="982404"/>
                  <a:pt x="5708594" y="977198"/>
                </a:cubicBezTo>
                <a:cubicBezTo>
                  <a:pt x="5708594" y="971992"/>
                  <a:pt x="5704393" y="967771"/>
                  <a:pt x="5699211" y="967771"/>
                </a:cubicBezTo>
                <a:close/>
                <a:moveTo>
                  <a:pt x="5824316" y="967771"/>
                </a:moveTo>
                <a:cubicBezTo>
                  <a:pt x="5819134" y="967771"/>
                  <a:pt x="5814933" y="971992"/>
                  <a:pt x="5814933" y="977198"/>
                </a:cubicBezTo>
                <a:cubicBezTo>
                  <a:pt x="5814933" y="982404"/>
                  <a:pt x="5819134" y="986625"/>
                  <a:pt x="5824316" y="986625"/>
                </a:cubicBezTo>
                <a:cubicBezTo>
                  <a:pt x="5829498" y="986625"/>
                  <a:pt x="5833699" y="982404"/>
                  <a:pt x="5833699" y="977198"/>
                </a:cubicBezTo>
                <a:cubicBezTo>
                  <a:pt x="5833699" y="971992"/>
                  <a:pt x="5829498" y="967771"/>
                  <a:pt x="5824316" y="967771"/>
                </a:cubicBezTo>
                <a:close/>
                <a:moveTo>
                  <a:pt x="5855592" y="967771"/>
                </a:moveTo>
                <a:cubicBezTo>
                  <a:pt x="5850410" y="967771"/>
                  <a:pt x="5846209" y="971992"/>
                  <a:pt x="5846209" y="977198"/>
                </a:cubicBezTo>
                <a:cubicBezTo>
                  <a:pt x="5846209" y="982404"/>
                  <a:pt x="5850410" y="986625"/>
                  <a:pt x="5855592" y="986625"/>
                </a:cubicBezTo>
                <a:cubicBezTo>
                  <a:pt x="5860774" y="986625"/>
                  <a:pt x="5864975" y="982404"/>
                  <a:pt x="5864975" y="977198"/>
                </a:cubicBezTo>
                <a:cubicBezTo>
                  <a:pt x="5864975" y="971992"/>
                  <a:pt x="5860774" y="967771"/>
                  <a:pt x="5855592" y="967771"/>
                </a:cubicBezTo>
                <a:close/>
                <a:moveTo>
                  <a:pt x="441696" y="999194"/>
                </a:moveTo>
                <a:cubicBezTo>
                  <a:pt x="436514" y="999194"/>
                  <a:pt x="432313" y="1003414"/>
                  <a:pt x="432313" y="1008621"/>
                </a:cubicBezTo>
                <a:cubicBezTo>
                  <a:pt x="432313" y="1013827"/>
                  <a:pt x="436514" y="1018048"/>
                  <a:pt x="441696" y="1018048"/>
                </a:cubicBezTo>
                <a:cubicBezTo>
                  <a:pt x="446878" y="1018048"/>
                  <a:pt x="451079" y="1013827"/>
                  <a:pt x="451079" y="1008621"/>
                </a:cubicBezTo>
                <a:cubicBezTo>
                  <a:pt x="451079" y="1003414"/>
                  <a:pt x="446878" y="999194"/>
                  <a:pt x="441696" y="999194"/>
                </a:cubicBezTo>
                <a:close/>
                <a:moveTo>
                  <a:pt x="472972" y="999194"/>
                </a:moveTo>
                <a:cubicBezTo>
                  <a:pt x="467790" y="999194"/>
                  <a:pt x="463589" y="1003414"/>
                  <a:pt x="463589" y="1008621"/>
                </a:cubicBezTo>
                <a:cubicBezTo>
                  <a:pt x="463589" y="1013827"/>
                  <a:pt x="467790" y="1018048"/>
                  <a:pt x="472972" y="1018048"/>
                </a:cubicBezTo>
                <a:cubicBezTo>
                  <a:pt x="478154" y="1018048"/>
                  <a:pt x="482355" y="1013827"/>
                  <a:pt x="482355" y="1008621"/>
                </a:cubicBezTo>
                <a:cubicBezTo>
                  <a:pt x="482355" y="1003414"/>
                  <a:pt x="478154" y="999194"/>
                  <a:pt x="472972" y="999194"/>
                </a:cubicBezTo>
                <a:close/>
                <a:moveTo>
                  <a:pt x="538652" y="999194"/>
                </a:moveTo>
                <a:cubicBezTo>
                  <a:pt x="533470" y="999194"/>
                  <a:pt x="529269" y="1003414"/>
                  <a:pt x="529269" y="1008621"/>
                </a:cubicBezTo>
                <a:cubicBezTo>
                  <a:pt x="529269" y="1013827"/>
                  <a:pt x="533470" y="1018048"/>
                  <a:pt x="538652" y="1018048"/>
                </a:cubicBezTo>
                <a:cubicBezTo>
                  <a:pt x="543834" y="1018048"/>
                  <a:pt x="548035" y="1013827"/>
                  <a:pt x="548035" y="1008621"/>
                </a:cubicBezTo>
                <a:cubicBezTo>
                  <a:pt x="548035" y="1003414"/>
                  <a:pt x="543834" y="999194"/>
                  <a:pt x="538652" y="999194"/>
                </a:cubicBezTo>
                <a:close/>
                <a:moveTo>
                  <a:pt x="851413" y="999194"/>
                </a:moveTo>
                <a:cubicBezTo>
                  <a:pt x="846231" y="999194"/>
                  <a:pt x="842030" y="1003414"/>
                  <a:pt x="842030" y="1008621"/>
                </a:cubicBezTo>
                <a:cubicBezTo>
                  <a:pt x="842030" y="1013827"/>
                  <a:pt x="846231" y="1018048"/>
                  <a:pt x="851413" y="1018048"/>
                </a:cubicBezTo>
                <a:cubicBezTo>
                  <a:pt x="856595" y="1018048"/>
                  <a:pt x="860796" y="1013827"/>
                  <a:pt x="860796" y="1008621"/>
                </a:cubicBezTo>
                <a:cubicBezTo>
                  <a:pt x="860796" y="1003414"/>
                  <a:pt x="856595" y="999194"/>
                  <a:pt x="851413" y="999194"/>
                </a:cubicBezTo>
                <a:close/>
                <a:moveTo>
                  <a:pt x="882689" y="999194"/>
                </a:moveTo>
                <a:cubicBezTo>
                  <a:pt x="877507" y="999194"/>
                  <a:pt x="873306" y="1003414"/>
                  <a:pt x="873306" y="1008621"/>
                </a:cubicBezTo>
                <a:cubicBezTo>
                  <a:pt x="873306" y="1013827"/>
                  <a:pt x="877507" y="1018048"/>
                  <a:pt x="882689" y="1018048"/>
                </a:cubicBezTo>
                <a:cubicBezTo>
                  <a:pt x="887871" y="1018048"/>
                  <a:pt x="892072" y="1013827"/>
                  <a:pt x="892072" y="1008621"/>
                </a:cubicBezTo>
                <a:cubicBezTo>
                  <a:pt x="892072" y="1003414"/>
                  <a:pt x="887871" y="999194"/>
                  <a:pt x="882689" y="999194"/>
                </a:cubicBezTo>
                <a:close/>
                <a:moveTo>
                  <a:pt x="913965" y="999194"/>
                </a:moveTo>
                <a:cubicBezTo>
                  <a:pt x="908783" y="999194"/>
                  <a:pt x="904582" y="1003414"/>
                  <a:pt x="904582" y="1008621"/>
                </a:cubicBezTo>
                <a:cubicBezTo>
                  <a:pt x="904582" y="1013827"/>
                  <a:pt x="908783" y="1018048"/>
                  <a:pt x="913965" y="1018048"/>
                </a:cubicBezTo>
                <a:cubicBezTo>
                  <a:pt x="919147" y="1018048"/>
                  <a:pt x="923348" y="1013827"/>
                  <a:pt x="923348" y="1008621"/>
                </a:cubicBezTo>
                <a:cubicBezTo>
                  <a:pt x="923348" y="1003414"/>
                  <a:pt x="919147" y="999194"/>
                  <a:pt x="913965" y="999194"/>
                </a:cubicBezTo>
                <a:close/>
                <a:moveTo>
                  <a:pt x="945241" y="999194"/>
                </a:moveTo>
                <a:cubicBezTo>
                  <a:pt x="940059" y="999194"/>
                  <a:pt x="935858" y="1003414"/>
                  <a:pt x="935858" y="1008621"/>
                </a:cubicBezTo>
                <a:cubicBezTo>
                  <a:pt x="935858" y="1013827"/>
                  <a:pt x="940059" y="1018048"/>
                  <a:pt x="945241" y="1018048"/>
                </a:cubicBezTo>
                <a:cubicBezTo>
                  <a:pt x="950423" y="1018048"/>
                  <a:pt x="954624" y="1013827"/>
                  <a:pt x="954624" y="1008621"/>
                </a:cubicBezTo>
                <a:cubicBezTo>
                  <a:pt x="954624" y="1003414"/>
                  <a:pt x="950423" y="999194"/>
                  <a:pt x="945241" y="999194"/>
                </a:cubicBezTo>
                <a:close/>
                <a:moveTo>
                  <a:pt x="976517" y="999194"/>
                </a:moveTo>
                <a:cubicBezTo>
                  <a:pt x="971335" y="999194"/>
                  <a:pt x="967134" y="1003414"/>
                  <a:pt x="967134" y="1008621"/>
                </a:cubicBezTo>
                <a:cubicBezTo>
                  <a:pt x="967134" y="1013827"/>
                  <a:pt x="971335" y="1018048"/>
                  <a:pt x="976517" y="1018048"/>
                </a:cubicBezTo>
                <a:cubicBezTo>
                  <a:pt x="981699" y="1018048"/>
                  <a:pt x="985900" y="1013827"/>
                  <a:pt x="985900" y="1008621"/>
                </a:cubicBezTo>
                <a:cubicBezTo>
                  <a:pt x="985900" y="1003414"/>
                  <a:pt x="981699" y="999194"/>
                  <a:pt x="976517" y="999194"/>
                </a:cubicBezTo>
                <a:close/>
                <a:moveTo>
                  <a:pt x="1007793" y="999194"/>
                </a:moveTo>
                <a:cubicBezTo>
                  <a:pt x="1002611" y="999194"/>
                  <a:pt x="998410" y="1003414"/>
                  <a:pt x="998410" y="1008621"/>
                </a:cubicBezTo>
                <a:cubicBezTo>
                  <a:pt x="998410" y="1013827"/>
                  <a:pt x="1002611" y="1018048"/>
                  <a:pt x="1007793" y="1018048"/>
                </a:cubicBezTo>
                <a:cubicBezTo>
                  <a:pt x="1012975" y="1018048"/>
                  <a:pt x="1017176" y="1013827"/>
                  <a:pt x="1017176" y="1008621"/>
                </a:cubicBezTo>
                <a:cubicBezTo>
                  <a:pt x="1017176" y="1003414"/>
                  <a:pt x="1012975" y="999194"/>
                  <a:pt x="1007793" y="999194"/>
                </a:cubicBezTo>
                <a:close/>
                <a:moveTo>
                  <a:pt x="1039069" y="999194"/>
                </a:moveTo>
                <a:cubicBezTo>
                  <a:pt x="1033887" y="999194"/>
                  <a:pt x="1029686" y="1003414"/>
                  <a:pt x="1029686" y="1008621"/>
                </a:cubicBezTo>
                <a:cubicBezTo>
                  <a:pt x="1029686" y="1013827"/>
                  <a:pt x="1033887" y="1018048"/>
                  <a:pt x="1039069" y="1018048"/>
                </a:cubicBezTo>
                <a:cubicBezTo>
                  <a:pt x="1044251" y="1018048"/>
                  <a:pt x="1048452" y="1013827"/>
                  <a:pt x="1048452" y="1008621"/>
                </a:cubicBezTo>
                <a:cubicBezTo>
                  <a:pt x="1048452" y="1003414"/>
                  <a:pt x="1044251" y="999194"/>
                  <a:pt x="1039069" y="999194"/>
                </a:cubicBezTo>
                <a:close/>
                <a:moveTo>
                  <a:pt x="1070346" y="999194"/>
                </a:moveTo>
                <a:cubicBezTo>
                  <a:pt x="1065164" y="999194"/>
                  <a:pt x="1060963" y="1003414"/>
                  <a:pt x="1060963" y="1008621"/>
                </a:cubicBezTo>
                <a:cubicBezTo>
                  <a:pt x="1060963" y="1013827"/>
                  <a:pt x="1065164" y="1018048"/>
                  <a:pt x="1070346" y="1018048"/>
                </a:cubicBezTo>
                <a:cubicBezTo>
                  <a:pt x="1075528" y="1018048"/>
                  <a:pt x="1079729" y="1013827"/>
                  <a:pt x="1079729" y="1008621"/>
                </a:cubicBezTo>
                <a:cubicBezTo>
                  <a:pt x="1079729" y="1003414"/>
                  <a:pt x="1075528" y="999194"/>
                  <a:pt x="1070346" y="999194"/>
                </a:cubicBezTo>
                <a:close/>
                <a:moveTo>
                  <a:pt x="1101622" y="999194"/>
                </a:moveTo>
                <a:cubicBezTo>
                  <a:pt x="1096440" y="999194"/>
                  <a:pt x="1092239" y="1003414"/>
                  <a:pt x="1092239" y="1008621"/>
                </a:cubicBezTo>
                <a:cubicBezTo>
                  <a:pt x="1092239" y="1013827"/>
                  <a:pt x="1096440" y="1018048"/>
                  <a:pt x="1101622" y="1018048"/>
                </a:cubicBezTo>
                <a:cubicBezTo>
                  <a:pt x="1106804" y="1018048"/>
                  <a:pt x="1111005" y="1013827"/>
                  <a:pt x="1111005" y="1008621"/>
                </a:cubicBezTo>
                <a:cubicBezTo>
                  <a:pt x="1111005" y="1003414"/>
                  <a:pt x="1106804" y="999194"/>
                  <a:pt x="1101622" y="999194"/>
                </a:cubicBezTo>
                <a:close/>
                <a:moveTo>
                  <a:pt x="1132898" y="999194"/>
                </a:moveTo>
                <a:cubicBezTo>
                  <a:pt x="1127716" y="999194"/>
                  <a:pt x="1123515" y="1003414"/>
                  <a:pt x="1123515" y="1008621"/>
                </a:cubicBezTo>
                <a:cubicBezTo>
                  <a:pt x="1123515" y="1013827"/>
                  <a:pt x="1127716" y="1018048"/>
                  <a:pt x="1132898" y="1018048"/>
                </a:cubicBezTo>
                <a:cubicBezTo>
                  <a:pt x="1138080" y="1018048"/>
                  <a:pt x="1142281" y="1013827"/>
                  <a:pt x="1142281" y="1008621"/>
                </a:cubicBezTo>
                <a:cubicBezTo>
                  <a:pt x="1142281" y="1003414"/>
                  <a:pt x="1138080" y="999194"/>
                  <a:pt x="1132898" y="999194"/>
                </a:cubicBezTo>
                <a:close/>
                <a:moveTo>
                  <a:pt x="1164174" y="999194"/>
                </a:moveTo>
                <a:cubicBezTo>
                  <a:pt x="1158992" y="999194"/>
                  <a:pt x="1154791" y="1003414"/>
                  <a:pt x="1154791" y="1008621"/>
                </a:cubicBezTo>
                <a:cubicBezTo>
                  <a:pt x="1154791" y="1013827"/>
                  <a:pt x="1158992" y="1018048"/>
                  <a:pt x="1164174" y="1018048"/>
                </a:cubicBezTo>
                <a:cubicBezTo>
                  <a:pt x="1169356" y="1018048"/>
                  <a:pt x="1173557" y="1013827"/>
                  <a:pt x="1173557" y="1008621"/>
                </a:cubicBezTo>
                <a:cubicBezTo>
                  <a:pt x="1173557" y="1003414"/>
                  <a:pt x="1169356" y="999194"/>
                  <a:pt x="1164174" y="999194"/>
                </a:cubicBezTo>
                <a:close/>
                <a:moveTo>
                  <a:pt x="1195450" y="999194"/>
                </a:moveTo>
                <a:cubicBezTo>
                  <a:pt x="1190268" y="999194"/>
                  <a:pt x="1186067" y="1003414"/>
                  <a:pt x="1186067" y="1008621"/>
                </a:cubicBezTo>
                <a:cubicBezTo>
                  <a:pt x="1186067" y="1013827"/>
                  <a:pt x="1190268" y="1018048"/>
                  <a:pt x="1195450" y="1018048"/>
                </a:cubicBezTo>
                <a:cubicBezTo>
                  <a:pt x="1200632" y="1018048"/>
                  <a:pt x="1204833" y="1013827"/>
                  <a:pt x="1204833" y="1008621"/>
                </a:cubicBezTo>
                <a:cubicBezTo>
                  <a:pt x="1204833" y="1003414"/>
                  <a:pt x="1200632" y="999194"/>
                  <a:pt x="1195450" y="999194"/>
                </a:cubicBezTo>
                <a:close/>
                <a:moveTo>
                  <a:pt x="1226726" y="999194"/>
                </a:moveTo>
                <a:cubicBezTo>
                  <a:pt x="1221544" y="999194"/>
                  <a:pt x="1217343" y="1003414"/>
                  <a:pt x="1217343" y="1008621"/>
                </a:cubicBezTo>
                <a:cubicBezTo>
                  <a:pt x="1217343" y="1013827"/>
                  <a:pt x="1221544" y="1018048"/>
                  <a:pt x="1226726" y="1018048"/>
                </a:cubicBezTo>
                <a:cubicBezTo>
                  <a:pt x="1231908" y="1018048"/>
                  <a:pt x="1236109" y="1013827"/>
                  <a:pt x="1236109" y="1008621"/>
                </a:cubicBezTo>
                <a:cubicBezTo>
                  <a:pt x="1236109" y="1003414"/>
                  <a:pt x="1231908" y="999194"/>
                  <a:pt x="1226726" y="999194"/>
                </a:cubicBezTo>
                <a:close/>
                <a:moveTo>
                  <a:pt x="1258002" y="999194"/>
                </a:moveTo>
                <a:cubicBezTo>
                  <a:pt x="1252820" y="999194"/>
                  <a:pt x="1248619" y="1003414"/>
                  <a:pt x="1248619" y="1008621"/>
                </a:cubicBezTo>
                <a:cubicBezTo>
                  <a:pt x="1248619" y="1013827"/>
                  <a:pt x="1252820" y="1018048"/>
                  <a:pt x="1258002" y="1018048"/>
                </a:cubicBezTo>
                <a:cubicBezTo>
                  <a:pt x="1263184" y="1018048"/>
                  <a:pt x="1267385" y="1013827"/>
                  <a:pt x="1267385" y="1008621"/>
                </a:cubicBezTo>
                <a:cubicBezTo>
                  <a:pt x="1267385" y="1003414"/>
                  <a:pt x="1263184" y="999194"/>
                  <a:pt x="1258002" y="999194"/>
                </a:cubicBezTo>
                <a:close/>
                <a:moveTo>
                  <a:pt x="1289278" y="999194"/>
                </a:moveTo>
                <a:cubicBezTo>
                  <a:pt x="1284096" y="999194"/>
                  <a:pt x="1279895" y="1003414"/>
                  <a:pt x="1279895" y="1008621"/>
                </a:cubicBezTo>
                <a:cubicBezTo>
                  <a:pt x="1279895" y="1013827"/>
                  <a:pt x="1284096" y="1018048"/>
                  <a:pt x="1289278" y="1018048"/>
                </a:cubicBezTo>
                <a:cubicBezTo>
                  <a:pt x="1294460" y="1018048"/>
                  <a:pt x="1298661" y="1013827"/>
                  <a:pt x="1298661" y="1008621"/>
                </a:cubicBezTo>
                <a:cubicBezTo>
                  <a:pt x="1298661" y="1003414"/>
                  <a:pt x="1294460" y="999194"/>
                  <a:pt x="1289278" y="999194"/>
                </a:cubicBezTo>
                <a:close/>
                <a:moveTo>
                  <a:pt x="1320554" y="999194"/>
                </a:moveTo>
                <a:cubicBezTo>
                  <a:pt x="1315372" y="999194"/>
                  <a:pt x="1311171" y="1003414"/>
                  <a:pt x="1311171" y="1008621"/>
                </a:cubicBezTo>
                <a:cubicBezTo>
                  <a:pt x="1311171" y="1013827"/>
                  <a:pt x="1315372" y="1018048"/>
                  <a:pt x="1320554" y="1018048"/>
                </a:cubicBezTo>
                <a:cubicBezTo>
                  <a:pt x="1325736" y="1018048"/>
                  <a:pt x="1329937" y="1013827"/>
                  <a:pt x="1329937" y="1008621"/>
                </a:cubicBezTo>
                <a:cubicBezTo>
                  <a:pt x="1329937" y="1003414"/>
                  <a:pt x="1325736" y="999194"/>
                  <a:pt x="1320554" y="999194"/>
                </a:cubicBezTo>
                <a:close/>
                <a:moveTo>
                  <a:pt x="1351831" y="999194"/>
                </a:moveTo>
                <a:cubicBezTo>
                  <a:pt x="1346649" y="999194"/>
                  <a:pt x="1342448" y="1003414"/>
                  <a:pt x="1342448" y="1008621"/>
                </a:cubicBezTo>
                <a:cubicBezTo>
                  <a:pt x="1342448" y="1013827"/>
                  <a:pt x="1346649" y="1018048"/>
                  <a:pt x="1351831" y="1018048"/>
                </a:cubicBezTo>
                <a:cubicBezTo>
                  <a:pt x="1357013" y="1018048"/>
                  <a:pt x="1361214" y="1013827"/>
                  <a:pt x="1361214" y="1008621"/>
                </a:cubicBezTo>
                <a:cubicBezTo>
                  <a:pt x="1361214" y="1003414"/>
                  <a:pt x="1357013" y="999194"/>
                  <a:pt x="1351831" y="999194"/>
                </a:cubicBezTo>
                <a:close/>
                <a:moveTo>
                  <a:pt x="1383107" y="999194"/>
                </a:moveTo>
                <a:cubicBezTo>
                  <a:pt x="1377925" y="999194"/>
                  <a:pt x="1373724" y="1003414"/>
                  <a:pt x="1373724" y="1008621"/>
                </a:cubicBezTo>
                <a:cubicBezTo>
                  <a:pt x="1373724" y="1013827"/>
                  <a:pt x="1377925" y="1018048"/>
                  <a:pt x="1383107" y="1018048"/>
                </a:cubicBezTo>
                <a:cubicBezTo>
                  <a:pt x="1388289" y="1018048"/>
                  <a:pt x="1392490" y="1013827"/>
                  <a:pt x="1392490" y="1008621"/>
                </a:cubicBezTo>
                <a:cubicBezTo>
                  <a:pt x="1392490" y="1003414"/>
                  <a:pt x="1388289" y="999194"/>
                  <a:pt x="1383107" y="999194"/>
                </a:cubicBezTo>
                <a:close/>
                <a:moveTo>
                  <a:pt x="1414383" y="999194"/>
                </a:moveTo>
                <a:cubicBezTo>
                  <a:pt x="1409201" y="999194"/>
                  <a:pt x="1405000" y="1003414"/>
                  <a:pt x="1405000" y="1008621"/>
                </a:cubicBezTo>
                <a:cubicBezTo>
                  <a:pt x="1405000" y="1013827"/>
                  <a:pt x="1409201" y="1018048"/>
                  <a:pt x="1414383" y="1018048"/>
                </a:cubicBezTo>
                <a:cubicBezTo>
                  <a:pt x="1419565" y="1018048"/>
                  <a:pt x="1423766" y="1013827"/>
                  <a:pt x="1423766" y="1008621"/>
                </a:cubicBezTo>
                <a:cubicBezTo>
                  <a:pt x="1423766" y="1003414"/>
                  <a:pt x="1419565" y="999194"/>
                  <a:pt x="1414383" y="999194"/>
                </a:cubicBezTo>
                <a:close/>
                <a:moveTo>
                  <a:pt x="1445659" y="999194"/>
                </a:moveTo>
                <a:cubicBezTo>
                  <a:pt x="1440477" y="999194"/>
                  <a:pt x="1436276" y="1003414"/>
                  <a:pt x="1436276" y="1008621"/>
                </a:cubicBezTo>
                <a:cubicBezTo>
                  <a:pt x="1436276" y="1013827"/>
                  <a:pt x="1440477" y="1018048"/>
                  <a:pt x="1445659" y="1018048"/>
                </a:cubicBezTo>
                <a:cubicBezTo>
                  <a:pt x="1450841" y="1018048"/>
                  <a:pt x="1455042" y="1013827"/>
                  <a:pt x="1455042" y="1008621"/>
                </a:cubicBezTo>
                <a:cubicBezTo>
                  <a:pt x="1455042" y="1003414"/>
                  <a:pt x="1450841" y="999194"/>
                  <a:pt x="1445659" y="999194"/>
                </a:cubicBezTo>
                <a:close/>
                <a:moveTo>
                  <a:pt x="1476935" y="999194"/>
                </a:moveTo>
                <a:cubicBezTo>
                  <a:pt x="1471753" y="999194"/>
                  <a:pt x="1467552" y="1003414"/>
                  <a:pt x="1467552" y="1008621"/>
                </a:cubicBezTo>
                <a:cubicBezTo>
                  <a:pt x="1467552" y="1013827"/>
                  <a:pt x="1471753" y="1018048"/>
                  <a:pt x="1476935" y="1018048"/>
                </a:cubicBezTo>
                <a:cubicBezTo>
                  <a:pt x="1482117" y="1018048"/>
                  <a:pt x="1486318" y="1013827"/>
                  <a:pt x="1486318" y="1008621"/>
                </a:cubicBezTo>
                <a:cubicBezTo>
                  <a:pt x="1486318" y="1003414"/>
                  <a:pt x="1482117" y="999194"/>
                  <a:pt x="1476935" y="999194"/>
                </a:cubicBezTo>
                <a:close/>
                <a:moveTo>
                  <a:pt x="1508211" y="999194"/>
                </a:moveTo>
                <a:cubicBezTo>
                  <a:pt x="1503029" y="999194"/>
                  <a:pt x="1498828" y="1003414"/>
                  <a:pt x="1498828" y="1008621"/>
                </a:cubicBezTo>
                <a:cubicBezTo>
                  <a:pt x="1498828" y="1013827"/>
                  <a:pt x="1503029" y="1018048"/>
                  <a:pt x="1508211" y="1018048"/>
                </a:cubicBezTo>
                <a:cubicBezTo>
                  <a:pt x="1513393" y="1018048"/>
                  <a:pt x="1517594" y="1013827"/>
                  <a:pt x="1517594" y="1008621"/>
                </a:cubicBezTo>
                <a:cubicBezTo>
                  <a:pt x="1517594" y="1003414"/>
                  <a:pt x="1513393" y="999194"/>
                  <a:pt x="1508211" y="999194"/>
                </a:cubicBezTo>
                <a:close/>
                <a:moveTo>
                  <a:pt x="1539487" y="999194"/>
                </a:moveTo>
                <a:cubicBezTo>
                  <a:pt x="1534305" y="999194"/>
                  <a:pt x="1530104" y="1003414"/>
                  <a:pt x="1530104" y="1008621"/>
                </a:cubicBezTo>
                <a:cubicBezTo>
                  <a:pt x="1530104" y="1013827"/>
                  <a:pt x="1534305" y="1018048"/>
                  <a:pt x="1539487" y="1018048"/>
                </a:cubicBezTo>
                <a:cubicBezTo>
                  <a:pt x="1544669" y="1018048"/>
                  <a:pt x="1548870" y="1013827"/>
                  <a:pt x="1548870" y="1008621"/>
                </a:cubicBezTo>
                <a:cubicBezTo>
                  <a:pt x="1548870" y="1003414"/>
                  <a:pt x="1544669" y="999194"/>
                  <a:pt x="1539487" y="999194"/>
                </a:cubicBezTo>
                <a:close/>
                <a:moveTo>
                  <a:pt x="1570763" y="999194"/>
                </a:moveTo>
                <a:cubicBezTo>
                  <a:pt x="1565581" y="999194"/>
                  <a:pt x="1561380" y="1003414"/>
                  <a:pt x="1561380" y="1008621"/>
                </a:cubicBezTo>
                <a:cubicBezTo>
                  <a:pt x="1561380" y="1013827"/>
                  <a:pt x="1565581" y="1018048"/>
                  <a:pt x="1570763" y="1018048"/>
                </a:cubicBezTo>
                <a:cubicBezTo>
                  <a:pt x="1575945" y="1018048"/>
                  <a:pt x="1580146" y="1013827"/>
                  <a:pt x="1580146" y="1008621"/>
                </a:cubicBezTo>
                <a:cubicBezTo>
                  <a:pt x="1580146" y="1003414"/>
                  <a:pt x="1575945" y="999194"/>
                  <a:pt x="1570763" y="999194"/>
                </a:cubicBezTo>
                <a:close/>
                <a:moveTo>
                  <a:pt x="1852249" y="999194"/>
                </a:moveTo>
                <a:cubicBezTo>
                  <a:pt x="1847067" y="999194"/>
                  <a:pt x="1842866" y="1003414"/>
                  <a:pt x="1842866" y="1008621"/>
                </a:cubicBezTo>
                <a:cubicBezTo>
                  <a:pt x="1842866" y="1013827"/>
                  <a:pt x="1847067" y="1018048"/>
                  <a:pt x="1852249" y="1018048"/>
                </a:cubicBezTo>
                <a:cubicBezTo>
                  <a:pt x="1857431" y="1018048"/>
                  <a:pt x="1861632" y="1013827"/>
                  <a:pt x="1861632" y="1008621"/>
                </a:cubicBezTo>
                <a:cubicBezTo>
                  <a:pt x="1861632" y="1003414"/>
                  <a:pt x="1857431" y="999194"/>
                  <a:pt x="1852249" y="999194"/>
                </a:cubicBezTo>
                <a:close/>
                <a:moveTo>
                  <a:pt x="1883525" y="999194"/>
                </a:moveTo>
                <a:cubicBezTo>
                  <a:pt x="1878343" y="999194"/>
                  <a:pt x="1874142" y="1003414"/>
                  <a:pt x="1874142" y="1008621"/>
                </a:cubicBezTo>
                <a:cubicBezTo>
                  <a:pt x="1874142" y="1013827"/>
                  <a:pt x="1878343" y="1018048"/>
                  <a:pt x="1883525" y="1018048"/>
                </a:cubicBezTo>
                <a:cubicBezTo>
                  <a:pt x="1888707" y="1018048"/>
                  <a:pt x="1892908" y="1013827"/>
                  <a:pt x="1892908" y="1008621"/>
                </a:cubicBezTo>
                <a:cubicBezTo>
                  <a:pt x="1892908" y="1003414"/>
                  <a:pt x="1888707" y="999194"/>
                  <a:pt x="1883525" y="999194"/>
                </a:cubicBezTo>
                <a:close/>
                <a:moveTo>
                  <a:pt x="1914801" y="999194"/>
                </a:moveTo>
                <a:cubicBezTo>
                  <a:pt x="1909619" y="999194"/>
                  <a:pt x="1905418" y="1003414"/>
                  <a:pt x="1905418" y="1008621"/>
                </a:cubicBezTo>
                <a:cubicBezTo>
                  <a:pt x="1905418" y="1013827"/>
                  <a:pt x="1909619" y="1018048"/>
                  <a:pt x="1914801" y="1018048"/>
                </a:cubicBezTo>
                <a:cubicBezTo>
                  <a:pt x="1919983" y="1018048"/>
                  <a:pt x="1924184" y="1013827"/>
                  <a:pt x="1924184" y="1008621"/>
                </a:cubicBezTo>
                <a:cubicBezTo>
                  <a:pt x="1924184" y="1003414"/>
                  <a:pt x="1919983" y="999194"/>
                  <a:pt x="1914801" y="999194"/>
                </a:cubicBezTo>
                <a:close/>
                <a:moveTo>
                  <a:pt x="1946077" y="999194"/>
                </a:moveTo>
                <a:cubicBezTo>
                  <a:pt x="1940895" y="999194"/>
                  <a:pt x="1936694" y="1003414"/>
                  <a:pt x="1936694" y="1008621"/>
                </a:cubicBezTo>
                <a:cubicBezTo>
                  <a:pt x="1936694" y="1013827"/>
                  <a:pt x="1940895" y="1018048"/>
                  <a:pt x="1946077" y="1018048"/>
                </a:cubicBezTo>
                <a:cubicBezTo>
                  <a:pt x="1951259" y="1018048"/>
                  <a:pt x="1955460" y="1013827"/>
                  <a:pt x="1955460" y="1008621"/>
                </a:cubicBezTo>
                <a:cubicBezTo>
                  <a:pt x="1955460" y="1003414"/>
                  <a:pt x="1951259" y="999194"/>
                  <a:pt x="1946077" y="999194"/>
                </a:cubicBezTo>
                <a:close/>
                <a:moveTo>
                  <a:pt x="1977353" y="999194"/>
                </a:moveTo>
                <a:cubicBezTo>
                  <a:pt x="1972171" y="999194"/>
                  <a:pt x="1967970" y="1003414"/>
                  <a:pt x="1967970" y="1008621"/>
                </a:cubicBezTo>
                <a:cubicBezTo>
                  <a:pt x="1967970" y="1013827"/>
                  <a:pt x="1972171" y="1018048"/>
                  <a:pt x="1977353" y="1018048"/>
                </a:cubicBezTo>
                <a:cubicBezTo>
                  <a:pt x="1982535" y="1018048"/>
                  <a:pt x="1986736" y="1013827"/>
                  <a:pt x="1986736" y="1008621"/>
                </a:cubicBezTo>
                <a:cubicBezTo>
                  <a:pt x="1986736" y="1003414"/>
                  <a:pt x="1982535" y="999194"/>
                  <a:pt x="1977353" y="999194"/>
                </a:cubicBezTo>
                <a:close/>
                <a:moveTo>
                  <a:pt x="2008629" y="999194"/>
                </a:moveTo>
                <a:cubicBezTo>
                  <a:pt x="2003447" y="999194"/>
                  <a:pt x="1999246" y="1003414"/>
                  <a:pt x="1999246" y="1008621"/>
                </a:cubicBezTo>
                <a:cubicBezTo>
                  <a:pt x="1999246" y="1013827"/>
                  <a:pt x="2003447" y="1018048"/>
                  <a:pt x="2008629" y="1018048"/>
                </a:cubicBezTo>
                <a:cubicBezTo>
                  <a:pt x="2013811" y="1018048"/>
                  <a:pt x="2018012" y="1013827"/>
                  <a:pt x="2018012" y="1008621"/>
                </a:cubicBezTo>
                <a:cubicBezTo>
                  <a:pt x="2018012" y="1003414"/>
                  <a:pt x="2013811" y="999194"/>
                  <a:pt x="2008629" y="999194"/>
                </a:cubicBezTo>
                <a:close/>
                <a:moveTo>
                  <a:pt x="2039905" y="999194"/>
                </a:moveTo>
                <a:cubicBezTo>
                  <a:pt x="2034723" y="999194"/>
                  <a:pt x="2030522" y="1003414"/>
                  <a:pt x="2030522" y="1008621"/>
                </a:cubicBezTo>
                <a:cubicBezTo>
                  <a:pt x="2030522" y="1013827"/>
                  <a:pt x="2034723" y="1018048"/>
                  <a:pt x="2039905" y="1018048"/>
                </a:cubicBezTo>
                <a:cubicBezTo>
                  <a:pt x="2045087" y="1018048"/>
                  <a:pt x="2049288" y="1013827"/>
                  <a:pt x="2049288" y="1008621"/>
                </a:cubicBezTo>
                <a:cubicBezTo>
                  <a:pt x="2049288" y="1003414"/>
                  <a:pt x="2045087" y="999194"/>
                  <a:pt x="2039905" y="999194"/>
                </a:cubicBezTo>
                <a:close/>
                <a:moveTo>
                  <a:pt x="2071181" y="999194"/>
                </a:moveTo>
                <a:cubicBezTo>
                  <a:pt x="2065999" y="999194"/>
                  <a:pt x="2061798" y="1003414"/>
                  <a:pt x="2061798" y="1008621"/>
                </a:cubicBezTo>
                <a:cubicBezTo>
                  <a:pt x="2061798" y="1013827"/>
                  <a:pt x="2065999" y="1018048"/>
                  <a:pt x="2071181" y="1018048"/>
                </a:cubicBezTo>
                <a:cubicBezTo>
                  <a:pt x="2076363" y="1018048"/>
                  <a:pt x="2080564" y="1013827"/>
                  <a:pt x="2080564" y="1008621"/>
                </a:cubicBezTo>
                <a:cubicBezTo>
                  <a:pt x="2080564" y="1003414"/>
                  <a:pt x="2076363" y="999194"/>
                  <a:pt x="2071181" y="999194"/>
                </a:cubicBezTo>
                <a:close/>
                <a:moveTo>
                  <a:pt x="3072017" y="999194"/>
                </a:moveTo>
                <a:cubicBezTo>
                  <a:pt x="3066835" y="999194"/>
                  <a:pt x="3062634" y="1003414"/>
                  <a:pt x="3062634" y="1008621"/>
                </a:cubicBezTo>
                <a:cubicBezTo>
                  <a:pt x="3062634" y="1013827"/>
                  <a:pt x="3066835" y="1018048"/>
                  <a:pt x="3072017" y="1018048"/>
                </a:cubicBezTo>
                <a:cubicBezTo>
                  <a:pt x="3077199" y="1018048"/>
                  <a:pt x="3081400" y="1013827"/>
                  <a:pt x="3081400" y="1008621"/>
                </a:cubicBezTo>
                <a:cubicBezTo>
                  <a:pt x="3081400" y="1003414"/>
                  <a:pt x="3077199" y="999194"/>
                  <a:pt x="3072017" y="999194"/>
                </a:cubicBezTo>
                <a:close/>
                <a:moveTo>
                  <a:pt x="3353502" y="999194"/>
                </a:moveTo>
                <a:cubicBezTo>
                  <a:pt x="3348320" y="999194"/>
                  <a:pt x="3344119" y="1003414"/>
                  <a:pt x="3344119" y="1008621"/>
                </a:cubicBezTo>
                <a:cubicBezTo>
                  <a:pt x="3344119" y="1013827"/>
                  <a:pt x="3348320" y="1018048"/>
                  <a:pt x="3353502" y="1018048"/>
                </a:cubicBezTo>
                <a:cubicBezTo>
                  <a:pt x="3358684" y="1018048"/>
                  <a:pt x="3362885" y="1013827"/>
                  <a:pt x="3362885" y="1008621"/>
                </a:cubicBezTo>
                <a:cubicBezTo>
                  <a:pt x="3362885" y="1003414"/>
                  <a:pt x="3358684" y="999194"/>
                  <a:pt x="3353502" y="999194"/>
                </a:cubicBezTo>
                <a:close/>
                <a:moveTo>
                  <a:pt x="3384778" y="999194"/>
                </a:moveTo>
                <a:cubicBezTo>
                  <a:pt x="3379596" y="999194"/>
                  <a:pt x="3375395" y="1003414"/>
                  <a:pt x="3375395" y="1008621"/>
                </a:cubicBezTo>
                <a:cubicBezTo>
                  <a:pt x="3375395" y="1013827"/>
                  <a:pt x="3379596" y="1018048"/>
                  <a:pt x="3384778" y="1018048"/>
                </a:cubicBezTo>
                <a:cubicBezTo>
                  <a:pt x="3389960" y="1018048"/>
                  <a:pt x="3394161" y="1013827"/>
                  <a:pt x="3394161" y="1008621"/>
                </a:cubicBezTo>
                <a:cubicBezTo>
                  <a:pt x="3394161" y="1003414"/>
                  <a:pt x="3389960" y="999194"/>
                  <a:pt x="3384778" y="999194"/>
                </a:cubicBezTo>
                <a:close/>
                <a:moveTo>
                  <a:pt x="3416054" y="999194"/>
                </a:moveTo>
                <a:cubicBezTo>
                  <a:pt x="3410872" y="999194"/>
                  <a:pt x="3406671" y="1003414"/>
                  <a:pt x="3406671" y="1008621"/>
                </a:cubicBezTo>
                <a:cubicBezTo>
                  <a:pt x="3406671" y="1013827"/>
                  <a:pt x="3410872" y="1018048"/>
                  <a:pt x="3416054" y="1018048"/>
                </a:cubicBezTo>
                <a:cubicBezTo>
                  <a:pt x="3421236" y="1018048"/>
                  <a:pt x="3425437" y="1013827"/>
                  <a:pt x="3425437" y="1008621"/>
                </a:cubicBezTo>
                <a:cubicBezTo>
                  <a:pt x="3425437" y="1003414"/>
                  <a:pt x="3421236" y="999194"/>
                  <a:pt x="3416054" y="999194"/>
                </a:cubicBezTo>
                <a:close/>
                <a:moveTo>
                  <a:pt x="3509883" y="999194"/>
                </a:moveTo>
                <a:cubicBezTo>
                  <a:pt x="3504701" y="999194"/>
                  <a:pt x="3500500" y="1003414"/>
                  <a:pt x="3500500" y="1008621"/>
                </a:cubicBezTo>
                <a:cubicBezTo>
                  <a:pt x="3500500" y="1013827"/>
                  <a:pt x="3504701" y="1018048"/>
                  <a:pt x="3509883" y="1018048"/>
                </a:cubicBezTo>
                <a:cubicBezTo>
                  <a:pt x="3515065" y="1018048"/>
                  <a:pt x="3519266" y="1013827"/>
                  <a:pt x="3519266" y="1008621"/>
                </a:cubicBezTo>
                <a:cubicBezTo>
                  <a:pt x="3519266" y="1003414"/>
                  <a:pt x="3515065" y="999194"/>
                  <a:pt x="3509883" y="999194"/>
                </a:cubicBezTo>
                <a:close/>
                <a:moveTo>
                  <a:pt x="3541159" y="999194"/>
                </a:moveTo>
                <a:cubicBezTo>
                  <a:pt x="3535977" y="999194"/>
                  <a:pt x="3531776" y="1003414"/>
                  <a:pt x="3531776" y="1008621"/>
                </a:cubicBezTo>
                <a:cubicBezTo>
                  <a:pt x="3531776" y="1013827"/>
                  <a:pt x="3535977" y="1018048"/>
                  <a:pt x="3541159" y="1018048"/>
                </a:cubicBezTo>
                <a:cubicBezTo>
                  <a:pt x="3546341" y="1018048"/>
                  <a:pt x="3550542" y="1013827"/>
                  <a:pt x="3550542" y="1008621"/>
                </a:cubicBezTo>
                <a:cubicBezTo>
                  <a:pt x="3550542" y="1003414"/>
                  <a:pt x="3546341" y="999194"/>
                  <a:pt x="3541159" y="999194"/>
                </a:cubicBezTo>
                <a:close/>
                <a:moveTo>
                  <a:pt x="3572435" y="999194"/>
                </a:moveTo>
                <a:cubicBezTo>
                  <a:pt x="3567253" y="999194"/>
                  <a:pt x="3563052" y="1003414"/>
                  <a:pt x="3563052" y="1008621"/>
                </a:cubicBezTo>
                <a:cubicBezTo>
                  <a:pt x="3563052" y="1013827"/>
                  <a:pt x="3567253" y="1018048"/>
                  <a:pt x="3572435" y="1018048"/>
                </a:cubicBezTo>
                <a:cubicBezTo>
                  <a:pt x="3577617" y="1018048"/>
                  <a:pt x="3581818" y="1013827"/>
                  <a:pt x="3581818" y="1008621"/>
                </a:cubicBezTo>
                <a:cubicBezTo>
                  <a:pt x="3581818" y="1003414"/>
                  <a:pt x="3577617" y="999194"/>
                  <a:pt x="3572435" y="999194"/>
                </a:cubicBezTo>
                <a:close/>
                <a:moveTo>
                  <a:pt x="3603711" y="999194"/>
                </a:moveTo>
                <a:cubicBezTo>
                  <a:pt x="3598529" y="999194"/>
                  <a:pt x="3594328" y="1003414"/>
                  <a:pt x="3594328" y="1008621"/>
                </a:cubicBezTo>
                <a:cubicBezTo>
                  <a:pt x="3594328" y="1013827"/>
                  <a:pt x="3598529" y="1018048"/>
                  <a:pt x="3603711" y="1018048"/>
                </a:cubicBezTo>
                <a:cubicBezTo>
                  <a:pt x="3608893" y="1018048"/>
                  <a:pt x="3613094" y="1013827"/>
                  <a:pt x="3613094" y="1008621"/>
                </a:cubicBezTo>
                <a:cubicBezTo>
                  <a:pt x="3613094" y="1003414"/>
                  <a:pt x="3608893" y="999194"/>
                  <a:pt x="3603711" y="999194"/>
                </a:cubicBezTo>
                <a:close/>
                <a:moveTo>
                  <a:pt x="3634987" y="999194"/>
                </a:moveTo>
                <a:cubicBezTo>
                  <a:pt x="3629805" y="999194"/>
                  <a:pt x="3625604" y="1003414"/>
                  <a:pt x="3625604" y="1008621"/>
                </a:cubicBezTo>
                <a:cubicBezTo>
                  <a:pt x="3625604" y="1013827"/>
                  <a:pt x="3629805" y="1018048"/>
                  <a:pt x="3634987" y="1018048"/>
                </a:cubicBezTo>
                <a:cubicBezTo>
                  <a:pt x="3640169" y="1018048"/>
                  <a:pt x="3644370" y="1013827"/>
                  <a:pt x="3644370" y="1008621"/>
                </a:cubicBezTo>
                <a:cubicBezTo>
                  <a:pt x="3644370" y="1003414"/>
                  <a:pt x="3640169" y="999194"/>
                  <a:pt x="3634987" y="999194"/>
                </a:cubicBezTo>
                <a:close/>
                <a:moveTo>
                  <a:pt x="3666263" y="999194"/>
                </a:moveTo>
                <a:cubicBezTo>
                  <a:pt x="3661081" y="999194"/>
                  <a:pt x="3656880" y="1003414"/>
                  <a:pt x="3656880" y="1008621"/>
                </a:cubicBezTo>
                <a:cubicBezTo>
                  <a:pt x="3656880" y="1013827"/>
                  <a:pt x="3661081" y="1018048"/>
                  <a:pt x="3666263" y="1018048"/>
                </a:cubicBezTo>
                <a:cubicBezTo>
                  <a:pt x="3671445" y="1018048"/>
                  <a:pt x="3675646" y="1013827"/>
                  <a:pt x="3675646" y="1008621"/>
                </a:cubicBezTo>
                <a:cubicBezTo>
                  <a:pt x="3675646" y="1003414"/>
                  <a:pt x="3671445" y="999194"/>
                  <a:pt x="3666263" y="999194"/>
                </a:cubicBezTo>
                <a:close/>
                <a:moveTo>
                  <a:pt x="3697540" y="999194"/>
                </a:moveTo>
                <a:cubicBezTo>
                  <a:pt x="3692358" y="999194"/>
                  <a:pt x="3688157" y="1003414"/>
                  <a:pt x="3688157" y="1008621"/>
                </a:cubicBezTo>
                <a:cubicBezTo>
                  <a:pt x="3688157" y="1013827"/>
                  <a:pt x="3692358" y="1018048"/>
                  <a:pt x="3697540" y="1018048"/>
                </a:cubicBezTo>
                <a:cubicBezTo>
                  <a:pt x="3702722" y="1018048"/>
                  <a:pt x="3706923" y="1013827"/>
                  <a:pt x="3706923" y="1008621"/>
                </a:cubicBezTo>
                <a:cubicBezTo>
                  <a:pt x="3706923" y="1003414"/>
                  <a:pt x="3702722" y="999194"/>
                  <a:pt x="3697540" y="999194"/>
                </a:cubicBezTo>
                <a:close/>
                <a:moveTo>
                  <a:pt x="3728816" y="999194"/>
                </a:moveTo>
                <a:cubicBezTo>
                  <a:pt x="3723634" y="999194"/>
                  <a:pt x="3719433" y="1003414"/>
                  <a:pt x="3719433" y="1008621"/>
                </a:cubicBezTo>
                <a:cubicBezTo>
                  <a:pt x="3719433" y="1013827"/>
                  <a:pt x="3723634" y="1018048"/>
                  <a:pt x="3728816" y="1018048"/>
                </a:cubicBezTo>
                <a:cubicBezTo>
                  <a:pt x="3733998" y="1018048"/>
                  <a:pt x="3738199" y="1013827"/>
                  <a:pt x="3738199" y="1008621"/>
                </a:cubicBezTo>
                <a:cubicBezTo>
                  <a:pt x="3738199" y="1003414"/>
                  <a:pt x="3733998" y="999194"/>
                  <a:pt x="3728816" y="999194"/>
                </a:cubicBezTo>
                <a:close/>
                <a:moveTo>
                  <a:pt x="3760092" y="999194"/>
                </a:moveTo>
                <a:cubicBezTo>
                  <a:pt x="3754910" y="999194"/>
                  <a:pt x="3750709" y="1003414"/>
                  <a:pt x="3750709" y="1008621"/>
                </a:cubicBezTo>
                <a:cubicBezTo>
                  <a:pt x="3750709" y="1013827"/>
                  <a:pt x="3754910" y="1018048"/>
                  <a:pt x="3760092" y="1018048"/>
                </a:cubicBezTo>
                <a:cubicBezTo>
                  <a:pt x="3765274" y="1018048"/>
                  <a:pt x="3769475" y="1013827"/>
                  <a:pt x="3769475" y="1008621"/>
                </a:cubicBezTo>
                <a:cubicBezTo>
                  <a:pt x="3769475" y="1003414"/>
                  <a:pt x="3765274" y="999194"/>
                  <a:pt x="3760092" y="999194"/>
                </a:cubicBezTo>
                <a:close/>
                <a:moveTo>
                  <a:pt x="3791368" y="999194"/>
                </a:moveTo>
                <a:cubicBezTo>
                  <a:pt x="3786186" y="999194"/>
                  <a:pt x="3781985" y="1003414"/>
                  <a:pt x="3781985" y="1008621"/>
                </a:cubicBezTo>
                <a:cubicBezTo>
                  <a:pt x="3781985" y="1013827"/>
                  <a:pt x="3786186" y="1018048"/>
                  <a:pt x="3791368" y="1018048"/>
                </a:cubicBezTo>
                <a:cubicBezTo>
                  <a:pt x="3796550" y="1018048"/>
                  <a:pt x="3800751" y="1013827"/>
                  <a:pt x="3800751" y="1008621"/>
                </a:cubicBezTo>
                <a:cubicBezTo>
                  <a:pt x="3800751" y="1003414"/>
                  <a:pt x="3796550" y="999194"/>
                  <a:pt x="3791368" y="999194"/>
                </a:cubicBezTo>
                <a:close/>
                <a:moveTo>
                  <a:pt x="3822644" y="999194"/>
                </a:moveTo>
                <a:cubicBezTo>
                  <a:pt x="3817462" y="999194"/>
                  <a:pt x="3813261" y="1003414"/>
                  <a:pt x="3813261" y="1008621"/>
                </a:cubicBezTo>
                <a:cubicBezTo>
                  <a:pt x="3813261" y="1013827"/>
                  <a:pt x="3817462" y="1018048"/>
                  <a:pt x="3822644" y="1018048"/>
                </a:cubicBezTo>
                <a:cubicBezTo>
                  <a:pt x="3827826" y="1018048"/>
                  <a:pt x="3832027" y="1013827"/>
                  <a:pt x="3832027" y="1008621"/>
                </a:cubicBezTo>
                <a:cubicBezTo>
                  <a:pt x="3832027" y="1003414"/>
                  <a:pt x="3827826" y="999194"/>
                  <a:pt x="3822644" y="999194"/>
                </a:cubicBezTo>
                <a:close/>
                <a:moveTo>
                  <a:pt x="3853920" y="999194"/>
                </a:moveTo>
                <a:cubicBezTo>
                  <a:pt x="3848738" y="999194"/>
                  <a:pt x="3844537" y="1003414"/>
                  <a:pt x="3844537" y="1008621"/>
                </a:cubicBezTo>
                <a:cubicBezTo>
                  <a:pt x="3844537" y="1013827"/>
                  <a:pt x="3848738" y="1018048"/>
                  <a:pt x="3853920" y="1018048"/>
                </a:cubicBezTo>
                <a:cubicBezTo>
                  <a:pt x="3859102" y="1018048"/>
                  <a:pt x="3863303" y="1013827"/>
                  <a:pt x="3863303" y="1008621"/>
                </a:cubicBezTo>
                <a:cubicBezTo>
                  <a:pt x="3863303" y="1003414"/>
                  <a:pt x="3859102" y="999194"/>
                  <a:pt x="3853920" y="999194"/>
                </a:cubicBezTo>
                <a:close/>
                <a:moveTo>
                  <a:pt x="3885196" y="999194"/>
                </a:moveTo>
                <a:cubicBezTo>
                  <a:pt x="3880014" y="999194"/>
                  <a:pt x="3875813" y="1003414"/>
                  <a:pt x="3875813" y="1008621"/>
                </a:cubicBezTo>
                <a:cubicBezTo>
                  <a:pt x="3875813" y="1013827"/>
                  <a:pt x="3880014" y="1018048"/>
                  <a:pt x="3885196" y="1018048"/>
                </a:cubicBezTo>
                <a:cubicBezTo>
                  <a:pt x="3890378" y="1018048"/>
                  <a:pt x="3894579" y="1013827"/>
                  <a:pt x="3894579" y="1008621"/>
                </a:cubicBezTo>
                <a:cubicBezTo>
                  <a:pt x="3894579" y="1003414"/>
                  <a:pt x="3890378" y="999194"/>
                  <a:pt x="3885196" y="999194"/>
                </a:cubicBezTo>
                <a:close/>
                <a:moveTo>
                  <a:pt x="3916472" y="999194"/>
                </a:moveTo>
                <a:cubicBezTo>
                  <a:pt x="3911290" y="999194"/>
                  <a:pt x="3907089" y="1003414"/>
                  <a:pt x="3907089" y="1008621"/>
                </a:cubicBezTo>
                <a:cubicBezTo>
                  <a:pt x="3907089" y="1013827"/>
                  <a:pt x="3911290" y="1018048"/>
                  <a:pt x="3916472" y="1018048"/>
                </a:cubicBezTo>
                <a:cubicBezTo>
                  <a:pt x="3921654" y="1018048"/>
                  <a:pt x="3925855" y="1013827"/>
                  <a:pt x="3925855" y="1008621"/>
                </a:cubicBezTo>
                <a:cubicBezTo>
                  <a:pt x="3925855" y="1003414"/>
                  <a:pt x="3921654" y="999194"/>
                  <a:pt x="3916472" y="999194"/>
                </a:cubicBezTo>
                <a:close/>
                <a:moveTo>
                  <a:pt x="3947749" y="999194"/>
                </a:moveTo>
                <a:cubicBezTo>
                  <a:pt x="3942567" y="999194"/>
                  <a:pt x="3938366" y="1003414"/>
                  <a:pt x="3938366" y="1008621"/>
                </a:cubicBezTo>
                <a:cubicBezTo>
                  <a:pt x="3938366" y="1013827"/>
                  <a:pt x="3942567" y="1018048"/>
                  <a:pt x="3947749" y="1018048"/>
                </a:cubicBezTo>
                <a:cubicBezTo>
                  <a:pt x="3952931" y="1018048"/>
                  <a:pt x="3957132" y="1013827"/>
                  <a:pt x="3957132" y="1008621"/>
                </a:cubicBezTo>
                <a:cubicBezTo>
                  <a:pt x="3957132" y="1003414"/>
                  <a:pt x="3952931" y="999194"/>
                  <a:pt x="3947749" y="999194"/>
                </a:cubicBezTo>
                <a:close/>
                <a:moveTo>
                  <a:pt x="3979025" y="999194"/>
                </a:moveTo>
                <a:cubicBezTo>
                  <a:pt x="3973843" y="999194"/>
                  <a:pt x="3969642" y="1003414"/>
                  <a:pt x="3969642" y="1008621"/>
                </a:cubicBezTo>
                <a:cubicBezTo>
                  <a:pt x="3969642" y="1013827"/>
                  <a:pt x="3973843" y="1018048"/>
                  <a:pt x="3979025" y="1018048"/>
                </a:cubicBezTo>
                <a:cubicBezTo>
                  <a:pt x="3984207" y="1018048"/>
                  <a:pt x="3988408" y="1013827"/>
                  <a:pt x="3988408" y="1008621"/>
                </a:cubicBezTo>
                <a:cubicBezTo>
                  <a:pt x="3988408" y="1003414"/>
                  <a:pt x="3984207" y="999194"/>
                  <a:pt x="3979025" y="999194"/>
                </a:cubicBezTo>
                <a:close/>
                <a:moveTo>
                  <a:pt x="4010301" y="999194"/>
                </a:moveTo>
                <a:cubicBezTo>
                  <a:pt x="4005119" y="999194"/>
                  <a:pt x="4000918" y="1003414"/>
                  <a:pt x="4000918" y="1008621"/>
                </a:cubicBezTo>
                <a:cubicBezTo>
                  <a:pt x="4000918" y="1013827"/>
                  <a:pt x="4005119" y="1018048"/>
                  <a:pt x="4010301" y="1018048"/>
                </a:cubicBezTo>
                <a:cubicBezTo>
                  <a:pt x="4015483" y="1018048"/>
                  <a:pt x="4019684" y="1013827"/>
                  <a:pt x="4019684" y="1008621"/>
                </a:cubicBezTo>
                <a:cubicBezTo>
                  <a:pt x="4019684" y="1003414"/>
                  <a:pt x="4015483" y="999194"/>
                  <a:pt x="4010301" y="999194"/>
                </a:cubicBezTo>
                <a:close/>
                <a:moveTo>
                  <a:pt x="4041577" y="999194"/>
                </a:moveTo>
                <a:cubicBezTo>
                  <a:pt x="4036395" y="999194"/>
                  <a:pt x="4032194" y="1003414"/>
                  <a:pt x="4032194" y="1008621"/>
                </a:cubicBezTo>
                <a:cubicBezTo>
                  <a:pt x="4032194" y="1013827"/>
                  <a:pt x="4036395" y="1018048"/>
                  <a:pt x="4041577" y="1018048"/>
                </a:cubicBezTo>
                <a:cubicBezTo>
                  <a:pt x="4046759" y="1018048"/>
                  <a:pt x="4050960" y="1013827"/>
                  <a:pt x="4050960" y="1008621"/>
                </a:cubicBezTo>
                <a:cubicBezTo>
                  <a:pt x="4050960" y="1003414"/>
                  <a:pt x="4046759" y="999194"/>
                  <a:pt x="4041577" y="999194"/>
                </a:cubicBezTo>
                <a:close/>
                <a:moveTo>
                  <a:pt x="4072853" y="999194"/>
                </a:moveTo>
                <a:cubicBezTo>
                  <a:pt x="4067671" y="999194"/>
                  <a:pt x="4063470" y="1003414"/>
                  <a:pt x="4063470" y="1008621"/>
                </a:cubicBezTo>
                <a:cubicBezTo>
                  <a:pt x="4063470" y="1013827"/>
                  <a:pt x="4067671" y="1018048"/>
                  <a:pt x="4072853" y="1018048"/>
                </a:cubicBezTo>
                <a:cubicBezTo>
                  <a:pt x="4078035" y="1018048"/>
                  <a:pt x="4082236" y="1013827"/>
                  <a:pt x="4082236" y="1008621"/>
                </a:cubicBezTo>
                <a:cubicBezTo>
                  <a:pt x="4082236" y="1003414"/>
                  <a:pt x="4078035" y="999194"/>
                  <a:pt x="4072853" y="999194"/>
                </a:cubicBezTo>
                <a:close/>
                <a:moveTo>
                  <a:pt x="4104129" y="999194"/>
                </a:moveTo>
                <a:cubicBezTo>
                  <a:pt x="4098947" y="999194"/>
                  <a:pt x="4094746" y="1003414"/>
                  <a:pt x="4094746" y="1008621"/>
                </a:cubicBezTo>
                <a:cubicBezTo>
                  <a:pt x="4094746" y="1013827"/>
                  <a:pt x="4098947" y="1018048"/>
                  <a:pt x="4104129" y="1018048"/>
                </a:cubicBezTo>
                <a:cubicBezTo>
                  <a:pt x="4109311" y="1018048"/>
                  <a:pt x="4113512" y="1013827"/>
                  <a:pt x="4113512" y="1008621"/>
                </a:cubicBezTo>
                <a:cubicBezTo>
                  <a:pt x="4113512" y="1003414"/>
                  <a:pt x="4109311" y="999194"/>
                  <a:pt x="4104129" y="999194"/>
                </a:cubicBezTo>
                <a:close/>
                <a:moveTo>
                  <a:pt x="4135405" y="999194"/>
                </a:moveTo>
                <a:cubicBezTo>
                  <a:pt x="4130223" y="999194"/>
                  <a:pt x="4126022" y="1003414"/>
                  <a:pt x="4126022" y="1008621"/>
                </a:cubicBezTo>
                <a:cubicBezTo>
                  <a:pt x="4126022" y="1013827"/>
                  <a:pt x="4130223" y="1018048"/>
                  <a:pt x="4135405" y="1018048"/>
                </a:cubicBezTo>
                <a:cubicBezTo>
                  <a:pt x="4140587" y="1018048"/>
                  <a:pt x="4144788" y="1013827"/>
                  <a:pt x="4144788" y="1008621"/>
                </a:cubicBezTo>
                <a:cubicBezTo>
                  <a:pt x="4144788" y="1003414"/>
                  <a:pt x="4140587" y="999194"/>
                  <a:pt x="4135405" y="999194"/>
                </a:cubicBezTo>
                <a:close/>
                <a:moveTo>
                  <a:pt x="4166681" y="999194"/>
                </a:moveTo>
                <a:cubicBezTo>
                  <a:pt x="4161499" y="999194"/>
                  <a:pt x="4157298" y="1003414"/>
                  <a:pt x="4157298" y="1008621"/>
                </a:cubicBezTo>
                <a:cubicBezTo>
                  <a:pt x="4157298" y="1013827"/>
                  <a:pt x="4161499" y="1018048"/>
                  <a:pt x="4166681" y="1018048"/>
                </a:cubicBezTo>
                <a:cubicBezTo>
                  <a:pt x="4171863" y="1018048"/>
                  <a:pt x="4176064" y="1013827"/>
                  <a:pt x="4176064" y="1008621"/>
                </a:cubicBezTo>
                <a:cubicBezTo>
                  <a:pt x="4176064" y="1003414"/>
                  <a:pt x="4171863" y="999194"/>
                  <a:pt x="4166681" y="999194"/>
                </a:cubicBezTo>
                <a:close/>
                <a:moveTo>
                  <a:pt x="4197957" y="999194"/>
                </a:moveTo>
                <a:cubicBezTo>
                  <a:pt x="4192775" y="999194"/>
                  <a:pt x="4188574" y="1003414"/>
                  <a:pt x="4188574" y="1008621"/>
                </a:cubicBezTo>
                <a:cubicBezTo>
                  <a:pt x="4188574" y="1013827"/>
                  <a:pt x="4192775" y="1018048"/>
                  <a:pt x="4197957" y="1018048"/>
                </a:cubicBezTo>
                <a:cubicBezTo>
                  <a:pt x="4203139" y="1018048"/>
                  <a:pt x="4207340" y="1013827"/>
                  <a:pt x="4207340" y="1008621"/>
                </a:cubicBezTo>
                <a:cubicBezTo>
                  <a:pt x="4207340" y="1003414"/>
                  <a:pt x="4203139" y="999194"/>
                  <a:pt x="4197957" y="999194"/>
                </a:cubicBezTo>
                <a:close/>
                <a:moveTo>
                  <a:pt x="4229234" y="999194"/>
                </a:moveTo>
                <a:cubicBezTo>
                  <a:pt x="4224052" y="999194"/>
                  <a:pt x="4219851" y="1003414"/>
                  <a:pt x="4219851" y="1008621"/>
                </a:cubicBezTo>
                <a:cubicBezTo>
                  <a:pt x="4219851" y="1013827"/>
                  <a:pt x="4224052" y="1018048"/>
                  <a:pt x="4229234" y="1018048"/>
                </a:cubicBezTo>
                <a:cubicBezTo>
                  <a:pt x="4234416" y="1018048"/>
                  <a:pt x="4238617" y="1013827"/>
                  <a:pt x="4238617" y="1008621"/>
                </a:cubicBezTo>
                <a:cubicBezTo>
                  <a:pt x="4238617" y="1003414"/>
                  <a:pt x="4234416" y="999194"/>
                  <a:pt x="4229234" y="999194"/>
                </a:cubicBezTo>
                <a:close/>
                <a:moveTo>
                  <a:pt x="4260510" y="999194"/>
                </a:moveTo>
                <a:cubicBezTo>
                  <a:pt x="4255328" y="999194"/>
                  <a:pt x="4251127" y="1003414"/>
                  <a:pt x="4251127" y="1008621"/>
                </a:cubicBezTo>
                <a:cubicBezTo>
                  <a:pt x="4251127" y="1013827"/>
                  <a:pt x="4255328" y="1018048"/>
                  <a:pt x="4260510" y="1018048"/>
                </a:cubicBezTo>
                <a:cubicBezTo>
                  <a:pt x="4265692" y="1018048"/>
                  <a:pt x="4269893" y="1013827"/>
                  <a:pt x="4269893" y="1008621"/>
                </a:cubicBezTo>
                <a:cubicBezTo>
                  <a:pt x="4269893" y="1003414"/>
                  <a:pt x="4265692" y="999194"/>
                  <a:pt x="4260510" y="999194"/>
                </a:cubicBezTo>
                <a:close/>
                <a:moveTo>
                  <a:pt x="4291786" y="999194"/>
                </a:moveTo>
                <a:cubicBezTo>
                  <a:pt x="4286604" y="999194"/>
                  <a:pt x="4282403" y="1003414"/>
                  <a:pt x="4282403" y="1008621"/>
                </a:cubicBezTo>
                <a:cubicBezTo>
                  <a:pt x="4282403" y="1013827"/>
                  <a:pt x="4286604" y="1018048"/>
                  <a:pt x="4291786" y="1018048"/>
                </a:cubicBezTo>
                <a:cubicBezTo>
                  <a:pt x="4296968" y="1018048"/>
                  <a:pt x="4301169" y="1013827"/>
                  <a:pt x="4301169" y="1008621"/>
                </a:cubicBezTo>
                <a:cubicBezTo>
                  <a:pt x="4301169" y="1003414"/>
                  <a:pt x="4296968" y="999194"/>
                  <a:pt x="4291786" y="999194"/>
                </a:cubicBezTo>
                <a:close/>
                <a:moveTo>
                  <a:pt x="4323062" y="999194"/>
                </a:moveTo>
                <a:cubicBezTo>
                  <a:pt x="4317880" y="999194"/>
                  <a:pt x="4313679" y="1003414"/>
                  <a:pt x="4313679" y="1008621"/>
                </a:cubicBezTo>
                <a:cubicBezTo>
                  <a:pt x="4313679" y="1013827"/>
                  <a:pt x="4317880" y="1018048"/>
                  <a:pt x="4323062" y="1018048"/>
                </a:cubicBezTo>
                <a:cubicBezTo>
                  <a:pt x="4328244" y="1018048"/>
                  <a:pt x="4332445" y="1013827"/>
                  <a:pt x="4332445" y="1008621"/>
                </a:cubicBezTo>
                <a:cubicBezTo>
                  <a:pt x="4332445" y="1003414"/>
                  <a:pt x="4328244" y="999194"/>
                  <a:pt x="4323062" y="999194"/>
                </a:cubicBezTo>
                <a:close/>
                <a:moveTo>
                  <a:pt x="4354338" y="999194"/>
                </a:moveTo>
                <a:cubicBezTo>
                  <a:pt x="4349156" y="999194"/>
                  <a:pt x="4344955" y="1003414"/>
                  <a:pt x="4344955" y="1008621"/>
                </a:cubicBezTo>
                <a:cubicBezTo>
                  <a:pt x="4344955" y="1013827"/>
                  <a:pt x="4349156" y="1018048"/>
                  <a:pt x="4354338" y="1018048"/>
                </a:cubicBezTo>
                <a:cubicBezTo>
                  <a:pt x="4359520" y="1018048"/>
                  <a:pt x="4363721" y="1013827"/>
                  <a:pt x="4363721" y="1008621"/>
                </a:cubicBezTo>
                <a:cubicBezTo>
                  <a:pt x="4363721" y="1003414"/>
                  <a:pt x="4359520" y="999194"/>
                  <a:pt x="4354338" y="999194"/>
                </a:cubicBezTo>
                <a:close/>
                <a:moveTo>
                  <a:pt x="4385614" y="999194"/>
                </a:moveTo>
                <a:cubicBezTo>
                  <a:pt x="4380432" y="999194"/>
                  <a:pt x="4376231" y="1003414"/>
                  <a:pt x="4376231" y="1008621"/>
                </a:cubicBezTo>
                <a:cubicBezTo>
                  <a:pt x="4376231" y="1013827"/>
                  <a:pt x="4380432" y="1018048"/>
                  <a:pt x="4385614" y="1018048"/>
                </a:cubicBezTo>
                <a:cubicBezTo>
                  <a:pt x="4390796" y="1018048"/>
                  <a:pt x="4394997" y="1013827"/>
                  <a:pt x="4394997" y="1008621"/>
                </a:cubicBezTo>
                <a:cubicBezTo>
                  <a:pt x="4394997" y="1003414"/>
                  <a:pt x="4390796" y="999194"/>
                  <a:pt x="4385614" y="999194"/>
                </a:cubicBezTo>
                <a:close/>
                <a:moveTo>
                  <a:pt x="4416890" y="999194"/>
                </a:moveTo>
                <a:cubicBezTo>
                  <a:pt x="4411708" y="999194"/>
                  <a:pt x="4407507" y="1003414"/>
                  <a:pt x="4407507" y="1008621"/>
                </a:cubicBezTo>
                <a:cubicBezTo>
                  <a:pt x="4407507" y="1013827"/>
                  <a:pt x="4411708" y="1018048"/>
                  <a:pt x="4416890" y="1018048"/>
                </a:cubicBezTo>
                <a:cubicBezTo>
                  <a:pt x="4422072" y="1018048"/>
                  <a:pt x="4426273" y="1013827"/>
                  <a:pt x="4426273" y="1008621"/>
                </a:cubicBezTo>
                <a:cubicBezTo>
                  <a:pt x="4426273" y="1003414"/>
                  <a:pt x="4422072" y="999194"/>
                  <a:pt x="4416890" y="999194"/>
                </a:cubicBezTo>
                <a:close/>
                <a:moveTo>
                  <a:pt x="4448166" y="999194"/>
                </a:moveTo>
                <a:cubicBezTo>
                  <a:pt x="4442984" y="999194"/>
                  <a:pt x="4438783" y="1003414"/>
                  <a:pt x="4438783" y="1008621"/>
                </a:cubicBezTo>
                <a:cubicBezTo>
                  <a:pt x="4438783" y="1013827"/>
                  <a:pt x="4442984" y="1018048"/>
                  <a:pt x="4448166" y="1018048"/>
                </a:cubicBezTo>
                <a:cubicBezTo>
                  <a:pt x="4453348" y="1018048"/>
                  <a:pt x="4457549" y="1013827"/>
                  <a:pt x="4457549" y="1008621"/>
                </a:cubicBezTo>
                <a:cubicBezTo>
                  <a:pt x="4457549" y="1003414"/>
                  <a:pt x="4453348" y="999194"/>
                  <a:pt x="4448166" y="999194"/>
                </a:cubicBezTo>
                <a:close/>
                <a:moveTo>
                  <a:pt x="4479443" y="999194"/>
                </a:moveTo>
                <a:cubicBezTo>
                  <a:pt x="4474261" y="999194"/>
                  <a:pt x="4470060" y="1003414"/>
                  <a:pt x="4470060" y="1008621"/>
                </a:cubicBezTo>
                <a:cubicBezTo>
                  <a:pt x="4470060" y="1013827"/>
                  <a:pt x="4474261" y="1018048"/>
                  <a:pt x="4479443" y="1018048"/>
                </a:cubicBezTo>
                <a:cubicBezTo>
                  <a:pt x="4484625" y="1018048"/>
                  <a:pt x="4488826" y="1013827"/>
                  <a:pt x="4488826" y="1008621"/>
                </a:cubicBezTo>
                <a:cubicBezTo>
                  <a:pt x="4488826" y="1003414"/>
                  <a:pt x="4484625" y="999194"/>
                  <a:pt x="4479443" y="999194"/>
                </a:cubicBezTo>
                <a:close/>
                <a:moveTo>
                  <a:pt x="4510719" y="999194"/>
                </a:moveTo>
                <a:cubicBezTo>
                  <a:pt x="4505537" y="999194"/>
                  <a:pt x="4501336" y="1003414"/>
                  <a:pt x="4501336" y="1008621"/>
                </a:cubicBezTo>
                <a:cubicBezTo>
                  <a:pt x="4501336" y="1013827"/>
                  <a:pt x="4505537" y="1018048"/>
                  <a:pt x="4510719" y="1018048"/>
                </a:cubicBezTo>
                <a:cubicBezTo>
                  <a:pt x="4515901" y="1018048"/>
                  <a:pt x="4520102" y="1013827"/>
                  <a:pt x="4520102" y="1008621"/>
                </a:cubicBezTo>
                <a:cubicBezTo>
                  <a:pt x="4520102" y="1003414"/>
                  <a:pt x="4515901" y="999194"/>
                  <a:pt x="4510719" y="999194"/>
                </a:cubicBezTo>
                <a:close/>
                <a:moveTo>
                  <a:pt x="4541995" y="999194"/>
                </a:moveTo>
                <a:cubicBezTo>
                  <a:pt x="4536813" y="999194"/>
                  <a:pt x="4532612" y="1003414"/>
                  <a:pt x="4532612" y="1008621"/>
                </a:cubicBezTo>
                <a:cubicBezTo>
                  <a:pt x="4532612" y="1013827"/>
                  <a:pt x="4536813" y="1018048"/>
                  <a:pt x="4541995" y="1018048"/>
                </a:cubicBezTo>
                <a:cubicBezTo>
                  <a:pt x="4547177" y="1018048"/>
                  <a:pt x="4551378" y="1013827"/>
                  <a:pt x="4551378" y="1008621"/>
                </a:cubicBezTo>
                <a:cubicBezTo>
                  <a:pt x="4551378" y="1003414"/>
                  <a:pt x="4547177" y="999194"/>
                  <a:pt x="4541995" y="999194"/>
                </a:cubicBezTo>
                <a:close/>
                <a:moveTo>
                  <a:pt x="4573271" y="999194"/>
                </a:moveTo>
                <a:cubicBezTo>
                  <a:pt x="4568089" y="999194"/>
                  <a:pt x="4563888" y="1003414"/>
                  <a:pt x="4563888" y="1008621"/>
                </a:cubicBezTo>
                <a:cubicBezTo>
                  <a:pt x="4563888" y="1013827"/>
                  <a:pt x="4568089" y="1018048"/>
                  <a:pt x="4573271" y="1018048"/>
                </a:cubicBezTo>
                <a:cubicBezTo>
                  <a:pt x="4578453" y="1018048"/>
                  <a:pt x="4582654" y="1013827"/>
                  <a:pt x="4582654" y="1008621"/>
                </a:cubicBezTo>
                <a:cubicBezTo>
                  <a:pt x="4582654" y="1003414"/>
                  <a:pt x="4578453" y="999194"/>
                  <a:pt x="4573271" y="999194"/>
                </a:cubicBezTo>
                <a:close/>
                <a:moveTo>
                  <a:pt x="4604547" y="999194"/>
                </a:moveTo>
                <a:cubicBezTo>
                  <a:pt x="4599365" y="999194"/>
                  <a:pt x="4595164" y="1003414"/>
                  <a:pt x="4595164" y="1008621"/>
                </a:cubicBezTo>
                <a:cubicBezTo>
                  <a:pt x="4595164" y="1013827"/>
                  <a:pt x="4599365" y="1018048"/>
                  <a:pt x="4604547" y="1018048"/>
                </a:cubicBezTo>
                <a:cubicBezTo>
                  <a:pt x="4609729" y="1018048"/>
                  <a:pt x="4613930" y="1013827"/>
                  <a:pt x="4613930" y="1008621"/>
                </a:cubicBezTo>
                <a:cubicBezTo>
                  <a:pt x="4613930" y="1003414"/>
                  <a:pt x="4609729" y="999194"/>
                  <a:pt x="4604547" y="999194"/>
                </a:cubicBezTo>
                <a:close/>
                <a:moveTo>
                  <a:pt x="4635823" y="999194"/>
                </a:moveTo>
                <a:cubicBezTo>
                  <a:pt x="4630641" y="999194"/>
                  <a:pt x="4626440" y="1003414"/>
                  <a:pt x="4626440" y="1008621"/>
                </a:cubicBezTo>
                <a:cubicBezTo>
                  <a:pt x="4626440" y="1013827"/>
                  <a:pt x="4630641" y="1018048"/>
                  <a:pt x="4635823" y="1018048"/>
                </a:cubicBezTo>
                <a:cubicBezTo>
                  <a:pt x="4641005" y="1018048"/>
                  <a:pt x="4645206" y="1013827"/>
                  <a:pt x="4645206" y="1008621"/>
                </a:cubicBezTo>
                <a:cubicBezTo>
                  <a:pt x="4645206" y="1003414"/>
                  <a:pt x="4641005" y="999194"/>
                  <a:pt x="4635823" y="999194"/>
                </a:cubicBezTo>
                <a:close/>
                <a:moveTo>
                  <a:pt x="4667099" y="999194"/>
                </a:moveTo>
                <a:cubicBezTo>
                  <a:pt x="4661917" y="999194"/>
                  <a:pt x="4657716" y="1003414"/>
                  <a:pt x="4657716" y="1008621"/>
                </a:cubicBezTo>
                <a:cubicBezTo>
                  <a:pt x="4657716" y="1013827"/>
                  <a:pt x="4661917" y="1018048"/>
                  <a:pt x="4667099" y="1018048"/>
                </a:cubicBezTo>
                <a:cubicBezTo>
                  <a:pt x="4672281" y="1018048"/>
                  <a:pt x="4676482" y="1013827"/>
                  <a:pt x="4676482" y="1008621"/>
                </a:cubicBezTo>
                <a:cubicBezTo>
                  <a:pt x="4676482" y="1003414"/>
                  <a:pt x="4672281" y="999194"/>
                  <a:pt x="4667099" y="999194"/>
                </a:cubicBezTo>
                <a:close/>
                <a:moveTo>
                  <a:pt x="4698375" y="999194"/>
                </a:moveTo>
                <a:cubicBezTo>
                  <a:pt x="4693193" y="999194"/>
                  <a:pt x="4688992" y="1003414"/>
                  <a:pt x="4688992" y="1008621"/>
                </a:cubicBezTo>
                <a:cubicBezTo>
                  <a:pt x="4688992" y="1013827"/>
                  <a:pt x="4693193" y="1018048"/>
                  <a:pt x="4698375" y="1018048"/>
                </a:cubicBezTo>
                <a:cubicBezTo>
                  <a:pt x="4703557" y="1018048"/>
                  <a:pt x="4707758" y="1013827"/>
                  <a:pt x="4707758" y="1008621"/>
                </a:cubicBezTo>
                <a:cubicBezTo>
                  <a:pt x="4707758" y="1003414"/>
                  <a:pt x="4703557" y="999194"/>
                  <a:pt x="4698375" y="999194"/>
                </a:cubicBezTo>
                <a:close/>
                <a:moveTo>
                  <a:pt x="4729652" y="999194"/>
                </a:moveTo>
                <a:cubicBezTo>
                  <a:pt x="4724470" y="999194"/>
                  <a:pt x="4720269" y="1003414"/>
                  <a:pt x="4720269" y="1008621"/>
                </a:cubicBezTo>
                <a:cubicBezTo>
                  <a:pt x="4720269" y="1013827"/>
                  <a:pt x="4724470" y="1018048"/>
                  <a:pt x="4729652" y="1018048"/>
                </a:cubicBezTo>
                <a:cubicBezTo>
                  <a:pt x="4734834" y="1018048"/>
                  <a:pt x="4739035" y="1013827"/>
                  <a:pt x="4739035" y="1008621"/>
                </a:cubicBezTo>
                <a:cubicBezTo>
                  <a:pt x="4739035" y="1003414"/>
                  <a:pt x="4734834" y="999194"/>
                  <a:pt x="4729652" y="999194"/>
                </a:cubicBezTo>
                <a:close/>
                <a:moveTo>
                  <a:pt x="4760928" y="999194"/>
                </a:moveTo>
                <a:cubicBezTo>
                  <a:pt x="4755746" y="999194"/>
                  <a:pt x="4751545" y="1003414"/>
                  <a:pt x="4751545" y="1008621"/>
                </a:cubicBezTo>
                <a:cubicBezTo>
                  <a:pt x="4751545" y="1013827"/>
                  <a:pt x="4755746" y="1018048"/>
                  <a:pt x="4760928" y="1018048"/>
                </a:cubicBezTo>
                <a:cubicBezTo>
                  <a:pt x="4766110" y="1018048"/>
                  <a:pt x="4770311" y="1013827"/>
                  <a:pt x="4770311" y="1008621"/>
                </a:cubicBezTo>
                <a:cubicBezTo>
                  <a:pt x="4770311" y="1003414"/>
                  <a:pt x="4766110" y="999194"/>
                  <a:pt x="4760928" y="999194"/>
                </a:cubicBezTo>
                <a:close/>
                <a:moveTo>
                  <a:pt x="4792204" y="999194"/>
                </a:moveTo>
                <a:cubicBezTo>
                  <a:pt x="4787022" y="999194"/>
                  <a:pt x="4782821" y="1003414"/>
                  <a:pt x="4782821" y="1008621"/>
                </a:cubicBezTo>
                <a:cubicBezTo>
                  <a:pt x="4782821" y="1013827"/>
                  <a:pt x="4787022" y="1018048"/>
                  <a:pt x="4792204" y="1018048"/>
                </a:cubicBezTo>
                <a:cubicBezTo>
                  <a:pt x="4797386" y="1018048"/>
                  <a:pt x="4801587" y="1013827"/>
                  <a:pt x="4801587" y="1008621"/>
                </a:cubicBezTo>
                <a:cubicBezTo>
                  <a:pt x="4801587" y="1003414"/>
                  <a:pt x="4797386" y="999194"/>
                  <a:pt x="4792204" y="999194"/>
                </a:cubicBezTo>
                <a:close/>
                <a:moveTo>
                  <a:pt x="4823480" y="999194"/>
                </a:moveTo>
                <a:cubicBezTo>
                  <a:pt x="4818298" y="999194"/>
                  <a:pt x="4814097" y="1003414"/>
                  <a:pt x="4814097" y="1008621"/>
                </a:cubicBezTo>
                <a:cubicBezTo>
                  <a:pt x="4814097" y="1013827"/>
                  <a:pt x="4818298" y="1018048"/>
                  <a:pt x="4823480" y="1018048"/>
                </a:cubicBezTo>
                <a:cubicBezTo>
                  <a:pt x="4828662" y="1018048"/>
                  <a:pt x="4832863" y="1013827"/>
                  <a:pt x="4832863" y="1008621"/>
                </a:cubicBezTo>
                <a:cubicBezTo>
                  <a:pt x="4832863" y="1003414"/>
                  <a:pt x="4828662" y="999194"/>
                  <a:pt x="4823480" y="999194"/>
                </a:cubicBezTo>
                <a:close/>
                <a:moveTo>
                  <a:pt x="4854756" y="999194"/>
                </a:moveTo>
                <a:cubicBezTo>
                  <a:pt x="4849574" y="999194"/>
                  <a:pt x="4845373" y="1003414"/>
                  <a:pt x="4845373" y="1008621"/>
                </a:cubicBezTo>
                <a:cubicBezTo>
                  <a:pt x="4845373" y="1013827"/>
                  <a:pt x="4849574" y="1018048"/>
                  <a:pt x="4854756" y="1018048"/>
                </a:cubicBezTo>
                <a:cubicBezTo>
                  <a:pt x="4859938" y="1018048"/>
                  <a:pt x="4864139" y="1013827"/>
                  <a:pt x="4864139" y="1008621"/>
                </a:cubicBezTo>
                <a:cubicBezTo>
                  <a:pt x="4864139" y="1003414"/>
                  <a:pt x="4859938" y="999194"/>
                  <a:pt x="4854756" y="999194"/>
                </a:cubicBezTo>
                <a:close/>
                <a:moveTo>
                  <a:pt x="4886032" y="999194"/>
                </a:moveTo>
                <a:cubicBezTo>
                  <a:pt x="4880850" y="999194"/>
                  <a:pt x="4876649" y="1003414"/>
                  <a:pt x="4876649" y="1008621"/>
                </a:cubicBezTo>
                <a:cubicBezTo>
                  <a:pt x="4876649" y="1013827"/>
                  <a:pt x="4880850" y="1018048"/>
                  <a:pt x="4886032" y="1018048"/>
                </a:cubicBezTo>
                <a:cubicBezTo>
                  <a:pt x="4891214" y="1018048"/>
                  <a:pt x="4895415" y="1013827"/>
                  <a:pt x="4895415" y="1008621"/>
                </a:cubicBezTo>
                <a:cubicBezTo>
                  <a:pt x="4895415" y="1003414"/>
                  <a:pt x="4891214" y="999194"/>
                  <a:pt x="4886032" y="999194"/>
                </a:cubicBezTo>
                <a:close/>
                <a:moveTo>
                  <a:pt x="4917308" y="999194"/>
                </a:moveTo>
                <a:cubicBezTo>
                  <a:pt x="4912126" y="999194"/>
                  <a:pt x="4907925" y="1003414"/>
                  <a:pt x="4907925" y="1008621"/>
                </a:cubicBezTo>
                <a:cubicBezTo>
                  <a:pt x="4907925" y="1013827"/>
                  <a:pt x="4912126" y="1018048"/>
                  <a:pt x="4917308" y="1018048"/>
                </a:cubicBezTo>
                <a:cubicBezTo>
                  <a:pt x="4922490" y="1018048"/>
                  <a:pt x="4926691" y="1013827"/>
                  <a:pt x="4926691" y="1008621"/>
                </a:cubicBezTo>
                <a:cubicBezTo>
                  <a:pt x="4926691" y="1003414"/>
                  <a:pt x="4922490" y="999194"/>
                  <a:pt x="4917308" y="999194"/>
                </a:cubicBezTo>
                <a:close/>
                <a:moveTo>
                  <a:pt x="4948584" y="999194"/>
                </a:moveTo>
                <a:cubicBezTo>
                  <a:pt x="4943402" y="999194"/>
                  <a:pt x="4939201" y="1003414"/>
                  <a:pt x="4939201" y="1008621"/>
                </a:cubicBezTo>
                <a:cubicBezTo>
                  <a:pt x="4939201" y="1013827"/>
                  <a:pt x="4943402" y="1018048"/>
                  <a:pt x="4948584" y="1018048"/>
                </a:cubicBezTo>
                <a:cubicBezTo>
                  <a:pt x="4953766" y="1018048"/>
                  <a:pt x="4957967" y="1013827"/>
                  <a:pt x="4957967" y="1008621"/>
                </a:cubicBezTo>
                <a:cubicBezTo>
                  <a:pt x="4957967" y="1003414"/>
                  <a:pt x="4953766" y="999194"/>
                  <a:pt x="4948584" y="999194"/>
                </a:cubicBezTo>
                <a:close/>
                <a:moveTo>
                  <a:pt x="4979860" y="999194"/>
                </a:moveTo>
                <a:cubicBezTo>
                  <a:pt x="4974678" y="999194"/>
                  <a:pt x="4970477" y="1003414"/>
                  <a:pt x="4970477" y="1008621"/>
                </a:cubicBezTo>
                <a:cubicBezTo>
                  <a:pt x="4970477" y="1013827"/>
                  <a:pt x="4974678" y="1018048"/>
                  <a:pt x="4979860" y="1018048"/>
                </a:cubicBezTo>
                <a:cubicBezTo>
                  <a:pt x="4985042" y="1018048"/>
                  <a:pt x="4989243" y="1013827"/>
                  <a:pt x="4989243" y="1008621"/>
                </a:cubicBezTo>
                <a:cubicBezTo>
                  <a:pt x="4989243" y="1003414"/>
                  <a:pt x="4985042" y="999194"/>
                  <a:pt x="4979860" y="999194"/>
                </a:cubicBezTo>
                <a:close/>
                <a:moveTo>
                  <a:pt x="5011137" y="999194"/>
                </a:moveTo>
                <a:cubicBezTo>
                  <a:pt x="5005955" y="999194"/>
                  <a:pt x="5001754" y="1003414"/>
                  <a:pt x="5001754" y="1008621"/>
                </a:cubicBezTo>
                <a:cubicBezTo>
                  <a:pt x="5001754" y="1013827"/>
                  <a:pt x="5005955" y="1018048"/>
                  <a:pt x="5011137" y="1018048"/>
                </a:cubicBezTo>
                <a:cubicBezTo>
                  <a:pt x="5016319" y="1018048"/>
                  <a:pt x="5020520" y="1013827"/>
                  <a:pt x="5020520" y="1008621"/>
                </a:cubicBezTo>
                <a:cubicBezTo>
                  <a:pt x="5020520" y="1003414"/>
                  <a:pt x="5016319" y="999194"/>
                  <a:pt x="5011137" y="999194"/>
                </a:cubicBezTo>
                <a:close/>
                <a:moveTo>
                  <a:pt x="5042413" y="999194"/>
                </a:moveTo>
                <a:cubicBezTo>
                  <a:pt x="5037231" y="999194"/>
                  <a:pt x="5033030" y="1003414"/>
                  <a:pt x="5033030" y="1008621"/>
                </a:cubicBezTo>
                <a:cubicBezTo>
                  <a:pt x="5033030" y="1013827"/>
                  <a:pt x="5037231" y="1018048"/>
                  <a:pt x="5042413" y="1018048"/>
                </a:cubicBezTo>
                <a:cubicBezTo>
                  <a:pt x="5047595" y="1018048"/>
                  <a:pt x="5051796" y="1013827"/>
                  <a:pt x="5051796" y="1008621"/>
                </a:cubicBezTo>
                <a:cubicBezTo>
                  <a:pt x="5051796" y="1003414"/>
                  <a:pt x="5047595" y="999194"/>
                  <a:pt x="5042413" y="999194"/>
                </a:cubicBezTo>
                <a:close/>
                <a:moveTo>
                  <a:pt x="5073689" y="999194"/>
                </a:moveTo>
                <a:cubicBezTo>
                  <a:pt x="5068507" y="999194"/>
                  <a:pt x="5064306" y="1003414"/>
                  <a:pt x="5064306" y="1008621"/>
                </a:cubicBezTo>
                <a:cubicBezTo>
                  <a:pt x="5064306" y="1013827"/>
                  <a:pt x="5068507" y="1018048"/>
                  <a:pt x="5073689" y="1018048"/>
                </a:cubicBezTo>
                <a:cubicBezTo>
                  <a:pt x="5078871" y="1018048"/>
                  <a:pt x="5083072" y="1013827"/>
                  <a:pt x="5083072" y="1008621"/>
                </a:cubicBezTo>
                <a:cubicBezTo>
                  <a:pt x="5083072" y="1003414"/>
                  <a:pt x="5078871" y="999194"/>
                  <a:pt x="5073689" y="999194"/>
                </a:cubicBezTo>
                <a:close/>
                <a:moveTo>
                  <a:pt x="5104965" y="999194"/>
                </a:moveTo>
                <a:cubicBezTo>
                  <a:pt x="5099783" y="999194"/>
                  <a:pt x="5095582" y="1003414"/>
                  <a:pt x="5095582" y="1008621"/>
                </a:cubicBezTo>
                <a:cubicBezTo>
                  <a:pt x="5095582" y="1013827"/>
                  <a:pt x="5099783" y="1018048"/>
                  <a:pt x="5104965" y="1018048"/>
                </a:cubicBezTo>
                <a:cubicBezTo>
                  <a:pt x="5110147" y="1018048"/>
                  <a:pt x="5114348" y="1013827"/>
                  <a:pt x="5114348" y="1008621"/>
                </a:cubicBezTo>
                <a:cubicBezTo>
                  <a:pt x="5114348" y="1003414"/>
                  <a:pt x="5110147" y="999194"/>
                  <a:pt x="5104965" y="999194"/>
                </a:cubicBezTo>
                <a:close/>
                <a:moveTo>
                  <a:pt x="5136241" y="999194"/>
                </a:moveTo>
                <a:cubicBezTo>
                  <a:pt x="5131059" y="999194"/>
                  <a:pt x="5126858" y="1003414"/>
                  <a:pt x="5126858" y="1008621"/>
                </a:cubicBezTo>
                <a:cubicBezTo>
                  <a:pt x="5126858" y="1013827"/>
                  <a:pt x="5131059" y="1018048"/>
                  <a:pt x="5136241" y="1018048"/>
                </a:cubicBezTo>
                <a:cubicBezTo>
                  <a:pt x="5141423" y="1018048"/>
                  <a:pt x="5145624" y="1013827"/>
                  <a:pt x="5145624" y="1008621"/>
                </a:cubicBezTo>
                <a:cubicBezTo>
                  <a:pt x="5145624" y="1003414"/>
                  <a:pt x="5141423" y="999194"/>
                  <a:pt x="5136241" y="999194"/>
                </a:cubicBezTo>
                <a:close/>
                <a:moveTo>
                  <a:pt x="5167517" y="999194"/>
                </a:moveTo>
                <a:cubicBezTo>
                  <a:pt x="5162335" y="999194"/>
                  <a:pt x="5158134" y="1003414"/>
                  <a:pt x="5158134" y="1008621"/>
                </a:cubicBezTo>
                <a:cubicBezTo>
                  <a:pt x="5158134" y="1013827"/>
                  <a:pt x="5162335" y="1018048"/>
                  <a:pt x="5167517" y="1018048"/>
                </a:cubicBezTo>
                <a:cubicBezTo>
                  <a:pt x="5172699" y="1018048"/>
                  <a:pt x="5176900" y="1013827"/>
                  <a:pt x="5176900" y="1008621"/>
                </a:cubicBezTo>
                <a:cubicBezTo>
                  <a:pt x="5176900" y="1003414"/>
                  <a:pt x="5172699" y="999194"/>
                  <a:pt x="5167517" y="999194"/>
                </a:cubicBezTo>
                <a:close/>
                <a:moveTo>
                  <a:pt x="5198793" y="999194"/>
                </a:moveTo>
                <a:cubicBezTo>
                  <a:pt x="5193611" y="999194"/>
                  <a:pt x="5189410" y="1003414"/>
                  <a:pt x="5189410" y="1008621"/>
                </a:cubicBezTo>
                <a:cubicBezTo>
                  <a:pt x="5189410" y="1013827"/>
                  <a:pt x="5193611" y="1018048"/>
                  <a:pt x="5198793" y="1018048"/>
                </a:cubicBezTo>
                <a:cubicBezTo>
                  <a:pt x="5203975" y="1018048"/>
                  <a:pt x="5208176" y="1013827"/>
                  <a:pt x="5208176" y="1008621"/>
                </a:cubicBezTo>
                <a:cubicBezTo>
                  <a:pt x="5208176" y="1003414"/>
                  <a:pt x="5203975" y="999194"/>
                  <a:pt x="5198793" y="999194"/>
                </a:cubicBezTo>
                <a:close/>
                <a:moveTo>
                  <a:pt x="5230069" y="999194"/>
                </a:moveTo>
                <a:cubicBezTo>
                  <a:pt x="5224887" y="999194"/>
                  <a:pt x="5220686" y="1003414"/>
                  <a:pt x="5220686" y="1008621"/>
                </a:cubicBezTo>
                <a:cubicBezTo>
                  <a:pt x="5220686" y="1013827"/>
                  <a:pt x="5224887" y="1018048"/>
                  <a:pt x="5230069" y="1018048"/>
                </a:cubicBezTo>
                <a:cubicBezTo>
                  <a:pt x="5235251" y="1018048"/>
                  <a:pt x="5239452" y="1013827"/>
                  <a:pt x="5239452" y="1008621"/>
                </a:cubicBezTo>
                <a:cubicBezTo>
                  <a:pt x="5239452" y="1003414"/>
                  <a:pt x="5235251" y="999194"/>
                  <a:pt x="5230069" y="999194"/>
                </a:cubicBezTo>
                <a:close/>
                <a:moveTo>
                  <a:pt x="5261346" y="999194"/>
                </a:moveTo>
                <a:cubicBezTo>
                  <a:pt x="5256164" y="999194"/>
                  <a:pt x="5251963" y="1003414"/>
                  <a:pt x="5251963" y="1008621"/>
                </a:cubicBezTo>
                <a:cubicBezTo>
                  <a:pt x="5251963" y="1013827"/>
                  <a:pt x="5256164" y="1018048"/>
                  <a:pt x="5261346" y="1018048"/>
                </a:cubicBezTo>
                <a:cubicBezTo>
                  <a:pt x="5266528" y="1018048"/>
                  <a:pt x="5270729" y="1013827"/>
                  <a:pt x="5270729" y="1008621"/>
                </a:cubicBezTo>
                <a:cubicBezTo>
                  <a:pt x="5270729" y="1003414"/>
                  <a:pt x="5266528" y="999194"/>
                  <a:pt x="5261346" y="999194"/>
                </a:cubicBezTo>
                <a:close/>
                <a:moveTo>
                  <a:pt x="5292622" y="999194"/>
                </a:moveTo>
                <a:cubicBezTo>
                  <a:pt x="5287440" y="999194"/>
                  <a:pt x="5283239" y="1003414"/>
                  <a:pt x="5283239" y="1008621"/>
                </a:cubicBezTo>
                <a:cubicBezTo>
                  <a:pt x="5283239" y="1013827"/>
                  <a:pt x="5287440" y="1018048"/>
                  <a:pt x="5292622" y="1018048"/>
                </a:cubicBezTo>
                <a:cubicBezTo>
                  <a:pt x="5297804" y="1018048"/>
                  <a:pt x="5302005" y="1013827"/>
                  <a:pt x="5302005" y="1008621"/>
                </a:cubicBezTo>
                <a:cubicBezTo>
                  <a:pt x="5302005" y="1003414"/>
                  <a:pt x="5297804" y="999194"/>
                  <a:pt x="5292622" y="999194"/>
                </a:cubicBezTo>
                <a:close/>
                <a:moveTo>
                  <a:pt x="5323898" y="999194"/>
                </a:moveTo>
                <a:cubicBezTo>
                  <a:pt x="5318716" y="999194"/>
                  <a:pt x="5314515" y="1003414"/>
                  <a:pt x="5314515" y="1008621"/>
                </a:cubicBezTo>
                <a:cubicBezTo>
                  <a:pt x="5314515" y="1013827"/>
                  <a:pt x="5318716" y="1018048"/>
                  <a:pt x="5323898" y="1018048"/>
                </a:cubicBezTo>
                <a:cubicBezTo>
                  <a:pt x="5329080" y="1018048"/>
                  <a:pt x="5333281" y="1013827"/>
                  <a:pt x="5333281" y="1008621"/>
                </a:cubicBezTo>
                <a:cubicBezTo>
                  <a:pt x="5333281" y="1003414"/>
                  <a:pt x="5329080" y="999194"/>
                  <a:pt x="5323898" y="999194"/>
                </a:cubicBezTo>
                <a:close/>
                <a:moveTo>
                  <a:pt x="5355174" y="999194"/>
                </a:moveTo>
                <a:cubicBezTo>
                  <a:pt x="5349992" y="999194"/>
                  <a:pt x="5345791" y="1003414"/>
                  <a:pt x="5345791" y="1008621"/>
                </a:cubicBezTo>
                <a:cubicBezTo>
                  <a:pt x="5345791" y="1013827"/>
                  <a:pt x="5349992" y="1018048"/>
                  <a:pt x="5355174" y="1018048"/>
                </a:cubicBezTo>
                <a:cubicBezTo>
                  <a:pt x="5360356" y="1018048"/>
                  <a:pt x="5364557" y="1013827"/>
                  <a:pt x="5364557" y="1008621"/>
                </a:cubicBezTo>
                <a:cubicBezTo>
                  <a:pt x="5364557" y="1003414"/>
                  <a:pt x="5360356" y="999194"/>
                  <a:pt x="5355174" y="999194"/>
                </a:cubicBezTo>
                <a:close/>
                <a:moveTo>
                  <a:pt x="5386450" y="999194"/>
                </a:moveTo>
                <a:cubicBezTo>
                  <a:pt x="5381268" y="999194"/>
                  <a:pt x="5377067" y="1003414"/>
                  <a:pt x="5377067" y="1008621"/>
                </a:cubicBezTo>
                <a:cubicBezTo>
                  <a:pt x="5377067" y="1013827"/>
                  <a:pt x="5381268" y="1018048"/>
                  <a:pt x="5386450" y="1018048"/>
                </a:cubicBezTo>
                <a:cubicBezTo>
                  <a:pt x="5391632" y="1018048"/>
                  <a:pt x="5395833" y="1013827"/>
                  <a:pt x="5395833" y="1008621"/>
                </a:cubicBezTo>
                <a:cubicBezTo>
                  <a:pt x="5395833" y="1003414"/>
                  <a:pt x="5391632" y="999194"/>
                  <a:pt x="5386450" y="999194"/>
                </a:cubicBezTo>
                <a:close/>
                <a:moveTo>
                  <a:pt x="5417726" y="999194"/>
                </a:moveTo>
                <a:cubicBezTo>
                  <a:pt x="5412544" y="999194"/>
                  <a:pt x="5408343" y="1003414"/>
                  <a:pt x="5408343" y="1008621"/>
                </a:cubicBezTo>
                <a:cubicBezTo>
                  <a:pt x="5408343" y="1013827"/>
                  <a:pt x="5412544" y="1018048"/>
                  <a:pt x="5417726" y="1018048"/>
                </a:cubicBezTo>
                <a:cubicBezTo>
                  <a:pt x="5422908" y="1018048"/>
                  <a:pt x="5427109" y="1013827"/>
                  <a:pt x="5427109" y="1008621"/>
                </a:cubicBezTo>
                <a:cubicBezTo>
                  <a:pt x="5427109" y="1003414"/>
                  <a:pt x="5422908" y="999194"/>
                  <a:pt x="5417726" y="999194"/>
                </a:cubicBezTo>
                <a:close/>
                <a:moveTo>
                  <a:pt x="5449002" y="999194"/>
                </a:moveTo>
                <a:cubicBezTo>
                  <a:pt x="5443820" y="999194"/>
                  <a:pt x="5439619" y="1003414"/>
                  <a:pt x="5439619" y="1008621"/>
                </a:cubicBezTo>
                <a:cubicBezTo>
                  <a:pt x="5439619" y="1013827"/>
                  <a:pt x="5443820" y="1018048"/>
                  <a:pt x="5449002" y="1018048"/>
                </a:cubicBezTo>
                <a:cubicBezTo>
                  <a:pt x="5454184" y="1018048"/>
                  <a:pt x="5458385" y="1013827"/>
                  <a:pt x="5458385" y="1008621"/>
                </a:cubicBezTo>
                <a:cubicBezTo>
                  <a:pt x="5458385" y="1003414"/>
                  <a:pt x="5454184" y="999194"/>
                  <a:pt x="5449002" y="999194"/>
                </a:cubicBezTo>
                <a:close/>
                <a:moveTo>
                  <a:pt x="5480278" y="999194"/>
                </a:moveTo>
                <a:cubicBezTo>
                  <a:pt x="5475096" y="999194"/>
                  <a:pt x="5470895" y="1003414"/>
                  <a:pt x="5470895" y="1008621"/>
                </a:cubicBezTo>
                <a:cubicBezTo>
                  <a:pt x="5470895" y="1013827"/>
                  <a:pt x="5475096" y="1018048"/>
                  <a:pt x="5480278" y="1018048"/>
                </a:cubicBezTo>
                <a:cubicBezTo>
                  <a:pt x="5485460" y="1018048"/>
                  <a:pt x="5489661" y="1013827"/>
                  <a:pt x="5489661" y="1008621"/>
                </a:cubicBezTo>
                <a:cubicBezTo>
                  <a:pt x="5489661" y="1003414"/>
                  <a:pt x="5485460" y="999194"/>
                  <a:pt x="5480278" y="999194"/>
                </a:cubicBezTo>
                <a:close/>
                <a:moveTo>
                  <a:pt x="5824316" y="999194"/>
                </a:moveTo>
                <a:cubicBezTo>
                  <a:pt x="5819134" y="999194"/>
                  <a:pt x="5814933" y="1003414"/>
                  <a:pt x="5814933" y="1008621"/>
                </a:cubicBezTo>
                <a:cubicBezTo>
                  <a:pt x="5814933" y="1013827"/>
                  <a:pt x="5819134" y="1018048"/>
                  <a:pt x="5824316" y="1018048"/>
                </a:cubicBezTo>
                <a:cubicBezTo>
                  <a:pt x="5829498" y="1018048"/>
                  <a:pt x="5833699" y="1013827"/>
                  <a:pt x="5833699" y="1008621"/>
                </a:cubicBezTo>
                <a:cubicBezTo>
                  <a:pt x="5833699" y="1003414"/>
                  <a:pt x="5829498" y="999194"/>
                  <a:pt x="5824316" y="999194"/>
                </a:cubicBezTo>
                <a:close/>
                <a:moveTo>
                  <a:pt x="5855592" y="999194"/>
                </a:moveTo>
                <a:cubicBezTo>
                  <a:pt x="5850410" y="999194"/>
                  <a:pt x="5846209" y="1003414"/>
                  <a:pt x="5846209" y="1008621"/>
                </a:cubicBezTo>
                <a:cubicBezTo>
                  <a:pt x="5846209" y="1013827"/>
                  <a:pt x="5850410" y="1018048"/>
                  <a:pt x="5855592" y="1018048"/>
                </a:cubicBezTo>
                <a:cubicBezTo>
                  <a:pt x="5860774" y="1018048"/>
                  <a:pt x="5864975" y="1013827"/>
                  <a:pt x="5864975" y="1008621"/>
                </a:cubicBezTo>
                <a:cubicBezTo>
                  <a:pt x="5864975" y="1003414"/>
                  <a:pt x="5860774" y="999194"/>
                  <a:pt x="5855592" y="999194"/>
                </a:cubicBezTo>
                <a:close/>
                <a:moveTo>
                  <a:pt x="5886868" y="999194"/>
                </a:moveTo>
                <a:cubicBezTo>
                  <a:pt x="5881686" y="999194"/>
                  <a:pt x="5877485" y="1003414"/>
                  <a:pt x="5877485" y="1008621"/>
                </a:cubicBezTo>
                <a:cubicBezTo>
                  <a:pt x="5877485" y="1013827"/>
                  <a:pt x="5881686" y="1018048"/>
                  <a:pt x="5886868" y="1018048"/>
                </a:cubicBezTo>
                <a:cubicBezTo>
                  <a:pt x="5892050" y="1018048"/>
                  <a:pt x="5896251" y="1013827"/>
                  <a:pt x="5896251" y="1008621"/>
                </a:cubicBezTo>
                <a:cubicBezTo>
                  <a:pt x="5896251" y="1003414"/>
                  <a:pt x="5892050" y="999194"/>
                  <a:pt x="5886868" y="999194"/>
                </a:cubicBezTo>
                <a:close/>
                <a:moveTo>
                  <a:pt x="379143" y="1030616"/>
                </a:moveTo>
                <a:cubicBezTo>
                  <a:pt x="373961" y="1030616"/>
                  <a:pt x="369760" y="1034837"/>
                  <a:pt x="369760" y="1040043"/>
                </a:cubicBezTo>
                <a:cubicBezTo>
                  <a:pt x="369760" y="1045249"/>
                  <a:pt x="373961" y="1049470"/>
                  <a:pt x="379143" y="1049470"/>
                </a:cubicBezTo>
                <a:cubicBezTo>
                  <a:pt x="384325" y="1049470"/>
                  <a:pt x="388526" y="1045249"/>
                  <a:pt x="388526" y="1040043"/>
                </a:cubicBezTo>
                <a:cubicBezTo>
                  <a:pt x="388526" y="1034837"/>
                  <a:pt x="384325" y="1030616"/>
                  <a:pt x="379143" y="1030616"/>
                </a:cubicBezTo>
                <a:close/>
                <a:moveTo>
                  <a:pt x="410419" y="1030616"/>
                </a:moveTo>
                <a:cubicBezTo>
                  <a:pt x="405237" y="1030616"/>
                  <a:pt x="401036" y="1034837"/>
                  <a:pt x="401036" y="1040043"/>
                </a:cubicBezTo>
                <a:cubicBezTo>
                  <a:pt x="401036" y="1045249"/>
                  <a:pt x="405237" y="1049470"/>
                  <a:pt x="410419" y="1049470"/>
                </a:cubicBezTo>
                <a:cubicBezTo>
                  <a:pt x="415601" y="1049470"/>
                  <a:pt x="419802" y="1045249"/>
                  <a:pt x="419802" y="1040043"/>
                </a:cubicBezTo>
                <a:cubicBezTo>
                  <a:pt x="419802" y="1034837"/>
                  <a:pt x="415601" y="1030616"/>
                  <a:pt x="410419" y="1030616"/>
                </a:cubicBezTo>
                <a:close/>
                <a:moveTo>
                  <a:pt x="851413" y="1030616"/>
                </a:moveTo>
                <a:cubicBezTo>
                  <a:pt x="846231" y="1030616"/>
                  <a:pt x="842030" y="1034837"/>
                  <a:pt x="842030" y="1040043"/>
                </a:cubicBezTo>
                <a:cubicBezTo>
                  <a:pt x="842030" y="1045249"/>
                  <a:pt x="846231" y="1049470"/>
                  <a:pt x="851413" y="1049470"/>
                </a:cubicBezTo>
                <a:cubicBezTo>
                  <a:pt x="856595" y="1049470"/>
                  <a:pt x="860796" y="1045249"/>
                  <a:pt x="860796" y="1040043"/>
                </a:cubicBezTo>
                <a:cubicBezTo>
                  <a:pt x="860796" y="1034837"/>
                  <a:pt x="856595" y="1030616"/>
                  <a:pt x="851413" y="1030616"/>
                </a:cubicBezTo>
                <a:close/>
                <a:moveTo>
                  <a:pt x="882689" y="1030616"/>
                </a:moveTo>
                <a:cubicBezTo>
                  <a:pt x="877507" y="1030616"/>
                  <a:pt x="873306" y="1034837"/>
                  <a:pt x="873306" y="1040043"/>
                </a:cubicBezTo>
                <a:cubicBezTo>
                  <a:pt x="873306" y="1045249"/>
                  <a:pt x="877507" y="1049470"/>
                  <a:pt x="882689" y="1049470"/>
                </a:cubicBezTo>
                <a:cubicBezTo>
                  <a:pt x="887871" y="1049470"/>
                  <a:pt x="892072" y="1045249"/>
                  <a:pt x="892072" y="1040043"/>
                </a:cubicBezTo>
                <a:cubicBezTo>
                  <a:pt x="892072" y="1034837"/>
                  <a:pt x="887871" y="1030616"/>
                  <a:pt x="882689" y="1030616"/>
                </a:cubicBezTo>
                <a:close/>
                <a:moveTo>
                  <a:pt x="913965" y="1030616"/>
                </a:moveTo>
                <a:cubicBezTo>
                  <a:pt x="908783" y="1030616"/>
                  <a:pt x="904582" y="1034837"/>
                  <a:pt x="904582" y="1040043"/>
                </a:cubicBezTo>
                <a:cubicBezTo>
                  <a:pt x="904582" y="1045249"/>
                  <a:pt x="908783" y="1049470"/>
                  <a:pt x="913965" y="1049470"/>
                </a:cubicBezTo>
                <a:cubicBezTo>
                  <a:pt x="919147" y="1049470"/>
                  <a:pt x="923348" y="1045249"/>
                  <a:pt x="923348" y="1040043"/>
                </a:cubicBezTo>
                <a:cubicBezTo>
                  <a:pt x="923348" y="1034837"/>
                  <a:pt x="919147" y="1030616"/>
                  <a:pt x="913965" y="1030616"/>
                </a:cubicBezTo>
                <a:close/>
                <a:moveTo>
                  <a:pt x="945241" y="1030616"/>
                </a:moveTo>
                <a:cubicBezTo>
                  <a:pt x="940059" y="1030616"/>
                  <a:pt x="935858" y="1034837"/>
                  <a:pt x="935858" y="1040043"/>
                </a:cubicBezTo>
                <a:cubicBezTo>
                  <a:pt x="935858" y="1045249"/>
                  <a:pt x="940059" y="1049470"/>
                  <a:pt x="945241" y="1049470"/>
                </a:cubicBezTo>
                <a:cubicBezTo>
                  <a:pt x="950423" y="1049470"/>
                  <a:pt x="954624" y="1045249"/>
                  <a:pt x="954624" y="1040043"/>
                </a:cubicBezTo>
                <a:cubicBezTo>
                  <a:pt x="954624" y="1034837"/>
                  <a:pt x="950423" y="1030616"/>
                  <a:pt x="945241" y="1030616"/>
                </a:cubicBezTo>
                <a:close/>
                <a:moveTo>
                  <a:pt x="976517" y="1030616"/>
                </a:moveTo>
                <a:cubicBezTo>
                  <a:pt x="971335" y="1030616"/>
                  <a:pt x="967134" y="1034837"/>
                  <a:pt x="967134" y="1040043"/>
                </a:cubicBezTo>
                <a:cubicBezTo>
                  <a:pt x="967134" y="1045249"/>
                  <a:pt x="971335" y="1049470"/>
                  <a:pt x="976517" y="1049470"/>
                </a:cubicBezTo>
                <a:cubicBezTo>
                  <a:pt x="981699" y="1049470"/>
                  <a:pt x="985900" y="1045249"/>
                  <a:pt x="985900" y="1040043"/>
                </a:cubicBezTo>
                <a:cubicBezTo>
                  <a:pt x="985900" y="1034837"/>
                  <a:pt x="981699" y="1030616"/>
                  <a:pt x="976517" y="1030616"/>
                </a:cubicBezTo>
                <a:close/>
                <a:moveTo>
                  <a:pt x="1007793" y="1030616"/>
                </a:moveTo>
                <a:cubicBezTo>
                  <a:pt x="1002611" y="1030616"/>
                  <a:pt x="998410" y="1034837"/>
                  <a:pt x="998410" y="1040043"/>
                </a:cubicBezTo>
                <a:cubicBezTo>
                  <a:pt x="998410" y="1045249"/>
                  <a:pt x="1002611" y="1049470"/>
                  <a:pt x="1007793" y="1049470"/>
                </a:cubicBezTo>
                <a:cubicBezTo>
                  <a:pt x="1012975" y="1049470"/>
                  <a:pt x="1017176" y="1045249"/>
                  <a:pt x="1017176" y="1040043"/>
                </a:cubicBezTo>
                <a:cubicBezTo>
                  <a:pt x="1017176" y="1034837"/>
                  <a:pt x="1012975" y="1030616"/>
                  <a:pt x="1007793" y="1030616"/>
                </a:cubicBezTo>
                <a:close/>
                <a:moveTo>
                  <a:pt x="1039069" y="1030616"/>
                </a:moveTo>
                <a:cubicBezTo>
                  <a:pt x="1033887" y="1030616"/>
                  <a:pt x="1029686" y="1034837"/>
                  <a:pt x="1029686" y="1040043"/>
                </a:cubicBezTo>
                <a:cubicBezTo>
                  <a:pt x="1029686" y="1045249"/>
                  <a:pt x="1033887" y="1049470"/>
                  <a:pt x="1039069" y="1049470"/>
                </a:cubicBezTo>
                <a:cubicBezTo>
                  <a:pt x="1044251" y="1049470"/>
                  <a:pt x="1048452" y="1045249"/>
                  <a:pt x="1048452" y="1040043"/>
                </a:cubicBezTo>
                <a:cubicBezTo>
                  <a:pt x="1048452" y="1034837"/>
                  <a:pt x="1044251" y="1030616"/>
                  <a:pt x="1039069" y="1030616"/>
                </a:cubicBezTo>
                <a:close/>
                <a:moveTo>
                  <a:pt x="1070346" y="1030616"/>
                </a:moveTo>
                <a:cubicBezTo>
                  <a:pt x="1065164" y="1030616"/>
                  <a:pt x="1060963" y="1034837"/>
                  <a:pt x="1060963" y="1040043"/>
                </a:cubicBezTo>
                <a:cubicBezTo>
                  <a:pt x="1060963" y="1045249"/>
                  <a:pt x="1065164" y="1049470"/>
                  <a:pt x="1070346" y="1049470"/>
                </a:cubicBezTo>
                <a:cubicBezTo>
                  <a:pt x="1075528" y="1049470"/>
                  <a:pt x="1079729" y="1045249"/>
                  <a:pt x="1079729" y="1040043"/>
                </a:cubicBezTo>
                <a:cubicBezTo>
                  <a:pt x="1079729" y="1034837"/>
                  <a:pt x="1075528" y="1030616"/>
                  <a:pt x="1070346" y="1030616"/>
                </a:cubicBezTo>
                <a:close/>
                <a:moveTo>
                  <a:pt x="1101622" y="1030616"/>
                </a:moveTo>
                <a:cubicBezTo>
                  <a:pt x="1096440" y="1030616"/>
                  <a:pt x="1092239" y="1034837"/>
                  <a:pt x="1092239" y="1040043"/>
                </a:cubicBezTo>
                <a:cubicBezTo>
                  <a:pt x="1092239" y="1045249"/>
                  <a:pt x="1096440" y="1049470"/>
                  <a:pt x="1101622" y="1049470"/>
                </a:cubicBezTo>
                <a:cubicBezTo>
                  <a:pt x="1106804" y="1049470"/>
                  <a:pt x="1111005" y="1045249"/>
                  <a:pt x="1111005" y="1040043"/>
                </a:cubicBezTo>
                <a:cubicBezTo>
                  <a:pt x="1111005" y="1034837"/>
                  <a:pt x="1106804" y="1030616"/>
                  <a:pt x="1101622" y="1030616"/>
                </a:cubicBezTo>
                <a:close/>
                <a:moveTo>
                  <a:pt x="1132898" y="1030616"/>
                </a:moveTo>
                <a:cubicBezTo>
                  <a:pt x="1127716" y="1030616"/>
                  <a:pt x="1123515" y="1034837"/>
                  <a:pt x="1123515" y="1040043"/>
                </a:cubicBezTo>
                <a:cubicBezTo>
                  <a:pt x="1123515" y="1045249"/>
                  <a:pt x="1127716" y="1049470"/>
                  <a:pt x="1132898" y="1049470"/>
                </a:cubicBezTo>
                <a:cubicBezTo>
                  <a:pt x="1138080" y="1049470"/>
                  <a:pt x="1142281" y="1045249"/>
                  <a:pt x="1142281" y="1040043"/>
                </a:cubicBezTo>
                <a:cubicBezTo>
                  <a:pt x="1142281" y="1034837"/>
                  <a:pt x="1138080" y="1030616"/>
                  <a:pt x="1132898" y="1030616"/>
                </a:cubicBezTo>
                <a:close/>
                <a:moveTo>
                  <a:pt x="1164174" y="1030616"/>
                </a:moveTo>
                <a:cubicBezTo>
                  <a:pt x="1158992" y="1030616"/>
                  <a:pt x="1154791" y="1034837"/>
                  <a:pt x="1154791" y="1040043"/>
                </a:cubicBezTo>
                <a:cubicBezTo>
                  <a:pt x="1154791" y="1045249"/>
                  <a:pt x="1158992" y="1049470"/>
                  <a:pt x="1164174" y="1049470"/>
                </a:cubicBezTo>
                <a:cubicBezTo>
                  <a:pt x="1169356" y="1049470"/>
                  <a:pt x="1173557" y="1045249"/>
                  <a:pt x="1173557" y="1040043"/>
                </a:cubicBezTo>
                <a:cubicBezTo>
                  <a:pt x="1173557" y="1034837"/>
                  <a:pt x="1169356" y="1030616"/>
                  <a:pt x="1164174" y="1030616"/>
                </a:cubicBezTo>
                <a:close/>
                <a:moveTo>
                  <a:pt x="1195450" y="1030616"/>
                </a:moveTo>
                <a:cubicBezTo>
                  <a:pt x="1190268" y="1030616"/>
                  <a:pt x="1186067" y="1034837"/>
                  <a:pt x="1186067" y="1040043"/>
                </a:cubicBezTo>
                <a:cubicBezTo>
                  <a:pt x="1186067" y="1045249"/>
                  <a:pt x="1190268" y="1049470"/>
                  <a:pt x="1195450" y="1049470"/>
                </a:cubicBezTo>
                <a:cubicBezTo>
                  <a:pt x="1200632" y="1049470"/>
                  <a:pt x="1204833" y="1045249"/>
                  <a:pt x="1204833" y="1040043"/>
                </a:cubicBezTo>
                <a:cubicBezTo>
                  <a:pt x="1204833" y="1034837"/>
                  <a:pt x="1200632" y="1030616"/>
                  <a:pt x="1195450" y="1030616"/>
                </a:cubicBezTo>
                <a:close/>
                <a:moveTo>
                  <a:pt x="1226726" y="1030616"/>
                </a:moveTo>
                <a:cubicBezTo>
                  <a:pt x="1221544" y="1030616"/>
                  <a:pt x="1217343" y="1034837"/>
                  <a:pt x="1217343" y="1040043"/>
                </a:cubicBezTo>
                <a:cubicBezTo>
                  <a:pt x="1217343" y="1045249"/>
                  <a:pt x="1221544" y="1049470"/>
                  <a:pt x="1226726" y="1049470"/>
                </a:cubicBezTo>
                <a:cubicBezTo>
                  <a:pt x="1231908" y="1049470"/>
                  <a:pt x="1236109" y="1045249"/>
                  <a:pt x="1236109" y="1040043"/>
                </a:cubicBezTo>
                <a:cubicBezTo>
                  <a:pt x="1236109" y="1034837"/>
                  <a:pt x="1231908" y="1030616"/>
                  <a:pt x="1226726" y="1030616"/>
                </a:cubicBezTo>
                <a:close/>
                <a:moveTo>
                  <a:pt x="1258002" y="1030616"/>
                </a:moveTo>
                <a:cubicBezTo>
                  <a:pt x="1252820" y="1030616"/>
                  <a:pt x="1248619" y="1034837"/>
                  <a:pt x="1248619" y="1040043"/>
                </a:cubicBezTo>
                <a:cubicBezTo>
                  <a:pt x="1248619" y="1045249"/>
                  <a:pt x="1252820" y="1049470"/>
                  <a:pt x="1258002" y="1049470"/>
                </a:cubicBezTo>
                <a:cubicBezTo>
                  <a:pt x="1263184" y="1049470"/>
                  <a:pt x="1267385" y="1045249"/>
                  <a:pt x="1267385" y="1040043"/>
                </a:cubicBezTo>
                <a:cubicBezTo>
                  <a:pt x="1267385" y="1034837"/>
                  <a:pt x="1263184" y="1030616"/>
                  <a:pt x="1258002" y="1030616"/>
                </a:cubicBezTo>
                <a:close/>
                <a:moveTo>
                  <a:pt x="1289278" y="1030616"/>
                </a:moveTo>
                <a:cubicBezTo>
                  <a:pt x="1284096" y="1030616"/>
                  <a:pt x="1279895" y="1034837"/>
                  <a:pt x="1279895" y="1040043"/>
                </a:cubicBezTo>
                <a:cubicBezTo>
                  <a:pt x="1279895" y="1045249"/>
                  <a:pt x="1284096" y="1049470"/>
                  <a:pt x="1289278" y="1049470"/>
                </a:cubicBezTo>
                <a:cubicBezTo>
                  <a:pt x="1294460" y="1049470"/>
                  <a:pt x="1298661" y="1045249"/>
                  <a:pt x="1298661" y="1040043"/>
                </a:cubicBezTo>
                <a:cubicBezTo>
                  <a:pt x="1298661" y="1034837"/>
                  <a:pt x="1294460" y="1030616"/>
                  <a:pt x="1289278" y="1030616"/>
                </a:cubicBezTo>
                <a:close/>
                <a:moveTo>
                  <a:pt x="1320554" y="1030616"/>
                </a:moveTo>
                <a:cubicBezTo>
                  <a:pt x="1315372" y="1030616"/>
                  <a:pt x="1311171" y="1034837"/>
                  <a:pt x="1311171" y="1040043"/>
                </a:cubicBezTo>
                <a:cubicBezTo>
                  <a:pt x="1311171" y="1045249"/>
                  <a:pt x="1315372" y="1049470"/>
                  <a:pt x="1320554" y="1049470"/>
                </a:cubicBezTo>
                <a:cubicBezTo>
                  <a:pt x="1325736" y="1049470"/>
                  <a:pt x="1329937" y="1045249"/>
                  <a:pt x="1329937" y="1040043"/>
                </a:cubicBezTo>
                <a:cubicBezTo>
                  <a:pt x="1329937" y="1034837"/>
                  <a:pt x="1325736" y="1030616"/>
                  <a:pt x="1320554" y="1030616"/>
                </a:cubicBezTo>
                <a:close/>
                <a:moveTo>
                  <a:pt x="1351831" y="1030616"/>
                </a:moveTo>
                <a:cubicBezTo>
                  <a:pt x="1346649" y="1030616"/>
                  <a:pt x="1342448" y="1034837"/>
                  <a:pt x="1342448" y="1040043"/>
                </a:cubicBezTo>
                <a:cubicBezTo>
                  <a:pt x="1342448" y="1045249"/>
                  <a:pt x="1346649" y="1049470"/>
                  <a:pt x="1351831" y="1049470"/>
                </a:cubicBezTo>
                <a:cubicBezTo>
                  <a:pt x="1357013" y="1049470"/>
                  <a:pt x="1361214" y="1045249"/>
                  <a:pt x="1361214" y="1040043"/>
                </a:cubicBezTo>
                <a:cubicBezTo>
                  <a:pt x="1361214" y="1034837"/>
                  <a:pt x="1357013" y="1030616"/>
                  <a:pt x="1351831" y="1030616"/>
                </a:cubicBezTo>
                <a:close/>
                <a:moveTo>
                  <a:pt x="1383107" y="1030616"/>
                </a:moveTo>
                <a:cubicBezTo>
                  <a:pt x="1377925" y="1030616"/>
                  <a:pt x="1373724" y="1034837"/>
                  <a:pt x="1373724" y="1040043"/>
                </a:cubicBezTo>
                <a:cubicBezTo>
                  <a:pt x="1373724" y="1045249"/>
                  <a:pt x="1377925" y="1049470"/>
                  <a:pt x="1383107" y="1049470"/>
                </a:cubicBezTo>
                <a:cubicBezTo>
                  <a:pt x="1388289" y="1049470"/>
                  <a:pt x="1392490" y="1045249"/>
                  <a:pt x="1392490" y="1040043"/>
                </a:cubicBezTo>
                <a:cubicBezTo>
                  <a:pt x="1392490" y="1034837"/>
                  <a:pt x="1388289" y="1030616"/>
                  <a:pt x="1383107" y="1030616"/>
                </a:cubicBezTo>
                <a:close/>
                <a:moveTo>
                  <a:pt x="1414383" y="1030616"/>
                </a:moveTo>
                <a:cubicBezTo>
                  <a:pt x="1409201" y="1030616"/>
                  <a:pt x="1405000" y="1034837"/>
                  <a:pt x="1405000" y="1040043"/>
                </a:cubicBezTo>
                <a:cubicBezTo>
                  <a:pt x="1405000" y="1045249"/>
                  <a:pt x="1409201" y="1049470"/>
                  <a:pt x="1414383" y="1049470"/>
                </a:cubicBezTo>
                <a:cubicBezTo>
                  <a:pt x="1419565" y="1049470"/>
                  <a:pt x="1423766" y="1045249"/>
                  <a:pt x="1423766" y="1040043"/>
                </a:cubicBezTo>
                <a:cubicBezTo>
                  <a:pt x="1423766" y="1034837"/>
                  <a:pt x="1419565" y="1030616"/>
                  <a:pt x="1414383" y="1030616"/>
                </a:cubicBezTo>
                <a:close/>
                <a:moveTo>
                  <a:pt x="1445659" y="1030616"/>
                </a:moveTo>
                <a:cubicBezTo>
                  <a:pt x="1440477" y="1030616"/>
                  <a:pt x="1436276" y="1034837"/>
                  <a:pt x="1436276" y="1040043"/>
                </a:cubicBezTo>
                <a:cubicBezTo>
                  <a:pt x="1436276" y="1045249"/>
                  <a:pt x="1440477" y="1049470"/>
                  <a:pt x="1445659" y="1049470"/>
                </a:cubicBezTo>
                <a:cubicBezTo>
                  <a:pt x="1450841" y="1049470"/>
                  <a:pt x="1455042" y="1045249"/>
                  <a:pt x="1455042" y="1040043"/>
                </a:cubicBezTo>
                <a:cubicBezTo>
                  <a:pt x="1455042" y="1034837"/>
                  <a:pt x="1450841" y="1030616"/>
                  <a:pt x="1445659" y="1030616"/>
                </a:cubicBezTo>
                <a:close/>
                <a:moveTo>
                  <a:pt x="1476935" y="1030616"/>
                </a:moveTo>
                <a:cubicBezTo>
                  <a:pt x="1471753" y="1030616"/>
                  <a:pt x="1467552" y="1034837"/>
                  <a:pt x="1467552" y="1040043"/>
                </a:cubicBezTo>
                <a:cubicBezTo>
                  <a:pt x="1467552" y="1045249"/>
                  <a:pt x="1471753" y="1049470"/>
                  <a:pt x="1476935" y="1049470"/>
                </a:cubicBezTo>
                <a:cubicBezTo>
                  <a:pt x="1482117" y="1049470"/>
                  <a:pt x="1486318" y="1045249"/>
                  <a:pt x="1486318" y="1040043"/>
                </a:cubicBezTo>
                <a:cubicBezTo>
                  <a:pt x="1486318" y="1034837"/>
                  <a:pt x="1482117" y="1030616"/>
                  <a:pt x="1476935" y="1030616"/>
                </a:cubicBezTo>
                <a:close/>
                <a:moveTo>
                  <a:pt x="1508211" y="1030616"/>
                </a:moveTo>
                <a:cubicBezTo>
                  <a:pt x="1503029" y="1030616"/>
                  <a:pt x="1498828" y="1034837"/>
                  <a:pt x="1498828" y="1040043"/>
                </a:cubicBezTo>
                <a:cubicBezTo>
                  <a:pt x="1498828" y="1045249"/>
                  <a:pt x="1503029" y="1049470"/>
                  <a:pt x="1508211" y="1049470"/>
                </a:cubicBezTo>
                <a:cubicBezTo>
                  <a:pt x="1513393" y="1049470"/>
                  <a:pt x="1517594" y="1045249"/>
                  <a:pt x="1517594" y="1040043"/>
                </a:cubicBezTo>
                <a:cubicBezTo>
                  <a:pt x="1517594" y="1034837"/>
                  <a:pt x="1513393" y="1030616"/>
                  <a:pt x="1508211" y="1030616"/>
                </a:cubicBezTo>
                <a:close/>
                <a:moveTo>
                  <a:pt x="1539487" y="1030616"/>
                </a:moveTo>
                <a:cubicBezTo>
                  <a:pt x="1534305" y="1030616"/>
                  <a:pt x="1530104" y="1034837"/>
                  <a:pt x="1530104" y="1040043"/>
                </a:cubicBezTo>
                <a:cubicBezTo>
                  <a:pt x="1530104" y="1045249"/>
                  <a:pt x="1534305" y="1049470"/>
                  <a:pt x="1539487" y="1049470"/>
                </a:cubicBezTo>
                <a:cubicBezTo>
                  <a:pt x="1544669" y="1049470"/>
                  <a:pt x="1548870" y="1045249"/>
                  <a:pt x="1548870" y="1040043"/>
                </a:cubicBezTo>
                <a:cubicBezTo>
                  <a:pt x="1548870" y="1034837"/>
                  <a:pt x="1544669" y="1030616"/>
                  <a:pt x="1539487" y="1030616"/>
                </a:cubicBezTo>
                <a:close/>
                <a:moveTo>
                  <a:pt x="1570763" y="1030616"/>
                </a:moveTo>
                <a:cubicBezTo>
                  <a:pt x="1565581" y="1030616"/>
                  <a:pt x="1561380" y="1034837"/>
                  <a:pt x="1561380" y="1040043"/>
                </a:cubicBezTo>
                <a:cubicBezTo>
                  <a:pt x="1561380" y="1045249"/>
                  <a:pt x="1565581" y="1049470"/>
                  <a:pt x="1570763" y="1049470"/>
                </a:cubicBezTo>
                <a:cubicBezTo>
                  <a:pt x="1575945" y="1049470"/>
                  <a:pt x="1580146" y="1045249"/>
                  <a:pt x="1580146" y="1040043"/>
                </a:cubicBezTo>
                <a:cubicBezTo>
                  <a:pt x="1580146" y="1034837"/>
                  <a:pt x="1575945" y="1030616"/>
                  <a:pt x="1570763" y="1030616"/>
                </a:cubicBezTo>
                <a:close/>
                <a:moveTo>
                  <a:pt x="1602040" y="1030616"/>
                </a:moveTo>
                <a:cubicBezTo>
                  <a:pt x="1596858" y="1030616"/>
                  <a:pt x="1592657" y="1034837"/>
                  <a:pt x="1592657" y="1040043"/>
                </a:cubicBezTo>
                <a:cubicBezTo>
                  <a:pt x="1592657" y="1045249"/>
                  <a:pt x="1596858" y="1049470"/>
                  <a:pt x="1602040" y="1049470"/>
                </a:cubicBezTo>
                <a:cubicBezTo>
                  <a:pt x="1607222" y="1049470"/>
                  <a:pt x="1611423" y="1045249"/>
                  <a:pt x="1611423" y="1040043"/>
                </a:cubicBezTo>
                <a:cubicBezTo>
                  <a:pt x="1611423" y="1034837"/>
                  <a:pt x="1607222" y="1030616"/>
                  <a:pt x="1602040" y="1030616"/>
                </a:cubicBezTo>
                <a:close/>
                <a:moveTo>
                  <a:pt x="1633316" y="1030616"/>
                </a:moveTo>
                <a:cubicBezTo>
                  <a:pt x="1628134" y="1030616"/>
                  <a:pt x="1623933" y="1034837"/>
                  <a:pt x="1623933" y="1040043"/>
                </a:cubicBezTo>
                <a:cubicBezTo>
                  <a:pt x="1623933" y="1045249"/>
                  <a:pt x="1628134" y="1049470"/>
                  <a:pt x="1633316" y="1049470"/>
                </a:cubicBezTo>
                <a:cubicBezTo>
                  <a:pt x="1638498" y="1049470"/>
                  <a:pt x="1642699" y="1045249"/>
                  <a:pt x="1642699" y="1040043"/>
                </a:cubicBezTo>
                <a:cubicBezTo>
                  <a:pt x="1642699" y="1034837"/>
                  <a:pt x="1638498" y="1030616"/>
                  <a:pt x="1633316" y="1030616"/>
                </a:cubicBezTo>
                <a:close/>
                <a:moveTo>
                  <a:pt x="1820972" y="1030616"/>
                </a:moveTo>
                <a:cubicBezTo>
                  <a:pt x="1815790" y="1030616"/>
                  <a:pt x="1811589" y="1034837"/>
                  <a:pt x="1811589" y="1040043"/>
                </a:cubicBezTo>
                <a:cubicBezTo>
                  <a:pt x="1811589" y="1045249"/>
                  <a:pt x="1815790" y="1049470"/>
                  <a:pt x="1820972" y="1049470"/>
                </a:cubicBezTo>
                <a:cubicBezTo>
                  <a:pt x="1826154" y="1049470"/>
                  <a:pt x="1830355" y="1045249"/>
                  <a:pt x="1830355" y="1040043"/>
                </a:cubicBezTo>
                <a:cubicBezTo>
                  <a:pt x="1830355" y="1034837"/>
                  <a:pt x="1826154" y="1030616"/>
                  <a:pt x="1820972" y="1030616"/>
                </a:cubicBezTo>
                <a:close/>
                <a:moveTo>
                  <a:pt x="1852249" y="1030616"/>
                </a:moveTo>
                <a:cubicBezTo>
                  <a:pt x="1847067" y="1030616"/>
                  <a:pt x="1842866" y="1034837"/>
                  <a:pt x="1842866" y="1040043"/>
                </a:cubicBezTo>
                <a:cubicBezTo>
                  <a:pt x="1842866" y="1045249"/>
                  <a:pt x="1847067" y="1049470"/>
                  <a:pt x="1852249" y="1049470"/>
                </a:cubicBezTo>
                <a:cubicBezTo>
                  <a:pt x="1857431" y="1049470"/>
                  <a:pt x="1861632" y="1045249"/>
                  <a:pt x="1861632" y="1040043"/>
                </a:cubicBezTo>
                <a:cubicBezTo>
                  <a:pt x="1861632" y="1034837"/>
                  <a:pt x="1857431" y="1030616"/>
                  <a:pt x="1852249" y="1030616"/>
                </a:cubicBezTo>
                <a:close/>
                <a:moveTo>
                  <a:pt x="1883525" y="1030616"/>
                </a:moveTo>
                <a:cubicBezTo>
                  <a:pt x="1878343" y="1030616"/>
                  <a:pt x="1874142" y="1034837"/>
                  <a:pt x="1874142" y="1040043"/>
                </a:cubicBezTo>
                <a:cubicBezTo>
                  <a:pt x="1874142" y="1045249"/>
                  <a:pt x="1878343" y="1049470"/>
                  <a:pt x="1883525" y="1049470"/>
                </a:cubicBezTo>
                <a:cubicBezTo>
                  <a:pt x="1888707" y="1049470"/>
                  <a:pt x="1892908" y="1045249"/>
                  <a:pt x="1892908" y="1040043"/>
                </a:cubicBezTo>
                <a:cubicBezTo>
                  <a:pt x="1892908" y="1034837"/>
                  <a:pt x="1888707" y="1030616"/>
                  <a:pt x="1883525" y="1030616"/>
                </a:cubicBezTo>
                <a:close/>
                <a:moveTo>
                  <a:pt x="1914801" y="1030616"/>
                </a:moveTo>
                <a:cubicBezTo>
                  <a:pt x="1909619" y="1030616"/>
                  <a:pt x="1905418" y="1034837"/>
                  <a:pt x="1905418" y="1040043"/>
                </a:cubicBezTo>
                <a:cubicBezTo>
                  <a:pt x="1905418" y="1045249"/>
                  <a:pt x="1909619" y="1049470"/>
                  <a:pt x="1914801" y="1049470"/>
                </a:cubicBezTo>
                <a:cubicBezTo>
                  <a:pt x="1919983" y="1049470"/>
                  <a:pt x="1924184" y="1045249"/>
                  <a:pt x="1924184" y="1040043"/>
                </a:cubicBezTo>
                <a:cubicBezTo>
                  <a:pt x="1924184" y="1034837"/>
                  <a:pt x="1919983" y="1030616"/>
                  <a:pt x="1914801" y="1030616"/>
                </a:cubicBezTo>
                <a:close/>
                <a:moveTo>
                  <a:pt x="1946077" y="1030616"/>
                </a:moveTo>
                <a:cubicBezTo>
                  <a:pt x="1940895" y="1030616"/>
                  <a:pt x="1936694" y="1034837"/>
                  <a:pt x="1936694" y="1040043"/>
                </a:cubicBezTo>
                <a:cubicBezTo>
                  <a:pt x="1936694" y="1045249"/>
                  <a:pt x="1940895" y="1049470"/>
                  <a:pt x="1946077" y="1049470"/>
                </a:cubicBezTo>
                <a:cubicBezTo>
                  <a:pt x="1951259" y="1049470"/>
                  <a:pt x="1955460" y="1045249"/>
                  <a:pt x="1955460" y="1040043"/>
                </a:cubicBezTo>
                <a:cubicBezTo>
                  <a:pt x="1955460" y="1034837"/>
                  <a:pt x="1951259" y="1030616"/>
                  <a:pt x="1946077" y="1030616"/>
                </a:cubicBezTo>
                <a:close/>
                <a:moveTo>
                  <a:pt x="1977353" y="1030616"/>
                </a:moveTo>
                <a:cubicBezTo>
                  <a:pt x="1972171" y="1030616"/>
                  <a:pt x="1967970" y="1034837"/>
                  <a:pt x="1967970" y="1040043"/>
                </a:cubicBezTo>
                <a:cubicBezTo>
                  <a:pt x="1967970" y="1045249"/>
                  <a:pt x="1972171" y="1049470"/>
                  <a:pt x="1977353" y="1049470"/>
                </a:cubicBezTo>
                <a:cubicBezTo>
                  <a:pt x="1982535" y="1049470"/>
                  <a:pt x="1986736" y="1045249"/>
                  <a:pt x="1986736" y="1040043"/>
                </a:cubicBezTo>
                <a:cubicBezTo>
                  <a:pt x="1986736" y="1034837"/>
                  <a:pt x="1982535" y="1030616"/>
                  <a:pt x="1977353" y="1030616"/>
                </a:cubicBezTo>
                <a:close/>
                <a:moveTo>
                  <a:pt x="2008629" y="1030616"/>
                </a:moveTo>
                <a:cubicBezTo>
                  <a:pt x="2003447" y="1030616"/>
                  <a:pt x="1999246" y="1034837"/>
                  <a:pt x="1999246" y="1040043"/>
                </a:cubicBezTo>
                <a:cubicBezTo>
                  <a:pt x="1999246" y="1045249"/>
                  <a:pt x="2003447" y="1049470"/>
                  <a:pt x="2008629" y="1049470"/>
                </a:cubicBezTo>
                <a:cubicBezTo>
                  <a:pt x="2013811" y="1049470"/>
                  <a:pt x="2018012" y="1045249"/>
                  <a:pt x="2018012" y="1040043"/>
                </a:cubicBezTo>
                <a:cubicBezTo>
                  <a:pt x="2018012" y="1034837"/>
                  <a:pt x="2013811" y="1030616"/>
                  <a:pt x="2008629" y="1030616"/>
                </a:cubicBezTo>
                <a:close/>
                <a:moveTo>
                  <a:pt x="2039905" y="1030616"/>
                </a:moveTo>
                <a:cubicBezTo>
                  <a:pt x="2034723" y="1030616"/>
                  <a:pt x="2030522" y="1034837"/>
                  <a:pt x="2030522" y="1040043"/>
                </a:cubicBezTo>
                <a:cubicBezTo>
                  <a:pt x="2030522" y="1045249"/>
                  <a:pt x="2034723" y="1049470"/>
                  <a:pt x="2039905" y="1049470"/>
                </a:cubicBezTo>
                <a:cubicBezTo>
                  <a:pt x="2045087" y="1049470"/>
                  <a:pt x="2049288" y="1045249"/>
                  <a:pt x="2049288" y="1040043"/>
                </a:cubicBezTo>
                <a:cubicBezTo>
                  <a:pt x="2049288" y="1034837"/>
                  <a:pt x="2045087" y="1030616"/>
                  <a:pt x="2039905" y="1030616"/>
                </a:cubicBezTo>
                <a:close/>
                <a:moveTo>
                  <a:pt x="2071181" y="1030616"/>
                </a:moveTo>
                <a:cubicBezTo>
                  <a:pt x="2065999" y="1030616"/>
                  <a:pt x="2061798" y="1034837"/>
                  <a:pt x="2061798" y="1040043"/>
                </a:cubicBezTo>
                <a:cubicBezTo>
                  <a:pt x="2061798" y="1045249"/>
                  <a:pt x="2065999" y="1049470"/>
                  <a:pt x="2071181" y="1049470"/>
                </a:cubicBezTo>
                <a:cubicBezTo>
                  <a:pt x="2076363" y="1049470"/>
                  <a:pt x="2080564" y="1045249"/>
                  <a:pt x="2080564" y="1040043"/>
                </a:cubicBezTo>
                <a:cubicBezTo>
                  <a:pt x="2080564" y="1034837"/>
                  <a:pt x="2076363" y="1030616"/>
                  <a:pt x="2071181" y="1030616"/>
                </a:cubicBezTo>
                <a:close/>
                <a:moveTo>
                  <a:pt x="3072017" y="1030616"/>
                </a:moveTo>
                <a:cubicBezTo>
                  <a:pt x="3066835" y="1030616"/>
                  <a:pt x="3062634" y="1034837"/>
                  <a:pt x="3062634" y="1040043"/>
                </a:cubicBezTo>
                <a:cubicBezTo>
                  <a:pt x="3062634" y="1045249"/>
                  <a:pt x="3066835" y="1049470"/>
                  <a:pt x="3072017" y="1049470"/>
                </a:cubicBezTo>
                <a:cubicBezTo>
                  <a:pt x="3077199" y="1049470"/>
                  <a:pt x="3081400" y="1045249"/>
                  <a:pt x="3081400" y="1040043"/>
                </a:cubicBezTo>
                <a:cubicBezTo>
                  <a:pt x="3081400" y="1034837"/>
                  <a:pt x="3077199" y="1030616"/>
                  <a:pt x="3072017" y="1030616"/>
                </a:cubicBezTo>
                <a:close/>
                <a:moveTo>
                  <a:pt x="3290950" y="1030616"/>
                </a:moveTo>
                <a:cubicBezTo>
                  <a:pt x="3285768" y="1030616"/>
                  <a:pt x="3281567" y="1034837"/>
                  <a:pt x="3281567" y="1040043"/>
                </a:cubicBezTo>
                <a:cubicBezTo>
                  <a:pt x="3281567" y="1045249"/>
                  <a:pt x="3285768" y="1049470"/>
                  <a:pt x="3290950" y="1049470"/>
                </a:cubicBezTo>
                <a:cubicBezTo>
                  <a:pt x="3296132" y="1049470"/>
                  <a:pt x="3300333" y="1045249"/>
                  <a:pt x="3300333" y="1040043"/>
                </a:cubicBezTo>
                <a:cubicBezTo>
                  <a:pt x="3300333" y="1034837"/>
                  <a:pt x="3296132" y="1030616"/>
                  <a:pt x="3290950" y="1030616"/>
                </a:cubicBezTo>
                <a:close/>
                <a:moveTo>
                  <a:pt x="3353502" y="1030616"/>
                </a:moveTo>
                <a:cubicBezTo>
                  <a:pt x="3348320" y="1030616"/>
                  <a:pt x="3344119" y="1034837"/>
                  <a:pt x="3344119" y="1040043"/>
                </a:cubicBezTo>
                <a:cubicBezTo>
                  <a:pt x="3344119" y="1045249"/>
                  <a:pt x="3348320" y="1049470"/>
                  <a:pt x="3353502" y="1049470"/>
                </a:cubicBezTo>
                <a:cubicBezTo>
                  <a:pt x="3358684" y="1049470"/>
                  <a:pt x="3362885" y="1045249"/>
                  <a:pt x="3362885" y="1040043"/>
                </a:cubicBezTo>
                <a:cubicBezTo>
                  <a:pt x="3362885" y="1034837"/>
                  <a:pt x="3358684" y="1030616"/>
                  <a:pt x="3353502" y="1030616"/>
                </a:cubicBezTo>
                <a:close/>
                <a:moveTo>
                  <a:pt x="3384778" y="1030616"/>
                </a:moveTo>
                <a:cubicBezTo>
                  <a:pt x="3379596" y="1030616"/>
                  <a:pt x="3375395" y="1034837"/>
                  <a:pt x="3375395" y="1040043"/>
                </a:cubicBezTo>
                <a:cubicBezTo>
                  <a:pt x="3375395" y="1045249"/>
                  <a:pt x="3379596" y="1049470"/>
                  <a:pt x="3384778" y="1049470"/>
                </a:cubicBezTo>
                <a:cubicBezTo>
                  <a:pt x="3389960" y="1049470"/>
                  <a:pt x="3394161" y="1045249"/>
                  <a:pt x="3394161" y="1040043"/>
                </a:cubicBezTo>
                <a:cubicBezTo>
                  <a:pt x="3394161" y="1034837"/>
                  <a:pt x="3389960" y="1030616"/>
                  <a:pt x="3384778" y="1030616"/>
                </a:cubicBezTo>
                <a:close/>
                <a:moveTo>
                  <a:pt x="3509883" y="1030616"/>
                </a:moveTo>
                <a:cubicBezTo>
                  <a:pt x="3504701" y="1030616"/>
                  <a:pt x="3500500" y="1034837"/>
                  <a:pt x="3500500" y="1040043"/>
                </a:cubicBezTo>
                <a:cubicBezTo>
                  <a:pt x="3500500" y="1045249"/>
                  <a:pt x="3504701" y="1049470"/>
                  <a:pt x="3509883" y="1049470"/>
                </a:cubicBezTo>
                <a:cubicBezTo>
                  <a:pt x="3515065" y="1049470"/>
                  <a:pt x="3519266" y="1045249"/>
                  <a:pt x="3519266" y="1040043"/>
                </a:cubicBezTo>
                <a:cubicBezTo>
                  <a:pt x="3519266" y="1034837"/>
                  <a:pt x="3515065" y="1030616"/>
                  <a:pt x="3509883" y="1030616"/>
                </a:cubicBezTo>
                <a:close/>
                <a:moveTo>
                  <a:pt x="3541159" y="1030616"/>
                </a:moveTo>
                <a:cubicBezTo>
                  <a:pt x="3535977" y="1030616"/>
                  <a:pt x="3531776" y="1034837"/>
                  <a:pt x="3531776" y="1040043"/>
                </a:cubicBezTo>
                <a:cubicBezTo>
                  <a:pt x="3531776" y="1045249"/>
                  <a:pt x="3535977" y="1049470"/>
                  <a:pt x="3541159" y="1049470"/>
                </a:cubicBezTo>
                <a:cubicBezTo>
                  <a:pt x="3546341" y="1049470"/>
                  <a:pt x="3550542" y="1045249"/>
                  <a:pt x="3550542" y="1040043"/>
                </a:cubicBezTo>
                <a:cubicBezTo>
                  <a:pt x="3550542" y="1034837"/>
                  <a:pt x="3546341" y="1030616"/>
                  <a:pt x="3541159" y="1030616"/>
                </a:cubicBezTo>
                <a:close/>
                <a:moveTo>
                  <a:pt x="3572435" y="1030616"/>
                </a:moveTo>
                <a:cubicBezTo>
                  <a:pt x="3567253" y="1030616"/>
                  <a:pt x="3563052" y="1034837"/>
                  <a:pt x="3563052" y="1040043"/>
                </a:cubicBezTo>
                <a:cubicBezTo>
                  <a:pt x="3563052" y="1045249"/>
                  <a:pt x="3567253" y="1049470"/>
                  <a:pt x="3572435" y="1049470"/>
                </a:cubicBezTo>
                <a:cubicBezTo>
                  <a:pt x="3577617" y="1049470"/>
                  <a:pt x="3581818" y="1045249"/>
                  <a:pt x="3581818" y="1040043"/>
                </a:cubicBezTo>
                <a:cubicBezTo>
                  <a:pt x="3581818" y="1034837"/>
                  <a:pt x="3577617" y="1030616"/>
                  <a:pt x="3572435" y="1030616"/>
                </a:cubicBezTo>
                <a:close/>
                <a:moveTo>
                  <a:pt x="3603711" y="1030616"/>
                </a:moveTo>
                <a:cubicBezTo>
                  <a:pt x="3598529" y="1030616"/>
                  <a:pt x="3594328" y="1034837"/>
                  <a:pt x="3594328" y="1040043"/>
                </a:cubicBezTo>
                <a:cubicBezTo>
                  <a:pt x="3594328" y="1045249"/>
                  <a:pt x="3598529" y="1049470"/>
                  <a:pt x="3603711" y="1049470"/>
                </a:cubicBezTo>
                <a:cubicBezTo>
                  <a:pt x="3608893" y="1049470"/>
                  <a:pt x="3613094" y="1045249"/>
                  <a:pt x="3613094" y="1040043"/>
                </a:cubicBezTo>
                <a:cubicBezTo>
                  <a:pt x="3613094" y="1034837"/>
                  <a:pt x="3608893" y="1030616"/>
                  <a:pt x="3603711" y="1030616"/>
                </a:cubicBezTo>
                <a:close/>
                <a:moveTo>
                  <a:pt x="3634987" y="1030616"/>
                </a:moveTo>
                <a:cubicBezTo>
                  <a:pt x="3629805" y="1030616"/>
                  <a:pt x="3625604" y="1034837"/>
                  <a:pt x="3625604" y="1040043"/>
                </a:cubicBezTo>
                <a:cubicBezTo>
                  <a:pt x="3625604" y="1045249"/>
                  <a:pt x="3629805" y="1049470"/>
                  <a:pt x="3634987" y="1049470"/>
                </a:cubicBezTo>
                <a:cubicBezTo>
                  <a:pt x="3640169" y="1049470"/>
                  <a:pt x="3644370" y="1045249"/>
                  <a:pt x="3644370" y="1040043"/>
                </a:cubicBezTo>
                <a:cubicBezTo>
                  <a:pt x="3644370" y="1034837"/>
                  <a:pt x="3640169" y="1030616"/>
                  <a:pt x="3634987" y="1030616"/>
                </a:cubicBezTo>
                <a:close/>
                <a:moveTo>
                  <a:pt x="3666263" y="1030616"/>
                </a:moveTo>
                <a:cubicBezTo>
                  <a:pt x="3661081" y="1030616"/>
                  <a:pt x="3656880" y="1034837"/>
                  <a:pt x="3656880" y="1040043"/>
                </a:cubicBezTo>
                <a:cubicBezTo>
                  <a:pt x="3656880" y="1045249"/>
                  <a:pt x="3661081" y="1049470"/>
                  <a:pt x="3666263" y="1049470"/>
                </a:cubicBezTo>
                <a:cubicBezTo>
                  <a:pt x="3671445" y="1049470"/>
                  <a:pt x="3675646" y="1045249"/>
                  <a:pt x="3675646" y="1040043"/>
                </a:cubicBezTo>
                <a:cubicBezTo>
                  <a:pt x="3675646" y="1034837"/>
                  <a:pt x="3671445" y="1030616"/>
                  <a:pt x="3666263" y="1030616"/>
                </a:cubicBezTo>
                <a:close/>
                <a:moveTo>
                  <a:pt x="3697540" y="1030616"/>
                </a:moveTo>
                <a:cubicBezTo>
                  <a:pt x="3692358" y="1030616"/>
                  <a:pt x="3688157" y="1034837"/>
                  <a:pt x="3688157" y="1040043"/>
                </a:cubicBezTo>
                <a:cubicBezTo>
                  <a:pt x="3688157" y="1045249"/>
                  <a:pt x="3692358" y="1049470"/>
                  <a:pt x="3697540" y="1049470"/>
                </a:cubicBezTo>
                <a:cubicBezTo>
                  <a:pt x="3702722" y="1049470"/>
                  <a:pt x="3706923" y="1045249"/>
                  <a:pt x="3706923" y="1040043"/>
                </a:cubicBezTo>
                <a:cubicBezTo>
                  <a:pt x="3706923" y="1034837"/>
                  <a:pt x="3702722" y="1030616"/>
                  <a:pt x="3697540" y="1030616"/>
                </a:cubicBezTo>
                <a:close/>
                <a:moveTo>
                  <a:pt x="3728816" y="1030616"/>
                </a:moveTo>
                <a:cubicBezTo>
                  <a:pt x="3723634" y="1030616"/>
                  <a:pt x="3719433" y="1034837"/>
                  <a:pt x="3719433" y="1040043"/>
                </a:cubicBezTo>
                <a:cubicBezTo>
                  <a:pt x="3719433" y="1045249"/>
                  <a:pt x="3723634" y="1049470"/>
                  <a:pt x="3728816" y="1049470"/>
                </a:cubicBezTo>
                <a:cubicBezTo>
                  <a:pt x="3733998" y="1049470"/>
                  <a:pt x="3738199" y="1045249"/>
                  <a:pt x="3738199" y="1040043"/>
                </a:cubicBezTo>
                <a:cubicBezTo>
                  <a:pt x="3738199" y="1034837"/>
                  <a:pt x="3733998" y="1030616"/>
                  <a:pt x="3728816" y="1030616"/>
                </a:cubicBezTo>
                <a:close/>
                <a:moveTo>
                  <a:pt x="3760092" y="1030616"/>
                </a:moveTo>
                <a:cubicBezTo>
                  <a:pt x="3754910" y="1030616"/>
                  <a:pt x="3750709" y="1034837"/>
                  <a:pt x="3750709" y="1040043"/>
                </a:cubicBezTo>
                <a:cubicBezTo>
                  <a:pt x="3750709" y="1045249"/>
                  <a:pt x="3754910" y="1049470"/>
                  <a:pt x="3760092" y="1049470"/>
                </a:cubicBezTo>
                <a:cubicBezTo>
                  <a:pt x="3765274" y="1049470"/>
                  <a:pt x="3769475" y="1045249"/>
                  <a:pt x="3769475" y="1040043"/>
                </a:cubicBezTo>
                <a:cubicBezTo>
                  <a:pt x="3769475" y="1034837"/>
                  <a:pt x="3765274" y="1030616"/>
                  <a:pt x="3760092" y="1030616"/>
                </a:cubicBezTo>
                <a:close/>
                <a:moveTo>
                  <a:pt x="3791368" y="1030616"/>
                </a:moveTo>
                <a:cubicBezTo>
                  <a:pt x="3786186" y="1030616"/>
                  <a:pt x="3781985" y="1034837"/>
                  <a:pt x="3781985" y="1040043"/>
                </a:cubicBezTo>
                <a:cubicBezTo>
                  <a:pt x="3781985" y="1045249"/>
                  <a:pt x="3786186" y="1049470"/>
                  <a:pt x="3791368" y="1049470"/>
                </a:cubicBezTo>
                <a:cubicBezTo>
                  <a:pt x="3796550" y="1049470"/>
                  <a:pt x="3800751" y="1045249"/>
                  <a:pt x="3800751" y="1040043"/>
                </a:cubicBezTo>
                <a:cubicBezTo>
                  <a:pt x="3800751" y="1034837"/>
                  <a:pt x="3796550" y="1030616"/>
                  <a:pt x="3791368" y="1030616"/>
                </a:cubicBezTo>
                <a:close/>
                <a:moveTo>
                  <a:pt x="3822644" y="1030616"/>
                </a:moveTo>
                <a:cubicBezTo>
                  <a:pt x="3817462" y="1030616"/>
                  <a:pt x="3813261" y="1034837"/>
                  <a:pt x="3813261" y="1040043"/>
                </a:cubicBezTo>
                <a:cubicBezTo>
                  <a:pt x="3813261" y="1045249"/>
                  <a:pt x="3817462" y="1049470"/>
                  <a:pt x="3822644" y="1049470"/>
                </a:cubicBezTo>
                <a:cubicBezTo>
                  <a:pt x="3827826" y="1049470"/>
                  <a:pt x="3832027" y="1045249"/>
                  <a:pt x="3832027" y="1040043"/>
                </a:cubicBezTo>
                <a:cubicBezTo>
                  <a:pt x="3832027" y="1034837"/>
                  <a:pt x="3827826" y="1030616"/>
                  <a:pt x="3822644" y="1030616"/>
                </a:cubicBezTo>
                <a:close/>
                <a:moveTo>
                  <a:pt x="3853920" y="1030616"/>
                </a:moveTo>
                <a:cubicBezTo>
                  <a:pt x="3848738" y="1030616"/>
                  <a:pt x="3844537" y="1034837"/>
                  <a:pt x="3844537" y="1040043"/>
                </a:cubicBezTo>
                <a:cubicBezTo>
                  <a:pt x="3844537" y="1045249"/>
                  <a:pt x="3848738" y="1049470"/>
                  <a:pt x="3853920" y="1049470"/>
                </a:cubicBezTo>
                <a:cubicBezTo>
                  <a:pt x="3859102" y="1049470"/>
                  <a:pt x="3863303" y="1045249"/>
                  <a:pt x="3863303" y="1040043"/>
                </a:cubicBezTo>
                <a:cubicBezTo>
                  <a:pt x="3863303" y="1034837"/>
                  <a:pt x="3859102" y="1030616"/>
                  <a:pt x="3853920" y="1030616"/>
                </a:cubicBezTo>
                <a:close/>
                <a:moveTo>
                  <a:pt x="3885196" y="1030616"/>
                </a:moveTo>
                <a:cubicBezTo>
                  <a:pt x="3880014" y="1030616"/>
                  <a:pt x="3875813" y="1034837"/>
                  <a:pt x="3875813" y="1040043"/>
                </a:cubicBezTo>
                <a:cubicBezTo>
                  <a:pt x="3875813" y="1045249"/>
                  <a:pt x="3880014" y="1049470"/>
                  <a:pt x="3885196" y="1049470"/>
                </a:cubicBezTo>
                <a:cubicBezTo>
                  <a:pt x="3890378" y="1049470"/>
                  <a:pt x="3894579" y="1045249"/>
                  <a:pt x="3894579" y="1040043"/>
                </a:cubicBezTo>
                <a:cubicBezTo>
                  <a:pt x="3894579" y="1034837"/>
                  <a:pt x="3890378" y="1030616"/>
                  <a:pt x="3885196" y="1030616"/>
                </a:cubicBezTo>
                <a:close/>
                <a:moveTo>
                  <a:pt x="3916472" y="1030616"/>
                </a:moveTo>
                <a:cubicBezTo>
                  <a:pt x="3911290" y="1030616"/>
                  <a:pt x="3907089" y="1034837"/>
                  <a:pt x="3907089" y="1040043"/>
                </a:cubicBezTo>
                <a:cubicBezTo>
                  <a:pt x="3907089" y="1045249"/>
                  <a:pt x="3911290" y="1049470"/>
                  <a:pt x="3916472" y="1049470"/>
                </a:cubicBezTo>
                <a:cubicBezTo>
                  <a:pt x="3921654" y="1049470"/>
                  <a:pt x="3925855" y="1045249"/>
                  <a:pt x="3925855" y="1040043"/>
                </a:cubicBezTo>
                <a:cubicBezTo>
                  <a:pt x="3925855" y="1034837"/>
                  <a:pt x="3921654" y="1030616"/>
                  <a:pt x="3916472" y="1030616"/>
                </a:cubicBezTo>
                <a:close/>
                <a:moveTo>
                  <a:pt x="3947749" y="1030616"/>
                </a:moveTo>
                <a:cubicBezTo>
                  <a:pt x="3942567" y="1030616"/>
                  <a:pt x="3938366" y="1034837"/>
                  <a:pt x="3938366" y="1040043"/>
                </a:cubicBezTo>
                <a:cubicBezTo>
                  <a:pt x="3938366" y="1045249"/>
                  <a:pt x="3942567" y="1049470"/>
                  <a:pt x="3947749" y="1049470"/>
                </a:cubicBezTo>
                <a:cubicBezTo>
                  <a:pt x="3952931" y="1049470"/>
                  <a:pt x="3957132" y="1045249"/>
                  <a:pt x="3957132" y="1040043"/>
                </a:cubicBezTo>
                <a:cubicBezTo>
                  <a:pt x="3957132" y="1034837"/>
                  <a:pt x="3952931" y="1030616"/>
                  <a:pt x="3947749" y="1030616"/>
                </a:cubicBezTo>
                <a:close/>
                <a:moveTo>
                  <a:pt x="3979025" y="1030616"/>
                </a:moveTo>
                <a:cubicBezTo>
                  <a:pt x="3973843" y="1030616"/>
                  <a:pt x="3969642" y="1034837"/>
                  <a:pt x="3969642" y="1040043"/>
                </a:cubicBezTo>
                <a:cubicBezTo>
                  <a:pt x="3969642" y="1045249"/>
                  <a:pt x="3973843" y="1049470"/>
                  <a:pt x="3979025" y="1049470"/>
                </a:cubicBezTo>
                <a:cubicBezTo>
                  <a:pt x="3984207" y="1049470"/>
                  <a:pt x="3988408" y="1045249"/>
                  <a:pt x="3988408" y="1040043"/>
                </a:cubicBezTo>
                <a:cubicBezTo>
                  <a:pt x="3988408" y="1034837"/>
                  <a:pt x="3984207" y="1030616"/>
                  <a:pt x="3979025" y="1030616"/>
                </a:cubicBezTo>
                <a:close/>
                <a:moveTo>
                  <a:pt x="4010301" y="1030616"/>
                </a:moveTo>
                <a:cubicBezTo>
                  <a:pt x="4005119" y="1030616"/>
                  <a:pt x="4000918" y="1034837"/>
                  <a:pt x="4000918" y="1040043"/>
                </a:cubicBezTo>
                <a:cubicBezTo>
                  <a:pt x="4000918" y="1045249"/>
                  <a:pt x="4005119" y="1049470"/>
                  <a:pt x="4010301" y="1049470"/>
                </a:cubicBezTo>
                <a:cubicBezTo>
                  <a:pt x="4015483" y="1049470"/>
                  <a:pt x="4019684" y="1045249"/>
                  <a:pt x="4019684" y="1040043"/>
                </a:cubicBezTo>
                <a:cubicBezTo>
                  <a:pt x="4019684" y="1034837"/>
                  <a:pt x="4015483" y="1030616"/>
                  <a:pt x="4010301" y="1030616"/>
                </a:cubicBezTo>
                <a:close/>
                <a:moveTo>
                  <a:pt x="4041577" y="1030616"/>
                </a:moveTo>
                <a:cubicBezTo>
                  <a:pt x="4036395" y="1030616"/>
                  <a:pt x="4032194" y="1034837"/>
                  <a:pt x="4032194" y="1040043"/>
                </a:cubicBezTo>
                <a:cubicBezTo>
                  <a:pt x="4032194" y="1045249"/>
                  <a:pt x="4036395" y="1049470"/>
                  <a:pt x="4041577" y="1049470"/>
                </a:cubicBezTo>
                <a:cubicBezTo>
                  <a:pt x="4046759" y="1049470"/>
                  <a:pt x="4050960" y="1045249"/>
                  <a:pt x="4050960" y="1040043"/>
                </a:cubicBezTo>
                <a:cubicBezTo>
                  <a:pt x="4050960" y="1034837"/>
                  <a:pt x="4046759" y="1030616"/>
                  <a:pt x="4041577" y="1030616"/>
                </a:cubicBezTo>
                <a:close/>
                <a:moveTo>
                  <a:pt x="4072853" y="1030616"/>
                </a:moveTo>
                <a:cubicBezTo>
                  <a:pt x="4067671" y="1030616"/>
                  <a:pt x="4063470" y="1034837"/>
                  <a:pt x="4063470" y="1040043"/>
                </a:cubicBezTo>
                <a:cubicBezTo>
                  <a:pt x="4063470" y="1045249"/>
                  <a:pt x="4067671" y="1049470"/>
                  <a:pt x="4072853" y="1049470"/>
                </a:cubicBezTo>
                <a:cubicBezTo>
                  <a:pt x="4078035" y="1049470"/>
                  <a:pt x="4082236" y="1045249"/>
                  <a:pt x="4082236" y="1040043"/>
                </a:cubicBezTo>
                <a:cubicBezTo>
                  <a:pt x="4082236" y="1034837"/>
                  <a:pt x="4078035" y="1030616"/>
                  <a:pt x="4072853" y="1030616"/>
                </a:cubicBezTo>
                <a:close/>
                <a:moveTo>
                  <a:pt x="4104129" y="1030616"/>
                </a:moveTo>
                <a:cubicBezTo>
                  <a:pt x="4098947" y="1030616"/>
                  <a:pt x="4094746" y="1034837"/>
                  <a:pt x="4094746" y="1040043"/>
                </a:cubicBezTo>
                <a:cubicBezTo>
                  <a:pt x="4094746" y="1045249"/>
                  <a:pt x="4098947" y="1049470"/>
                  <a:pt x="4104129" y="1049470"/>
                </a:cubicBezTo>
                <a:cubicBezTo>
                  <a:pt x="4109311" y="1049470"/>
                  <a:pt x="4113512" y="1045249"/>
                  <a:pt x="4113512" y="1040043"/>
                </a:cubicBezTo>
                <a:cubicBezTo>
                  <a:pt x="4113512" y="1034837"/>
                  <a:pt x="4109311" y="1030616"/>
                  <a:pt x="4104129" y="1030616"/>
                </a:cubicBezTo>
                <a:close/>
                <a:moveTo>
                  <a:pt x="4135405" y="1030616"/>
                </a:moveTo>
                <a:cubicBezTo>
                  <a:pt x="4130223" y="1030616"/>
                  <a:pt x="4126022" y="1034837"/>
                  <a:pt x="4126022" y="1040043"/>
                </a:cubicBezTo>
                <a:cubicBezTo>
                  <a:pt x="4126022" y="1045249"/>
                  <a:pt x="4130223" y="1049470"/>
                  <a:pt x="4135405" y="1049470"/>
                </a:cubicBezTo>
                <a:cubicBezTo>
                  <a:pt x="4140587" y="1049470"/>
                  <a:pt x="4144788" y="1045249"/>
                  <a:pt x="4144788" y="1040043"/>
                </a:cubicBezTo>
                <a:cubicBezTo>
                  <a:pt x="4144788" y="1034837"/>
                  <a:pt x="4140587" y="1030616"/>
                  <a:pt x="4135405" y="1030616"/>
                </a:cubicBezTo>
                <a:close/>
                <a:moveTo>
                  <a:pt x="4166681" y="1030616"/>
                </a:moveTo>
                <a:cubicBezTo>
                  <a:pt x="4161499" y="1030616"/>
                  <a:pt x="4157298" y="1034837"/>
                  <a:pt x="4157298" y="1040043"/>
                </a:cubicBezTo>
                <a:cubicBezTo>
                  <a:pt x="4157298" y="1045249"/>
                  <a:pt x="4161499" y="1049470"/>
                  <a:pt x="4166681" y="1049470"/>
                </a:cubicBezTo>
                <a:cubicBezTo>
                  <a:pt x="4171863" y="1049470"/>
                  <a:pt x="4176064" y="1045249"/>
                  <a:pt x="4176064" y="1040043"/>
                </a:cubicBezTo>
                <a:cubicBezTo>
                  <a:pt x="4176064" y="1034837"/>
                  <a:pt x="4171863" y="1030616"/>
                  <a:pt x="4166681" y="1030616"/>
                </a:cubicBezTo>
                <a:close/>
                <a:moveTo>
                  <a:pt x="4197957" y="1030616"/>
                </a:moveTo>
                <a:cubicBezTo>
                  <a:pt x="4192775" y="1030616"/>
                  <a:pt x="4188574" y="1034837"/>
                  <a:pt x="4188574" y="1040043"/>
                </a:cubicBezTo>
                <a:cubicBezTo>
                  <a:pt x="4188574" y="1045249"/>
                  <a:pt x="4192775" y="1049470"/>
                  <a:pt x="4197957" y="1049470"/>
                </a:cubicBezTo>
                <a:cubicBezTo>
                  <a:pt x="4203139" y="1049470"/>
                  <a:pt x="4207340" y="1045249"/>
                  <a:pt x="4207340" y="1040043"/>
                </a:cubicBezTo>
                <a:cubicBezTo>
                  <a:pt x="4207340" y="1034837"/>
                  <a:pt x="4203139" y="1030616"/>
                  <a:pt x="4197957" y="1030616"/>
                </a:cubicBezTo>
                <a:close/>
                <a:moveTo>
                  <a:pt x="4229234" y="1030616"/>
                </a:moveTo>
                <a:cubicBezTo>
                  <a:pt x="4224052" y="1030616"/>
                  <a:pt x="4219851" y="1034837"/>
                  <a:pt x="4219851" y="1040043"/>
                </a:cubicBezTo>
                <a:cubicBezTo>
                  <a:pt x="4219851" y="1045249"/>
                  <a:pt x="4224052" y="1049470"/>
                  <a:pt x="4229234" y="1049470"/>
                </a:cubicBezTo>
                <a:cubicBezTo>
                  <a:pt x="4234416" y="1049470"/>
                  <a:pt x="4238617" y="1045249"/>
                  <a:pt x="4238617" y="1040043"/>
                </a:cubicBezTo>
                <a:cubicBezTo>
                  <a:pt x="4238617" y="1034837"/>
                  <a:pt x="4234416" y="1030616"/>
                  <a:pt x="4229234" y="1030616"/>
                </a:cubicBezTo>
                <a:close/>
                <a:moveTo>
                  <a:pt x="4260510" y="1030616"/>
                </a:moveTo>
                <a:cubicBezTo>
                  <a:pt x="4255328" y="1030616"/>
                  <a:pt x="4251127" y="1034837"/>
                  <a:pt x="4251127" y="1040043"/>
                </a:cubicBezTo>
                <a:cubicBezTo>
                  <a:pt x="4251127" y="1045249"/>
                  <a:pt x="4255328" y="1049470"/>
                  <a:pt x="4260510" y="1049470"/>
                </a:cubicBezTo>
                <a:cubicBezTo>
                  <a:pt x="4265692" y="1049470"/>
                  <a:pt x="4269893" y="1045249"/>
                  <a:pt x="4269893" y="1040043"/>
                </a:cubicBezTo>
                <a:cubicBezTo>
                  <a:pt x="4269893" y="1034837"/>
                  <a:pt x="4265692" y="1030616"/>
                  <a:pt x="4260510" y="1030616"/>
                </a:cubicBezTo>
                <a:close/>
                <a:moveTo>
                  <a:pt x="4291786" y="1030616"/>
                </a:moveTo>
                <a:cubicBezTo>
                  <a:pt x="4286604" y="1030616"/>
                  <a:pt x="4282403" y="1034837"/>
                  <a:pt x="4282403" y="1040043"/>
                </a:cubicBezTo>
                <a:cubicBezTo>
                  <a:pt x="4282403" y="1045249"/>
                  <a:pt x="4286604" y="1049470"/>
                  <a:pt x="4291786" y="1049470"/>
                </a:cubicBezTo>
                <a:cubicBezTo>
                  <a:pt x="4296968" y="1049470"/>
                  <a:pt x="4301169" y="1045249"/>
                  <a:pt x="4301169" y="1040043"/>
                </a:cubicBezTo>
                <a:cubicBezTo>
                  <a:pt x="4301169" y="1034837"/>
                  <a:pt x="4296968" y="1030616"/>
                  <a:pt x="4291786" y="1030616"/>
                </a:cubicBezTo>
                <a:close/>
                <a:moveTo>
                  <a:pt x="4323062" y="1030616"/>
                </a:moveTo>
                <a:cubicBezTo>
                  <a:pt x="4317880" y="1030616"/>
                  <a:pt x="4313679" y="1034837"/>
                  <a:pt x="4313679" y="1040043"/>
                </a:cubicBezTo>
                <a:cubicBezTo>
                  <a:pt x="4313679" y="1045249"/>
                  <a:pt x="4317880" y="1049470"/>
                  <a:pt x="4323062" y="1049470"/>
                </a:cubicBezTo>
                <a:cubicBezTo>
                  <a:pt x="4328244" y="1049470"/>
                  <a:pt x="4332445" y="1045249"/>
                  <a:pt x="4332445" y="1040043"/>
                </a:cubicBezTo>
                <a:cubicBezTo>
                  <a:pt x="4332445" y="1034837"/>
                  <a:pt x="4328244" y="1030616"/>
                  <a:pt x="4323062" y="1030616"/>
                </a:cubicBezTo>
                <a:close/>
                <a:moveTo>
                  <a:pt x="4354338" y="1030616"/>
                </a:moveTo>
                <a:cubicBezTo>
                  <a:pt x="4349156" y="1030616"/>
                  <a:pt x="4344955" y="1034837"/>
                  <a:pt x="4344955" y="1040043"/>
                </a:cubicBezTo>
                <a:cubicBezTo>
                  <a:pt x="4344955" y="1045249"/>
                  <a:pt x="4349156" y="1049470"/>
                  <a:pt x="4354338" y="1049470"/>
                </a:cubicBezTo>
                <a:cubicBezTo>
                  <a:pt x="4359520" y="1049470"/>
                  <a:pt x="4363721" y="1045249"/>
                  <a:pt x="4363721" y="1040043"/>
                </a:cubicBezTo>
                <a:cubicBezTo>
                  <a:pt x="4363721" y="1034837"/>
                  <a:pt x="4359520" y="1030616"/>
                  <a:pt x="4354338" y="1030616"/>
                </a:cubicBezTo>
                <a:close/>
                <a:moveTo>
                  <a:pt x="4385614" y="1030616"/>
                </a:moveTo>
                <a:cubicBezTo>
                  <a:pt x="4380432" y="1030616"/>
                  <a:pt x="4376231" y="1034837"/>
                  <a:pt x="4376231" y="1040043"/>
                </a:cubicBezTo>
                <a:cubicBezTo>
                  <a:pt x="4376231" y="1045249"/>
                  <a:pt x="4380432" y="1049470"/>
                  <a:pt x="4385614" y="1049470"/>
                </a:cubicBezTo>
                <a:cubicBezTo>
                  <a:pt x="4390796" y="1049470"/>
                  <a:pt x="4394997" y="1045249"/>
                  <a:pt x="4394997" y="1040043"/>
                </a:cubicBezTo>
                <a:cubicBezTo>
                  <a:pt x="4394997" y="1034837"/>
                  <a:pt x="4390796" y="1030616"/>
                  <a:pt x="4385614" y="1030616"/>
                </a:cubicBezTo>
                <a:close/>
                <a:moveTo>
                  <a:pt x="4416890" y="1030616"/>
                </a:moveTo>
                <a:cubicBezTo>
                  <a:pt x="4411708" y="1030616"/>
                  <a:pt x="4407507" y="1034837"/>
                  <a:pt x="4407507" y="1040043"/>
                </a:cubicBezTo>
                <a:cubicBezTo>
                  <a:pt x="4407507" y="1045249"/>
                  <a:pt x="4411708" y="1049470"/>
                  <a:pt x="4416890" y="1049470"/>
                </a:cubicBezTo>
                <a:cubicBezTo>
                  <a:pt x="4422072" y="1049470"/>
                  <a:pt x="4426273" y="1045249"/>
                  <a:pt x="4426273" y="1040043"/>
                </a:cubicBezTo>
                <a:cubicBezTo>
                  <a:pt x="4426273" y="1034837"/>
                  <a:pt x="4422072" y="1030616"/>
                  <a:pt x="4416890" y="1030616"/>
                </a:cubicBezTo>
                <a:close/>
                <a:moveTo>
                  <a:pt x="4448166" y="1030616"/>
                </a:moveTo>
                <a:cubicBezTo>
                  <a:pt x="4442984" y="1030616"/>
                  <a:pt x="4438783" y="1034837"/>
                  <a:pt x="4438783" y="1040043"/>
                </a:cubicBezTo>
                <a:cubicBezTo>
                  <a:pt x="4438783" y="1045249"/>
                  <a:pt x="4442984" y="1049470"/>
                  <a:pt x="4448166" y="1049470"/>
                </a:cubicBezTo>
                <a:cubicBezTo>
                  <a:pt x="4453348" y="1049470"/>
                  <a:pt x="4457549" y="1045249"/>
                  <a:pt x="4457549" y="1040043"/>
                </a:cubicBezTo>
                <a:cubicBezTo>
                  <a:pt x="4457549" y="1034837"/>
                  <a:pt x="4453348" y="1030616"/>
                  <a:pt x="4448166" y="1030616"/>
                </a:cubicBezTo>
                <a:close/>
                <a:moveTo>
                  <a:pt x="4479443" y="1030616"/>
                </a:moveTo>
                <a:cubicBezTo>
                  <a:pt x="4474261" y="1030616"/>
                  <a:pt x="4470060" y="1034837"/>
                  <a:pt x="4470060" y="1040043"/>
                </a:cubicBezTo>
                <a:cubicBezTo>
                  <a:pt x="4470060" y="1045249"/>
                  <a:pt x="4474261" y="1049470"/>
                  <a:pt x="4479443" y="1049470"/>
                </a:cubicBezTo>
                <a:cubicBezTo>
                  <a:pt x="4484625" y="1049470"/>
                  <a:pt x="4488826" y="1045249"/>
                  <a:pt x="4488826" y="1040043"/>
                </a:cubicBezTo>
                <a:cubicBezTo>
                  <a:pt x="4488826" y="1034837"/>
                  <a:pt x="4484625" y="1030616"/>
                  <a:pt x="4479443" y="1030616"/>
                </a:cubicBezTo>
                <a:close/>
                <a:moveTo>
                  <a:pt x="4510719" y="1030616"/>
                </a:moveTo>
                <a:cubicBezTo>
                  <a:pt x="4505537" y="1030616"/>
                  <a:pt x="4501336" y="1034837"/>
                  <a:pt x="4501336" y="1040043"/>
                </a:cubicBezTo>
                <a:cubicBezTo>
                  <a:pt x="4501336" y="1045249"/>
                  <a:pt x="4505537" y="1049470"/>
                  <a:pt x="4510719" y="1049470"/>
                </a:cubicBezTo>
                <a:cubicBezTo>
                  <a:pt x="4515901" y="1049470"/>
                  <a:pt x="4520102" y="1045249"/>
                  <a:pt x="4520102" y="1040043"/>
                </a:cubicBezTo>
                <a:cubicBezTo>
                  <a:pt x="4520102" y="1034837"/>
                  <a:pt x="4515901" y="1030616"/>
                  <a:pt x="4510719" y="1030616"/>
                </a:cubicBezTo>
                <a:close/>
                <a:moveTo>
                  <a:pt x="4541995" y="1030616"/>
                </a:moveTo>
                <a:cubicBezTo>
                  <a:pt x="4536813" y="1030616"/>
                  <a:pt x="4532612" y="1034837"/>
                  <a:pt x="4532612" y="1040043"/>
                </a:cubicBezTo>
                <a:cubicBezTo>
                  <a:pt x="4532612" y="1045249"/>
                  <a:pt x="4536813" y="1049470"/>
                  <a:pt x="4541995" y="1049470"/>
                </a:cubicBezTo>
                <a:cubicBezTo>
                  <a:pt x="4547177" y="1049470"/>
                  <a:pt x="4551378" y="1045249"/>
                  <a:pt x="4551378" y="1040043"/>
                </a:cubicBezTo>
                <a:cubicBezTo>
                  <a:pt x="4551378" y="1034837"/>
                  <a:pt x="4547177" y="1030616"/>
                  <a:pt x="4541995" y="1030616"/>
                </a:cubicBezTo>
                <a:close/>
                <a:moveTo>
                  <a:pt x="4573271" y="1030616"/>
                </a:moveTo>
                <a:cubicBezTo>
                  <a:pt x="4568089" y="1030616"/>
                  <a:pt x="4563888" y="1034837"/>
                  <a:pt x="4563888" y="1040043"/>
                </a:cubicBezTo>
                <a:cubicBezTo>
                  <a:pt x="4563888" y="1045249"/>
                  <a:pt x="4568089" y="1049470"/>
                  <a:pt x="4573271" y="1049470"/>
                </a:cubicBezTo>
                <a:cubicBezTo>
                  <a:pt x="4578453" y="1049470"/>
                  <a:pt x="4582654" y="1045249"/>
                  <a:pt x="4582654" y="1040043"/>
                </a:cubicBezTo>
                <a:cubicBezTo>
                  <a:pt x="4582654" y="1034837"/>
                  <a:pt x="4578453" y="1030616"/>
                  <a:pt x="4573271" y="1030616"/>
                </a:cubicBezTo>
                <a:close/>
                <a:moveTo>
                  <a:pt x="4604547" y="1030616"/>
                </a:moveTo>
                <a:cubicBezTo>
                  <a:pt x="4599365" y="1030616"/>
                  <a:pt x="4595164" y="1034837"/>
                  <a:pt x="4595164" y="1040043"/>
                </a:cubicBezTo>
                <a:cubicBezTo>
                  <a:pt x="4595164" y="1045249"/>
                  <a:pt x="4599365" y="1049470"/>
                  <a:pt x="4604547" y="1049470"/>
                </a:cubicBezTo>
                <a:cubicBezTo>
                  <a:pt x="4609729" y="1049470"/>
                  <a:pt x="4613930" y="1045249"/>
                  <a:pt x="4613930" y="1040043"/>
                </a:cubicBezTo>
                <a:cubicBezTo>
                  <a:pt x="4613930" y="1034837"/>
                  <a:pt x="4609729" y="1030616"/>
                  <a:pt x="4604547" y="1030616"/>
                </a:cubicBezTo>
                <a:close/>
                <a:moveTo>
                  <a:pt x="4635823" y="1030616"/>
                </a:moveTo>
                <a:cubicBezTo>
                  <a:pt x="4630641" y="1030616"/>
                  <a:pt x="4626440" y="1034837"/>
                  <a:pt x="4626440" y="1040043"/>
                </a:cubicBezTo>
                <a:cubicBezTo>
                  <a:pt x="4626440" y="1045249"/>
                  <a:pt x="4630641" y="1049470"/>
                  <a:pt x="4635823" y="1049470"/>
                </a:cubicBezTo>
                <a:cubicBezTo>
                  <a:pt x="4641005" y="1049470"/>
                  <a:pt x="4645206" y="1045249"/>
                  <a:pt x="4645206" y="1040043"/>
                </a:cubicBezTo>
                <a:cubicBezTo>
                  <a:pt x="4645206" y="1034837"/>
                  <a:pt x="4641005" y="1030616"/>
                  <a:pt x="4635823" y="1030616"/>
                </a:cubicBezTo>
                <a:close/>
                <a:moveTo>
                  <a:pt x="4667099" y="1030616"/>
                </a:moveTo>
                <a:cubicBezTo>
                  <a:pt x="4661917" y="1030616"/>
                  <a:pt x="4657716" y="1034837"/>
                  <a:pt x="4657716" y="1040043"/>
                </a:cubicBezTo>
                <a:cubicBezTo>
                  <a:pt x="4657716" y="1045249"/>
                  <a:pt x="4661917" y="1049470"/>
                  <a:pt x="4667099" y="1049470"/>
                </a:cubicBezTo>
                <a:cubicBezTo>
                  <a:pt x="4672281" y="1049470"/>
                  <a:pt x="4676482" y="1045249"/>
                  <a:pt x="4676482" y="1040043"/>
                </a:cubicBezTo>
                <a:cubicBezTo>
                  <a:pt x="4676482" y="1034837"/>
                  <a:pt x="4672281" y="1030616"/>
                  <a:pt x="4667099" y="1030616"/>
                </a:cubicBezTo>
                <a:close/>
                <a:moveTo>
                  <a:pt x="4698375" y="1030616"/>
                </a:moveTo>
                <a:cubicBezTo>
                  <a:pt x="4693193" y="1030616"/>
                  <a:pt x="4688992" y="1034837"/>
                  <a:pt x="4688992" y="1040043"/>
                </a:cubicBezTo>
                <a:cubicBezTo>
                  <a:pt x="4688992" y="1045249"/>
                  <a:pt x="4693193" y="1049470"/>
                  <a:pt x="4698375" y="1049470"/>
                </a:cubicBezTo>
                <a:cubicBezTo>
                  <a:pt x="4703557" y="1049470"/>
                  <a:pt x="4707758" y="1045249"/>
                  <a:pt x="4707758" y="1040043"/>
                </a:cubicBezTo>
                <a:cubicBezTo>
                  <a:pt x="4707758" y="1034837"/>
                  <a:pt x="4703557" y="1030616"/>
                  <a:pt x="4698375" y="1030616"/>
                </a:cubicBezTo>
                <a:close/>
                <a:moveTo>
                  <a:pt x="4729652" y="1030616"/>
                </a:moveTo>
                <a:cubicBezTo>
                  <a:pt x="4724470" y="1030616"/>
                  <a:pt x="4720269" y="1034837"/>
                  <a:pt x="4720269" y="1040043"/>
                </a:cubicBezTo>
                <a:cubicBezTo>
                  <a:pt x="4720269" y="1045249"/>
                  <a:pt x="4724470" y="1049470"/>
                  <a:pt x="4729652" y="1049470"/>
                </a:cubicBezTo>
                <a:cubicBezTo>
                  <a:pt x="4734834" y="1049470"/>
                  <a:pt x="4739035" y="1045249"/>
                  <a:pt x="4739035" y="1040043"/>
                </a:cubicBezTo>
                <a:cubicBezTo>
                  <a:pt x="4739035" y="1034837"/>
                  <a:pt x="4734834" y="1030616"/>
                  <a:pt x="4729652" y="1030616"/>
                </a:cubicBezTo>
                <a:close/>
                <a:moveTo>
                  <a:pt x="4760928" y="1030616"/>
                </a:moveTo>
                <a:cubicBezTo>
                  <a:pt x="4755746" y="1030616"/>
                  <a:pt x="4751545" y="1034837"/>
                  <a:pt x="4751545" y="1040043"/>
                </a:cubicBezTo>
                <a:cubicBezTo>
                  <a:pt x="4751545" y="1045249"/>
                  <a:pt x="4755746" y="1049470"/>
                  <a:pt x="4760928" y="1049470"/>
                </a:cubicBezTo>
                <a:cubicBezTo>
                  <a:pt x="4766110" y="1049470"/>
                  <a:pt x="4770311" y="1045249"/>
                  <a:pt x="4770311" y="1040043"/>
                </a:cubicBezTo>
                <a:cubicBezTo>
                  <a:pt x="4770311" y="1034837"/>
                  <a:pt x="4766110" y="1030616"/>
                  <a:pt x="4760928" y="1030616"/>
                </a:cubicBezTo>
                <a:close/>
                <a:moveTo>
                  <a:pt x="4792204" y="1030616"/>
                </a:moveTo>
                <a:cubicBezTo>
                  <a:pt x="4787022" y="1030616"/>
                  <a:pt x="4782821" y="1034837"/>
                  <a:pt x="4782821" y="1040043"/>
                </a:cubicBezTo>
                <a:cubicBezTo>
                  <a:pt x="4782821" y="1045249"/>
                  <a:pt x="4787022" y="1049470"/>
                  <a:pt x="4792204" y="1049470"/>
                </a:cubicBezTo>
                <a:cubicBezTo>
                  <a:pt x="4797386" y="1049470"/>
                  <a:pt x="4801587" y="1045249"/>
                  <a:pt x="4801587" y="1040043"/>
                </a:cubicBezTo>
                <a:cubicBezTo>
                  <a:pt x="4801587" y="1034837"/>
                  <a:pt x="4797386" y="1030616"/>
                  <a:pt x="4792204" y="1030616"/>
                </a:cubicBezTo>
                <a:close/>
                <a:moveTo>
                  <a:pt x="4823480" y="1030616"/>
                </a:moveTo>
                <a:cubicBezTo>
                  <a:pt x="4818298" y="1030616"/>
                  <a:pt x="4814097" y="1034837"/>
                  <a:pt x="4814097" y="1040043"/>
                </a:cubicBezTo>
                <a:cubicBezTo>
                  <a:pt x="4814097" y="1045249"/>
                  <a:pt x="4818298" y="1049470"/>
                  <a:pt x="4823480" y="1049470"/>
                </a:cubicBezTo>
                <a:cubicBezTo>
                  <a:pt x="4828662" y="1049470"/>
                  <a:pt x="4832863" y="1045249"/>
                  <a:pt x="4832863" y="1040043"/>
                </a:cubicBezTo>
                <a:cubicBezTo>
                  <a:pt x="4832863" y="1034837"/>
                  <a:pt x="4828662" y="1030616"/>
                  <a:pt x="4823480" y="1030616"/>
                </a:cubicBezTo>
                <a:close/>
                <a:moveTo>
                  <a:pt x="4854756" y="1030616"/>
                </a:moveTo>
                <a:cubicBezTo>
                  <a:pt x="4849574" y="1030616"/>
                  <a:pt x="4845373" y="1034837"/>
                  <a:pt x="4845373" y="1040043"/>
                </a:cubicBezTo>
                <a:cubicBezTo>
                  <a:pt x="4845373" y="1045249"/>
                  <a:pt x="4849574" y="1049470"/>
                  <a:pt x="4854756" y="1049470"/>
                </a:cubicBezTo>
                <a:cubicBezTo>
                  <a:pt x="4859938" y="1049470"/>
                  <a:pt x="4864139" y="1045249"/>
                  <a:pt x="4864139" y="1040043"/>
                </a:cubicBezTo>
                <a:cubicBezTo>
                  <a:pt x="4864139" y="1034837"/>
                  <a:pt x="4859938" y="1030616"/>
                  <a:pt x="4854756" y="1030616"/>
                </a:cubicBezTo>
                <a:close/>
                <a:moveTo>
                  <a:pt x="4886032" y="1030616"/>
                </a:moveTo>
                <a:cubicBezTo>
                  <a:pt x="4880850" y="1030616"/>
                  <a:pt x="4876649" y="1034837"/>
                  <a:pt x="4876649" y="1040043"/>
                </a:cubicBezTo>
                <a:cubicBezTo>
                  <a:pt x="4876649" y="1045249"/>
                  <a:pt x="4880850" y="1049470"/>
                  <a:pt x="4886032" y="1049470"/>
                </a:cubicBezTo>
                <a:cubicBezTo>
                  <a:pt x="4891214" y="1049470"/>
                  <a:pt x="4895415" y="1045249"/>
                  <a:pt x="4895415" y="1040043"/>
                </a:cubicBezTo>
                <a:cubicBezTo>
                  <a:pt x="4895415" y="1034837"/>
                  <a:pt x="4891214" y="1030616"/>
                  <a:pt x="4886032" y="1030616"/>
                </a:cubicBezTo>
                <a:close/>
                <a:moveTo>
                  <a:pt x="4917308" y="1030616"/>
                </a:moveTo>
                <a:cubicBezTo>
                  <a:pt x="4912126" y="1030616"/>
                  <a:pt x="4907925" y="1034837"/>
                  <a:pt x="4907925" y="1040043"/>
                </a:cubicBezTo>
                <a:cubicBezTo>
                  <a:pt x="4907925" y="1045249"/>
                  <a:pt x="4912126" y="1049470"/>
                  <a:pt x="4917308" y="1049470"/>
                </a:cubicBezTo>
                <a:cubicBezTo>
                  <a:pt x="4922490" y="1049470"/>
                  <a:pt x="4926691" y="1045249"/>
                  <a:pt x="4926691" y="1040043"/>
                </a:cubicBezTo>
                <a:cubicBezTo>
                  <a:pt x="4926691" y="1034837"/>
                  <a:pt x="4922490" y="1030616"/>
                  <a:pt x="4917308" y="1030616"/>
                </a:cubicBezTo>
                <a:close/>
                <a:moveTo>
                  <a:pt x="4948584" y="1030616"/>
                </a:moveTo>
                <a:cubicBezTo>
                  <a:pt x="4943402" y="1030616"/>
                  <a:pt x="4939201" y="1034837"/>
                  <a:pt x="4939201" y="1040043"/>
                </a:cubicBezTo>
                <a:cubicBezTo>
                  <a:pt x="4939201" y="1045249"/>
                  <a:pt x="4943402" y="1049470"/>
                  <a:pt x="4948584" y="1049470"/>
                </a:cubicBezTo>
                <a:cubicBezTo>
                  <a:pt x="4953766" y="1049470"/>
                  <a:pt x="4957967" y="1045249"/>
                  <a:pt x="4957967" y="1040043"/>
                </a:cubicBezTo>
                <a:cubicBezTo>
                  <a:pt x="4957967" y="1034837"/>
                  <a:pt x="4953766" y="1030616"/>
                  <a:pt x="4948584" y="1030616"/>
                </a:cubicBezTo>
                <a:close/>
                <a:moveTo>
                  <a:pt x="4979860" y="1030616"/>
                </a:moveTo>
                <a:cubicBezTo>
                  <a:pt x="4974678" y="1030616"/>
                  <a:pt x="4970477" y="1034837"/>
                  <a:pt x="4970477" y="1040043"/>
                </a:cubicBezTo>
                <a:cubicBezTo>
                  <a:pt x="4970477" y="1045249"/>
                  <a:pt x="4974678" y="1049470"/>
                  <a:pt x="4979860" y="1049470"/>
                </a:cubicBezTo>
                <a:cubicBezTo>
                  <a:pt x="4985042" y="1049470"/>
                  <a:pt x="4989243" y="1045249"/>
                  <a:pt x="4989243" y="1040043"/>
                </a:cubicBezTo>
                <a:cubicBezTo>
                  <a:pt x="4989243" y="1034837"/>
                  <a:pt x="4985042" y="1030616"/>
                  <a:pt x="4979860" y="1030616"/>
                </a:cubicBezTo>
                <a:close/>
                <a:moveTo>
                  <a:pt x="5011137" y="1030616"/>
                </a:moveTo>
                <a:cubicBezTo>
                  <a:pt x="5005955" y="1030616"/>
                  <a:pt x="5001754" y="1034837"/>
                  <a:pt x="5001754" y="1040043"/>
                </a:cubicBezTo>
                <a:cubicBezTo>
                  <a:pt x="5001754" y="1045249"/>
                  <a:pt x="5005955" y="1049470"/>
                  <a:pt x="5011137" y="1049470"/>
                </a:cubicBezTo>
                <a:cubicBezTo>
                  <a:pt x="5016319" y="1049470"/>
                  <a:pt x="5020520" y="1045249"/>
                  <a:pt x="5020520" y="1040043"/>
                </a:cubicBezTo>
                <a:cubicBezTo>
                  <a:pt x="5020520" y="1034837"/>
                  <a:pt x="5016319" y="1030616"/>
                  <a:pt x="5011137" y="1030616"/>
                </a:cubicBezTo>
                <a:close/>
                <a:moveTo>
                  <a:pt x="5042413" y="1030616"/>
                </a:moveTo>
                <a:cubicBezTo>
                  <a:pt x="5037231" y="1030616"/>
                  <a:pt x="5033030" y="1034837"/>
                  <a:pt x="5033030" y="1040043"/>
                </a:cubicBezTo>
                <a:cubicBezTo>
                  <a:pt x="5033030" y="1045249"/>
                  <a:pt x="5037231" y="1049470"/>
                  <a:pt x="5042413" y="1049470"/>
                </a:cubicBezTo>
                <a:cubicBezTo>
                  <a:pt x="5047595" y="1049470"/>
                  <a:pt x="5051796" y="1045249"/>
                  <a:pt x="5051796" y="1040043"/>
                </a:cubicBezTo>
                <a:cubicBezTo>
                  <a:pt x="5051796" y="1034837"/>
                  <a:pt x="5047595" y="1030616"/>
                  <a:pt x="5042413" y="1030616"/>
                </a:cubicBezTo>
                <a:close/>
                <a:moveTo>
                  <a:pt x="5073689" y="1030616"/>
                </a:moveTo>
                <a:cubicBezTo>
                  <a:pt x="5068507" y="1030616"/>
                  <a:pt x="5064306" y="1034837"/>
                  <a:pt x="5064306" y="1040043"/>
                </a:cubicBezTo>
                <a:cubicBezTo>
                  <a:pt x="5064306" y="1045249"/>
                  <a:pt x="5068507" y="1049470"/>
                  <a:pt x="5073689" y="1049470"/>
                </a:cubicBezTo>
                <a:cubicBezTo>
                  <a:pt x="5078871" y="1049470"/>
                  <a:pt x="5083072" y="1045249"/>
                  <a:pt x="5083072" y="1040043"/>
                </a:cubicBezTo>
                <a:cubicBezTo>
                  <a:pt x="5083072" y="1034837"/>
                  <a:pt x="5078871" y="1030616"/>
                  <a:pt x="5073689" y="1030616"/>
                </a:cubicBezTo>
                <a:close/>
                <a:moveTo>
                  <a:pt x="5104965" y="1030616"/>
                </a:moveTo>
                <a:cubicBezTo>
                  <a:pt x="5099783" y="1030616"/>
                  <a:pt x="5095582" y="1034837"/>
                  <a:pt x="5095582" y="1040043"/>
                </a:cubicBezTo>
                <a:cubicBezTo>
                  <a:pt x="5095582" y="1045249"/>
                  <a:pt x="5099783" y="1049470"/>
                  <a:pt x="5104965" y="1049470"/>
                </a:cubicBezTo>
                <a:cubicBezTo>
                  <a:pt x="5110147" y="1049470"/>
                  <a:pt x="5114348" y="1045249"/>
                  <a:pt x="5114348" y="1040043"/>
                </a:cubicBezTo>
                <a:cubicBezTo>
                  <a:pt x="5114348" y="1034837"/>
                  <a:pt x="5110147" y="1030616"/>
                  <a:pt x="5104965" y="1030616"/>
                </a:cubicBezTo>
                <a:close/>
                <a:moveTo>
                  <a:pt x="5136241" y="1030616"/>
                </a:moveTo>
                <a:cubicBezTo>
                  <a:pt x="5131059" y="1030616"/>
                  <a:pt x="5126858" y="1034837"/>
                  <a:pt x="5126858" y="1040043"/>
                </a:cubicBezTo>
                <a:cubicBezTo>
                  <a:pt x="5126858" y="1045249"/>
                  <a:pt x="5131059" y="1049470"/>
                  <a:pt x="5136241" y="1049470"/>
                </a:cubicBezTo>
                <a:cubicBezTo>
                  <a:pt x="5141423" y="1049470"/>
                  <a:pt x="5145624" y="1045249"/>
                  <a:pt x="5145624" y="1040043"/>
                </a:cubicBezTo>
                <a:cubicBezTo>
                  <a:pt x="5145624" y="1034837"/>
                  <a:pt x="5141423" y="1030616"/>
                  <a:pt x="5136241" y="1030616"/>
                </a:cubicBezTo>
                <a:close/>
                <a:moveTo>
                  <a:pt x="5167517" y="1030616"/>
                </a:moveTo>
                <a:cubicBezTo>
                  <a:pt x="5162335" y="1030616"/>
                  <a:pt x="5158134" y="1034837"/>
                  <a:pt x="5158134" y="1040043"/>
                </a:cubicBezTo>
                <a:cubicBezTo>
                  <a:pt x="5158134" y="1045249"/>
                  <a:pt x="5162335" y="1049470"/>
                  <a:pt x="5167517" y="1049470"/>
                </a:cubicBezTo>
                <a:cubicBezTo>
                  <a:pt x="5172699" y="1049470"/>
                  <a:pt x="5176900" y="1045249"/>
                  <a:pt x="5176900" y="1040043"/>
                </a:cubicBezTo>
                <a:cubicBezTo>
                  <a:pt x="5176900" y="1034837"/>
                  <a:pt x="5172699" y="1030616"/>
                  <a:pt x="5167517" y="1030616"/>
                </a:cubicBezTo>
                <a:close/>
                <a:moveTo>
                  <a:pt x="5198793" y="1030616"/>
                </a:moveTo>
                <a:cubicBezTo>
                  <a:pt x="5193611" y="1030616"/>
                  <a:pt x="5189410" y="1034837"/>
                  <a:pt x="5189410" y="1040043"/>
                </a:cubicBezTo>
                <a:cubicBezTo>
                  <a:pt x="5189410" y="1045249"/>
                  <a:pt x="5193611" y="1049470"/>
                  <a:pt x="5198793" y="1049470"/>
                </a:cubicBezTo>
                <a:cubicBezTo>
                  <a:pt x="5203975" y="1049470"/>
                  <a:pt x="5208176" y="1045249"/>
                  <a:pt x="5208176" y="1040043"/>
                </a:cubicBezTo>
                <a:cubicBezTo>
                  <a:pt x="5208176" y="1034837"/>
                  <a:pt x="5203975" y="1030616"/>
                  <a:pt x="5198793" y="1030616"/>
                </a:cubicBezTo>
                <a:close/>
                <a:moveTo>
                  <a:pt x="5230069" y="1030616"/>
                </a:moveTo>
                <a:cubicBezTo>
                  <a:pt x="5224887" y="1030616"/>
                  <a:pt x="5220686" y="1034837"/>
                  <a:pt x="5220686" y="1040043"/>
                </a:cubicBezTo>
                <a:cubicBezTo>
                  <a:pt x="5220686" y="1045249"/>
                  <a:pt x="5224887" y="1049470"/>
                  <a:pt x="5230069" y="1049470"/>
                </a:cubicBezTo>
                <a:cubicBezTo>
                  <a:pt x="5235251" y="1049470"/>
                  <a:pt x="5239452" y="1045249"/>
                  <a:pt x="5239452" y="1040043"/>
                </a:cubicBezTo>
                <a:cubicBezTo>
                  <a:pt x="5239452" y="1034837"/>
                  <a:pt x="5235251" y="1030616"/>
                  <a:pt x="5230069" y="1030616"/>
                </a:cubicBezTo>
                <a:close/>
                <a:moveTo>
                  <a:pt x="5261346" y="1030616"/>
                </a:moveTo>
                <a:cubicBezTo>
                  <a:pt x="5256164" y="1030616"/>
                  <a:pt x="5251963" y="1034837"/>
                  <a:pt x="5251963" y="1040043"/>
                </a:cubicBezTo>
                <a:cubicBezTo>
                  <a:pt x="5251963" y="1045249"/>
                  <a:pt x="5256164" y="1049470"/>
                  <a:pt x="5261346" y="1049470"/>
                </a:cubicBezTo>
                <a:cubicBezTo>
                  <a:pt x="5266528" y="1049470"/>
                  <a:pt x="5270729" y="1045249"/>
                  <a:pt x="5270729" y="1040043"/>
                </a:cubicBezTo>
                <a:cubicBezTo>
                  <a:pt x="5270729" y="1034837"/>
                  <a:pt x="5266528" y="1030616"/>
                  <a:pt x="5261346" y="1030616"/>
                </a:cubicBezTo>
                <a:close/>
                <a:moveTo>
                  <a:pt x="5292622" y="1030616"/>
                </a:moveTo>
                <a:cubicBezTo>
                  <a:pt x="5287440" y="1030616"/>
                  <a:pt x="5283239" y="1034837"/>
                  <a:pt x="5283239" y="1040043"/>
                </a:cubicBezTo>
                <a:cubicBezTo>
                  <a:pt x="5283239" y="1045249"/>
                  <a:pt x="5287440" y="1049470"/>
                  <a:pt x="5292622" y="1049470"/>
                </a:cubicBezTo>
                <a:cubicBezTo>
                  <a:pt x="5297804" y="1049470"/>
                  <a:pt x="5302005" y="1045249"/>
                  <a:pt x="5302005" y="1040043"/>
                </a:cubicBezTo>
                <a:cubicBezTo>
                  <a:pt x="5302005" y="1034837"/>
                  <a:pt x="5297804" y="1030616"/>
                  <a:pt x="5292622" y="1030616"/>
                </a:cubicBezTo>
                <a:close/>
                <a:moveTo>
                  <a:pt x="5323898" y="1030616"/>
                </a:moveTo>
                <a:cubicBezTo>
                  <a:pt x="5318716" y="1030616"/>
                  <a:pt x="5314515" y="1034837"/>
                  <a:pt x="5314515" y="1040043"/>
                </a:cubicBezTo>
                <a:cubicBezTo>
                  <a:pt x="5314515" y="1045249"/>
                  <a:pt x="5318716" y="1049470"/>
                  <a:pt x="5323898" y="1049470"/>
                </a:cubicBezTo>
                <a:cubicBezTo>
                  <a:pt x="5329080" y="1049470"/>
                  <a:pt x="5333281" y="1045249"/>
                  <a:pt x="5333281" y="1040043"/>
                </a:cubicBezTo>
                <a:cubicBezTo>
                  <a:pt x="5333281" y="1034837"/>
                  <a:pt x="5329080" y="1030616"/>
                  <a:pt x="5323898" y="1030616"/>
                </a:cubicBezTo>
                <a:close/>
                <a:moveTo>
                  <a:pt x="5355174" y="1030616"/>
                </a:moveTo>
                <a:cubicBezTo>
                  <a:pt x="5349992" y="1030616"/>
                  <a:pt x="5345791" y="1034837"/>
                  <a:pt x="5345791" y="1040043"/>
                </a:cubicBezTo>
                <a:cubicBezTo>
                  <a:pt x="5345791" y="1045249"/>
                  <a:pt x="5349992" y="1049470"/>
                  <a:pt x="5355174" y="1049470"/>
                </a:cubicBezTo>
                <a:cubicBezTo>
                  <a:pt x="5360356" y="1049470"/>
                  <a:pt x="5364557" y="1045249"/>
                  <a:pt x="5364557" y="1040043"/>
                </a:cubicBezTo>
                <a:cubicBezTo>
                  <a:pt x="5364557" y="1034837"/>
                  <a:pt x="5360356" y="1030616"/>
                  <a:pt x="5355174" y="1030616"/>
                </a:cubicBezTo>
                <a:close/>
                <a:moveTo>
                  <a:pt x="5386450" y="1030616"/>
                </a:moveTo>
                <a:cubicBezTo>
                  <a:pt x="5381268" y="1030616"/>
                  <a:pt x="5377067" y="1034837"/>
                  <a:pt x="5377067" y="1040043"/>
                </a:cubicBezTo>
                <a:cubicBezTo>
                  <a:pt x="5377067" y="1045249"/>
                  <a:pt x="5381268" y="1049470"/>
                  <a:pt x="5386450" y="1049470"/>
                </a:cubicBezTo>
                <a:cubicBezTo>
                  <a:pt x="5391632" y="1049470"/>
                  <a:pt x="5395833" y="1045249"/>
                  <a:pt x="5395833" y="1040043"/>
                </a:cubicBezTo>
                <a:cubicBezTo>
                  <a:pt x="5395833" y="1034837"/>
                  <a:pt x="5391632" y="1030616"/>
                  <a:pt x="5386450" y="1030616"/>
                </a:cubicBezTo>
                <a:close/>
                <a:moveTo>
                  <a:pt x="5417726" y="1030616"/>
                </a:moveTo>
                <a:cubicBezTo>
                  <a:pt x="5412544" y="1030616"/>
                  <a:pt x="5408343" y="1034837"/>
                  <a:pt x="5408343" y="1040043"/>
                </a:cubicBezTo>
                <a:cubicBezTo>
                  <a:pt x="5408343" y="1045249"/>
                  <a:pt x="5412544" y="1049470"/>
                  <a:pt x="5417726" y="1049470"/>
                </a:cubicBezTo>
                <a:cubicBezTo>
                  <a:pt x="5422908" y="1049470"/>
                  <a:pt x="5427109" y="1045249"/>
                  <a:pt x="5427109" y="1040043"/>
                </a:cubicBezTo>
                <a:cubicBezTo>
                  <a:pt x="5427109" y="1034837"/>
                  <a:pt x="5422908" y="1030616"/>
                  <a:pt x="5417726" y="1030616"/>
                </a:cubicBezTo>
                <a:close/>
                <a:moveTo>
                  <a:pt x="5449002" y="1030616"/>
                </a:moveTo>
                <a:cubicBezTo>
                  <a:pt x="5443820" y="1030616"/>
                  <a:pt x="5439619" y="1034837"/>
                  <a:pt x="5439619" y="1040043"/>
                </a:cubicBezTo>
                <a:cubicBezTo>
                  <a:pt x="5439619" y="1045249"/>
                  <a:pt x="5443820" y="1049470"/>
                  <a:pt x="5449002" y="1049470"/>
                </a:cubicBezTo>
                <a:cubicBezTo>
                  <a:pt x="5454184" y="1049470"/>
                  <a:pt x="5458385" y="1045249"/>
                  <a:pt x="5458385" y="1040043"/>
                </a:cubicBezTo>
                <a:cubicBezTo>
                  <a:pt x="5458385" y="1034837"/>
                  <a:pt x="5454184" y="1030616"/>
                  <a:pt x="5449002" y="1030616"/>
                </a:cubicBezTo>
                <a:close/>
                <a:moveTo>
                  <a:pt x="5480278" y="1030616"/>
                </a:moveTo>
                <a:cubicBezTo>
                  <a:pt x="5475096" y="1030616"/>
                  <a:pt x="5470895" y="1034837"/>
                  <a:pt x="5470895" y="1040043"/>
                </a:cubicBezTo>
                <a:cubicBezTo>
                  <a:pt x="5470895" y="1045249"/>
                  <a:pt x="5475096" y="1049470"/>
                  <a:pt x="5480278" y="1049470"/>
                </a:cubicBezTo>
                <a:cubicBezTo>
                  <a:pt x="5485460" y="1049470"/>
                  <a:pt x="5489661" y="1045249"/>
                  <a:pt x="5489661" y="1040043"/>
                </a:cubicBezTo>
                <a:cubicBezTo>
                  <a:pt x="5489661" y="1034837"/>
                  <a:pt x="5485460" y="1030616"/>
                  <a:pt x="5480278" y="1030616"/>
                </a:cubicBezTo>
                <a:close/>
                <a:moveTo>
                  <a:pt x="5824316" y="1030616"/>
                </a:moveTo>
                <a:cubicBezTo>
                  <a:pt x="5819134" y="1030616"/>
                  <a:pt x="5814933" y="1034837"/>
                  <a:pt x="5814933" y="1040043"/>
                </a:cubicBezTo>
                <a:cubicBezTo>
                  <a:pt x="5814933" y="1045249"/>
                  <a:pt x="5819134" y="1049470"/>
                  <a:pt x="5824316" y="1049470"/>
                </a:cubicBezTo>
                <a:cubicBezTo>
                  <a:pt x="5829498" y="1049470"/>
                  <a:pt x="5833699" y="1045249"/>
                  <a:pt x="5833699" y="1040043"/>
                </a:cubicBezTo>
                <a:cubicBezTo>
                  <a:pt x="5833699" y="1034837"/>
                  <a:pt x="5829498" y="1030616"/>
                  <a:pt x="5824316" y="1030616"/>
                </a:cubicBezTo>
                <a:close/>
                <a:moveTo>
                  <a:pt x="5855592" y="1030616"/>
                </a:moveTo>
                <a:cubicBezTo>
                  <a:pt x="5850410" y="1030616"/>
                  <a:pt x="5846209" y="1034837"/>
                  <a:pt x="5846209" y="1040043"/>
                </a:cubicBezTo>
                <a:cubicBezTo>
                  <a:pt x="5846209" y="1045249"/>
                  <a:pt x="5850410" y="1049470"/>
                  <a:pt x="5855592" y="1049470"/>
                </a:cubicBezTo>
                <a:cubicBezTo>
                  <a:pt x="5860774" y="1049470"/>
                  <a:pt x="5864975" y="1045249"/>
                  <a:pt x="5864975" y="1040043"/>
                </a:cubicBezTo>
                <a:cubicBezTo>
                  <a:pt x="5864975" y="1034837"/>
                  <a:pt x="5860774" y="1030616"/>
                  <a:pt x="5855592" y="1030616"/>
                </a:cubicBezTo>
                <a:close/>
                <a:moveTo>
                  <a:pt x="5886868" y="1030616"/>
                </a:moveTo>
                <a:cubicBezTo>
                  <a:pt x="5881686" y="1030616"/>
                  <a:pt x="5877485" y="1034837"/>
                  <a:pt x="5877485" y="1040043"/>
                </a:cubicBezTo>
                <a:cubicBezTo>
                  <a:pt x="5877485" y="1045249"/>
                  <a:pt x="5881686" y="1049470"/>
                  <a:pt x="5886868" y="1049470"/>
                </a:cubicBezTo>
                <a:cubicBezTo>
                  <a:pt x="5892050" y="1049470"/>
                  <a:pt x="5896251" y="1045249"/>
                  <a:pt x="5896251" y="1040043"/>
                </a:cubicBezTo>
                <a:cubicBezTo>
                  <a:pt x="5896251" y="1034837"/>
                  <a:pt x="5892050" y="1030616"/>
                  <a:pt x="5886868" y="1030616"/>
                </a:cubicBezTo>
                <a:close/>
                <a:moveTo>
                  <a:pt x="5918144" y="1030616"/>
                </a:moveTo>
                <a:cubicBezTo>
                  <a:pt x="5912962" y="1030616"/>
                  <a:pt x="5908761" y="1034837"/>
                  <a:pt x="5908761" y="1040043"/>
                </a:cubicBezTo>
                <a:cubicBezTo>
                  <a:pt x="5908761" y="1045249"/>
                  <a:pt x="5912962" y="1049470"/>
                  <a:pt x="5918144" y="1049470"/>
                </a:cubicBezTo>
                <a:cubicBezTo>
                  <a:pt x="5923326" y="1049470"/>
                  <a:pt x="5927527" y="1045249"/>
                  <a:pt x="5927527" y="1040043"/>
                </a:cubicBezTo>
                <a:cubicBezTo>
                  <a:pt x="5927527" y="1034837"/>
                  <a:pt x="5923326" y="1030616"/>
                  <a:pt x="5918144" y="1030616"/>
                </a:cubicBezTo>
                <a:close/>
                <a:moveTo>
                  <a:pt x="882689" y="1062039"/>
                </a:moveTo>
                <a:cubicBezTo>
                  <a:pt x="877507" y="1062039"/>
                  <a:pt x="873306" y="1066260"/>
                  <a:pt x="873306" y="1071466"/>
                </a:cubicBezTo>
                <a:cubicBezTo>
                  <a:pt x="873306" y="1076672"/>
                  <a:pt x="877507" y="1080893"/>
                  <a:pt x="882689" y="1080893"/>
                </a:cubicBezTo>
                <a:cubicBezTo>
                  <a:pt x="887871" y="1080893"/>
                  <a:pt x="892072" y="1076672"/>
                  <a:pt x="892072" y="1071466"/>
                </a:cubicBezTo>
                <a:cubicBezTo>
                  <a:pt x="892072" y="1066260"/>
                  <a:pt x="887871" y="1062039"/>
                  <a:pt x="882689" y="1062039"/>
                </a:cubicBezTo>
                <a:close/>
                <a:moveTo>
                  <a:pt x="913965" y="1062039"/>
                </a:moveTo>
                <a:cubicBezTo>
                  <a:pt x="908783" y="1062039"/>
                  <a:pt x="904582" y="1066260"/>
                  <a:pt x="904582" y="1071466"/>
                </a:cubicBezTo>
                <a:cubicBezTo>
                  <a:pt x="904582" y="1076672"/>
                  <a:pt x="908783" y="1080893"/>
                  <a:pt x="913965" y="1080893"/>
                </a:cubicBezTo>
                <a:cubicBezTo>
                  <a:pt x="919147" y="1080893"/>
                  <a:pt x="923348" y="1076672"/>
                  <a:pt x="923348" y="1071466"/>
                </a:cubicBezTo>
                <a:cubicBezTo>
                  <a:pt x="923348" y="1066260"/>
                  <a:pt x="919147" y="1062039"/>
                  <a:pt x="913965" y="1062039"/>
                </a:cubicBezTo>
                <a:close/>
                <a:moveTo>
                  <a:pt x="945241" y="1062039"/>
                </a:moveTo>
                <a:cubicBezTo>
                  <a:pt x="940059" y="1062039"/>
                  <a:pt x="935858" y="1066260"/>
                  <a:pt x="935858" y="1071466"/>
                </a:cubicBezTo>
                <a:cubicBezTo>
                  <a:pt x="935858" y="1076672"/>
                  <a:pt x="940059" y="1080893"/>
                  <a:pt x="945241" y="1080893"/>
                </a:cubicBezTo>
                <a:cubicBezTo>
                  <a:pt x="950423" y="1080893"/>
                  <a:pt x="954624" y="1076672"/>
                  <a:pt x="954624" y="1071466"/>
                </a:cubicBezTo>
                <a:cubicBezTo>
                  <a:pt x="954624" y="1066260"/>
                  <a:pt x="950423" y="1062039"/>
                  <a:pt x="945241" y="1062039"/>
                </a:cubicBezTo>
                <a:close/>
                <a:moveTo>
                  <a:pt x="976517" y="1062039"/>
                </a:moveTo>
                <a:cubicBezTo>
                  <a:pt x="971335" y="1062039"/>
                  <a:pt x="967134" y="1066260"/>
                  <a:pt x="967134" y="1071466"/>
                </a:cubicBezTo>
                <a:cubicBezTo>
                  <a:pt x="967134" y="1076672"/>
                  <a:pt x="971335" y="1080893"/>
                  <a:pt x="976517" y="1080893"/>
                </a:cubicBezTo>
                <a:cubicBezTo>
                  <a:pt x="981699" y="1080893"/>
                  <a:pt x="985900" y="1076672"/>
                  <a:pt x="985900" y="1071466"/>
                </a:cubicBezTo>
                <a:cubicBezTo>
                  <a:pt x="985900" y="1066260"/>
                  <a:pt x="981699" y="1062039"/>
                  <a:pt x="976517" y="1062039"/>
                </a:cubicBezTo>
                <a:close/>
                <a:moveTo>
                  <a:pt x="1007793" y="1062039"/>
                </a:moveTo>
                <a:cubicBezTo>
                  <a:pt x="1002611" y="1062039"/>
                  <a:pt x="998410" y="1066260"/>
                  <a:pt x="998410" y="1071466"/>
                </a:cubicBezTo>
                <a:cubicBezTo>
                  <a:pt x="998410" y="1076672"/>
                  <a:pt x="1002611" y="1080893"/>
                  <a:pt x="1007793" y="1080893"/>
                </a:cubicBezTo>
                <a:cubicBezTo>
                  <a:pt x="1012975" y="1080893"/>
                  <a:pt x="1017176" y="1076672"/>
                  <a:pt x="1017176" y="1071466"/>
                </a:cubicBezTo>
                <a:cubicBezTo>
                  <a:pt x="1017176" y="1066260"/>
                  <a:pt x="1012975" y="1062039"/>
                  <a:pt x="1007793" y="1062039"/>
                </a:cubicBezTo>
                <a:close/>
                <a:moveTo>
                  <a:pt x="1039069" y="1062039"/>
                </a:moveTo>
                <a:cubicBezTo>
                  <a:pt x="1033887" y="1062039"/>
                  <a:pt x="1029686" y="1066260"/>
                  <a:pt x="1029686" y="1071466"/>
                </a:cubicBezTo>
                <a:cubicBezTo>
                  <a:pt x="1029686" y="1076672"/>
                  <a:pt x="1033887" y="1080893"/>
                  <a:pt x="1039069" y="1080893"/>
                </a:cubicBezTo>
                <a:cubicBezTo>
                  <a:pt x="1044251" y="1080893"/>
                  <a:pt x="1048452" y="1076672"/>
                  <a:pt x="1048452" y="1071466"/>
                </a:cubicBezTo>
                <a:cubicBezTo>
                  <a:pt x="1048452" y="1066260"/>
                  <a:pt x="1044251" y="1062039"/>
                  <a:pt x="1039069" y="1062039"/>
                </a:cubicBezTo>
                <a:close/>
                <a:moveTo>
                  <a:pt x="1070346" y="1062039"/>
                </a:moveTo>
                <a:cubicBezTo>
                  <a:pt x="1065164" y="1062039"/>
                  <a:pt x="1060963" y="1066260"/>
                  <a:pt x="1060963" y="1071466"/>
                </a:cubicBezTo>
                <a:cubicBezTo>
                  <a:pt x="1060963" y="1076672"/>
                  <a:pt x="1065164" y="1080893"/>
                  <a:pt x="1070346" y="1080893"/>
                </a:cubicBezTo>
                <a:cubicBezTo>
                  <a:pt x="1075528" y="1080893"/>
                  <a:pt x="1079729" y="1076672"/>
                  <a:pt x="1079729" y="1071466"/>
                </a:cubicBezTo>
                <a:cubicBezTo>
                  <a:pt x="1079729" y="1066260"/>
                  <a:pt x="1075528" y="1062039"/>
                  <a:pt x="1070346" y="1062039"/>
                </a:cubicBezTo>
                <a:close/>
                <a:moveTo>
                  <a:pt x="1101622" y="1062039"/>
                </a:moveTo>
                <a:cubicBezTo>
                  <a:pt x="1096440" y="1062039"/>
                  <a:pt x="1092239" y="1066260"/>
                  <a:pt x="1092239" y="1071466"/>
                </a:cubicBezTo>
                <a:cubicBezTo>
                  <a:pt x="1092239" y="1076672"/>
                  <a:pt x="1096440" y="1080893"/>
                  <a:pt x="1101622" y="1080893"/>
                </a:cubicBezTo>
                <a:cubicBezTo>
                  <a:pt x="1106804" y="1080893"/>
                  <a:pt x="1111005" y="1076672"/>
                  <a:pt x="1111005" y="1071466"/>
                </a:cubicBezTo>
                <a:cubicBezTo>
                  <a:pt x="1111005" y="1066260"/>
                  <a:pt x="1106804" y="1062039"/>
                  <a:pt x="1101622" y="1062039"/>
                </a:cubicBezTo>
                <a:close/>
                <a:moveTo>
                  <a:pt x="1132898" y="1062039"/>
                </a:moveTo>
                <a:cubicBezTo>
                  <a:pt x="1127716" y="1062039"/>
                  <a:pt x="1123515" y="1066260"/>
                  <a:pt x="1123515" y="1071466"/>
                </a:cubicBezTo>
                <a:cubicBezTo>
                  <a:pt x="1123515" y="1076672"/>
                  <a:pt x="1127716" y="1080893"/>
                  <a:pt x="1132898" y="1080893"/>
                </a:cubicBezTo>
                <a:cubicBezTo>
                  <a:pt x="1138080" y="1080893"/>
                  <a:pt x="1142281" y="1076672"/>
                  <a:pt x="1142281" y="1071466"/>
                </a:cubicBezTo>
                <a:cubicBezTo>
                  <a:pt x="1142281" y="1066260"/>
                  <a:pt x="1138080" y="1062039"/>
                  <a:pt x="1132898" y="1062039"/>
                </a:cubicBezTo>
                <a:close/>
                <a:moveTo>
                  <a:pt x="1164174" y="1062039"/>
                </a:moveTo>
                <a:cubicBezTo>
                  <a:pt x="1158992" y="1062039"/>
                  <a:pt x="1154791" y="1066260"/>
                  <a:pt x="1154791" y="1071466"/>
                </a:cubicBezTo>
                <a:cubicBezTo>
                  <a:pt x="1154791" y="1076672"/>
                  <a:pt x="1158992" y="1080893"/>
                  <a:pt x="1164174" y="1080893"/>
                </a:cubicBezTo>
                <a:cubicBezTo>
                  <a:pt x="1169356" y="1080893"/>
                  <a:pt x="1173557" y="1076672"/>
                  <a:pt x="1173557" y="1071466"/>
                </a:cubicBezTo>
                <a:cubicBezTo>
                  <a:pt x="1173557" y="1066260"/>
                  <a:pt x="1169356" y="1062039"/>
                  <a:pt x="1164174" y="1062039"/>
                </a:cubicBezTo>
                <a:close/>
                <a:moveTo>
                  <a:pt x="1195450" y="1062039"/>
                </a:moveTo>
                <a:cubicBezTo>
                  <a:pt x="1190268" y="1062039"/>
                  <a:pt x="1186067" y="1066260"/>
                  <a:pt x="1186067" y="1071466"/>
                </a:cubicBezTo>
                <a:cubicBezTo>
                  <a:pt x="1186067" y="1076672"/>
                  <a:pt x="1190268" y="1080893"/>
                  <a:pt x="1195450" y="1080893"/>
                </a:cubicBezTo>
                <a:cubicBezTo>
                  <a:pt x="1200632" y="1080893"/>
                  <a:pt x="1204833" y="1076672"/>
                  <a:pt x="1204833" y="1071466"/>
                </a:cubicBezTo>
                <a:cubicBezTo>
                  <a:pt x="1204833" y="1066260"/>
                  <a:pt x="1200632" y="1062039"/>
                  <a:pt x="1195450" y="1062039"/>
                </a:cubicBezTo>
                <a:close/>
                <a:moveTo>
                  <a:pt x="1226726" y="1062039"/>
                </a:moveTo>
                <a:cubicBezTo>
                  <a:pt x="1221544" y="1062039"/>
                  <a:pt x="1217343" y="1066260"/>
                  <a:pt x="1217343" y="1071466"/>
                </a:cubicBezTo>
                <a:cubicBezTo>
                  <a:pt x="1217343" y="1076672"/>
                  <a:pt x="1221544" y="1080893"/>
                  <a:pt x="1226726" y="1080893"/>
                </a:cubicBezTo>
                <a:cubicBezTo>
                  <a:pt x="1231908" y="1080893"/>
                  <a:pt x="1236109" y="1076672"/>
                  <a:pt x="1236109" y="1071466"/>
                </a:cubicBezTo>
                <a:cubicBezTo>
                  <a:pt x="1236109" y="1066260"/>
                  <a:pt x="1231908" y="1062039"/>
                  <a:pt x="1226726" y="1062039"/>
                </a:cubicBezTo>
                <a:close/>
                <a:moveTo>
                  <a:pt x="1258002" y="1062039"/>
                </a:moveTo>
                <a:cubicBezTo>
                  <a:pt x="1252820" y="1062039"/>
                  <a:pt x="1248619" y="1066260"/>
                  <a:pt x="1248619" y="1071466"/>
                </a:cubicBezTo>
                <a:cubicBezTo>
                  <a:pt x="1248619" y="1076672"/>
                  <a:pt x="1252820" y="1080893"/>
                  <a:pt x="1258002" y="1080893"/>
                </a:cubicBezTo>
                <a:cubicBezTo>
                  <a:pt x="1263184" y="1080893"/>
                  <a:pt x="1267385" y="1076672"/>
                  <a:pt x="1267385" y="1071466"/>
                </a:cubicBezTo>
                <a:cubicBezTo>
                  <a:pt x="1267385" y="1066260"/>
                  <a:pt x="1263184" y="1062039"/>
                  <a:pt x="1258002" y="1062039"/>
                </a:cubicBezTo>
                <a:close/>
                <a:moveTo>
                  <a:pt x="1289278" y="1062039"/>
                </a:moveTo>
                <a:cubicBezTo>
                  <a:pt x="1284096" y="1062039"/>
                  <a:pt x="1279895" y="1066260"/>
                  <a:pt x="1279895" y="1071466"/>
                </a:cubicBezTo>
                <a:cubicBezTo>
                  <a:pt x="1279895" y="1076672"/>
                  <a:pt x="1284096" y="1080893"/>
                  <a:pt x="1289278" y="1080893"/>
                </a:cubicBezTo>
                <a:cubicBezTo>
                  <a:pt x="1294460" y="1080893"/>
                  <a:pt x="1298661" y="1076672"/>
                  <a:pt x="1298661" y="1071466"/>
                </a:cubicBezTo>
                <a:cubicBezTo>
                  <a:pt x="1298661" y="1066260"/>
                  <a:pt x="1294460" y="1062039"/>
                  <a:pt x="1289278" y="1062039"/>
                </a:cubicBezTo>
                <a:close/>
                <a:moveTo>
                  <a:pt x="1320554" y="1062039"/>
                </a:moveTo>
                <a:cubicBezTo>
                  <a:pt x="1315372" y="1062039"/>
                  <a:pt x="1311171" y="1066260"/>
                  <a:pt x="1311171" y="1071466"/>
                </a:cubicBezTo>
                <a:cubicBezTo>
                  <a:pt x="1311171" y="1076672"/>
                  <a:pt x="1315372" y="1080893"/>
                  <a:pt x="1320554" y="1080893"/>
                </a:cubicBezTo>
                <a:cubicBezTo>
                  <a:pt x="1325736" y="1080893"/>
                  <a:pt x="1329937" y="1076672"/>
                  <a:pt x="1329937" y="1071466"/>
                </a:cubicBezTo>
                <a:cubicBezTo>
                  <a:pt x="1329937" y="1066260"/>
                  <a:pt x="1325736" y="1062039"/>
                  <a:pt x="1320554" y="1062039"/>
                </a:cubicBezTo>
                <a:close/>
                <a:moveTo>
                  <a:pt x="1351831" y="1062039"/>
                </a:moveTo>
                <a:cubicBezTo>
                  <a:pt x="1346649" y="1062039"/>
                  <a:pt x="1342448" y="1066260"/>
                  <a:pt x="1342448" y="1071466"/>
                </a:cubicBezTo>
                <a:cubicBezTo>
                  <a:pt x="1342448" y="1076672"/>
                  <a:pt x="1346649" y="1080893"/>
                  <a:pt x="1351831" y="1080893"/>
                </a:cubicBezTo>
                <a:cubicBezTo>
                  <a:pt x="1357013" y="1080893"/>
                  <a:pt x="1361214" y="1076672"/>
                  <a:pt x="1361214" y="1071466"/>
                </a:cubicBezTo>
                <a:cubicBezTo>
                  <a:pt x="1361214" y="1066260"/>
                  <a:pt x="1357013" y="1062039"/>
                  <a:pt x="1351831" y="1062039"/>
                </a:cubicBezTo>
                <a:close/>
                <a:moveTo>
                  <a:pt x="1383107" y="1062039"/>
                </a:moveTo>
                <a:cubicBezTo>
                  <a:pt x="1377925" y="1062039"/>
                  <a:pt x="1373724" y="1066260"/>
                  <a:pt x="1373724" y="1071466"/>
                </a:cubicBezTo>
                <a:cubicBezTo>
                  <a:pt x="1373724" y="1076672"/>
                  <a:pt x="1377925" y="1080893"/>
                  <a:pt x="1383107" y="1080893"/>
                </a:cubicBezTo>
                <a:cubicBezTo>
                  <a:pt x="1388289" y="1080893"/>
                  <a:pt x="1392490" y="1076672"/>
                  <a:pt x="1392490" y="1071466"/>
                </a:cubicBezTo>
                <a:cubicBezTo>
                  <a:pt x="1392490" y="1066260"/>
                  <a:pt x="1388289" y="1062039"/>
                  <a:pt x="1383107" y="1062039"/>
                </a:cubicBezTo>
                <a:close/>
                <a:moveTo>
                  <a:pt x="1414383" y="1062039"/>
                </a:moveTo>
                <a:cubicBezTo>
                  <a:pt x="1409201" y="1062039"/>
                  <a:pt x="1405000" y="1066260"/>
                  <a:pt x="1405000" y="1071466"/>
                </a:cubicBezTo>
                <a:cubicBezTo>
                  <a:pt x="1405000" y="1076672"/>
                  <a:pt x="1409201" y="1080893"/>
                  <a:pt x="1414383" y="1080893"/>
                </a:cubicBezTo>
                <a:cubicBezTo>
                  <a:pt x="1419565" y="1080893"/>
                  <a:pt x="1423766" y="1076672"/>
                  <a:pt x="1423766" y="1071466"/>
                </a:cubicBezTo>
                <a:cubicBezTo>
                  <a:pt x="1423766" y="1066260"/>
                  <a:pt x="1419565" y="1062039"/>
                  <a:pt x="1414383" y="1062039"/>
                </a:cubicBezTo>
                <a:close/>
                <a:moveTo>
                  <a:pt x="1445659" y="1062039"/>
                </a:moveTo>
                <a:cubicBezTo>
                  <a:pt x="1440477" y="1062039"/>
                  <a:pt x="1436276" y="1066260"/>
                  <a:pt x="1436276" y="1071466"/>
                </a:cubicBezTo>
                <a:cubicBezTo>
                  <a:pt x="1436276" y="1076672"/>
                  <a:pt x="1440477" y="1080893"/>
                  <a:pt x="1445659" y="1080893"/>
                </a:cubicBezTo>
                <a:cubicBezTo>
                  <a:pt x="1450841" y="1080893"/>
                  <a:pt x="1455042" y="1076672"/>
                  <a:pt x="1455042" y="1071466"/>
                </a:cubicBezTo>
                <a:cubicBezTo>
                  <a:pt x="1455042" y="1066260"/>
                  <a:pt x="1450841" y="1062039"/>
                  <a:pt x="1445659" y="1062039"/>
                </a:cubicBezTo>
                <a:close/>
                <a:moveTo>
                  <a:pt x="1476935" y="1062039"/>
                </a:moveTo>
                <a:cubicBezTo>
                  <a:pt x="1471753" y="1062039"/>
                  <a:pt x="1467552" y="1066260"/>
                  <a:pt x="1467552" y="1071466"/>
                </a:cubicBezTo>
                <a:cubicBezTo>
                  <a:pt x="1467552" y="1076672"/>
                  <a:pt x="1471753" y="1080893"/>
                  <a:pt x="1476935" y="1080893"/>
                </a:cubicBezTo>
                <a:cubicBezTo>
                  <a:pt x="1482117" y="1080893"/>
                  <a:pt x="1486318" y="1076672"/>
                  <a:pt x="1486318" y="1071466"/>
                </a:cubicBezTo>
                <a:cubicBezTo>
                  <a:pt x="1486318" y="1066260"/>
                  <a:pt x="1482117" y="1062039"/>
                  <a:pt x="1476935" y="1062039"/>
                </a:cubicBezTo>
                <a:close/>
                <a:moveTo>
                  <a:pt x="1508211" y="1062039"/>
                </a:moveTo>
                <a:cubicBezTo>
                  <a:pt x="1503029" y="1062039"/>
                  <a:pt x="1498828" y="1066260"/>
                  <a:pt x="1498828" y="1071466"/>
                </a:cubicBezTo>
                <a:cubicBezTo>
                  <a:pt x="1498828" y="1076672"/>
                  <a:pt x="1503029" y="1080893"/>
                  <a:pt x="1508211" y="1080893"/>
                </a:cubicBezTo>
                <a:cubicBezTo>
                  <a:pt x="1513393" y="1080893"/>
                  <a:pt x="1517594" y="1076672"/>
                  <a:pt x="1517594" y="1071466"/>
                </a:cubicBezTo>
                <a:cubicBezTo>
                  <a:pt x="1517594" y="1066260"/>
                  <a:pt x="1513393" y="1062039"/>
                  <a:pt x="1508211" y="1062039"/>
                </a:cubicBezTo>
                <a:close/>
                <a:moveTo>
                  <a:pt x="1539487" y="1062039"/>
                </a:moveTo>
                <a:cubicBezTo>
                  <a:pt x="1534305" y="1062039"/>
                  <a:pt x="1530104" y="1066260"/>
                  <a:pt x="1530104" y="1071466"/>
                </a:cubicBezTo>
                <a:cubicBezTo>
                  <a:pt x="1530104" y="1076672"/>
                  <a:pt x="1534305" y="1080893"/>
                  <a:pt x="1539487" y="1080893"/>
                </a:cubicBezTo>
                <a:cubicBezTo>
                  <a:pt x="1544669" y="1080893"/>
                  <a:pt x="1548870" y="1076672"/>
                  <a:pt x="1548870" y="1071466"/>
                </a:cubicBezTo>
                <a:cubicBezTo>
                  <a:pt x="1548870" y="1066260"/>
                  <a:pt x="1544669" y="1062039"/>
                  <a:pt x="1539487" y="1062039"/>
                </a:cubicBezTo>
                <a:close/>
                <a:moveTo>
                  <a:pt x="1570763" y="1062039"/>
                </a:moveTo>
                <a:cubicBezTo>
                  <a:pt x="1565581" y="1062039"/>
                  <a:pt x="1561380" y="1066260"/>
                  <a:pt x="1561380" y="1071466"/>
                </a:cubicBezTo>
                <a:cubicBezTo>
                  <a:pt x="1561380" y="1076672"/>
                  <a:pt x="1565581" y="1080893"/>
                  <a:pt x="1570763" y="1080893"/>
                </a:cubicBezTo>
                <a:cubicBezTo>
                  <a:pt x="1575945" y="1080893"/>
                  <a:pt x="1580146" y="1076672"/>
                  <a:pt x="1580146" y="1071466"/>
                </a:cubicBezTo>
                <a:cubicBezTo>
                  <a:pt x="1580146" y="1066260"/>
                  <a:pt x="1575945" y="1062039"/>
                  <a:pt x="1570763" y="1062039"/>
                </a:cubicBezTo>
                <a:close/>
                <a:moveTo>
                  <a:pt x="1602040" y="1062039"/>
                </a:moveTo>
                <a:cubicBezTo>
                  <a:pt x="1596858" y="1062039"/>
                  <a:pt x="1592657" y="1066260"/>
                  <a:pt x="1592657" y="1071466"/>
                </a:cubicBezTo>
                <a:cubicBezTo>
                  <a:pt x="1592657" y="1076672"/>
                  <a:pt x="1596858" y="1080893"/>
                  <a:pt x="1602040" y="1080893"/>
                </a:cubicBezTo>
                <a:cubicBezTo>
                  <a:pt x="1607222" y="1080893"/>
                  <a:pt x="1611423" y="1076672"/>
                  <a:pt x="1611423" y="1071466"/>
                </a:cubicBezTo>
                <a:cubicBezTo>
                  <a:pt x="1611423" y="1066260"/>
                  <a:pt x="1607222" y="1062039"/>
                  <a:pt x="1602040" y="1062039"/>
                </a:cubicBezTo>
                <a:close/>
                <a:moveTo>
                  <a:pt x="1633316" y="1062039"/>
                </a:moveTo>
                <a:cubicBezTo>
                  <a:pt x="1628134" y="1062039"/>
                  <a:pt x="1623933" y="1066260"/>
                  <a:pt x="1623933" y="1071466"/>
                </a:cubicBezTo>
                <a:cubicBezTo>
                  <a:pt x="1623933" y="1076672"/>
                  <a:pt x="1628134" y="1080893"/>
                  <a:pt x="1633316" y="1080893"/>
                </a:cubicBezTo>
                <a:cubicBezTo>
                  <a:pt x="1638498" y="1080893"/>
                  <a:pt x="1642699" y="1076672"/>
                  <a:pt x="1642699" y="1071466"/>
                </a:cubicBezTo>
                <a:cubicBezTo>
                  <a:pt x="1642699" y="1066260"/>
                  <a:pt x="1638498" y="1062039"/>
                  <a:pt x="1633316" y="1062039"/>
                </a:cubicBezTo>
                <a:close/>
                <a:moveTo>
                  <a:pt x="1664592" y="1062039"/>
                </a:moveTo>
                <a:cubicBezTo>
                  <a:pt x="1659410" y="1062039"/>
                  <a:pt x="1655209" y="1066260"/>
                  <a:pt x="1655209" y="1071466"/>
                </a:cubicBezTo>
                <a:cubicBezTo>
                  <a:pt x="1655209" y="1076672"/>
                  <a:pt x="1659410" y="1080893"/>
                  <a:pt x="1664592" y="1080893"/>
                </a:cubicBezTo>
                <a:cubicBezTo>
                  <a:pt x="1669774" y="1080893"/>
                  <a:pt x="1673975" y="1076672"/>
                  <a:pt x="1673975" y="1071466"/>
                </a:cubicBezTo>
                <a:cubicBezTo>
                  <a:pt x="1673975" y="1066260"/>
                  <a:pt x="1669774" y="1062039"/>
                  <a:pt x="1664592" y="1062039"/>
                </a:cubicBezTo>
                <a:close/>
                <a:moveTo>
                  <a:pt x="1695868" y="1062039"/>
                </a:moveTo>
                <a:cubicBezTo>
                  <a:pt x="1690686" y="1062039"/>
                  <a:pt x="1686485" y="1066260"/>
                  <a:pt x="1686485" y="1071466"/>
                </a:cubicBezTo>
                <a:cubicBezTo>
                  <a:pt x="1686485" y="1076672"/>
                  <a:pt x="1690686" y="1080893"/>
                  <a:pt x="1695868" y="1080893"/>
                </a:cubicBezTo>
                <a:cubicBezTo>
                  <a:pt x="1701050" y="1080893"/>
                  <a:pt x="1705251" y="1076672"/>
                  <a:pt x="1705251" y="1071466"/>
                </a:cubicBezTo>
                <a:cubicBezTo>
                  <a:pt x="1705251" y="1066260"/>
                  <a:pt x="1701050" y="1062039"/>
                  <a:pt x="1695868" y="1062039"/>
                </a:cubicBezTo>
                <a:close/>
                <a:moveTo>
                  <a:pt x="1758420" y="1062039"/>
                </a:moveTo>
                <a:cubicBezTo>
                  <a:pt x="1753238" y="1062039"/>
                  <a:pt x="1749037" y="1066260"/>
                  <a:pt x="1749037" y="1071466"/>
                </a:cubicBezTo>
                <a:cubicBezTo>
                  <a:pt x="1749037" y="1076672"/>
                  <a:pt x="1753238" y="1080893"/>
                  <a:pt x="1758420" y="1080893"/>
                </a:cubicBezTo>
                <a:cubicBezTo>
                  <a:pt x="1763602" y="1080893"/>
                  <a:pt x="1767803" y="1076672"/>
                  <a:pt x="1767803" y="1071466"/>
                </a:cubicBezTo>
                <a:cubicBezTo>
                  <a:pt x="1767803" y="1066260"/>
                  <a:pt x="1763602" y="1062039"/>
                  <a:pt x="1758420" y="1062039"/>
                </a:cubicBezTo>
                <a:close/>
                <a:moveTo>
                  <a:pt x="1789696" y="1062039"/>
                </a:moveTo>
                <a:cubicBezTo>
                  <a:pt x="1784514" y="1062039"/>
                  <a:pt x="1780313" y="1066260"/>
                  <a:pt x="1780313" y="1071466"/>
                </a:cubicBezTo>
                <a:cubicBezTo>
                  <a:pt x="1780313" y="1076672"/>
                  <a:pt x="1784514" y="1080893"/>
                  <a:pt x="1789696" y="1080893"/>
                </a:cubicBezTo>
                <a:cubicBezTo>
                  <a:pt x="1794878" y="1080893"/>
                  <a:pt x="1799079" y="1076672"/>
                  <a:pt x="1799079" y="1071466"/>
                </a:cubicBezTo>
                <a:cubicBezTo>
                  <a:pt x="1799079" y="1066260"/>
                  <a:pt x="1794878" y="1062039"/>
                  <a:pt x="1789696" y="1062039"/>
                </a:cubicBezTo>
                <a:close/>
                <a:moveTo>
                  <a:pt x="1820972" y="1062039"/>
                </a:moveTo>
                <a:cubicBezTo>
                  <a:pt x="1815790" y="1062039"/>
                  <a:pt x="1811589" y="1066260"/>
                  <a:pt x="1811589" y="1071466"/>
                </a:cubicBezTo>
                <a:cubicBezTo>
                  <a:pt x="1811589" y="1076672"/>
                  <a:pt x="1815790" y="1080893"/>
                  <a:pt x="1820972" y="1080893"/>
                </a:cubicBezTo>
                <a:cubicBezTo>
                  <a:pt x="1826154" y="1080893"/>
                  <a:pt x="1830355" y="1076672"/>
                  <a:pt x="1830355" y="1071466"/>
                </a:cubicBezTo>
                <a:cubicBezTo>
                  <a:pt x="1830355" y="1066260"/>
                  <a:pt x="1826154" y="1062039"/>
                  <a:pt x="1820972" y="1062039"/>
                </a:cubicBezTo>
                <a:close/>
                <a:moveTo>
                  <a:pt x="1852249" y="1062039"/>
                </a:moveTo>
                <a:cubicBezTo>
                  <a:pt x="1847067" y="1062039"/>
                  <a:pt x="1842866" y="1066260"/>
                  <a:pt x="1842866" y="1071466"/>
                </a:cubicBezTo>
                <a:cubicBezTo>
                  <a:pt x="1842866" y="1076672"/>
                  <a:pt x="1847067" y="1080893"/>
                  <a:pt x="1852249" y="1080893"/>
                </a:cubicBezTo>
                <a:cubicBezTo>
                  <a:pt x="1857431" y="1080893"/>
                  <a:pt x="1861632" y="1076672"/>
                  <a:pt x="1861632" y="1071466"/>
                </a:cubicBezTo>
                <a:cubicBezTo>
                  <a:pt x="1861632" y="1066260"/>
                  <a:pt x="1857431" y="1062039"/>
                  <a:pt x="1852249" y="1062039"/>
                </a:cubicBezTo>
                <a:close/>
                <a:moveTo>
                  <a:pt x="1883525" y="1062039"/>
                </a:moveTo>
                <a:cubicBezTo>
                  <a:pt x="1878343" y="1062039"/>
                  <a:pt x="1874142" y="1066260"/>
                  <a:pt x="1874142" y="1071466"/>
                </a:cubicBezTo>
                <a:cubicBezTo>
                  <a:pt x="1874142" y="1076672"/>
                  <a:pt x="1878343" y="1080893"/>
                  <a:pt x="1883525" y="1080893"/>
                </a:cubicBezTo>
                <a:cubicBezTo>
                  <a:pt x="1888707" y="1080893"/>
                  <a:pt x="1892908" y="1076672"/>
                  <a:pt x="1892908" y="1071466"/>
                </a:cubicBezTo>
                <a:cubicBezTo>
                  <a:pt x="1892908" y="1066260"/>
                  <a:pt x="1888707" y="1062039"/>
                  <a:pt x="1883525" y="1062039"/>
                </a:cubicBezTo>
                <a:close/>
                <a:moveTo>
                  <a:pt x="1914801" y="1062039"/>
                </a:moveTo>
                <a:cubicBezTo>
                  <a:pt x="1909619" y="1062039"/>
                  <a:pt x="1905418" y="1066260"/>
                  <a:pt x="1905418" y="1071466"/>
                </a:cubicBezTo>
                <a:cubicBezTo>
                  <a:pt x="1905418" y="1076672"/>
                  <a:pt x="1909619" y="1080893"/>
                  <a:pt x="1914801" y="1080893"/>
                </a:cubicBezTo>
                <a:cubicBezTo>
                  <a:pt x="1919983" y="1080893"/>
                  <a:pt x="1924184" y="1076672"/>
                  <a:pt x="1924184" y="1071466"/>
                </a:cubicBezTo>
                <a:cubicBezTo>
                  <a:pt x="1924184" y="1066260"/>
                  <a:pt x="1919983" y="1062039"/>
                  <a:pt x="1914801" y="1062039"/>
                </a:cubicBezTo>
                <a:close/>
                <a:moveTo>
                  <a:pt x="1946077" y="1062039"/>
                </a:moveTo>
                <a:cubicBezTo>
                  <a:pt x="1940895" y="1062039"/>
                  <a:pt x="1936694" y="1066260"/>
                  <a:pt x="1936694" y="1071466"/>
                </a:cubicBezTo>
                <a:cubicBezTo>
                  <a:pt x="1936694" y="1076672"/>
                  <a:pt x="1940895" y="1080893"/>
                  <a:pt x="1946077" y="1080893"/>
                </a:cubicBezTo>
                <a:cubicBezTo>
                  <a:pt x="1951259" y="1080893"/>
                  <a:pt x="1955460" y="1076672"/>
                  <a:pt x="1955460" y="1071466"/>
                </a:cubicBezTo>
                <a:cubicBezTo>
                  <a:pt x="1955460" y="1066260"/>
                  <a:pt x="1951259" y="1062039"/>
                  <a:pt x="1946077" y="1062039"/>
                </a:cubicBezTo>
                <a:close/>
                <a:moveTo>
                  <a:pt x="1977353" y="1062039"/>
                </a:moveTo>
                <a:cubicBezTo>
                  <a:pt x="1972171" y="1062039"/>
                  <a:pt x="1967970" y="1066260"/>
                  <a:pt x="1967970" y="1071466"/>
                </a:cubicBezTo>
                <a:cubicBezTo>
                  <a:pt x="1967970" y="1076672"/>
                  <a:pt x="1972171" y="1080893"/>
                  <a:pt x="1977353" y="1080893"/>
                </a:cubicBezTo>
                <a:cubicBezTo>
                  <a:pt x="1982535" y="1080893"/>
                  <a:pt x="1986736" y="1076672"/>
                  <a:pt x="1986736" y="1071466"/>
                </a:cubicBezTo>
                <a:cubicBezTo>
                  <a:pt x="1986736" y="1066260"/>
                  <a:pt x="1982535" y="1062039"/>
                  <a:pt x="1977353" y="1062039"/>
                </a:cubicBezTo>
                <a:close/>
                <a:moveTo>
                  <a:pt x="2008629" y="1062039"/>
                </a:moveTo>
                <a:cubicBezTo>
                  <a:pt x="2003447" y="1062039"/>
                  <a:pt x="1999246" y="1066260"/>
                  <a:pt x="1999246" y="1071466"/>
                </a:cubicBezTo>
                <a:cubicBezTo>
                  <a:pt x="1999246" y="1076672"/>
                  <a:pt x="2003447" y="1080893"/>
                  <a:pt x="2008629" y="1080893"/>
                </a:cubicBezTo>
                <a:cubicBezTo>
                  <a:pt x="2013811" y="1080893"/>
                  <a:pt x="2018012" y="1076672"/>
                  <a:pt x="2018012" y="1071466"/>
                </a:cubicBezTo>
                <a:cubicBezTo>
                  <a:pt x="2018012" y="1066260"/>
                  <a:pt x="2013811" y="1062039"/>
                  <a:pt x="2008629" y="1062039"/>
                </a:cubicBezTo>
                <a:close/>
                <a:moveTo>
                  <a:pt x="2039905" y="1062039"/>
                </a:moveTo>
                <a:cubicBezTo>
                  <a:pt x="2034723" y="1062039"/>
                  <a:pt x="2030522" y="1066260"/>
                  <a:pt x="2030522" y="1071466"/>
                </a:cubicBezTo>
                <a:cubicBezTo>
                  <a:pt x="2030522" y="1076672"/>
                  <a:pt x="2034723" y="1080893"/>
                  <a:pt x="2039905" y="1080893"/>
                </a:cubicBezTo>
                <a:cubicBezTo>
                  <a:pt x="2045087" y="1080893"/>
                  <a:pt x="2049288" y="1076672"/>
                  <a:pt x="2049288" y="1071466"/>
                </a:cubicBezTo>
                <a:cubicBezTo>
                  <a:pt x="2049288" y="1066260"/>
                  <a:pt x="2045087" y="1062039"/>
                  <a:pt x="2039905" y="1062039"/>
                </a:cubicBezTo>
                <a:close/>
                <a:moveTo>
                  <a:pt x="2071181" y="1062039"/>
                </a:moveTo>
                <a:cubicBezTo>
                  <a:pt x="2065999" y="1062039"/>
                  <a:pt x="2061798" y="1066260"/>
                  <a:pt x="2061798" y="1071466"/>
                </a:cubicBezTo>
                <a:cubicBezTo>
                  <a:pt x="2061798" y="1076672"/>
                  <a:pt x="2065999" y="1080893"/>
                  <a:pt x="2071181" y="1080893"/>
                </a:cubicBezTo>
                <a:cubicBezTo>
                  <a:pt x="2076363" y="1080893"/>
                  <a:pt x="2080564" y="1076672"/>
                  <a:pt x="2080564" y="1071466"/>
                </a:cubicBezTo>
                <a:cubicBezTo>
                  <a:pt x="2080564" y="1066260"/>
                  <a:pt x="2076363" y="1062039"/>
                  <a:pt x="2071181" y="1062039"/>
                </a:cubicBezTo>
                <a:close/>
                <a:moveTo>
                  <a:pt x="2978189" y="1062039"/>
                </a:moveTo>
                <a:cubicBezTo>
                  <a:pt x="2973007" y="1062039"/>
                  <a:pt x="2968806" y="1066260"/>
                  <a:pt x="2968806" y="1071466"/>
                </a:cubicBezTo>
                <a:cubicBezTo>
                  <a:pt x="2968806" y="1076672"/>
                  <a:pt x="2973007" y="1080893"/>
                  <a:pt x="2978189" y="1080893"/>
                </a:cubicBezTo>
                <a:cubicBezTo>
                  <a:pt x="2983371" y="1080893"/>
                  <a:pt x="2987572" y="1076672"/>
                  <a:pt x="2987572" y="1071466"/>
                </a:cubicBezTo>
                <a:cubicBezTo>
                  <a:pt x="2987572" y="1066260"/>
                  <a:pt x="2983371" y="1062039"/>
                  <a:pt x="2978189" y="1062039"/>
                </a:cubicBezTo>
                <a:close/>
                <a:moveTo>
                  <a:pt x="3009465" y="1062039"/>
                </a:moveTo>
                <a:cubicBezTo>
                  <a:pt x="3004283" y="1062039"/>
                  <a:pt x="3000082" y="1066260"/>
                  <a:pt x="3000082" y="1071466"/>
                </a:cubicBezTo>
                <a:cubicBezTo>
                  <a:pt x="3000082" y="1076672"/>
                  <a:pt x="3004283" y="1080893"/>
                  <a:pt x="3009465" y="1080893"/>
                </a:cubicBezTo>
                <a:cubicBezTo>
                  <a:pt x="3014647" y="1080893"/>
                  <a:pt x="3018848" y="1076672"/>
                  <a:pt x="3018848" y="1071466"/>
                </a:cubicBezTo>
                <a:cubicBezTo>
                  <a:pt x="3018848" y="1066260"/>
                  <a:pt x="3014647" y="1062039"/>
                  <a:pt x="3009465" y="1062039"/>
                </a:cubicBezTo>
                <a:close/>
                <a:moveTo>
                  <a:pt x="3040741" y="1062039"/>
                </a:moveTo>
                <a:cubicBezTo>
                  <a:pt x="3035559" y="1062039"/>
                  <a:pt x="3031358" y="1066260"/>
                  <a:pt x="3031358" y="1071466"/>
                </a:cubicBezTo>
                <a:cubicBezTo>
                  <a:pt x="3031358" y="1076672"/>
                  <a:pt x="3035559" y="1080893"/>
                  <a:pt x="3040741" y="1080893"/>
                </a:cubicBezTo>
                <a:cubicBezTo>
                  <a:pt x="3045923" y="1080893"/>
                  <a:pt x="3050124" y="1076672"/>
                  <a:pt x="3050124" y="1071466"/>
                </a:cubicBezTo>
                <a:cubicBezTo>
                  <a:pt x="3050124" y="1066260"/>
                  <a:pt x="3045923" y="1062039"/>
                  <a:pt x="3040741" y="1062039"/>
                </a:cubicBezTo>
                <a:close/>
                <a:moveTo>
                  <a:pt x="3072017" y="1062039"/>
                </a:moveTo>
                <a:cubicBezTo>
                  <a:pt x="3066835" y="1062039"/>
                  <a:pt x="3062634" y="1066260"/>
                  <a:pt x="3062634" y="1071466"/>
                </a:cubicBezTo>
                <a:cubicBezTo>
                  <a:pt x="3062634" y="1076672"/>
                  <a:pt x="3066835" y="1080893"/>
                  <a:pt x="3072017" y="1080893"/>
                </a:cubicBezTo>
                <a:cubicBezTo>
                  <a:pt x="3077199" y="1080893"/>
                  <a:pt x="3081400" y="1076672"/>
                  <a:pt x="3081400" y="1071466"/>
                </a:cubicBezTo>
                <a:cubicBezTo>
                  <a:pt x="3081400" y="1066260"/>
                  <a:pt x="3077199" y="1062039"/>
                  <a:pt x="3072017" y="1062039"/>
                </a:cubicBezTo>
                <a:close/>
                <a:moveTo>
                  <a:pt x="3103293" y="1062039"/>
                </a:moveTo>
                <a:cubicBezTo>
                  <a:pt x="3098111" y="1062039"/>
                  <a:pt x="3093910" y="1066260"/>
                  <a:pt x="3093910" y="1071466"/>
                </a:cubicBezTo>
                <a:cubicBezTo>
                  <a:pt x="3093910" y="1076672"/>
                  <a:pt x="3098111" y="1080893"/>
                  <a:pt x="3103293" y="1080893"/>
                </a:cubicBezTo>
                <a:cubicBezTo>
                  <a:pt x="3108475" y="1080893"/>
                  <a:pt x="3112676" y="1076672"/>
                  <a:pt x="3112676" y="1071466"/>
                </a:cubicBezTo>
                <a:cubicBezTo>
                  <a:pt x="3112676" y="1066260"/>
                  <a:pt x="3108475" y="1062039"/>
                  <a:pt x="3103293" y="1062039"/>
                </a:cubicBezTo>
                <a:close/>
                <a:moveTo>
                  <a:pt x="3290950" y="1062039"/>
                </a:moveTo>
                <a:cubicBezTo>
                  <a:pt x="3285768" y="1062039"/>
                  <a:pt x="3281567" y="1066260"/>
                  <a:pt x="3281567" y="1071466"/>
                </a:cubicBezTo>
                <a:cubicBezTo>
                  <a:pt x="3281567" y="1076672"/>
                  <a:pt x="3285768" y="1080893"/>
                  <a:pt x="3290950" y="1080893"/>
                </a:cubicBezTo>
                <a:cubicBezTo>
                  <a:pt x="3296132" y="1080893"/>
                  <a:pt x="3300333" y="1076672"/>
                  <a:pt x="3300333" y="1071466"/>
                </a:cubicBezTo>
                <a:cubicBezTo>
                  <a:pt x="3300333" y="1066260"/>
                  <a:pt x="3296132" y="1062039"/>
                  <a:pt x="3290950" y="1062039"/>
                </a:cubicBezTo>
                <a:close/>
                <a:moveTo>
                  <a:pt x="3322226" y="1062039"/>
                </a:moveTo>
                <a:cubicBezTo>
                  <a:pt x="3317044" y="1062039"/>
                  <a:pt x="3312843" y="1066260"/>
                  <a:pt x="3312843" y="1071466"/>
                </a:cubicBezTo>
                <a:cubicBezTo>
                  <a:pt x="3312843" y="1076672"/>
                  <a:pt x="3317044" y="1080893"/>
                  <a:pt x="3322226" y="1080893"/>
                </a:cubicBezTo>
                <a:cubicBezTo>
                  <a:pt x="3327408" y="1080893"/>
                  <a:pt x="3331609" y="1076672"/>
                  <a:pt x="3331609" y="1071466"/>
                </a:cubicBezTo>
                <a:cubicBezTo>
                  <a:pt x="3331609" y="1066260"/>
                  <a:pt x="3327408" y="1062039"/>
                  <a:pt x="3322226" y="1062039"/>
                </a:cubicBezTo>
                <a:close/>
                <a:moveTo>
                  <a:pt x="3416054" y="1062039"/>
                </a:moveTo>
                <a:cubicBezTo>
                  <a:pt x="3410872" y="1062039"/>
                  <a:pt x="3406671" y="1066260"/>
                  <a:pt x="3406671" y="1071466"/>
                </a:cubicBezTo>
                <a:cubicBezTo>
                  <a:pt x="3406671" y="1076672"/>
                  <a:pt x="3410872" y="1080893"/>
                  <a:pt x="3416054" y="1080893"/>
                </a:cubicBezTo>
                <a:cubicBezTo>
                  <a:pt x="3421236" y="1080893"/>
                  <a:pt x="3425437" y="1076672"/>
                  <a:pt x="3425437" y="1071466"/>
                </a:cubicBezTo>
                <a:cubicBezTo>
                  <a:pt x="3425437" y="1066260"/>
                  <a:pt x="3421236" y="1062039"/>
                  <a:pt x="3416054" y="1062039"/>
                </a:cubicBezTo>
                <a:close/>
                <a:moveTo>
                  <a:pt x="3447331" y="1062039"/>
                </a:moveTo>
                <a:cubicBezTo>
                  <a:pt x="3442149" y="1062039"/>
                  <a:pt x="3437948" y="1066260"/>
                  <a:pt x="3437948" y="1071466"/>
                </a:cubicBezTo>
                <a:cubicBezTo>
                  <a:pt x="3437948" y="1076672"/>
                  <a:pt x="3442149" y="1080893"/>
                  <a:pt x="3447331" y="1080893"/>
                </a:cubicBezTo>
                <a:cubicBezTo>
                  <a:pt x="3452513" y="1080893"/>
                  <a:pt x="3456714" y="1076672"/>
                  <a:pt x="3456714" y="1071466"/>
                </a:cubicBezTo>
                <a:cubicBezTo>
                  <a:pt x="3456714" y="1066260"/>
                  <a:pt x="3452513" y="1062039"/>
                  <a:pt x="3447331" y="1062039"/>
                </a:cubicBezTo>
                <a:close/>
                <a:moveTo>
                  <a:pt x="3478607" y="1062039"/>
                </a:moveTo>
                <a:cubicBezTo>
                  <a:pt x="3473425" y="1062039"/>
                  <a:pt x="3469224" y="1066260"/>
                  <a:pt x="3469224" y="1071466"/>
                </a:cubicBezTo>
                <a:cubicBezTo>
                  <a:pt x="3469224" y="1076672"/>
                  <a:pt x="3473425" y="1080893"/>
                  <a:pt x="3478607" y="1080893"/>
                </a:cubicBezTo>
                <a:cubicBezTo>
                  <a:pt x="3483789" y="1080893"/>
                  <a:pt x="3487990" y="1076672"/>
                  <a:pt x="3487990" y="1071466"/>
                </a:cubicBezTo>
                <a:cubicBezTo>
                  <a:pt x="3487990" y="1066260"/>
                  <a:pt x="3483789" y="1062039"/>
                  <a:pt x="3478607" y="1062039"/>
                </a:cubicBezTo>
                <a:close/>
                <a:moveTo>
                  <a:pt x="3509883" y="1062039"/>
                </a:moveTo>
                <a:cubicBezTo>
                  <a:pt x="3504701" y="1062039"/>
                  <a:pt x="3500500" y="1066260"/>
                  <a:pt x="3500500" y="1071466"/>
                </a:cubicBezTo>
                <a:cubicBezTo>
                  <a:pt x="3500500" y="1076672"/>
                  <a:pt x="3504701" y="1080893"/>
                  <a:pt x="3509883" y="1080893"/>
                </a:cubicBezTo>
                <a:cubicBezTo>
                  <a:pt x="3515065" y="1080893"/>
                  <a:pt x="3519266" y="1076672"/>
                  <a:pt x="3519266" y="1071466"/>
                </a:cubicBezTo>
                <a:cubicBezTo>
                  <a:pt x="3519266" y="1066260"/>
                  <a:pt x="3515065" y="1062039"/>
                  <a:pt x="3509883" y="1062039"/>
                </a:cubicBezTo>
                <a:close/>
                <a:moveTo>
                  <a:pt x="3541159" y="1062039"/>
                </a:moveTo>
                <a:cubicBezTo>
                  <a:pt x="3535977" y="1062039"/>
                  <a:pt x="3531776" y="1066260"/>
                  <a:pt x="3531776" y="1071466"/>
                </a:cubicBezTo>
                <a:cubicBezTo>
                  <a:pt x="3531776" y="1076672"/>
                  <a:pt x="3535977" y="1080893"/>
                  <a:pt x="3541159" y="1080893"/>
                </a:cubicBezTo>
                <a:cubicBezTo>
                  <a:pt x="3546341" y="1080893"/>
                  <a:pt x="3550542" y="1076672"/>
                  <a:pt x="3550542" y="1071466"/>
                </a:cubicBezTo>
                <a:cubicBezTo>
                  <a:pt x="3550542" y="1066260"/>
                  <a:pt x="3546341" y="1062039"/>
                  <a:pt x="3541159" y="1062039"/>
                </a:cubicBezTo>
                <a:close/>
                <a:moveTo>
                  <a:pt x="3572435" y="1062039"/>
                </a:moveTo>
                <a:cubicBezTo>
                  <a:pt x="3567253" y="1062039"/>
                  <a:pt x="3563052" y="1066260"/>
                  <a:pt x="3563052" y="1071466"/>
                </a:cubicBezTo>
                <a:cubicBezTo>
                  <a:pt x="3563052" y="1076672"/>
                  <a:pt x="3567253" y="1080893"/>
                  <a:pt x="3572435" y="1080893"/>
                </a:cubicBezTo>
                <a:cubicBezTo>
                  <a:pt x="3577617" y="1080893"/>
                  <a:pt x="3581818" y="1076672"/>
                  <a:pt x="3581818" y="1071466"/>
                </a:cubicBezTo>
                <a:cubicBezTo>
                  <a:pt x="3581818" y="1066260"/>
                  <a:pt x="3577617" y="1062039"/>
                  <a:pt x="3572435" y="1062039"/>
                </a:cubicBezTo>
                <a:close/>
                <a:moveTo>
                  <a:pt x="3603711" y="1062039"/>
                </a:moveTo>
                <a:cubicBezTo>
                  <a:pt x="3598529" y="1062039"/>
                  <a:pt x="3594328" y="1066260"/>
                  <a:pt x="3594328" y="1071466"/>
                </a:cubicBezTo>
                <a:cubicBezTo>
                  <a:pt x="3594328" y="1076672"/>
                  <a:pt x="3598529" y="1080893"/>
                  <a:pt x="3603711" y="1080893"/>
                </a:cubicBezTo>
                <a:cubicBezTo>
                  <a:pt x="3608893" y="1080893"/>
                  <a:pt x="3613094" y="1076672"/>
                  <a:pt x="3613094" y="1071466"/>
                </a:cubicBezTo>
                <a:cubicBezTo>
                  <a:pt x="3613094" y="1066260"/>
                  <a:pt x="3608893" y="1062039"/>
                  <a:pt x="3603711" y="1062039"/>
                </a:cubicBezTo>
                <a:close/>
                <a:moveTo>
                  <a:pt x="3634987" y="1062039"/>
                </a:moveTo>
                <a:cubicBezTo>
                  <a:pt x="3629805" y="1062039"/>
                  <a:pt x="3625604" y="1066260"/>
                  <a:pt x="3625604" y="1071466"/>
                </a:cubicBezTo>
                <a:cubicBezTo>
                  <a:pt x="3625604" y="1076672"/>
                  <a:pt x="3629805" y="1080893"/>
                  <a:pt x="3634987" y="1080893"/>
                </a:cubicBezTo>
                <a:cubicBezTo>
                  <a:pt x="3640169" y="1080893"/>
                  <a:pt x="3644370" y="1076672"/>
                  <a:pt x="3644370" y="1071466"/>
                </a:cubicBezTo>
                <a:cubicBezTo>
                  <a:pt x="3644370" y="1066260"/>
                  <a:pt x="3640169" y="1062039"/>
                  <a:pt x="3634987" y="1062039"/>
                </a:cubicBezTo>
                <a:close/>
                <a:moveTo>
                  <a:pt x="3666263" y="1062039"/>
                </a:moveTo>
                <a:cubicBezTo>
                  <a:pt x="3661081" y="1062039"/>
                  <a:pt x="3656880" y="1066260"/>
                  <a:pt x="3656880" y="1071466"/>
                </a:cubicBezTo>
                <a:cubicBezTo>
                  <a:pt x="3656880" y="1076672"/>
                  <a:pt x="3661081" y="1080893"/>
                  <a:pt x="3666263" y="1080893"/>
                </a:cubicBezTo>
                <a:cubicBezTo>
                  <a:pt x="3671445" y="1080893"/>
                  <a:pt x="3675646" y="1076672"/>
                  <a:pt x="3675646" y="1071466"/>
                </a:cubicBezTo>
                <a:cubicBezTo>
                  <a:pt x="3675646" y="1066260"/>
                  <a:pt x="3671445" y="1062039"/>
                  <a:pt x="3666263" y="1062039"/>
                </a:cubicBezTo>
                <a:close/>
                <a:moveTo>
                  <a:pt x="3697540" y="1062039"/>
                </a:moveTo>
                <a:cubicBezTo>
                  <a:pt x="3692358" y="1062039"/>
                  <a:pt x="3688157" y="1066260"/>
                  <a:pt x="3688157" y="1071466"/>
                </a:cubicBezTo>
                <a:cubicBezTo>
                  <a:pt x="3688157" y="1076672"/>
                  <a:pt x="3692358" y="1080893"/>
                  <a:pt x="3697540" y="1080893"/>
                </a:cubicBezTo>
                <a:cubicBezTo>
                  <a:pt x="3702722" y="1080893"/>
                  <a:pt x="3706923" y="1076672"/>
                  <a:pt x="3706923" y="1071466"/>
                </a:cubicBezTo>
                <a:cubicBezTo>
                  <a:pt x="3706923" y="1066260"/>
                  <a:pt x="3702722" y="1062039"/>
                  <a:pt x="3697540" y="1062039"/>
                </a:cubicBezTo>
                <a:close/>
                <a:moveTo>
                  <a:pt x="3728816" y="1062039"/>
                </a:moveTo>
                <a:cubicBezTo>
                  <a:pt x="3723634" y="1062039"/>
                  <a:pt x="3719433" y="1066260"/>
                  <a:pt x="3719433" y="1071466"/>
                </a:cubicBezTo>
                <a:cubicBezTo>
                  <a:pt x="3719433" y="1076672"/>
                  <a:pt x="3723634" y="1080893"/>
                  <a:pt x="3728816" y="1080893"/>
                </a:cubicBezTo>
                <a:cubicBezTo>
                  <a:pt x="3733998" y="1080893"/>
                  <a:pt x="3738199" y="1076672"/>
                  <a:pt x="3738199" y="1071466"/>
                </a:cubicBezTo>
                <a:cubicBezTo>
                  <a:pt x="3738199" y="1066260"/>
                  <a:pt x="3733998" y="1062039"/>
                  <a:pt x="3728816" y="1062039"/>
                </a:cubicBezTo>
                <a:close/>
                <a:moveTo>
                  <a:pt x="3760092" y="1062039"/>
                </a:moveTo>
                <a:cubicBezTo>
                  <a:pt x="3754910" y="1062039"/>
                  <a:pt x="3750709" y="1066260"/>
                  <a:pt x="3750709" y="1071466"/>
                </a:cubicBezTo>
                <a:cubicBezTo>
                  <a:pt x="3750709" y="1076672"/>
                  <a:pt x="3754910" y="1080893"/>
                  <a:pt x="3760092" y="1080893"/>
                </a:cubicBezTo>
                <a:cubicBezTo>
                  <a:pt x="3765274" y="1080893"/>
                  <a:pt x="3769475" y="1076672"/>
                  <a:pt x="3769475" y="1071466"/>
                </a:cubicBezTo>
                <a:cubicBezTo>
                  <a:pt x="3769475" y="1066260"/>
                  <a:pt x="3765274" y="1062039"/>
                  <a:pt x="3760092" y="1062039"/>
                </a:cubicBezTo>
                <a:close/>
                <a:moveTo>
                  <a:pt x="3791368" y="1062039"/>
                </a:moveTo>
                <a:cubicBezTo>
                  <a:pt x="3786186" y="1062039"/>
                  <a:pt x="3781985" y="1066260"/>
                  <a:pt x="3781985" y="1071466"/>
                </a:cubicBezTo>
                <a:cubicBezTo>
                  <a:pt x="3781985" y="1076672"/>
                  <a:pt x="3786186" y="1080893"/>
                  <a:pt x="3791368" y="1080893"/>
                </a:cubicBezTo>
                <a:cubicBezTo>
                  <a:pt x="3796550" y="1080893"/>
                  <a:pt x="3800751" y="1076672"/>
                  <a:pt x="3800751" y="1071466"/>
                </a:cubicBezTo>
                <a:cubicBezTo>
                  <a:pt x="3800751" y="1066260"/>
                  <a:pt x="3796550" y="1062039"/>
                  <a:pt x="3791368" y="1062039"/>
                </a:cubicBezTo>
                <a:close/>
                <a:moveTo>
                  <a:pt x="3822644" y="1062039"/>
                </a:moveTo>
                <a:cubicBezTo>
                  <a:pt x="3817462" y="1062039"/>
                  <a:pt x="3813261" y="1066260"/>
                  <a:pt x="3813261" y="1071466"/>
                </a:cubicBezTo>
                <a:cubicBezTo>
                  <a:pt x="3813261" y="1076672"/>
                  <a:pt x="3817462" y="1080893"/>
                  <a:pt x="3822644" y="1080893"/>
                </a:cubicBezTo>
                <a:cubicBezTo>
                  <a:pt x="3827826" y="1080893"/>
                  <a:pt x="3832027" y="1076672"/>
                  <a:pt x="3832027" y="1071466"/>
                </a:cubicBezTo>
                <a:cubicBezTo>
                  <a:pt x="3832027" y="1066260"/>
                  <a:pt x="3827826" y="1062039"/>
                  <a:pt x="3822644" y="1062039"/>
                </a:cubicBezTo>
                <a:close/>
                <a:moveTo>
                  <a:pt x="3853920" y="1062039"/>
                </a:moveTo>
                <a:cubicBezTo>
                  <a:pt x="3848738" y="1062039"/>
                  <a:pt x="3844537" y="1066260"/>
                  <a:pt x="3844537" y="1071466"/>
                </a:cubicBezTo>
                <a:cubicBezTo>
                  <a:pt x="3844537" y="1076672"/>
                  <a:pt x="3848738" y="1080893"/>
                  <a:pt x="3853920" y="1080893"/>
                </a:cubicBezTo>
                <a:cubicBezTo>
                  <a:pt x="3859102" y="1080893"/>
                  <a:pt x="3863303" y="1076672"/>
                  <a:pt x="3863303" y="1071466"/>
                </a:cubicBezTo>
                <a:cubicBezTo>
                  <a:pt x="3863303" y="1066260"/>
                  <a:pt x="3859102" y="1062039"/>
                  <a:pt x="3853920" y="1062039"/>
                </a:cubicBezTo>
                <a:close/>
                <a:moveTo>
                  <a:pt x="3885196" y="1062039"/>
                </a:moveTo>
                <a:cubicBezTo>
                  <a:pt x="3880014" y="1062039"/>
                  <a:pt x="3875813" y="1066260"/>
                  <a:pt x="3875813" y="1071466"/>
                </a:cubicBezTo>
                <a:cubicBezTo>
                  <a:pt x="3875813" y="1076672"/>
                  <a:pt x="3880014" y="1080893"/>
                  <a:pt x="3885196" y="1080893"/>
                </a:cubicBezTo>
                <a:cubicBezTo>
                  <a:pt x="3890378" y="1080893"/>
                  <a:pt x="3894579" y="1076672"/>
                  <a:pt x="3894579" y="1071466"/>
                </a:cubicBezTo>
                <a:cubicBezTo>
                  <a:pt x="3894579" y="1066260"/>
                  <a:pt x="3890378" y="1062039"/>
                  <a:pt x="3885196" y="1062039"/>
                </a:cubicBezTo>
                <a:close/>
                <a:moveTo>
                  <a:pt x="3916472" y="1062039"/>
                </a:moveTo>
                <a:cubicBezTo>
                  <a:pt x="3911290" y="1062039"/>
                  <a:pt x="3907089" y="1066260"/>
                  <a:pt x="3907089" y="1071466"/>
                </a:cubicBezTo>
                <a:cubicBezTo>
                  <a:pt x="3907089" y="1076672"/>
                  <a:pt x="3911290" y="1080893"/>
                  <a:pt x="3916472" y="1080893"/>
                </a:cubicBezTo>
                <a:cubicBezTo>
                  <a:pt x="3921654" y="1080893"/>
                  <a:pt x="3925855" y="1076672"/>
                  <a:pt x="3925855" y="1071466"/>
                </a:cubicBezTo>
                <a:cubicBezTo>
                  <a:pt x="3925855" y="1066260"/>
                  <a:pt x="3921654" y="1062039"/>
                  <a:pt x="3916472" y="1062039"/>
                </a:cubicBezTo>
                <a:close/>
                <a:moveTo>
                  <a:pt x="3947749" y="1062039"/>
                </a:moveTo>
                <a:cubicBezTo>
                  <a:pt x="3942567" y="1062039"/>
                  <a:pt x="3938366" y="1066260"/>
                  <a:pt x="3938366" y="1071466"/>
                </a:cubicBezTo>
                <a:cubicBezTo>
                  <a:pt x="3938366" y="1076672"/>
                  <a:pt x="3942567" y="1080893"/>
                  <a:pt x="3947749" y="1080893"/>
                </a:cubicBezTo>
                <a:cubicBezTo>
                  <a:pt x="3952931" y="1080893"/>
                  <a:pt x="3957132" y="1076672"/>
                  <a:pt x="3957132" y="1071466"/>
                </a:cubicBezTo>
                <a:cubicBezTo>
                  <a:pt x="3957132" y="1066260"/>
                  <a:pt x="3952931" y="1062039"/>
                  <a:pt x="3947749" y="1062039"/>
                </a:cubicBezTo>
                <a:close/>
                <a:moveTo>
                  <a:pt x="3979025" y="1062039"/>
                </a:moveTo>
                <a:cubicBezTo>
                  <a:pt x="3973843" y="1062039"/>
                  <a:pt x="3969642" y="1066260"/>
                  <a:pt x="3969642" y="1071466"/>
                </a:cubicBezTo>
                <a:cubicBezTo>
                  <a:pt x="3969642" y="1076672"/>
                  <a:pt x="3973843" y="1080893"/>
                  <a:pt x="3979025" y="1080893"/>
                </a:cubicBezTo>
                <a:cubicBezTo>
                  <a:pt x="3984207" y="1080893"/>
                  <a:pt x="3988408" y="1076672"/>
                  <a:pt x="3988408" y="1071466"/>
                </a:cubicBezTo>
                <a:cubicBezTo>
                  <a:pt x="3988408" y="1066260"/>
                  <a:pt x="3984207" y="1062039"/>
                  <a:pt x="3979025" y="1062039"/>
                </a:cubicBezTo>
                <a:close/>
                <a:moveTo>
                  <a:pt x="4010301" y="1062039"/>
                </a:moveTo>
                <a:cubicBezTo>
                  <a:pt x="4005119" y="1062039"/>
                  <a:pt x="4000918" y="1066260"/>
                  <a:pt x="4000918" y="1071466"/>
                </a:cubicBezTo>
                <a:cubicBezTo>
                  <a:pt x="4000918" y="1076672"/>
                  <a:pt x="4005119" y="1080893"/>
                  <a:pt x="4010301" y="1080893"/>
                </a:cubicBezTo>
                <a:cubicBezTo>
                  <a:pt x="4015483" y="1080893"/>
                  <a:pt x="4019684" y="1076672"/>
                  <a:pt x="4019684" y="1071466"/>
                </a:cubicBezTo>
                <a:cubicBezTo>
                  <a:pt x="4019684" y="1066260"/>
                  <a:pt x="4015483" y="1062039"/>
                  <a:pt x="4010301" y="1062039"/>
                </a:cubicBezTo>
                <a:close/>
                <a:moveTo>
                  <a:pt x="4041577" y="1062039"/>
                </a:moveTo>
                <a:cubicBezTo>
                  <a:pt x="4036395" y="1062039"/>
                  <a:pt x="4032194" y="1066260"/>
                  <a:pt x="4032194" y="1071466"/>
                </a:cubicBezTo>
                <a:cubicBezTo>
                  <a:pt x="4032194" y="1076672"/>
                  <a:pt x="4036395" y="1080893"/>
                  <a:pt x="4041577" y="1080893"/>
                </a:cubicBezTo>
                <a:cubicBezTo>
                  <a:pt x="4046759" y="1080893"/>
                  <a:pt x="4050960" y="1076672"/>
                  <a:pt x="4050960" y="1071466"/>
                </a:cubicBezTo>
                <a:cubicBezTo>
                  <a:pt x="4050960" y="1066260"/>
                  <a:pt x="4046759" y="1062039"/>
                  <a:pt x="4041577" y="1062039"/>
                </a:cubicBezTo>
                <a:close/>
                <a:moveTo>
                  <a:pt x="4072853" y="1062039"/>
                </a:moveTo>
                <a:cubicBezTo>
                  <a:pt x="4067671" y="1062039"/>
                  <a:pt x="4063470" y="1066260"/>
                  <a:pt x="4063470" y="1071466"/>
                </a:cubicBezTo>
                <a:cubicBezTo>
                  <a:pt x="4063470" y="1076672"/>
                  <a:pt x="4067671" y="1080893"/>
                  <a:pt x="4072853" y="1080893"/>
                </a:cubicBezTo>
                <a:cubicBezTo>
                  <a:pt x="4078035" y="1080893"/>
                  <a:pt x="4082236" y="1076672"/>
                  <a:pt x="4082236" y="1071466"/>
                </a:cubicBezTo>
                <a:cubicBezTo>
                  <a:pt x="4082236" y="1066260"/>
                  <a:pt x="4078035" y="1062039"/>
                  <a:pt x="4072853" y="1062039"/>
                </a:cubicBezTo>
                <a:close/>
                <a:moveTo>
                  <a:pt x="4104129" y="1062039"/>
                </a:moveTo>
                <a:cubicBezTo>
                  <a:pt x="4098947" y="1062039"/>
                  <a:pt x="4094746" y="1066260"/>
                  <a:pt x="4094746" y="1071466"/>
                </a:cubicBezTo>
                <a:cubicBezTo>
                  <a:pt x="4094746" y="1076672"/>
                  <a:pt x="4098947" y="1080893"/>
                  <a:pt x="4104129" y="1080893"/>
                </a:cubicBezTo>
                <a:cubicBezTo>
                  <a:pt x="4109311" y="1080893"/>
                  <a:pt x="4113512" y="1076672"/>
                  <a:pt x="4113512" y="1071466"/>
                </a:cubicBezTo>
                <a:cubicBezTo>
                  <a:pt x="4113512" y="1066260"/>
                  <a:pt x="4109311" y="1062039"/>
                  <a:pt x="4104129" y="1062039"/>
                </a:cubicBezTo>
                <a:close/>
                <a:moveTo>
                  <a:pt x="4135405" y="1062039"/>
                </a:moveTo>
                <a:cubicBezTo>
                  <a:pt x="4130223" y="1062039"/>
                  <a:pt x="4126022" y="1066260"/>
                  <a:pt x="4126022" y="1071466"/>
                </a:cubicBezTo>
                <a:cubicBezTo>
                  <a:pt x="4126022" y="1076672"/>
                  <a:pt x="4130223" y="1080893"/>
                  <a:pt x="4135405" y="1080893"/>
                </a:cubicBezTo>
                <a:cubicBezTo>
                  <a:pt x="4140587" y="1080893"/>
                  <a:pt x="4144788" y="1076672"/>
                  <a:pt x="4144788" y="1071466"/>
                </a:cubicBezTo>
                <a:cubicBezTo>
                  <a:pt x="4144788" y="1066260"/>
                  <a:pt x="4140587" y="1062039"/>
                  <a:pt x="4135405" y="1062039"/>
                </a:cubicBezTo>
                <a:close/>
                <a:moveTo>
                  <a:pt x="4166681" y="1062039"/>
                </a:moveTo>
                <a:cubicBezTo>
                  <a:pt x="4161499" y="1062039"/>
                  <a:pt x="4157298" y="1066260"/>
                  <a:pt x="4157298" y="1071466"/>
                </a:cubicBezTo>
                <a:cubicBezTo>
                  <a:pt x="4157298" y="1076672"/>
                  <a:pt x="4161499" y="1080893"/>
                  <a:pt x="4166681" y="1080893"/>
                </a:cubicBezTo>
                <a:cubicBezTo>
                  <a:pt x="4171863" y="1080893"/>
                  <a:pt x="4176064" y="1076672"/>
                  <a:pt x="4176064" y="1071466"/>
                </a:cubicBezTo>
                <a:cubicBezTo>
                  <a:pt x="4176064" y="1066260"/>
                  <a:pt x="4171863" y="1062039"/>
                  <a:pt x="4166681" y="1062039"/>
                </a:cubicBezTo>
                <a:close/>
                <a:moveTo>
                  <a:pt x="4197957" y="1062039"/>
                </a:moveTo>
                <a:cubicBezTo>
                  <a:pt x="4192775" y="1062039"/>
                  <a:pt x="4188574" y="1066260"/>
                  <a:pt x="4188574" y="1071466"/>
                </a:cubicBezTo>
                <a:cubicBezTo>
                  <a:pt x="4188574" y="1076672"/>
                  <a:pt x="4192775" y="1080893"/>
                  <a:pt x="4197957" y="1080893"/>
                </a:cubicBezTo>
                <a:cubicBezTo>
                  <a:pt x="4203139" y="1080893"/>
                  <a:pt x="4207340" y="1076672"/>
                  <a:pt x="4207340" y="1071466"/>
                </a:cubicBezTo>
                <a:cubicBezTo>
                  <a:pt x="4207340" y="1066260"/>
                  <a:pt x="4203139" y="1062039"/>
                  <a:pt x="4197957" y="1062039"/>
                </a:cubicBezTo>
                <a:close/>
                <a:moveTo>
                  <a:pt x="4229234" y="1062039"/>
                </a:moveTo>
                <a:cubicBezTo>
                  <a:pt x="4224052" y="1062039"/>
                  <a:pt x="4219851" y="1066260"/>
                  <a:pt x="4219851" y="1071466"/>
                </a:cubicBezTo>
                <a:cubicBezTo>
                  <a:pt x="4219851" y="1076672"/>
                  <a:pt x="4224052" y="1080893"/>
                  <a:pt x="4229234" y="1080893"/>
                </a:cubicBezTo>
                <a:cubicBezTo>
                  <a:pt x="4234416" y="1080893"/>
                  <a:pt x="4238617" y="1076672"/>
                  <a:pt x="4238617" y="1071466"/>
                </a:cubicBezTo>
                <a:cubicBezTo>
                  <a:pt x="4238617" y="1066260"/>
                  <a:pt x="4234416" y="1062039"/>
                  <a:pt x="4229234" y="1062039"/>
                </a:cubicBezTo>
                <a:close/>
                <a:moveTo>
                  <a:pt x="4260510" y="1062039"/>
                </a:moveTo>
                <a:cubicBezTo>
                  <a:pt x="4255328" y="1062039"/>
                  <a:pt x="4251127" y="1066260"/>
                  <a:pt x="4251127" y="1071466"/>
                </a:cubicBezTo>
                <a:cubicBezTo>
                  <a:pt x="4251127" y="1076672"/>
                  <a:pt x="4255328" y="1080893"/>
                  <a:pt x="4260510" y="1080893"/>
                </a:cubicBezTo>
                <a:cubicBezTo>
                  <a:pt x="4265692" y="1080893"/>
                  <a:pt x="4269893" y="1076672"/>
                  <a:pt x="4269893" y="1071466"/>
                </a:cubicBezTo>
                <a:cubicBezTo>
                  <a:pt x="4269893" y="1066260"/>
                  <a:pt x="4265692" y="1062039"/>
                  <a:pt x="4260510" y="1062039"/>
                </a:cubicBezTo>
                <a:close/>
                <a:moveTo>
                  <a:pt x="4291786" y="1062039"/>
                </a:moveTo>
                <a:cubicBezTo>
                  <a:pt x="4286604" y="1062039"/>
                  <a:pt x="4282403" y="1066260"/>
                  <a:pt x="4282403" y="1071466"/>
                </a:cubicBezTo>
                <a:cubicBezTo>
                  <a:pt x="4282403" y="1076672"/>
                  <a:pt x="4286604" y="1080893"/>
                  <a:pt x="4291786" y="1080893"/>
                </a:cubicBezTo>
                <a:cubicBezTo>
                  <a:pt x="4296968" y="1080893"/>
                  <a:pt x="4301169" y="1076672"/>
                  <a:pt x="4301169" y="1071466"/>
                </a:cubicBezTo>
                <a:cubicBezTo>
                  <a:pt x="4301169" y="1066260"/>
                  <a:pt x="4296968" y="1062039"/>
                  <a:pt x="4291786" y="1062039"/>
                </a:cubicBezTo>
                <a:close/>
                <a:moveTo>
                  <a:pt x="4323062" y="1062039"/>
                </a:moveTo>
                <a:cubicBezTo>
                  <a:pt x="4317880" y="1062039"/>
                  <a:pt x="4313679" y="1066260"/>
                  <a:pt x="4313679" y="1071466"/>
                </a:cubicBezTo>
                <a:cubicBezTo>
                  <a:pt x="4313679" y="1076672"/>
                  <a:pt x="4317880" y="1080893"/>
                  <a:pt x="4323062" y="1080893"/>
                </a:cubicBezTo>
                <a:cubicBezTo>
                  <a:pt x="4328244" y="1080893"/>
                  <a:pt x="4332445" y="1076672"/>
                  <a:pt x="4332445" y="1071466"/>
                </a:cubicBezTo>
                <a:cubicBezTo>
                  <a:pt x="4332445" y="1066260"/>
                  <a:pt x="4328244" y="1062039"/>
                  <a:pt x="4323062" y="1062039"/>
                </a:cubicBezTo>
                <a:close/>
                <a:moveTo>
                  <a:pt x="4354338" y="1062039"/>
                </a:moveTo>
                <a:cubicBezTo>
                  <a:pt x="4349156" y="1062039"/>
                  <a:pt x="4344955" y="1066260"/>
                  <a:pt x="4344955" y="1071466"/>
                </a:cubicBezTo>
                <a:cubicBezTo>
                  <a:pt x="4344955" y="1076672"/>
                  <a:pt x="4349156" y="1080893"/>
                  <a:pt x="4354338" y="1080893"/>
                </a:cubicBezTo>
                <a:cubicBezTo>
                  <a:pt x="4359520" y="1080893"/>
                  <a:pt x="4363721" y="1076672"/>
                  <a:pt x="4363721" y="1071466"/>
                </a:cubicBezTo>
                <a:cubicBezTo>
                  <a:pt x="4363721" y="1066260"/>
                  <a:pt x="4359520" y="1062039"/>
                  <a:pt x="4354338" y="1062039"/>
                </a:cubicBezTo>
                <a:close/>
                <a:moveTo>
                  <a:pt x="4385614" y="1062039"/>
                </a:moveTo>
                <a:cubicBezTo>
                  <a:pt x="4380432" y="1062039"/>
                  <a:pt x="4376231" y="1066260"/>
                  <a:pt x="4376231" y="1071466"/>
                </a:cubicBezTo>
                <a:cubicBezTo>
                  <a:pt x="4376231" y="1076672"/>
                  <a:pt x="4380432" y="1080893"/>
                  <a:pt x="4385614" y="1080893"/>
                </a:cubicBezTo>
                <a:cubicBezTo>
                  <a:pt x="4390796" y="1080893"/>
                  <a:pt x="4394997" y="1076672"/>
                  <a:pt x="4394997" y="1071466"/>
                </a:cubicBezTo>
                <a:cubicBezTo>
                  <a:pt x="4394997" y="1066260"/>
                  <a:pt x="4390796" y="1062039"/>
                  <a:pt x="4385614" y="1062039"/>
                </a:cubicBezTo>
                <a:close/>
                <a:moveTo>
                  <a:pt x="4416890" y="1062039"/>
                </a:moveTo>
                <a:cubicBezTo>
                  <a:pt x="4411708" y="1062039"/>
                  <a:pt x="4407507" y="1066260"/>
                  <a:pt x="4407507" y="1071466"/>
                </a:cubicBezTo>
                <a:cubicBezTo>
                  <a:pt x="4407507" y="1076672"/>
                  <a:pt x="4411708" y="1080893"/>
                  <a:pt x="4416890" y="1080893"/>
                </a:cubicBezTo>
                <a:cubicBezTo>
                  <a:pt x="4422072" y="1080893"/>
                  <a:pt x="4426273" y="1076672"/>
                  <a:pt x="4426273" y="1071466"/>
                </a:cubicBezTo>
                <a:cubicBezTo>
                  <a:pt x="4426273" y="1066260"/>
                  <a:pt x="4422072" y="1062039"/>
                  <a:pt x="4416890" y="1062039"/>
                </a:cubicBezTo>
                <a:close/>
                <a:moveTo>
                  <a:pt x="4448166" y="1062039"/>
                </a:moveTo>
                <a:cubicBezTo>
                  <a:pt x="4442984" y="1062039"/>
                  <a:pt x="4438783" y="1066260"/>
                  <a:pt x="4438783" y="1071466"/>
                </a:cubicBezTo>
                <a:cubicBezTo>
                  <a:pt x="4438783" y="1076672"/>
                  <a:pt x="4442984" y="1080893"/>
                  <a:pt x="4448166" y="1080893"/>
                </a:cubicBezTo>
                <a:cubicBezTo>
                  <a:pt x="4453348" y="1080893"/>
                  <a:pt x="4457549" y="1076672"/>
                  <a:pt x="4457549" y="1071466"/>
                </a:cubicBezTo>
                <a:cubicBezTo>
                  <a:pt x="4457549" y="1066260"/>
                  <a:pt x="4453348" y="1062039"/>
                  <a:pt x="4448166" y="1062039"/>
                </a:cubicBezTo>
                <a:close/>
                <a:moveTo>
                  <a:pt x="4479443" y="1062039"/>
                </a:moveTo>
                <a:cubicBezTo>
                  <a:pt x="4474261" y="1062039"/>
                  <a:pt x="4470060" y="1066260"/>
                  <a:pt x="4470060" y="1071466"/>
                </a:cubicBezTo>
                <a:cubicBezTo>
                  <a:pt x="4470060" y="1076672"/>
                  <a:pt x="4474261" y="1080893"/>
                  <a:pt x="4479443" y="1080893"/>
                </a:cubicBezTo>
                <a:cubicBezTo>
                  <a:pt x="4484625" y="1080893"/>
                  <a:pt x="4488826" y="1076672"/>
                  <a:pt x="4488826" y="1071466"/>
                </a:cubicBezTo>
                <a:cubicBezTo>
                  <a:pt x="4488826" y="1066260"/>
                  <a:pt x="4484625" y="1062039"/>
                  <a:pt x="4479443" y="1062039"/>
                </a:cubicBezTo>
                <a:close/>
                <a:moveTo>
                  <a:pt x="4510719" y="1062039"/>
                </a:moveTo>
                <a:cubicBezTo>
                  <a:pt x="4505537" y="1062039"/>
                  <a:pt x="4501336" y="1066260"/>
                  <a:pt x="4501336" y="1071466"/>
                </a:cubicBezTo>
                <a:cubicBezTo>
                  <a:pt x="4501336" y="1076672"/>
                  <a:pt x="4505537" y="1080893"/>
                  <a:pt x="4510719" y="1080893"/>
                </a:cubicBezTo>
                <a:cubicBezTo>
                  <a:pt x="4515901" y="1080893"/>
                  <a:pt x="4520102" y="1076672"/>
                  <a:pt x="4520102" y="1071466"/>
                </a:cubicBezTo>
                <a:cubicBezTo>
                  <a:pt x="4520102" y="1066260"/>
                  <a:pt x="4515901" y="1062039"/>
                  <a:pt x="4510719" y="1062039"/>
                </a:cubicBezTo>
                <a:close/>
                <a:moveTo>
                  <a:pt x="4541995" y="1062039"/>
                </a:moveTo>
                <a:cubicBezTo>
                  <a:pt x="4536813" y="1062039"/>
                  <a:pt x="4532612" y="1066260"/>
                  <a:pt x="4532612" y="1071466"/>
                </a:cubicBezTo>
                <a:cubicBezTo>
                  <a:pt x="4532612" y="1076672"/>
                  <a:pt x="4536813" y="1080893"/>
                  <a:pt x="4541995" y="1080893"/>
                </a:cubicBezTo>
                <a:cubicBezTo>
                  <a:pt x="4547177" y="1080893"/>
                  <a:pt x="4551378" y="1076672"/>
                  <a:pt x="4551378" y="1071466"/>
                </a:cubicBezTo>
                <a:cubicBezTo>
                  <a:pt x="4551378" y="1066260"/>
                  <a:pt x="4547177" y="1062039"/>
                  <a:pt x="4541995" y="1062039"/>
                </a:cubicBezTo>
                <a:close/>
                <a:moveTo>
                  <a:pt x="4573271" y="1062039"/>
                </a:moveTo>
                <a:cubicBezTo>
                  <a:pt x="4568089" y="1062039"/>
                  <a:pt x="4563888" y="1066260"/>
                  <a:pt x="4563888" y="1071466"/>
                </a:cubicBezTo>
                <a:cubicBezTo>
                  <a:pt x="4563888" y="1076672"/>
                  <a:pt x="4568089" y="1080893"/>
                  <a:pt x="4573271" y="1080893"/>
                </a:cubicBezTo>
                <a:cubicBezTo>
                  <a:pt x="4578453" y="1080893"/>
                  <a:pt x="4582654" y="1076672"/>
                  <a:pt x="4582654" y="1071466"/>
                </a:cubicBezTo>
                <a:cubicBezTo>
                  <a:pt x="4582654" y="1066260"/>
                  <a:pt x="4578453" y="1062039"/>
                  <a:pt x="4573271" y="1062039"/>
                </a:cubicBezTo>
                <a:close/>
                <a:moveTo>
                  <a:pt x="4604547" y="1062039"/>
                </a:moveTo>
                <a:cubicBezTo>
                  <a:pt x="4599365" y="1062039"/>
                  <a:pt x="4595164" y="1066260"/>
                  <a:pt x="4595164" y="1071466"/>
                </a:cubicBezTo>
                <a:cubicBezTo>
                  <a:pt x="4595164" y="1076672"/>
                  <a:pt x="4599365" y="1080893"/>
                  <a:pt x="4604547" y="1080893"/>
                </a:cubicBezTo>
                <a:cubicBezTo>
                  <a:pt x="4609729" y="1080893"/>
                  <a:pt x="4613930" y="1076672"/>
                  <a:pt x="4613930" y="1071466"/>
                </a:cubicBezTo>
                <a:cubicBezTo>
                  <a:pt x="4613930" y="1066260"/>
                  <a:pt x="4609729" y="1062039"/>
                  <a:pt x="4604547" y="1062039"/>
                </a:cubicBezTo>
                <a:close/>
                <a:moveTo>
                  <a:pt x="4635823" y="1062039"/>
                </a:moveTo>
                <a:cubicBezTo>
                  <a:pt x="4630641" y="1062039"/>
                  <a:pt x="4626440" y="1066260"/>
                  <a:pt x="4626440" y="1071466"/>
                </a:cubicBezTo>
                <a:cubicBezTo>
                  <a:pt x="4626440" y="1076672"/>
                  <a:pt x="4630641" y="1080893"/>
                  <a:pt x="4635823" y="1080893"/>
                </a:cubicBezTo>
                <a:cubicBezTo>
                  <a:pt x="4641005" y="1080893"/>
                  <a:pt x="4645206" y="1076672"/>
                  <a:pt x="4645206" y="1071466"/>
                </a:cubicBezTo>
                <a:cubicBezTo>
                  <a:pt x="4645206" y="1066260"/>
                  <a:pt x="4641005" y="1062039"/>
                  <a:pt x="4635823" y="1062039"/>
                </a:cubicBezTo>
                <a:close/>
                <a:moveTo>
                  <a:pt x="4667099" y="1062039"/>
                </a:moveTo>
                <a:cubicBezTo>
                  <a:pt x="4661917" y="1062039"/>
                  <a:pt x="4657716" y="1066260"/>
                  <a:pt x="4657716" y="1071466"/>
                </a:cubicBezTo>
                <a:cubicBezTo>
                  <a:pt x="4657716" y="1076672"/>
                  <a:pt x="4661917" y="1080893"/>
                  <a:pt x="4667099" y="1080893"/>
                </a:cubicBezTo>
                <a:cubicBezTo>
                  <a:pt x="4672281" y="1080893"/>
                  <a:pt x="4676482" y="1076672"/>
                  <a:pt x="4676482" y="1071466"/>
                </a:cubicBezTo>
                <a:cubicBezTo>
                  <a:pt x="4676482" y="1066260"/>
                  <a:pt x="4672281" y="1062039"/>
                  <a:pt x="4667099" y="1062039"/>
                </a:cubicBezTo>
                <a:close/>
                <a:moveTo>
                  <a:pt x="4698375" y="1062039"/>
                </a:moveTo>
                <a:cubicBezTo>
                  <a:pt x="4693193" y="1062039"/>
                  <a:pt x="4688992" y="1066260"/>
                  <a:pt x="4688992" y="1071466"/>
                </a:cubicBezTo>
                <a:cubicBezTo>
                  <a:pt x="4688992" y="1076672"/>
                  <a:pt x="4693193" y="1080893"/>
                  <a:pt x="4698375" y="1080893"/>
                </a:cubicBezTo>
                <a:cubicBezTo>
                  <a:pt x="4703557" y="1080893"/>
                  <a:pt x="4707758" y="1076672"/>
                  <a:pt x="4707758" y="1071466"/>
                </a:cubicBezTo>
                <a:cubicBezTo>
                  <a:pt x="4707758" y="1066260"/>
                  <a:pt x="4703557" y="1062039"/>
                  <a:pt x="4698375" y="1062039"/>
                </a:cubicBezTo>
                <a:close/>
                <a:moveTo>
                  <a:pt x="4729652" y="1062039"/>
                </a:moveTo>
                <a:cubicBezTo>
                  <a:pt x="4724470" y="1062039"/>
                  <a:pt x="4720269" y="1066260"/>
                  <a:pt x="4720269" y="1071466"/>
                </a:cubicBezTo>
                <a:cubicBezTo>
                  <a:pt x="4720269" y="1076672"/>
                  <a:pt x="4724470" y="1080893"/>
                  <a:pt x="4729652" y="1080893"/>
                </a:cubicBezTo>
                <a:cubicBezTo>
                  <a:pt x="4734834" y="1080893"/>
                  <a:pt x="4739035" y="1076672"/>
                  <a:pt x="4739035" y="1071466"/>
                </a:cubicBezTo>
                <a:cubicBezTo>
                  <a:pt x="4739035" y="1066260"/>
                  <a:pt x="4734834" y="1062039"/>
                  <a:pt x="4729652" y="1062039"/>
                </a:cubicBezTo>
                <a:close/>
                <a:moveTo>
                  <a:pt x="4760928" y="1062039"/>
                </a:moveTo>
                <a:cubicBezTo>
                  <a:pt x="4755746" y="1062039"/>
                  <a:pt x="4751545" y="1066260"/>
                  <a:pt x="4751545" y="1071466"/>
                </a:cubicBezTo>
                <a:cubicBezTo>
                  <a:pt x="4751545" y="1076672"/>
                  <a:pt x="4755746" y="1080893"/>
                  <a:pt x="4760928" y="1080893"/>
                </a:cubicBezTo>
                <a:cubicBezTo>
                  <a:pt x="4766110" y="1080893"/>
                  <a:pt x="4770311" y="1076672"/>
                  <a:pt x="4770311" y="1071466"/>
                </a:cubicBezTo>
                <a:cubicBezTo>
                  <a:pt x="4770311" y="1066260"/>
                  <a:pt x="4766110" y="1062039"/>
                  <a:pt x="4760928" y="1062039"/>
                </a:cubicBezTo>
                <a:close/>
                <a:moveTo>
                  <a:pt x="4792204" y="1062039"/>
                </a:moveTo>
                <a:cubicBezTo>
                  <a:pt x="4787022" y="1062039"/>
                  <a:pt x="4782821" y="1066260"/>
                  <a:pt x="4782821" y="1071466"/>
                </a:cubicBezTo>
                <a:cubicBezTo>
                  <a:pt x="4782821" y="1076672"/>
                  <a:pt x="4787022" y="1080893"/>
                  <a:pt x="4792204" y="1080893"/>
                </a:cubicBezTo>
                <a:cubicBezTo>
                  <a:pt x="4797386" y="1080893"/>
                  <a:pt x="4801587" y="1076672"/>
                  <a:pt x="4801587" y="1071466"/>
                </a:cubicBezTo>
                <a:cubicBezTo>
                  <a:pt x="4801587" y="1066260"/>
                  <a:pt x="4797386" y="1062039"/>
                  <a:pt x="4792204" y="1062039"/>
                </a:cubicBezTo>
                <a:close/>
                <a:moveTo>
                  <a:pt x="4823480" y="1062039"/>
                </a:moveTo>
                <a:cubicBezTo>
                  <a:pt x="4818298" y="1062039"/>
                  <a:pt x="4814097" y="1066260"/>
                  <a:pt x="4814097" y="1071466"/>
                </a:cubicBezTo>
                <a:cubicBezTo>
                  <a:pt x="4814097" y="1076672"/>
                  <a:pt x="4818298" y="1080893"/>
                  <a:pt x="4823480" y="1080893"/>
                </a:cubicBezTo>
                <a:cubicBezTo>
                  <a:pt x="4828662" y="1080893"/>
                  <a:pt x="4832863" y="1076672"/>
                  <a:pt x="4832863" y="1071466"/>
                </a:cubicBezTo>
                <a:cubicBezTo>
                  <a:pt x="4832863" y="1066260"/>
                  <a:pt x="4828662" y="1062039"/>
                  <a:pt x="4823480" y="1062039"/>
                </a:cubicBezTo>
                <a:close/>
                <a:moveTo>
                  <a:pt x="4854756" y="1062039"/>
                </a:moveTo>
                <a:cubicBezTo>
                  <a:pt x="4849574" y="1062039"/>
                  <a:pt x="4845373" y="1066260"/>
                  <a:pt x="4845373" y="1071466"/>
                </a:cubicBezTo>
                <a:cubicBezTo>
                  <a:pt x="4845373" y="1076672"/>
                  <a:pt x="4849574" y="1080893"/>
                  <a:pt x="4854756" y="1080893"/>
                </a:cubicBezTo>
                <a:cubicBezTo>
                  <a:pt x="4859938" y="1080893"/>
                  <a:pt x="4864139" y="1076672"/>
                  <a:pt x="4864139" y="1071466"/>
                </a:cubicBezTo>
                <a:cubicBezTo>
                  <a:pt x="4864139" y="1066260"/>
                  <a:pt x="4859938" y="1062039"/>
                  <a:pt x="4854756" y="1062039"/>
                </a:cubicBezTo>
                <a:close/>
                <a:moveTo>
                  <a:pt x="4886032" y="1062039"/>
                </a:moveTo>
                <a:cubicBezTo>
                  <a:pt x="4880850" y="1062039"/>
                  <a:pt x="4876649" y="1066260"/>
                  <a:pt x="4876649" y="1071466"/>
                </a:cubicBezTo>
                <a:cubicBezTo>
                  <a:pt x="4876649" y="1076672"/>
                  <a:pt x="4880850" y="1080893"/>
                  <a:pt x="4886032" y="1080893"/>
                </a:cubicBezTo>
                <a:cubicBezTo>
                  <a:pt x="4891214" y="1080893"/>
                  <a:pt x="4895415" y="1076672"/>
                  <a:pt x="4895415" y="1071466"/>
                </a:cubicBezTo>
                <a:cubicBezTo>
                  <a:pt x="4895415" y="1066260"/>
                  <a:pt x="4891214" y="1062039"/>
                  <a:pt x="4886032" y="1062039"/>
                </a:cubicBezTo>
                <a:close/>
                <a:moveTo>
                  <a:pt x="4917308" y="1062039"/>
                </a:moveTo>
                <a:cubicBezTo>
                  <a:pt x="4912126" y="1062039"/>
                  <a:pt x="4907925" y="1066260"/>
                  <a:pt x="4907925" y="1071466"/>
                </a:cubicBezTo>
                <a:cubicBezTo>
                  <a:pt x="4907925" y="1076672"/>
                  <a:pt x="4912126" y="1080893"/>
                  <a:pt x="4917308" y="1080893"/>
                </a:cubicBezTo>
                <a:cubicBezTo>
                  <a:pt x="4922490" y="1080893"/>
                  <a:pt x="4926691" y="1076672"/>
                  <a:pt x="4926691" y="1071466"/>
                </a:cubicBezTo>
                <a:cubicBezTo>
                  <a:pt x="4926691" y="1066260"/>
                  <a:pt x="4922490" y="1062039"/>
                  <a:pt x="4917308" y="1062039"/>
                </a:cubicBezTo>
                <a:close/>
                <a:moveTo>
                  <a:pt x="4948584" y="1062039"/>
                </a:moveTo>
                <a:cubicBezTo>
                  <a:pt x="4943402" y="1062039"/>
                  <a:pt x="4939201" y="1066260"/>
                  <a:pt x="4939201" y="1071466"/>
                </a:cubicBezTo>
                <a:cubicBezTo>
                  <a:pt x="4939201" y="1076672"/>
                  <a:pt x="4943402" y="1080893"/>
                  <a:pt x="4948584" y="1080893"/>
                </a:cubicBezTo>
                <a:cubicBezTo>
                  <a:pt x="4953766" y="1080893"/>
                  <a:pt x="4957967" y="1076672"/>
                  <a:pt x="4957967" y="1071466"/>
                </a:cubicBezTo>
                <a:cubicBezTo>
                  <a:pt x="4957967" y="1066260"/>
                  <a:pt x="4953766" y="1062039"/>
                  <a:pt x="4948584" y="1062039"/>
                </a:cubicBezTo>
                <a:close/>
                <a:moveTo>
                  <a:pt x="4979860" y="1062039"/>
                </a:moveTo>
                <a:cubicBezTo>
                  <a:pt x="4974678" y="1062039"/>
                  <a:pt x="4970477" y="1066260"/>
                  <a:pt x="4970477" y="1071466"/>
                </a:cubicBezTo>
                <a:cubicBezTo>
                  <a:pt x="4970477" y="1076672"/>
                  <a:pt x="4974678" y="1080893"/>
                  <a:pt x="4979860" y="1080893"/>
                </a:cubicBezTo>
                <a:cubicBezTo>
                  <a:pt x="4985042" y="1080893"/>
                  <a:pt x="4989243" y="1076672"/>
                  <a:pt x="4989243" y="1071466"/>
                </a:cubicBezTo>
                <a:cubicBezTo>
                  <a:pt x="4989243" y="1066260"/>
                  <a:pt x="4985042" y="1062039"/>
                  <a:pt x="4979860" y="1062039"/>
                </a:cubicBezTo>
                <a:close/>
                <a:moveTo>
                  <a:pt x="5011137" y="1062039"/>
                </a:moveTo>
                <a:cubicBezTo>
                  <a:pt x="5005955" y="1062039"/>
                  <a:pt x="5001754" y="1066260"/>
                  <a:pt x="5001754" y="1071466"/>
                </a:cubicBezTo>
                <a:cubicBezTo>
                  <a:pt x="5001754" y="1076672"/>
                  <a:pt x="5005955" y="1080893"/>
                  <a:pt x="5011137" y="1080893"/>
                </a:cubicBezTo>
                <a:cubicBezTo>
                  <a:pt x="5016319" y="1080893"/>
                  <a:pt x="5020520" y="1076672"/>
                  <a:pt x="5020520" y="1071466"/>
                </a:cubicBezTo>
                <a:cubicBezTo>
                  <a:pt x="5020520" y="1066260"/>
                  <a:pt x="5016319" y="1062039"/>
                  <a:pt x="5011137" y="1062039"/>
                </a:cubicBezTo>
                <a:close/>
                <a:moveTo>
                  <a:pt x="5042413" y="1062039"/>
                </a:moveTo>
                <a:cubicBezTo>
                  <a:pt x="5037231" y="1062039"/>
                  <a:pt x="5033030" y="1066260"/>
                  <a:pt x="5033030" y="1071466"/>
                </a:cubicBezTo>
                <a:cubicBezTo>
                  <a:pt x="5033030" y="1076672"/>
                  <a:pt x="5037231" y="1080893"/>
                  <a:pt x="5042413" y="1080893"/>
                </a:cubicBezTo>
                <a:cubicBezTo>
                  <a:pt x="5047595" y="1080893"/>
                  <a:pt x="5051796" y="1076672"/>
                  <a:pt x="5051796" y="1071466"/>
                </a:cubicBezTo>
                <a:cubicBezTo>
                  <a:pt x="5051796" y="1066260"/>
                  <a:pt x="5047595" y="1062039"/>
                  <a:pt x="5042413" y="1062039"/>
                </a:cubicBezTo>
                <a:close/>
                <a:moveTo>
                  <a:pt x="5073689" y="1062039"/>
                </a:moveTo>
                <a:cubicBezTo>
                  <a:pt x="5068507" y="1062039"/>
                  <a:pt x="5064306" y="1066260"/>
                  <a:pt x="5064306" y="1071466"/>
                </a:cubicBezTo>
                <a:cubicBezTo>
                  <a:pt x="5064306" y="1076672"/>
                  <a:pt x="5068507" y="1080893"/>
                  <a:pt x="5073689" y="1080893"/>
                </a:cubicBezTo>
                <a:cubicBezTo>
                  <a:pt x="5078871" y="1080893"/>
                  <a:pt x="5083072" y="1076672"/>
                  <a:pt x="5083072" y="1071466"/>
                </a:cubicBezTo>
                <a:cubicBezTo>
                  <a:pt x="5083072" y="1066260"/>
                  <a:pt x="5078871" y="1062039"/>
                  <a:pt x="5073689" y="1062039"/>
                </a:cubicBezTo>
                <a:close/>
                <a:moveTo>
                  <a:pt x="5104965" y="1062039"/>
                </a:moveTo>
                <a:cubicBezTo>
                  <a:pt x="5099783" y="1062039"/>
                  <a:pt x="5095582" y="1066260"/>
                  <a:pt x="5095582" y="1071466"/>
                </a:cubicBezTo>
                <a:cubicBezTo>
                  <a:pt x="5095582" y="1076672"/>
                  <a:pt x="5099783" y="1080893"/>
                  <a:pt x="5104965" y="1080893"/>
                </a:cubicBezTo>
                <a:cubicBezTo>
                  <a:pt x="5110147" y="1080893"/>
                  <a:pt x="5114348" y="1076672"/>
                  <a:pt x="5114348" y="1071466"/>
                </a:cubicBezTo>
                <a:cubicBezTo>
                  <a:pt x="5114348" y="1066260"/>
                  <a:pt x="5110147" y="1062039"/>
                  <a:pt x="5104965" y="1062039"/>
                </a:cubicBezTo>
                <a:close/>
                <a:moveTo>
                  <a:pt x="5136241" y="1062039"/>
                </a:moveTo>
                <a:cubicBezTo>
                  <a:pt x="5131059" y="1062039"/>
                  <a:pt x="5126858" y="1066260"/>
                  <a:pt x="5126858" y="1071466"/>
                </a:cubicBezTo>
                <a:cubicBezTo>
                  <a:pt x="5126858" y="1076672"/>
                  <a:pt x="5131059" y="1080893"/>
                  <a:pt x="5136241" y="1080893"/>
                </a:cubicBezTo>
                <a:cubicBezTo>
                  <a:pt x="5141423" y="1080893"/>
                  <a:pt x="5145624" y="1076672"/>
                  <a:pt x="5145624" y="1071466"/>
                </a:cubicBezTo>
                <a:cubicBezTo>
                  <a:pt x="5145624" y="1066260"/>
                  <a:pt x="5141423" y="1062039"/>
                  <a:pt x="5136241" y="1062039"/>
                </a:cubicBezTo>
                <a:close/>
                <a:moveTo>
                  <a:pt x="5167517" y="1062039"/>
                </a:moveTo>
                <a:cubicBezTo>
                  <a:pt x="5162335" y="1062039"/>
                  <a:pt x="5158134" y="1066260"/>
                  <a:pt x="5158134" y="1071466"/>
                </a:cubicBezTo>
                <a:cubicBezTo>
                  <a:pt x="5158134" y="1076672"/>
                  <a:pt x="5162335" y="1080893"/>
                  <a:pt x="5167517" y="1080893"/>
                </a:cubicBezTo>
                <a:cubicBezTo>
                  <a:pt x="5172699" y="1080893"/>
                  <a:pt x="5176900" y="1076672"/>
                  <a:pt x="5176900" y="1071466"/>
                </a:cubicBezTo>
                <a:cubicBezTo>
                  <a:pt x="5176900" y="1066260"/>
                  <a:pt x="5172699" y="1062039"/>
                  <a:pt x="5167517" y="1062039"/>
                </a:cubicBezTo>
                <a:close/>
                <a:moveTo>
                  <a:pt x="5198793" y="1062039"/>
                </a:moveTo>
                <a:cubicBezTo>
                  <a:pt x="5193611" y="1062039"/>
                  <a:pt x="5189410" y="1066260"/>
                  <a:pt x="5189410" y="1071466"/>
                </a:cubicBezTo>
                <a:cubicBezTo>
                  <a:pt x="5189410" y="1076672"/>
                  <a:pt x="5193611" y="1080893"/>
                  <a:pt x="5198793" y="1080893"/>
                </a:cubicBezTo>
                <a:cubicBezTo>
                  <a:pt x="5203975" y="1080893"/>
                  <a:pt x="5208176" y="1076672"/>
                  <a:pt x="5208176" y="1071466"/>
                </a:cubicBezTo>
                <a:cubicBezTo>
                  <a:pt x="5208176" y="1066260"/>
                  <a:pt x="5203975" y="1062039"/>
                  <a:pt x="5198793" y="1062039"/>
                </a:cubicBezTo>
                <a:close/>
                <a:moveTo>
                  <a:pt x="5230069" y="1062039"/>
                </a:moveTo>
                <a:cubicBezTo>
                  <a:pt x="5224887" y="1062039"/>
                  <a:pt x="5220686" y="1066260"/>
                  <a:pt x="5220686" y="1071466"/>
                </a:cubicBezTo>
                <a:cubicBezTo>
                  <a:pt x="5220686" y="1076672"/>
                  <a:pt x="5224887" y="1080893"/>
                  <a:pt x="5230069" y="1080893"/>
                </a:cubicBezTo>
                <a:cubicBezTo>
                  <a:pt x="5235251" y="1080893"/>
                  <a:pt x="5239452" y="1076672"/>
                  <a:pt x="5239452" y="1071466"/>
                </a:cubicBezTo>
                <a:cubicBezTo>
                  <a:pt x="5239452" y="1066260"/>
                  <a:pt x="5235251" y="1062039"/>
                  <a:pt x="5230069" y="1062039"/>
                </a:cubicBezTo>
                <a:close/>
                <a:moveTo>
                  <a:pt x="5261346" y="1062039"/>
                </a:moveTo>
                <a:cubicBezTo>
                  <a:pt x="5256164" y="1062039"/>
                  <a:pt x="5251963" y="1066260"/>
                  <a:pt x="5251963" y="1071466"/>
                </a:cubicBezTo>
                <a:cubicBezTo>
                  <a:pt x="5251963" y="1076672"/>
                  <a:pt x="5256164" y="1080893"/>
                  <a:pt x="5261346" y="1080893"/>
                </a:cubicBezTo>
                <a:cubicBezTo>
                  <a:pt x="5266528" y="1080893"/>
                  <a:pt x="5270729" y="1076672"/>
                  <a:pt x="5270729" y="1071466"/>
                </a:cubicBezTo>
                <a:cubicBezTo>
                  <a:pt x="5270729" y="1066260"/>
                  <a:pt x="5266528" y="1062039"/>
                  <a:pt x="5261346" y="1062039"/>
                </a:cubicBezTo>
                <a:close/>
                <a:moveTo>
                  <a:pt x="5292622" y="1062039"/>
                </a:moveTo>
                <a:cubicBezTo>
                  <a:pt x="5287440" y="1062039"/>
                  <a:pt x="5283239" y="1066260"/>
                  <a:pt x="5283239" y="1071466"/>
                </a:cubicBezTo>
                <a:cubicBezTo>
                  <a:pt x="5283239" y="1076672"/>
                  <a:pt x="5287440" y="1080893"/>
                  <a:pt x="5292622" y="1080893"/>
                </a:cubicBezTo>
                <a:cubicBezTo>
                  <a:pt x="5297804" y="1080893"/>
                  <a:pt x="5302005" y="1076672"/>
                  <a:pt x="5302005" y="1071466"/>
                </a:cubicBezTo>
                <a:cubicBezTo>
                  <a:pt x="5302005" y="1066260"/>
                  <a:pt x="5297804" y="1062039"/>
                  <a:pt x="5292622" y="1062039"/>
                </a:cubicBezTo>
                <a:close/>
                <a:moveTo>
                  <a:pt x="5323898" y="1062039"/>
                </a:moveTo>
                <a:cubicBezTo>
                  <a:pt x="5318716" y="1062039"/>
                  <a:pt x="5314515" y="1066260"/>
                  <a:pt x="5314515" y="1071466"/>
                </a:cubicBezTo>
                <a:cubicBezTo>
                  <a:pt x="5314515" y="1076672"/>
                  <a:pt x="5318716" y="1080893"/>
                  <a:pt x="5323898" y="1080893"/>
                </a:cubicBezTo>
                <a:cubicBezTo>
                  <a:pt x="5329080" y="1080893"/>
                  <a:pt x="5333281" y="1076672"/>
                  <a:pt x="5333281" y="1071466"/>
                </a:cubicBezTo>
                <a:cubicBezTo>
                  <a:pt x="5333281" y="1066260"/>
                  <a:pt x="5329080" y="1062039"/>
                  <a:pt x="5323898" y="1062039"/>
                </a:cubicBezTo>
                <a:close/>
                <a:moveTo>
                  <a:pt x="5355174" y="1062039"/>
                </a:moveTo>
                <a:cubicBezTo>
                  <a:pt x="5349992" y="1062039"/>
                  <a:pt x="5345791" y="1066260"/>
                  <a:pt x="5345791" y="1071466"/>
                </a:cubicBezTo>
                <a:cubicBezTo>
                  <a:pt x="5345791" y="1076672"/>
                  <a:pt x="5349992" y="1080893"/>
                  <a:pt x="5355174" y="1080893"/>
                </a:cubicBezTo>
                <a:cubicBezTo>
                  <a:pt x="5360356" y="1080893"/>
                  <a:pt x="5364557" y="1076672"/>
                  <a:pt x="5364557" y="1071466"/>
                </a:cubicBezTo>
                <a:cubicBezTo>
                  <a:pt x="5364557" y="1066260"/>
                  <a:pt x="5360356" y="1062039"/>
                  <a:pt x="5355174" y="1062039"/>
                </a:cubicBezTo>
                <a:close/>
                <a:moveTo>
                  <a:pt x="5386450" y="1062039"/>
                </a:moveTo>
                <a:cubicBezTo>
                  <a:pt x="5381268" y="1062039"/>
                  <a:pt x="5377067" y="1066260"/>
                  <a:pt x="5377067" y="1071466"/>
                </a:cubicBezTo>
                <a:cubicBezTo>
                  <a:pt x="5377067" y="1076672"/>
                  <a:pt x="5381268" y="1080893"/>
                  <a:pt x="5386450" y="1080893"/>
                </a:cubicBezTo>
                <a:cubicBezTo>
                  <a:pt x="5391632" y="1080893"/>
                  <a:pt x="5395833" y="1076672"/>
                  <a:pt x="5395833" y="1071466"/>
                </a:cubicBezTo>
                <a:cubicBezTo>
                  <a:pt x="5395833" y="1066260"/>
                  <a:pt x="5391632" y="1062039"/>
                  <a:pt x="5386450" y="1062039"/>
                </a:cubicBezTo>
                <a:close/>
                <a:moveTo>
                  <a:pt x="5417726" y="1062039"/>
                </a:moveTo>
                <a:cubicBezTo>
                  <a:pt x="5412544" y="1062039"/>
                  <a:pt x="5408343" y="1066260"/>
                  <a:pt x="5408343" y="1071466"/>
                </a:cubicBezTo>
                <a:cubicBezTo>
                  <a:pt x="5408343" y="1076672"/>
                  <a:pt x="5412544" y="1080893"/>
                  <a:pt x="5417726" y="1080893"/>
                </a:cubicBezTo>
                <a:cubicBezTo>
                  <a:pt x="5422908" y="1080893"/>
                  <a:pt x="5427109" y="1076672"/>
                  <a:pt x="5427109" y="1071466"/>
                </a:cubicBezTo>
                <a:cubicBezTo>
                  <a:pt x="5427109" y="1066260"/>
                  <a:pt x="5422908" y="1062039"/>
                  <a:pt x="5417726" y="1062039"/>
                </a:cubicBezTo>
                <a:close/>
                <a:moveTo>
                  <a:pt x="5449002" y="1062039"/>
                </a:moveTo>
                <a:cubicBezTo>
                  <a:pt x="5443820" y="1062039"/>
                  <a:pt x="5439619" y="1066260"/>
                  <a:pt x="5439619" y="1071466"/>
                </a:cubicBezTo>
                <a:cubicBezTo>
                  <a:pt x="5439619" y="1076672"/>
                  <a:pt x="5443820" y="1080893"/>
                  <a:pt x="5449002" y="1080893"/>
                </a:cubicBezTo>
                <a:cubicBezTo>
                  <a:pt x="5454184" y="1080893"/>
                  <a:pt x="5458385" y="1076672"/>
                  <a:pt x="5458385" y="1071466"/>
                </a:cubicBezTo>
                <a:cubicBezTo>
                  <a:pt x="5458385" y="1066260"/>
                  <a:pt x="5454184" y="1062039"/>
                  <a:pt x="5449002" y="1062039"/>
                </a:cubicBezTo>
                <a:close/>
                <a:moveTo>
                  <a:pt x="5480278" y="1062039"/>
                </a:moveTo>
                <a:cubicBezTo>
                  <a:pt x="5475096" y="1062039"/>
                  <a:pt x="5470895" y="1066260"/>
                  <a:pt x="5470895" y="1071466"/>
                </a:cubicBezTo>
                <a:cubicBezTo>
                  <a:pt x="5470895" y="1076672"/>
                  <a:pt x="5475096" y="1080893"/>
                  <a:pt x="5480278" y="1080893"/>
                </a:cubicBezTo>
                <a:cubicBezTo>
                  <a:pt x="5485460" y="1080893"/>
                  <a:pt x="5489661" y="1076672"/>
                  <a:pt x="5489661" y="1071466"/>
                </a:cubicBezTo>
                <a:cubicBezTo>
                  <a:pt x="5489661" y="1066260"/>
                  <a:pt x="5485460" y="1062039"/>
                  <a:pt x="5480278" y="1062039"/>
                </a:cubicBezTo>
                <a:close/>
                <a:moveTo>
                  <a:pt x="5855592" y="1062039"/>
                </a:moveTo>
                <a:cubicBezTo>
                  <a:pt x="5850410" y="1062039"/>
                  <a:pt x="5846209" y="1066260"/>
                  <a:pt x="5846209" y="1071466"/>
                </a:cubicBezTo>
                <a:cubicBezTo>
                  <a:pt x="5846209" y="1076672"/>
                  <a:pt x="5850410" y="1080893"/>
                  <a:pt x="5855592" y="1080893"/>
                </a:cubicBezTo>
                <a:cubicBezTo>
                  <a:pt x="5860774" y="1080893"/>
                  <a:pt x="5864975" y="1076672"/>
                  <a:pt x="5864975" y="1071466"/>
                </a:cubicBezTo>
                <a:cubicBezTo>
                  <a:pt x="5864975" y="1066260"/>
                  <a:pt x="5860774" y="1062039"/>
                  <a:pt x="5855592" y="1062039"/>
                </a:cubicBezTo>
                <a:close/>
                <a:moveTo>
                  <a:pt x="5886868" y="1062039"/>
                </a:moveTo>
                <a:cubicBezTo>
                  <a:pt x="5881686" y="1062039"/>
                  <a:pt x="5877485" y="1066260"/>
                  <a:pt x="5877485" y="1071466"/>
                </a:cubicBezTo>
                <a:cubicBezTo>
                  <a:pt x="5877485" y="1076672"/>
                  <a:pt x="5881686" y="1080893"/>
                  <a:pt x="5886868" y="1080893"/>
                </a:cubicBezTo>
                <a:cubicBezTo>
                  <a:pt x="5892050" y="1080893"/>
                  <a:pt x="5896251" y="1076672"/>
                  <a:pt x="5896251" y="1071466"/>
                </a:cubicBezTo>
                <a:cubicBezTo>
                  <a:pt x="5896251" y="1066260"/>
                  <a:pt x="5892050" y="1062039"/>
                  <a:pt x="5886868" y="1062039"/>
                </a:cubicBezTo>
                <a:close/>
                <a:moveTo>
                  <a:pt x="5918144" y="1062039"/>
                </a:moveTo>
                <a:cubicBezTo>
                  <a:pt x="5912962" y="1062039"/>
                  <a:pt x="5908761" y="1066260"/>
                  <a:pt x="5908761" y="1071466"/>
                </a:cubicBezTo>
                <a:cubicBezTo>
                  <a:pt x="5908761" y="1076672"/>
                  <a:pt x="5912962" y="1080893"/>
                  <a:pt x="5918144" y="1080893"/>
                </a:cubicBezTo>
                <a:cubicBezTo>
                  <a:pt x="5923326" y="1080893"/>
                  <a:pt x="5927527" y="1076672"/>
                  <a:pt x="5927527" y="1071466"/>
                </a:cubicBezTo>
                <a:cubicBezTo>
                  <a:pt x="5927527" y="1066260"/>
                  <a:pt x="5923326" y="1062039"/>
                  <a:pt x="5918144" y="1062039"/>
                </a:cubicBezTo>
                <a:close/>
                <a:moveTo>
                  <a:pt x="882689" y="1093462"/>
                </a:moveTo>
                <a:cubicBezTo>
                  <a:pt x="877507" y="1093462"/>
                  <a:pt x="873306" y="1097683"/>
                  <a:pt x="873306" y="1102889"/>
                </a:cubicBezTo>
                <a:cubicBezTo>
                  <a:pt x="873306" y="1108095"/>
                  <a:pt x="877507" y="1112316"/>
                  <a:pt x="882689" y="1112316"/>
                </a:cubicBezTo>
                <a:cubicBezTo>
                  <a:pt x="887871" y="1112316"/>
                  <a:pt x="892072" y="1108095"/>
                  <a:pt x="892072" y="1102889"/>
                </a:cubicBezTo>
                <a:cubicBezTo>
                  <a:pt x="892072" y="1097683"/>
                  <a:pt x="887871" y="1093462"/>
                  <a:pt x="882689" y="1093462"/>
                </a:cubicBezTo>
                <a:close/>
                <a:moveTo>
                  <a:pt x="913965" y="1093462"/>
                </a:moveTo>
                <a:cubicBezTo>
                  <a:pt x="908783" y="1093462"/>
                  <a:pt x="904582" y="1097683"/>
                  <a:pt x="904582" y="1102889"/>
                </a:cubicBezTo>
                <a:cubicBezTo>
                  <a:pt x="904582" y="1108095"/>
                  <a:pt x="908783" y="1112316"/>
                  <a:pt x="913965" y="1112316"/>
                </a:cubicBezTo>
                <a:cubicBezTo>
                  <a:pt x="919147" y="1112316"/>
                  <a:pt x="923348" y="1108095"/>
                  <a:pt x="923348" y="1102889"/>
                </a:cubicBezTo>
                <a:cubicBezTo>
                  <a:pt x="923348" y="1097683"/>
                  <a:pt x="919147" y="1093462"/>
                  <a:pt x="913965" y="1093462"/>
                </a:cubicBezTo>
                <a:close/>
                <a:moveTo>
                  <a:pt x="945241" y="1093462"/>
                </a:moveTo>
                <a:cubicBezTo>
                  <a:pt x="940059" y="1093462"/>
                  <a:pt x="935858" y="1097683"/>
                  <a:pt x="935858" y="1102889"/>
                </a:cubicBezTo>
                <a:cubicBezTo>
                  <a:pt x="935858" y="1108095"/>
                  <a:pt x="940059" y="1112316"/>
                  <a:pt x="945241" y="1112316"/>
                </a:cubicBezTo>
                <a:cubicBezTo>
                  <a:pt x="950423" y="1112316"/>
                  <a:pt x="954624" y="1108095"/>
                  <a:pt x="954624" y="1102889"/>
                </a:cubicBezTo>
                <a:cubicBezTo>
                  <a:pt x="954624" y="1097683"/>
                  <a:pt x="950423" y="1093462"/>
                  <a:pt x="945241" y="1093462"/>
                </a:cubicBezTo>
                <a:close/>
                <a:moveTo>
                  <a:pt x="976517" y="1093462"/>
                </a:moveTo>
                <a:cubicBezTo>
                  <a:pt x="971335" y="1093462"/>
                  <a:pt x="967134" y="1097683"/>
                  <a:pt x="967134" y="1102889"/>
                </a:cubicBezTo>
                <a:cubicBezTo>
                  <a:pt x="967134" y="1108095"/>
                  <a:pt x="971335" y="1112316"/>
                  <a:pt x="976517" y="1112316"/>
                </a:cubicBezTo>
                <a:cubicBezTo>
                  <a:pt x="981699" y="1112316"/>
                  <a:pt x="985900" y="1108095"/>
                  <a:pt x="985900" y="1102889"/>
                </a:cubicBezTo>
                <a:cubicBezTo>
                  <a:pt x="985900" y="1097683"/>
                  <a:pt x="981699" y="1093462"/>
                  <a:pt x="976517" y="1093462"/>
                </a:cubicBezTo>
                <a:close/>
                <a:moveTo>
                  <a:pt x="1007793" y="1093462"/>
                </a:moveTo>
                <a:cubicBezTo>
                  <a:pt x="1002611" y="1093462"/>
                  <a:pt x="998410" y="1097683"/>
                  <a:pt x="998410" y="1102889"/>
                </a:cubicBezTo>
                <a:cubicBezTo>
                  <a:pt x="998410" y="1108095"/>
                  <a:pt x="1002611" y="1112316"/>
                  <a:pt x="1007793" y="1112316"/>
                </a:cubicBezTo>
                <a:cubicBezTo>
                  <a:pt x="1012975" y="1112316"/>
                  <a:pt x="1017176" y="1108095"/>
                  <a:pt x="1017176" y="1102889"/>
                </a:cubicBezTo>
                <a:cubicBezTo>
                  <a:pt x="1017176" y="1097683"/>
                  <a:pt x="1012975" y="1093462"/>
                  <a:pt x="1007793" y="1093462"/>
                </a:cubicBezTo>
                <a:close/>
                <a:moveTo>
                  <a:pt x="1039069" y="1093462"/>
                </a:moveTo>
                <a:cubicBezTo>
                  <a:pt x="1033887" y="1093462"/>
                  <a:pt x="1029686" y="1097683"/>
                  <a:pt x="1029686" y="1102889"/>
                </a:cubicBezTo>
                <a:cubicBezTo>
                  <a:pt x="1029686" y="1108095"/>
                  <a:pt x="1033887" y="1112316"/>
                  <a:pt x="1039069" y="1112316"/>
                </a:cubicBezTo>
                <a:cubicBezTo>
                  <a:pt x="1044251" y="1112316"/>
                  <a:pt x="1048452" y="1108095"/>
                  <a:pt x="1048452" y="1102889"/>
                </a:cubicBezTo>
                <a:cubicBezTo>
                  <a:pt x="1048452" y="1097683"/>
                  <a:pt x="1044251" y="1093462"/>
                  <a:pt x="1039069" y="1093462"/>
                </a:cubicBezTo>
                <a:close/>
                <a:moveTo>
                  <a:pt x="1070346" y="1093462"/>
                </a:moveTo>
                <a:cubicBezTo>
                  <a:pt x="1065164" y="1093462"/>
                  <a:pt x="1060963" y="1097683"/>
                  <a:pt x="1060963" y="1102889"/>
                </a:cubicBezTo>
                <a:cubicBezTo>
                  <a:pt x="1060963" y="1108095"/>
                  <a:pt x="1065164" y="1112316"/>
                  <a:pt x="1070346" y="1112316"/>
                </a:cubicBezTo>
                <a:cubicBezTo>
                  <a:pt x="1075528" y="1112316"/>
                  <a:pt x="1079729" y="1108095"/>
                  <a:pt x="1079729" y="1102889"/>
                </a:cubicBezTo>
                <a:cubicBezTo>
                  <a:pt x="1079729" y="1097683"/>
                  <a:pt x="1075528" y="1093462"/>
                  <a:pt x="1070346" y="1093462"/>
                </a:cubicBezTo>
                <a:close/>
                <a:moveTo>
                  <a:pt x="1101622" y="1093462"/>
                </a:moveTo>
                <a:cubicBezTo>
                  <a:pt x="1096440" y="1093462"/>
                  <a:pt x="1092239" y="1097683"/>
                  <a:pt x="1092239" y="1102889"/>
                </a:cubicBezTo>
                <a:cubicBezTo>
                  <a:pt x="1092239" y="1108095"/>
                  <a:pt x="1096440" y="1112316"/>
                  <a:pt x="1101622" y="1112316"/>
                </a:cubicBezTo>
                <a:cubicBezTo>
                  <a:pt x="1106804" y="1112316"/>
                  <a:pt x="1111005" y="1108095"/>
                  <a:pt x="1111005" y="1102889"/>
                </a:cubicBezTo>
                <a:cubicBezTo>
                  <a:pt x="1111005" y="1097683"/>
                  <a:pt x="1106804" y="1093462"/>
                  <a:pt x="1101622" y="1093462"/>
                </a:cubicBezTo>
                <a:close/>
                <a:moveTo>
                  <a:pt x="1132898" y="1093462"/>
                </a:moveTo>
                <a:cubicBezTo>
                  <a:pt x="1127716" y="1093462"/>
                  <a:pt x="1123515" y="1097683"/>
                  <a:pt x="1123515" y="1102889"/>
                </a:cubicBezTo>
                <a:cubicBezTo>
                  <a:pt x="1123515" y="1108095"/>
                  <a:pt x="1127716" y="1112316"/>
                  <a:pt x="1132898" y="1112316"/>
                </a:cubicBezTo>
                <a:cubicBezTo>
                  <a:pt x="1138080" y="1112316"/>
                  <a:pt x="1142281" y="1108095"/>
                  <a:pt x="1142281" y="1102889"/>
                </a:cubicBezTo>
                <a:cubicBezTo>
                  <a:pt x="1142281" y="1097683"/>
                  <a:pt x="1138080" y="1093462"/>
                  <a:pt x="1132898" y="1093462"/>
                </a:cubicBezTo>
                <a:close/>
                <a:moveTo>
                  <a:pt x="1164174" y="1093462"/>
                </a:moveTo>
                <a:cubicBezTo>
                  <a:pt x="1158992" y="1093462"/>
                  <a:pt x="1154791" y="1097683"/>
                  <a:pt x="1154791" y="1102889"/>
                </a:cubicBezTo>
                <a:cubicBezTo>
                  <a:pt x="1154791" y="1108095"/>
                  <a:pt x="1158992" y="1112316"/>
                  <a:pt x="1164174" y="1112316"/>
                </a:cubicBezTo>
                <a:cubicBezTo>
                  <a:pt x="1169356" y="1112316"/>
                  <a:pt x="1173557" y="1108095"/>
                  <a:pt x="1173557" y="1102889"/>
                </a:cubicBezTo>
                <a:cubicBezTo>
                  <a:pt x="1173557" y="1097683"/>
                  <a:pt x="1169356" y="1093462"/>
                  <a:pt x="1164174" y="1093462"/>
                </a:cubicBezTo>
                <a:close/>
                <a:moveTo>
                  <a:pt x="1195450" y="1093462"/>
                </a:moveTo>
                <a:cubicBezTo>
                  <a:pt x="1190268" y="1093462"/>
                  <a:pt x="1186067" y="1097683"/>
                  <a:pt x="1186067" y="1102889"/>
                </a:cubicBezTo>
                <a:cubicBezTo>
                  <a:pt x="1186067" y="1108095"/>
                  <a:pt x="1190268" y="1112316"/>
                  <a:pt x="1195450" y="1112316"/>
                </a:cubicBezTo>
                <a:cubicBezTo>
                  <a:pt x="1200632" y="1112316"/>
                  <a:pt x="1204833" y="1108095"/>
                  <a:pt x="1204833" y="1102889"/>
                </a:cubicBezTo>
                <a:cubicBezTo>
                  <a:pt x="1204833" y="1097683"/>
                  <a:pt x="1200632" y="1093462"/>
                  <a:pt x="1195450" y="1093462"/>
                </a:cubicBezTo>
                <a:close/>
                <a:moveTo>
                  <a:pt x="1226726" y="1093462"/>
                </a:moveTo>
                <a:cubicBezTo>
                  <a:pt x="1221544" y="1093462"/>
                  <a:pt x="1217343" y="1097683"/>
                  <a:pt x="1217343" y="1102889"/>
                </a:cubicBezTo>
                <a:cubicBezTo>
                  <a:pt x="1217343" y="1108095"/>
                  <a:pt x="1221544" y="1112316"/>
                  <a:pt x="1226726" y="1112316"/>
                </a:cubicBezTo>
                <a:cubicBezTo>
                  <a:pt x="1231908" y="1112316"/>
                  <a:pt x="1236109" y="1108095"/>
                  <a:pt x="1236109" y="1102889"/>
                </a:cubicBezTo>
                <a:cubicBezTo>
                  <a:pt x="1236109" y="1097683"/>
                  <a:pt x="1231908" y="1093462"/>
                  <a:pt x="1226726" y="1093462"/>
                </a:cubicBezTo>
                <a:close/>
                <a:moveTo>
                  <a:pt x="1258002" y="1093462"/>
                </a:moveTo>
                <a:cubicBezTo>
                  <a:pt x="1252820" y="1093462"/>
                  <a:pt x="1248619" y="1097683"/>
                  <a:pt x="1248619" y="1102889"/>
                </a:cubicBezTo>
                <a:cubicBezTo>
                  <a:pt x="1248619" y="1108095"/>
                  <a:pt x="1252820" y="1112316"/>
                  <a:pt x="1258002" y="1112316"/>
                </a:cubicBezTo>
                <a:cubicBezTo>
                  <a:pt x="1263184" y="1112316"/>
                  <a:pt x="1267385" y="1108095"/>
                  <a:pt x="1267385" y="1102889"/>
                </a:cubicBezTo>
                <a:cubicBezTo>
                  <a:pt x="1267385" y="1097683"/>
                  <a:pt x="1263184" y="1093462"/>
                  <a:pt x="1258002" y="1093462"/>
                </a:cubicBezTo>
                <a:close/>
                <a:moveTo>
                  <a:pt x="1289278" y="1093462"/>
                </a:moveTo>
                <a:cubicBezTo>
                  <a:pt x="1284096" y="1093462"/>
                  <a:pt x="1279895" y="1097683"/>
                  <a:pt x="1279895" y="1102889"/>
                </a:cubicBezTo>
                <a:cubicBezTo>
                  <a:pt x="1279895" y="1108095"/>
                  <a:pt x="1284096" y="1112316"/>
                  <a:pt x="1289278" y="1112316"/>
                </a:cubicBezTo>
                <a:cubicBezTo>
                  <a:pt x="1294460" y="1112316"/>
                  <a:pt x="1298661" y="1108095"/>
                  <a:pt x="1298661" y="1102889"/>
                </a:cubicBezTo>
                <a:cubicBezTo>
                  <a:pt x="1298661" y="1097683"/>
                  <a:pt x="1294460" y="1093462"/>
                  <a:pt x="1289278" y="1093462"/>
                </a:cubicBezTo>
                <a:close/>
                <a:moveTo>
                  <a:pt x="1320554" y="1093462"/>
                </a:moveTo>
                <a:cubicBezTo>
                  <a:pt x="1315372" y="1093462"/>
                  <a:pt x="1311171" y="1097683"/>
                  <a:pt x="1311171" y="1102889"/>
                </a:cubicBezTo>
                <a:cubicBezTo>
                  <a:pt x="1311171" y="1108095"/>
                  <a:pt x="1315372" y="1112316"/>
                  <a:pt x="1320554" y="1112316"/>
                </a:cubicBezTo>
                <a:cubicBezTo>
                  <a:pt x="1325736" y="1112316"/>
                  <a:pt x="1329937" y="1108095"/>
                  <a:pt x="1329937" y="1102889"/>
                </a:cubicBezTo>
                <a:cubicBezTo>
                  <a:pt x="1329937" y="1097683"/>
                  <a:pt x="1325736" y="1093462"/>
                  <a:pt x="1320554" y="1093462"/>
                </a:cubicBezTo>
                <a:close/>
                <a:moveTo>
                  <a:pt x="1351831" y="1093462"/>
                </a:moveTo>
                <a:cubicBezTo>
                  <a:pt x="1346649" y="1093462"/>
                  <a:pt x="1342448" y="1097683"/>
                  <a:pt x="1342448" y="1102889"/>
                </a:cubicBezTo>
                <a:cubicBezTo>
                  <a:pt x="1342448" y="1108095"/>
                  <a:pt x="1346649" y="1112316"/>
                  <a:pt x="1351831" y="1112316"/>
                </a:cubicBezTo>
                <a:cubicBezTo>
                  <a:pt x="1357013" y="1112316"/>
                  <a:pt x="1361214" y="1108095"/>
                  <a:pt x="1361214" y="1102889"/>
                </a:cubicBezTo>
                <a:cubicBezTo>
                  <a:pt x="1361214" y="1097683"/>
                  <a:pt x="1357013" y="1093462"/>
                  <a:pt x="1351831" y="1093462"/>
                </a:cubicBezTo>
                <a:close/>
                <a:moveTo>
                  <a:pt x="1383107" y="1093462"/>
                </a:moveTo>
                <a:cubicBezTo>
                  <a:pt x="1377925" y="1093462"/>
                  <a:pt x="1373724" y="1097683"/>
                  <a:pt x="1373724" y="1102889"/>
                </a:cubicBezTo>
                <a:cubicBezTo>
                  <a:pt x="1373724" y="1108095"/>
                  <a:pt x="1377925" y="1112316"/>
                  <a:pt x="1383107" y="1112316"/>
                </a:cubicBezTo>
                <a:cubicBezTo>
                  <a:pt x="1388289" y="1112316"/>
                  <a:pt x="1392490" y="1108095"/>
                  <a:pt x="1392490" y="1102889"/>
                </a:cubicBezTo>
                <a:cubicBezTo>
                  <a:pt x="1392490" y="1097683"/>
                  <a:pt x="1388289" y="1093462"/>
                  <a:pt x="1383107" y="1093462"/>
                </a:cubicBezTo>
                <a:close/>
                <a:moveTo>
                  <a:pt x="1414383" y="1093462"/>
                </a:moveTo>
                <a:cubicBezTo>
                  <a:pt x="1409201" y="1093462"/>
                  <a:pt x="1405000" y="1097683"/>
                  <a:pt x="1405000" y="1102889"/>
                </a:cubicBezTo>
                <a:cubicBezTo>
                  <a:pt x="1405000" y="1108095"/>
                  <a:pt x="1409201" y="1112316"/>
                  <a:pt x="1414383" y="1112316"/>
                </a:cubicBezTo>
                <a:cubicBezTo>
                  <a:pt x="1419565" y="1112316"/>
                  <a:pt x="1423766" y="1108095"/>
                  <a:pt x="1423766" y="1102889"/>
                </a:cubicBezTo>
                <a:cubicBezTo>
                  <a:pt x="1423766" y="1097683"/>
                  <a:pt x="1419565" y="1093462"/>
                  <a:pt x="1414383" y="1093462"/>
                </a:cubicBezTo>
                <a:close/>
                <a:moveTo>
                  <a:pt x="1445659" y="1093462"/>
                </a:moveTo>
                <a:cubicBezTo>
                  <a:pt x="1440477" y="1093462"/>
                  <a:pt x="1436276" y="1097683"/>
                  <a:pt x="1436276" y="1102889"/>
                </a:cubicBezTo>
                <a:cubicBezTo>
                  <a:pt x="1436276" y="1108095"/>
                  <a:pt x="1440477" y="1112316"/>
                  <a:pt x="1445659" y="1112316"/>
                </a:cubicBezTo>
                <a:cubicBezTo>
                  <a:pt x="1450841" y="1112316"/>
                  <a:pt x="1455042" y="1108095"/>
                  <a:pt x="1455042" y="1102889"/>
                </a:cubicBezTo>
                <a:cubicBezTo>
                  <a:pt x="1455042" y="1097683"/>
                  <a:pt x="1450841" y="1093462"/>
                  <a:pt x="1445659" y="1093462"/>
                </a:cubicBezTo>
                <a:close/>
                <a:moveTo>
                  <a:pt x="1476935" y="1093462"/>
                </a:moveTo>
                <a:cubicBezTo>
                  <a:pt x="1471753" y="1093462"/>
                  <a:pt x="1467552" y="1097683"/>
                  <a:pt x="1467552" y="1102889"/>
                </a:cubicBezTo>
                <a:cubicBezTo>
                  <a:pt x="1467552" y="1108095"/>
                  <a:pt x="1471753" y="1112316"/>
                  <a:pt x="1476935" y="1112316"/>
                </a:cubicBezTo>
                <a:cubicBezTo>
                  <a:pt x="1482117" y="1112316"/>
                  <a:pt x="1486318" y="1108095"/>
                  <a:pt x="1486318" y="1102889"/>
                </a:cubicBezTo>
                <a:cubicBezTo>
                  <a:pt x="1486318" y="1097683"/>
                  <a:pt x="1482117" y="1093462"/>
                  <a:pt x="1476935" y="1093462"/>
                </a:cubicBezTo>
                <a:close/>
                <a:moveTo>
                  <a:pt x="1508211" y="1093462"/>
                </a:moveTo>
                <a:cubicBezTo>
                  <a:pt x="1503029" y="1093462"/>
                  <a:pt x="1498828" y="1097683"/>
                  <a:pt x="1498828" y="1102889"/>
                </a:cubicBezTo>
                <a:cubicBezTo>
                  <a:pt x="1498828" y="1108095"/>
                  <a:pt x="1503029" y="1112316"/>
                  <a:pt x="1508211" y="1112316"/>
                </a:cubicBezTo>
                <a:cubicBezTo>
                  <a:pt x="1513393" y="1112316"/>
                  <a:pt x="1517594" y="1108095"/>
                  <a:pt x="1517594" y="1102889"/>
                </a:cubicBezTo>
                <a:cubicBezTo>
                  <a:pt x="1517594" y="1097683"/>
                  <a:pt x="1513393" y="1093462"/>
                  <a:pt x="1508211" y="1093462"/>
                </a:cubicBezTo>
                <a:close/>
                <a:moveTo>
                  <a:pt x="1539487" y="1093462"/>
                </a:moveTo>
                <a:cubicBezTo>
                  <a:pt x="1534305" y="1093462"/>
                  <a:pt x="1530104" y="1097683"/>
                  <a:pt x="1530104" y="1102889"/>
                </a:cubicBezTo>
                <a:cubicBezTo>
                  <a:pt x="1530104" y="1108095"/>
                  <a:pt x="1534305" y="1112316"/>
                  <a:pt x="1539487" y="1112316"/>
                </a:cubicBezTo>
                <a:cubicBezTo>
                  <a:pt x="1544669" y="1112316"/>
                  <a:pt x="1548870" y="1108095"/>
                  <a:pt x="1548870" y="1102889"/>
                </a:cubicBezTo>
                <a:cubicBezTo>
                  <a:pt x="1548870" y="1097683"/>
                  <a:pt x="1544669" y="1093462"/>
                  <a:pt x="1539487" y="1093462"/>
                </a:cubicBezTo>
                <a:close/>
                <a:moveTo>
                  <a:pt x="1570763" y="1093462"/>
                </a:moveTo>
                <a:cubicBezTo>
                  <a:pt x="1565581" y="1093462"/>
                  <a:pt x="1561380" y="1097683"/>
                  <a:pt x="1561380" y="1102889"/>
                </a:cubicBezTo>
                <a:cubicBezTo>
                  <a:pt x="1561380" y="1108095"/>
                  <a:pt x="1565581" y="1112316"/>
                  <a:pt x="1570763" y="1112316"/>
                </a:cubicBezTo>
                <a:cubicBezTo>
                  <a:pt x="1575945" y="1112316"/>
                  <a:pt x="1580146" y="1108095"/>
                  <a:pt x="1580146" y="1102889"/>
                </a:cubicBezTo>
                <a:cubicBezTo>
                  <a:pt x="1580146" y="1097683"/>
                  <a:pt x="1575945" y="1093462"/>
                  <a:pt x="1570763" y="1093462"/>
                </a:cubicBezTo>
                <a:close/>
                <a:moveTo>
                  <a:pt x="1602040" y="1093462"/>
                </a:moveTo>
                <a:cubicBezTo>
                  <a:pt x="1596858" y="1093462"/>
                  <a:pt x="1592657" y="1097683"/>
                  <a:pt x="1592657" y="1102889"/>
                </a:cubicBezTo>
                <a:cubicBezTo>
                  <a:pt x="1592657" y="1108095"/>
                  <a:pt x="1596858" y="1112316"/>
                  <a:pt x="1602040" y="1112316"/>
                </a:cubicBezTo>
                <a:cubicBezTo>
                  <a:pt x="1607222" y="1112316"/>
                  <a:pt x="1611423" y="1108095"/>
                  <a:pt x="1611423" y="1102889"/>
                </a:cubicBezTo>
                <a:cubicBezTo>
                  <a:pt x="1611423" y="1097683"/>
                  <a:pt x="1607222" y="1093462"/>
                  <a:pt x="1602040" y="1093462"/>
                </a:cubicBezTo>
                <a:close/>
                <a:moveTo>
                  <a:pt x="1633316" y="1093462"/>
                </a:moveTo>
                <a:cubicBezTo>
                  <a:pt x="1628134" y="1093462"/>
                  <a:pt x="1623933" y="1097683"/>
                  <a:pt x="1623933" y="1102889"/>
                </a:cubicBezTo>
                <a:cubicBezTo>
                  <a:pt x="1623933" y="1108095"/>
                  <a:pt x="1628134" y="1112316"/>
                  <a:pt x="1633316" y="1112316"/>
                </a:cubicBezTo>
                <a:cubicBezTo>
                  <a:pt x="1638498" y="1112316"/>
                  <a:pt x="1642699" y="1108095"/>
                  <a:pt x="1642699" y="1102889"/>
                </a:cubicBezTo>
                <a:cubicBezTo>
                  <a:pt x="1642699" y="1097683"/>
                  <a:pt x="1638498" y="1093462"/>
                  <a:pt x="1633316" y="1093462"/>
                </a:cubicBezTo>
                <a:close/>
                <a:moveTo>
                  <a:pt x="1664592" y="1093462"/>
                </a:moveTo>
                <a:cubicBezTo>
                  <a:pt x="1659410" y="1093462"/>
                  <a:pt x="1655209" y="1097683"/>
                  <a:pt x="1655209" y="1102889"/>
                </a:cubicBezTo>
                <a:cubicBezTo>
                  <a:pt x="1655209" y="1108095"/>
                  <a:pt x="1659410" y="1112316"/>
                  <a:pt x="1664592" y="1112316"/>
                </a:cubicBezTo>
                <a:cubicBezTo>
                  <a:pt x="1669774" y="1112316"/>
                  <a:pt x="1673975" y="1108095"/>
                  <a:pt x="1673975" y="1102889"/>
                </a:cubicBezTo>
                <a:cubicBezTo>
                  <a:pt x="1673975" y="1097683"/>
                  <a:pt x="1669774" y="1093462"/>
                  <a:pt x="1664592" y="1093462"/>
                </a:cubicBezTo>
                <a:close/>
                <a:moveTo>
                  <a:pt x="1695868" y="1093462"/>
                </a:moveTo>
                <a:cubicBezTo>
                  <a:pt x="1690686" y="1093462"/>
                  <a:pt x="1686485" y="1097683"/>
                  <a:pt x="1686485" y="1102889"/>
                </a:cubicBezTo>
                <a:cubicBezTo>
                  <a:pt x="1686485" y="1108095"/>
                  <a:pt x="1690686" y="1112316"/>
                  <a:pt x="1695868" y="1112316"/>
                </a:cubicBezTo>
                <a:cubicBezTo>
                  <a:pt x="1701050" y="1112316"/>
                  <a:pt x="1705251" y="1108095"/>
                  <a:pt x="1705251" y="1102889"/>
                </a:cubicBezTo>
                <a:cubicBezTo>
                  <a:pt x="1705251" y="1097683"/>
                  <a:pt x="1701050" y="1093462"/>
                  <a:pt x="1695868" y="1093462"/>
                </a:cubicBezTo>
                <a:close/>
                <a:moveTo>
                  <a:pt x="1758420" y="1093462"/>
                </a:moveTo>
                <a:cubicBezTo>
                  <a:pt x="1753238" y="1093462"/>
                  <a:pt x="1749037" y="1097683"/>
                  <a:pt x="1749037" y="1102889"/>
                </a:cubicBezTo>
                <a:cubicBezTo>
                  <a:pt x="1749037" y="1108095"/>
                  <a:pt x="1753238" y="1112316"/>
                  <a:pt x="1758420" y="1112316"/>
                </a:cubicBezTo>
                <a:cubicBezTo>
                  <a:pt x="1763602" y="1112316"/>
                  <a:pt x="1767803" y="1108095"/>
                  <a:pt x="1767803" y="1102889"/>
                </a:cubicBezTo>
                <a:cubicBezTo>
                  <a:pt x="1767803" y="1097683"/>
                  <a:pt x="1763602" y="1093462"/>
                  <a:pt x="1758420" y="1093462"/>
                </a:cubicBezTo>
                <a:close/>
                <a:moveTo>
                  <a:pt x="1789696" y="1093462"/>
                </a:moveTo>
                <a:cubicBezTo>
                  <a:pt x="1784514" y="1093462"/>
                  <a:pt x="1780313" y="1097683"/>
                  <a:pt x="1780313" y="1102889"/>
                </a:cubicBezTo>
                <a:cubicBezTo>
                  <a:pt x="1780313" y="1108095"/>
                  <a:pt x="1784514" y="1112316"/>
                  <a:pt x="1789696" y="1112316"/>
                </a:cubicBezTo>
                <a:cubicBezTo>
                  <a:pt x="1794878" y="1112316"/>
                  <a:pt x="1799079" y="1108095"/>
                  <a:pt x="1799079" y="1102889"/>
                </a:cubicBezTo>
                <a:cubicBezTo>
                  <a:pt x="1799079" y="1097683"/>
                  <a:pt x="1794878" y="1093462"/>
                  <a:pt x="1789696" y="1093462"/>
                </a:cubicBezTo>
                <a:close/>
                <a:moveTo>
                  <a:pt x="1820972" y="1093462"/>
                </a:moveTo>
                <a:cubicBezTo>
                  <a:pt x="1815790" y="1093462"/>
                  <a:pt x="1811589" y="1097683"/>
                  <a:pt x="1811589" y="1102889"/>
                </a:cubicBezTo>
                <a:cubicBezTo>
                  <a:pt x="1811589" y="1108095"/>
                  <a:pt x="1815790" y="1112316"/>
                  <a:pt x="1820972" y="1112316"/>
                </a:cubicBezTo>
                <a:cubicBezTo>
                  <a:pt x="1826154" y="1112316"/>
                  <a:pt x="1830355" y="1108095"/>
                  <a:pt x="1830355" y="1102889"/>
                </a:cubicBezTo>
                <a:cubicBezTo>
                  <a:pt x="1830355" y="1097683"/>
                  <a:pt x="1826154" y="1093462"/>
                  <a:pt x="1820972" y="1093462"/>
                </a:cubicBezTo>
                <a:close/>
                <a:moveTo>
                  <a:pt x="1852249" y="1093462"/>
                </a:moveTo>
                <a:cubicBezTo>
                  <a:pt x="1847067" y="1093462"/>
                  <a:pt x="1842866" y="1097683"/>
                  <a:pt x="1842866" y="1102889"/>
                </a:cubicBezTo>
                <a:cubicBezTo>
                  <a:pt x="1842866" y="1108095"/>
                  <a:pt x="1847067" y="1112316"/>
                  <a:pt x="1852249" y="1112316"/>
                </a:cubicBezTo>
                <a:cubicBezTo>
                  <a:pt x="1857431" y="1112316"/>
                  <a:pt x="1861632" y="1108095"/>
                  <a:pt x="1861632" y="1102889"/>
                </a:cubicBezTo>
                <a:cubicBezTo>
                  <a:pt x="1861632" y="1097683"/>
                  <a:pt x="1857431" y="1093462"/>
                  <a:pt x="1852249" y="1093462"/>
                </a:cubicBezTo>
                <a:close/>
                <a:moveTo>
                  <a:pt x="1883525" y="1093462"/>
                </a:moveTo>
                <a:cubicBezTo>
                  <a:pt x="1878343" y="1093462"/>
                  <a:pt x="1874142" y="1097683"/>
                  <a:pt x="1874142" y="1102889"/>
                </a:cubicBezTo>
                <a:cubicBezTo>
                  <a:pt x="1874142" y="1108095"/>
                  <a:pt x="1878343" y="1112316"/>
                  <a:pt x="1883525" y="1112316"/>
                </a:cubicBezTo>
                <a:cubicBezTo>
                  <a:pt x="1888707" y="1112316"/>
                  <a:pt x="1892908" y="1108095"/>
                  <a:pt x="1892908" y="1102889"/>
                </a:cubicBezTo>
                <a:cubicBezTo>
                  <a:pt x="1892908" y="1097683"/>
                  <a:pt x="1888707" y="1093462"/>
                  <a:pt x="1883525" y="1093462"/>
                </a:cubicBezTo>
                <a:close/>
                <a:moveTo>
                  <a:pt x="1914801" y="1093462"/>
                </a:moveTo>
                <a:cubicBezTo>
                  <a:pt x="1909619" y="1093462"/>
                  <a:pt x="1905418" y="1097683"/>
                  <a:pt x="1905418" y="1102889"/>
                </a:cubicBezTo>
                <a:cubicBezTo>
                  <a:pt x="1905418" y="1108095"/>
                  <a:pt x="1909619" y="1112316"/>
                  <a:pt x="1914801" y="1112316"/>
                </a:cubicBezTo>
                <a:cubicBezTo>
                  <a:pt x="1919983" y="1112316"/>
                  <a:pt x="1924184" y="1108095"/>
                  <a:pt x="1924184" y="1102889"/>
                </a:cubicBezTo>
                <a:cubicBezTo>
                  <a:pt x="1924184" y="1097683"/>
                  <a:pt x="1919983" y="1093462"/>
                  <a:pt x="1914801" y="1093462"/>
                </a:cubicBezTo>
                <a:close/>
                <a:moveTo>
                  <a:pt x="1946077" y="1093462"/>
                </a:moveTo>
                <a:cubicBezTo>
                  <a:pt x="1940895" y="1093462"/>
                  <a:pt x="1936694" y="1097683"/>
                  <a:pt x="1936694" y="1102889"/>
                </a:cubicBezTo>
                <a:cubicBezTo>
                  <a:pt x="1936694" y="1108095"/>
                  <a:pt x="1940895" y="1112316"/>
                  <a:pt x="1946077" y="1112316"/>
                </a:cubicBezTo>
                <a:cubicBezTo>
                  <a:pt x="1951259" y="1112316"/>
                  <a:pt x="1955460" y="1108095"/>
                  <a:pt x="1955460" y="1102889"/>
                </a:cubicBezTo>
                <a:cubicBezTo>
                  <a:pt x="1955460" y="1097683"/>
                  <a:pt x="1951259" y="1093462"/>
                  <a:pt x="1946077" y="1093462"/>
                </a:cubicBezTo>
                <a:close/>
                <a:moveTo>
                  <a:pt x="1977353" y="1093462"/>
                </a:moveTo>
                <a:cubicBezTo>
                  <a:pt x="1972171" y="1093462"/>
                  <a:pt x="1967970" y="1097683"/>
                  <a:pt x="1967970" y="1102889"/>
                </a:cubicBezTo>
                <a:cubicBezTo>
                  <a:pt x="1967970" y="1108095"/>
                  <a:pt x="1972171" y="1112316"/>
                  <a:pt x="1977353" y="1112316"/>
                </a:cubicBezTo>
                <a:cubicBezTo>
                  <a:pt x="1982535" y="1112316"/>
                  <a:pt x="1986736" y="1108095"/>
                  <a:pt x="1986736" y="1102889"/>
                </a:cubicBezTo>
                <a:cubicBezTo>
                  <a:pt x="1986736" y="1097683"/>
                  <a:pt x="1982535" y="1093462"/>
                  <a:pt x="1977353" y="1093462"/>
                </a:cubicBezTo>
                <a:close/>
                <a:moveTo>
                  <a:pt x="2008629" y="1093462"/>
                </a:moveTo>
                <a:cubicBezTo>
                  <a:pt x="2003447" y="1093462"/>
                  <a:pt x="1999246" y="1097683"/>
                  <a:pt x="1999246" y="1102889"/>
                </a:cubicBezTo>
                <a:cubicBezTo>
                  <a:pt x="1999246" y="1108095"/>
                  <a:pt x="2003447" y="1112316"/>
                  <a:pt x="2008629" y="1112316"/>
                </a:cubicBezTo>
                <a:cubicBezTo>
                  <a:pt x="2013811" y="1112316"/>
                  <a:pt x="2018012" y="1108095"/>
                  <a:pt x="2018012" y="1102889"/>
                </a:cubicBezTo>
                <a:cubicBezTo>
                  <a:pt x="2018012" y="1097683"/>
                  <a:pt x="2013811" y="1093462"/>
                  <a:pt x="2008629" y="1093462"/>
                </a:cubicBezTo>
                <a:close/>
                <a:moveTo>
                  <a:pt x="2039905" y="1093462"/>
                </a:moveTo>
                <a:cubicBezTo>
                  <a:pt x="2034723" y="1093462"/>
                  <a:pt x="2030522" y="1097683"/>
                  <a:pt x="2030522" y="1102889"/>
                </a:cubicBezTo>
                <a:cubicBezTo>
                  <a:pt x="2030522" y="1108095"/>
                  <a:pt x="2034723" y="1112316"/>
                  <a:pt x="2039905" y="1112316"/>
                </a:cubicBezTo>
                <a:cubicBezTo>
                  <a:pt x="2045087" y="1112316"/>
                  <a:pt x="2049288" y="1108095"/>
                  <a:pt x="2049288" y="1102889"/>
                </a:cubicBezTo>
                <a:cubicBezTo>
                  <a:pt x="2049288" y="1097683"/>
                  <a:pt x="2045087" y="1093462"/>
                  <a:pt x="2039905" y="1093462"/>
                </a:cubicBezTo>
                <a:close/>
                <a:moveTo>
                  <a:pt x="2071181" y="1093462"/>
                </a:moveTo>
                <a:cubicBezTo>
                  <a:pt x="2065999" y="1093462"/>
                  <a:pt x="2061798" y="1097683"/>
                  <a:pt x="2061798" y="1102889"/>
                </a:cubicBezTo>
                <a:cubicBezTo>
                  <a:pt x="2061798" y="1108095"/>
                  <a:pt x="2065999" y="1112316"/>
                  <a:pt x="2071181" y="1112316"/>
                </a:cubicBezTo>
                <a:cubicBezTo>
                  <a:pt x="2076363" y="1112316"/>
                  <a:pt x="2080564" y="1108095"/>
                  <a:pt x="2080564" y="1102889"/>
                </a:cubicBezTo>
                <a:cubicBezTo>
                  <a:pt x="2080564" y="1097683"/>
                  <a:pt x="2076363" y="1093462"/>
                  <a:pt x="2071181" y="1093462"/>
                </a:cubicBezTo>
                <a:close/>
                <a:moveTo>
                  <a:pt x="2102457" y="1093462"/>
                </a:moveTo>
                <a:cubicBezTo>
                  <a:pt x="2097275" y="1093462"/>
                  <a:pt x="2093074" y="1097683"/>
                  <a:pt x="2093074" y="1102889"/>
                </a:cubicBezTo>
                <a:cubicBezTo>
                  <a:pt x="2093074" y="1108095"/>
                  <a:pt x="2097275" y="1112316"/>
                  <a:pt x="2102457" y="1112316"/>
                </a:cubicBezTo>
                <a:cubicBezTo>
                  <a:pt x="2107639" y="1112316"/>
                  <a:pt x="2111840" y="1108095"/>
                  <a:pt x="2111840" y="1102889"/>
                </a:cubicBezTo>
                <a:cubicBezTo>
                  <a:pt x="2111840" y="1097683"/>
                  <a:pt x="2107639" y="1093462"/>
                  <a:pt x="2102457" y="1093462"/>
                </a:cubicBezTo>
                <a:close/>
                <a:moveTo>
                  <a:pt x="2133734" y="1093462"/>
                </a:moveTo>
                <a:cubicBezTo>
                  <a:pt x="2128552" y="1093462"/>
                  <a:pt x="2124351" y="1097683"/>
                  <a:pt x="2124351" y="1102889"/>
                </a:cubicBezTo>
                <a:cubicBezTo>
                  <a:pt x="2124351" y="1108095"/>
                  <a:pt x="2128552" y="1112316"/>
                  <a:pt x="2133734" y="1112316"/>
                </a:cubicBezTo>
                <a:cubicBezTo>
                  <a:pt x="2138916" y="1112316"/>
                  <a:pt x="2143117" y="1108095"/>
                  <a:pt x="2143117" y="1102889"/>
                </a:cubicBezTo>
                <a:cubicBezTo>
                  <a:pt x="2143117" y="1097683"/>
                  <a:pt x="2138916" y="1093462"/>
                  <a:pt x="2133734" y="1093462"/>
                </a:cubicBezTo>
                <a:close/>
                <a:moveTo>
                  <a:pt x="2978189" y="1093462"/>
                </a:moveTo>
                <a:cubicBezTo>
                  <a:pt x="2973007" y="1093462"/>
                  <a:pt x="2968806" y="1097683"/>
                  <a:pt x="2968806" y="1102889"/>
                </a:cubicBezTo>
                <a:cubicBezTo>
                  <a:pt x="2968806" y="1108095"/>
                  <a:pt x="2973007" y="1112316"/>
                  <a:pt x="2978189" y="1112316"/>
                </a:cubicBezTo>
                <a:cubicBezTo>
                  <a:pt x="2983371" y="1112316"/>
                  <a:pt x="2987572" y="1108095"/>
                  <a:pt x="2987572" y="1102889"/>
                </a:cubicBezTo>
                <a:cubicBezTo>
                  <a:pt x="2987572" y="1097683"/>
                  <a:pt x="2983371" y="1093462"/>
                  <a:pt x="2978189" y="1093462"/>
                </a:cubicBezTo>
                <a:close/>
                <a:moveTo>
                  <a:pt x="3009465" y="1093462"/>
                </a:moveTo>
                <a:cubicBezTo>
                  <a:pt x="3004283" y="1093462"/>
                  <a:pt x="3000082" y="1097683"/>
                  <a:pt x="3000082" y="1102889"/>
                </a:cubicBezTo>
                <a:cubicBezTo>
                  <a:pt x="3000082" y="1108095"/>
                  <a:pt x="3004283" y="1112316"/>
                  <a:pt x="3009465" y="1112316"/>
                </a:cubicBezTo>
                <a:cubicBezTo>
                  <a:pt x="3014647" y="1112316"/>
                  <a:pt x="3018848" y="1108095"/>
                  <a:pt x="3018848" y="1102889"/>
                </a:cubicBezTo>
                <a:cubicBezTo>
                  <a:pt x="3018848" y="1097683"/>
                  <a:pt x="3014647" y="1093462"/>
                  <a:pt x="3009465" y="1093462"/>
                </a:cubicBezTo>
                <a:close/>
                <a:moveTo>
                  <a:pt x="3072017" y="1093462"/>
                </a:moveTo>
                <a:cubicBezTo>
                  <a:pt x="3066835" y="1093462"/>
                  <a:pt x="3062634" y="1097683"/>
                  <a:pt x="3062634" y="1102889"/>
                </a:cubicBezTo>
                <a:cubicBezTo>
                  <a:pt x="3062634" y="1108095"/>
                  <a:pt x="3066835" y="1112316"/>
                  <a:pt x="3072017" y="1112316"/>
                </a:cubicBezTo>
                <a:cubicBezTo>
                  <a:pt x="3077199" y="1112316"/>
                  <a:pt x="3081400" y="1108095"/>
                  <a:pt x="3081400" y="1102889"/>
                </a:cubicBezTo>
                <a:cubicBezTo>
                  <a:pt x="3081400" y="1097683"/>
                  <a:pt x="3077199" y="1093462"/>
                  <a:pt x="3072017" y="1093462"/>
                </a:cubicBezTo>
                <a:close/>
                <a:moveTo>
                  <a:pt x="3103293" y="1093462"/>
                </a:moveTo>
                <a:cubicBezTo>
                  <a:pt x="3098111" y="1093462"/>
                  <a:pt x="3093910" y="1097683"/>
                  <a:pt x="3093910" y="1102889"/>
                </a:cubicBezTo>
                <a:cubicBezTo>
                  <a:pt x="3093910" y="1108095"/>
                  <a:pt x="3098111" y="1112316"/>
                  <a:pt x="3103293" y="1112316"/>
                </a:cubicBezTo>
                <a:cubicBezTo>
                  <a:pt x="3108475" y="1112316"/>
                  <a:pt x="3112676" y="1108095"/>
                  <a:pt x="3112676" y="1102889"/>
                </a:cubicBezTo>
                <a:cubicBezTo>
                  <a:pt x="3112676" y="1097683"/>
                  <a:pt x="3108475" y="1093462"/>
                  <a:pt x="3103293" y="1093462"/>
                </a:cubicBezTo>
                <a:close/>
                <a:moveTo>
                  <a:pt x="3134569" y="1093462"/>
                </a:moveTo>
                <a:cubicBezTo>
                  <a:pt x="3129387" y="1093462"/>
                  <a:pt x="3125186" y="1097683"/>
                  <a:pt x="3125186" y="1102889"/>
                </a:cubicBezTo>
                <a:cubicBezTo>
                  <a:pt x="3125186" y="1108095"/>
                  <a:pt x="3129387" y="1112316"/>
                  <a:pt x="3134569" y="1112316"/>
                </a:cubicBezTo>
                <a:cubicBezTo>
                  <a:pt x="3139751" y="1112316"/>
                  <a:pt x="3143952" y="1108095"/>
                  <a:pt x="3143952" y="1102889"/>
                </a:cubicBezTo>
                <a:cubicBezTo>
                  <a:pt x="3143952" y="1097683"/>
                  <a:pt x="3139751" y="1093462"/>
                  <a:pt x="3134569" y="1093462"/>
                </a:cubicBezTo>
                <a:close/>
                <a:moveTo>
                  <a:pt x="3259674" y="1093462"/>
                </a:moveTo>
                <a:cubicBezTo>
                  <a:pt x="3254492" y="1093462"/>
                  <a:pt x="3250291" y="1097683"/>
                  <a:pt x="3250291" y="1102889"/>
                </a:cubicBezTo>
                <a:cubicBezTo>
                  <a:pt x="3250291" y="1108095"/>
                  <a:pt x="3254492" y="1112316"/>
                  <a:pt x="3259674" y="1112316"/>
                </a:cubicBezTo>
                <a:cubicBezTo>
                  <a:pt x="3264856" y="1112316"/>
                  <a:pt x="3269057" y="1108095"/>
                  <a:pt x="3269057" y="1102889"/>
                </a:cubicBezTo>
                <a:cubicBezTo>
                  <a:pt x="3269057" y="1097683"/>
                  <a:pt x="3264856" y="1093462"/>
                  <a:pt x="3259674" y="1093462"/>
                </a:cubicBezTo>
                <a:close/>
                <a:moveTo>
                  <a:pt x="3290950" y="1093462"/>
                </a:moveTo>
                <a:cubicBezTo>
                  <a:pt x="3285768" y="1093462"/>
                  <a:pt x="3281567" y="1097683"/>
                  <a:pt x="3281567" y="1102889"/>
                </a:cubicBezTo>
                <a:cubicBezTo>
                  <a:pt x="3281567" y="1108095"/>
                  <a:pt x="3285768" y="1112316"/>
                  <a:pt x="3290950" y="1112316"/>
                </a:cubicBezTo>
                <a:cubicBezTo>
                  <a:pt x="3296132" y="1112316"/>
                  <a:pt x="3300333" y="1108095"/>
                  <a:pt x="3300333" y="1102889"/>
                </a:cubicBezTo>
                <a:cubicBezTo>
                  <a:pt x="3300333" y="1097683"/>
                  <a:pt x="3296132" y="1093462"/>
                  <a:pt x="3290950" y="1093462"/>
                </a:cubicBezTo>
                <a:close/>
                <a:moveTo>
                  <a:pt x="3322226" y="1093462"/>
                </a:moveTo>
                <a:cubicBezTo>
                  <a:pt x="3317044" y="1093462"/>
                  <a:pt x="3312843" y="1097683"/>
                  <a:pt x="3312843" y="1102889"/>
                </a:cubicBezTo>
                <a:cubicBezTo>
                  <a:pt x="3312843" y="1108095"/>
                  <a:pt x="3317044" y="1112316"/>
                  <a:pt x="3322226" y="1112316"/>
                </a:cubicBezTo>
                <a:cubicBezTo>
                  <a:pt x="3327408" y="1112316"/>
                  <a:pt x="3331609" y="1108095"/>
                  <a:pt x="3331609" y="1102889"/>
                </a:cubicBezTo>
                <a:cubicBezTo>
                  <a:pt x="3331609" y="1097683"/>
                  <a:pt x="3327408" y="1093462"/>
                  <a:pt x="3322226" y="1093462"/>
                </a:cubicBezTo>
                <a:close/>
                <a:moveTo>
                  <a:pt x="3353502" y="1093462"/>
                </a:moveTo>
                <a:cubicBezTo>
                  <a:pt x="3348320" y="1093462"/>
                  <a:pt x="3344119" y="1097683"/>
                  <a:pt x="3344119" y="1102889"/>
                </a:cubicBezTo>
                <a:cubicBezTo>
                  <a:pt x="3344119" y="1108095"/>
                  <a:pt x="3348320" y="1112316"/>
                  <a:pt x="3353502" y="1112316"/>
                </a:cubicBezTo>
                <a:cubicBezTo>
                  <a:pt x="3358684" y="1112316"/>
                  <a:pt x="3362885" y="1108095"/>
                  <a:pt x="3362885" y="1102889"/>
                </a:cubicBezTo>
                <a:cubicBezTo>
                  <a:pt x="3362885" y="1097683"/>
                  <a:pt x="3358684" y="1093462"/>
                  <a:pt x="3353502" y="1093462"/>
                </a:cubicBezTo>
                <a:close/>
                <a:moveTo>
                  <a:pt x="3384778" y="1093462"/>
                </a:moveTo>
                <a:cubicBezTo>
                  <a:pt x="3379596" y="1093462"/>
                  <a:pt x="3375395" y="1097683"/>
                  <a:pt x="3375395" y="1102889"/>
                </a:cubicBezTo>
                <a:cubicBezTo>
                  <a:pt x="3375395" y="1108095"/>
                  <a:pt x="3379596" y="1112316"/>
                  <a:pt x="3384778" y="1112316"/>
                </a:cubicBezTo>
                <a:cubicBezTo>
                  <a:pt x="3389960" y="1112316"/>
                  <a:pt x="3394161" y="1108095"/>
                  <a:pt x="3394161" y="1102889"/>
                </a:cubicBezTo>
                <a:cubicBezTo>
                  <a:pt x="3394161" y="1097683"/>
                  <a:pt x="3389960" y="1093462"/>
                  <a:pt x="3384778" y="1093462"/>
                </a:cubicBezTo>
                <a:close/>
                <a:moveTo>
                  <a:pt x="3416054" y="1093462"/>
                </a:moveTo>
                <a:cubicBezTo>
                  <a:pt x="3410872" y="1093462"/>
                  <a:pt x="3406671" y="1097683"/>
                  <a:pt x="3406671" y="1102889"/>
                </a:cubicBezTo>
                <a:cubicBezTo>
                  <a:pt x="3406671" y="1108095"/>
                  <a:pt x="3410872" y="1112316"/>
                  <a:pt x="3416054" y="1112316"/>
                </a:cubicBezTo>
                <a:cubicBezTo>
                  <a:pt x="3421236" y="1112316"/>
                  <a:pt x="3425437" y="1108095"/>
                  <a:pt x="3425437" y="1102889"/>
                </a:cubicBezTo>
                <a:cubicBezTo>
                  <a:pt x="3425437" y="1097683"/>
                  <a:pt x="3421236" y="1093462"/>
                  <a:pt x="3416054" y="1093462"/>
                </a:cubicBezTo>
                <a:close/>
                <a:moveTo>
                  <a:pt x="3447331" y="1093462"/>
                </a:moveTo>
                <a:cubicBezTo>
                  <a:pt x="3442149" y="1093462"/>
                  <a:pt x="3437948" y="1097683"/>
                  <a:pt x="3437948" y="1102889"/>
                </a:cubicBezTo>
                <a:cubicBezTo>
                  <a:pt x="3437948" y="1108095"/>
                  <a:pt x="3442149" y="1112316"/>
                  <a:pt x="3447331" y="1112316"/>
                </a:cubicBezTo>
                <a:cubicBezTo>
                  <a:pt x="3452513" y="1112316"/>
                  <a:pt x="3456714" y="1108095"/>
                  <a:pt x="3456714" y="1102889"/>
                </a:cubicBezTo>
                <a:cubicBezTo>
                  <a:pt x="3456714" y="1097683"/>
                  <a:pt x="3452513" y="1093462"/>
                  <a:pt x="3447331" y="1093462"/>
                </a:cubicBezTo>
                <a:close/>
                <a:moveTo>
                  <a:pt x="3478607" y="1093462"/>
                </a:moveTo>
                <a:cubicBezTo>
                  <a:pt x="3473425" y="1093462"/>
                  <a:pt x="3469224" y="1097683"/>
                  <a:pt x="3469224" y="1102889"/>
                </a:cubicBezTo>
                <a:cubicBezTo>
                  <a:pt x="3469224" y="1108095"/>
                  <a:pt x="3473425" y="1112316"/>
                  <a:pt x="3478607" y="1112316"/>
                </a:cubicBezTo>
                <a:cubicBezTo>
                  <a:pt x="3483789" y="1112316"/>
                  <a:pt x="3487990" y="1108095"/>
                  <a:pt x="3487990" y="1102889"/>
                </a:cubicBezTo>
                <a:cubicBezTo>
                  <a:pt x="3487990" y="1097683"/>
                  <a:pt x="3483789" y="1093462"/>
                  <a:pt x="3478607" y="1093462"/>
                </a:cubicBezTo>
                <a:close/>
                <a:moveTo>
                  <a:pt x="3509883" y="1093462"/>
                </a:moveTo>
                <a:cubicBezTo>
                  <a:pt x="3504701" y="1093462"/>
                  <a:pt x="3500500" y="1097683"/>
                  <a:pt x="3500500" y="1102889"/>
                </a:cubicBezTo>
                <a:cubicBezTo>
                  <a:pt x="3500500" y="1108095"/>
                  <a:pt x="3504701" y="1112316"/>
                  <a:pt x="3509883" y="1112316"/>
                </a:cubicBezTo>
                <a:cubicBezTo>
                  <a:pt x="3515065" y="1112316"/>
                  <a:pt x="3519266" y="1108095"/>
                  <a:pt x="3519266" y="1102889"/>
                </a:cubicBezTo>
                <a:cubicBezTo>
                  <a:pt x="3519266" y="1097683"/>
                  <a:pt x="3515065" y="1093462"/>
                  <a:pt x="3509883" y="1093462"/>
                </a:cubicBezTo>
                <a:close/>
                <a:moveTo>
                  <a:pt x="3541159" y="1093462"/>
                </a:moveTo>
                <a:cubicBezTo>
                  <a:pt x="3535977" y="1093462"/>
                  <a:pt x="3531776" y="1097683"/>
                  <a:pt x="3531776" y="1102889"/>
                </a:cubicBezTo>
                <a:cubicBezTo>
                  <a:pt x="3531776" y="1108095"/>
                  <a:pt x="3535977" y="1112316"/>
                  <a:pt x="3541159" y="1112316"/>
                </a:cubicBezTo>
                <a:cubicBezTo>
                  <a:pt x="3546341" y="1112316"/>
                  <a:pt x="3550542" y="1108095"/>
                  <a:pt x="3550542" y="1102889"/>
                </a:cubicBezTo>
                <a:cubicBezTo>
                  <a:pt x="3550542" y="1097683"/>
                  <a:pt x="3546341" y="1093462"/>
                  <a:pt x="3541159" y="1093462"/>
                </a:cubicBezTo>
                <a:close/>
                <a:moveTo>
                  <a:pt x="3572435" y="1093462"/>
                </a:moveTo>
                <a:cubicBezTo>
                  <a:pt x="3567253" y="1093462"/>
                  <a:pt x="3563052" y="1097683"/>
                  <a:pt x="3563052" y="1102889"/>
                </a:cubicBezTo>
                <a:cubicBezTo>
                  <a:pt x="3563052" y="1108095"/>
                  <a:pt x="3567253" y="1112316"/>
                  <a:pt x="3572435" y="1112316"/>
                </a:cubicBezTo>
                <a:cubicBezTo>
                  <a:pt x="3577617" y="1112316"/>
                  <a:pt x="3581818" y="1108095"/>
                  <a:pt x="3581818" y="1102889"/>
                </a:cubicBezTo>
                <a:cubicBezTo>
                  <a:pt x="3581818" y="1097683"/>
                  <a:pt x="3577617" y="1093462"/>
                  <a:pt x="3572435" y="1093462"/>
                </a:cubicBezTo>
                <a:close/>
                <a:moveTo>
                  <a:pt x="3603711" y="1093462"/>
                </a:moveTo>
                <a:cubicBezTo>
                  <a:pt x="3598529" y="1093462"/>
                  <a:pt x="3594328" y="1097683"/>
                  <a:pt x="3594328" y="1102889"/>
                </a:cubicBezTo>
                <a:cubicBezTo>
                  <a:pt x="3594328" y="1108095"/>
                  <a:pt x="3598529" y="1112316"/>
                  <a:pt x="3603711" y="1112316"/>
                </a:cubicBezTo>
                <a:cubicBezTo>
                  <a:pt x="3608893" y="1112316"/>
                  <a:pt x="3613094" y="1108095"/>
                  <a:pt x="3613094" y="1102889"/>
                </a:cubicBezTo>
                <a:cubicBezTo>
                  <a:pt x="3613094" y="1097683"/>
                  <a:pt x="3608893" y="1093462"/>
                  <a:pt x="3603711" y="1093462"/>
                </a:cubicBezTo>
                <a:close/>
                <a:moveTo>
                  <a:pt x="3634987" y="1093462"/>
                </a:moveTo>
                <a:cubicBezTo>
                  <a:pt x="3629805" y="1093462"/>
                  <a:pt x="3625604" y="1097683"/>
                  <a:pt x="3625604" y="1102889"/>
                </a:cubicBezTo>
                <a:cubicBezTo>
                  <a:pt x="3625604" y="1108095"/>
                  <a:pt x="3629805" y="1112316"/>
                  <a:pt x="3634987" y="1112316"/>
                </a:cubicBezTo>
                <a:cubicBezTo>
                  <a:pt x="3640169" y="1112316"/>
                  <a:pt x="3644370" y="1108095"/>
                  <a:pt x="3644370" y="1102889"/>
                </a:cubicBezTo>
                <a:cubicBezTo>
                  <a:pt x="3644370" y="1097683"/>
                  <a:pt x="3640169" y="1093462"/>
                  <a:pt x="3634987" y="1093462"/>
                </a:cubicBezTo>
                <a:close/>
                <a:moveTo>
                  <a:pt x="3666263" y="1093462"/>
                </a:moveTo>
                <a:cubicBezTo>
                  <a:pt x="3661081" y="1093462"/>
                  <a:pt x="3656880" y="1097683"/>
                  <a:pt x="3656880" y="1102889"/>
                </a:cubicBezTo>
                <a:cubicBezTo>
                  <a:pt x="3656880" y="1108095"/>
                  <a:pt x="3661081" y="1112316"/>
                  <a:pt x="3666263" y="1112316"/>
                </a:cubicBezTo>
                <a:cubicBezTo>
                  <a:pt x="3671445" y="1112316"/>
                  <a:pt x="3675646" y="1108095"/>
                  <a:pt x="3675646" y="1102889"/>
                </a:cubicBezTo>
                <a:cubicBezTo>
                  <a:pt x="3675646" y="1097683"/>
                  <a:pt x="3671445" y="1093462"/>
                  <a:pt x="3666263" y="1093462"/>
                </a:cubicBezTo>
                <a:close/>
                <a:moveTo>
                  <a:pt x="3697540" y="1093462"/>
                </a:moveTo>
                <a:cubicBezTo>
                  <a:pt x="3692358" y="1093462"/>
                  <a:pt x="3688157" y="1097683"/>
                  <a:pt x="3688157" y="1102889"/>
                </a:cubicBezTo>
                <a:cubicBezTo>
                  <a:pt x="3688157" y="1108095"/>
                  <a:pt x="3692358" y="1112316"/>
                  <a:pt x="3697540" y="1112316"/>
                </a:cubicBezTo>
                <a:cubicBezTo>
                  <a:pt x="3702722" y="1112316"/>
                  <a:pt x="3706923" y="1108095"/>
                  <a:pt x="3706923" y="1102889"/>
                </a:cubicBezTo>
                <a:cubicBezTo>
                  <a:pt x="3706923" y="1097683"/>
                  <a:pt x="3702722" y="1093462"/>
                  <a:pt x="3697540" y="1093462"/>
                </a:cubicBezTo>
                <a:close/>
                <a:moveTo>
                  <a:pt x="3728816" y="1093462"/>
                </a:moveTo>
                <a:cubicBezTo>
                  <a:pt x="3723634" y="1093462"/>
                  <a:pt x="3719433" y="1097683"/>
                  <a:pt x="3719433" y="1102889"/>
                </a:cubicBezTo>
                <a:cubicBezTo>
                  <a:pt x="3719433" y="1108095"/>
                  <a:pt x="3723634" y="1112316"/>
                  <a:pt x="3728816" y="1112316"/>
                </a:cubicBezTo>
                <a:cubicBezTo>
                  <a:pt x="3733998" y="1112316"/>
                  <a:pt x="3738199" y="1108095"/>
                  <a:pt x="3738199" y="1102889"/>
                </a:cubicBezTo>
                <a:cubicBezTo>
                  <a:pt x="3738199" y="1097683"/>
                  <a:pt x="3733998" y="1093462"/>
                  <a:pt x="3728816" y="1093462"/>
                </a:cubicBezTo>
                <a:close/>
                <a:moveTo>
                  <a:pt x="3760092" y="1093462"/>
                </a:moveTo>
                <a:cubicBezTo>
                  <a:pt x="3754910" y="1093462"/>
                  <a:pt x="3750709" y="1097683"/>
                  <a:pt x="3750709" y="1102889"/>
                </a:cubicBezTo>
                <a:cubicBezTo>
                  <a:pt x="3750709" y="1108095"/>
                  <a:pt x="3754910" y="1112316"/>
                  <a:pt x="3760092" y="1112316"/>
                </a:cubicBezTo>
                <a:cubicBezTo>
                  <a:pt x="3765274" y="1112316"/>
                  <a:pt x="3769475" y="1108095"/>
                  <a:pt x="3769475" y="1102889"/>
                </a:cubicBezTo>
                <a:cubicBezTo>
                  <a:pt x="3769475" y="1097683"/>
                  <a:pt x="3765274" y="1093462"/>
                  <a:pt x="3760092" y="1093462"/>
                </a:cubicBezTo>
                <a:close/>
                <a:moveTo>
                  <a:pt x="3791368" y="1093462"/>
                </a:moveTo>
                <a:cubicBezTo>
                  <a:pt x="3786186" y="1093462"/>
                  <a:pt x="3781985" y="1097683"/>
                  <a:pt x="3781985" y="1102889"/>
                </a:cubicBezTo>
                <a:cubicBezTo>
                  <a:pt x="3781985" y="1108095"/>
                  <a:pt x="3786186" y="1112316"/>
                  <a:pt x="3791368" y="1112316"/>
                </a:cubicBezTo>
                <a:cubicBezTo>
                  <a:pt x="3796550" y="1112316"/>
                  <a:pt x="3800751" y="1108095"/>
                  <a:pt x="3800751" y="1102889"/>
                </a:cubicBezTo>
                <a:cubicBezTo>
                  <a:pt x="3800751" y="1097683"/>
                  <a:pt x="3796550" y="1093462"/>
                  <a:pt x="3791368" y="1093462"/>
                </a:cubicBezTo>
                <a:close/>
                <a:moveTo>
                  <a:pt x="3822644" y="1093462"/>
                </a:moveTo>
                <a:cubicBezTo>
                  <a:pt x="3817462" y="1093462"/>
                  <a:pt x="3813261" y="1097683"/>
                  <a:pt x="3813261" y="1102889"/>
                </a:cubicBezTo>
                <a:cubicBezTo>
                  <a:pt x="3813261" y="1108095"/>
                  <a:pt x="3817462" y="1112316"/>
                  <a:pt x="3822644" y="1112316"/>
                </a:cubicBezTo>
                <a:cubicBezTo>
                  <a:pt x="3827826" y="1112316"/>
                  <a:pt x="3832027" y="1108095"/>
                  <a:pt x="3832027" y="1102889"/>
                </a:cubicBezTo>
                <a:cubicBezTo>
                  <a:pt x="3832027" y="1097683"/>
                  <a:pt x="3827826" y="1093462"/>
                  <a:pt x="3822644" y="1093462"/>
                </a:cubicBezTo>
                <a:close/>
                <a:moveTo>
                  <a:pt x="3853920" y="1093462"/>
                </a:moveTo>
                <a:cubicBezTo>
                  <a:pt x="3848738" y="1093462"/>
                  <a:pt x="3844537" y="1097683"/>
                  <a:pt x="3844537" y="1102889"/>
                </a:cubicBezTo>
                <a:cubicBezTo>
                  <a:pt x="3844537" y="1108095"/>
                  <a:pt x="3848738" y="1112316"/>
                  <a:pt x="3853920" y="1112316"/>
                </a:cubicBezTo>
                <a:cubicBezTo>
                  <a:pt x="3859102" y="1112316"/>
                  <a:pt x="3863303" y="1108095"/>
                  <a:pt x="3863303" y="1102889"/>
                </a:cubicBezTo>
                <a:cubicBezTo>
                  <a:pt x="3863303" y="1097683"/>
                  <a:pt x="3859102" y="1093462"/>
                  <a:pt x="3853920" y="1093462"/>
                </a:cubicBezTo>
                <a:close/>
                <a:moveTo>
                  <a:pt x="3885196" y="1093462"/>
                </a:moveTo>
                <a:cubicBezTo>
                  <a:pt x="3880014" y="1093462"/>
                  <a:pt x="3875813" y="1097683"/>
                  <a:pt x="3875813" y="1102889"/>
                </a:cubicBezTo>
                <a:cubicBezTo>
                  <a:pt x="3875813" y="1108095"/>
                  <a:pt x="3880014" y="1112316"/>
                  <a:pt x="3885196" y="1112316"/>
                </a:cubicBezTo>
                <a:cubicBezTo>
                  <a:pt x="3890378" y="1112316"/>
                  <a:pt x="3894579" y="1108095"/>
                  <a:pt x="3894579" y="1102889"/>
                </a:cubicBezTo>
                <a:cubicBezTo>
                  <a:pt x="3894579" y="1097683"/>
                  <a:pt x="3890378" y="1093462"/>
                  <a:pt x="3885196" y="1093462"/>
                </a:cubicBezTo>
                <a:close/>
                <a:moveTo>
                  <a:pt x="3916472" y="1093462"/>
                </a:moveTo>
                <a:cubicBezTo>
                  <a:pt x="3911290" y="1093462"/>
                  <a:pt x="3907089" y="1097683"/>
                  <a:pt x="3907089" y="1102889"/>
                </a:cubicBezTo>
                <a:cubicBezTo>
                  <a:pt x="3907089" y="1108095"/>
                  <a:pt x="3911290" y="1112316"/>
                  <a:pt x="3916472" y="1112316"/>
                </a:cubicBezTo>
                <a:cubicBezTo>
                  <a:pt x="3921654" y="1112316"/>
                  <a:pt x="3925855" y="1108095"/>
                  <a:pt x="3925855" y="1102889"/>
                </a:cubicBezTo>
                <a:cubicBezTo>
                  <a:pt x="3925855" y="1097683"/>
                  <a:pt x="3921654" y="1093462"/>
                  <a:pt x="3916472" y="1093462"/>
                </a:cubicBezTo>
                <a:close/>
                <a:moveTo>
                  <a:pt x="3947749" y="1093462"/>
                </a:moveTo>
                <a:cubicBezTo>
                  <a:pt x="3942567" y="1093462"/>
                  <a:pt x="3938366" y="1097683"/>
                  <a:pt x="3938366" y="1102889"/>
                </a:cubicBezTo>
                <a:cubicBezTo>
                  <a:pt x="3938366" y="1108095"/>
                  <a:pt x="3942567" y="1112316"/>
                  <a:pt x="3947749" y="1112316"/>
                </a:cubicBezTo>
                <a:cubicBezTo>
                  <a:pt x="3952931" y="1112316"/>
                  <a:pt x="3957132" y="1108095"/>
                  <a:pt x="3957132" y="1102889"/>
                </a:cubicBezTo>
                <a:cubicBezTo>
                  <a:pt x="3957132" y="1097683"/>
                  <a:pt x="3952931" y="1093462"/>
                  <a:pt x="3947749" y="1093462"/>
                </a:cubicBezTo>
                <a:close/>
                <a:moveTo>
                  <a:pt x="3979025" y="1093462"/>
                </a:moveTo>
                <a:cubicBezTo>
                  <a:pt x="3973843" y="1093462"/>
                  <a:pt x="3969642" y="1097683"/>
                  <a:pt x="3969642" y="1102889"/>
                </a:cubicBezTo>
                <a:cubicBezTo>
                  <a:pt x="3969642" y="1108095"/>
                  <a:pt x="3973843" y="1112316"/>
                  <a:pt x="3979025" y="1112316"/>
                </a:cubicBezTo>
                <a:cubicBezTo>
                  <a:pt x="3984207" y="1112316"/>
                  <a:pt x="3988408" y="1108095"/>
                  <a:pt x="3988408" y="1102889"/>
                </a:cubicBezTo>
                <a:cubicBezTo>
                  <a:pt x="3988408" y="1097683"/>
                  <a:pt x="3984207" y="1093462"/>
                  <a:pt x="3979025" y="1093462"/>
                </a:cubicBezTo>
                <a:close/>
                <a:moveTo>
                  <a:pt x="4010301" y="1093462"/>
                </a:moveTo>
                <a:cubicBezTo>
                  <a:pt x="4005119" y="1093462"/>
                  <a:pt x="4000918" y="1097683"/>
                  <a:pt x="4000918" y="1102889"/>
                </a:cubicBezTo>
                <a:cubicBezTo>
                  <a:pt x="4000918" y="1108095"/>
                  <a:pt x="4005119" y="1112316"/>
                  <a:pt x="4010301" y="1112316"/>
                </a:cubicBezTo>
                <a:cubicBezTo>
                  <a:pt x="4015483" y="1112316"/>
                  <a:pt x="4019684" y="1108095"/>
                  <a:pt x="4019684" y="1102889"/>
                </a:cubicBezTo>
                <a:cubicBezTo>
                  <a:pt x="4019684" y="1097683"/>
                  <a:pt x="4015483" y="1093462"/>
                  <a:pt x="4010301" y="1093462"/>
                </a:cubicBezTo>
                <a:close/>
                <a:moveTo>
                  <a:pt x="4041577" y="1093462"/>
                </a:moveTo>
                <a:cubicBezTo>
                  <a:pt x="4036395" y="1093462"/>
                  <a:pt x="4032194" y="1097683"/>
                  <a:pt x="4032194" y="1102889"/>
                </a:cubicBezTo>
                <a:cubicBezTo>
                  <a:pt x="4032194" y="1108095"/>
                  <a:pt x="4036395" y="1112316"/>
                  <a:pt x="4041577" y="1112316"/>
                </a:cubicBezTo>
                <a:cubicBezTo>
                  <a:pt x="4046759" y="1112316"/>
                  <a:pt x="4050960" y="1108095"/>
                  <a:pt x="4050960" y="1102889"/>
                </a:cubicBezTo>
                <a:cubicBezTo>
                  <a:pt x="4050960" y="1097683"/>
                  <a:pt x="4046759" y="1093462"/>
                  <a:pt x="4041577" y="1093462"/>
                </a:cubicBezTo>
                <a:close/>
                <a:moveTo>
                  <a:pt x="4072853" y="1093462"/>
                </a:moveTo>
                <a:cubicBezTo>
                  <a:pt x="4067671" y="1093462"/>
                  <a:pt x="4063470" y="1097683"/>
                  <a:pt x="4063470" y="1102889"/>
                </a:cubicBezTo>
                <a:cubicBezTo>
                  <a:pt x="4063470" y="1108095"/>
                  <a:pt x="4067671" y="1112316"/>
                  <a:pt x="4072853" y="1112316"/>
                </a:cubicBezTo>
                <a:cubicBezTo>
                  <a:pt x="4078035" y="1112316"/>
                  <a:pt x="4082236" y="1108095"/>
                  <a:pt x="4082236" y="1102889"/>
                </a:cubicBezTo>
                <a:cubicBezTo>
                  <a:pt x="4082236" y="1097683"/>
                  <a:pt x="4078035" y="1093462"/>
                  <a:pt x="4072853" y="1093462"/>
                </a:cubicBezTo>
                <a:close/>
                <a:moveTo>
                  <a:pt x="4104129" y="1093462"/>
                </a:moveTo>
                <a:cubicBezTo>
                  <a:pt x="4098947" y="1093462"/>
                  <a:pt x="4094746" y="1097683"/>
                  <a:pt x="4094746" y="1102889"/>
                </a:cubicBezTo>
                <a:cubicBezTo>
                  <a:pt x="4094746" y="1108095"/>
                  <a:pt x="4098947" y="1112316"/>
                  <a:pt x="4104129" y="1112316"/>
                </a:cubicBezTo>
                <a:cubicBezTo>
                  <a:pt x="4109311" y="1112316"/>
                  <a:pt x="4113512" y="1108095"/>
                  <a:pt x="4113512" y="1102889"/>
                </a:cubicBezTo>
                <a:cubicBezTo>
                  <a:pt x="4113512" y="1097683"/>
                  <a:pt x="4109311" y="1093462"/>
                  <a:pt x="4104129" y="1093462"/>
                </a:cubicBezTo>
                <a:close/>
                <a:moveTo>
                  <a:pt x="4135405" y="1093462"/>
                </a:moveTo>
                <a:cubicBezTo>
                  <a:pt x="4130223" y="1093462"/>
                  <a:pt x="4126022" y="1097683"/>
                  <a:pt x="4126022" y="1102889"/>
                </a:cubicBezTo>
                <a:cubicBezTo>
                  <a:pt x="4126022" y="1108095"/>
                  <a:pt x="4130223" y="1112316"/>
                  <a:pt x="4135405" y="1112316"/>
                </a:cubicBezTo>
                <a:cubicBezTo>
                  <a:pt x="4140587" y="1112316"/>
                  <a:pt x="4144788" y="1108095"/>
                  <a:pt x="4144788" y="1102889"/>
                </a:cubicBezTo>
                <a:cubicBezTo>
                  <a:pt x="4144788" y="1097683"/>
                  <a:pt x="4140587" y="1093462"/>
                  <a:pt x="4135405" y="1093462"/>
                </a:cubicBezTo>
                <a:close/>
                <a:moveTo>
                  <a:pt x="4166681" y="1093462"/>
                </a:moveTo>
                <a:cubicBezTo>
                  <a:pt x="4161499" y="1093462"/>
                  <a:pt x="4157298" y="1097683"/>
                  <a:pt x="4157298" y="1102889"/>
                </a:cubicBezTo>
                <a:cubicBezTo>
                  <a:pt x="4157298" y="1108095"/>
                  <a:pt x="4161499" y="1112316"/>
                  <a:pt x="4166681" y="1112316"/>
                </a:cubicBezTo>
                <a:cubicBezTo>
                  <a:pt x="4171863" y="1112316"/>
                  <a:pt x="4176064" y="1108095"/>
                  <a:pt x="4176064" y="1102889"/>
                </a:cubicBezTo>
                <a:cubicBezTo>
                  <a:pt x="4176064" y="1097683"/>
                  <a:pt x="4171863" y="1093462"/>
                  <a:pt x="4166681" y="1093462"/>
                </a:cubicBezTo>
                <a:close/>
                <a:moveTo>
                  <a:pt x="4197957" y="1093462"/>
                </a:moveTo>
                <a:cubicBezTo>
                  <a:pt x="4192775" y="1093462"/>
                  <a:pt x="4188574" y="1097683"/>
                  <a:pt x="4188574" y="1102889"/>
                </a:cubicBezTo>
                <a:cubicBezTo>
                  <a:pt x="4188574" y="1108095"/>
                  <a:pt x="4192775" y="1112316"/>
                  <a:pt x="4197957" y="1112316"/>
                </a:cubicBezTo>
                <a:cubicBezTo>
                  <a:pt x="4203139" y="1112316"/>
                  <a:pt x="4207340" y="1108095"/>
                  <a:pt x="4207340" y="1102889"/>
                </a:cubicBezTo>
                <a:cubicBezTo>
                  <a:pt x="4207340" y="1097683"/>
                  <a:pt x="4203139" y="1093462"/>
                  <a:pt x="4197957" y="1093462"/>
                </a:cubicBezTo>
                <a:close/>
                <a:moveTo>
                  <a:pt x="4229234" y="1093462"/>
                </a:moveTo>
                <a:cubicBezTo>
                  <a:pt x="4224052" y="1093462"/>
                  <a:pt x="4219851" y="1097683"/>
                  <a:pt x="4219851" y="1102889"/>
                </a:cubicBezTo>
                <a:cubicBezTo>
                  <a:pt x="4219851" y="1108095"/>
                  <a:pt x="4224052" y="1112316"/>
                  <a:pt x="4229234" y="1112316"/>
                </a:cubicBezTo>
                <a:cubicBezTo>
                  <a:pt x="4234416" y="1112316"/>
                  <a:pt x="4238617" y="1108095"/>
                  <a:pt x="4238617" y="1102889"/>
                </a:cubicBezTo>
                <a:cubicBezTo>
                  <a:pt x="4238617" y="1097683"/>
                  <a:pt x="4234416" y="1093462"/>
                  <a:pt x="4229234" y="1093462"/>
                </a:cubicBezTo>
                <a:close/>
                <a:moveTo>
                  <a:pt x="4260510" y="1093462"/>
                </a:moveTo>
                <a:cubicBezTo>
                  <a:pt x="4255328" y="1093462"/>
                  <a:pt x="4251127" y="1097683"/>
                  <a:pt x="4251127" y="1102889"/>
                </a:cubicBezTo>
                <a:cubicBezTo>
                  <a:pt x="4251127" y="1108095"/>
                  <a:pt x="4255328" y="1112316"/>
                  <a:pt x="4260510" y="1112316"/>
                </a:cubicBezTo>
                <a:cubicBezTo>
                  <a:pt x="4265692" y="1112316"/>
                  <a:pt x="4269893" y="1108095"/>
                  <a:pt x="4269893" y="1102889"/>
                </a:cubicBezTo>
                <a:cubicBezTo>
                  <a:pt x="4269893" y="1097683"/>
                  <a:pt x="4265692" y="1093462"/>
                  <a:pt x="4260510" y="1093462"/>
                </a:cubicBezTo>
                <a:close/>
                <a:moveTo>
                  <a:pt x="4291786" y="1093462"/>
                </a:moveTo>
                <a:cubicBezTo>
                  <a:pt x="4286604" y="1093462"/>
                  <a:pt x="4282403" y="1097683"/>
                  <a:pt x="4282403" y="1102889"/>
                </a:cubicBezTo>
                <a:cubicBezTo>
                  <a:pt x="4282403" y="1108095"/>
                  <a:pt x="4286604" y="1112316"/>
                  <a:pt x="4291786" y="1112316"/>
                </a:cubicBezTo>
                <a:cubicBezTo>
                  <a:pt x="4296968" y="1112316"/>
                  <a:pt x="4301169" y="1108095"/>
                  <a:pt x="4301169" y="1102889"/>
                </a:cubicBezTo>
                <a:cubicBezTo>
                  <a:pt x="4301169" y="1097683"/>
                  <a:pt x="4296968" y="1093462"/>
                  <a:pt x="4291786" y="1093462"/>
                </a:cubicBezTo>
                <a:close/>
                <a:moveTo>
                  <a:pt x="4323062" y="1093462"/>
                </a:moveTo>
                <a:cubicBezTo>
                  <a:pt x="4317880" y="1093462"/>
                  <a:pt x="4313679" y="1097683"/>
                  <a:pt x="4313679" y="1102889"/>
                </a:cubicBezTo>
                <a:cubicBezTo>
                  <a:pt x="4313679" y="1108095"/>
                  <a:pt x="4317880" y="1112316"/>
                  <a:pt x="4323062" y="1112316"/>
                </a:cubicBezTo>
                <a:cubicBezTo>
                  <a:pt x="4328244" y="1112316"/>
                  <a:pt x="4332445" y="1108095"/>
                  <a:pt x="4332445" y="1102889"/>
                </a:cubicBezTo>
                <a:cubicBezTo>
                  <a:pt x="4332445" y="1097683"/>
                  <a:pt x="4328244" y="1093462"/>
                  <a:pt x="4323062" y="1093462"/>
                </a:cubicBezTo>
                <a:close/>
                <a:moveTo>
                  <a:pt x="4354338" y="1093462"/>
                </a:moveTo>
                <a:cubicBezTo>
                  <a:pt x="4349156" y="1093462"/>
                  <a:pt x="4344955" y="1097683"/>
                  <a:pt x="4344955" y="1102889"/>
                </a:cubicBezTo>
                <a:cubicBezTo>
                  <a:pt x="4344955" y="1108095"/>
                  <a:pt x="4349156" y="1112316"/>
                  <a:pt x="4354338" y="1112316"/>
                </a:cubicBezTo>
                <a:cubicBezTo>
                  <a:pt x="4359520" y="1112316"/>
                  <a:pt x="4363721" y="1108095"/>
                  <a:pt x="4363721" y="1102889"/>
                </a:cubicBezTo>
                <a:cubicBezTo>
                  <a:pt x="4363721" y="1097683"/>
                  <a:pt x="4359520" y="1093462"/>
                  <a:pt x="4354338" y="1093462"/>
                </a:cubicBezTo>
                <a:close/>
                <a:moveTo>
                  <a:pt x="4385614" y="1093462"/>
                </a:moveTo>
                <a:cubicBezTo>
                  <a:pt x="4380432" y="1093462"/>
                  <a:pt x="4376231" y="1097683"/>
                  <a:pt x="4376231" y="1102889"/>
                </a:cubicBezTo>
                <a:cubicBezTo>
                  <a:pt x="4376231" y="1108095"/>
                  <a:pt x="4380432" y="1112316"/>
                  <a:pt x="4385614" y="1112316"/>
                </a:cubicBezTo>
                <a:cubicBezTo>
                  <a:pt x="4390796" y="1112316"/>
                  <a:pt x="4394997" y="1108095"/>
                  <a:pt x="4394997" y="1102889"/>
                </a:cubicBezTo>
                <a:cubicBezTo>
                  <a:pt x="4394997" y="1097683"/>
                  <a:pt x="4390796" y="1093462"/>
                  <a:pt x="4385614" y="1093462"/>
                </a:cubicBezTo>
                <a:close/>
                <a:moveTo>
                  <a:pt x="4416890" y="1093462"/>
                </a:moveTo>
                <a:cubicBezTo>
                  <a:pt x="4411708" y="1093462"/>
                  <a:pt x="4407507" y="1097683"/>
                  <a:pt x="4407507" y="1102889"/>
                </a:cubicBezTo>
                <a:cubicBezTo>
                  <a:pt x="4407507" y="1108095"/>
                  <a:pt x="4411708" y="1112316"/>
                  <a:pt x="4416890" y="1112316"/>
                </a:cubicBezTo>
                <a:cubicBezTo>
                  <a:pt x="4422072" y="1112316"/>
                  <a:pt x="4426273" y="1108095"/>
                  <a:pt x="4426273" y="1102889"/>
                </a:cubicBezTo>
                <a:cubicBezTo>
                  <a:pt x="4426273" y="1097683"/>
                  <a:pt x="4422072" y="1093462"/>
                  <a:pt x="4416890" y="1093462"/>
                </a:cubicBezTo>
                <a:close/>
                <a:moveTo>
                  <a:pt x="4448166" y="1093462"/>
                </a:moveTo>
                <a:cubicBezTo>
                  <a:pt x="4442984" y="1093462"/>
                  <a:pt x="4438783" y="1097683"/>
                  <a:pt x="4438783" y="1102889"/>
                </a:cubicBezTo>
                <a:cubicBezTo>
                  <a:pt x="4438783" y="1108095"/>
                  <a:pt x="4442984" y="1112316"/>
                  <a:pt x="4448166" y="1112316"/>
                </a:cubicBezTo>
                <a:cubicBezTo>
                  <a:pt x="4453348" y="1112316"/>
                  <a:pt x="4457549" y="1108095"/>
                  <a:pt x="4457549" y="1102889"/>
                </a:cubicBezTo>
                <a:cubicBezTo>
                  <a:pt x="4457549" y="1097683"/>
                  <a:pt x="4453348" y="1093462"/>
                  <a:pt x="4448166" y="1093462"/>
                </a:cubicBezTo>
                <a:close/>
                <a:moveTo>
                  <a:pt x="4479443" y="1093462"/>
                </a:moveTo>
                <a:cubicBezTo>
                  <a:pt x="4474261" y="1093462"/>
                  <a:pt x="4470060" y="1097683"/>
                  <a:pt x="4470060" y="1102889"/>
                </a:cubicBezTo>
                <a:cubicBezTo>
                  <a:pt x="4470060" y="1108095"/>
                  <a:pt x="4474261" y="1112316"/>
                  <a:pt x="4479443" y="1112316"/>
                </a:cubicBezTo>
                <a:cubicBezTo>
                  <a:pt x="4484625" y="1112316"/>
                  <a:pt x="4488826" y="1108095"/>
                  <a:pt x="4488826" y="1102889"/>
                </a:cubicBezTo>
                <a:cubicBezTo>
                  <a:pt x="4488826" y="1097683"/>
                  <a:pt x="4484625" y="1093462"/>
                  <a:pt x="4479443" y="1093462"/>
                </a:cubicBezTo>
                <a:close/>
                <a:moveTo>
                  <a:pt x="4510719" y="1093462"/>
                </a:moveTo>
                <a:cubicBezTo>
                  <a:pt x="4505537" y="1093462"/>
                  <a:pt x="4501336" y="1097683"/>
                  <a:pt x="4501336" y="1102889"/>
                </a:cubicBezTo>
                <a:cubicBezTo>
                  <a:pt x="4501336" y="1108095"/>
                  <a:pt x="4505537" y="1112316"/>
                  <a:pt x="4510719" y="1112316"/>
                </a:cubicBezTo>
                <a:cubicBezTo>
                  <a:pt x="4515901" y="1112316"/>
                  <a:pt x="4520102" y="1108095"/>
                  <a:pt x="4520102" y="1102889"/>
                </a:cubicBezTo>
                <a:cubicBezTo>
                  <a:pt x="4520102" y="1097683"/>
                  <a:pt x="4515901" y="1093462"/>
                  <a:pt x="4510719" y="1093462"/>
                </a:cubicBezTo>
                <a:close/>
                <a:moveTo>
                  <a:pt x="4541995" y="1093462"/>
                </a:moveTo>
                <a:cubicBezTo>
                  <a:pt x="4536813" y="1093462"/>
                  <a:pt x="4532612" y="1097683"/>
                  <a:pt x="4532612" y="1102889"/>
                </a:cubicBezTo>
                <a:cubicBezTo>
                  <a:pt x="4532612" y="1108095"/>
                  <a:pt x="4536813" y="1112316"/>
                  <a:pt x="4541995" y="1112316"/>
                </a:cubicBezTo>
                <a:cubicBezTo>
                  <a:pt x="4547177" y="1112316"/>
                  <a:pt x="4551378" y="1108095"/>
                  <a:pt x="4551378" y="1102889"/>
                </a:cubicBezTo>
                <a:cubicBezTo>
                  <a:pt x="4551378" y="1097683"/>
                  <a:pt x="4547177" y="1093462"/>
                  <a:pt x="4541995" y="1093462"/>
                </a:cubicBezTo>
                <a:close/>
                <a:moveTo>
                  <a:pt x="4573271" y="1093462"/>
                </a:moveTo>
                <a:cubicBezTo>
                  <a:pt x="4568089" y="1093462"/>
                  <a:pt x="4563888" y="1097683"/>
                  <a:pt x="4563888" y="1102889"/>
                </a:cubicBezTo>
                <a:cubicBezTo>
                  <a:pt x="4563888" y="1108095"/>
                  <a:pt x="4568089" y="1112316"/>
                  <a:pt x="4573271" y="1112316"/>
                </a:cubicBezTo>
                <a:cubicBezTo>
                  <a:pt x="4578453" y="1112316"/>
                  <a:pt x="4582654" y="1108095"/>
                  <a:pt x="4582654" y="1102889"/>
                </a:cubicBezTo>
                <a:cubicBezTo>
                  <a:pt x="4582654" y="1097683"/>
                  <a:pt x="4578453" y="1093462"/>
                  <a:pt x="4573271" y="1093462"/>
                </a:cubicBezTo>
                <a:close/>
                <a:moveTo>
                  <a:pt x="4604547" y="1093462"/>
                </a:moveTo>
                <a:cubicBezTo>
                  <a:pt x="4599365" y="1093462"/>
                  <a:pt x="4595164" y="1097683"/>
                  <a:pt x="4595164" y="1102889"/>
                </a:cubicBezTo>
                <a:cubicBezTo>
                  <a:pt x="4595164" y="1108095"/>
                  <a:pt x="4599365" y="1112316"/>
                  <a:pt x="4604547" y="1112316"/>
                </a:cubicBezTo>
                <a:cubicBezTo>
                  <a:pt x="4609729" y="1112316"/>
                  <a:pt x="4613930" y="1108095"/>
                  <a:pt x="4613930" y="1102889"/>
                </a:cubicBezTo>
                <a:cubicBezTo>
                  <a:pt x="4613930" y="1097683"/>
                  <a:pt x="4609729" y="1093462"/>
                  <a:pt x="4604547" y="1093462"/>
                </a:cubicBezTo>
                <a:close/>
                <a:moveTo>
                  <a:pt x="4635823" y="1093462"/>
                </a:moveTo>
                <a:cubicBezTo>
                  <a:pt x="4630641" y="1093462"/>
                  <a:pt x="4626440" y="1097683"/>
                  <a:pt x="4626440" y="1102889"/>
                </a:cubicBezTo>
                <a:cubicBezTo>
                  <a:pt x="4626440" y="1108095"/>
                  <a:pt x="4630641" y="1112316"/>
                  <a:pt x="4635823" y="1112316"/>
                </a:cubicBezTo>
                <a:cubicBezTo>
                  <a:pt x="4641005" y="1112316"/>
                  <a:pt x="4645206" y="1108095"/>
                  <a:pt x="4645206" y="1102889"/>
                </a:cubicBezTo>
                <a:cubicBezTo>
                  <a:pt x="4645206" y="1097683"/>
                  <a:pt x="4641005" y="1093462"/>
                  <a:pt x="4635823" y="1093462"/>
                </a:cubicBezTo>
                <a:close/>
                <a:moveTo>
                  <a:pt x="4667099" y="1093462"/>
                </a:moveTo>
                <a:cubicBezTo>
                  <a:pt x="4661917" y="1093462"/>
                  <a:pt x="4657716" y="1097683"/>
                  <a:pt x="4657716" y="1102889"/>
                </a:cubicBezTo>
                <a:cubicBezTo>
                  <a:pt x="4657716" y="1108095"/>
                  <a:pt x="4661917" y="1112316"/>
                  <a:pt x="4667099" y="1112316"/>
                </a:cubicBezTo>
                <a:cubicBezTo>
                  <a:pt x="4672281" y="1112316"/>
                  <a:pt x="4676482" y="1108095"/>
                  <a:pt x="4676482" y="1102889"/>
                </a:cubicBezTo>
                <a:cubicBezTo>
                  <a:pt x="4676482" y="1097683"/>
                  <a:pt x="4672281" y="1093462"/>
                  <a:pt x="4667099" y="1093462"/>
                </a:cubicBezTo>
                <a:close/>
                <a:moveTo>
                  <a:pt x="4698375" y="1093462"/>
                </a:moveTo>
                <a:cubicBezTo>
                  <a:pt x="4693193" y="1093462"/>
                  <a:pt x="4688992" y="1097683"/>
                  <a:pt x="4688992" y="1102889"/>
                </a:cubicBezTo>
                <a:cubicBezTo>
                  <a:pt x="4688992" y="1108095"/>
                  <a:pt x="4693193" y="1112316"/>
                  <a:pt x="4698375" y="1112316"/>
                </a:cubicBezTo>
                <a:cubicBezTo>
                  <a:pt x="4703557" y="1112316"/>
                  <a:pt x="4707758" y="1108095"/>
                  <a:pt x="4707758" y="1102889"/>
                </a:cubicBezTo>
                <a:cubicBezTo>
                  <a:pt x="4707758" y="1097683"/>
                  <a:pt x="4703557" y="1093462"/>
                  <a:pt x="4698375" y="1093462"/>
                </a:cubicBezTo>
                <a:close/>
                <a:moveTo>
                  <a:pt x="4729652" y="1093462"/>
                </a:moveTo>
                <a:cubicBezTo>
                  <a:pt x="4724470" y="1093462"/>
                  <a:pt x="4720269" y="1097683"/>
                  <a:pt x="4720269" y="1102889"/>
                </a:cubicBezTo>
                <a:cubicBezTo>
                  <a:pt x="4720269" y="1108095"/>
                  <a:pt x="4724470" y="1112316"/>
                  <a:pt x="4729652" y="1112316"/>
                </a:cubicBezTo>
                <a:cubicBezTo>
                  <a:pt x="4734834" y="1112316"/>
                  <a:pt x="4739035" y="1108095"/>
                  <a:pt x="4739035" y="1102889"/>
                </a:cubicBezTo>
                <a:cubicBezTo>
                  <a:pt x="4739035" y="1097683"/>
                  <a:pt x="4734834" y="1093462"/>
                  <a:pt x="4729652" y="1093462"/>
                </a:cubicBezTo>
                <a:close/>
                <a:moveTo>
                  <a:pt x="4760928" y="1093462"/>
                </a:moveTo>
                <a:cubicBezTo>
                  <a:pt x="4755746" y="1093462"/>
                  <a:pt x="4751545" y="1097683"/>
                  <a:pt x="4751545" y="1102889"/>
                </a:cubicBezTo>
                <a:cubicBezTo>
                  <a:pt x="4751545" y="1108095"/>
                  <a:pt x="4755746" y="1112316"/>
                  <a:pt x="4760928" y="1112316"/>
                </a:cubicBezTo>
                <a:cubicBezTo>
                  <a:pt x="4766110" y="1112316"/>
                  <a:pt x="4770311" y="1108095"/>
                  <a:pt x="4770311" y="1102889"/>
                </a:cubicBezTo>
                <a:cubicBezTo>
                  <a:pt x="4770311" y="1097683"/>
                  <a:pt x="4766110" y="1093462"/>
                  <a:pt x="4760928" y="1093462"/>
                </a:cubicBezTo>
                <a:close/>
                <a:moveTo>
                  <a:pt x="4792204" y="1093462"/>
                </a:moveTo>
                <a:cubicBezTo>
                  <a:pt x="4787022" y="1093462"/>
                  <a:pt x="4782821" y="1097683"/>
                  <a:pt x="4782821" y="1102889"/>
                </a:cubicBezTo>
                <a:cubicBezTo>
                  <a:pt x="4782821" y="1108095"/>
                  <a:pt x="4787022" y="1112316"/>
                  <a:pt x="4792204" y="1112316"/>
                </a:cubicBezTo>
                <a:cubicBezTo>
                  <a:pt x="4797386" y="1112316"/>
                  <a:pt x="4801587" y="1108095"/>
                  <a:pt x="4801587" y="1102889"/>
                </a:cubicBezTo>
                <a:cubicBezTo>
                  <a:pt x="4801587" y="1097683"/>
                  <a:pt x="4797386" y="1093462"/>
                  <a:pt x="4792204" y="1093462"/>
                </a:cubicBezTo>
                <a:close/>
                <a:moveTo>
                  <a:pt x="4823480" y="1093462"/>
                </a:moveTo>
                <a:cubicBezTo>
                  <a:pt x="4818298" y="1093462"/>
                  <a:pt x="4814097" y="1097683"/>
                  <a:pt x="4814097" y="1102889"/>
                </a:cubicBezTo>
                <a:cubicBezTo>
                  <a:pt x="4814097" y="1108095"/>
                  <a:pt x="4818298" y="1112316"/>
                  <a:pt x="4823480" y="1112316"/>
                </a:cubicBezTo>
                <a:cubicBezTo>
                  <a:pt x="4828662" y="1112316"/>
                  <a:pt x="4832863" y="1108095"/>
                  <a:pt x="4832863" y="1102889"/>
                </a:cubicBezTo>
                <a:cubicBezTo>
                  <a:pt x="4832863" y="1097683"/>
                  <a:pt x="4828662" y="1093462"/>
                  <a:pt x="4823480" y="1093462"/>
                </a:cubicBezTo>
                <a:close/>
                <a:moveTo>
                  <a:pt x="4854756" y="1093462"/>
                </a:moveTo>
                <a:cubicBezTo>
                  <a:pt x="4849574" y="1093462"/>
                  <a:pt x="4845373" y="1097683"/>
                  <a:pt x="4845373" y="1102889"/>
                </a:cubicBezTo>
                <a:cubicBezTo>
                  <a:pt x="4845373" y="1108095"/>
                  <a:pt x="4849574" y="1112316"/>
                  <a:pt x="4854756" y="1112316"/>
                </a:cubicBezTo>
                <a:cubicBezTo>
                  <a:pt x="4859938" y="1112316"/>
                  <a:pt x="4864139" y="1108095"/>
                  <a:pt x="4864139" y="1102889"/>
                </a:cubicBezTo>
                <a:cubicBezTo>
                  <a:pt x="4864139" y="1097683"/>
                  <a:pt x="4859938" y="1093462"/>
                  <a:pt x="4854756" y="1093462"/>
                </a:cubicBezTo>
                <a:close/>
                <a:moveTo>
                  <a:pt x="4886032" y="1093462"/>
                </a:moveTo>
                <a:cubicBezTo>
                  <a:pt x="4880850" y="1093462"/>
                  <a:pt x="4876649" y="1097683"/>
                  <a:pt x="4876649" y="1102889"/>
                </a:cubicBezTo>
                <a:cubicBezTo>
                  <a:pt x="4876649" y="1108095"/>
                  <a:pt x="4880850" y="1112316"/>
                  <a:pt x="4886032" y="1112316"/>
                </a:cubicBezTo>
                <a:cubicBezTo>
                  <a:pt x="4891214" y="1112316"/>
                  <a:pt x="4895415" y="1108095"/>
                  <a:pt x="4895415" y="1102889"/>
                </a:cubicBezTo>
                <a:cubicBezTo>
                  <a:pt x="4895415" y="1097683"/>
                  <a:pt x="4891214" y="1093462"/>
                  <a:pt x="4886032" y="1093462"/>
                </a:cubicBezTo>
                <a:close/>
                <a:moveTo>
                  <a:pt x="4917308" y="1093462"/>
                </a:moveTo>
                <a:cubicBezTo>
                  <a:pt x="4912126" y="1093462"/>
                  <a:pt x="4907925" y="1097683"/>
                  <a:pt x="4907925" y="1102889"/>
                </a:cubicBezTo>
                <a:cubicBezTo>
                  <a:pt x="4907925" y="1108095"/>
                  <a:pt x="4912126" y="1112316"/>
                  <a:pt x="4917308" y="1112316"/>
                </a:cubicBezTo>
                <a:cubicBezTo>
                  <a:pt x="4922490" y="1112316"/>
                  <a:pt x="4926691" y="1108095"/>
                  <a:pt x="4926691" y="1102889"/>
                </a:cubicBezTo>
                <a:cubicBezTo>
                  <a:pt x="4926691" y="1097683"/>
                  <a:pt x="4922490" y="1093462"/>
                  <a:pt x="4917308" y="1093462"/>
                </a:cubicBezTo>
                <a:close/>
                <a:moveTo>
                  <a:pt x="4948584" y="1093462"/>
                </a:moveTo>
                <a:cubicBezTo>
                  <a:pt x="4943402" y="1093462"/>
                  <a:pt x="4939201" y="1097683"/>
                  <a:pt x="4939201" y="1102889"/>
                </a:cubicBezTo>
                <a:cubicBezTo>
                  <a:pt x="4939201" y="1108095"/>
                  <a:pt x="4943402" y="1112316"/>
                  <a:pt x="4948584" y="1112316"/>
                </a:cubicBezTo>
                <a:cubicBezTo>
                  <a:pt x="4953766" y="1112316"/>
                  <a:pt x="4957967" y="1108095"/>
                  <a:pt x="4957967" y="1102889"/>
                </a:cubicBezTo>
                <a:cubicBezTo>
                  <a:pt x="4957967" y="1097683"/>
                  <a:pt x="4953766" y="1093462"/>
                  <a:pt x="4948584" y="1093462"/>
                </a:cubicBezTo>
                <a:close/>
                <a:moveTo>
                  <a:pt x="4979860" y="1093462"/>
                </a:moveTo>
                <a:cubicBezTo>
                  <a:pt x="4974678" y="1093462"/>
                  <a:pt x="4970477" y="1097683"/>
                  <a:pt x="4970477" y="1102889"/>
                </a:cubicBezTo>
                <a:cubicBezTo>
                  <a:pt x="4970477" y="1108095"/>
                  <a:pt x="4974678" y="1112316"/>
                  <a:pt x="4979860" y="1112316"/>
                </a:cubicBezTo>
                <a:cubicBezTo>
                  <a:pt x="4985042" y="1112316"/>
                  <a:pt x="4989243" y="1108095"/>
                  <a:pt x="4989243" y="1102889"/>
                </a:cubicBezTo>
                <a:cubicBezTo>
                  <a:pt x="4989243" y="1097683"/>
                  <a:pt x="4985042" y="1093462"/>
                  <a:pt x="4979860" y="1093462"/>
                </a:cubicBezTo>
                <a:close/>
                <a:moveTo>
                  <a:pt x="5011137" y="1093462"/>
                </a:moveTo>
                <a:cubicBezTo>
                  <a:pt x="5005955" y="1093462"/>
                  <a:pt x="5001754" y="1097683"/>
                  <a:pt x="5001754" y="1102889"/>
                </a:cubicBezTo>
                <a:cubicBezTo>
                  <a:pt x="5001754" y="1108095"/>
                  <a:pt x="5005955" y="1112316"/>
                  <a:pt x="5011137" y="1112316"/>
                </a:cubicBezTo>
                <a:cubicBezTo>
                  <a:pt x="5016319" y="1112316"/>
                  <a:pt x="5020520" y="1108095"/>
                  <a:pt x="5020520" y="1102889"/>
                </a:cubicBezTo>
                <a:cubicBezTo>
                  <a:pt x="5020520" y="1097683"/>
                  <a:pt x="5016319" y="1093462"/>
                  <a:pt x="5011137" y="1093462"/>
                </a:cubicBezTo>
                <a:close/>
                <a:moveTo>
                  <a:pt x="5042413" y="1093462"/>
                </a:moveTo>
                <a:cubicBezTo>
                  <a:pt x="5037231" y="1093462"/>
                  <a:pt x="5033030" y="1097683"/>
                  <a:pt x="5033030" y="1102889"/>
                </a:cubicBezTo>
                <a:cubicBezTo>
                  <a:pt x="5033030" y="1108095"/>
                  <a:pt x="5037231" y="1112316"/>
                  <a:pt x="5042413" y="1112316"/>
                </a:cubicBezTo>
                <a:cubicBezTo>
                  <a:pt x="5047595" y="1112316"/>
                  <a:pt x="5051796" y="1108095"/>
                  <a:pt x="5051796" y="1102889"/>
                </a:cubicBezTo>
                <a:cubicBezTo>
                  <a:pt x="5051796" y="1097683"/>
                  <a:pt x="5047595" y="1093462"/>
                  <a:pt x="5042413" y="1093462"/>
                </a:cubicBezTo>
                <a:close/>
                <a:moveTo>
                  <a:pt x="5073689" y="1093462"/>
                </a:moveTo>
                <a:cubicBezTo>
                  <a:pt x="5068507" y="1093462"/>
                  <a:pt x="5064306" y="1097683"/>
                  <a:pt x="5064306" y="1102889"/>
                </a:cubicBezTo>
                <a:cubicBezTo>
                  <a:pt x="5064306" y="1108095"/>
                  <a:pt x="5068507" y="1112316"/>
                  <a:pt x="5073689" y="1112316"/>
                </a:cubicBezTo>
                <a:cubicBezTo>
                  <a:pt x="5078871" y="1112316"/>
                  <a:pt x="5083072" y="1108095"/>
                  <a:pt x="5083072" y="1102889"/>
                </a:cubicBezTo>
                <a:cubicBezTo>
                  <a:pt x="5083072" y="1097683"/>
                  <a:pt x="5078871" y="1093462"/>
                  <a:pt x="5073689" y="1093462"/>
                </a:cubicBezTo>
                <a:close/>
                <a:moveTo>
                  <a:pt x="5104965" y="1093462"/>
                </a:moveTo>
                <a:cubicBezTo>
                  <a:pt x="5099783" y="1093462"/>
                  <a:pt x="5095582" y="1097683"/>
                  <a:pt x="5095582" y="1102889"/>
                </a:cubicBezTo>
                <a:cubicBezTo>
                  <a:pt x="5095582" y="1108095"/>
                  <a:pt x="5099783" y="1112316"/>
                  <a:pt x="5104965" y="1112316"/>
                </a:cubicBezTo>
                <a:cubicBezTo>
                  <a:pt x="5110147" y="1112316"/>
                  <a:pt x="5114348" y="1108095"/>
                  <a:pt x="5114348" y="1102889"/>
                </a:cubicBezTo>
                <a:cubicBezTo>
                  <a:pt x="5114348" y="1097683"/>
                  <a:pt x="5110147" y="1093462"/>
                  <a:pt x="5104965" y="1093462"/>
                </a:cubicBezTo>
                <a:close/>
                <a:moveTo>
                  <a:pt x="5136241" y="1093462"/>
                </a:moveTo>
                <a:cubicBezTo>
                  <a:pt x="5131059" y="1093462"/>
                  <a:pt x="5126858" y="1097683"/>
                  <a:pt x="5126858" y="1102889"/>
                </a:cubicBezTo>
                <a:cubicBezTo>
                  <a:pt x="5126858" y="1108095"/>
                  <a:pt x="5131059" y="1112316"/>
                  <a:pt x="5136241" y="1112316"/>
                </a:cubicBezTo>
                <a:cubicBezTo>
                  <a:pt x="5141423" y="1112316"/>
                  <a:pt x="5145624" y="1108095"/>
                  <a:pt x="5145624" y="1102889"/>
                </a:cubicBezTo>
                <a:cubicBezTo>
                  <a:pt x="5145624" y="1097683"/>
                  <a:pt x="5141423" y="1093462"/>
                  <a:pt x="5136241" y="1093462"/>
                </a:cubicBezTo>
                <a:close/>
                <a:moveTo>
                  <a:pt x="5167517" y="1093462"/>
                </a:moveTo>
                <a:cubicBezTo>
                  <a:pt x="5162335" y="1093462"/>
                  <a:pt x="5158134" y="1097683"/>
                  <a:pt x="5158134" y="1102889"/>
                </a:cubicBezTo>
                <a:cubicBezTo>
                  <a:pt x="5158134" y="1108095"/>
                  <a:pt x="5162335" y="1112316"/>
                  <a:pt x="5167517" y="1112316"/>
                </a:cubicBezTo>
                <a:cubicBezTo>
                  <a:pt x="5172699" y="1112316"/>
                  <a:pt x="5176900" y="1108095"/>
                  <a:pt x="5176900" y="1102889"/>
                </a:cubicBezTo>
                <a:cubicBezTo>
                  <a:pt x="5176900" y="1097683"/>
                  <a:pt x="5172699" y="1093462"/>
                  <a:pt x="5167517" y="1093462"/>
                </a:cubicBezTo>
                <a:close/>
                <a:moveTo>
                  <a:pt x="5198793" y="1093462"/>
                </a:moveTo>
                <a:cubicBezTo>
                  <a:pt x="5193611" y="1093462"/>
                  <a:pt x="5189410" y="1097683"/>
                  <a:pt x="5189410" y="1102889"/>
                </a:cubicBezTo>
                <a:cubicBezTo>
                  <a:pt x="5189410" y="1108095"/>
                  <a:pt x="5193611" y="1112316"/>
                  <a:pt x="5198793" y="1112316"/>
                </a:cubicBezTo>
                <a:cubicBezTo>
                  <a:pt x="5203975" y="1112316"/>
                  <a:pt x="5208176" y="1108095"/>
                  <a:pt x="5208176" y="1102889"/>
                </a:cubicBezTo>
                <a:cubicBezTo>
                  <a:pt x="5208176" y="1097683"/>
                  <a:pt x="5203975" y="1093462"/>
                  <a:pt x="5198793" y="1093462"/>
                </a:cubicBezTo>
                <a:close/>
                <a:moveTo>
                  <a:pt x="5230069" y="1093462"/>
                </a:moveTo>
                <a:cubicBezTo>
                  <a:pt x="5224887" y="1093462"/>
                  <a:pt x="5220686" y="1097683"/>
                  <a:pt x="5220686" y="1102889"/>
                </a:cubicBezTo>
                <a:cubicBezTo>
                  <a:pt x="5220686" y="1108095"/>
                  <a:pt x="5224887" y="1112316"/>
                  <a:pt x="5230069" y="1112316"/>
                </a:cubicBezTo>
                <a:cubicBezTo>
                  <a:pt x="5235251" y="1112316"/>
                  <a:pt x="5239452" y="1108095"/>
                  <a:pt x="5239452" y="1102889"/>
                </a:cubicBezTo>
                <a:cubicBezTo>
                  <a:pt x="5239452" y="1097683"/>
                  <a:pt x="5235251" y="1093462"/>
                  <a:pt x="5230069" y="1093462"/>
                </a:cubicBezTo>
                <a:close/>
                <a:moveTo>
                  <a:pt x="5261346" y="1093462"/>
                </a:moveTo>
                <a:cubicBezTo>
                  <a:pt x="5256164" y="1093462"/>
                  <a:pt x="5251963" y="1097683"/>
                  <a:pt x="5251963" y="1102889"/>
                </a:cubicBezTo>
                <a:cubicBezTo>
                  <a:pt x="5251963" y="1108095"/>
                  <a:pt x="5256164" y="1112316"/>
                  <a:pt x="5261346" y="1112316"/>
                </a:cubicBezTo>
                <a:cubicBezTo>
                  <a:pt x="5266528" y="1112316"/>
                  <a:pt x="5270729" y="1108095"/>
                  <a:pt x="5270729" y="1102889"/>
                </a:cubicBezTo>
                <a:cubicBezTo>
                  <a:pt x="5270729" y="1097683"/>
                  <a:pt x="5266528" y="1093462"/>
                  <a:pt x="5261346" y="1093462"/>
                </a:cubicBezTo>
                <a:close/>
                <a:moveTo>
                  <a:pt x="5292622" y="1093462"/>
                </a:moveTo>
                <a:cubicBezTo>
                  <a:pt x="5287440" y="1093462"/>
                  <a:pt x="5283239" y="1097683"/>
                  <a:pt x="5283239" y="1102889"/>
                </a:cubicBezTo>
                <a:cubicBezTo>
                  <a:pt x="5283239" y="1108095"/>
                  <a:pt x="5287440" y="1112316"/>
                  <a:pt x="5292622" y="1112316"/>
                </a:cubicBezTo>
                <a:cubicBezTo>
                  <a:pt x="5297804" y="1112316"/>
                  <a:pt x="5302005" y="1108095"/>
                  <a:pt x="5302005" y="1102889"/>
                </a:cubicBezTo>
                <a:cubicBezTo>
                  <a:pt x="5302005" y="1097683"/>
                  <a:pt x="5297804" y="1093462"/>
                  <a:pt x="5292622" y="1093462"/>
                </a:cubicBezTo>
                <a:close/>
                <a:moveTo>
                  <a:pt x="5323898" y="1093462"/>
                </a:moveTo>
                <a:cubicBezTo>
                  <a:pt x="5318716" y="1093462"/>
                  <a:pt x="5314515" y="1097683"/>
                  <a:pt x="5314515" y="1102889"/>
                </a:cubicBezTo>
                <a:cubicBezTo>
                  <a:pt x="5314515" y="1108095"/>
                  <a:pt x="5318716" y="1112316"/>
                  <a:pt x="5323898" y="1112316"/>
                </a:cubicBezTo>
                <a:cubicBezTo>
                  <a:pt x="5329080" y="1112316"/>
                  <a:pt x="5333281" y="1108095"/>
                  <a:pt x="5333281" y="1102889"/>
                </a:cubicBezTo>
                <a:cubicBezTo>
                  <a:pt x="5333281" y="1097683"/>
                  <a:pt x="5329080" y="1093462"/>
                  <a:pt x="5323898" y="1093462"/>
                </a:cubicBezTo>
                <a:close/>
                <a:moveTo>
                  <a:pt x="5355174" y="1093462"/>
                </a:moveTo>
                <a:cubicBezTo>
                  <a:pt x="5349992" y="1093462"/>
                  <a:pt x="5345791" y="1097683"/>
                  <a:pt x="5345791" y="1102889"/>
                </a:cubicBezTo>
                <a:cubicBezTo>
                  <a:pt x="5345791" y="1108095"/>
                  <a:pt x="5349992" y="1112316"/>
                  <a:pt x="5355174" y="1112316"/>
                </a:cubicBezTo>
                <a:cubicBezTo>
                  <a:pt x="5360356" y="1112316"/>
                  <a:pt x="5364557" y="1108095"/>
                  <a:pt x="5364557" y="1102889"/>
                </a:cubicBezTo>
                <a:cubicBezTo>
                  <a:pt x="5364557" y="1097683"/>
                  <a:pt x="5360356" y="1093462"/>
                  <a:pt x="5355174" y="1093462"/>
                </a:cubicBezTo>
                <a:close/>
                <a:moveTo>
                  <a:pt x="5386450" y="1093462"/>
                </a:moveTo>
                <a:cubicBezTo>
                  <a:pt x="5381268" y="1093462"/>
                  <a:pt x="5377067" y="1097683"/>
                  <a:pt x="5377067" y="1102889"/>
                </a:cubicBezTo>
                <a:cubicBezTo>
                  <a:pt x="5377067" y="1108095"/>
                  <a:pt x="5381268" y="1112316"/>
                  <a:pt x="5386450" y="1112316"/>
                </a:cubicBezTo>
                <a:cubicBezTo>
                  <a:pt x="5391632" y="1112316"/>
                  <a:pt x="5395833" y="1108095"/>
                  <a:pt x="5395833" y="1102889"/>
                </a:cubicBezTo>
                <a:cubicBezTo>
                  <a:pt x="5395833" y="1097683"/>
                  <a:pt x="5391632" y="1093462"/>
                  <a:pt x="5386450" y="1093462"/>
                </a:cubicBezTo>
                <a:close/>
                <a:moveTo>
                  <a:pt x="5417726" y="1093462"/>
                </a:moveTo>
                <a:cubicBezTo>
                  <a:pt x="5412544" y="1093462"/>
                  <a:pt x="5408343" y="1097683"/>
                  <a:pt x="5408343" y="1102889"/>
                </a:cubicBezTo>
                <a:cubicBezTo>
                  <a:pt x="5408343" y="1108095"/>
                  <a:pt x="5412544" y="1112316"/>
                  <a:pt x="5417726" y="1112316"/>
                </a:cubicBezTo>
                <a:cubicBezTo>
                  <a:pt x="5422908" y="1112316"/>
                  <a:pt x="5427109" y="1108095"/>
                  <a:pt x="5427109" y="1102889"/>
                </a:cubicBezTo>
                <a:cubicBezTo>
                  <a:pt x="5427109" y="1097683"/>
                  <a:pt x="5422908" y="1093462"/>
                  <a:pt x="5417726" y="1093462"/>
                </a:cubicBezTo>
                <a:close/>
                <a:moveTo>
                  <a:pt x="5449002" y="1093462"/>
                </a:moveTo>
                <a:cubicBezTo>
                  <a:pt x="5443820" y="1093462"/>
                  <a:pt x="5439619" y="1097683"/>
                  <a:pt x="5439619" y="1102889"/>
                </a:cubicBezTo>
                <a:cubicBezTo>
                  <a:pt x="5439619" y="1108095"/>
                  <a:pt x="5443820" y="1112316"/>
                  <a:pt x="5449002" y="1112316"/>
                </a:cubicBezTo>
                <a:cubicBezTo>
                  <a:pt x="5454184" y="1112316"/>
                  <a:pt x="5458385" y="1108095"/>
                  <a:pt x="5458385" y="1102889"/>
                </a:cubicBezTo>
                <a:cubicBezTo>
                  <a:pt x="5458385" y="1097683"/>
                  <a:pt x="5454184" y="1093462"/>
                  <a:pt x="5449002" y="1093462"/>
                </a:cubicBezTo>
                <a:close/>
                <a:moveTo>
                  <a:pt x="5480278" y="1093462"/>
                </a:moveTo>
                <a:cubicBezTo>
                  <a:pt x="5475096" y="1093462"/>
                  <a:pt x="5470895" y="1097683"/>
                  <a:pt x="5470895" y="1102889"/>
                </a:cubicBezTo>
                <a:cubicBezTo>
                  <a:pt x="5470895" y="1108095"/>
                  <a:pt x="5475096" y="1112316"/>
                  <a:pt x="5480278" y="1112316"/>
                </a:cubicBezTo>
                <a:cubicBezTo>
                  <a:pt x="5485460" y="1112316"/>
                  <a:pt x="5489661" y="1108095"/>
                  <a:pt x="5489661" y="1102889"/>
                </a:cubicBezTo>
                <a:cubicBezTo>
                  <a:pt x="5489661" y="1097683"/>
                  <a:pt x="5485460" y="1093462"/>
                  <a:pt x="5480278" y="1093462"/>
                </a:cubicBezTo>
                <a:close/>
                <a:moveTo>
                  <a:pt x="5511554" y="1093462"/>
                </a:moveTo>
                <a:cubicBezTo>
                  <a:pt x="5506372" y="1093462"/>
                  <a:pt x="5502171" y="1097683"/>
                  <a:pt x="5502171" y="1102889"/>
                </a:cubicBezTo>
                <a:cubicBezTo>
                  <a:pt x="5502171" y="1108095"/>
                  <a:pt x="5506372" y="1112316"/>
                  <a:pt x="5511554" y="1112316"/>
                </a:cubicBezTo>
                <a:cubicBezTo>
                  <a:pt x="5516736" y="1112316"/>
                  <a:pt x="5520937" y="1108095"/>
                  <a:pt x="5520937" y="1102889"/>
                </a:cubicBezTo>
                <a:cubicBezTo>
                  <a:pt x="5520937" y="1097683"/>
                  <a:pt x="5516736" y="1093462"/>
                  <a:pt x="5511554" y="1093462"/>
                </a:cubicBezTo>
                <a:close/>
                <a:moveTo>
                  <a:pt x="5542831" y="1093462"/>
                </a:moveTo>
                <a:cubicBezTo>
                  <a:pt x="5537649" y="1093462"/>
                  <a:pt x="5533448" y="1097683"/>
                  <a:pt x="5533448" y="1102889"/>
                </a:cubicBezTo>
                <a:cubicBezTo>
                  <a:pt x="5533448" y="1108095"/>
                  <a:pt x="5537649" y="1112316"/>
                  <a:pt x="5542831" y="1112316"/>
                </a:cubicBezTo>
                <a:cubicBezTo>
                  <a:pt x="5548013" y="1112316"/>
                  <a:pt x="5552214" y="1108095"/>
                  <a:pt x="5552214" y="1102889"/>
                </a:cubicBezTo>
                <a:cubicBezTo>
                  <a:pt x="5552214" y="1097683"/>
                  <a:pt x="5548013" y="1093462"/>
                  <a:pt x="5542831" y="1093462"/>
                </a:cubicBezTo>
                <a:close/>
                <a:moveTo>
                  <a:pt x="5574107" y="1093462"/>
                </a:moveTo>
                <a:cubicBezTo>
                  <a:pt x="5568925" y="1093462"/>
                  <a:pt x="5564724" y="1097683"/>
                  <a:pt x="5564724" y="1102889"/>
                </a:cubicBezTo>
                <a:cubicBezTo>
                  <a:pt x="5564724" y="1108095"/>
                  <a:pt x="5568925" y="1112316"/>
                  <a:pt x="5574107" y="1112316"/>
                </a:cubicBezTo>
                <a:cubicBezTo>
                  <a:pt x="5579289" y="1112316"/>
                  <a:pt x="5583490" y="1108095"/>
                  <a:pt x="5583490" y="1102889"/>
                </a:cubicBezTo>
                <a:cubicBezTo>
                  <a:pt x="5583490" y="1097683"/>
                  <a:pt x="5579289" y="1093462"/>
                  <a:pt x="5574107" y="1093462"/>
                </a:cubicBezTo>
                <a:close/>
                <a:moveTo>
                  <a:pt x="5605383" y="1093462"/>
                </a:moveTo>
                <a:cubicBezTo>
                  <a:pt x="5600201" y="1093462"/>
                  <a:pt x="5596000" y="1097683"/>
                  <a:pt x="5596000" y="1102889"/>
                </a:cubicBezTo>
                <a:cubicBezTo>
                  <a:pt x="5596000" y="1108095"/>
                  <a:pt x="5600201" y="1112316"/>
                  <a:pt x="5605383" y="1112316"/>
                </a:cubicBezTo>
                <a:cubicBezTo>
                  <a:pt x="5610565" y="1112316"/>
                  <a:pt x="5614766" y="1108095"/>
                  <a:pt x="5614766" y="1102889"/>
                </a:cubicBezTo>
                <a:cubicBezTo>
                  <a:pt x="5614766" y="1097683"/>
                  <a:pt x="5610565" y="1093462"/>
                  <a:pt x="5605383" y="1093462"/>
                </a:cubicBezTo>
                <a:close/>
                <a:moveTo>
                  <a:pt x="5636659" y="1093462"/>
                </a:moveTo>
                <a:cubicBezTo>
                  <a:pt x="5631477" y="1093462"/>
                  <a:pt x="5627276" y="1097683"/>
                  <a:pt x="5627276" y="1102889"/>
                </a:cubicBezTo>
                <a:cubicBezTo>
                  <a:pt x="5627276" y="1108095"/>
                  <a:pt x="5631477" y="1112316"/>
                  <a:pt x="5636659" y="1112316"/>
                </a:cubicBezTo>
                <a:cubicBezTo>
                  <a:pt x="5641841" y="1112316"/>
                  <a:pt x="5646042" y="1108095"/>
                  <a:pt x="5646042" y="1102889"/>
                </a:cubicBezTo>
                <a:cubicBezTo>
                  <a:pt x="5646042" y="1097683"/>
                  <a:pt x="5641841" y="1093462"/>
                  <a:pt x="5636659" y="1093462"/>
                </a:cubicBezTo>
                <a:close/>
                <a:moveTo>
                  <a:pt x="5886868" y="1093462"/>
                </a:moveTo>
                <a:cubicBezTo>
                  <a:pt x="5881686" y="1093462"/>
                  <a:pt x="5877485" y="1097683"/>
                  <a:pt x="5877485" y="1102889"/>
                </a:cubicBezTo>
                <a:cubicBezTo>
                  <a:pt x="5877485" y="1108095"/>
                  <a:pt x="5881686" y="1112316"/>
                  <a:pt x="5886868" y="1112316"/>
                </a:cubicBezTo>
                <a:cubicBezTo>
                  <a:pt x="5892050" y="1112316"/>
                  <a:pt x="5896251" y="1108095"/>
                  <a:pt x="5896251" y="1102889"/>
                </a:cubicBezTo>
                <a:cubicBezTo>
                  <a:pt x="5896251" y="1097683"/>
                  <a:pt x="5892050" y="1093462"/>
                  <a:pt x="5886868" y="1093462"/>
                </a:cubicBezTo>
                <a:close/>
                <a:moveTo>
                  <a:pt x="5918144" y="1093462"/>
                </a:moveTo>
                <a:cubicBezTo>
                  <a:pt x="5912962" y="1093462"/>
                  <a:pt x="5908761" y="1097683"/>
                  <a:pt x="5908761" y="1102889"/>
                </a:cubicBezTo>
                <a:cubicBezTo>
                  <a:pt x="5908761" y="1108095"/>
                  <a:pt x="5912962" y="1112316"/>
                  <a:pt x="5918144" y="1112316"/>
                </a:cubicBezTo>
                <a:cubicBezTo>
                  <a:pt x="5923326" y="1112316"/>
                  <a:pt x="5927527" y="1108095"/>
                  <a:pt x="5927527" y="1102889"/>
                </a:cubicBezTo>
                <a:cubicBezTo>
                  <a:pt x="5927527" y="1097683"/>
                  <a:pt x="5923326" y="1093462"/>
                  <a:pt x="5918144" y="1093462"/>
                </a:cubicBezTo>
                <a:close/>
                <a:moveTo>
                  <a:pt x="882689" y="1124884"/>
                </a:moveTo>
                <a:cubicBezTo>
                  <a:pt x="877507" y="1124884"/>
                  <a:pt x="873306" y="1129105"/>
                  <a:pt x="873306" y="1134311"/>
                </a:cubicBezTo>
                <a:cubicBezTo>
                  <a:pt x="873306" y="1139517"/>
                  <a:pt x="877507" y="1143738"/>
                  <a:pt x="882689" y="1143738"/>
                </a:cubicBezTo>
                <a:cubicBezTo>
                  <a:pt x="887871" y="1143738"/>
                  <a:pt x="892072" y="1139517"/>
                  <a:pt x="892072" y="1134311"/>
                </a:cubicBezTo>
                <a:cubicBezTo>
                  <a:pt x="892072" y="1129105"/>
                  <a:pt x="887871" y="1124884"/>
                  <a:pt x="882689" y="1124884"/>
                </a:cubicBezTo>
                <a:close/>
                <a:moveTo>
                  <a:pt x="913965" y="1124884"/>
                </a:moveTo>
                <a:cubicBezTo>
                  <a:pt x="908783" y="1124884"/>
                  <a:pt x="904582" y="1129105"/>
                  <a:pt x="904582" y="1134311"/>
                </a:cubicBezTo>
                <a:cubicBezTo>
                  <a:pt x="904582" y="1139517"/>
                  <a:pt x="908783" y="1143738"/>
                  <a:pt x="913965" y="1143738"/>
                </a:cubicBezTo>
                <a:cubicBezTo>
                  <a:pt x="919147" y="1143738"/>
                  <a:pt x="923348" y="1139517"/>
                  <a:pt x="923348" y="1134311"/>
                </a:cubicBezTo>
                <a:cubicBezTo>
                  <a:pt x="923348" y="1129105"/>
                  <a:pt x="919147" y="1124884"/>
                  <a:pt x="913965" y="1124884"/>
                </a:cubicBezTo>
                <a:close/>
                <a:moveTo>
                  <a:pt x="945241" y="1124884"/>
                </a:moveTo>
                <a:cubicBezTo>
                  <a:pt x="940059" y="1124884"/>
                  <a:pt x="935858" y="1129105"/>
                  <a:pt x="935858" y="1134311"/>
                </a:cubicBezTo>
                <a:cubicBezTo>
                  <a:pt x="935858" y="1139517"/>
                  <a:pt x="940059" y="1143738"/>
                  <a:pt x="945241" y="1143738"/>
                </a:cubicBezTo>
                <a:cubicBezTo>
                  <a:pt x="950423" y="1143738"/>
                  <a:pt x="954624" y="1139517"/>
                  <a:pt x="954624" y="1134311"/>
                </a:cubicBezTo>
                <a:cubicBezTo>
                  <a:pt x="954624" y="1129105"/>
                  <a:pt x="950423" y="1124884"/>
                  <a:pt x="945241" y="1124884"/>
                </a:cubicBezTo>
                <a:close/>
                <a:moveTo>
                  <a:pt x="976517" y="1124884"/>
                </a:moveTo>
                <a:cubicBezTo>
                  <a:pt x="971335" y="1124884"/>
                  <a:pt x="967134" y="1129105"/>
                  <a:pt x="967134" y="1134311"/>
                </a:cubicBezTo>
                <a:cubicBezTo>
                  <a:pt x="967134" y="1139517"/>
                  <a:pt x="971335" y="1143738"/>
                  <a:pt x="976517" y="1143738"/>
                </a:cubicBezTo>
                <a:cubicBezTo>
                  <a:pt x="981699" y="1143738"/>
                  <a:pt x="985900" y="1139517"/>
                  <a:pt x="985900" y="1134311"/>
                </a:cubicBezTo>
                <a:cubicBezTo>
                  <a:pt x="985900" y="1129105"/>
                  <a:pt x="981699" y="1124884"/>
                  <a:pt x="976517" y="1124884"/>
                </a:cubicBezTo>
                <a:close/>
                <a:moveTo>
                  <a:pt x="1007793" y="1124884"/>
                </a:moveTo>
                <a:cubicBezTo>
                  <a:pt x="1002611" y="1124884"/>
                  <a:pt x="998410" y="1129105"/>
                  <a:pt x="998410" y="1134311"/>
                </a:cubicBezTo>
                <a:cubicBezTo>
                  <a:pt x="998410" y="1139517"/>
                  <a:pt x="1002611" y="1143738"/>
                  <a:pt x="1007793" y="1143738"/>
                </a:cubicBezTo>
                <a:cubicBezTo>
                  <a:pt x="1012975" y="1143738"/>
                  <a:pt x="1017176" y="1139517"/>
                  <a:pt x="1017176" y="1134311"/>
                </a:cubicBezTo>
                <a:cubicBezTo>
                  <a:pt x="1017176" y="1129105"/>
                  <a:pt x="1012975" y="1124884"/>
                  <a:pt x="1007793" y="1124884"/>
                </a:cubicBezTo>
                <a:close/>
                <a:moveTo>
                  <a:pt x="1039069" y="1124884"/>
                </a:moveTo>
                <a:cubicBezTo>
                  <a:pt x="1033887" y="1124884"/>
                  <a:pt x="1029686" y="1129105"/>
                  <a:pt x="1029686" y="1134311"/>
                </a:cubicBezTo>
                <a:cubicBezTo>
                  <a:pt x="1029686" y="1139517"/>
                  <a:pt x="1033887" y="1143738"/>
                  <a:pt x="1039069" y="1143738"/>
                </a:cubicBezTo>
                <a:cubicBezTo>
                  <a:pt x="1044251" y="1143738"/>
                  <a:pt x="1048452" y="1139517"/>
                  <a:pt x="1048452" y="1134311"/>
                </a:cubicBezTo>
                <a:cubicBezTo>
                  <a:pt x="1048452" y="1129105"/>
                  <a:pt x="1044251" y="1124884"/>
                  <a:pt x="1039069" y="1124884"/>
                </a:cubicBezTo>
                <a:close/>
                <a:moveTo>
                  <a:pt x="1070346" y="1124884"/>
                </a:moveTo>
                <a:cubicBezTo>
                  <a:pt x="1065164" y="1124884"/>
                  <a:pt x="1060963" y="1129105"/>
                  <a:pt x="1060963" y="1134311"/>
                </a:cubicBezTo>
                <a:cubicBezTo>
                  <a:pt x="1060963" y="1139517"/>
                  <a:pt x="1065164" y="1143738"/>
                  <a:pt x="1070346" y="1143738"/>
                </a:cubicBezTo>
                <a:cubicBezTo>
                  <a:pt x="1075528" y="1143738"/>
                  <a:pt x="1079729" y="1139517"/>
                  <a:pt x="1079729" y="1134311"/>
                </a:cubicBezTo>
                <a:cubicBezTo>
                  <a:pt x="1079729" y="1129105"/>
                  <a:pt x="1075528" y="1124884"/>
                  <a:pt x="1070346" y="1124884"/>
                </a:cubicBezTo>
                <a:close/>
                <a:moveTo>
                  <a:pt x="1101622" y="1124884"/>
                </a:moveTo>
                <a:cubicBezTo>
                  <a:pt x="1096440" y="1124884"/>
                  <a:pt x="1092239" y="1129105"/>
                  <a:pt x="1092239" y="1134311"/>
                </a:cubicBezTo>
                <a:cubicBezTo>
                  <a:pt x="1092239" y="1139517"/>
                  <a:pt x="1096440" y="1143738"/>
                  <a:pt x="1101622" y="1143738"/>
                </a:cubicBezTo>
                <a:cubicBezTo>
                  <a:pt x="1106804" y="1143738"/>
                  <a:pt x="1111005" y="1139517"/>
                  <a:pt x="1111005" y="1134311"/>
                </a:cubicBezTo>
                <a:cubicBezTo>
                  <a:pt x="1111005" y="1129105"/>
                  <a:pt x="1106804" y="1124884"/>
                  <a:pt x="1101622" y="1124884"/>
                </a:cubicBezTo>
                <a:close/>
                <a:moveTo>
                  <a:pt x="1132898" y="1124884"/>
                </a:moveTo>
                <a:cubicBezTo>
                  <a:pt x="1127716" y="1124884"/>
                  <a:pt x="1123515" y="1129105"/>
                  <a:pt x="1123515" y="1134311"/>
                </a:cubicBezTo>
                <a:cubicBezTo>
                  <a:pt x="1123515" y="1139517"/>
                  <a:pt x="1127716" y="1143738"/>
                  <a:pt x="1132898" y="1143738"/>
                </a:cubicBezTo>
                <a:cubicBezTo>
                  <a:pt x="1138080" y="1143738"/>
                  <a:pt x="1142281" y="1139517"/>
                  <a:pt x="1142281" y="1134311"/>
                </a:cubicBezTo>
                <a:cubicBezTo>
                  <a:pt x="1142281" y="1129105"/>
                  <a:pt x="1138080" y="1124884"/>
                  <a:pt x="1132898" y="1124884"/>
                </a:cubicBezTo>
                <a:close/>
                <a:moveTo>
                  <a:pt x="1164174" y="1124884"/>
                </a:moveTo>
                <a:cubicBezTo>
                  <a:pt x="1158992" y="1124884"/>
                  <a:pt x="1154791" y="1129105"/>
                  <a:pt x="1154791" y="1134311"/>
                </a:cubicBezTo>
                <a:cubicBezTo>
                  <a:pt x="1154791" y="1139517"/>
                  <a:pt x="1158992" y="1143738"/>
                  <a:pt x="1164174" y="1143738"/>
                </a:cubicBezTo>
                <a:cubicBezTo>
                  <a:pt x="1169356" y="1143738"/>
                  <a:pt x="1173557" y="1139517"/>
                  <a:pt x="1173557" y="1134311"/>
                </a:cubicBezTo>
                <a:cubicBezTo>
                  <a:pt x="1173557" y="1129105"/>
                  <a:pt x="1169356" y="1124884"/>
                  <a:pt x="1164174" y="1124884"/>
                </a:cubicBezTo>
                <a:close/>
                <a:moveTo>
                  <a:pt x="1195450" y="1124884"/>
                </a:moveTo>
                <a:cubicBezTo>
                  <a:pt x="1190268" y="1124884"/>
                  <a:pt x="1186067" y="1129105"/>
                  <a:pt x="1186067" y="1134311"/>
                </a:cubicBezTo>
                <a:cubicBezTo>
                  <a:pt x="1186067" y="1139517"/>
                  <a:pt x="1190268" y="1143738"/>
                  <a:pt x="1195450" y="1143738"/>
                </a:cubicBezTo>
                <a:cubicBezTo>
                  <a:pt x="1200632" y="1143738"/>
                  <a:pt x="1204833" y="1139517"/>
                  <a:pt x="1204833" y="1134311"/>
                </a:cubicBezTo>
                <a:cubicBezTo>
                  <a:pt x="1204833" y="1129105"/>
                  <a:pt x="1200632" y="1124884"/>
                  <a:pt x="1195450" y="1124884"/>
                </a:cubicBezTo>
                <a:close/>
                <a:moveTo>
                  <a:pt x="1226726" y="1124884"/>
                </a:moveTo>
                <a:cubicBezTo>
                  <a:pt x="1221544" y="1124884"/>
                  <a:pt x="1217343" y="1129105"/>
                  <a:pt x="1217343" y="1134311"/>
                </a:cubicBezTo>
                <a:cubicBezTo>
                  <a:pt x="1217343" y="1139517"/>
                  <a:pt x="1221544" y="1143738"/>
                  <a:pt x="1226726" y="1143738"/>
                </a:cubicBezTo>
                <a:cubicBezTo>
                  <a:pt x="1231908" y="1143738"/>
                  <a:pt x="1236109" y="1139517"/>
                  <a:pt x="1236109" y="1134311"/>
                </a:cubicBezTo>
                <a:cubicBezTo>
                  <a:pt x="1236109" y="1129105"/>
                  <a:pt x="1231908" y="1124884"/>
                  <a:pt x="1226726" y="1124884"/>
                </a:cubicBezTo>
                <a:close/>
                <a:moveTo>
                  <a:pt x="1258002" y="1124884"/>
                </a:moveTo>
                <a:cubicBezTo>
                  <a:pt x="1252820" y="1124884"/>
                  <a:pt x="1248619" y="1129105"/>
                  <a:pt x="1248619" y="1134311"/>
                </a:cubicBezTo>
                <a:cubicBezTo>
                  <a:pt x="1248619" y="1139517"/>
                  <a:pt x="1252820" y="1143738"/>
                  <a:pt x="1258002" y="1143738"/>
                </a:cubicBezTo>
                <a:cubicBezTo>
                  <a:pt x="1263184" y="1143738"/>
                  <a:pt x="1267385" y="1139517"/>
                  <a:pt x="1267385" y="1134311"/>
                </a:cubicBezTo>
                <a:cubicBezTo>
                  <a:pt x="1267385" y="1129105"/>
                  <a:pt x="1263184" y="1124884"/>
                  <a:pt x="1258002" y="1124884"/>
                </a:cubicBezTo>
                <a:close/>
                <a:moveTo>
                  <a:pt x="1289278" y="1124884"/>
                </a:moveTo>
                <a:cubicBezTo>
                  <a:pt x="1284096" y="1124884"/>
                  <a:pt x="1279895" y="1129105"/>
                  <a:pt x="1279895" y="1134311"/>
                </a:cubicBezTo>
                <a:cubicBezTo>
                  <a:pt x="1279895" y="1139517"/>
                  <a:pt x="1284096" y="1143738"/>
                  <a:pt x="1289278" y="1143738"/>
                </a:cubicBezTo>
                <a:cubicBezTo>
                  <a:pt x="1294460" y="1143738"/>
                  <a:pt x="1298661" y="1139517"/>
                  <a:pt x="1298661" y="1134311"/>
                </a:cubicBezTo>
                <a:cubicBezTo>
                  <a:pt x="1298661" y="1129105"/>
                  <a:pt x="1294460" y="1124884"/>
                  <a:pt x="1289278" y="1124884"/>
                </a:cubicBezTo>
                <a:close/>
                <a:moveTo>
                  <a:pt x="1320554" y="1124884"/>
                </a:moveTo>
                <a:cubicBezTo>
                  <a:pt x="1315372" y="1124884"/>
                  <a:pt x="1311171" y="1129105"/>
                  <a:pt x="1311171" y="1134311"/>
                </a:cubicBezTo>
                <a:cubicBezTo>
                  <a:pt x="1311171" y="1139517"/>
                  <a:pt x="1315372" y="1143738"/>
                  <a:pt x="1320554" y="1143738"/>
                </a:cubicBezTo>
                <a:cubicBezTo>
                  <a:pt x="1325736" y="1143738"/>
                  <a:pt x="1329937" y="1139517"/>
                  <a:pt x="1329937" y="1134311"/>
                </a:cubicBezTo>
                <a:cubicBezTo>
                  <a:pt x="1329937" y="1129105"/>
                  <a:pt x="1325736" y="1124884"/>
                  <a:pt x="1320554" y="1124884"/>
                </a:cubicBezTo>
                <a:close/>
                <a:moveTo>
                  <a:pt x="1351831" y="1124884"/>
                </a:moveTo>
                <a:cubicBezTo>
                  <a:pt x="1346649" y="1124884"/>
                  <a:pt x="1342448" y="1129105"/>
                  <a:pt x="1342448" y="1134311"/>
                </a:cubicBezTo>
                <a:cubicBezTo>
                  <a:pt x="1342448" y="1139517"/>
                  <a:pt x="1346649" y="1143738"/>
                  <a:pt x="1351831" y="1143738"/>
                </a:cubicBezTo>
                <a:cubicBezTo>
                  <a:pt x="1357013" y="1143738"/>
                  <a:pt x="1361214" y="1139517"/>
                  <a:pt x="1361214" y="1134311"/>
                </a:cubicBezTo>
                <a:cubicBezTo>
                  <a:pt x="1361214" y="1129105"/>
                  <a:pt x="1357013" y="1124884"/>
                  <a:pt x="1351831" y="1124884"/>
                </a:cubicBezTo>
                <a:close/>
                <a:moveTo>
                  <a:pt x="1383107" y="1124884"/>
                </a:moveTo>
                <a:cubicBezTo>
                  <a:pt x="1377925" y="1124884"/>
                  <a:pt x="1373724" y="1129105"/>
                  <a:pt x="1373724" y="1134311"/>
                </a:cubicBezTo>
                <a:cubicBezTo>
                  <a:pt x="1373724" y="1139517"/>
                  <a:pt x="1377925" y="1143738"/>
                  <a:pt x="1383107" y="1143738"/>
                </a:cubicBezTo>
                <a:cubicBezTo>
                  <a:pt x="1388289" y="1143738"/>
                  <a:pt x="1392490" y="1139517"/>
                  <a:pt x="1392490" y="1134311"/>
                </a:cubicBezTo>
                <a:cubicBezTo>
                  <a:pt x="1392490" y="1129105"/>
                  <a:pt x="1388289" y="1124884"/>
                  <a:pt x="1383107" y="1124884"/>
                </a:cubicBezTo>
                <a:close/>
                <a:moveTo>
                  <a:pt x="1414383" y="1124884"/>
                </a:moveTo>
                <a:cubicBezTo>
                  <a:pt x="1409201" y="1124884"/>
                  <a:pt x="1405000" y="1129105"/>
                  <a:pt x="1405000" y="1134311"/>
                </a:cubicBezTo>
                <a:cubicBezTo>
                  <a:pt x="1405000" y="1139517"/>
                  <a:pt x="1409201" y="1143738"/>
                  <a:pt x="1414383" y="1143738"/>
                </a:cubicBezTo>
                <a:cubicBezTo>
                  <a:pt x="1419565" y="1143738"/>
                  <a:pt x="1423766" y="1139517"/>
                  <a:pt x="1423766" y="1134311"/>
                </a:cubicBezTo>
                <a:cubicBezTo>
                  <a:pt x="1423766" y="1129105"/>
                  <a:pt x="1419565" y="1124884"/>
                  <a:pt x="1414383" y="1124884"/>
                </a:cubicBezTo>
                <a:close/>
                <a:moveTo>
                  <a:pt x="1445659" y="1124884"/>
                </a:moveTo>
                <a:cubicBezTo>
                  <a:pt x="1440477" y="1124884"/>
                  <a:pt x="1436276" y="1129105"/>
                  <a:pt x="1436276" y="1134311"/>
                </a:cubicBezTo>
                <a:cubicBezTo>
                  <a:pt x="1436276" y="1139517"/>
                  <a:pt x="1440477" y="1143738"/>
                  <a:pt x="1445659" y="1143738"/>
                </a:cubicBezTo>
                <a:cubicBezTo>
                  <a:pt x="1450841" y="1143738"/>
                  <a:pt x="1455042" y="1139517"/>
                  <a:pt x="1455042" y="1134311"/>
                </a:cubicBezTo>
                <a:cubicBezTo>
                  <a:pt x="1455042" y="1129105"/>
                  <a:pt x="1450841" y="1124884"/>
                  <a:pt x="1445659" y="1124884"/>
                </a:cubicBezTo>
                <a:close/>
                <a:moveTo>
                  <a:pt x="1476935" y="1124884"/>
                </a:moveTo>
                <a:cubicBezTo>
                  <a:pt x="1471753" y="1124884"/>
                  <a:pt x="1467552" y="1129105"/>
                  <a:pt x="1467552" y="1134311"/>
                </a:cubicBezTo>
                <a:cubicBezTo>
                  <a:pt x="1467552" y="1139517"/>
                  <a:pt x="1471753" y="1143738"/>
                  <a:pt x="1476935" y="1143738"/>
                </a:cubicBezTo>
                <a:cubicBezTo>
                  <a:pt x="1482117" y="1143738"/>
                  <a:pt x="1486318" y="1139517"/>
                  <a:pt x="1486318" y="1134311"/>
                </a:cubicBezTo>
                <a:cubicBezTo>
                  <a:pt x="1486318" y="1129105"/>
                  <a:pt x="1482117" y="1124884"/>
                  <a:pt x="1476935" y="1124884"/>
                </a:cubicBezTo>
                <a:close/>
                <a:moveTo>
                  <a:pt x="1508211" y="1124884"/>
                </a:moveTo>
                <a:cubicBezTo>
                  <a:pt x="1503029" y="1124884"/>
                  <a:pt x="1498828" y="1129105"/>
                  <a:pt x="1498828" y="1134311"/>
                </a:cubicBezTo>
                <a:cubicBezTo>
                  <a:pt x="1498828" y="1139517"/>
                  <a:pt x="1503029" y="1143738"/>
                  <a:pt x="1508211" y="1143738"/>
                </a:cubicBezTo>
                <a:cubicBezTo>
                  <a:pt x="1513393" y="1143738"/>
                  <a:pt x="1517594" y="1139517"/>
                  <a:pt x="1517594" y="1134311"/>
                </a:cubicBezTo>
                <a:cubicBezTo>
                  <a:pt x="1517594" y="1129105"/>
                  <a:pt x="1513393" y="1124884"/>
                  <a:pt x="1508211" y="1124884"/>
                </a:cubicBezTo>
                <a:close/>
                <a:moveTo>
                  <a:pt x="1539487" y="1124884"/>
                </a:moveTo>
                <a:cubicBezTo>
                  <a:pt x="1534305" y="1124884"/>
                  <a:pt x="1530104" y="1129105"/>
                  <a:pt x="1530104" y="1134311"/>
                </a:cubicBezTo>
                <a:cubicBezTo>
                  <a:pt x="1530104" y="1139517"/>
                  <a:pt x="1534305" y="1143738"/>
                  <a:pt x="1539487" y="1143738"/>
                </a:cubicBezTo>
                <a:cubicBezTo>
                  <a:pt x="1544669" y="1143738"/>
                  <a:pt x="1548870" y="1139517"/>
                  <a:pt x="1548870" y="1134311"/>
                </a:cubicBezTo>
                <a:cubicBezTo>
                  <a:pt x="1548870" y="1129105"/>
                  <a:pt x="1544669" y="1124884"/>
                  <a:pt x="1539487" y="1124884"/>
                </a:cubicBezTo>
                <a:close/>
                <a:moveTo>
                  <a:pt x="1570763" y="1124884"/>
                </a:moveTo>
                <a:cubicBezTo>
                  <a:pt x="1565581" y="1124884"/>
                  <a:pt x="1561380" y="1129105"/>
                  <a:pt x="1561380" y="1134311"/>
                </a:cubicBezTo>
                <a:cubicBezTo>
                  <a:pt x="1561380" y="1139517"/>
                  <a:pt x="1565581" y="1143738"/>
                  <a:pt x="1570763" y="1143738"/>
                </a:cubicBezTo>
                <a:cubicBezTo>
                  <a:pt x="1575945" y="1143738"/>
                  <a:pt x="1580146" y="1139517"/>
                  <a:pt x="1580146" y="1134311"/>
                </a:cubicBezTo>
                <a:cubicBezTo>
                  <a:pt x="1580146" y="1129105"/>
                  <a:pt x="1575945" y="1124884"/>
                  <a:pt x="1570763" y="1124884"/>
                </a:cubicBezTo>
                <a:close/>
                <a:moveTo>
                  <a:pt x="1602040" y="1124884"/>
                </a:moveTo>
                <a:cubicBezTo>
                  <a:pt x="1596858" y="1124884"/>
                  <a:pt x="1592657" y="1129105"/>
                  <a:pt x="1592657" y="1134311"/>
                </a:cubicBezTo>
                <a:cubicBezTo>
                  <a:pt x="1592657" y="1139517"/>
                  <a:pt x="1596858" y="1143738"/>
                  <a:pt x="1602040" y="1143738"/>
                </a:cubicBezTo>
                <a:cubicBezTo>
                  <a:pt x="1607222" y="1143738"/>
                  <a:pt x="1611423" y="1139517"/>
                  <a:pt x="1611423" y="1134311"/>
                </a:cubicBezTo>
                <a:cubicBezTo>
                  <a:pt x="1611423" y="1129105"/>
                  <a:pt x="1607222" y="1124884"/>
                  <a:pt x="1602040" y="1124884"/>
                </a:cubicBezTo>
                <a:close/>
                <a:moveTo>
                  <a:pt x="1633316" y="1124884"/>
                </a:moveTo>
                <a:cubicBezTo>
                  <a:pt x="1628134" y="1124884"/>
                  <a:pt x="1623933" y="1129105"/>
                  <a:pt x="1623933" y="1134311"/>
                </a:cubicBezTo>
                <a:cubicBezTo>
                  <a:pt x="1623933" y="1139517"/>
                  <a:pt x="1628134" y="1143738"/>
                  <a:pt x="1633316" y="1143738"/>
                </a:cubicBezTo>
                <a:cubicBezTo>
                  <a:pt x="1638498" y="1143738"/>
                  <a:pt x="1642699" y="1139517"/>
                  <a:pt x="1642699" y="1134311"/>
                </a:cubicBezTo>
                <a:cubicBezTo>
                  <a:pt x="1642699" y="1129105"/>
                  <a:pt x="1638498" y="1124884"/>
                  <a:pt x="1633316" y="1124884"/>
                </a:cubicBezTo>
                <a:close/>
                <a:moveTo>
                  <a:pt x="1664592" y="1124884"/>
                </a:moveTo>
                <a:cubicBezTo>
                  <a:pt x="1659410" y="1124884"/>
                  <a:pt x="1655209" y="1129105"/>
                  <a:pt x="1655209" y="1134311"/>
                </a:cubicBezTo>
                <a:cubicBezTo>
                  <a:pt x="1655209" y="1139517"/>
                  <a:pt x="1659410" y="1143738"/>
                  <a:pt x="1664592" y="1143738"/>
                </a:cubicBezTo>
                <a:cubicBezTo>
                  <a:pt x="1669774" y="1143738"/>
                  <a:pt x="1673975" y="1139517"/>
                  <a:pt x="1673975" y="1134311"/>
                </a:cubicBezTo>
                <a:cubicBezTo>
                  <a:pt x="1673975" y="1129105"/>
                  <a:pt x="1669774" y="1124884"/>
                  <a:pt x="1664592" y="1124884"/>
                </a:cubicBezTo>
                <a:close/>
                <a:moveTo>
                  <a:pt x="1695868" y="1124884"/>
                </a:moveTo>
                <a:cubicBezTo>
                  <a:pt x="1690686" y="1124884"/>
                  <a:pt x="1686485" y="1129105"/>
                  <a:pt x="1686485" y="1134311"/>
                </a:cubicBezTo>
                <a:cubicBezTo>
                  <a:pt x="1686485" y="1139517"/>
                  <a:pt x="1690686" y="1143738"/>
                  <a:pt x="1695868" y="1143738"/>
                </a:cubicBezTo>
                <a:cubicBezTo>
                  <a:pt x="1701050" y="1143738"/>
                  <a:pt x="1705251" y="1139517"/>
                  <a:pt x="1705251" y="1134311"/>
                </a:cubicBezTo>
                <a:cubicBezTo>
                  <a:pt x="1705251" y="1129105"/>
                  <a:pt x="1701050" y="1124884"/>
                  <a:pt x="1695868" y="1124884"/>
                </a:cubicBezTo>
                <a:close/>
                <a:moveTo>
                  <a:pt x="1727144" y="1124884"/>
                </a:moveTo>
                <a:cubicBezTo>
                  <a:pt x="1721962" y="1124884"/>
                  <a:pt x="1717761" y="1129105"/>
                  <a:pt x="1717761" y="1134311"/>
                </a:cubicBezTo>
                <a:cubicBezTo>
                  <a:pt x="1717761" y="1139517"/>
                  <a:pt x="1721962" y="1143738"/>
                  <a:pt x="1727144" y="1143738"/>
                </a:cubicBezTo>
                <a:cubicBezTo>
                  <a:pt x="1732326" y="1143738"/>
                  <a:pt x="1736527" y="1139517"/>
                  <a:pt x="1736527" y="1134311"/>
                </a:cubicBezTo>
                <a:cubicBezTo>
                  <a:pt x="1736527" y="1129105"/>
                  <a:pt x="1732326" y="1124884"/>
                  <a:pt x="1727144" y="1124884"/>
                </a:cubicBezTo>
                <a:close/>
                <a:moveTo>
                  <a:pt x="1758420" y="1124884"/>
                </a:moveTo>
                <a:cubicBezTo>
                  <a:pt x="1753238" y="1124884"/>
                  <a:pt x="1749037" y="1129105"/>
                  <a:pt x="1749037" y="1134311"/>
                </a:cubicBezTo>
                <a:cubicBezTo>
                  <a:pt x="1749037" y="1139517"/>
                  <a:pt x="1753238" y="1143738"/>
                  <a:pt x="1758420" y="1143738"/>
                </a:cubicBezTo>
                <a:cubicBezTo>
                  <a:pt x="1763602" y="1143738"/>
                  <a:pt x="1767803" y="1139517"/>
                  <a:pt x="1767803" y="1134311"/>
                </a:cubicBezTo>
                <a:cubicBezTo>
                  <a:pt x="1767803" y="1129105"/>
                  <a:pt x="1763602" y="1124884"/>
                  <a:pt x="1758420" y="1124884"/>
                </a:cubicBezTo>
                <a:close/>
                <a:moveTo>
                  <a:pt x="1789696" y="1124884"/>
                </a:moveTo>
                <a:cubicBezTo>
                  <a:pt x="1784514" y="1124884"/>
                  <a:pt x="1780313" y="1129105"/>
                  <a:pt x="1780313" y="1134311"/>
                </a:cubicBezTo>
                <a:cubicBezTo>
                  <a:pt x="1780313" y="1139517"/>
                  <a:pt x="1784514" y="1143738"/>
                  <a:pt x="1789696" y="1143738"/>
                </a:cubicBezTo>
                <a:cubicBezTo>
                  <a:pt x="1794878" y="1143738"/>
                  <a:pt x="1799079" y="1139517"/>
                  <a:pt x="1799079" y="1134311"/>
                </a:cubicBezTo>
                <a:cubicBezTo>
                  <a:pt x="1799079" y="1129105"/>
                  <a:pt x="1794878" y="1124884"/>
                  <a:pt x="1789696" y="1124884"/>
                </a:cubicBezTo>
                <a:close/>
                <a:moveTo>
                  <a:pt x="1820972" y="1124884"/>
                </a:moveTo>
                <a:cubicBezTo>
                  <a:pt x="1815790" y="1124884"/>
                  <a:pt x="1811589" y="1129105"/>
                  <a:pt x="1811589" y="1134311"/>
                </a:cubicBezTo>
                <a:cubicBezTo>
                  <a:pt x="1811589" y="1139517"/>
                  <a:pt x="1815790" y="1143738"/>
                  <a:pt x="1820972" y="1143738"/>
                </a:cubicBezTo>
                <a:cubicBezTo>
                  <a:pt x="1826154" y="1143738"/>
                  <a:pt x="1830355" y="1139517"/>
                  <a:pt x="1830355" y="1134311"/>
                </a:cubicBezTo>
                <a:cubicBezTo>
                  <a:pt x="1830355" y="1129105"/>
                  <a:pt x="1826154" y="1124884"/>
                  <a:pt x="1820972" y="1124884"/>
                </a:cubicBezTo>
                <a:close/>
                <a:moveTo>
                  <a:pt x="1852249" y="1124884"/>
                </a:moveTo>
                <a:cubicBezTo>
                  <a:pt x="1847067" y="1124884"/>
                  <a:pt x="1842866" y="1129105"/>
                  <a:pt x="1842866" y="1134311"/>
                </a:cubicBezTo>
                <a:cubicBezTo>
                  <a:pt x="1842866" y="1139517"/>
                  <a:pt x="1847067" y="1143738"/>
                  <a:pt x="1852249" y="1143738"/>
                </a:cubicBezTo>
                <a:cubicBezTo>
                  <a:pt x="1857431" y="1143738"/>
                  <a:pt x="1861632" y="1139517"/>
                  <a:pt x="1861632" y="1134311"/>
                </a:cubicBezTo>
                <a:cubicBezTo>
                  <a:pt x="1861632" y="1129105"/>
                  <a:pt x="1857431" y="1124884"/>
                  <a:pt x="1852249" y="1124884"/>
                </a:cubicBezTo>
                <a:close/>
                <a:moveTo>
                  <a:pt x="1883525" y="1124884"/>
                </a:moveTo>
                <a:cubicBezTo>
                  <a:pt x="1878343" y="1124884"/>
                  <a:pt x="1874142" y="1129105"/>
                  <a:pt x="1874142" y="1134311"/>
                </a:cubicBezTo>
                <a:cubicBezTo>
                  <a:pt x="1874142" y="1139517"/>
                  <a:pt x="1878343" y="1143738"/>
                  <a:pt x="1883525" y="1143738"/>
                </a:cubicBezTo>
                <a:cubicBezTo>
                  <a:pt x="1888707" y="1143738"/>
                  <a:pt x="1892908" y="1139517"/>
                  <a:pt x="1892908" y="1134311"/>
                </a:cubicBezTo>
                <a:cubicBezTo>
                  <a:pt x="1892908" y="1129105"/>
                  <a:pt x="1888707" y="1124884"/>
                  <a:pt x="1883525" y="1124884"/>
                </a:cubicBezTo>
                <a:close/>
                <a:moveTo>
                  <a:pt x="1914801" y="1124884"/>
                </a:moveTo>
                <a:cubicBezTo>
                  <a:pt x="1909619" y="1124884"/>
                  <a:pt x="1905418" y="1129105"/>
                  <a:pt x="1905418" y="1134311"/>
                </a:cubicBezTo>
                <a:cubicBezTo>
                  <a:pt x="1905418" y="1139517"/>
                  <a:pt x="1909619" y="1143738"/>
                  <a:pt x="1914801" y="1143738"/>
                </a:cubicBezTo>
                <a:cubicBezTo>
                  <a:pt x="1919983" y="1143738"/>
                  <a:pt x="1924184" y="1139517"/>
                  <a:pt x="1924184" y="1134311"/>
                </a:cubicBezTo>
                <a:cubicBezTo>
                  <a:pt x="1924184" y="1129105"/>
                  <a:pt x="1919983" y="1124884"/>
                  <a:pt x="1914801" y="1124884"/>
                </a:cubicBezTo>
                <a:close/>
                <a:moveTo>
                  <a:pt x="1946077" y="1124884"/>
                </a:moveTo>
                <a:cubicBezTo>
                  <a:pt x="1940895" y="1124884"/>
                  <a:pt x="1936694" y="1129105"/>
                  <a:pt x="1936694" y="1134311"/>
                </a:cubicBezTo>
                <a:cubicBezTo>
                  <a:pt x="1936694" y="1139517"/>
                  <a:pt x="1940895" y="1143738"/>
                  <a:pt x="1946077" y="1143738"/>
                </a:cubicBezTo>
                <a:cubicBezTo>
                  <a:pt x="1951259" y="1143738"/>
                  <a:pt x="1955460" y="1139517"/>
                  <a:pt x="1955460" y="1134311"/>
                </a:cubicBezTo>
                <a:cubicBezTo>
                  <a:pt x="1955460" y="1129105"/>
                  <a:pt x="1951259" y="1124884"/>
                  <a:pt x="1946077" y="1124884"/>
                </a:cubicBezTo>
                <a:close/>
                <a:moveTo>
                  <a:pt x="1977353" y="1124884"/>
                </a:moveTo>
                <a:cubicBezTo>
                  <a:pt x="1972171" y="1124884"/>
                  <a:pt x="1967970" y="1129105"/>
                  <a:pt x="1967970" y="1134311"/>
                </a:cubicBezTo>
                <a:cubicBezTo>
                  <a:pt x="1967970" y="1139517"/>
                  <a:pt x="1972171" y="1143738"/>
                  <a:pt x="1977353" y="1143738"/>
                </a:cubicBezTo>
                <a:cubicBezTo>
                  <a:pt x="1982535" y="1143738"/>
                  <a:pt x="1986736" y="1139517"/>
                  <a:pt x="1986736" y="1134311"/>
                </a:cubicBezTo>
                <a:cubicBezTo>
                  <a:pt x="1986736" y="1129105"/>
                  <a:pt x="1982535" y="1124884"/>
                  <a:pt x="1977353" y="1124884"/>
                </a:cubicBezTo>
                <a:close/>
                <a:moveTo>
                  <a:pt x="2008629" y="1124884"/>
                </a:moveTo>
                <a:cubicBezTo>
                  <a:pt x="2003447" y="1124884"/>
                  <a:pt x="1999246" y="1129105"/>
                  <a:pt x="1999246" y="1134311"/>
                </a:cubicBezTo>
                <a:cubicBezTo>
                  <a:pt x="1999246" y="1139517"/>
                  <a:pt x="2003447" y="1143738"/>
                  <a:pt x="2008629" y="1143738"/>
                </a:cubicBezTo>
                <a:cubicBezTo>
                  <a:pt x="2013811" y="1143738"/>
                  <a:pt x="2018012" y="1139517"/>
                  <a:pt x="2018012" y="1134311"/>
                </a:cubicBezTo>
                <a:cubicBezTo>
                  <a:pt x="2018012" y="1129105"/>
                  <a:pt x="2013811" y="1124884"/>
                  <a:pt x="2008629" y="1124884"/>
                </a:cubicBezTo>
                <a:close/>
                <a:moveTo>
                  <a:pt x="2039905" y="1124884"/>
                </a:moveTo>
                <a:cubicBezTo>
                  <a:pt x="2034723" y="1124884"/>
                  <a:pt x="2030522" y="1129105"/>
                  <a:pt x="2030522" y="1134311"/>
                </a:cubicBezTo>
                <a:cubicBezTo>
                  <a:pt x="2030522" y="1139517"/>
                  <a:pt x="2034723" y="1143738"/>
                  <a:pt x="2039905" y="1143738"/>
                </a:cubicBezTo>
                <a:cubicBezTo>
                  <a:pt x="2045087" y="1143738"/>
                  <a:pt x="2049288" y="1139517"/>
                  <a:pt x="2049288" y="1134311"/>
                </a:cubicBezTo>
                <a:cubicBezTo>
                  <a:pt x="2049288" y="1129105"/>
                  <a:pt x="2045087" y="1124884"/>
                  <a:pt x="2039905" y="1124884"/>
                </a:cubicBezTo>
                <a:close/>
                <a:moveTo>
                  <a:pt x="2071181" y="1124884"/>
                </a:moveTo>
                <a:cubicBezTo>
                  <a:pt x="2065999" y="1124884"/>
                  <a:pt x="2061798" y="1129105"/>
                  <a:pt x="2061798" y="1134311"/>
                </a:cubicBezTo>
                <a:cubicBezTo>
                  <a:pt x="2061798" y="1139517"/>
                  <a:pt x="2065999" y="1143738"/>
                  <a:pt x="2071181" y="1143738"/>
                </a:cubicBezTo>
                <a:cubicBezTo>
                  <a:pt x="2076363" y="1143738"/>
                  <a:pt x="2080564" y="1139517"/>
                  <a:pt x="2080564" y="1134311"/>
                </a:cubicBezTo>
                <a:cubicBezTo>
                  <a:pt x="2080564" y="1129105"/>
                  <a:pt x="2076363" y="1124884"/>
                  <a:pt x="2071181" y="1124884"/>
                </a:cubicBezTo>
                <a:close/>
                <a:moveTo>
                  <a:pt x="2102457" y="1124884"/>
                </a:moveTo>
                <a:cubicBezTo>
                  <a:pt x="2097275" y="1124884"/>
                  <a:pt x="2093074" y="1129105"/>
                  <a:pt x="2093074" y="1134311"/>
                </a:cubicBezTo>
                <a:cubicBezTo>
                  <a:pt x="2093074" y="1139517"/>
                  <a:pt x="2097275" y="1143738"/>
                  <a:pt x="2102457" y="1143738"/>
                </a:cubicBezTo>
                <a:cubicBezTo>
                  <a:pt x="2107639" y="1143738"/>
                  <a:pt x="2111840" y="1139517"/>
                  <a:pt x="2111840" y="1134311"/>
                </a:cubicBezTo>
                <a:cubicBezTo>
                  <a:pt x="2111840" y="1129105"/>
                  <a:pt x="2107639" y="1124884"/>
                  <a:pt x="2102457" y="1124884"/>
                </a:cubicBezTo>
                <a:close/>
                <a:moveTo>
                  <a:pt x="2978189" y="1124884"/>
                </a:moveTo>
                <a:cubicBezTo>
                  <a:pt x="2973007" y="1124884"/>
                  <a:pt x="2968806" y="1129105"/>
                  <a:pt x="2968806" y="1134311"/>
                </a:cubicBezTo>
                <a:cubicBezTo>
                  <a:pt x="2968806" y="1139517"/>
                  <a:pt x="2973007" y="1143738"/>
                  <a:pt x="2978189" y="1143738"/>
                </a:cubicBezTo>
                <a:cubicBezTo>
                  <a:pt x="2983371" y="1143738"/>
                  <a:pt x="2987572" y="1139517"/>
                  <a:pt x="2987572" y="1134311"/>
                </a:cubicBezTo>
                <a:cubicBezTo>
                  <a:pt x="2987572" y="1129105"/>
                  <a:pt x="2983371" y="1124884"/>
                  <a:pt x="2978189" y="1124884"/>
                </a:cubicBezTo>
                <a:close/>
                <a:moveTo>
                  <a:pt x="3009465" y="1124884"/>
                </a:moveTo>
                <a:cubicBezTo>
                  <a:pt x="3004283" y="1124884"/>
                  <a:pt x="3000082" y="1129105"/>
                  <a:pt x="3000082" y="1134311"/>
                </a:cubicBezTo>
                <a:cubicBezTo>
                  <a:pt x="3000082" y="1139517"/>
                  <a:pt x="3004283" y="1143738"/>
                  <a:pt x="3009465" y="1143738"/>
                </a:cubicBezTo>
                <a:cubicBezTo>
                  <a:pt x="3014647" y="1143738"/>
                  <a:pt x="3018848" y="1139517"/>
                  <a:pt x="3018848" y="1134311"/>
                </a:cubicBezTo>
                <a:cubicBezTo>
                  <a:pt x="3018848" y="1129105"/>
                  <a:pt x="3014647" y="1124884"/>
                  <a:pt x="3009465" y="1124884"/>
                </a:cubicBezTo>
                <a:close/>
                <a:moveTo>
                  <a:pt x="3072017" y="1124884"/>
                </a:moveTo>
                <a:cubicBezTo>
                  <a:pt x="3066835" y="1124884"/>
                  <a:pt x="3062634" y="1129105"/>
                  <a:pt x="3062634" y="1134311"/>
                </a:cubicBezTo>
                <a:cubicBezTo>
                  <a:pt x="3062634" y="1139517"/>
                  <a:pt x="3066835" y="1143738"/>
                  <a:pt x="3072017" y="1143738"/>
                </a:cubicBezTo>
                <a:cubicBezTo>
                  <a:pt x="3077199" y="1143738"/>
                  <a:pt x="3081400" y="1139517"/>
                  <a:pt x="3081400" y="1134311"/>
                </a:cubicBezTo>
                <a:cubicBezTo>
                  <a:pt x="3081400" y="1129105"/>
                  <a:pt x="3077199" y="1124884"/>
                  <a:pt x="3072017" y="1124884"/>
                </a:cubicBezTo>
                <a:close/>
                <a:moveTo>
                  <a:pt x="3103293" y="1124884"/>
                </a:moveTo>
                <a:cubicBezTo>
                  <a:pt x="3098111" y="1124884"/>
                  <a:pt x="3093910" y="1129105"/>
                  <a:pt x="3093910" y="1134311"/>
                </a:cubicBezTo>
                <a:cubicBezTo>
                  <a:pt x="3093910" y="1139517"/>
                  <a:pt x="3098111" y="1143738"/>
                  <a:pt x="3103293" y="1143738"/>
                </a:cubicBezTo>
                <a:cubicBezTo>
                  <a:pt x="3108475" y="1143738"/>
                  <a:pt x="3112676" y="1139517"/>
                  <a:pt x="3112676" y="1134311"/>
                </a:cubicBezTo>
                <a:cubicBezTo>
                  <a:pt x="3112676" y="1129105"/>
                  <a:pt x="3108475" y="1124884"/>
                  <a:pt x="3103293" y="1124884"/>
                </a:cubicBezTo>
                <a:close/>
                <a:moveTo>
                  <a:pt x="3134569" y="1124884"/>
                </a:moveTo>
                <a:cubicBezTo>
                  <a:pt x="3129387" y="1124884"/>
                  <a:pt x="3125186" y="1129105"/>
                  <a:pt x="3125186" y="1134311"/>
                </a:cubicBezTo>
                <a:cubicBezTo>
                  <a:pt x="3125186" y="1139517"/>
                  <a:pt x="3129387" y="1143738"/>
                  <a:pt x="3134569" y="1143738"/>
                </a:cubicBezTo>
                <a:cubicBezTo>
                  <a:pt x="3139751" y="1143738"/>
                  <a:pt x="3143952" y="1139517"/>
                  <a:pt x="3143952" y="1134311"/>
                </a:cubicBezTo>
                <a:cubicBezTo>
                  <a:pt x="3143952" y="1129105"/>
                  <a:pt x="3139751" y="1124884"/>
                  <a:pt x="3134569" y="1124884"/>
                </a:cubicBezTo>
                <a:close/>
                <a:moveTo>
                  <a:pt x="3197122" y="1124884"/>
                </a:moveTo>
                <a:cubicBezTo>
                  <a:pt x="3191940" y="1124884"/>
                  <a:pt x="3187739" y="1129105"/>
                  <a:pt x="3187739" y="1134311"/>
                </a:cubicBezTo>
                <a:cubicBezTo>
                  <a:pt x="3187739" y="1139517"/>
                  <a:pt x="3191940" y="1143738"/>
                  <a:pt x="3197122" y="1143738"/>
                </a:cubicBezTo>
                <a:cubicBezTo>
                  <a:pt x="3202304" y="1143738"/>
                  <a:pt x="3206505" y="1139517"/>
                  <a:pt x="3206505" y="1134311"/>
                </a:cubicBezTo>
                <a:cubicBezTo>
                  <a:pt x="3206505" y="1129105"/>
                  <a:pt x="3202304" y="1124884"/>
                  <a:pt x="3197122" y="1124884"/>
                </a:cubicBezTo>
                <a:close/>
                <a:moveTo>
                  <a:pt x="3228398" y="1124884"/>
                </a:moveTo>
                <a:cubicBezTo>
                  <a:pt x="3223216" y="1124884"/>
                  <a:pt x="3219015" y="1129105"/>
                  <a:pt x="3219015" y="1134311"/>
                </a:cubicBezTo>
                <a:cubicBezTo>
                  <a:pt x="3219015" y="1139517"/>
                  <a:pt x="3223216" y="1143738"/>
                  <a:pt x="3228398" y="1143738"/>
                </a:cubicBezTo>
                <a:cubicBezTo>
                  <a:pt x="3233580" y="1143738"/>
                  <a:pt x="3237781" y="1139517"/>
                  <a:pt x="3237781" y="1134311"/>
                </a:cubicBezTo>
                <a:cubicBezTo>
                  <a:pt x="3237781" y="1129105"/>
                  <a:pt x="3233580" y="1124884"/>
                  <a:pt x="3228398" y="1124884"/>
                </a:cubicBezTo>
                <a:close/>
                <a:moveTo>
                  <a:pt x="3259674" y="1124884"/>
                </a:moveTo>
                <a:cubicBezTo>
                  <a:pt x="3254492" y="1124884"/>
                  <a:pt x="3250291" y="1129105"/>
                  <a:pt x="3250291" y="1134311"/>
                </a:cubicBezTo>
                <a:cubicBezTo>
                  <a:pt x="3250291" y="1139517"/>
                  <a:pt x="3254492" y="1143738"/>
                  <a:pt x="3259674" y="1143738"/>
                </a:cubicBezTo>
                <a:cubicBezTo>
                  <a:pt x="3264856" y="1143738"/>
                  <a:pt x="3269057" y="1139517"/>
                  <a:pt x="3269057" y="1134311"/>
                </a:cubicBezTo>
                <a:cubicBezTo>
                  <a:pt x="3269057" y="1129105"/>
                  <a:pt x="3264856" y="1124884"/>
                  <a:pt x="3259674" y="1124884"/>
                </a:cubicBezTo>
                <a:close/>
                <a:moveTo>
                  <a:pt x="3290950" y="1124884"/>
                </a:moveTo>
                <a:cubicBezTo>
                  <a:pt x="3285768" y="1124884"/>
                  <a:pt x="3281567" y="1129105"/>
                  <a:pt x="3281567" y="1134311"/>
                </a:cubicBezTo>
                <a:cubicBezTo>
                  <a:pt x="3281567" y="1139517"/>
                  <a:pt x="3285768" y="1143738"/>
                  <a:pt x="3290950" y="1143738"/>
                </a:cubicBezTo>
                <a:cubicBezTo>
                  <a:pt x="3296132" y="1143738"/>
                  <a:pt x="3300333" y="1139517"/>
                  <a:pt x="3300333" y="1134311"/>
                </a:cubicBezTo>
                <a:cubicBezTo>
                  <a:pt x="3300333" y="1129105"/>
                  <a:pt x="3296132" y="1124884"/>
                  <a:pt x="3290950" y="1124884"/>
                </a:cubicBezTo>
                <a:close/>
                <a:moveTo>
                  <a:pt x="3322226" y="1124884"/>
                </a:moveTo>
                <a:cubicBezTo>
                  <a:pt x="3317044" y="1124884"/>
                  <a:pt x="3312843" y="1129105"/>
                  <a:pt x="3312843" y="1134311"/>
                </a:cubicBezTo>
                <a:cubicBezTo>
                  <a:pt x="3312843" y="1139517"/>
                  <a:pt x="3317044" y="1143738"/>
                  <a:pt x="3322226" y="1143738"/>
                </a:cubicBezTo>
                <a:cubicBezTo>
                  <a:pt x="3327408" y="1143738"/>
                  <a:pt x="3331609" y="1139517"/>
                  <a:pt x="3331609" y="1134311"/>
                </a:cubicBezTo>
                <a:cubicBezTo>
                  <a:pt x="3331609" y="1129105"/>
                  <a:pt x="3327408" y="1124884"/>
                  <a:pt x="3322226" y="1124884"/>
                </a:cubicBezTo>
                <a:close/>
                <a:moveTo>
                  <a:pt x="3353502" y="1124884"/>
                </a:moveTo>
                <a:cubicBezTo>
                  <a:pt x="3348320" y="1124884"/>
                  <a:pt x="3344119" y="1129105"/>
                  <a:pt x="3344119" y="1134311"/>
                </a:cubicBezTo>
                <a:cubicBezTo>
                  <a:pt x="3344119" y="1139517"/>
                  <a:pt x="3348320" y="1143738"/>
                  <a:pt x="3353502" y="1143738"/>
                </a:cubicBezTo>
                <a:cubicBezTo>
                  <a:pt x="3358684" y="1143738"/>
                  <a:pt x="3362885" y="1139517"/>
                  <a:pt x="3362885" y="1134311"/>
                </a:cubicBezTo>
                <a:cubicBezTo>
                  <a:pt x="3362885" y="1129105"/>
                  <a:pt x="3358684" y="1124884"/>
                  <a:pt x="3353502" y="1124884"/>
                </a:cubicBezTo>
                <a:close/>
                <a:moveTo>
                  <a:pt x="3384778" y="1124884"/>
                </a:moveTo>
                <a:cubicBezTo>
                  <a:pt x="3379596" y="1124884"/>
                  <a:pt x="3375395" y="1129105"/>
                  <a:pt x="3375395" y="1134311"/>
                </a:cubicBezTo>
                <a:cubicBezTo>
                  <a:pt x="3375395" y="1139517"/>
                  <a:pt x="3379596" y="1143738"/>
                  <a:pt x="3384778" y="1143738"/>
                </a:cubicBezTo>
                <a:cubicBezTo>
                  <a:pt x="3389960" y="1143738"/>
                  <a:pt x="3394161" y="1139517"/>
                  <a:pt x="3394161" y="1134311"/>
                </a:cubicBezTo>
                <a:cubicBezTo>
                  <a:pt x="3394161" y="1129105"/>
                  <a:pt x="3389960" y="1124884"/>
                  <a:pt x="3384778" y="1124884"/>
                </a:cubicBezTo>
                <a:close/>
                <a:moveTo>
                  <a:pt x="3416054" y="1124884"/>
                </a:moveTo>
                <a:cubicBezTo>
                  <a:pt x="3410872" y="1124884"/>
                  <a:pt x="3406671" y="1129105"/>
                  <a:pt x="3406671" y="1134311"/>
                </a:cubicBezTo>
                <a:cubicBezTo>
                  <a:pt x="3406671" y="1139517"/>
                  <a:pt x="3410872" y="1143738"/>
                  <a:pt x="3416054" y="1143738"/>
                </a:cubicBezTo>
                <a:cubicBezTo>
                  <a:pt x="3421236" y="1143738"/>
                  <a:pt x="3425437" y="1139517"/>
                  <a:pt x="3425437" y="1134311"/>
                </a:cubicBezTo>
                <a:cubicBezTo>
                  <a:pt x="3425437" y="1129105"/>
                  <a:pt x="3421236" y="1124884"/>
                  <a:pt x="3416054" y="1124884"/>
                </a:cubicBezTo>
                <a:close/>
                <a:moveTo>
                  <a:pt x="3447331" y="1124884"/>
                </a:moveTo>
                <a:cubicBezTo>
                  <a:pt x="3442149" y="1124884"/>
                  <a:pt x="3437948" y="1129105"/>
                  <a:pt x="3437948" y="1134311"/>
                </a:cubicBezTo>
                <a:cubicBezTo>
                  <a:pt x="3437948" y="1139517"/>
                  <a:pt x="3442149" y="1143738"/>
                  <a:pt x="3447331" y="1143738"/>
                </a:cubicBezTo>
                <a:cubicBezTo>
                  <a:pt x="3452513" y="1143738"/>
                  <a:pt x="3456714" y="1139517"/>
                  <a:pt x="3456714" y="1134311"/>
                </a:cubicBezTo>
                <a:cubicBezTo>
                  <a:pt x="3456714" y="1129105"/>
                  <a:pt x="3452513" y="1124884"/>
                  <a:pt x="3447331" y="1124884"/>
                </a:cubicBezTo>
                <a:close/>
                <a:moveTo>
                  <a:pt x="3478607" y="1124884"/>
                </a:moveTo>
                <a:cubicBezTo>
                  <a:pt x="3473425" y="1124884"/>
                  <a:pt x="3469224" y="1129105"/>
                  <a:pt x="3469224" y="1134311"/>
                </a:cubicBezTo>
                <a:cubicBezTo>
                  <a:pt x="3469224" y="1139517"/>
                  <a:pt x="3473425" y="1143738"/>
                  <a:pt x="3478607" y="1143738"/>
                </a:cubicBezTo>
                <a:cubicBezTo>
                  <a:pt x="3483789" y="1143738"/>
                  <a:pt x="3487990" y="1139517"/>
                  <a:pt x="3487990" y="1134311"/>
                </a:cubicBezTo>
                <a:cubicBezTo>
                  <a:pt x="3487990" y="1129105"/>
                  <a:pt x="3483789" y="1124884"/>
                  <a:pt x="3478607" y="1124884"/>
                </a:cubicBezTo>
                <a:close/>
                <a:moveTo>
                  <a:pt x="3509883" y="1124884"/>
                </a:moveTo>
                <a:cubicBezTo>
                  <a:pt x="3504701" y="1124884"/>
                  <a:pt x="3500500" y="1129105"/>
                  <a:pt x="3500500" y="1134311"/>
                </a:cubicBezTo>
                <a:cubicBezTo>
                  <a:pt x="3500500" y="1139517"/>
                  <a:pt x="3504701" y="1143738"/>
                  <a:pt x="3509883" y="1143738"/>
                </a:cubicBezTo>
                <a:cubicBezTo>
                  <a:pt x="3515065" y="1143738"/>
                  <a:pt x="3519266" y="1139517"/>
                  <a:pt x="3519266" y="1134311"/>
                </a:cubicBezTo>
                <a:cubicBezTo>
                  <a:pt x="3519266" y="1129105"/>
                  <a:pt x="3515065" y="1124884"/>
                  <a:pt x="3509883" y="1124884"/>
                </a:cubicBezTo>
                <a:close/>
                <a:moveTo>
                  <a:pt x="3541159" y="1124884"/>
                </a:moveTo>
                <a:cubicBezTo>
                  <a:pt x="3535977" y="1124884"/>
                  <a:pt x="3531776" y="1129105"/>
                  <a:pt x="3531776" y="1134311"/>
                </a:cubicBezTo>
                <a:cubicBezTo>
                  <a:pt x="3531776" y="1139517"/>
                  <a:pt x="3535977" y="1143738"/>
                  <a:pt x="3541159" y="1143738"/>
                </a:cubicBezTo>
                <a:cubicBezTo>
                  <a:pt x="3546341" y="1143738"/>
                  <a:pt x="3550542" y="1139517"/>
                  <a:pt x="3550542" y="1134311"/>
                </a:cubicBezTo>
                <a:cubicBezTo>
                  <a:pt x="3550542" y="1129105"/>
                  <a:pt x="3546341" y="1124884"/>
                  <a:pt x="3541159" y="1124884"/>
                </a:cubicBezTo>
                <a:close/>
                <a:moveTo>
                  <a:pt x="3572435" y="1124884"/>
                </a:moveTo>
                <a:cubicBezTo>
                  <a:pt x="3567253" y="1124884"/>
                  <a:pt x="3563052" y="1129105"/>
                  <a:pt x="3563052" y="1134311"/>
                </a:cubicBezTo>
                <a:cubicBezTo>
                  <a:pt x="3563052" y="1139517"/>
                  <a:pt x="3567253" y="1143738"/>
                  <a:pt x="3572435" y="1143738"/>
                </a:cubicBezTo>
                <a:cubicBezTo>
                  <a:pt x="3577617" y="1143738"/>
                  <a:pt x="3581818" y="1139517"/>
                  <a:pt x="3581818" y="1134311"/>
                </a:cubicBezTo>
                <a:cubicBezTo>
                  <a:pt x="3581818" y="1129105"/>
                  <a:pt x="3577617" y="1124884"/>
                  <a:pt x="3572435" y="1124884"/>
                </a:cubicBezTo>
                <a:close/>
                <a:moveTo>
                  <a:pt x="3603711" y="1124884"/>
                </a:moveTo>
                <a:cubicBezTo>
                  <a:pt x="3598529" y="1124884"/>
                  <a:pt x="3594328" y="1129105"/>
                  <a:pt x="3594328" y="1134311"/>
                </a:cubicBezTo>
                <a:cubicBezTo>
                  <a:pt x="3594328" y="1139517"/>
                  <a:pt x="3598529" y="1143738"/>
                  <a:pt x="3603711" y="1143738"/>
                </a:cubicBezTo>
                <a:cubicBezTo>
                  <a:pt x="3608893" y="1143738"/>
                  <a:pt x="3613094" y="1139517"/>
                  <a:pt x="3613094" y="1134311"/>
                </a:cubicBezTo>
                <a:cubicBezTo>
                  <a:pt x="3613094" y="1129105"/>
                  <a:pt x="3608893" y="1124884"/>
                  <a:pt x="3603711" y="1124884"/>
                </a:cubicBezTo>
                <a:close/>
                <a:moveTo>
                  <a:pt x="3634987" y="1124884"/>
                </a:moveTo>
                <a:cubicBezTo>
                  <a:pt x="3629805" y="1124884"/>
                  <a:pt x="3625604" y="1129105"/>
                  <a:pt x="3625604" y="1134311"/>
                </a:cubicBezTo>
                <a:cubicBezTo>
                  <a:pt x="3625604" y="1139517"/>
                  <a:pt x="3629805" y="1143738"/>
                  <a:pt x="3634987" y="1143738"/>
                </a:cubicBezTo>
                <a:cubicBezTo>
                  <a:pt x="3640169" y="1143738"/>
                  <a:pt x="3644370" y="1139517"/>
                  <a:pt x="3644370" y="1134311"/>
                </a:cubicBezTo>
                <a:cubicBezTo>
                  <a:pt x="3644370" y="1129105"/>
                  <a:pt x="3640169" y="1124884"/>
                  <a:pt x="3634987" y="1124884"/>
                </a:cubicBezTo>
                <a:close/>
                <a:moveTo>
                  <a:pt x="3666263" y="1124884"/>
                </a:moveTo>
                <a:cubicBezTo>
                  <a:pt x="3661081" y="1124884"/>
                  <a:pt x="3656880" y="1129105"/>
                  <a:pt x="3656880" y="1134311"/>
                </a:cubicBezTo>
                <a:cubicBezTo>
                  <a:pt x="3656880" y="1139517"/>
                  <a:pt x="3661081" y="1143738"/>
                  <a:pt x="3666263" y="1143738"/>
                </a:cubicBezTo>
                <a:cubicBezTo>
                  <a:pt x="3671445" y="1143738"/>
                  <a:pt x="3675646" y="1139517"/>
                  <a:pt x="3675646" y="1134311"/>
                </a:cubicBezTo>
                <a:cubicBezTo>
                  <a:pt x="3675646" y="1129105"/>
                  <a:pt x="3671445" y="1124884"/>
                  <a:pt x="3666263" y="1124884"/>
                </a:cubicBezTo>
                <a:close/>
                <a:moveTo>
                  <a:pt x="3697540" y="1124884"/>
                </a:moveTo>
                <a:cubicBezTo>
                  <a:pt x="3692358" y="1124884"/>
                  <a:pt x="3688157" y="1129105"/>
                  <a:pt x="3688157" y="1134311"/>
                </a:cubicBezTo>
                <a:cubicBezTo>
                  <a:pt x="3688157" y="1139517"/>
                  <a:pt x="3692358" y="1143738"/>
                  <a:pt x="3697540" y="1143738"/>
                </a:cubicBezTo>
                <a:cubicBezTo>
                  <a:pt x="3702722" y="1143738"/>
                  <a:pt x="3706923" y="1139517"/>
                  <a:pt x="3706923" y="1134311"/>
                </a:cubicBezTo>
                <a:cubicBezTo>
                  <a:pt x="3706923" y="1129105"/>
                  <a:pt x="3702722" y="1124884"/>
                  <a:pt x="3697540" y="1124884"/>
                </a:cubicBezTo>
                <a:close/>
                <a:moveTo>
                  <a:pt x="3728816" y="1124884"/>
                </a:moveTo>
                <a:cubicBezTo>
                  <a:pt x="3723634" y="1124884"/>
                  <a:pt x="3719433" y="1129105"/>
                  <a:pt x="3719433" y="1134311"/>
                </a:cubicBezTo>
                <a:cubicBezTo>
                  <a:pt x="3719433" y="1139517"/>
                  <a:pt x="3723634" y="1143738"/>
                  <a:pt x="3728816" y="1143738"/>
                </a:cubicBezTo>
                <a:cubicBezTo>
                  <a:pt x="3733998" y="1143738"/>
                  <a:pt x="3738199" y="1139517"/>
                  <a:pt x="3738199" y="1134311"/>
                </a:cubicBezTo>
                <a:cubicBezTo>
                  <a:pt x="3738199" y="1129105"/>
                  <a:pt x="3733998" y="1124884"/>
                  <a:pt x="3728816" y="1124884"/>
                </a:cubicBezTo>
                <a:close/>
                <a:moveTo>
                  <a:pt x="3760092" y="1124884"/>
                </a:moveTo>
                <a:cubicBezTo>
                  <a:pt x="3754910" y="1124884"/>
                  <a:pt x="3750709" y="1129105"/>
                  <a:pt x="3750709" y="1134311"/>
                </a:cubicBezTo>
                <a:cubicBezTo>
                  <a:pt x="3750709" y="1139517"/>
                  <a:pt x="3754910" y="1143738"/>
                  <a:pt x="3760092" y="1143738"/>
                </a:cubicBezTo>
                <a:cubicBezTo>
                  <a:pt x="3765274" y="1143738"/>
                  <a:pt x="3769475" y="1139517"/>
                  <a:pt x="3769475" y="1134311"/>
                </a:cubicBezTo>
                <a:cubicBezTo>
                  <a:pt x="3769475" y="1129105"/>
                  <a:pt x="3765274" y="1124884"/>
                  <a:pt x="3760092" y="1124884"/>
                </a:cubicBezTo>
                <a:close/>
                <a:moveTo>
                  <a:pt x="3791368" y="1124884"/>
                </a:moveTo>
                <a:cubicBezTo>
                  <a:pt x="3786186" y="1124884"/>
                  <a:pt x="3781985" y="1129105"/>
                  <a:pt x="3781985" y="1134311"/>
                </a:cubicBezTo>
                <a:cubicBezTo>
                  <a:pt x="3781985" y="1139517"/>
                  <a:pt x="3786186" y="1143738"/>
                  <a:pt x="3791368" y="1143738"/>
                </a:cubicBezTo>
                <a:cubicBezTo>
                  <a:pt x="3796550" y="1143738"/>
                  <a:pt x="3800751" y="1139517"/>
                  <a:pt x="3800751" y="1134311"/>
                </a:cubicBezTo>
                <a:cubicBezTo>
                  <a:pt x="3800751" y="1129105"/>
                  <a:pt x="3796550" y="1124884"/>
                  <a:pt x="3791368" y="1124884"/>
                </a:cubicBezTo>
                <a:close/>
                <a:moveTo>
                  <a:pt x="3822644" y="1124884"/>
                </a:moveTo>
                <a:cubicBezTo>
                  <a:pt x="3817462" y="1124884"/>
                  <a:pt x="3813261" y="1129105"/>
                  <a:pt x="3813261" y="1134311"/>
                </a:cubicBezTo>
                <a:cubicBezTo>
                  <a:pt x="3813261" y="1139517"/>
                  <a:pt x="3817462" y="1143738"/>
                  <a:pt x="3822644" y="1143738"/>
                </a:cubicBezTo>
                <a:cubicBezTo>
                  <a:pt x="3827826" y="1143738"/>
                  <a:pt x="3832027" y="1139517"/>
                  <a:pt x="3832027" y="1134311"/>
                </a:cubicBezTo>
                <a:cubicBezTo>
                  <a:pt x="3832027" y="1129105"/>
                  <a:pt x="3827826" y="1124884"/>
                  <a:pt x="3822644" y="1124884"/>
                </a:cubicBezTo>
                <a:close/>
                <a:moveTo>
                  <a:pt x="3853920" y="1124884"/>
                </a:moveTo>
                <a:cubicBezTo>
                  <a:pt x="3848738" y="1124884"/>
                  <a:pt x="3844537" y="1129105"/>
                  <a:pt x="3844537" y="1134311"/>
                </a:cubicBezTo>
                <a:cubicBezTo>
                  <a:pt x="3844537" y="1139517"/>
                  <a:pt x="3848738" y="1143738"/>
                  <a:pt x="3853920" y="1143738"/>
                </a:cubicBezTo>
                <a:cubicBezTo>
                  <a:pt x="3859102" y="1143738"/>
                  <a:pt x="3863303" y="1139517"/>
                  <a:pt x="3863303" y="1134311"/>
                </a:cubicBezTo>
                <a:cubicBezTo>
                  <a:pt x="3863303" y="1129105"/>
                  <a:pt x="3859102" y="1124884"/>
                  <a:pt x="3853920" y="1124884"/>
                </a:cubicBezTo>
                <a:close/>
                <a:moveTo>
                  <a:pt x="3885196" y="1124884"/>
                </a:moveTo>
                <a:cubicBezTo>
                  <a:pt x="3880014" y="1124884"/>
                  <a:pt x="3875813" y="1129105"/>
                  <a:pt x="3875813" y="1134311"/>
                </a:cubicBezTo>
                <a:cubicBezTo>
                  <a:pt x="3875813" y="1139517"/>
                  <a:pt x="3880014" y="1143738"/>
                  <a:pt x="3885196" y="1143738"/>
                </a:cubicBezTo>
                <a:cubicBezTo>
                  <a:pt x="3890378" y="1143738"/>
                  <a:pt x="3894579" y="1139517"/>
                  <a:pt x="3894579" y="1134311"/>
                </a:cubicBezTo>
                <a:cubicBezTo>
                  <a:pt x="3894579" y="1129105"/>
                  <a:pt x="3890378" y="1124884"/>
                  <a:pt x="3885196" y="1124884"/>
                </a:cubicBezTo>
                <a:close/>
                <a:moveTo>
                  <a:pt x="3916472" y="1124884"/>
                </a:moveTo>
                <a:cubicBezTo>
                  <a:pt x="3911290" y="1124884"/>
                  <a:pt x="3907089" y="1129105"/>
                  <a:pt x="3907089" y="1134311"/>
                </a:cubicBezTo>
                <a:cubicBezTo>
                  <a:pt x="3907089" y="1139517"/>
                  <a:pt x="3911290" y="1143738"/>
                  <a:pt x="3916472" y="1143738"/>
                </a:cubicBezTo>
                <a:cubicBezTo>
                  <a:pt x="3921654" y="1143738"/>
                  <a:pt x="3925855" y="1139517"/>
                  <a:pt x="3925855" y="1134311"/>
                </a:cubicBezTo>
                <a:cubicBezTo>
                  <a:pt x="3925855" y="1129105"/>
                  <a:pt x="3921654" y="1124884"/>
                  <a:pt x="3916472" y="1124884"/>
                </a:cubicBezTo>
                <a:close/>
                <a:moveTo>
                  <a:pt x="3947749" y="1124884"/>
                </a:moveTo>
                <a:cubicBezTo>
                  <a:pt x="3942567" y="1124884"/>
                  <a:pt x="3938366" y="1129105"/>
                  <a:pt x="3938366" y="1134311"/>
                </a:cubicBezTo>
                <a:cubicBezTo>
                  <a:pt x="3938366" y="1139517"/>
                  <a:pt x="3942567" y="1143738"/>
                  <a:pt x="3947749" y="1143738"/>
                </a:cubicBezTo>
                <a:cubicBezTo>
                  <a:pt x="3952931" y="1143738"/>
                  <a:pt x="3957132" y="1139517"/>
                  <a:pt x="3957132" y="1134311"/>
                </a:cubicBezTo>
                <a:cubicBezTo>
                  <a:pt x="3957132" y="1129105"/>
                  <a:pt x="3952931" y="1124884"/>
                  <a:pt x="3947749" y="1124884"/>
                </a:cubicBezTo>
                <a:close/>
                <a:moveTo>
                  <a:pt x="3979025" y="1124884"/>
                </a:moveTo>
                <a:cubicBezTo>
                  <a:pt x="3973843" y="1124884"/>
                  <a:pt x="3969642" y="1129105"/>
                  <a:pt x="3969642" y="1134311"/>
                </a:cubicBezTo>
                <a:cubicBezTo>
                  <a:pt x="3969642" y="1139517"/>
                  <a:pt x="3973843" y="1143738"/>
                  <a:pt x="3979025" y="1143738"/>
                </a:cubicBezTo>
                <a:cubicBezTo>
                  <a:pt x="3984207" y="1143738"/>
                  <a:pt x="3988408" y="1139517"/>
                  <a:pt x="3988408" y="1134311"/>
                </a:cubicBezTo>
                <a:cubicBezTo>
                  <a:pt x="3988408" y="1129105"/>
                  <a:pt x="3984207" y="1124884"/>
                  <a:pt x="3979025" y="1124884"/>
                </a:cubicBezTo>
                <a:close/>
                <a:moveTo>
                  <a:pt x="4010301" y="1124884"/>
                </a:moveTo>
                <a:cubicBezTo>
                  <a:pt x="4005119" y="1124884"/>
                  <a:pt x="4000918" y="1129105"/>
                  <a:pt x="4000918" y="1134311"/>
                </a:cubicBezTo>
                <a:cubicBezTo>
                  <a:pt x="4000918" y="1139517"/>
                  <a:pt x="4005119" y="1143738"/>
                  <a:pt x="4010301" y="1143738"/>
                </a:cubicBezTo>
                <a:cubicBezTo>
                  <a:pt x="4015483" y="1143738"/>
                  <a:pt x="4019684" y="1139517"/>
                  <a:pt x="4019684" y="1134311"/>
                </a:cubicBezTo>
                <a:cubicBezTo>
                  <a:pt x="4019684" y="1129105"/>
                  <a:pt x="4015483" y="1124884"/>
                  <a:pt x="4010301" y="1124884"/>
                </a:cubicBezTo>
                <a:close/>
                <a:moveTo>
                  <a:pt x="4041577" y="1124884"/>
                </a:moveTo>
                <a:cubicBezTo>
                  <a:pt x="4036395" y="1124884"/>
                  <a:pt x="4032194" y="1129105"/>
                  <a:pt x="4032194" y="1134311"/>
                </a:cubicBezTo>
                <a:cubicBezTo>
                  <a:pt x="4032194" y="1139517"/>
                  <a:pt x="4036395" y="1143738"/>
                  <a:pt x="4041577" y="1143738"/>
                </a:cubicBezTo>
                <a:cubicBezTo>
                  <a:pt x="4046759" y="1143738"/>
                  <a:pt x="4050960" y="1139517"/>
                  <a:pt x="4050960" y="1134311"/>
                </a:cubicBezTo>
                <a:cubicBezTo>
                  <a:pt x="4050960" y="1129105"/>
                  <a:pt x="4046759" y="1124884"/>
                  <a:pt x="4041577" y="1124884"/>
                </a:cubicBezTo>
                <a:close/>
                <a:moveTo>
                  <a:pt x="4072853" y="1124884"/>
                </a:moveTo>
                <a:cubicBezTo>
                  <a:pt x="4067671" y="1124884"/>
                  <a:pt x="4063470" y="1129105"/>
                  <a:pt x="4063470" y="1134311"/>
                </a:cubicBezTo>
                <a:cubicBezTo>
                  <a:pt x="4063470" y="1139517"/>
                  <a:pt x="4067671" y="1143738"/>
                  <a:pt x="4072853" y="1143738"/>
                </a:cubicBezTo>
                <a:cubicBezTo>
                  <a:pt x="4078035" y="1143738"/>
                  <a:pt x="4082236" y="1139517"/>
                  <a:pt x="4082236" y="1134311"/>
                </a:cubicBezTo>
                <a:cubicBezTo>
                  <a:pt x="4082236" y="1129105"/>
                  <a:pt x="4078035" y="1124884"/>
                  <a:pt x="4072853" y="1124884"/>
                </a:cubicBezTo>
                <a:close/>
                <a:moveTo>
                  <a:pt x="4104129" y="1124884"/>
                </a:moveTo>
                <a:cubicBezTo>
                  <a:pt x="4098947" y="1124884"/>
                  <a:pt x="4094746" y="1129105"/>
                  <a:pt x="4094746" y="1134311"/>
                </a:cubicBezTo>
                <a:cubicBezTo>
                  <a:pt x="4094746" y="1139517"/>
                  <a:pt x="4098947" y="1143738"/>
                  <a:pt x="4104129" y="1143738"/>
                </a:cubicBezTo>
                <a:cubicBezTo>
                  <a:pt x="4109311" y="1143738"/>
                  <a:pt x="4113512" y="1139517"/>
                  <a:pt x="4113512" y="1134311"/>
                </a:cubicBezTo>
                <a:cubicBezTo>
                  <a:pt x="4113512" y="1129105"/>
                  <a:pt x="4109311" y="1124884"/>
                  <a:pt x="4104129" y="1124884"/>
                </a:cubicBezTo>
                <a:close/>
                <a:moveTo>
                  <a:pt x="4135405" y="1124884"/>
                </a:moveTo>
                <a:cubicBezTo>
                  <a:pt x="4130223" y="1124884"/>
                  <a:pt x="4126022" y="1129105"/>
                  <a:pt x="4126022" y="1134311"/>
                </a:cubicBezTo>
                <a:cubicBezTo>
                  <a:pt x="4126022" y="1139517"/>
                  <a:pt x="4130223" y="1143738"/>
                  <a:pt x="4135405" y="1143738"/>
                </a:cubicBezTo>
                <a:cubicBezTo>
                  <a:pt x="4140587" y="1143738"/>
                  <a:pt x="4144788" y="1139517"/>
                  <a:pt x="4144788" y="1134311"/>
                </a:cubicBezTo>
                <a:cubicBezTo>
                  <a:pt x="4144788" y="1129105"/>
                  <a:pt x="4140587" y="1124884"/>
                  <a:pt x="4135405" y="1124884"/>
                </a:cubicBezTo>
                <a:close/>
                <a:moveTo>
                  <a:pt x="4166681" y="1124884"/>
                </a:moveTo>
                <a:cubicBezTo>
                  <a:pt x="4161499" y="1124884"/>
                  <a:pt x="4157298" y="1129105"/>
                  <a:pt x="4157298" y="1134311"/>
                </a:cubicBezTo>
                <a:cubicBezTo>
                  <a:pt x="4157298" y="1139517"/>
                  <a:pt x="4161499" y="1143738"/>
                  <a:pt x="4166681" y="1143738"/>
                </a:cubicBezTo>
                <a:cubicBezTo>
                  <a:pt x="4171863" y="1143738"/>
                  <a:pt x="4176064" y="1139517"/>
                  <a:pt x="4176064" y="1134311"/>
                </a:cubicBezTo>
                <a:cubicBezTo>
                  <a:pt x="4176064" y="1129105"/>
                  <a:pt x="4171863" y="1124884"/>
                  <a:pt x="4166681" y="1124884"/>
                </a:cubicBezTo>
                <a:close/>
                <a:moveTo>
                  <a:pt x="4197957" y="1124884"/>
                </a:moveTo>
                <a:cubicBezTo>
                  <a:pt x="4192775" y="1124884"/>
                  <a:pt x="4188574" y="1129105"/>
                  <a:pt x="4188574" y="1134311"/>
                </a:cubicBezTo>
                <a:cubicBezTo>
                  <a:pt x="4188574" y="1139517"/>
                  <a:pt x="4192775" y="1143738"/>
                  <a:pt x="4197957" y="1143738"/>
                </a:cubicBezTo>
                <a:cubicBezTo>
                  <a:pt x="4203139" y="1143738"/>
                  <a:pt x="4207340" y="1139517"/>
                  <a:pt x="4207340" y="1134311"/>
                </a:cubicBezTo>
                <a:cubicBezTo>
                  <a:pt x="4207340" y="1129105"/>
                  <a:pt x="4203139" y="1124884"/>
                  <a:pt x="4197957" y="1124884"/>
                </a:cubicBezTo>
                <a:close/>
                <a:moveTo>
                  <a:pt x="4229234" y="1124884"/>
                </a:moveTo>
                <a:cubicBezTo>
                  <a:pt x="4224052" y="1124884"/>
                  <a:pt x="4219851" y="1129105"/>
                  <a:pt x="4219851" y="1134311"/>
                </a:cubicBezTo>
                <a:cubicBezTo>
                  <a:pt x="4219851" y="1139517"/>
                  <a:pt x="4224052" y="1143738"/>
                  <a:pt x="4229234" y="1143738"/>
                </a:cubicBezTo>
                <a:cubicBezTo>
                  <a:pt x="4234416" y="1143738"/>
                  <a:pt x="4238617" y="1139517"/>
                  <a:pt x="4238617" y="1134311"/>
                </a:cubicBezTo>
                <a:cubicBezTo>
                  <a:pt x="4238617" y="1129105"/>
                  <a:pt x="4234416" y="1124884"/>
                  <a:pt x="4229234" y="1124884"/>
                </a:cubicBezTo>
                <a:close/>
                <a:moveTo>
                  <a:pt x="4260510" y="1124884"/>
                </a:moveTo>
                <a:cubicBezTo>
                  <a:pt x="4255328" y="1124884"/>
                  <a:pt x="4251127" y="1129105"/>
                  <a:pt x="4251127" y="1134311"/>
                </a:cubicBezTo>
                <a:cubicBezTo>
                  <a:pt x="4251127" y="1139517"/>
                  <a:pt x="4255328" y="1143738"/>
                  <a:pt x="4260510" y="1143738"/>
                </a:cubicBezTo>
                <a:cubicBezTo>
                  <a:pt x="4265692" y="1143738"/>
                  <a:pt x="4269893" y="1139517"/>
                  <a:pt x="4269893" y="1134311"/>
                </a:cubicBezTo>
                <a:cubicBezTo>
                  <a:pt x="4269893" y="1129105"/>
                  <a:pt x="4265692" y="1124884"/>
                  <a:pt x="4260510" y="1124884"/>
                </a:cubicBezTo>
                <a:close/>
                <a:moveTo>
                  <a:pt x="4291786" y="1124884"/>
                </a:moveTo>
                <a:cubicBezTo>
                  <a:pt x="4286604" y="1124884"/>
                  <a:pt x="4282403" y="1129105"/>
                  <a:pt x="4282403" y="1134311"/>
                </a:cubicBezTo>
                <a:cubicBezTo>
                  <a:pt x="4282403" y="1139517"/>
                  <a:pt x="4286604" y="1143738"/>
                  <a:pt x="4291786" y="1143738"/>
                </a:cubicBezTo>
                <a:cubicBezTo>
                  <a:pt x="4296968" y="1143738"/>
                  <a:pt x="4301169" y="1139517"/>
                  <a:pt x="4301169" y="1134311"/>
                </a:cubicBezTo>
                <a:cubicBezTo>
                  <a:pt x="4301169" y="1129105"/>
                  <a:pt x="4296968" y="1124884"/>
                  <a:pt x="4291786" y="1124884"/>
                </a:cubicBezTo>
                <a:close/>
                <a:moveTo>
                  <a:pt x="4323062" y="1124884"/>
                </a:moveTo>
                <a:cubicBezTo>
                  <a:pt x="4317880" y="1124884"/>
                  <a:pt x="4313679" y="1129105"/>
                  <a:pt x="4313679" y="1134311"/>
                </a:cubicBezTo>
                <a:cubicBezTo>
                  <a:pt x="4313679" y="1139517"/>
                  <a:pt x="4317880" y="1143738"/>
                  <a:pt x="4323062" y="1143738"/>
                </a:cubicBezTo>
                <a:cubicBezTo>
                  <a:pt x="4328244" y="1143738"/>
                  <a:pt x="4332445" y="1139517"/>
                  <a:pt x="4332445" y="1134311"/>
                </a:cubicBezTo>
                <a:cubicBezTo>
                  <a:pt x="4332445" y="1129105"/>
                  <a:pt x="4328244" y="1124884"/>
                  <a:pt x="4323062" y="1124884"/>
                </a:cubicBezTo>
                <a:close/>
                <a:moveTo>
                  <a:pt x="4354338" y="1124884"/>
                </a:moveTo>
                <a:cubicBezTo>
                  <a:pt x="4349156" y="1124884"/>
                  <a:pt x="4344955" y="1129105"/>
                  <a:pt x="4344955" y="1134311"/>
                </a:cubicBezTo>
                <a:cubicBezTo>
                  <a:pt x="4344955" y="1139517"/>
                  <a:pt x="4349156" y="1143738"/>
                  <a:pt x="4354338" y="1143738"/>
                </a:cubicBezTo>
                <a:cubicBezTo>
                  <a:pt x="4359520" y="1143738"/>
                  <a:pt x="4363721" y="1139517"/>
                  <a:pt x="4363721" y="1134311"/>
                </a:cubicBezTo>
                <a:cubicBezTo>
                  <a:pt x="4363721" y="1129105"/>
                  <a:pt x="4359520" y="1124884"/>
                  <a:pt x="4354338" y="1124884"/>
                </a:cubicBezTo>
                <a:close/>
                <a:moveTo>
                  <a:pt x="4385614" y="1124884"/>
                </a:moveTo>
                <a:cubicBezTo>
                  <a:pt x="4380432" y="1124884"/>
                  <a:pt x="4376231" y="1129105"/>
                  <a:pt x="4376231" y="1134311"/>
                </a:cubicBezTo>
                <a:cubicBezTo>
                  <a:pt x="4376231" y="1139517"/>
                  <a:pt x="4380432" y="1143738"/>
                  <a:pt x="4385614" y="1143738"/>
                </a:cubicBezTo>
                <a:cubicBezTo>
                  <a:pt x="4390796" y="1143738"/>
                  <a:pt x="4394997" y="1139517"/>
                  <a:pt x="4394997" y="1134311"/>
                </a:cubicBezTo>
                <a:cubicBezTo>
                  <a:pt x="4394997" y="1129105"/>
                  <a:pt x="4390796" y="1124884"/>
                  <a:pt x="4385614" y="1124884"/>
                </a:cubicBezTo>
                <a:close/>
                <a:moveTo>
                  <a:pt x="4416890" y="1124884"/>
                </a:moveTo>
                <a:cubicBezTo>
                  <a:pt x="4411708" y="1124884"/>
                  <a:pt x="4407507" y="1129105"/>
                  <a:pt x="4407507" y="1134311"/>
                </a:cubicBezTo>
                <a:cubicBezTo>
                  <a:pt x="4407507" y="1139517"/>
                  <a:pt x="4411708" y="1143738"/>
                  <a:pt x="4416890" y="1143738"/>
                </a:cubicBezTo>
                <a:cubicBezTo>
                  <a:pt x="4422072" y="1143738"/>
                  <a:pt x="4426273" y="1139517"/>
                  <a:pt x="4426273" y="1134311"/>
                </a:cubicBezTo>
                <a:cubicBezTo>
                  <a:pt x="4426273" y="1129105"/>
                  <a:pt x="4422072" y="1124884"/>
                  <a:pt x="4416890" y="1124884"/>
                </a:cubicBezTo>
                <a:close/>
                <a:moveTo>
                  <a:pt x="4448166" y="1124884"/>
                </a:moveTo>
                <a:cubicBezTo>
                  <a:pt x="4442984" y="1124884"/>
                  <a:pt x="4438783" y="1129105"/>
                  <a:pt x="4438783" y="1134311"/>
                </a:cubicBezTo>
                <a:cubicBezTo>
                  <a:pt x="4438783" y="1139517"/>
                  <a:pt x="4442984" y="1143738"/>
                  <a:pt x="4448166" y="1143738"/>
                </a:cubicBezTo>
                <a:cubicBezTo>
                  <a:pt x="4453348" y="1143738"/>
                  <a:pt x="4457549" y="1139517"/>
                  <a:pt x="4457549" y="1134311"/>
                </a:cubicBezTo>
                <a:cubicBezTo>
                  <a:pt x="4457549" y="1129105"/>
                  <a:pt x="4453348" y="1124884"/>
                  <a:pt x="4448166" y="1124884"/>
                </a:cubicBezTo>
                <a:close/>
                <a:moveTo>
                  <a:pt x="4479443" y="1124884"/>
                </a:moveTo>
                <a:cubicBezTo>
                  <a:pt x="4474261" y="1124884"/>
                  <a:pt x="4470060" y="1129105"/>
                  <a:pt x="4470060" y="1134311"/>
                </a:cubicBezTo>
                <a:cubicBezTo>
                  <a:pt x="4470060" y="1139517"/>
                  <a:pt x="4474261" y="1143738"/>
                  <a:pt x="4479443" y="1143738"/>
                </a:cubicBezTo>
                <a:cubicBezTo>
                  <a:pt x="4484625" y="1143738"/>
                  <a:pt x="4488826" y="1139517"/>
                  <a:pt x="4488826" y="1134311"/>
                </a:cubicBezTo>
                <a:cubicBezTo>
                  <a:pt x="4488826" y="1129105"/>
                  <a:pt x="4484625" y="1124884"/>
                  <a:pt x="4479443" y="1124884"/>
                </a:cubicBezTo>
                <a:close/>
                <a:moveTo>
                  <a:pt x="4510719" y="1124884"/>
                </a:moveTo>
                <a:cubicBezTo>
                  <a:pt x="4505537" y="1124884"/>
                  <a:pt x="4501336" y="1129105"/>
                  <a:pt x="4501336" y="1134311"/>
                </a:cubicBezTo>
                <a:cubicBezTo>
                  <a:pt x="4501336" y="1139517"/>
                  <a:pt x="4505537" y="1143738"/>
                  <a:pt x="4510719" y="1143738"/>
                </a:cubicBezTo>
                <a:cubicBezTo>
                  <a:pt x="4515901" y="1143738"/>
                  <a:pt x="4520102" y="1139517"/>
                  <a:pt x="4520102" y="1134311"/>
                </a:cubicBezTo>
                <a:cubicBezTo>
                  <a:pt x="4520102" y="1129105"/>
                  <a:pt x="4515901" y="1124884"/>
                  <a:pt x="4510719" y="1124884"/>
                </a:cubicBezTo>
                <a:close/>
                <a:moveTo>
                  <a:pt x="4541995" y="1124884"/>
                </a:moveTo>
                <a:cubicBezTo>
                  <a:pt x="4536813" y="1124884"/>
                  <a:pt x="4532612" y="1129105"/>
                  <a:pt x="4532612" y="1134311"/>
                </a:cubicBezTo>
                <a:cubicBezTo>
                  <a:pt x="4532612" y="1139517"/>
                  <a:pt x="4536813" y="1143738"/>
                  <a:pt x="4541995" y="1143738"/>
                </a:cubicBezTo>
                <a:cubicBezTo>
                  <a:pt x="4547177" y="1143738"/>
                  <a:pt x="4551378" y="1139517"/>
                  <a:pt x="4551378" y="1134311"/>
                </a:cubicBezTo>
                <a:cubicBezTo>
                  <a:pt x="4551378" y="1129105"/>
                  <a:pt x="4547177" y="1124884"/>
                  <a:pt x="4541995" y="1124884"/>
                </a:cubicBezTo>
                <a:close/>
                <a:moveTo>
                  <a:pt x="4573271" y="1124884"/>
                </a:moveTo>
                <a:cubicBezTo>
                  <a:pt x="4568089" y="1124884"/>
                  <a:pt x="4563888" y="1129105"/>
                  <a:pt x="4563888" y="1134311"/>
                </a:cubicBezTo>
                <a:cubicBezTo>
                  <a:pt x="4563888" y="1139517"/>
                  <a:pt x="4568089" y="1143738"/>
                  <a:pt x="4573271" y="1143738"/>
                </a:cubicBezTo>
                <a:cubicBezTo>
                  <a:pt x="4578453" y="1143738"/>
                  <a:pt x="4582654" y="1139517"/>
                  <a:pt x="4582654" y="1134311"/>
                </a:cubicBezTo>
                <a:cubicBezTo>
                  <a:pt x="4582654" y="1129105"/>
                  <a:pt x="4578453" y="1124884"/>
                  <a:pt x="4573271" y="1124884"/>
                </a:cubicBezTo>
                <a:close/>
                <a:moveTo>
                  <a:pt x="4604547" y="1124884"/>
                </a:moveTo>
                <a:cubicBezTo>
                  <a:pt x="4599365" y="1124884"/>
                  <a:pt x="4595164" y="1129105"/>
                  <a:pt x="4595164" y="1134311"/>
                </a:cubicBezTo>
                <a:cubicBezTo>
                  <a:pt x="4595164" y="1139517"/>
                  <a:pt x="4599365" y="1143738"/>
                  <a:pt x="4604547" y="1143738"/>
                </a:cubicBezTo>
                <a:cubicBezTo>
                  <a:pt x="4609729" y="1143738"/>
                  <a:pt x="4613930" y="1139517"/>
                  <a:pt x="4613930" y="1134311"/>
                </a:cubicBezTo>
                <a:cubicBezTo>
                  <a:pt x="4613930" y="1129105"/>
                  <a:pt x="4609729" y="1124884"/>
                  <a:pt x="4604547" y="1124884"/>
                </a:cubicBezTo>
                <a:close/>
                <a:moveTo>
                  <a:pt x="4635823" y="1124884"/>
                </a:moveTo>
                <a:cubicBezTo>
                  <a:pt x="4630641" y="1124884"/>
                  <a:pt x="4626440" y="1129105"/>
                  <a:pt x="4626440" y="1134311"/>
                </a:cubicBezTo>
                <a:cubicBezTo>
                  <a:pt x="4626440" y="1139517"/>
                  <a:pt x="4630641" y="1143738"/>
                  <a:pt x="4635823" y="1143738"/>
                </a:cubicBezTo>
                <a:cubicBezTo>
                  <a:pt x="4641005" y="1143738"/>
                  <a:pt x="4645206" y="1139517"/>
                  <a:pt x="4645206" y="1134311"/>
                </a:cubicBezTo>
                <a:cubicBezTo>
                  <a:pt x="4645206" y="1129105"/>
                  <a:pt x="4641005" y="1124884"/>
                  <a:pt x="4635823" y="1124884"/>
                </a:cubicBezTo>
                <a:close/>
                <a:moveTo>
                  <a:pt x="4667099" y="1124884"/>
                </a:moveTo>
                <a:cubicBezTo>
                  <a:pt x="4661917" y="1124884"/>
                  <a:pt x="4657716" y="1129105"/>
                  <a:pt x="4657716" y="1134311"/>
                </a:cubicBezTo>
                <a:cubicBezTo>
                  <a:pt x="4657716" y="1139517"/>
                  <a:pt x="4661917" y="1143738"/>
                  <a:pt x="4667099" y="1143738"/>
                </a:cubicBezTo>
                <a:cubicBezTo>
                  <a:pt x="4672281" y="1143738"/>
                  <a:pt x="4676482" y="1139517"/>
                  <a:pt x="4676482" y="1134311"/>
                </a:cubicBezTo>
                <a:cubicBezTo>
                  <a:pt x="4676482" y="1129105"/>
                  <a:pt x="4672281" y="1124884"/>
                  <a:pt x="4667099" y="1124884"/>
                </a:cubicBezTo>
                <a:close/>
                <a:moveTo>
                  <a:pt x="4698375" y="1124884"/>
                </a:moveTo>
                <a:cubicBezTo>
                  <a:pt x="4693193" y="1124884"/>
                  <a:pt x="4688992" y="1129105"/>
                  <a:pt x="4688992" y="1134311"/>
                </a:cubicBezTo>
                <a:cubicBezTo>
                  <a:pt x="4688992" y="1139517"/>
                  <a:pt x="4693193" y="1143738"/>
                  <a:pt x="4698375" y="1143738"/>
                </a:cubicBezTo>
                <a:cubicBezTo>
                  <a:pt x="4703557" y="1143738"/>
                  <a:pt x="4707758" y="1139517"/>
                  <a:pt x="4707758" y="1134311"/>
                </a:cubicBezTo>
                <a:cubicBezTo>
                  <a:pt x="4707758" y="1129105"/>
                  <a:pt x="4703557" y="1124884"/>
                  <a:pt x="4698375" y="1124884"/>
                </a:cubicBezTo>
                <a:close/>
                <a:moveTo>
                  <a:pt x="4729652" y="1124884"/>
                </a:moveTo>
                <a:cubicBezTo>
                  <a:pt x="4724470" y="1124884"/>
                  <a:pt x="4720269" y="1129105"/>
                  <a:pt x="4720269" y="1134311"/>
                </a:cubicBezTo>
                <a:cubicBezTo>
                  <a:pt x="4720269" y="1139517"/>
                  <a:pt x="4724470" y="1143738"/>
                  <a:pt x="4729652" y="1143738"/>
                </a:cubicBezTo>
                <a:cubicBezTo>
                  <a:pt x="4734834" y="1143738"/>
                  <a:pt x="4739035" y="1139517"/>
                  <a:pt x="4739035" y="1134311"/>
                </a:cubicBezTo>
                <a:cubicBezTo>
                  <a:pt x="4739035" y="1129105"/>
                  <a:pt x="4734834" y="1124884"/>
                  <a:pt x="4729652" y="1124884"/>
                </a:cubicBezTo>
                <a:close/>
                <a:moveTo>
                  <a:pt x="4760928" y="1124884"/>
                </a:moveTo>
                <a:cubicBezTo>
                  <a:pt x="4755746" y="1124884"/>
                  <a:pt x="4751545" y="1129105"/>
                  <a:pt x="4751545" y="1134311"/>
                </a:cubicBezTo>
                <a:cubicBezTo>
                  <a:pt x="4751545" y="1139517"/>
                  <a:pt x="4755746" y="1143738"/>
                  <a:pt x="4760928" y="1143738"/>
                </a:cubicBezTo>
                <a:cubicBezTo>
                  <a:pt x="4766110" y="1143738"/>
                  <a:pt x="4770311" y="1139517"/>
                  <a:pt x="4770311" y="1134311"/>
                </a:cubicBezTo>
                <a:cubicBezTo>
                  <a:pt x="4770311" y="1129105"/>
                  <a:pt x="4766110" y="1124884"/>
                  <a:pt x="4760928" y="1124884"/>
                </a:cubicBezTo>
                <a:close/>
                <a:moveTo>
                  <a:pt x="4792204" y="1124884"/>
                </a:moveTo>
                <a:cubicBezTo>
                  <a:pt x="4787022" y="1124884"/>
                  <a:pt x="4782821" y="1129105"/>
                  <a:pt x="4782821" y="1134311"/>
                </a:cubicBezTo>
                <a:cubicBezTo>
                  <a:pt x="4782821" y="1139517"/>
                  <a:pt x="4787022" y="1143738"/>
                  <a:pt x="4792204" y="1143738"/>
                </a:cubicBezTo>
                <a:cubicBezTo>
                  <a:pt x="4797386" y="1143738"/>
                  <a:pt x="4801587" y="1139517"/>
                  <a:pt x="4801587" y="1134311"/>
                </a:cubicBezTo>
                <a:cubicBezTo>
                  <a:pt x="4801587" y="1129105"/>
                  <a:pt x="4797386" y="1124884"/>
                  <a:pt x="4792204" y="1124884"/>
                </a:cubicBezTo>
                <a:close/>
                <a:moveTo>
                  <a:pt x="4823480" y="1124884"/>
                </a:moveTo>
                <a:cubicBezTo>
                  <a:pt x="4818298" y="1124884"/>
                  <a:pt x="4814097" y="1129105"/>
                  <a:pt x="4814097" y="1134311"/>
                </a:cubicBezTo>
                <a:cubicBezTo>
                  <a:pt x="4814097" y="1139517"/>
                  <a:pt x="4818298" y="1143738"/>
                  <a:pt x="4823480" y="1143738"/>
                </a:cubicBezTo>
                <a:cubicBezTo>
                  <a:pt x="4828662" y="1143738"/>
                  <a:pt x="4832863" y="1139517"/>
                  <a:pt x="4832863" y="1134311"/>
                </a:cubicBezTo>
                <a:cubicBezTo>
                  <a:pt x="4832863" y="1129105"/>
                  <a:pt x="4828662" y="1124884"/>
                  <a:pt x="4823480" y="1124884"/>
                </a:cubicBezTo>
                <a:close/>
                <a:moveTo>
                  <a:pt x="4854756" y="1124884"/>
                </a:moveTo>
                <a:cubicBezTo>
                  <a:pt x="4849574" y="1124884"/>
                  <a:pt x="4845373" y="1129105"/>
                  <a:pt x="4845373" y="1134311"/>
                </a:cubicBezTo>
                <a:cubicBezTo>
                  <a:pt x="4845373" y="1139517"/>
                  <a:pt x="4849574" y="1143738"/>
                  <a:pt x="4854756" y="1143738"/>
                </a:cubicBezTo>
                <a:cubicBezTo>
                  <a:pt x="4859938" y="1143738"/>
                  <a:pt x="4864139" y="1139517"/>
                  <a:pt x="4864139" y="1134311"/>
                </a:cubicBezTo>
                <a:cubicBezTo>
                  <a:pt x="4864139" y="1129105"/>
                  <a:pt x="4859938" y="1124884"/>
                  <a:pt x="4854756" y="1124884"/>
                </a:cubicBezTo>
                <a:close/>
                <a:moveTo>
                  <a:pt x="4886032" y="1124884"/>
                </a:moveTo>
                <a:cubicBezTo>
                  <a:pt x="4880850" y="1124884"/>
                  <a:pt x="4876649" y="1129105"/>
                  <a:pt x="4876649" y="1134311"/>
                </a:cubicBezTo>
                <a:cubicBezTo>
                  <a:pt x="4876649" y="1139517"/>
                  <a:pt x="4880850" y="1143738"/>
                  <a:pt x="4886032" y="1143738"/>
                </a:cubicBezTo>
                <a:cubicBezTo>
                  <a:pt x="4891214" y="1143738"/>
                  <a:pt x="4895415" y="1139517"/>
                  <a:pt x="4895415" y="1134311"/>
                </a:cubicBezTo>
                <a:cubicBezTo>
                  <a:pt x="4895415" y="1129105"/>
                  <a:pt x="4891214" y="1124884"/>
                  <a:pt x="4886032" y="1124884"/>
                </a:cubicBezTo>
                <a:close/>
                <a:moveTo>
                  <a:pt x="4917308" y="1124884"/>
                </a:moveTo>
                <a:cubicBezTo>
                  <a:pt x="4912126" y="1124884"/>
                  <a:pt x="4907925" y="1129105"/>
                  <a:pt x="4907925" y="1134311"/>
                </a:cubicBezTo>
                <a:cubicBezTo>
                  <a:pt x="4907925" y="1139517"/>
                  <a:pt x="4912126" y="1143738"/>
                  <a:pt x="4917308" y="1143738"/>
                </a:cubicBezTo>
                <a:cubicBezTo>
                  <a:pt x="4922490" y="1143738"/>
                  <a:pt x="4926691" y="1139517"/>
                  <a:pt x="4926691" y="1134311"/>
                </a:cubicBezTo>
                <a:cubicBezTo>
                  <a:pt x="4926691" y="1129105"/>
                  <a:pt x="4922490" y="1124884"/>
                  <a:pt x="4917308" y="1124884"/>
                </a:cubicBezTo>
                <a:close/>
                <a:moveTo>
                  <a:pt x="4948584" y="1124884"/>
                </a:moveTo>
                <a:cubicBezTo>
                  <a:pt x="4943402" y="1124884"/>
                  <a:pt x="4939201" y="1129105"/>
                  <a:pt x="4939201" y="1134311"/>
                </a:cubicBezTo>
                <a:cubicBezTo>
                  <a:pt x="4939201" y="1139517"/>
                  <a:pt x="4943402" y="1143738"/>
                  <a:pt x="4948584" y="1143738"/>
                </a:cubicBezTo>
                <a:cubicBezTo>
                  <a:pt x="4953766" y="1143738"/>
                  <a:pt x="4957967" y="1139517"/>
                  <a:pt x="4957967" y="1134311"/>
                </a:cubicBezTo>
                <a:cubicBezTo>
                  <a:pt x="4957967" y="1129105"/>
                  <a:pt x="4953766" y="1124884"/>
                  <a:pt x="4948584" y="1124884"/>
                </a:cubicBezTo>
                <a:close/>
                <a:moveTo>
                  <a:pt x="4979860" y="1124884"/>
                </a:moveTo>
                <a:cubicBezTo>
                  <a:pt x="4974678" y="1124884"/>
                  <a:pt x="4970477" y="1129105"/>
                  <a:pt x="4970477" y="1134311"/>
                </a:cubicBezTo>
                <a:cubicBezTo>
                  <a:pt x="4970477" y="1139517"/>
                  <a:pt x="4974678" y="1143738"/>
                  <a:pt x="4979860" y="1143738"/>
                </a:cubicBezTo>
                <a:cubicBezTo>
                  <a:pt x="4985042" y="1143738"/>
                  <a:pt x="4989243" y="1139517"/>
                  <a:pt x="4989243" y="1134311"/>
                </a:cubicBezTo>
                <a:cubicBezTo>
                  <a:pt x="4989243" y="1129105"/>
                  <a:pt x="4985042" y="1124884"/>
                  <a:pt x="4979860" y="1124884"/>
                </a:cubicBezTo>
                <a:close/>
                <a:moveTo>
                  <a:pt x="5011137" y="1124884"/>
                </a:moveTo>
                <a:cubicBezTo>
                  <a:pt x="5005955" y="1124884"/>
                  <a:pt x="5001754" y="1129105"/>
                  <a:pt x="5001754" y="1134311"/>
                </a:cubicBezTo>
                <a:cubicBezTo>
                  <a:pt x="5001754" y="1139517"/>
                  <a:pt x="5005955" y="1143738"/>
                  <a:pt x="5011137" y="1143738"/>
                </a:cubicBezTo>
                <a:cubicBezTo>
                  <a:pt x="5016319" y="1143738"/>
                  <a:pt x="5020520" y="1139517"/>
                  <a:pt x="5020520" y="1134311"/>
                </a:cubicBezTo>
                <a:cubicBezTo>
                  <a:pt x="5020520" y="1129105"/>
                  <a:pt x="5016319" y="1124884"/>
                  <a:pt x="5011137" y="1124884"/>
                </a:cubicBezTo>
                <a:close/>
                <a:moveTo>
                  <a:pt x="5042413" y="1124884"/>
                </a:moveTo>
                <a:cubicBezTo>
                  <a:pt x="5037231" y="1124884"/>
                  <a:pt x="5033030" y="1129105"/>
                  <a:pt x="5033030" y="1134311"/>
                </a:cubicBezTo>
                <a:cubicBezTo>
                  <a:pt x="5033030" y="1139517"/>
                  <a:pt x="5037231" y="1143738"/>
                  <a:pt x="5042413" y="1143738"/>
                </a:cubicBezTo>
                <a:cubicBezTo>
                  <a:pt x="5047595" y="1143738"/>
                  <a:pt x="5051796" y="1139517"/>
                  <a:pt x="5051796" y="1134311"/>
                </a:cubicBezTo>
                <a:cubicBezTo>
                  <a:pt x="5051796" y="1129105"/>
                  <a:pt x="5047595" y="1124884"/>
                  <a:pt x="5042413" y="1124884"/>
                </a:cubicBezTo>
                <a:close/>
                <a:moveTo>
                  <a:pt x="5073689" y="1124884"/>
                </a:moveTo>
                <a:cubicBezTo>
                  <a:pt x="5068507" y="1124884"/>
                  <a:pt x="5064306" y="1129105"/>
                  <a:pt x="5064306" y="1134311"/>
                </a:cubicBezTo>
                <a:cubicBezTo>
                  <a:pt x="5064306" y="1139517"/>
                  <a:pt x="5068507" y="1143738"/>
                  <a:pt x="5073689" y="1143738"/>
                </a:cubicBezTo>
                <a:cubicBezTo>
                  <a:pt x="5078871" y="1143738"/>
                  <a:pt x="5083072" y="1139517"/>
                  <a:pt x="5083072" y="1134311"/>
                </a:cubicBezTo>
                <a:cubicBezTo>
                  <a:pt x="5083072" y="1129105"/>
                  <a:pt x="5078871" y="1124884"/>
                  <a:pt x="5073689" y="1124884"/>
                </a:cubicBezTo>
                <a:close/>
                <a:moveTo>
                  <a:pt x="5104965" y="1124884"/>
                </a:moveTo>
                <a:cubicBezTo>
                  <a:pt x="5099783" y="1124884"/>
                  <a:pt x="5095582" y="1129105"/>
                  <a:pt x="5095582" y="1134311"/>
                </a:cubicBezTo>
                <a:cubicBezTo>
                  <a:pt x="5095582" y="1139517"/>
                  <a:pt x="5099783" y="1143738"/>
                  <a:pt x="5104965" y="1143738"/>
                </a:cubicBezTo>
                <a:cubicBezTo>
                  <a:pt x="5110147" y="1143738"/>
                  <a:pt x="5114348" y="1139517"/>
                  <a:pt x="5114348" y="1134311"/>
                </a:cubicBezTo>
                <a:cubicBezTo>
                  <a:pt x="5114348" y="1129105"/>
                  <a:pt x="5110147" y="1124884"/>
                  <a:pt x="5104965" y="1124884"/>
                </a:cubicBezTo>
                <a:close/>
                <a:moveTo>
                  <a:pt x="5136241" y="1124884"/>
                </a:moveTo>
                <a:cubicBezTo>
                  <a:pt x="5131059" y="1124884"/>
                  <a:pt x="5126858" y="1129105"/>
                  <a:pt x="5126858" y="1134311"/>
                </a:cubicBezTo>
                <a:cubicBezTo>
                  <a:pt x="5126858" y="1139517"/>
                  <a:pt x="5131059" y="1143738"/>
                  <a:pt x="5136241" y="1143738"/>
                </a:cubicBezTo>
                <a:cubicBezTo>
                  <a:pt x="5141423" y="1143738"/>
                  <a:pt x="5145624" y="1139517"/>
                  <a:pt x="5145624" y="1134311"/>
                </a:cubicBezTo>
                <a:cubicBezTo>
                  <a:pt x="5145624" y="1129105"/>
                  <a:pt x="5141423" y="1124884"/>
                  <a:pt x="5136241" y="1124884"/>
                </a:cubicBezTo>
                <a:close/>
                <a:moveTo>
                  <a:pt x="5167517" y="1124884"/>
                </a:moveTo>
                <a:cubicBezTo>
                  <a:pt x="5162335" y="1124884"/>
                  <a:pt x="5158134" y="1129105"/>
                  <a:pt x="5158134" y="1134311"/>
                </a:cubicBezTo>
                <a:cubicBezTo>
                  <a:pt x="5158134" y="1139517"/>
                  <a:pt x="5162335" y="1143738"/>
                  <a:pt x="5167517" y="1143738"/>
                </a:cubicBezTo>
                <a:cubicBezTo>
                  <a:pt x="5172699" y="1143738"/>
                  <a:pt x="5176900" y="1139517"/>
                  <a:pt x="5176900" y="1134311"/>
                </a:cubicBezTo>
                <a:cubicBezTo>
                  <a:pt x="5176900" y="1129105"/>
                  <a:pt x="5172699" y="1124884"/>
                  <a:pt x="5167517" y="1124884"/>
                </a:cubicBezTo>
                <a:close/>
                <a:moveTo>
                  <a:pt x="5198793" y="1124884"/>
                </a:moveTo>
                <a:cubicBezTo>
                  <a:pt x="5193611" y="1124884"/>
                  <a:pt x="5189410" y="1129105"/>
                  <a:pt x="5189410" y="1134311"/>
                </a:cubicBezTo>
                <a:cubicBezTo>
                  <a:pt x="5189410" y="1139517"/>
                  <a:pt x="5193611" y="1143738"/>
                  <a:pt x="5198793" y="1143738"/>
                </a:cubicBezTo>
                <a:cubicBezTo>
                  <a:pt x="5203975" y="1143738"/>
                  <a:pt x="5208176" y="1139517"/>
                  <a:pt x="5208176" y="1134311"/>
                </a:cubicBezTo>
                <a:cubicBezTo>
                  <a:pt x="5208176" y="1129105"/>
                  <a:pt x="5203975" y="1124884"/>
                  <a:pt x="5198793" y="1124884"/>
                </a:cubicBezTo>
                <a:close/>
                <a:moveTo>
                  <a:pt x="5230069" y="1124884"/>
                </a:moveTo>
                <a:cubicBezTo>
                  <a:pt x="5224887" y="1124884"/>
                  <a:pt x="5220686" y="1129105"/>
                  <a:pt x="5220686" y="1134311"/>
                </a:cubicBezTo>
                <a:cubicBezTo>
                  <a:pt x="5220686" y="1139517"/>
                  <a:pt x="5224887" y="1143738"/>
                  <a:pt x="5230069" y="1143738"/>
                </a:cubicBezTo>
                <a:cubicBezTo>
                  <a:pt x="5235251" y="1143738"/>
                  <a:pt x="5239452" y="1139517"/>
                  <a:pt x="5239452" y="1134311"/>
                </a:cubicBezTo>
                <a:cubicBezTo>
                  <a:pt x="5239452" y="1129105"/>
                  <a:pt x="5235251" y="1124884"/>
                  <a:pt x="5230069" y="1124884"/>
                </a:cubicBezTo>
                <a:close/>
                <a:moveTo>
                  <a:pt x="5261346" y="1124884"/>
                </a:moveTo>
                <a:cubicBezTo>
                  <a:pt x="5256164" y="1124884"/>
                  <a:pt x="5251963" y="1129105"/>
                  <a:pt x="5251963" y="1134311"/>
                </a:cubicBezTo>
                <a:cubicBezTo>
                  <a:pt x="5251963" y="1139517"/>
                  <a:pt x="5256164" y="1143738"/>
                  <a:pt x="5261346" y="1143738"/>
                </a:cubicBezTo>
                <a:cubicBezTo>
                  <a:pt x="5266528" y="1143738"/>
                  <a:pt x="5270729" y="1139517"/>
                  <a:pt x="5270729" y="1134311"/>
                </a:cubicBezTo>
                <a:cubicBezTo>
                  <a:pt x="5270729" y="1129105"/>
                  <a:pt x="5266528" y="1124884"/>
                  <a:pt x="5261346" y="1124884"/>
                </a:cubicBezTo>
                <a:close/>
                <a:moveTo>
                  <a:pt x="5292622" y="1124884"/>
                </a:moveTo>
                <a:cubicBezTo>
                  <a:pt x="5287440" y="1124884"/>
                  <a:pt x="5283239" y="1129105"/>
                  <a:pt x="5283239" y="1134311"/>
                </a:cubicBezTo>
                <a:cubicBezTo>
                  <a:pt x="5283239" y="1139517"/>
                  <a:pt x="5287440" y="1143738"/>
                  <a:pt x="5292622" y="1143738"/>
                </a:cubicBezTo>
                <a:cubicBezTo>
                  <a:pt x="5297804" y="1143738"/>
                  <a:pt x="5302005" y="1139517"/>
                  <a:pt x="5302005" y="1134311"/>
                </a:cubicBezTo>
                <a:cubicBezTo>
                  <a:pt x="5302005" y="1129105"/>
                  <a:pt x="5297804" y="1124884"/>
                  <a:pt x="5292622" y="1124884"/>
                </a:cubicBezTo>
                <a:close/>
                <a:moveTo>
                  <a:pt x="5323898" y="1124884"/>
                </a:moveTo>
                <a:cubicBezTo>
                  <a:pt x="5318716" y="1124884"/>
                  <a:pt x="5314515" y="1129105"/>
                  <a:pt x="5314515" y="1134311"/>
                </a:cubicBezTo>
                <a:cubicBezTo>
                  <a:pt x="5314515" y="1139517"/>
                  <a:pt x="5318716" y="1143738"/>
                  <a:pt x="5323898" y="1143738"/>
                </a:cubicBezTo>
                <a:cubicBezTo>
                  <a:pt x="5329080" y="1143738"/>
                  <a:pt x="5333281" y="1139517"/>
                  <a:pt x="5333281" y="1134311"/>
                </a:cubicBezTo>
                <a:cubicBezTo>
                  <a:pt x="5333281" y="1129105"/>
                  <a:pt x="5329080" y="1124884"/>
                  <a:pt x="5323898" y="1124884"/>
                </a:cubicBezTo>
                <a:close/>
                <a:moveTo>
                  <a:pt x="5355174" y="1124884"/>
                </a:moveTo>
                <a:cubicBezTo>
                  <a:pt x="5349992" y="1124884"/>
                  <a:pt x="5345791" y="1129105"/>
                  <a:pt x="5345791" y="1134311"/>
                </a:cubicBezTo>
                <a:cubicBezTo>
                  <a:pt x="5345791" y="1139517"/>
                  <a:pt x="5349992" y="1143738"/>
                  <a:pt x="5355174" y="1143738"/>
                </a:cubicBezTo>
                <a:cubicBezTo>
                  <a:pt x="5360356" y="1143738"/>
                  <a:pt x="5364557" y="1139517"/>
                  <a:pt x="5364557" y="1134311"/>
                </a:cubicBezTo>
                <a:cubicBezTo>
                  <a:pt x="5364557" y="1129105"/>
                  <a:pt x="5360356" y="1124884"/>
                  <a:pt x="5355174" y="1124884"/>
                </a:cubicBezTo>
                <a:close/>
                <a:moveTo>
                  <a:pt x="5386450" y="1124884"/>
                </a:moveTo>
                <a:cubicBezTo>
                  <a:pt x="5381268" y="1124884"/>
                  <a:pt x="5377067" y="1129105"/>
                  <a:pt x="5377067" y="1134311"/>
                </a:cubicBezTo>
                <a:cubicBezTo>
                  <a:pt x="5377067" y="1139517"/>
                  <a:pt x="5381268" y="1143738"/>
                  <a:pt x="5386450" y="1143738"/>
                </a:cubicBezTo>
                <a:cubicBezTo>
                  <a:pt x="5391632" y="1143738"/>
                  <a:pt x="5395833" y="1139517"/>
                  <a:pt x="5395833" y="1134311"/>
                </a:cubicBezTo>
                <a:cubicBezTo>
                  <a:pt x="5395833" y="1129105"/>
                  <a:pt x="5391632" y="1124884"/>
                  <a:pt x="5386450" y="1124884"/>
                </a:cubicBezTo>
                <a:close/>
                <a:moveTo>
                  <a:pt x="5417726" y="1124884"/>
                </a:moveTo>
                <a:cubicBezTo>
                  <a:pt x="5412544" y="1124884"/>
                  <a:pt x="5408343" y="1129105"/>
                  <a:pt x="5408343" y="1134311"/>
                </a:cubicBezTo>
                <a:cubicBezTo>
                  <a:pt x="5408343" y="1139517"/>
                  <a:pt x="5412544" y="1143738"/>
                  <a:pt x="5417726" y="1143738"/>
                </a:cubicBezTo>
                <a:cubicBezTo>
                  <a:pt x="5422908" y="1143738"/>
                  <a:pt x="5427109" y="1139517"/>
                  <a:pt x="5427109" y="1134311"/>
                </a:cubicBezTo>
                <a:cubicBezTo>
                  <a:pt x="5427109" y="1129105"/>
                  <a:pt x="5422908" y="1124884"/>
                  <a:pt x="5417726" y="1124884"/>
                </a:cubicBezTo>
                <a:close/>
                <a:moveTo>
                  <a:pt x="5449002" y="1124884"/>
                </a:moveTo>
                <a:cubicBezTo>
                  <a:pt x="5443820" y="1124884"/>
                  <a:pt x="5439619" y="1129105"/>
                  <a:pt x="5439619" y="1134311"/>
                </a:cubicBezTo>
                <a:cubicBezTo>
                  <a:pt x="5439619" y="1139517"/>
                  <a:pt x="5443820" y="1143738"/>
                  <a:pt x="5449002" y="1143738"/>
                </a:cubicBezTo>
                <a:cubicBezTo>
                  <a:pt x="5454184" y="1143738"/>
                  <a:pt x="5458385" y="1139517"/>
                  <a:pt x="5458385" y="1134311"/>
                </a:cubicBezTo>
                <a:cubicBezTo>
                  <a:pt x="5458385" y="1129105"/>
                  <a:pt x="5454184" y="1124884"/>
                  <a:pt x="5449002" y="1124884"/>
                </a:cubicBezTo>
                <a:close/>
                <a:moveTo>
                  <a:pt x="5480278" y="1124884"/>
                </a:moveTo>
                <a:cubicBezTo>
                  <a:pt x="5475096" y="1124884"/>
                  <a:pt x="5470895" y="1129105"/>
                  <a:pt x="5470895" y="1134311"/>
                </a:cubicBezTo>
                <a:cubicBezTo>
                  <a:pt x="5470895" y="1139517"/>
                  <a:pt x="5475096" y="1143738"/>
                  <a:pt x="5480278" y="1143738"/>
                </a:cubicBezTo>
                <a:cubicBezTo>
                  <a:pt x="5485460" y="1143738"/>
                  <a:pt x="5489661" y="1139517"/>
                  <a:pt x="5489661" y="1134311"/>
                </a:cubicBezTo>
                <a:cubicBezTo>
                  <a:pt x="5489661" y="1129105"/>
                  <a:pt x="5485460" y="1124884"/>
                  <a:pt x="5480278" y="1124884"/>
                </a:cubicBezTo>
                <a:close/>
                <a:moveTo>
                  <a:pt x="5511554" y="1124884"/>
                </a:moveTo>
                <a:cubicBezTo>
                  <a:pt x="5506372" y="1124884"/>
                  <a:pt x="5502171" y="1129105"/>
                  <a:pt x="5502171" y="1134311"/>
                </a:cubicBezTo>
                <a:cubicBezTo>
                  <a:pt x="5502171" y="1139517"/>
                  <a:pt x="5506372" y="1143738"/>
                  <a:pt x="5511554" y="1143738"/>
                </a:cubicBezTo>
                <a:cubicBezTo>
                  <a:pt x="5516736" y="1143738"/>
                  <a:pt x="5520937" y="1139517"/>
                  <a:pt x="5520937" y="1134311"/>
                </a:cubicBezTo>
                <a:cubicBezTo>
                  <a:pt x="5520937" y="1129105"/>
                  <a:pt x="5516736" y="1124884"/>
                  <a:pt x="5511554" y="1124884"/>
                </a:cubicBezTo>
                <a:close/>
                <a:moveTo>
                  <a:pt x="5542831" y="1124884"/>
                </a:moveTo>
                <a:cubicBezTo>
                  <a:pt x="5537649" y="1124884"/>
                  <a:pt x="5533448" y="1129105"/>
                  <a:pt x="5533448" y="1134311"/>
                </a:cubicBezTo>
                <a:cubicBezTo>
                  <a:pt x="5533448" y="1139517"/>
                  <a:pt x="5537649" y="1143738"/>
                  <a:pt x="5542831" y="1143738"/>
                </a:cubicBezTo>
                <a:cubicBezTo>
                  <a:pt x="5548013" y="1143738"/>
                  <a:pt x="5552214" y="1139517"/>
                  <a:pt x="5552214" y="1134311"/>
                </a:cubicBezTo>
                <a:cubicBezTo>
                  <a:pt x="5552214" y="1129105"/>
                  <a:pt x="5548013" y="1124884"/>
                  <a:pt x="5542831" y="1124884"/>
                </a:cubicBezTo>
                <a:close/>
                <a:moveTo>
                  <a:pt x="5574107" y="1124884"/>
                </a:moveTo>
                <a:cubicBezTo>
                  <a:pt x="5568925" y="1124884"/>
                  <a:pt x="5564724" y="1129105"/>
                  <a:pt x="5564724" y="1134311"/>
                </a:cubicBezTo>
                <a:cubicBezTo>
                  <a:pt x="5564724" y="1139517"/>
                  <a:pt x="5568925" y="1143738"/>
                  <a:pt x="5574107" y="1143738"/>
                </a:cubicBezTo>
                <a:cubicBezTo>
                  <a:pt x="5579289" y="1143738"/>
                  <a:pt x="5583490" y="1139517"/>
                  <a:pt x="5583490" y="1134311"/>
                </a:cubicBezTo>
                <a:cubicBezTo>
                  <a:pt x="5583490" y="1129105"/>
                  <a:pt x="5579289" y="1124884"/>
                  <a:pt x="5574107" y="1124884"/>
                </a:cubicBezTo>
                <a:close/>
                <a:moveTo>
                  <a:pt x="5605383" y="1124884"/>
                </a:moveTo>
                <a:cubicBezTo>
                  <a:pt x="5600201" y="1124884"/>
                  <a:pt x="5596000" y="1129105"/>
                  <a:pt x="5596000" y="1134311"/>
                </a:cubicBezTo>
                <a:cubicBezTo>
                  <a:pt x="5596000" y="1139517"/>
                  <a:pt x="5600201" y="1143738"/>
                  <a:pt x="5605383" y="1143738"/>
                </a:cubicBezTo>
                <a:cubicBezTo>
                  <a:pt x="5610565" y="1143738"/>
                  <a:pt x="5614766" y="1139517"/>
                  <a:pt x="5614766" y="1134311"/>
                </a:cubicBezTo>
                <a:cubicBezTo>
                  <a:pt x="5614766" y="1129105"/>
                  <a:pt x="5610565" y="1124884"/>
                  <a:pt x="5605383" y="1124884"/>
                </a:cubicBezTo>
                <a:close/>
                <a:moveTo>
                  <a:pt x="5667935" y="1124884"/>
                </a:moveTo>
                <a:cubicBezTo>
                  <a:pt x="5662753" y="1124884"/>
                  <a:pt x="5658552" y="1129105"/>
                  <a:pt x="5658552" y="1134311"/>
                </a:cubicBezTo>
                <a:cubicBezTo>
                  <a:pt x="5658552" y="1139517"/>
                  <a:pt x="5662753" y="1143738"/>
                  <a:pt x="5667935" y="1143738"/>
                </a:cubicBezTo>
                <a:cubicBezTo>
                  <a:pt x="5673117" y="1143738"/>
                  <a:pt x="5677318" y="1139517"/>
                  <a:pt x="5677318" y="1134311"/>
                </a:cubicBezTo>
                <a:cubicBezTo>
                  <a:pt x="5677318" y="1129105"/>
                  <a:pt x="5673117" y="1124884"/>
                  <a:pt x="5667935" y="1124884"/>
                </a:cubicBezTo>
                <a:close/>
                <a:moveTo>
                  <a:pt x="5918144" y="1124884"/>
                </a:moveTo>
                <a:cubicBezTo>
                  <a:pt x="5912962" y="1124884"/>
                  <a:pt x="5908761" y="1129105"/>
                  <a:pt x="5908761" y="1134311"/>
                </a:cubicBezTo>
                <a:cubicBezTo>
                  <a:pt x="5908761" y="1139517"/>
                  <a:pt x="5912962" y="1143738"/>
                  <a:pt x="5918144" y="1143738"/>
                </a:cubicBezTo>
                <a:cubicBezTo>
                  <a:pt x="5923326" y="1143738"/>
                  <a:pt x="5927527" y="1139517"/>
                  <a:pt x="5927527" y="1134311"/>
                </a:cubicBezTo>
                <a:cubicBezTo>
                  <a:pt x="5927527" y="1129105"/>
                  <a:pt x="5923326" y="1124884"/>
                  <a:pt x="5918144" y="1124884"/>
                </a:cubicBezTo>
                <a:close/>
                <a:moveTo>
                  <a:pt x="851413" y="1156307"/>
                </a:moveTo>
                <a:cubicBezTo>
                  <a:pt x="846231" y="1156307"/>
                  <a:pt x="842030" y="1160528"/>
                  <a:pt x="842030" y="1165734"/>
                </a:cubicBezTo>
                <a:cubicBezTo>
                  <a:pt x="842030" y="1170940"/>
                  <a:pt x="846231" y="1175161"/>
                  <a:pt x="851413" y="1175161"/>
                </a:cubicBezTo>
                <a:cubicBezTo>
                  <a:pt x="856595" y="1175161"/>
                  <a:pt x="860796" y="1170940"/>
                  <a:pt x="860796" y="1165734"/>
                </a:cubicBezTo>
                <a:cubicBezTo>
                  <a:pt x="860796" y="1160528"/>
                  <a:pt x="856595" y="1156307"/>
                  <a:pt x="851413" y="1156307"/>
                </a:cubicBezTo>
                <a:close/>
                <a:moveTo>
                  <a:pt x="913965" y="1156307"/>
                </a:moveTo>
                <a:cubicBezTo>
                  <a:pt x="908783" y="1156307"/>
                  <a:pt x="904582" y="1160528"/>
                  <a:pt x="904582" y="1165734"/>
                </a:cubicBezTo>
                <a:cubicBezTo>
                  <a:pt x="904582" y="1170940"/>
                  <a:pt x="908783" y="1175161"/>
                  <a:pt x="913965" y="1175161"/>
                </a:cubicBezTo>
                <a:cubicBezTo>
                  <a:pt x="919147" y="1175161"/>
                  <a:pt x="923348" y="1170940"/>
                  <a:pt x="923348" y="1165734"/>
                </a:cubicBezTo>
                <a:cubicBezTo>
                  <a:pt x="923348" y="1160528"/>
                  <a:pt x="919147" y="1156307"/>
                  <a:pt x="913965" y="1156307"/>
                </a:cubicBezTo>
                <a:close/>
                <a:moveTo>
                  <a:pt x="945241" y="1156307"/>
                </a:moveTo>
                <a:cubicBezTo>
                  <a:pt x="940059" y="1156307"/>
                  <a:pt x="935858" y="1160528"/>
                  <a:pt x="935858" y="1165734"/>
                </a:cubicBezTo>
                <a:cubicBezTo>
                  <a:pt x="935858" y="1170940"/>
                  <a:pt x="940059" y="1175161"/>
                  <a:pt x="945241" y="1175161"/>
                </a:cubicBezTo>
                <a:cubicBezTo>
                  <a:pt x="950423" y="1175161"/>
                  <a:pt x="954624" y="1170940"/>
                  <a:pt x="954624" y="1165734"/>
                </a:cubicBezTo>
                <a:cubicBezTo>
                  <a:pt x="954624" y="1160528"/>
                  <a:pt x="950423" y="1156307"/>
                  <a:pt x="945241" y="1156307"/>
                </a:cubicBezTo>
                <a:close/>
                <a:moveTo>
                  <a:pt x="976517" y="1156307"/>
                </a:moveTo>
                <a:cubicBezTo>
                  <a:pt x="971335" y="1156307"/>
                  <a:pt x="967134" y="1160528"/>
                  <a:pt x="967134" y="1165734"/>
                </a:cubicBezTo>
                <a:cubicBezTo>
                  <a:pt x="967134" y="1170940"/>
                  <a:pt x="971335" y="1175161"/>
                  <a:pt x="976517" y="1175161"/>
                </a:cubicBezTo>
                <a:cubicBezTo>
                  <a:pt x="981699" y="1175161"/>
                  <a:pt x="985900" y="1170940"/>
                  <a:pt x="985900" y="1165734"/>
                </a:cubicBezTo>
                <a:cubicBezTo>
                  <a:pt x="985900" y="1160528"/>
                  <a:pt x="981699" y="1156307"/>
                  <a:pt x="976517" y="1156307"/>
                </a:cubicBezTo>
                <a:close/>
                <a:moveTo>
                  <a:pt x="1007793" y="1156307"/>
                </a:moveTo>
                <a:cubicBezTo>
                  <a:pt x="1002611" y="1156307"/>
                  <a:pt x="998410" y="1160528"/>
                  <a:pt x="998410" y="1165734"/>
                </a:cubicBezTo>
                <a:cubicBezTo>
                  <a:pt x="998410" y="1170940"/>
                  <a:pt x="1002611" y="1175161"/>
                  <a:pt x="1007793" y="1175161"/>
                </a:cubicBezTo>
                <a:cubicBezTo>
                  <a:pt x="1012975" y="1175161"/>
                  <a:pt x="1017176" y="1170940"/>
                  <a:pt x="1017176" y="1165734"/>
                </a:cubicBezTo>
                <a:cubicBezTo>
                  <a:pt x="1017176" y="1160528"/>
                  <a:pt x="1012975" y="1156307"/>
                  <a:pt x="1007793" y="1156307"/>
                </a:cubicBezTo>
                <a:close/>
                <a:moveTo>
                  <a:pt x="1039069" y="1156307"/>
                </a:moveTo>
                <a:cubicBezTo>
                  <a:pt x="1033887" y="1156307"/>
                  <a:pt x="1029686" y="1160528"/>
                  <a:pt x="1029686" y="1165734"/>
                </a:cubicBezTo>
                <a:cubicBezTo>
                  <a:pt x="1029686" y="1170940"/>
                  <a:pt x="1033887" y="1175161"/>
                  <a:pt x="1039069" y="1175161"/>
                </a:cubicBezTo>
                <a:cubicBezTo>
                  <a:pt x="1044251" y="1175161"/>
                  <a:pt x="1048452" y="1170940"/>
                  <a:pt x="1048452" y="1165734"/>
                </a:cubicBezTo>
                <a:cubicBezTo>
                  <a:pt x="1048452" y="1160528"/>
                  <a:pt x="1044251" y="1156307"/>
                  <a:pt x="1039069" y="1156307"/>
                </a:cubicBezTo>
                <a:close/>
                <a:moveTo>
                  <a:pt x="1070346" y="1156307"/>
                </a:moveTo>
                <a:cubicBezTo>
                  <a:pt x="1065164" y="1156307"/>
                  <a:pt x="1060963" y="1160528"/>
                  <a:pt x="1060963" y="1165734"/>
                </a:cubicBezTo>
                <a:cubicBezTo>
                  <a:pt x="1060963" y="1170940"/>
                  <a:pt x="1065164" y="1175161"/>
                  <a:pt x="1070346" y="1175161"/>
                </a:cubicBezTo>
                <a:cubicBezTo>
                  <a:pt x="1075528" y="1175161"/>
                  <a:pt x="1079729" y="1170940"/>
                  <a:pt x="1079729" y="1165734"/>
                </a:cubicBezTo>
                <a:cubicBezTo>
                  <a:pt x="1079729" y="1160528"/>
                  <a:pt x="1075528" y="1156307"/>
                  <a:pt x="1070346" y="1156307"/>
                </a:cubicBezTo>
                <a:close/>
                <a:moveTo>
                  <a:pt x="1101622" y="1156307"/>
                </a:moveTo>
                <a:cubicBezTo>
                  <a:pt x="1096440" y="1156307"/>
                  <a:pt x="1092239" y="1160528"/>
                  <a:pt x="1092239" y="1165734"/>
                </a:cubicBezTo>
                <a:cubicBezTo>
                  <a:pt x="1092239" y="1170940"/>
                  <a:pt x="1096440" y="1175161"/>
                  <a:pt x="1101622" y="1175161"/>
                </a:cubicBezTo>
                <a:cubicBezTo>
                  <a:pt x="1106804" y="1175161"/>
                  <a:pt x="1111005" y="1170940"/>
                  <a:pt x="1111005" y="1165734"/>
                </a:cubicBezTo>
                <a:cubicBezTo>
                  <a:pt x="1111005" y="1160528"/>
                  <a:pt x="1106804" y="1156307"/>
                  <a:pt x="1101622" y="1156307"/>
                </a:cubicBezTo>
                <a:close/>
                <a:moveTo>
                  <a:pt x="1132898" y="1156307"/>
                </a:moveTo>
                <a:cubicBezTo>
                  <a:pt x="1127716" y="1156307"/>
                  <a:pt x="1123515" y="1160528"/>
                  <a:pt x="1123515" y="1165734"/>
                </a:cubicBezTo>
                <a:cubicBezTo>
                  <a:pt x="1123515" y="1170940"/>
                  <a:pt x="1127716" y="1175161"/>
                  <a:pt x="1132898" y="1175161"/>
                </a:cubicBezTo>
                <a:cubicBezTo>
                  <a:pt x="1138080" y="1175161"/>
                  <a:pt x="1142281" y="1170940"/>
                  <a:pt x="1142281" y="1165734"/>
                </a:cubicBezTo>
                <a:cubicBezTo>
                  <a:pt x="1142281" y="1160528"/>
                  <a:pt x="1138080" y="1156307"/>
                  <a:pt x="1132898" y="1156307"/>
                </a:cubicBezTo>
                <a:close/>
                <a:moveTo>
                  <a:pt x="1164174" y="1156307"/>
                </a:moveTo>
                <a:cubicBezTo>
                  <a:pt x="1158992" y="1156307"/>
                  <a:pt x="1154791" y="1160528"/>
                  <a:pt x="1154791" y="1165734"/>
                </a:cubicBezTo>
                <a:cubicBezTo>
                  <a:pt x="1154791" y="1170940"/>
                  <a:pt x="1158992" y="1175161"/>
                  <a:pt x="1164174" y="1175161"/>
                </a:cubicBezTo>
                <a:cubicBezTo>
                  <a:pt x="1169356" y="1175161"/>
                  <a:pt x="1173557" y="1170940"/>
                  <a:pt x="1173557" y="1165734"/>
                </a:cubicBezTo>
                <a:cubicBezTo>
                  <a:pt x="1173557" y="1160528"/>
                  <a:pt x="1169356" y="1156307"/>
                  <a:pt x="1164174" y="1156307"/>
                </a:cubicBezTo>
                <a:close/>
                <a:moveTo>
                  <a:pt x="1195450" y="1156307"/>
                </a:moveTo>
                <a:cubicBezTo>
                  <a:pt x="1190268" y="1156307"/>
                  <a:pt x="1186067" y="1160528"/>
                  <a:pt x="1186067" y="1165734"/>
                </a:cubicBezTo>
                <a:cubicBezTo>
                  <a:pt x="1186067" y="1170940"/>
                  <a:pt x="1190268" y="1175161"/>
                  <a:pt x="1195450" y="1175161"/>
                </a:cubicBezTo>
                <a:cubicBezTo>
                  <a:pt x="1200632" y="1175161"/>
                  <a:pt x="1204833" y="1170940"/>
                  <a:pt x="1204833" y="1165734"/>
                </a:cubicBezTo>
                <a:cubicBezTo>
                  <a:pt x="1204833" y="1160528"/>
                  <a:pt x="1200632" y="1156307"/>
                  <a:pt x="1195450" y="1156307"/>
                </a:cubicBezTo>
                <a:close/>
                <a:moveTo>
                  <a:pt x="1226726" y="1156307"/>
                </a:moveTo>
                <a:cubicBezTo>
                  <a:pt x="1221544" y="1156307"/>
                  <a:pt x="1217343" y="1160528"/>
                  <a:pt x="1217343" y="1165734"/>
                </a:cubicBezTo>
                <a:cubicBezTo>
                  <a:pt x="1217343" y="1170940"/>
                  <a:pt x="1221544" y="1175161"/>
                  <a:pt x="1226726" y="1175161"/>
                </a:cubicBezTo>
                <a:cubicBezTo>
                  <a:pt x="1231908" y="1175161"/>
                  <a:pt x="1236109" y="1170940"/>
                  <a:pt x="1236109" y="1165734"/>
                </a:cubicBezTo>
                <a:cubicBezTo>
                  <a:pt x="1236109" y="1160528"/>
                  <a:pt x="1231908" y="1156307"/>
                  <a:pt x="1226726" y="1156307"/>
                </a:cubicBezTo>
                <a:close/>
                <a:moveTo>
                  <a:pt x="1258002" y="1156307"/>
                </a:moveTo>
                <a:cubicBezTo>
                  <a:pt x="1252820" y="1156307"/>
                  <a:pt x="1248619" y="1160528"/>
                  <a:pt x="1248619" y="1165734"/>
                </a:cubicBezTo>
                <a:cubicBezTo>
                  <a:pt x="1248619" y="1170940"/>
                  <a:pt x="1252820" y="1175161"/>
                  <a:pt x="1258002" y="1175161"/>
                </a:cubicBezTo>
                <a:cubicBezTo>
                  <a:pt x="1263184" y="1175161"/>
                  <a:pt x="1267385" y="1170940"/>
                  <a:pt x="1267385" y="1165734"/>
                </a:cubicBezTo>
                <a:cubicBezTo>
                  <a:pt x="1267385" y="1160528"/>
                  <a:pt x="1263184" y="1156307"/>
                  <a:pt x="1258002" y="1156307"/>
                </a:cubicBezTo>
                <a:close/>
                <a:moveTo>
                  <a:pt x="1289278" y="1156307"/>
                </a:moveTo>
                <a:cubicBezTo>
                  <a:pt x="1284096" y="1156307"/>
                  <a:pt x="1279895" y="1160528"/>
                  <a:pt x="1279895" y="1165734"/>
                </a:cubicBezTo>
                <a:cubicBezTo>
                  <a:pt x="1279895" y="1170940"/>
                  <a:pt x="1284096" y="1175161"/>
                  <a:pt x="1289278" y="1175161"/>
                </a:cubicBezTo>
                <a:cubicBezTo>
                  <a:pt x="1294460" y="1175161"/>
                  <a:pt x="1298661" y="1170940"/>
                  <a:pt x="1298661" y="1165734"/>
                </a:cubicBezTo>
                <a:cubicBezTo>
                  <a:pt x="1298661" y="1160528"/>
                  <a:pt x="1294460" y="1156307"/>
                  <a:pt x="1289278" y="1156307"/>
                </a:cubicBezTo>
                <a:close/>
                <a:moveTo>
                  <a:pt x="1320554" y="1156307"/>
                </a:moveTo>
                <a:cubicBezTo>
                  <a:pt x="1315372" y="1156307"/>
                  <a:pt x="1311171" y="1160528"/>
                  <a:pt x="1311171" y="1165734"/>
                </a:cubicBezTo>
                <a:cubicBezTo>
                  <a:pt x="1311171" y="1170940"/>
                  <a:pt x="1315372" y="1175161"/>
                  <a:pt x="1320554" y="1175161"/>
                </a:cubicBezTo>
                <a:cubicBezTo>
                  <a:pt x="1325736" y="1175161"/>
                  <a:pt x="1329937" y="1170940"/>
                  <a:pt x="1329937" y="1165734"/>
                </a:cubicBezTo>
                <a:cubicBezTo>
                  <a:pt x="1329937" y="1160528"/>
                  <a:pt x="1325736" y="1156307"/>
                  <a:pt x="1320554" y="1156307"/>
                </a:cubicBezTo>
                <a:close/>
                <a:moveTo>
                  <a:pt x="1351831" y="1156307"/>
                </a:moveTo>
                <a:cubicBezTo>
                  <a:pt x="1346649" y="1156307"/>
                  <a:pt x="1342448" y="1160528"/>
                  <a:pt x="1342448" y="1165734"/>
                </a:cubicBezTo>
                <a:cubicBezTo>
                  <a:pt x="1342448" y="1170940"/>
                  <a:pt x="1346649" y="1175161"/>
                  <a:pt x="1351831" y="1175161"/>
                </a:cubicBezTo>
                <a:cubicBezTo>
                  <a:pt x="1357013" y="1175161"/>
                  <a:pt x="1361214" y="1170940"/>
                  <a:pt x="1361214" y="1165734"/>
                </a:cubicBezTo>
                <a:cubicBezTo>
                  <a:pt x="1361214" y="1160528"/>
                  <a:pt x="1357013" y="1156307"/>
                  <a:pt x="1351831" y="1156307"/>
                </a:cubicBezTo>
                <a:close/>
                <a:moveTo>
                  <a:pt x="1383107" y="1156307"/>
                </a:moveTo>
                <a:cubicBezTo>
                  <a:pt x="1377925" y="1156307"/>
                  <a:pt x="1373724" y="1160528"/>
                  <a:pt x="1373724" y="1165734"/>
                </a:cubicBezTo>
                <a:cubicBezTo>
                  <a:pt x="1373724" y="1170940"/>
                  <a:pt x="1377925" y="1175161"/>
                  <a:pt x="1383107" y="1175161"/>
                </a:cubicBezTo>
                <a:cubicBezTo>
                  <a:pt x="1388289" y="1175161"/>
                  <a:pt x="1392490" y="1170940"/>
                  <a:pt x="1392490" y="1165734"/>
                </a:cubicBezTo>
                <a:cubicBezTo>
                  <a:pt x="1392490" y="1160528"/>
                  <a:pt x="1388289" y="1156307"/>
                  <a:pt x="1383107" y="1156307"/>
                </a:cubicBezTo>
                <a:close/>
                <a:moveTo>
                  <a:pt x="1414383" y="1156307"/>
                </a:moveTo>
                <a:cubicBezTo>
                  <a:pt x="1409201" y="1156307"/>
                  <a:pt x="1405000" y="1160528"/>
                  <a:pt x="1405000" y="1165734"/>
                </a:cubicBezTo>
                <a:cubicBezTo>
                  <a:pt x="1405000" y="1170940"/>
                  <a:pt x="1409201" y="1175161"/>
                  <a:pt x="1414383" y="1175161"/>
                </a:cubicBezTo>
                <a:cubicBezTo>
                  <a:pt x="1419565" y="1175161"/>
                  <a:pt x="1423766" y="1170940"/>
                  <a:pt x="1423766" y="1165734"/>
                </a:cubicBezTo>
                <a:cubicBezTo>
                  <a:pt x="1423766" y="1160528"/>
                  <a:pt x="1419565" y="1156307"/>
                  <a:pt x="1414383" y="1156307"/>
                </a:cubicBezTo>
                <a:close/>
                <a:moveTo>
                  <a:pt x="1445659" y="1156307"/>
                </a:moveTo>
                <a:cubicBezTo>
                  <a:pt x="1440477" y="1156307"/>
                  <a:pt x="1436276" y="1160528"/>
                  <a:pt x="1436276" y="1165734"/>
                </a:cubicBezTo>
                <a:cubicBezTo>
                  <a:pt x="1436276" y="1170940"/>
                  <a:pt x="1440477" y="1175161"/>
                  <a:pt x="1445659" y="1175161"/>
                </a:cubicBezTo>
                <a:cubicBezTo>
                  <a:pt x="1450841" y="1175161"/>
                  <a:pt x="1455042" y="1170940"/>
                  <a:pt x="1455042" y="1165734"/>
                </a:cubicBezTo>
                <a:cubicBezTo>
                  <a:pt x="1455042" y="1160528"/>
                  <a:pt x="1450841" y="1156307"/>
                  <a:pt x="1445659" y="1156307"/>
                </a:cubicBezTo>
                <a:close/>
                <a:moveTo>
                  <a:pt x="1476935" y="1156307"/>
                </a:moveTo>
                <a:cubicBezTo>
                  <a:pt x="1471753" y="1156307"/>
                  <a:pt x="1467552" y="1160528"/>
                  <a:pt x="1467552" y="1165734"/>
                </a:cubicBezTo>
                <a:cubicBezTo>
                  <a:pt x="1467552" y="1170940"/>
                  <a:pt x="1471753" y="1175161"/>
                  <a:pt x="1476935" y="1175161"/>
                </a:cubicBezTo>
                <a:cubicBezTo>
                  <a:pt x="1482117" y="1175161"/>
                  <a:pt x="1486318" y="1170940"/>
                  <a:pt x="1486318" y="1165734"/>
                </a:cubicBezTo>
                <a:cubicBezTo>
                  <a:pt x="1486318" y="1160528"/>
                  <a:pt x="1482117" y="1156307"/>
                  <a:pt x="1476935" y="1156307"/>
                </a:cubicBezTo>
                <a:close/>
                <a:moveTo>
                  <a:pt x="1508211" y="1156307"/>
                </a:moveTo>
                <a:cubicBezTo>
                  <a:pt x="1503029" y="1156307"/>
                  <a:pt x="1498828" y="1160528"/>
                  <a:pt x="1498828" y="1165734"/>
                </a:cubicBezTo>
                <a:cubicBezTo>
                  <a:pt x="1498828" y="1170940"/>
                  <a:pt x="1503029" y="1175161"/>
                  <a:pt x="1508211" y="1175161"/>
                </a:cubicBezTo>
                <a:cubicBezTo>
                  <a:pt x="1513393" y="1175161"/>
                  <a:pt x="1517594" y="1170940"/>
                  <a:pt x="1517594" y="1165734"/>
                </a:cubicBezTo>
                <a:cubicBezTo>
                  <a:pt x="1517594" y="1160528"/>
                  <a:pt x="1513393" y="1156307"/>
                  <a:pt x="1508211" y="1156307"/>
                </a:cubicBezTo>
                <a:close/>
                <a:moveTo>
                  <a:pt x="1539487" y="1156307"/>
                </a:moveTo>
                <a:cubicBezTo>
                  <a:pt x="1534305" y="1156307"/>
                  <a:pt x="1530104" y="1160528"/>
                  <a:pt x="1530104" y="1165734"/>
                </a:cubicBezTo>
                <a:cubicBezTo>
                  <a:pt x="1530104" y="1170940"/>
                  <a:pt x="1534305" y="1175161"/>
                  <a:pt x="1539487" y="1175161"/>
                </a:cubicBezTo>
                <a:cubicBezTo>
                  <a:pt x="1544669" y="1175161"/>
                  <a:pt x="1548870" y="1170940"/>
                  <a:pt x="1548870" y="1165734"/>
                </a:cubicBezTo>
                <a:cubicBezTo>
                  <a:pt x="1548870" y="1160528"/>
                  <a:pt x="1544669" y="1156307"/>
                  <a:pt x="1539487" y="1156307"/>
                </a:cubicBezTo>
                <a:close/>
                <a:moveTo>
                  <a:pt x="1570763" y="1156307"/>
                </a:moveTo>
                <a:cubicBezTo>
                  <a:pt x="1565581" y="1156307"/>
                  <a:pt x="1561380" y="1160528"/>
                  <a:pt x="1561380" y="1165734"/>
                </a:cubicBezTo>
                <a:cubicBezTo>
                  <a:pt x="1561380" y="1170940"/>
                  <a:pt x="1565581" y="1175161"/>
                  <a:pt x="1570763" y="1175161"/>
                </a:cubicBezTo>
                <a:cubicBezTo>
                  <a:pt x="1575945" y="1175161"/>
                  <a:pt x="1580146" y="1170940"/>
                  <a:pt x="1580146" y="1165734"/>
                </a:cubicBezTo>
                <a:cubicBezTo>
                  <a:pt x="1580146" y="1160528"/>
                  <a:pt x="1575945" y="1156307"/>
                  <a:pt x="1570763" y="1156307"/>
                </a:cubicBezTo>
                <a:close/>
                <a:moveTo>
                  <a:pt x="1602040" y="1156307"/>
                </a:moveTo>
                <a:cubicBezTo>
                  <a:pt x="1596858" y="1156307"/>
                  <a:pt x="1592657" y="1160528"/>
                  <a:pt x="1592657" y="1165734"/>
                </a:cubicBezTo>
                <a:cubicBezTo>
                  <a:pt x="1592657" y="1170940"/>
                  <a:pt x="1596858" y="1175161"/>
                  <a:pt x="1602040" y="1175161"/>
                </a:cubicBezTo>
                <a:cubicBezTo>
                  <a:pt x="1607222" y="1175161"/>
                  <a:pt x="1611423" y="1170940"/>
                  <a:pt x="1611423" y="1165734"/>
                </a:cubicBezTo>
                <a:cubicBezTo>
                  <a:pt x="1611423" y="1160528"/>
                  <a:pt x="1607222" y="1156307"/>
                  <a:pt x="1602040" y="1156307"/>
                </a:cubicBezTo>
                <a:close/>
                <a:moveTo>
                  <a:pt x="1633316" y="1156307"/>
                </a:moveTo>
                <a:cubicBezTo>
                  <a:pt x="1628134" y="1156307"/>
                  <a:pt x="1623933" y="1160528"/>
                  <a:pt x="1623933" y="1165734"/>
                </a:cubicBezTo>
                <a:cubicBezTo>
                  <a:pt x="1623933" y="1170940"/>
                  <a:pt x="1628134" y="1175161"/>
                  <a:pt x="1633316" y="1175161"/>
                </a:cubicBezTo>
                <a:cubicBezTo>
                  <a:pt x="1638498" y="1175161"/>
                  <a:pt x="1642699" y="1170940"/>
                  <a:pt x="1642699" y="1165734"/>
                </a:cubicBezTo>
                <a:cubicBezTo>
                  <a:pt x="1642699" y="1160528"/>
                  <a:pt x="1638498" y="1156307"/>
                  <a:pt x="1633316" y="1156307"/>
                </a:cubicBezTo>
                <a:close/>
                <a:moveTo>
                  <a:pt x="1664592" y="1156307"/>
                </a:moveTo>
                <a:cubicBezTo>
                  <a:pt x="1659410" y="1156307"/>
                  <a:pt x="1655209" y="1160528"/>
                  <a:pt x="1655209" y="1165734"/>
                </a:cubicBezTo>
                <a:cubicBezTo>
                  <a:pt x="1655209" y="1170940"/>
                  <a:pt x="1659410" y="1175161"/>
                  <a:pt x="1664592" y="1175161"/>
                </a:cubicBezTo>
                <a:cubicBezTo>
                  <a:pt x="1669774" y="1175161"/>
                  <a:pt x="1673975" y="1170940"/>
                  <a:pt x="1673975" y="1165734"/>
                </a:cubicBezTo>
                <a:cubicBezTo>
                  <a:pt x="1673975" y="1160528"/>
                  <a:pt x="1669774" y="1156307"/>
                  <a:pt x="1664592" y="1156307"/>
                </a:cubicBezTo>
                <a:close/>
                <a:moveTo>
                  <a:pt x="1695868" y="1156307"/>
                </a:moveTo>
                <a:cubicBezTo>
                  <a:pt x="1690686" y="1156307"/>
                  <a:pt x="1686485" y="1160528"/>
                  <a:pt x="1686485" y="1165734"/>
                </a:cubicBezTo>
                <a:cubicBezTo>
                  <a:pt x="1686485" y="1170940"/>
                  <a:pt x="1690686" y="1175161"/>
                  <a:pt x="1695868" y="1175161"/>
                </a:cubicBezTo>
                <a:cubicBezTo>
                  <a:pt x="1701050" y="1175161"/>
                  <a:pt x="1705251" y="1170940"/>
                  <a:pt x="1705251" y="1165734"/>
                </a:cubicBezTo>
                <a:cubicBezTo>
                  <a:pt x="1705251" y="1160528"/>
                  <a:pt x="1701050" y="1156307"/>
                  <a:pt x="1695868" y="1156307"/>
                </a:cubicBezTo>
                <a:close/>
                <a:moveTo>
                  <a:pt x="1727144" y="1156307"/>
                </a:moveTo>
                <a:cubicBezTo>
                  <a:pt x="1721962" y="1156307"/>
                  <a:pt x="1717761" y="1160528"/>
                  <a:pt x="1717761" y="1165734"/>
                </a:cubicBezTo>
                <a:cubicBezTo>
                  <a:pt x="1717761" y="1170940"/>
                  <a:pt x="1721962" y="1175161"/>
                  <a:pt x="1727144" y="1175161"/>
                </a:cubicBezTo>
                <a:cubicBezTo>
                  <a:pt x="1732326" y="1175161"/>
                  <a:pt x="1736527" y="1170940"/>
                  <a:pt x="1736527" y="1165734"/>
                </a:cubicBezTo>
                <a:cubicBezTo>
                  <a:pt x="1736527" y="1160528"/>
                  <a:pt x="1732326" y="1156307"/>
                  <a:pt x="1727144" y="1156307"/>
                </a:cubicBezTo>
                <a:close/>
                <a:moveTo>
                  <a:pt x="1758420" y="1156307"/>
                </a:moveTo>
                <a:cubicBezTo>
                  <a:pt x="1753238" y="1156307"/>
                  <a:pt x="1749037" y="1160528"/>
                  <a:pt x="1749037" y="1165734"/>
                </a:cubicBezTo>
                <a:cubicBezTo>
                  <a:pt x="1749037" y="1170940"/>
                  <a:pt x="1753238" y="1175161"/>
                  <a:pt x="1758420" y="1175161"/>
                </a:cubicBezTo>
                <a:cubicBezTo>
                  <a:pt x="1763602" y="1175161"/>
                  <a:pt x="1767803" y="1170940"/>
                  <a:pt x="1767803" y="1165734"/>
                </a:cubicBezTo>
                <a:cubicBezTo>
                  <a:pt x="1767803" y="1160528"/>
                  <a:pt x="1763602" y="1156307"/>
                  <a:pt x="1758420" y="1156307"/>
                </a:cubicBezTo>
                <a:close/>
                <a:moveTo>
                  <a:pt x="1789696" y="1156307"/>
                </a:moveTo>
                <a:cubicBezTo>
                  <a:pt x="1784514" y="1156307"/>
                  <a:pt x="1780313" y="1160528"/>
                  <a:pt x="1780313" y="1165734"/>
                </a:cubicBezTo>
                <a:cubicBezTo>
                  <a:pt x="1780313" y="1170940"/>
                  <a:pt x="1784514" y="1175161"/>
                  <a:pt x="1789696" y="1175161"/>
                </a:cubicBezTo>
                <a:cubicBezTo>
                  <a:pt x="1794878" y="1175161"/>
                  <a:pt x="1799079" y="1170940"/>
                  <a:pt x="1799079" y="1165734"/>
                </a:cubicBezTo>
                <a:cubicBezTo>
                  <a:pt x="1799079" y="1160528"/>
                  <a:pt x="1794878" y="1156307"/>
                  <a:pt x="1789696" y="1156307"/>
                </a:cubicBezTo>
                <a:close/>
                <a:moveTo>
                  <a:pt x="1820972" y="1156307"/>
                </a:moveTo>
                <a:cubicBezTo>
                  <a:pt x="1815790" y="1156307"/>
                  <a:pt x="1811589" y="1160528"/>
                  <a:pt x="1811589" y="1165734"/>
                </a:cubicBezTo>
                <a:cubicBezTo>
                  <a:pt x="1811589" y="1170940"/>
                  <a:pt x="1815790" y="1175161"/>
                  <a:pt x="1820972" y="1175161"/>
                </a:cubicBezTo>
                <a:cubicBezTo>
                  <a:pt x="1826154" y="1175161"/>
                  <a:pt x="1830355" y="1170940"/>
                  <a:pt x="1830355" y="1165734"/>
                </a:cubicBezTo>
                <a:cubicBezTo>
                  <a:pt x="1830355" y="1160528"/>
                  <a:pt x="1826154" y="1156307"/>
                  <a:pt x="1820972" y="1156307"/>
                </a:cubicBezTo>
                <a:close/>
                <a:moveTo>
                  <a:pt x="1852249" y="1156307"/>
                </a:moveTo>
                <a:cubicBezTo>
                  <a:pt x="1847067" y="1156307"/>
                  <a:pt x="1842866" y="1160528"/>
                  <a:pt x="1842866" y="1165734"/>
                </a:cubicBezTo>
                <a:cubicBezTo>
                  <a:pt x="1842866" y="1170940"/>
                  <a:pt x="1847067" y="1175161"/>
                  <a:pt x="1852249" y="1175161"/>
                </a:cubicBezTo>
                <a:cubicBezTo>
                  <a:pt x="1857431" y="1175161"/>
                  <a:pt x="1861632" y="1170940"/>
                  <a:pt x="1861632" y="1165734"/>
                </a:cubicBezTo>
                <a:cubicBezTo>
                  <a:pt x="1861632" y="1160528"/>
                  <a:pt x="1857431" y="1156307"/>
                  <a:pt x="1852249" y="1156307"/>
                </a:cubicBezTo>
                <a:close/>
                <a:moveTo>
                  <a:pt x="1883525" y="1156307"/>
                </a:moveTo>
                <a:cubicBezTo>
                  <a:pt x="1878343" y="1156307"/>
                  <a:pt x="1874142" y="1160528"/>
                  <a:pt x="1874142" y="1165734"/>
                </a:cubicBezTo>
                <a:cubicBezTo>
                  <a:pt x="1874142" y="1170940"/>
                  <a:pt x="1878343" y="1175161"/>
                  <a:pt x="1883525" y="1175161"/>
                </a:cubicBezTo>
                <a:cubicBezTo>
                  <a:pt x="1888707" y="1175161"/>
                  <a:pt x="1892908" y="1170940"/>
                  <a:pt x="1892908" y="1165734"/>
                </a:cubicBezTo>
                <a:cubicBezTo>
                  <a:pt x="1892908" y="1160528"/>
                  <a:pt x="1888707" y="1156307"/>
                  <a:pt x="1883525" y="1156307"/>
                </a:cubicBezTo>
                <a:close/>
                <a:moveTo>
                  <a:pt x="1914801" y="1156307"/>
                </a:moveTo>
                <a:cubicBezTo>
                  <a:pt x="1909619" y="1156307"/>
                  <a:pt x="1905418" y="1160528"/>
                  <a:pt x="1905418" y="1165734"/>
                </a:cubicBezTo>
                <a:cubicBezTo>
                  <a:pt x="1905418" y="1170940"/>
                  <a:pt x="1909619" y="1175161"/>
                  <a:pt x="1914801" y="1175161"/>
                </a:cubicBezTo>
                <a:cubicBezTo>
                  <a:pt x="1919983" y="1175161"/>
                  <a:pt x="1924184" y="1170940"/>
                  <a:pt x="1924184" y="1165734"/>
                </a:cubicBezTo>
                <a:cubicBezTo>
                  <a:pt x="1924184" y="1160528"/>
                  <a:pt x="1919983" y="1156307"/>
                  <a:pt x="1914801" y="1156307"/>
                </a:cubicBezTo>
                <a:close/>
                <a:moveTo>
                  <a:pt x="3040741" y="1156307"/>
                </a:moveTo>
                <a:cubicBezTo>
                  <a:pt x="3035559" y="1156307"/>
                  <a:pt x="3031358" y="1160528"/>
                  <a:pt x="3031358" y="1165734"/>
                </a:cubicBezTo>
                <a:cubicBezTo>
                  <a:pt x="3031358" y="1170940"/>
                  <a:pt x="3035559" y="1175161"/>
                  <a:pt x="3040741" y="1175161"/>
                </a:cubicBezTo>
                <a:cubicBezTo>
                  <a:pt x="3045923" y="1175161"/>
                  <a:pt x="3050124" y="1170940"/>
                  <a:pt x="3050124" y="1165734"/>
                </a:cubicBezTo>
                <a:cubicBezTo>
                  <a:pt x="3050124" y="1160528"/>
                  <a:pt x="3045923" y="1156307"/>
                  <a:pt x="3040741" y="1156307"/>
                </a:cubicBezTo>
                <a:close/>
                <a:moveTo>
                  <a:pt x="3072017" y="1156307"/>
                </a:moveTo>
                <a:cubicBezTo>
                  <a:pt x="3066835" y="1156307"/>
                  <a:pt x="3062634" y="1160528"/>
                  <a:pt x="3062634" y="1165734"/>
                </a:cubicBezTo>
                <a:cubicBezTo>
                  <a:pt x="3062634" y="1170940"/>
                  <a:pt x="3066835" y="1175161"/>
                  <a:pt x="3072017" y="1175161"/>
                </a:cubicBezTo>
                <a:cubicBezTo>
                  <a:pt x="3077199" y="1175161"/>
                  <a:pt x="3081400" y="1170940"/>
                  <a:pt x="3081400" y="1165734"/>
                </a:cubicBezTo>
                <a:cubicBezTo>
                  <a:pt x="3081400" y="1160528"/>
                  <a:pt x="3077199" y="1156307"/>
                  <a:pt x="3072017" y="1156307"/>
                </a:cubicBezTo>
                <a:close/>
                <a:moveTo>
                  <a:pt x="3165846" y="1156307"/>
                </a:moveTo>
                <a:cubicBezTo>
                  <a:pt x="3160664" y="1156307"/>
                  <a:pt x="3156463" y="1160528"/>
                  <a:pt x="3156463" y="1165734"/>
                </a:cubicBezTo>
                <a:cubicBezTo>
                  <a:pt x="3156463" y="1170940"/>
                  <a:pt x="3160664" y="1175161"/>
                  <a:pt x="3165846" y="1175161"/>
                </a:cubicBezTo>
                <a:cubicBezTo>
                  <a:pt x="3171028" y="1175161"/>
                  <a:pt x="3175229" y="1170940"/>
                  <a:pt x="3175229" y="1165734"/>
                </a:cubicBezTo>
                <a:cubicBezTo>
                  <a:pt x="3175229" y="1160528"/>
                  <a:pt x="3171028" y="1156307"/>
                  <a:pt x="3165846" y="1156307"/>
                </a:cubicBezTo>
                <a:close/>
                <a:moveTo>
                  <a:pt x="3197122" y="1156307"/>
                </a:moveTo>
                <a:cubicBezTo>
                  <a:pt x="3191940" y="1156307"/>
                  <a:pt x="3187739" y="1160528"/>
                  <a:pt x="3187739" y="1165734"/>
                </a:cubicBezTo>
                <a:cubicBezTo>
                  <a:pt x="3187739" y="1170940"/>
                  <a:pt x="3191940" y="1175161"/>
                  <a:pt x="3197122" y="1175161"/>
                </a:cubicBezTo>
                <a:cubicBezTo>
                  <a:pt x="3202304" y="1175161"/>
                  <a:pt x="3206505" y="1170940"/>
                  <a:pt x="3206505" y="1165734"/>
                </a:cubicBezTo>
                <a:cubicBezTo>
                  <a:pt x="3206505" y="1160528"/>
                  <a:pt x="3202304" y="1156307"/>
                  <a:pt x="3197122" y="1156307"/>
                </a:cubicBezTo>
                <a:close/>
                <a:moveTo>
                  <a:pt x="3228398" y="1156307"/>
                </a:moveTo>
                <a:cubicBezTo>
                  <a:pt x="3223216" y="1156307"/>
                  <a:pt x="3219015" y="1160528"/>
                  <a:pt x="3219015" y="1165734"/>
                </a:cubicBezTo>
                <a:cubicBezTo>
                  <a:pt x="3219015" y="1170940"/>
                  <a:pt x="3223216" y="1175161"/>
                  <a:pt x="3228398" y="1175161"/>
                </a:cubicBezTo>
                <a:cubicBezTo>
                  <a:pt x="3233580" y="1175161"/>
                  <a:pt x="3237781" y="1170940"/>
                  <a:pt x="3237781" y="1165734"/>
                </a:cubicBezTo>
                <a:cubicBezTo>
                  <a:pt x="3237781" y="1160528"/>
                  <a:pt x="3233580" y="1156307"/>
                  <a:pt x="3228398" y="1156307"/>
                </a:cubicBezTo>
                <a:close/>
                <a:moveTo>
                  <a:pt x="3259674" y="1156307"/>
                </a:moveTo>
                <a:cubicBezTo>
                  <a:pt x="3254492" y="1156307"/>
                  <a:pt x="3250291" y="1160528"/>
                  <a:pt x="3250291" y="1165734"/>
                </a:cubicBezTo>
                <a:cubicBezTo>
                  <a:pt x="3250291" y="1170940"/>
                  <a:pt x="3254492" y="1175161"/>
                  <a:pt x="3259674" y="1175161"/>
                </a:cubicBezTo>
                <a:cubicBezTo>
                  <a:pt x="3264856" y="1175161"/>
                  <a:pt x="3269057" y="1170940"/>
                  <a:pt x="3269057" y="1165734"/>
                </a:cubicBezTo>
                <a:cubicBezTo>
                  <a:pt x="3269057" y="1160528"/>
                  <a:pt x="3264856" y="1156307"/>
                  <a:pt x="3259674" y="1156307"/>
                </a:cubicBezTo>
                <a:close/>
                <a:moveTo>
                  <a:pt x="3290950" y="1156307"/>
                </a:moveTo>
                <a:cubicBezTo>
                  <a:pt x="3285768" y="1156307"/>
                  <a:pt x="3281567" y="1160528"/>
                  <a:pt x="3281567" y="1165734"/>
                </a:cubicBezTo>
                <a:cubicBezTo>
                  <a:pt x="3281567" y="1170940"/>
                  <a:pt x="3285768" y="1175161"/>
                  <a:pt x="3290950" y="1175161"/>
                </a:cubicBezTo>
                <a:cubicBezTo>
                  <a:pt x="3296132" y="1175161"/>
                  <a:pt x="3300333" y="1170940"/>
                  <a:pt x="3300333" y="1165734"/>
                </a:cubicBezTo>
                <a:cubicBezTo>
                  <a:pt x="3300333" y="1160528"/>
                  <a:pt x="3296132" y="1156307"/>
                  <a:pt x="3290950" y="1156307"/>
                </a:cubicBezTo>
                <a:close/>
                <a:moveTo>
                  <a:pt x="3322226" y="1156307"/>
                </a:moveTo>
                <a:cubicBezTo>
                  <a:pt x="3317044" y="1156307"/>
                  <a:pt x="3312843" y="1160528"/>
                  <a:pt x="3312843" y="1165734"/>
                </a:cubicBezTo>
                <a:cubicBezTo>
                  <a:pt x="3312843" y="1170940"/>
                  <a:pt x="3317044" y="1175161"/>
                  <a:pt x="3322226" y="1175161"/>
                </a:cubicBezTo>
                <a:cubicBezTo>
                  <a:pt x="3327408" y="1175161"/>
                  <a:pt x="3331609" y="1170940"/>
                  <a:pt x="3331609" y="1165734"/>
                </a:cubicBezTo>
                <a:cubicBezTo>
                  <a:pt x="3331609" y="1160528"/>
                  <a:pt x="3327408" y="1156307"/>
                  <a:pt x="3322226" y="1156307"/>
                </a:cubicBezTo>
                <a:close/>
                <a:moveTo>
                  <a:pt x="3353502" y="1156307"/>
                </a:moveTo>
                <a:cubicBezTo>
                  <a:pt x="3348320" y="1156307"/>
                  <a:pt x="3344119" y="1160528"/>
                  <a:pt x="3344119" y="1165734"/>
                </a:cubicBezTo>
                <a:cubicBezTo>
                  <a:pt x="3344119" y="1170940"/>
                  <a:pt x="3348320" y="1175161"/>
                  <a:pt x="3353502" y="1175161"/>
                </a:cubicBezTo>
                <a:cubicBezTo>
                  <a:pt x="3358684" y="1175161"/>
                  <a:pt x="3362885" y="1170940"/>
                  <a:pt x="3362885" y="1165734"/>
                </a:cubicBezTo>
                <a:cubicBezTo>
                  <a:pt x="3362885" y="1160528"/>
                  <a:pt x="3358684" y="1156307"/>
                  <a:pt x="3353502" y="1156307"/>
                </a:cubicBezTo>
                <a:close/>
                <a:moveTo>
                  <a:pt x="3384778" y="1156307"/>
                </a:moveTo>
                <a:cubicBezTo>
                  <a:pt x="3379596" y="1156307"/>
                  <a:pt x="3375395" y="1160528"/>
                  <a:pt x="3375395" y="1165734"/>
                </a:cubicBezTo>
                <a:cubicBezTo>
                  <a:pt x="3375395" y="1170940"/>
                  <a:pt x="3379596" y="1175161"/>
                  <a:pt x="3384778" y="1175161"/>
                </a:cubicBezTo>
                <a:cubicBezTo>
                  <a:pt x="3389960" y="1175161"/>
                  <a:pt x="3394161" y="1170940"/>
                  <a:pt x="3394161" y="1165734"/>
                </a:cubicBezTo>
                <a:cubicBezTo>
                  <a:pt x="3394161" y="1160528"/>
                  <a:pt x="3389960" y="1156307"/>
                  <a:pt x="3384778" y="1156307"/>
                </a:cubicBezTo>
                <a:close/>
                <a:moveTo>
                  <a:pt x="3416054" y="1156307"/>
                </a:moveTo>
                <a:cubicBezTo>
                  <a:pt x="3410872" y="1156307"/>
                  <a:pt x="3406671" y="1160528"/>
                  <a:pt x="3406671" y="1165734"/>
                </a:cubicBezTo>
                <a:cubicBezTo>
                  <a:pt x="3406671" y="1170940"/>
                  <a:pt x="3410872" y="1175161"/>
                  <a:pt x="3416054" y="1175161"/>
                </a:cubicBezTo>
                <a:cubicBezTo>
                  <a:pt x="3421236" y="1175161"/>
                  <a:pt x="3425437" y="1170940"/>
                  <a:pt x="3425437" y="1165734"/>
                </a:cubicBezTo>
                <a:cubicBezTo>
                  <a:pt x="3425437" y="1160528"/>
                  <a:pt x="3421236" y="1156307"/>
                  <a:pt x="3416054" y="1156307"/>
                </a:cubicBezTo>
                <a:close/>
                <a:moveTo>
                  <a:pt x="3447331" y="1156307"/>
                </a:moveTo>
                <a:cubicBezTo>
                  <a:pt x="3442149" y="1156307"/>
                  <a:pt x="3437948" y="1160528"/>
                  <a:pt x="3437948" y="1165734"/>
                </a:cubicBezTo>
                <a:cubicBezTo>
                  <a:pt x="3437948" y="1170940"/>
                  <a:pt x="3442149" y="1175161"/>
                  <a:pt x="3447331" y="1175161"/>
                </a:cubicBezTo>
                <a:cubicBezTo>
                  <a:pt x="3452513" y="1175161"/>
                  <a:pt x="3456714" y="1170940"/>
                  <a:pt x="3456714" y="1165734"/>
                </a:cubicBezTo>
                <a:cubicBezTo>
                  <a:pt x="3456714" y="1160528"/>
                  <a:pt x="3452513" y="1156307"/>
                  <a:pt x="3447331" y="1156307"/>
                </a:cubicBezTo>
                <a:close/>
                <a:moveTo>
                  <a:pt x="3478607" y="1156307"/>
                </a:moveTo>
                <a:cubicBezTo>
                  <a:pt x="3473425" y="1156307"/>
                  <a:pt x="3469224" y="1160528"/>
                  <a:pt x="3469224" y="1165734"/>
                </a:cubicBezTo>
                <a:cubicBezTo>
                  <a:pt x="3469224" y="1170940"/>
                  <a:pt x="3473425" y="1175161"/>
                  <a:pt x="3478607" y="1175161"/>
                </a:cubicBezTo>
                <a:cubicBezTo>
                  <a:pt x="3483789" y="1175161"/>
                  <a:pt x="3487990" y="1170940"/>
                  <a:pt x="3487990" y="1165734"/>
                </a:cubicBezTo>
                <a:cubicBezTo>
                  <a:pt x="3487990" y="1160528"/>
                  <a:pt x="3483789" y="1156307"/>
                  <a:pt x="3478607" y="1156307"/>
                </a:cubicBezTo>
                <a:close/>
                <a:moveTo>
                  <a:pt x="3509883" y="1156307"/>
                </a:moveTo>
                <a:cubicBezTo>
                  <a:pt x="3504701" y="1156307"/>
                  <a:pt x="3500500" y="1160528"/>
                  <a:pt x="3500500" y="1165734"/>
                </a:cubicBezTo>
                <a:cubicBezTo>
                  <a:pt x="3500500" y="1170940"/>
                  <a:pt x="3504701" y="1175161"/>
                  <a:pt x="3509883" y="1175161"/>
                </a:cubicBezTo>
                <a:cubicBezTo>
                  <a:pt x="3515065" y="1175161"/>
                  <a:pt x="3519266" y="1170940"/>
                  <a:pt x="3519266" y="1165734"/>
                </a:cubicBezTo>
                <a:cubicBezTo>
                  <a:pt x="3519266" y="1160528"/>
                  <a:pt x="3515065" y="1156307"/>
                  <a:pt x="3509883" y="1156307"/>
                </a:cubicBezTo>
                <a:close/>
                <a:moveTo>
                  <a:pt x="3541159" y="1156307"/>
                </a:moveTo>
                <a:cubicBezTo>
                  <a:pt x="3535977" y="1156307"/>
                  <a:pt x="3531776" y="1160528"/>
                  <a:pt x="3531776" y="1165734"/>
                </a:cubicBezTo>
                <a:cubicBezTo>
                  <a:pt x="3531776" y="1170940"/>
                  <a:pt x="3535977" y="1175161"/>
                  <a:pt x="3541159" y="1175161"/>
                </a:cubicBezTo>
                <a:cubicBezTo>
                  <a:pt x="3546341" y="1175161"/>
                  <a:pt x="3550542" y="1170940"/>
                  <a:pt x="3550542" y="1165734"/>
                </a:cubicBezTo>
                <a:cubicBezTo>
                  <a:pt x="3550542" y="1160528"/>
                  <a:pt x="3546341" y="1156307"/>
                  <a:pt x="3541159" y="1156307"/>
                </a:cubicBezTo>
                <a:close/>
                <a:moveTo>
                  <a:pt x="3572435" y="1156307"/>
                </a:moveTo>
                <a:cubicBezTo>
                  <a:pt x="3567253" y="1156307"/>
                  <a:pt x="3563052" y="1160528"/>
                  <a:pt x="3563052" y="1165734"/>
                </a:cubicBezTo>
                <a:cubicBezTo>
                  <a:pt x="3563052" y="1170940"/>
                  <a:pt x="3567253" y="1175161"/>
                  <a:pt x="3572435" y="1175161"/>
                </a:cubicBezTo>
                <a:cubicBezTo>
                  <a:pt x="3577617" y="1175161"/>
                  <a:pt x="3581818" y="1170940"/>
                  <a:pt x="3581818" y="1165734"/>
                </a:cubicBezTo>
                <a:cubicBezTo>
                  <a:pt x="3581818" y="1160528"/>
                  <a:pt x="3577617" y="1156307"/>
                  <a:pt x="3572435" y="1156307"/>
                </a:cubicBezTo>
                <a:close/>
                <a:moveTo>
                  <a:pt x="3603711" y="1156307"/>
                </a:moveTo>
                <a:cubicBezTo>
                  <a:pt x="3598529" y="1156307"/>
                  <a:pt x="3594328" y="1160528"/>
                  <a:pt x="3594328" y="1165734"/>
                </a:cubicBezTo>
                <a:cubicBezTo>
                  <a:pt x="3594328" y="1170940"/>
                  <a:pt x="3598529" y="1175161"/>
                  <a:pt x="3603711" y="1175161"/>
                </a:cubicBezTo>
                <a:cubicBezTo>
                  <a:pt x="3608893" y="1175161"/>
                  <a:pt x="3613094" y="1170940"/>
                  <a:pt x="3613094" y="1165734"/>
                </a:cubicBezTo>
                <a:cubicBezTo>
                  <a:pt x="3613094" y="1160528"/>
                  <a:pt x="3608893" y="1156307"/>
                  <a:pt x="3603711" y="1156307"/>
                </a:cubicBezTo>
                <a:close/>
                <a:moveTo>
                  <a:pt x="3634987" y="1156307"/>
                </a:moveTo>
                <a:cubicBezTo>
                  <a:pt x="3629805" y="1156307"/>
                  <a:pt x="3625604" y="1160528"/>
                  <a:pt x="3625604" y="1165734"/>
                </a:cubicBezTo>
                <a:cubicBezTo>
                  <a:pt x="3625604" y="1170940"/>
                  <a:pt x="3629805" y="1175161"/>
                  <a:pt x="3634987" y="1175161"/>
                </a:cubicBezTo>
                <a:cubicBezTo>
                  <a:pt x="3640169" y="1175161"/>
                  <a:pt x="3644370" y="1170940"/>
                  <a:pt x="3644370" y="1165734"/>
                </a:cubicBezTo>
                <a:cubicBezTo>
                  <a:pt x="3644370" y="1160528"/>
                  <a:pt x="3640169" y="1156307"/>
                  <a:pt x="3634987" y="1156307"/>
                </a:cubicBezTo>
                <a:close/>
                <a:moveTo>
                  <a:pt x="3666263" y="1156307"/>
                </a:moveTo>
                <a:cubicBezTo>
                  <a:pt x="3661081" y="1156307"/>
                  <a:pt x="3656880" y="1160528"/>
                  <a:pt x="3656880" y="1165734"/>
                </a:cubicBezTo>
                <a:cubicBezTo>
                  <a:pt x="3656880" y="1170940"/>
                  <a:pt x="3661081" y="1175161"/>
                  <a:pt x="3666263" y="1175161"/>
                </a:cubicBezTo>
                <a:cubicBezTo>
                  <a:pt x="3671445" y="1175161"/>
                  <a:pt x="3675646" y="1170940"/>
                  <a:pt x="3675646" y="1165734"/>
                </a:cubicBezTo>
                <a:cubicBezTo>
                  <a:pt x="3675646" y="1160528"/>
                  <a:pt x="3671445" y="1156307"/>
                  <a:pt x="3666263" y="1156307"/>
                </a:cubicBezTo>
                <a:close/>
                <a:moveTo>
                  <a:pt x="3697540" y="1156307"/>
                </a:moveTo>
                <a:cubicBezTo>
                  <a:pt x="3692358" y="1156307"/>
                  <a:pt x="3688157" y="1160528"/>
                  <a:pt x="3688157" y="1165734"/>
                </a:cubicBezTo>
                <a:cubicBezTo>
                  <a:pt x="3688157" y="1170940"/>
                  <a:pt x="3692358" y="1175161"/>
                  <a:pt x="3697540" y="1175161"/>
                </a:cubicBezTo>
                <a:cubicBezTo>
                  <a:pt x="3702722" y="1175161"/>
                  <a:pt x="3706923" y="1170940"/>
                  <a:pt x="3706923" y="1165734"/>
                </a:cubicBezTo>
                <a:cubicBezTo>
                  <a:pt x="3706923" y="1160528"/>
                  <a:pt x="3702722" y="1156307"/>
                  <a:pt x="3697540" y="1156307"/>
                </a:cubicBezTo>
                <a:close/>
                <a:moveTo>
                  <a:pt x="3728816" y="1156307"/>
                </a:moveTo>
                <a:cubicBezTo>
                  <a:pt x="3723634" y="1156307"/>
                  <a:pt x="3719433" y="1160528"/>
                  <a:pt x="3719433" y="1165734"/>
                </a:cubicBezTo>
                <a:cubicBezTo>
                  <a:pt x="3719433" y="1170940"/>
                  <a:pt x="3723634" y="1175161"/>
                  <a:pt x="3728816" y="1175161"/>
                </a:cubicBezTo>
                <a:cubicBezTo>
                  <a:pt x="3733998" y="1175161"/>
                  <a:pt x="3738199" y="1170940"/>
                  <a:pt x="3738199" y="1165734"/>
                </a:cubicBezTo>
                <a:cubicBezTo>
                  <a:pt x="3738199" y="1160528"/>
                  <a:pt x="3733998" y="1156307"/>
                  <a:pt x="3728816" y="1156307"/>
                </a:cubicBezTo>
                <a:close/>
                <a:moveTo>
                  <a:pt x="3760092" y="1156307"/>
                </a:moveTo>
                <a:cubicBezTo>
                  <a:pt x="3754910" y="1156307"/>
                  <a:pt x="3750709" y="1160528"/>
                  <a:pt x="3750709" y="1165734"/>
                </a:cubicBezTo>
                <a:cubicBezTo>
                  <a:pt x="3750709" y="1170940"/>
                  <a:pt x="3754910" y="1175161"/>
                  <a:pt x="3760092" y="1175161"/>
                </a:cubicBezTo>
                <a:cubicBezTo>
                  <a:pt x="3765274" y="1175161"/>
                  <a:pt x="3769475" y="1170940"/>
                  <a:pt x="3769475" y="1165734"/>
                </a:cubicBezTo>
                <a:cubicBezTo>
                  <a:pt x="3769475" y="1160528"/>
                  <a:pt x="3765274" y="1156307"/>
                  <a:pt x="3760092" y="1156307"/>
                </a:cubicBezTo>
                <a:close/>
                <a:moveTo>
                  <a:pt x="3791368" y="1156307"/>
                </a:moveTo>
                <a:cubicBezTo>
                  <a:pt x="3786186" y="1156307"/>
                  <a:pt x="3781985" y="1160528"/>
                  <a:pt x="3781985" y="1165734"/>
                </a:cubicBezTo>
                <a:cubicBezTo>
                  <a:pt x="3781985" y="1170940"/>
                  <a:pt x="3786186" y="1175161"/>
                  <a:pt x="3791368" y="1175161"/>
                </a:cubicBezTo>
                <a:cubicBezTo>
                  <a:pt x="3796550" y="1175161"/>
                  <a:pt x="3800751" y="1170940"/>
                  <a:pt x="3800751" y="1165734"/>
                </a:cubicBezTo>
                <a:cubicBezTo>
                  <a:pt x="3800751" y="1160528"/>
                  <a:pt x="3796550" y="1156307"/>
                  <a:pt x="3791368" y="1156307"/>
                </a:cubicBezTo>
                <a:close/>
                <a:moveTo>
                  <a:pt x="3822644" y="1156307"/>
                </a:moveTo>
                <a:cubicBezTo>
                  <a:pt x="3817462" y="1156307"/>
                  <a:pt x="3813261" y="1160528"/>
                  <a:pt x="3813261" y="1165734"/>
                </a:cubicBezTo>
                <a:cubicBezTo>
                  <a:pt x="3813261" y="1170940"/>
                  <a:pt x="3817462" y="1175161"/>
                  <a:pt x="3822644" y="1175161"/>
                </a:cubicBezTo>
                <a:cubicBezTo>
                  <a:pt x="3827826" y="1175161"/>
                  <a:pt x="3832027" y="1170940"/>
                  <a:pt x="3832027" y="1165734"/>
                </a:cubicBezTo>
                <a:cubicBezTo>
                  <a:pt x="3832027" y="1160528"/>
                  <a:pt x="3827826" y="1156307"/>
                  <a:pt x="3822644" y="1156307"/>
                </a:cubicBezTo>
                <a:close/>
                <a:moveTo>
                  <a:pt x="3853920" y="1156307"/>
                </a:moveTo>
                <a:cubicBezTo>
                  <a:pt x="3848738" y="1156307"/>
                  <a:pt x="3844537" y="1160528"/>
                  <a:pt x="3844537" y="1165734"/>
                </a:cubicBezTo>
                <a:cubicBezTo>
                  <a:pt x="3844537" y="1170940"/>
                  <a:pt x="3848738" y="1175161"/>
                  <a:pt x="3853920" y="1175161"/>
                </a:cubicBezTo>
                <a:cubicBezTo>
                  <a:pt x="3859102" y="1175161"/>
                  <a:pt x="3863303" y="1170940"/>
                  <a:pt x="3863303" y="1165734"/>
                </a:cubicBezTo>
                <a:cubicBezTo>
                  <a:pt x="3863303" y="1160528"/>
                  <a:pt x="3859102" y="1156307"/>
                  <a:pt x="3853920" y="1156307"/>
                </a:cubicBezTo>
                <a:close/>
                <a:moveTo>
                  <a:pt x="3885196" y="1156307"/>
                </a:moveTo>
                <a:cubicBezTo>
                  <a:pt x="3880014" y="1156307"/>
                  <a:pt x="3875813" y="1160528"/>
                  <a:pt x="3875813" y="1165734"/>
                </a:cubicBezTo>
                <a:cubicBezTo>
                  <a:pt x="3875813" y="1170940"/>
                  <a:pt x="3880014" y="1175161"/>
                  <a:pt x="3885196" y="1175161"/>
                </a:cubicBezTo>
                <a:cubicBezTo>
                  <a:pt x="3890378" y="1175161"/>
                  <a:pt x="3894579" y="1170940"/>
                  <a:pt x="3894579" y="1165734"/>
                </a:cubicBezTo>
                <a:cubicBezTo>
                  <a:pt x="3894579" y="1160528"/>
                  <a:pt x="3890378" y="1156307"/>
                  <a:pt x="3885196" y="1156307"/>
                </a:cubicBezTo>
                <a:close/>
                <a:moveTo>
                  <a:pt x="3916472" y="1156307"/>
                </a:moveTo>
                <a:cubicBezTo>
                  <a:pt x="3911290" y="1156307"/>
                  <a:pt x="3907089" y="1160528"/>
                  <a:pt x="3907089" y="1165734"/>
                </a:cubicBezTo>
                <a:cubicBezTo>
                  <a:pt x="3907089" y="1170940"/>
                  <a:pt x="3911290" y="1175161"/>
                  <a:pt x="3916472" y="1175161"/>
                </a:cubicBezTo>
                <a:cubicBezTo>
                  <a:pt x="3921654" y="1175161"/>
                  <a:pt x="3925855" y="1170940"/>
                  <a:pt x="3925855" y="1165734"/>
                </a:cubicBezTo>
                <a:cubicBezTo>
                  <a:pt x="3925855" y="1160528"/>
                  <a:pt x="3921654" y="1156307"/>
                  <a:pt x="3916472" y="1156307"/>
                </a:cubicBezTo>
                <a:close/>
                <a:moveTo>
                  <a:pt x="3947749" y="1156307"/>
                </a:moveTo>
                <a:cubicBezTo>
                  <a:pt x="3942567" y="1156307"/>
                  <a:pt x="3938366" y="1160528"/>
                  <a:pt x="3938366" y="1165734"/>
                </a:cubicBezTo>
                <a:cubicBezTo>
                  <a:pt x="3938366" y="1170940"/>
                  <a:pt x="3942567" y="1175161"/>
                  <a:pt x="3947749" y="1175161"/>
                </a:cubicBezTo>
                <a:cubicBezTo>
                  <a:pt x="3952931" y="1175161"/>
                  <a:pt x="3957132" y="1170940"/>
                  <a:pt x="3957132" y="1165734"/>
                </a:cubicBezTo>
                <a:cubicBezTo>
                  <a:pt x="3957132" y="1160528"/>
                  <a:pt x="3952931" y="1156307"/>
                  <a:pt x="3947749" y="1156307"/>
                </a:cubicBezTo>
                <a:close/>
                <a:moveTo>
                  <a:pt x="3979025" y="1156307"/>
                </a:moveTo>
                <a:cubicBezTo>
                  <a:pt x="3973843" y="1156307"/>
                  <a:pt x="3969642" y="1160528"/>
                  <a:pt x="3969642" y="1165734"/>
                </a:cubicBezTo>
                <a:cubicBezTo>
                  <a:pt x="3969642" y="1170940"/>
                  <a:pt x="3973843" y="1175161"/>
                  <a:pt x="3979025" y="1175161"/>
                </a:cubicBezTo>
                <a:cubicBezTo>
                  <a:pt x="3984207" y="1175161"/>
                  <a:pt x="3988408" y="1170940"/>
                  <a:pt x="3988408" y="1165734"/>
                </a:cubicBezTo>
                <a:cubicBezTo>
                  <a:pt x="3988408" y="1160528"/>
                  <a:pt x="3984207" y="1156307"/>
                  <a:pt x="3979025" y="1156307"/>
                </a:cubicBezTo>
                <a:close/>
                <a:moveTo>
                  <a:pt x="4010301" y="1156307"/>
                </a:moveTo>
                <a:cubicBezTo>
                  <a:pt x="4005119" y="1156307"/>
                  <a:pt x="4000918" y="1160528"/>
                  <a:pt x="4000918" y="1165734"/>
                </a:cubicBezTo>
                <a:cubicBezTo>
                  <a:pt x="4000918" y="1170940"/>
                  <a:pt x="4005119" y="1175161"/>
                  <a:pt x="4010301" y="1175161"/>
                </a:cubicBezTo>
                <a:cubicBezTo>
                  <a:pt x="4015483" y="1175161"/>
                  <a:pt x="4019684" y="1170940"/>
                  <a:pt x="4019684" y="1165734"/>
                </a:cubicBezTo>
                <a:cubicBezTo>
                  <a:pt x="4019684" y="1160528"/>
                  <a:pt x="4015483" y="1156307"/>
                  <a:pt x="4010301" y="1156307"/>
                </a:cubicBezTo>
                <a:close/>
                <a:moveTo>
                  <a:pt x="4041577" y="1156307"/>
                </a:moveTo>
                <a:cubicBezTo>
                  <a:pt x="4036395" y="1156307"/>
                  <a:pt x="4032194" y="1160528"/>
                  <a:pt x="4032194" y="1165734"/>
                </a:cubicBezTo>
                <a:cubicBezTo>
                  <a:pt x="4032194" y="1170940"/>
                  <a:pt x="4036395" y="1175161"/>
                  <a:pt x="4041577" y="1175161"/>
                </a:cubicBezTo>
                <a:cubicBezTo>
                  <a:pt x="4046759" y="1175161"/>
                  <a:pt x="4050960" y="1170940"/>
                  <a:pt x="4050960" y="1165734"/>
                </a:cubicBezTo>
                <a:cubicBezTo>
                  <a:pt x="4050960" y="1160528"/>
                  <a:pt x="4046759" y="1156307"/>
                  <a:pt x="4041577" y="1156307"/>
                </a:cubicBezTo>
                <a:close/>
                <a:moveTo>
                  <a:pt x="4072853" y="1156307"/>
                </a:moveTo>
                <a:cubicBezTo>
                  <a:pt x="4067671" y="1156307"/>
                  <a:pt x="4063470" y="1160528"/>
                  <a:pt x="4063470" y="1165734"/>
                </a:cubicBezTo>
                <a:cubicBezTo>
                  <a:pt x="4063470" y="1170940"/>
                  <a:pt x="4067671" y="1175161"/>
                  <a:pt x="4072853" y="1175161"/>
                </a:cubicBezTo>
                <a:cubicBezTo>
                  <a:pt x="4078035" y="1175161"/>
                  <a:pt x="4082236" y="1170940"/>
                  <a:pt x="4082236" y="1165734"/>
                </a:cubicBezTo>
                <a:cubicBezTo>
                  <a:pt x="4082236" y="1160528"/>
                  <a:pt x="4078035" y="1156307"/>
                  <a:pt x="4072853" y="1156307"/>
                </a:cubicBezTo>
                <a:close/>
                <a:moveTo>
                  <a:pt x="4104129" y="1156307"/>
                </a:moveTo>
                <a:cubicBezTo>
                  <a:pt x="4098947" y="1156307"/>
                  <a:pt x="4094746" y="1160528"/>
                  <a:pt x="4094746" y="1165734"/>
                </a:cubicBezTo>
                <a:cubicBezTo>
                  <a:pt x="4094746" y="1170940"/>
                  <a:pt x="4098947" y="1175161"/>
                  <a:pt x="4104129" y="1175161"/>
                </a:cubicBezTo>
                <a:cubicBezTo>
                  <a:pt x="4109311" y="1175161"/>
                  <a:pt x="4113512" y="1170940"/>
                  <a:pt x="4113512" y="1165734"/>
                </a:cubicBezTo>
                <a:cubicBezTo>
                  <a:pt x="4113512" y="1160528"/>
                  <a:pt x="4109311" y="1156307"/>
                  <a:pt x="4104129" y="1156307"/>
                </a:cubicBezTo>
                <a:close/>
                <a:moveTo>
                  <a:pt x="4135405" y="1156307"/>
                </a:moveTo>
                <a:cubicBezTo>
                  <a:pt x="4130223" y="1156307"/>
                  <a:pt x="4126022" y="1160528"/>
                  <a:pt x="4126022" y="1165734"/>
                </a:cubicBezTo>
                <a:cubicBezTo>
                  <a:pt x="4126022" y="1170940"/>
                  <a:pt x="4130223" y="1175161"/>
                  <a:pt x="4135405" y="1175161"/>
                </a:cubicBezTo>
                <a:cubicBezTo>
                  <a:pt x="4140587" y="1175161"/>
                  <a:pt x="4144788" y="1170940"/>
                  <a:pt x="4144788" y="1165734"/>
                </a:cubicBezTo>
                <a:cubicBezTo>
                  <a:pt x="4144788" y="1160528"/>
                  <a:pt x="4140587" y="1156307"/>
                  <a:pt x="4135405" y="1156307"/>
                </a:cubicBezTo>
                <a:close/>
                <a:moveTo>
                  <a:pt x="4166681" y="1156307"/>
                </a:moveTo>
                <a:cubicBezTo>
                  <a:pt x="4161499" y="1156307"/>
                  <a:pt x="4157298" y="1160528"/>
                  <a:pt x="4157298" y="1165734"/>
                </a:cubicBezTo>
                <a:cubicBezTo>
                  <a:pt x="4157298" y="1170940"/>
                  <a:pt x="4161499" y="1175161"/>
                  <a:pt x="4166681" y="1175161"/>
                </a:cubicBezTo>
                <a:cubicBezTo>
                  <a:pt x="4171863" y="1175161"/>
                  <a:pt x="4176064" y="1170940"/>
                  <a:pt x="4176064" y="1165734"/>
                </a:cubicBezTo>
                <a:cubicBezTo>
                  <a:pt x="4176064" y="1160528"/>
                  <a:pt x="4171863" y="1156307"/>
                  <a:pt x="4166681" y="1156307"/>
                </a:cubicBezTo>
                <a:close/>
                <a:moveTo>
                  <a:pt x="4197957" y="1156307"/>
                </a:moveTo>
                <a:cubicBezTo>
                  <a:pt x="4192775" y="1156307"/>
                  <a:pt x="4188574" y="1160528"/>
                  <a:pt x="4188574" y="1165734"/>
                </a:cubicBezTo>
                <a:cubicBezTo>
                  <a:pt x="4188574" y="1170940"/>
                  <a:pt x="4192775" y="1175161"/>
                  <a:pt x="4197957" y="1175161"/>
                </a:cubicBezTo>
                <a:cubicBezTo>
                  <a:pt x="4203139" y="1175161"/>
                  <a:pt x="4207340" y="1170940"/>
                  <a:pt x="4207340" y="1165734"/>
                </a:cubicBezTo>
                <a:cubicBezTo>
                  <a:pt x="4207340" y="1160528"/>
                  <a:pt x="4203139" y="1156307"/>
                  <a:pt x="4197957" y="1156307"/>
                </a:cubicBezTo>
                <a:close/>
                <a:moveTo>
                  <a:pt x="4229234" y="1156307"/>
                </a:moveTo>
                <a:cubicBezTo>
                  <a:pt x="4224052" y="1156307"/>
                  <a:pt x="4219851" y="1160528"/>
                  <a:pt x="4219851" y="1165734"/>
                </a:cubicBezTo>
                <a:cubicBezTo>
                  <a:pt x="4219851" y="1170940"/>
                  <a:pt x="4224052" y="1175161"/>
                  <a:pt x="4229234" y="1175161"/>
                </a:cubicBezTo>
                <a:cubicBezTo>
                  <a:pt x="4234416" y="1175161"/>
                  <a:pt x="4238617" y="1170940"/>
                  <a:pt x="4238617" y="1165734"/>
                </a:cubicBezTo>
                <a:cubicBezTo>
                  <a:pt x="4238617" y="1160528"/>
                  <a:pt x="4234416" y="1156307"/>
                  <a:pt x="4229234" y="1156307"/>
                </a:cubicBezTo>
                <a:close/>
                <a:moveTo>
                  <a:pt x="4260510" y="1156307"/>
                </a:moveTo>
                <a:cubicBezTo>
                  <a:pt x="4255328" y="1156307"/>
                  <a:pt x="4251127" y="1160528"/>
                  <a:pt x="4251127" y="1165734"/>
                </a:cubicBezTo>
                <a:cubicBezTo>
                  <a:pt x="4251127" y="1170940"/>
                  <a:pt x="4255328" y="1175161"/>
                  <a:pt x="4260510" y="1175161"/>
                </a:cubicBezTo>
                <a:cubicBezTo>
                  <a:pt x="4265692" y="1175161"/>
                  <a:pt x="4269893" y="1170940"/>
                  <a:pt x="4269893" y="1165734"/>
                </a:cubicBezTo>
                <a:cubicBezTo>
                  <a:pt x="4269893" y="1160528"/>
                  <a:pt x="4265692" y="1156307"/>
                  <a:pt x="4260510" y="1156307"/>
                </a:cubicBezTo>
                <a:close/>
                <a:moveTo>
                  <a:pt x="4291786" y="1156307"/>
                </a:moveTo>
                <a:cubicBezTo>
                  <a:pt x="4286604" y="1156307"/>
                  <a:pt x="4282403" y="1160528"/>
                  <a:pt x="4282403" y="1165734"/>
                </a:cubicBezTo>
                <a:cubicBezTo>
                  <a:pt x="4282403" y="1170940"/>
                  <a:pt x="4286604" y="1175161"/>
                  <a:pt x="4291786" y="1175161"/>
                </a:cubicBezTo>
                <a:cubicBezTo>
                  <a:pt x="4296968" y="1175161"/>
                  <a:pt x="4301169" y="1170940"/>
                  <a:pt x="4301169" y="1165734"/>
                </a:cubicBezTo>
                <a:cubicBezTo>
                  <a:pt x="4301169" y="1160528"/>
                  <a:pt x="4296968" y="1156307"/>
                  <a:pt x="4291786" y="1156307"/>
                </a:cubicBezTo>
                <a:close/>
                <a:moveTo>
                  <a:pt x="4323062" y="1156307"/>
                </a:moveTo>
                <a:cubicBezTo>
                  <a:pt x="4317880" y="1156307"/>
                  <a:pt x="4313679" y="1160528"/>
                  <a:pt x="4313679" y="1165734"/>
                </a:cubicBezTo>
                <a:cubicBezTo>
                  <a:pt x="4313679" y="1170940"/>
                  <a:pt x="4317880" y="1175161"/>
                  <a:pt x="4323062" y="1175161"/>
                </a:cubicBezTo>
                <a:cubicBezTo>
                  <a:pt x="4328244" y="1175161"/>
                  <a:pt x="4332445" y="1170940"/>
                  <a:pt x="4332445" y="1165734"/>
                </a:cubicBezTo>
                <a:cubicBezTo>
                  <a:pt x="4332445" y="1160528"/>
                  <a:pt x="4328244" y="1156307"/>
                  <a:pt x="4323062" y="1156307"/>
                </a:cubicBezTo>
                <a:close/>
                <a:moveTo>
                  <a:pt x="4354338" y="1156307"/>
                </a:moveTo>
                <a:cubicBezTo>
                  <a:pt x="4349156" y="1156307"/>
                  <a:pt x="4344955" y="1160528"/>
                  <a:pt x="4344955" y="1165734"/>
                </a:cubicBezTo>
                <a:cubicBezTo>
                  <a:pt x="4344955" y="1170940"/>
                  <a:pt x="4349156" y="1175161"/>
                  <a:pt x="4354338" y="1175161"/>
                </a:cubicBezTo>
                <a:cubicBezTo>
                  <a:pt x="4359520" y="1175161"/>
                  <a:pt x="4363721" y="1170940"/>
                  <a:pt x="4363721" y="1165734"/>
                </a:cubicBezTo>
                <a:cubicBezTo>
                  <a:pt x="4363721" y="1160528"/>
                  <a:pt x="4359520" y="1156307"/>
                  <a:pt x="4354338" y="1156307"/>
                </a:cubicBezTo>
                <a:close/>
                <a:moveTo>
                  <a:pt x="4385614" y="1156307"/>
                </a:moveTo>
                <a:cubicBezTo>
                  <a:pt x="4380432" y="1156307"/>
                  <a:pt x="4376231" y="1160528"/>
                  <a:pt x="4376231" y="1165734"/>
                </a:cubicBezTo>
                <a:cubicBezTo>
                  <a:pt x="4376231" y="1170940"/>
                  <a:pt x="4380432" y="1175161"/>
                  <a:pt x="4385614" y="1175161"/>
                </a:cubicBezTo>
                <a:cubicBezTo>
                  <a:pt x="4390796" y="1175161"/>
                  <a:pt x="4394997" y="1170940"/>
                  <a:pt x="4394997" y="1165734"/>
                </a:cubicBezTo>
                <a:cubicBezTo>
                  <a:pt x="4394997" y="1160528"/>
                  <a:pt x="4390796" y="1156307"/>
                  <a:pt x="4385614" y="1156307"/>
                </a:cubicBezTo>
                <a:close/>
                <a:moveTo>
                  <a:pt x="4416890" y="1156307"/>
                </a:moveTo>
                <a:cubicBezTo>
                  <a:pt x="4411708" y="1156307"/>
                  <a:pt x="4407507" y="1160528"/>
                  <a:pt x="4407507" y="1165734"/>
                </a:cubicBezTo>
                <a:cubicBezTo>
                  <a:pt x="4407507" y="1170940"/>
                  <a:pt x="4411708" y="1175161"/>
                  <a:pt x="4416890" y="1175161"/>
                </a:cubicBezTo>
                <a:cubicBezTo>
                  <a:pt x="4422072" y="1175161"/>
                  <a:pt x="4426273" y="1170940"/>
                  <a:pt x="4426273" y="1165734"/>
                </a:cubicBezTo>
                <a:cubicBezTo>
                  <a:pt x="4426273" y="1160528"/>
                  <a:pt x="4422072" y="1156307"/>
                  <a:pt x="4416890" y="1156307"/>
                </a:cubicBezTo>
                <a:close/>
                <a:moveTo>
                  <a:pt x="4448166" y="1156307"/>
                </a:moveTo>
                <a:cubicBezTo>
                  <a:pt x="4442984" y="1156307"/>
                  <a:pt x="4438783" y="1160528"/>
                  <a:pt x="4438783" y="1165734"/>
                </a:cubicBezTo>
                <a:cubicBezTo>
                  <a:pt x="4438783" y="1170940"/>
                  <a:pt x="4442984" y="1175161"/>
                  <a:pt x="4448166" y="1175161"/>
                </a:cubicBezTo>
                <a:cubicBezTo>
                  <a:pt x="4453348" y="1175161"/>
                  <a:pt x="4457549" y="1170940"/>
                  <a:pt x="4457549" y="1165734"/>
                </a:cubicBezTo>
                <a:cubicBezTo>
                  <a:pt x="4457549" y="1160528"/>
                  <a:pt x="4453348" y="1156307"/>
                  <a:pt x="4448166" y="1156307"/>
                </a:cubicBezTo>
                <a:close/>
                <a:moveTo>
                  <a:pt x="4479443" y="1156307"/>
                </a:moveTo>
                <a:cubicBezTo>
                  <a:pt x="4474261" y="1156307"/>
                  <a:pt x="4470060" y="1160528"/>
                  <a:pt x="4470060" y="1165734"/>
                </a:cubicBezTo>
                <a:cubicBezTo>
                  <a:pt x="4470060" y="1170940"/>
                  <a:pt x="4474261" y="1175161"/>
                  <a:pt x="4479443" y="1175161"/>
                </a:cubicBezTo>
                <a:cubicBezTo>
                  <a:pt x="4484625" y="1175161"/>
                  <a:pt x="4488826" y="1170940"/>
                  <a:pt x="4488826" y="1165734"/>
                </a:cubicBezTo>
                <a:cubicBezTo>
                  <a:pt x="4488826" y="1160528"/>
                  <a:pt x="4484625" y="1156307"/>
                  <a:pt x="4479443" y="1156307"/>
                </a:cubicBezTo>
                <a:close/>
                <a:moveTo>
                  <a:pt x="4510719" y="1156307"/>
                </a:moveTo>
                <a:cubicBezTo>
                  <a:pt x="4505537" y="1156307"/>
                  <a:pt x="4501336" y="1160528"/>
                  <a:pt x="4501336" y="1165734"/>
                </a:cubicBezTo>
                <a:cubicBezTo>
                  <a:pt x="4501336" y="1170940"/>
                  <a:pt x="4505537" y="1175161"/>
                  <a:pt x="4510719" y="1175161"/>
                </a:cubicBezTo>
                <a:cubicBezTo>
                  <a:pt x="4515901" y="1175161"/>
                  <a:pt x="4520102" y="1170940"/>
                  <a:pt x="4520102" y="1165734"/>
                </a:cubicBezTo>
                <a:cubicBezTo>
                  <a:pt x="4520102" y="1160528"/>
                  <a:pt x="4515901" y="1156307"/>
                  <a:pt x="4510719" y="1156307"/>
                </a:cubicBezTo>
                <a:close/>
                <a:moveTo>
                  <a:pt x="4541995" y="1156307"/>
                </a:moveTo>
                <a:cubicBezTo>
                  <a:pt x="4536813" y="1156307"/>
                  <a:pt x="4532612" y="1160528"/>
                  <a:pt x="4532612" y="1165734"/>
                </a:cubicBezTo>
                <a:cubicBezTo>
                  <a:pt x="4532612" y="1170940"/>
                  <a:pt x="4536813" y="1175161"/>
                  <a:pt x="4541995" y="1175161"/>
                </a:cubicBezTo>
                <a:cubicBezTo>
                  <a:pt x="4547177" y="1175161"/>
                  <a:pt x="4551378" y="1170940"/>
                  <a:pt x="4551378" y="1165734"/>
                </a:cubicBezTo>
                <a:cubicBezTo>
                  <a:pt x="4551378" y="1160528"/>
                  <a:pt x="4547177" y="1156307"/>
                  <a:pt x="4541995" y="1156307"/>
                </a:cubicBezTo>
                <a:close/>
                <a:moveTo>
                  <a:pt x="4573271" y="1156307"/>
                </a:moveTo>
                <a:cubicBezTo>
                  <a:pt x="4568089" y="1156307"/>
                  <a:pt x="4563888" y="1160528"/>
                  <a:pt x="4563888" y="1165734"/>
                </a:cubicBezTo>
                <a:cubicBezTo>
                  <a:pt x="4563888" y="1170940"/>
                  <a:pt x="4568089" y="1175161"/>
                  <a:pt x="4573271" y="1175161"/>
                </a:cubicBezTo>
                <a:cubicBezTo>
                  <a:pt x="4578453" y="1175161"/>
                  <a:pt x="4582654" y="1170940"/>
                  <a:pt x="4582654" y="1165734"/>
                </a:cubicBezTo>
                <a:cubicBezTo>
                  <a:pt x="4582654" y="1160528"/>
                  <a:pt x="4578453" y="1156307"/>
                  <a:pt x="4573271" y="1156307"/>
                </a:cubicBezTo>
                <a:close/>
                <a:moveTo>
                  <a:pt x="4604547" y="1156307"/>
                </a:moveTo>
                <a:cubicBezTo>
                  <a:pt x="4599365" y="1156307"/>
                  <a:pt x="4595164" y="1160528"/>
                  <a:pt x="4595164" y="1165734"/>
                </a:cubicBezTo>
                <a:cubicBezTo>
                  <a:pt x="4595164" y="1170940"/>
                  <a:pt x="4599365" y="1175161"/>
                  <a:pt x="4604547" y="1175161"/>
                </a:cubicBezTo>
                <a:cubicBezTo>
                  <a:pt x="4609729" y="1175161"/>
                  <a:pt x="4613930" y="1170940"/>
                  <a:pt x="4613930" y="1165734"/>
                </a:cubicBezTo>
                <a:cubicBezTo>
                  <a:pt x="4613930" y="1160528"/>
                  <a:pt x="4609729" y="1156307"/>
                  <a:pt x="4604547" y="1156307"/>
                </a:cubicBezTo>
                <a:close/>
                <a:moveTo>
                  <a:pt x="4635823" y="1156307"/>
                </a:moveTo>
                <a:cubicBezTo>
                  <a:pt x="4630641" y="1156307"/>
                  <a:pt x="4626440" y="1160528"/>
                  <a:pt x="4626440" y="1165734"/>
                </a:cubicBezTo>
                <a:cubicBezTo>
                  <a:pt x="4626440" y="1170940"/>
                  <a:pt x="4630641" y="1175161"/>
                  <a:pt x="4635823" y="1175161"/>
                </a:cubicBezTo>
                <a:cubicBezTo>
                  <a:pt x="4641005" y="1175161"/>
                  <a:pt x="4645206" y="1170940"/>
                  <a:pt x="4645206" y="1165734"/>
                </a:cubicBezTo>
                <a:cubicBezTo>
                  <a:pt x="4645206" y="1160528"/>
                  <a:pt x="4641005" y="1156307"/>
                  <a:pt x="4635823" y="1156307"/>
                </a:cubicBezTo>
                <a:close/>
                <a:moveTo>
                  <a:pt x="4667099" y="1156307"/>
                </a:moveTo>
                <a:cubicBezTo>
                  <a:pt x="4661917" y="1156307"/>
                  <a:pt x="4657716" y="1160528"/>
                  <a:pt x="4657716" y="1165734"/>
                </a:cubicBezTo>
                <a:cubicBezTo>
                  <a:pt x="4657716" y="1170940"/>
                  <a:pt x="4661917" y="1175161"/>
                  <a:pt x="4667099" y="1175161"/>
                </a:cubicBezTo>
                <a:cubicBezTo>
                  <a:pt x="4672281" y="1175161"/>
                  <a:pt x="4676482" y="1170940"/>
                  <a:pt x="4676482" y="1165734"/>
                </a:cubicBezTo>
                <a:cubicBezTo>
                  <a:pt x="4676482" y="1160528"/>
                  <a:pt x="4672281" y="1156307"/>
                  <a:pt x="4667099" y="1156307"/>
                </a:cubicBezTo>
                <a:close/>
                <a:moveTo>
                  <a:pt x="4698375" y="1156307"/>
                </a:moveTo>
                <a:cubicBezTo>
                  <a:pt x="4693193" y="1156307"/>
                  <a:pt x="4688992" y="1160528"/>
                  <a:pt x="4688992" y="1165734"/>
                </a:cubicBezTo>
                <a:cubicBezTo>
                  <a:pt x="4688992" y="1170940"/>
                  <a:pt x="4693193" y="1175161"/>
                  <a:pt x="4698375" y="1175161"/>
                </a:cubicBezTo>
                <a:cubicBezTo>
                  <a:pt x="4703557" y="1175161"/>
                  <a:pt x="4707758" y="1170940"/>
                  <a:pt x="4707758" y="1165734"/>
                </a:cubicBezTo>
                <a:cubicBezTo>
                  <a:pt x="4707758" y="1160528"/>
                  <a:pt x="4703557" y="1156307"/>
                  <a:pt x="4698375" y="1156307"/>
                </a:cubicBezTo>
                <a:close/>
                <a:moveTo>
                  <a:pt x="4729652" y="1156307"/>
                </a:moveTo>
                <a:cubicBezTo>
                  <a:pt x="4724470" y="1156307"/>
                  <a:pt x="4720269" y="1160528"/>
                  <a:pt x="4720269" y="1165734"/>
                </a:cubicBezTo>
                <a:cubicBezTo>
                  <a:pt x="4720269" y="1170940"/>
                  <a:pt x="4724470" y="1175161"/>
                  <a:pt x="4729652" y="1175161"/>
                </a:cubicBezTo>
                <a:cubicBezTo>
                  <a:pt x="4734834" y="1175161"/>
                  <a:pt x="4739035" y="1170940"/>
                  <a:pt x="4739035" y="1165734"/>
                </a:cubicBezTo>
                <a:cubicBezTo>
                  <a:pt x="4739035" y="1160528"/>
                  <a:pt x="4734834" y="1156307"/>
                  <a:pt x="4729652" y="1156307"/>
                </a:cubicBezTo>
                <a:close/>
                <a:moveTo>
                  <a:pt x="4760928" y="1156307"/>
                </a:moveTo>
                <a:cubicBezTo>
                  <a:pt x="4755746" y="1156307"/>
                  <a:pt x="4751545" y="1160528"/>
                  <a:pt x="4751545" y="1165734"/>
                </a:cubicBezTo>
                <a:cubicBezTo>
                  <a:pt x="4751545" y="1170940"/>
                  <a:pt x="4755746" y="1175161"/>
                  <a:pt x="4760928" y="1175161"/>
                </a:cubicBezTo>
                <a:cubicBezTo>
                  <a:pt x="4766110" y="1175161"/>
                  <a:pt x="4770311" y="1170940"/>
                  <a:pt x="4770311" y="1165734"/>
                </a:cubicBezTo>
                <a:cubicBezTo>
                  <a:pt x="4770311" y="1160528"/>
                  <a:pt x="4766110" y="1156307"/>
                  <a:pt x="4760928" y="1156307"/>
                </a:cubicBezTo>
                <a:close/>
                <a:moveTo>
                  <a:pt x="4792204" y="1156307"/>
                </a:moveTo>
                <a:cubicBezTo>
                  <a:pt x="4787022" y="1156307"/>
                  <a:pt x="4782821" y="1160528"/>
                  <a:pt x="4782821" y="1165734"/>
                </a:cubicBezTo>
                <a:cubicBezTo>
                  <a:pt x="4782821" y="1170940"/>
                  <a:pt x="4787022" y="1175161"/>
                  <a:pt x="4792204" y="1175161"/>
                </a:cubicBezTo>
                <a:cubicBezTo>
                  <a:pt x="4797386" y="1175161"/>
                  <a:pt x="4801587" y="1170940"/>
                  <a:pt x="4801587" y="1165734"/>
                </a:cubicBezTo>
                <a:cubicBezTo>
                  <a:pt x="4801587" y="1160528"/>
                  <a:pt x="4797386" y="1156307"/>
                  <a:pt x="4792204" y="1156307"/>
                </a:cubicBezTo>
                <a:close/>
                <a:moveTo>
                  <a:pt x="4823480" y="1156307"/>
                </a:moveTo>
                <a:cubicBezTo>
                  <a:pt x="4818298" y="1156307"/>
                  <a:pt x="4814097" y="1160528"/>
                  <a:pt x="4814097" y="1165734"/>
                </a:cubicBezTo>
                <a:cubicBezTo>
                  <a:pt x="4814097" y="1170940"/>
                  <a:pt x="4818298" y="1175161"/>
                  <a:pt x="4823480" y="1175161"/>
                </a:cubicBezTo>
                <a:cubicBezTo>
                  <a:pt x="4828662" y="1175161"/>
                  <a:pt x="4832863" y="1170940"/>
                  <a:pt x="4832863" y="1165734"/>
                </a:cubicBezTo>
                <a:cubicBezTo>
                  <a:pt x="4832863" y="1160528"/>
                  <a:pt x="4828662" y="1156307"/>
                  <a:pt x="4823480" y="1156307"/>
                </a:cubicBezTo>
                <a:close/>
                <a:moveTo>
                  <a:pt x="4854756" y="1156307"/>
                </a:moveTo>
                <a:cubicBezTo>
                  <a:pt x="4849574" y="1156307"/>
                  <a:pt x="4845373" y="1160528"/>
                  <a:pt x="4845373" y="1165734"/>
                </a:cubicBezTo>
                <a:cubicBezTo>
                  <a:pt x="4845373" y="1170940"/>
                  <a:pt x="4849574" y="1175161"/>
                  <a:pt x="4854756" y="1175161"/>
                </a:cubicBezTo>
                <a:cubicBezTo>
                  <a:pt x="4859938" y="1175161"/>
                  <a:pt x="4864139" y="1170940"/>
                  <a:pt x="4864139" y="1165734"/>
                </a:cubicBezTo>
                <a:cubicBezTo>
                  <a:pt x="4864139" y="1160528"/>
                  <a:pt x="4859938" y="1156307"/>
                  <a:pt x="4854756" y="1156307"/>
                </a:cubicBezTo>
                <a:close/>
                <a:moveTo>
                  <a:pt x="4886032" y="1156307"/>
                </a:moveTo>
                <a:cubicBezTo>
                  <a:pt x="4880850" y="1156307"/>
                  <a:pt x="4876649" y="1160528"/>
                  <a:pt x="4876649" y="1165734"/>
                </a:cubicBezTo>
                <a:cubicBezTo>
                  <a:pt x="4876649" y="1170940"/>
                  <a:pt x="4880850" y="1175161"/>
                  <a:pt x="4886032" y="1175161"/>
                </a:cubicBezTo>
                <a:cubicBezTo>
                  <a:pt x="4891214" y="1175161"/>
                  <a:pt x="4895415" y="1170940"/>
                  <a:pt x="4895415" y="1165734"/>
                </a:cubicBezTo>
                <a:cubicBezTo>
                  <a:pt x="4895415" y="1160528"/>
                  <a:pt x="4891214" y="1156307"/>
                  <a:pt x="4886032" y="1156307"/>
                </a:cubicBezTo>
                <a:close/>
                <a:moveTo>
                  <a:pt x="4917308" y="1156307"/>
                </a:moveTo>
                <a:cubicBezTo>
                  <a:pt x="4912126" y="1156307"/>
                  <a:pt x="4907925" y="1160528"/>
                  <a:pt x="4907925" y="1165734"/>
                </a:cubicBezTo>
                <a:cubicBezTo>
                  <a:pt x="4907925" y="1170940"/>
                  <a:pt x="4912126" y="1175161"/>
                  <a:pt x="4917308" y="1175161"/>
                </a:cubicBezTo>
                <a:cubicBezTo>
                  <a:pt x="4922490" y="1175161"/>
                  <a:pt x="4926691" y="1170940"/>
                  <a:pt x="4926691" y="1165734"/>
                </a:cubicBezTo>
                <a:cubicBezTo>
                  <a:pt x="4926691" y="1160528"/>
                  <a:pt x="4922490" y="1156307"/>
                  <a:pt x="4917308" y="1156307"/>
                </a:cubicBezTo>
                <a:close/>
                <a:moveTo>
                  <a:pt x="4948584" y="1156307"/>
                </a:moveTo>
                <a:cubicBezTo>
                  <a:pt x="4943402" y="1156307"/>
                  <a:pt x="4939201" y="1160528"/>
                  <a:pt x="4939201" y="1165734"/>
                </a:cubicBezTo>
                <a:cubicBezTo>
                  <a:pt x="4939201" y="1170940"/>
                  <a:pt x="4943402" y="1175161"/>
                  <a:pt x="4948584" y="1175161"/>
                </a:cubicBezTo>
                <a:cubicBezTo>
                  <a:pt x="4953766" y="1175161"/>
                  <a:pt x="4957967" y="1170940"/>
                  <a:pt x="4957967" y="1165734"/>
                </a:cubicBezTo>
                <a:cubicBezTo>
                  <a:pt x="4957967" y="1160528"/>
                  <a:pt x="4953766" y="1156307"/>
                  <a:pt x="4948584" y="1156307"/>
                </a:cubicBezTo>
                <a:close/>
                <a:moveTo>
                  <a:pt x="4979860" y="1156307"/>
                </a:moveTo>
                <a:cubicBezTo>
                  <a:pt x="4974678" y="1156307"/>
                  <a:pt x="4970477" y="1160528"/>
                  <a:pt x="4970477" y="1165734"/>
                </a:cubicBezTo>
                <a:cubicBezTo>
                  <a:pt x="4970477" y="1170940"/>
                  <a:pt x="4974678" y="1175161"/>
                  <a:pt x="4979860" y="1175161"/>
                </a:cubicBezTo>
                <a:cubicBezTo>
                  <a:pt x="4985042" y="1175161"/>
                  <a:pt x="4989243" y="1170940"/>
                  <a:pt x="4989243" y="1165734"/>
                </a:cubicBezTo>
                <a:cubicBezTo>
                  <a:pt x="4989243" y="1160528"/>
                  <a:pt x="4985042" y="1156307"/>
                  <a:pt x="4979860" y="1156307"/>
                </a:cubicBezTo>
                <a:close/>
                <a:moveTo>
                  <a:pt x="5011137" y="1156307"/>
                </a:moveTo>
                <a:cubicBezTo>
                  <a:pt x="5005955" y="1156307"/>
                  <a:pt x="5001754" y="1160528"/>
                  <a:pt x="5001754" y="1165734"/>
                </a:cubicBezTo>
                <a:cubicBezTo>
                  <a:pt x="5001754" y="1170940"/>
                  <a:pt x="5005955" y="1175161"/>
                  <a:pt x="5011137" y="1175161"/>
                </a:cubicBezTo>
                <a:cubicBezTo>
                  <a:pt x="5016319" y="1175161"/>
                  <a:pt x="5020520" y="1170940"/>
                  <a:pt x="5020520" y="1165734"/>
                </a:cubicBezTo>
                <a:cubicBezTo>
                  <a:pt x="5020520" y="1160528"/>
                  <a:pt x="5016319" y="1156307"/>
                  <a:pt x="5011137" y="1156307"/>
                </a:cubicBezTo>
                <a:close/>
                <a:moveTo>
                  <a:pt x="5042413" y="1156307"/>
                </a:moveTo>
                <a:cubicBezTo>
                  <a:pt x="5037231" y="1156307"/>
                  <a:pt x="5033030" y="1160528"/>
                  <a:pt x="5033030" y="1165734"/>
                </a:cubicBezTo>
                <a:cubicBezTo>
                  <a:pt x="5033030" y="1170940"/>
                  <a:pt x="5037231" y="1175161"/>
                  <a:pt x="5042413" y="1175161"/>
                </a:cubicBezTo>
                <a:cubicBezTo>
                  <a:pt x="5047595" y="1175161"/>
                  <a:pt x="5051796" y="1170940"/>
                  <a:pt x="5051796" y="1165734"/>
                </a:cubicBezTo>
                <a:cubicBezTo>
                  <a:pt x="5051796" y="1160528"/>
                  <a:pt x="5047595" y="1156307"/>
                  <a:pt x="5042413" y="1156307"/>
                </a:cubicBezTo>
                <a:close/>
                <a:moveTo>
                  <a:pt x="5073689" y="1156307"/>
                </a:moveTo>
                <a:cubicBezTo>
                  <a:pt x="5068507" y="1156307"/>
                  <a:pt x="5064306" y="1160528"/>
                  <a:pt x="5064306" y="1165734"/>
                </a:cubicBezTo>
                <a:cubicBezTo>
                  <a:pt x="5064306" y="1170940"/>
                  <a:pt x="5068507" y="1175161"/>
                  <a:pt x="5073689" y="1175161"/>
                </a:cubicBezTo>
                <a:cubicBezTo>
                  <a:pt x="5078871" y="1175161"/>
                  <a:pt x="5083072" y="1170940"/>
                  <a:pt x="5083072" y="1165734"/>
                </a:cubicBezTo>
                <a:cubicBezTo>
                  <a:pt x="5083072" y="1160528"/>
                  <a:pt x="5078871" y="1156307"/>
                  <a:pt x="5073689" y="1156307"/>
                </a:cubicBezTo>
                <a:close/>
                <a:moveTo>
                  <a:pt x="5104965" y="1156307"/>
                </a:moveTo>
                <a:cubicBezTo>
                  <a:pt x="5099783" y="1156307"/>
                  <a:pt x="5095582" y="1160528"/>
                  <a:pt x="5095582" y="1165734"/>
                </a:cubicBezTo>
                <a:cubicBezTo>
                  <a:pt x="5095582" y="1170940"/>
                  <a:pt x="5099783" y="1175161"/>
                  <a:pt x="5104965" y="1175161"/>
                </a:cubicBezTo>
                <a:cubicBezTo>
                  <a:pt x="5110147" y="1175161"/>
                  <a:pt x="5114348" y="1170940"/>
                  <a:pt x="5114348" y="1165734"/>
                </a:cubicBezTo>
                <a:cubicBezTo>
                  <a:pt x="5114348" y="1160528"/>
                  <a:pt x="5110147" y="1156307"/>
                  <a:pt x="5104965" y="1156307"/>
                </a:cubicBezTo>
                <a:close/>
                <a:moveTo>
                  <a:pt x="5136241" y="1156307"/>
                </a:moveTo>
                <a:cubicBezTo>
                  <a:pt x="5131059" y="1156307"/>
                  <a:pt x="5126858" y="1160528"/>
                  <a:pt x="5126858" y="1165734"/>
                </a:cubicBezTo>
                <a:cubicBezTo>
                  <a:pt x="5126858" y="1170940"/>
                  <a:pt x="5131059" y="1175161"/>
                  <a:pt x="5136241" y="1175161"/>
                </a:cubicBezTo>
                <a:cubicBezTo>
                  <a:pt x="5141423" y="1175161"/>
                  <a:pt x="5145624" y="1170940"/>
                  <a:pt x="5145624" y="1165734"/>
                </a:cubicBezTo>
                <a:cubicBezTo>
                  <a:pt x="5145624" y="1160528"/>
                  <a:pt x="5141423" y="1156307"/>
                  <a:pt x="5136241" y="1156307"/>
                </a:cubicBezTo>
                <a:close/>
                <a:moveTo>
                  <a:pt x="5167517" y="1156307"/>
                </a:moveTo>
                <a:cubicBezTo>
                  <a:pt x="5162335" y="1156307"/>
                  <a:pt x="5158134" y="1160528"/>
                  <a:pt x="5158134" y="1165734"/>
                </a:cubicBezTo>
                <a:cubicBezTo>
                  <a:pt x="5158134" y="1170940"/>
                  <a:pt x="5162335" y="1175161"/>
                  <a:pt x="5167517" y="1175161"/>
                </a:cubicBezTo>
                <a:cubicBezTo>
                  <a:pt x="5172699" y="1175161"/>
                  <a:pt x="5176900" y="1170940"/>
                  <a:pt x="5176900" y="1165734"/>
                </a:cubicBezTo>
                <a:cubicBezTo>
                  <a:pt x="5176900" y="1160528"/>
                  <a:pt x="5172699" y="1156307"/>
                  <a:pt x="5167517" y="1156307"/>
                </a:cubicBezTo>
                <a:close/>
                <a:moveTo>
                  <a:pt x="5198793" y="1156307"/>
                </a:moveTo>
                <a:cubicBezTo>
                  <a:pt x="5193611" y="1156307"/>
                  <a:pt x="5189410" y="1160528"/>
                  <a:pt x="5189410" y="1165734"/>
                </a:cubicBezTo>
                <a:cubicBezTo>
                  <a:pt x="5189410" y="1170940"/>
                  <a:pt x="5193611" y="1175161"/>
                  <a:pt x="5198793" y="1175161"/>
                </a:cubicBezTo>
                <a:cubicBezTo>
                  <a:pt x="5203975" y="1175161"/>
                  <a:pt x="5208176" y="1170940"/>
                  <a:pt x="5208176" y="1165734"/>
                </a:cubicBezTo>
                <a:cubicBezTo>
                  <a:pt x="5208176" y="1160528"/>
                  <a:pt x="5203975" y="1156307"/>
                  <a:pt x="5198793" y="1156307"/>
                </a:cubicBezTo>
                <a:close/>
                <a:moveTo>
                  <a:pt x="5230069" y="1156307"/>
                </a:moveTo>
                <a:cubicBezTo>
                  <a:pt x="5224887" y="1156307"/>
                  <a:pt x="5220686" y="1160528"/>
                  <a:pt x="5220686" y="1165734"/>
                </a:cubicBezTo>
                <a:cubicBezTo>
                  <a:pt x="5220686" y="1170940"/>
                  <a:pt x="5224887" y="1175161"/>
                  <a:pt x="5230069" y="1175161"/>
                </a:cubicBezTo>
                <a:cubicBezTo>
                  <a:pt x="5235251" y="1175161"/>
                  <a:pt x="5239452" y="1170940"/>
                  <a:pt x="5239452" y="1165734"/>
                </a:cubicBezTo>
                <a:cubicBezTo>
                  <a:pt x="5239452" y="1160528"/>
                  <a:pt x="5235251" y="1156307"/>
                  <a:pt x="5230069" y="1156307"/>
                </a:cubicBezTo>
                <a:close/>
                <a:moveTo>
                  <a:pt x="5261346" y="1156307"/>
                </a:moveTo>
                <a:cubicBezTo>
                  <a:pt x="5256164" y="1156307"/>
                  <a:pt x="5251963" y="1160528"/>
                  <a:pt x="5251963" y="1165734"/>
                </a:cubicBezTo>
                <a:cubicBezTo>
                  <a:pt x="5251963" y="1170940"/>
                  <a:pt x="5256164" y="1175161"/>
                  <a:pt x="5261346" y="1175161"/>
                </a:cubicBezTo>
                <a:cubicBezTo>
                  <a:pt x="5266528" y="1175161"/>
                  <a:pt x="5270729" y="1170940"/>
                  <a:pt x="5270729" y="1165734"/>
                </a:cubicBezTo>
                <a:cubicBezTo>
                  <a:pt x="5270729" y="1160528"/>
                  <a:pt x="5266528" y="1156307"/>
                  <a:pt x="5261346" y="1156307"/>
                </a:cubicBezTo>
                <a:close/>
                <a:moveTo>
                  <a:pt x="5292622" y="1156307"/>
                </a:moveTo>
                <a:cubicBezTo>
                  <a:pt x="5287440" y="1156307"/>
                  <a:pt x="5283239" y="1160528"/>
                  <a:pt x="5283239" y="1165734"/>
                </a:cubicBezTo>
                <a:cubicBezTo>
                  <a:pt x="5283239" y="1170940"/>
                  <a:pt x="5287440" y="1175161"/>
                  <a:pt x="5292622" y="1175161"/>
                </a:cubicBezTo>
                <a:cubicBezTo>
                  <a:pt x="5297804" y="1175161"/>
                  <a:pt x="5302005" y="1170940"/>
                  <a:pt x="5302005" y="1165734"/>
                </a:cubicBezTo>
                <a:cubicBezTo>
                  <a:pt x="5302005" y="1160528"/>
                  <a:pt x="5297804" y="1156307"/>
                  <a:pt x="5292622" y="1156307"/>
                </a:cubicBezTo>
                <a:close/>
                <a:moveTo>
                  <a:pt x="5323898" y="1156307"/>
                </a:moveTo>
                <a:cubicBezTo>
                  <a:pt x="5318716" y="1156307"/>
                  <a:pt x="5314515" y="1160528"/>
                  <a:pt x="5314515" y="1165734"/>
                </a:cubicBezTo>
                <a:cubicBezTo>
                  <a:pt x="5314515" y="1170940"/>
                  <a:pt x="5318716" y="1175161"/>
                  <a:pt x="5323898" y="1175161"/>
                </a:cubicBezTo>
                <a:cubicBezTo>
                  <a:pt x="5329080" y="1175161"/>
                  <a:pt x="5333281" y="1170940"/>
                  <a:pt x="5333281" y="1165734"/>
                </a:cubicBezTo>
                <a:cubicBezTo>
                  <a:pt x="5333281" y="1160528"/>
                  <a:pt x="5329080" y="1156307"/>
                  <a:pt x="5323898" y="1156307"/>
                </a:cubicBezTo>
                <a:close/>
                <a:moveTo>
                  <a:pt x="5355174" y="1156307"/>
                </a:moveTo>
                <a:cubicBezTo>
                  <a:pt x="5349992" y="1156307"/>
                  <a:pt x="5345791" y="1160528"/>
                  <a:pt x="5345791" y="1165734"/>
                </a:cubicBezTo>
                <a:cubicBezTo>
                  <a:pt x="5345791" y="1170940"/>
                  <a:pt x="5349992" y="1175161"/>
                  <a:pt x="5355174" y="1175161"/>
                </a:cubicBezTo>
                <a:cubicBezTo>
                  <a:pt x="5360356" y="1175161"/>
                  <a:pt x="5364557" y="1170940"/>
                  <a:pt x="5364557" y="1165734"/>
                </a:cubicBezTo>
                <a:cubicBezTo>
                  <a:pt x="5364557" y="1160528"/>
                  <a:pt x="5360356" y="1156307"/>
                  <a:pt x="5355174" y="1156307"/>
                </a:cubicBezTo>
                <a:close/>
                <a:moveTo>
                  <a:pt x="5386450" y="1156307"/>
                </a:moveTo>
                <a:cubicBezTo>
                  <a:pt x="5381268" y="1156307"/>
                  <a:pt x="5377067" y="1160528"/>
                  <a:pt x="5377067" y="1165734"/>
                </a:cubicBezTo>
                <a:cubicBezTo>
                  <a:pt x="5377067" y="1170940"/>
                  <a:pt x="5381268" y="1175161"/>
                  <a:pt x="5386450" y="1175161"/>
                </a:cubicBezTo>
                <a:cubicBezTo>
                  <a:pt x="5391632" y="1175161"/>
                  <a:pt x="5395833" y="1170940"/>
                  <a:pt x="5395833" y="1165734"/>
                </a:cubicBezTo>
                <a:cubicBezTo>
                  <a:pt x="5395833" y="1160528"/>
                  <a:pt x="5391632" y="1156307"/>
                  <a:pt x="5386450" y="1156307"/>
                </a:cubicBezTo>
                <a:close/>
                <a:moveTo>
                  <a:pt x="5417726" y="1156307"/>
                </a:moveTo>
                <a:cubicBezTo>
                  <a:pt x="5412544" y="1156307"/>
                  <a:pt x="5408343" y="1160528"/>
                  <a:pt x="5408343" y="1165734"/>
                </a:cubicBezTo>
                <a:cubicBezTo>
                  <a:pt x="5408343" y="1170940"/>
                  <a:pt x="5412544" y="1175161"/>
                  <a:pt x="5417726" y="1175161"/>
                </a:cubicBezTo>
                <a:cubicBezTo>
                  <a:pt x="5422908" y="1175161"/>
                  <a:pt x="5427109" y="1170940"/>
                  <a:pt x="5427109" y="1165734"/>
                </a:cubicBezTo>
                <a:cubicBezTo>
                  <a:pt x="5427109" y="1160528"/>
                  <a:pt x="5422908" y="1156307"/>
                  <a:pt x="5417726" y="1156307"/>
                </a:cubicBezTo>
                <a:close/>
                <a:moveTo>
                  <a:pt x="5449002" y="1156307"/>
                </a:moveTo>
                <a:cubicBezTo>
                  <a:pt x="5443820" y="1156307"/>
                  <a:pt x="5439619" y="1160528"/>
                  <a:pt x="5439619" y="1165734"/>
                </a:cubicBezTo>
                <a:cubicBezTo>
                  <a:pt x="5439619" y="1170940"/>
                  <a:pt x="5443820" y="1175161"/>
                  <a:pt x="5449002" y="1175161"/>
                </a:cubicBezTo>
                <a:cubicBezTo>
                  <a:pt x="5454184" y="1175161"/>
                  <a:pt x="5458385" y="1170940"/>
                  <a:pt x="5458385" y="1165734"/>
                </a:cubicBezTo>
                <a:cubicBezTo>
                  <a:pt x="5458385" y="1160528"/>
                  <a:pt x="5454184" y="1156307"/>
                  <a:pt x="5449002" y="1156307"/>
                </a:cubicBezTo>
                <a:close/>
                <a:moveTo>
                  <a:pt x="5480278" y="1156307"/>
                </a:moveTo>
                <a:cubicBezTo>
                  <a:pt x="5475096" y="1156307"/>
                  <a:pt x="5470895" y="1160528"/>
                  <a:pt x="5470895" y="1165734"/>
                </a:cubicBezTo>
                <a:cubicBezTo>
                  <a:pt x="5470895" y="1170940"/>
                  <a:pt x="5475096" y="1175161"/>
                  <a:pt x="5480278" y="1175161"/>
                </a:cubicBezTo>
                <a:cubicBezTo>
                  <a:pt x="5485460" y="1175161"/>
                  <a:pt x="5489661" y="1170940"/>
                  <a:pt x="5489661" y="1165734"/>
                </a:cubicBezTo>
                <a:cubicBezTo>
                  <a:pt x="5489661" y="1160528"/>
                  <a:pt x="5485460" y="1156307"/>
                  <a:pt x="5480278" y="1156307"/>
                </a:cubicBezTo>
                <a:close/>
                <a:moveTo>
                  <a:pt x="5511554" y="1156307"/>
                </a:moveTo>
                <a:cubicBezTo>
                  <a:pt x="5506372" y="1156307"/>
                  <a:pt x="5502171" y="1160528"/>
                  <a:pt x="5502171" y="1165734"/>
                </a:cubicBezTo>
                <a:cubicBezTo>
                  <a:pt x="5502171" y="1170940"/>
                  <a:pt x="5506372" y="1175161"/>
                  <a:pt x="5511554" y="1175161"/>
                </a:cubicBezTo>
                <a:cubicBezTo>
                  <a:pt x="5516736" y="1175161"/>
                  <a:pt x="5520937" y="1170940"/>
                  <a:pt x="5520937" y="1165734"/>
                </a:cubicBezTo>
                <a:cubicBezTo>
                  <a:pt x="5520937" y="1160528"/>
                  <a:pt x="5516736" y="1156307"/>
                  <a:pt x="5511554" y="1156307"/>
                </a:cubicBezTo>
                <a:close/>
                <a:moveTo>
                  <a:pt x="5542831" y="1156307"/>
                </a:moveTo>
                <a:cubicBezTo>
                  <a:pt x="5537649" y="1156307"/>
                  <a:pt x="5533448" y="1160528"/>
                  <a:pt x="5533448" y="1165734"/>
                </a:cubicBezTo>
                <a:cubicBezTo>
                  <a:pt x="5533448" y="1170940"/>
                  <a:pt x="5537649" y="1175161"/>
                  <a:pt x="5542831" y="1175161"/>
                </a:cubicBezTo>
                <a:cubicBezTo>
                  <a:pt x="5548013" y="1175161"/>
                  <a:pt x="5552214" y="1170940"/>
                  <a:pt x="5552214" y="1165734"/>
                </a:cubicBezTo>
                <a:cubicBezTo>
                  <a:pt x="5552214" y="1160528"/>
                  <a:pt x="5548013" y="1156307"/>
                  <a:pt x="5542831" y="1156307"/>
                </a:cubicBezTo>
                <a:close/>
                <a:moveTo>
                  <a:pt x="5574107" y="1156307"/>
                </a:moveTo>
                <a:cubicBezTo>
                  <a:pt x="5568925" y="1156307"/>
                  <a:pt x="5564724" y="1160528"/>
                  <a:pt x="5564724" y="1165734"/>
                </a:cubicBezTo>
                <a:cubicBezTo>
                  <a:pt x="5564724" y="1170940"/>
                  <a:pt x="5568925" y="1175161"/>
                  <a:pt x="5574107" y="1175161"/>
                </a:cubicBezTo>
                <a:cubicBezTo>
                  <a:pt x="5579289" y="1175161"/>
                  <a:pt x="5583490" y="1170940"/>
                  <a:pt x="5583490" y="1165734"/>
                </a:cubicBezTo>
                <a:cubicBezTo>
                  <a:pt x="5583490" y="1160528"/>
                  <a:pt x="5579289" y="1156307"/>
                  <a:pt x="5574107" y="1156307"/>
                </a:cubicBezTo>
                <a:close/>
                <a:moveTo>
                  <a:pt x="5605383" y="1156307"/>
                </a:moveTo>
                <a:cubicBezTo>
                  <a:pt x="5600201" y="1156307"/>
                  <a:pt x="5596000" y="1160528"/>
                  <a:pt x="5596000" y="1165734"/>
                </a:cubicBezTo>
                <a:cubicBezTo>
                  <a:pt x="5596000" y="1170940"/>
                  <a:pt x="5600201" y="1175161"/>
                  <a:pt x="5605383" y="1175161"/>
                </a:cubicBezTo>
                <a:cubicBezTo>
                  <a:pt x="5610565" y="1175161"/>
                  <a:pt x="5614766" y="1170940"/>
                  <a:pt x="5614766" y="1165734"/>
                </a:cubicBezTo>
                <a:cubicBezTo>
                  <a:pt x="5614766" y="1160528"/>
                  <a:pt x="5610565" y="1156307"/>
                  <a:pt x="5605383" y="1156307"/>
                </a:cubicBezTo>
                <a:close/>
                <a:moveTo>
                  <a:pt x="5636659" y="1156307"/>
                </a:moveTo>
                <a:cubicBezTo>
                  <a:pt x="5631477" y="1156307"/>
                  <a:pt x="5627276" y="1160528"/>
                  <a:pt x="5627276" y="1165734"/>
                </a:cubicBezTo>
                <a:cubicBezTo>
                  <a:pt x="5627276" y="1170940"/>
                  <a:pt x="5631477" y="1175161"/>
                  <a:pt x="5636659" y="1175161"/>
                </a:cubicBezTo>
                <a:cubicBezTo>
                  <a:pt x="5641841" y="1175161"/>
                  <a:pt x="5646042" y="1170940"/>
                  <a:pt x="5646042" y="1165734"/>
                </a:cubicBezTo>
                <a:cubicBezTo>
                  <a:pt x="5646042" y="1160528"/>
                  <a:pt x="5641841" y="1156307"/>
                  <a:pt x="5636659" y="1156307"/>
                </a:cubicBezTo>
                <a:close/>
                <a:moveTo>
                  <a:pt x="5699211" y="1156307"/>
                </a:moveTo>
                <a:cubicBezTo>
                  <a:pt x="5694029" y="1156307"/>
                  <a:pt x="5689828" y="1160528"/>
                  <a:pt x="5689828" y="1165734"/>
                </a:cubicBezTo>
                <a:cubicBezTo>
                  <a:pt x="5689828" y="1170940"/>
                  <a:pt x="5694029" y="1175161"/>
                  <a:pt x="5699211" y="1175161"/>
                </a:cubicBezTo>
                <a:cubicBezTo>
                  <a:pt x="5704393" y="1175161"/>
                  <a:pt x="5708594" y="1170940"/>
                  <a:pt x="5708594" y="1165734"/>
                </a:cubicBezTo>
                <a:cubicBezTo>
                  <a:pt x="5708594" y="1160528"/>
                  <a:pt x="5704393" y="1156307"/>
                  <a:pt x="5699211" y="1156307"/>
                </a:cubicBezTo>
                <a:close/>
                <a:moveTo>
                  <a:pt x="882689" y="1187730"/>
                </a:moveTo>
                <a:cubicBezTo>
                  <a:pt x="877507" y="1187730"/>
                  <a:pt x="873306" y="1191951"/>
                  <a:pt x="873306" y="1197157"/>
                </a:cubicBezTo>
                <a:cubicBezTo>
                  <a:pt x="873306" y="1202363"/>
                  <a:pt x="877507" y="1206584"/>
                  <a:pt x="882689" y="1206584"/>
                </a:cubicBezTo>
                <a:cubicBezTo>
                  <a:pt x="887871" y="1206584"/>
                  <a:pt x="892072" y="1202363"/>
                  <a:pt x="892072" y="1197157"/>
                </a:cubicBezTo>
                <a:cubicBezTo>
                  <a:pt x="892072" y="1191951"/>
                  <a:pt x="887871" y="1187730"/>
                  <a:pt x="882689" y="1187730"/>
                </a:cubicBezTo>
                <a:close/>
                <a:moveTo>
                  <a:pt x="913965" y="1187730"/>
                </a:moveTo>
                <a:cubicBezTo>
                  <a:pt x="908783" y="1187730"/>
                  <a:pt x="904582" y="1191951"/>
                  <a:pt x="904582" y="1197157"/>
                </a:cubicBezTo>
                <a:cubicBezTo>
                  <a:pt x="904582" y="1202363"/>
                  <a:pt x="908783" y="1206584"/>
                  <a:pt x="913965" y="1206584"/>
                </a:cubicBezTo>
                <a:cubicBezTo>
                  <a:pt x="919147" y="1206584"/>
                  <a:pt x="923348" y="1202363"/>
                  <a:pt x="923348" y="1197157"/>
                </a:cubicBezTo>
                <a:cubicBezTo>
                  <a:pt x="923348" y="1191951"/>
                  <a:pt x="919147" y="1187730"/>
                  <a:pt x="913965" y="1187730"/>
                </a:cubicBezTo>
                <a:close/>
                <a:moveTo>
                  <a:pt x="945241" y="1187730"/>
                </a:moveTo>
                <a:cubicBezTo>
                  <a:pt x="940059" y="1187730"/>
                  <a:pt x="935858" y="1191951"/>
                  <a:pt x="935858" y="1197157"/>
                </a:cubicBezTo>
                <a:cubicBezTo>
                  <a:pt x="935858" y="1202363"/>
                  <a:pt x="940059" y="1206584"/>
                  <a:pt x="945241" y="1206584"/>
                </a:cubicBezTo>
                <a:cubicBezTo>
                  <a:pt x="950423" y="1206584"/>
                  <a:pt x="954624" y="1202363"/>
                  <a:pt x="954624" y="1197157"/>
                </a:cubicBezTo>
                <a:cubicBezTo>
                  <a:pt x="954624" y="1191951"/>
                  <a:pt x="950423" y="1187730"/>
                  <a:pt x="945241" y="1187730"/>
                </a:cubicBezTo>
                <a:close/>
                <a:moveTo>
                  <a:pt x="976517" y="1187730"/>
                </a:moveTo>
                <a:cubicBezTo>
                  <a:pt x="971335" y="1187730"/>
                  <a:pt x="967134" y="1191951"/>
                  <a:pt x="967134" y="1197157"/>
                </a:cubicBezTo>
                <a:cubicBezTo>
                  <a:pt x="967134" y="1202363"/>
                  <a:pt x="971335" y="1206584"/>
                  <a:pt x="976517" y="1206584"/>
                </a:cubicBezTo>
                <a:cubicBezTo>
                  <a:pt x="981699" y="1206584"/>
                  <a:pt x="985900" y="1202363"/>
                  <a:pt x="985900" y="1197157"/>
                </a:cubicBezTo>
                <a:cubicBezTo>
                  <a:pt x="985900" y="1191951"/>
                  <a:pt x="981699" y="1187730"/>
                  <a:pt x="976517" y="1187730"/>
                </a:cubicBezTo>
                <a:close/>
                <a:moveTo>
                  <a:pt x="1007793" y="1187730"/>
                </a:moveTo>
                <a:cubicBezTo>
                  <a:pt x="1002611" y="1187730"/>
                  <a:pt x="998410" y="1191951"/>
                  <a:pt x="998410" y="1197157"/>
                </a:cubicBezTo>
                <a:cubicBezTo>
                  <a:pt x="998410" y="1202363"/>
                  <a:pt x="1002611" y="1206584"/>
                  <a:pt x="1007793" y="1206584"/>
                </a:cubicBezTo>
                <a:cubicBezTo>
                  <a:pt x="1012975" y="1206584"/>
                  <a:pt x="1017176" y="1202363"/>
                  <a:pt x="1017176" y="1197157"/>
                </a:cubicBezTo>
                <a:cubicBezTo>
                  <a:pt x="1017176" y="1191951"/>
                  <a:pt x="1012975" y="1187730"/>
                  <a:pt x="1007793" y="1187730"/>
                </a:cubicBezTo>
                <a:close/>
                <a:moveTo>
                  <a:pt x="1039069" y="1187730"/>
                </a:moveTo>
                <a:cubicBezTo>
                  <a:pt x="1033887" y="1187730"/>
                  <a:pt x="1029686" y="1191951"/>
                  <a:pt x="1029686" y="1197157"/>
                </a:cubicBezTo>
                <a:cubicBezTo>
                  <a:pt x="1029686" y="1202363"/>
                  <a:pt x="1033887" y="1206584"/>
                  <a:pt x="1039069" y="1206584"/>
                </a:cubicBezTo>
                <a:cubicBezTo>
                  <a:pt x="1044251" y="1206584"/>
                  <a:pt x="1048452" y="1202363"/>
                  <a:pt x="1048452" y="1197157"/>
                </a:cubicBezTo>
                <a:cubicBezTo>
                  <a:pt x="1048452" y="1191951"/>
                  <a:pt x="1044251" y="1187730"/>
                  <a:pt x="1039069" y="1187730"/>
                </a:cubicBezTo>
                <a:close/>
                <a:moveTo>
                  <a:pt x="1070346" y="1187730"/>
                </a:moveTo>
                <a:cubicBezTo>
                  <a:pt x="1065164" y="1187730"/>
                  <a:pt x="1060963" y="1191951"/>
                  <a:pt x="1060963" y="1197157"/>
                </a:cubicBezTo>
                <a:cubicBezTo>
                  <a:pt x="1060963" y="1202363"/>
                  <a:pt x="1065164" y="1206584"/>
                  <a:pt x="1070346" y="1206584"/>
                </a:cubicBezTo>
                <a:cubicBezTo>
                  <a:pt x="1075528" y="1206584"/>
                  <a:pt x="1079729" y="1202363"/>
                  <a:pt x="1079729" y="1197157"/>
                </a:cubicBezTo>
                <a:cubicBezTo>
                  <a:pt x="1079729" y="1191951"/>
                  <a:pt x="1075528" y="1187730"/>
                  <a:pt x="1070346" y="1187730"/>
                </a:cubicBezTo>
                <a:close/>
                <a:moveTo>
                  <a:pt x="1101622" y="1187730"/>
                </a:moveTo>
                <a:cubicBezTo>
                  <a:pt x="1096440" y="1187730"/>
                  <a:pt x="1092239" y="1191951"/>
                  <a:pt x="1092239" y="1197157"/>
                </a:cubicBezTo>
                <a:cubicBezTo>
                  <a:pt x="1092239" y="1202363"/>
                  <a:pt x="1096440" y="1206584"/>
                  <a:pt x="1101622" y="1206584"/>
                </a:cubicBezTo>
                <a:cubicBezTo>
                  <a:pt x="1106804" y="1206584"/>
                  <a:pt x="1111005" y="1202363"/>
                  <a:pt x="1111005" y="1197157"/>
                </a:cubicBezTo>
                <a:cubicBezTo>
                  <a:pt x="1111005" y="1191951"/>
                  <a:pt x="1106804" y="1187730"/>
                  <a:pt x="1101622" y="1187730"/>
                </a:cubicBezTo>
                <a:close/>
                <a:moveTo>
                  <a:pt x="1132898" y="1187730"/>
                </a:moveTo>
                <a:cubicBezTo>
                  <a:pt x="1127716" y="1187730"/>
                  <a:pt x="1123515" y="1191951"/>
                  <a:pt x="1123515" y="1197157"/>
                </a:cubicBezTo>
                <a:cubicBezTo>
                  <a:pt x="1123515" y="1202363"/>
                  <a:pt x="1127716" y="1206584"/>
                  <a:pt x="1132898" y="1206584"/>
                </a:cubicBezTo>
                <a:cubicBezTo>
                  <a:pt x="1138080" y="1206584"/>
                  <a:pt x="1142281" y="1202363"/>
                  <a:pt x="1142281" y="1197157"/>
                </a:cubicBezTo>
                <a:cubicBezTo>
                  <a:pt x="1142281" y="1191951"/>
                  <a:pt x="1138080" y="1187730"/>
                  <a:pt x="1132898" y="1187730"/>
                </a:cubicBezTo>
                <a:close/>
                <a:moveTo>
                  <a:pt x="1164174" y="1187730"/>
                </a:moveTo>
                <a:cubicBezTo>
                  <a:pt x="1158992" y="1187730"/>
                  <a:pt x="1154791" y="1191951"/>
                  <a:pt x="1154791" y="1197157"/>
                </a:cubicBezTo>
                <a:cubicBezTo>
                  <a:pt x="1154791" y="1202363"/>
                  <a:pt x="1158992" y="1206584"/>
                  <a:pt x="1164174" y="1206584"/>
                </a:cubicBezTo>
                <a:cubicBezTo>
                  <a:pt x="1169356" y="1206584"/>
                  <a:pt x="1173557" y="1202363"/>
                  <a:pt x="1173557" y="1197157"/>
                </a:cubicBezTo>
                <a:cubicBezTo>
                  <a:pt x="1173557" y="1191951"/>
                  <a:pt x="1169356" y="1187730"/>
                  <a:pt x="1164174" y="1187730"/>
                </a:cubicBezTo>
                <a:close/>
                <a:moveTo>
                  <a:pt x="1195450" y="1187730"/>
                </a:moveTo>
                <a:cubicBezTo>
                  <a:pt x="1190268" y="1187730"/>
                  <a:pt x="1186067" y="1191951"/>
                  <a:pt x="1186067" y="1197157"/>
                </a:cubicBezTo>
                <a:cubicBezTo>
                  <a:pt x="1186067" y="1202363"/>
                  <a:pt x="1190268" y="1206584"/>
                  <a:pt x="1195450" y="1206584"/>
                </a:cubicBezTo>
                <a:cubicBezTo>
                  <a:pt x="1200632" y="1206584"/>
                  <a:pt x="1204833" y="1202363"/>
                  <a:pt x="1204833" y="1197157"/>
                </a:cubicBezTo>
                <a:cubicBezTo>
                  <a:pt x="1204833" y="1191951"/>
                  <a:pt x="1200632" y="1187730"/>
                  <a:pt x="1195450" y="1187730"/>
                </a:cubicBezTo>
                <a:close/>
                <a:moveTo>
                  <a:pt x="1226726" y="1187730"/>
                </a:moveTo>
                <a:cubicBezTo>
                  <a:pt x="1221544" y="1187730"/>
                  <a:pt x="1217343" y="1191951"/>
                  <a:pt x="1217343" y="1197157"/>
                </a:cubicBezTo>
                <a:cubicBezTo>
                  <a:pt x="1217343" y="1202363"/>
                  <a:pt x="1221544" y="1206584"/>
                  <a:pt x="1226726" y="1206584"/>
                </a:cubicBezTo>
                <a:cubicBezTo>
                  <a:pt x="1231908" y="1206584"/>
                  <a:pt x="1236109" y="1202363"/>
                  <a:pt x="1236109" y="1197157"/>
                </a:cubicBezTo>
                <a:cubicBezTo>
                  <a:pt x="1236109" y="1191951"/>
                  <a:pt x="1231908" y="1187730"/>
                  <a:pt x="1226726" y="1187730"/>
                </a:cubicBezTo>
                <a:close/>
                <a:moveTo>
                  <a:pt x="1258002" y="1187730"/>
                </a:moveTo>
                <a:cubicBezTo>
                  <a:pt x="1252820" y="1187730"/>
                  <a:pt x="1248619" y="1191951"/>
                  <a:pt x="1248619" y="1197157"/>
                </a:cubicBezTo>
                <a:cubicBezTo>
                  <a:pt x="1248619" y="1202363"/>
                  <a:pt x="1252820" y="1206584"/>
                  <a:pt x="1258002" y="1206584"/>
                </a:cubicBezTo>
                <a:cubicBezTo>
                  <a:pt x="1263184" y="1206584"/>
                  <a:pt x="1267385" y="1202363"/>
                  <a:pt x="1267385" y="1197157"/>
                </a:cubicBezTo>
                <a:cubicBezTo>
                  <a:pt x="1267385" y="1191951"/>
                  <a:pt x="1263184" y="1187730"/>
                  <a:pt x="1258002" y="1187730"/>
                </a:cubicBezTo>
                <a:close/>
                <a:moveTo>
                  <a:pt x="1289278" y="1187730"/>
                </a:moveTo>
                <a:cubicBezTo>
                  <a:pt x="1284096" y="1187730"/>
                  <a:pt x="1279895" y="1191951"/>
                  <a:pt x="1279895" y="1197157"/>
                </a:cubicBezTo>
                <a:cubicBezTo>
                  <a:pt x="1279895" y="1202363"/>
                  <a:pt x="1284096" y="1206584"/>
                  <a:pt x="1289278" y="1206584"/>
                </a:cubicBezTo>
                <a:cubicBezTo>
                  <a:pt x="1294460" y="1206584"/>
                  <a:pt x="1298661" y="1202363"/>
                  <a:pt x="1298661" y="1197157"/>
                </a:cubicBezTo>
                <a:cubicBezTo>
                  <a:pt x="1298661" y="1191951"/>
                  <a:pt x="1294460" y="1187730"/>
                  <a:pt x="1289278" y="1187730"/>
                </a:cubicBezTo>
                <a:close/>
                <a:moveTo>
                  <a:pt x="1320554" y="1187730"/>
                </a:moveTo>
                <a:cubicBezTo>
                  <a:pt x="1315372" y="1187730"/>
                  <a:pt x="1311171" y="1191951"/>
                  <a:pt x="1311171" y="1197157"/>
                </a:cubicBezTo>
                <a:cubicBezTo>
                  <a:pt x="1311171" y="1202363"/>
                  <a:pt x="1315372" y="1206584"/>
                  <a:pt x="1320554" y="1206584"/>
                </a:cubicBezTo>
                <a:cubicBezTo>
                  <a:pt x="1325736" y="1206584"/>
                  <a:pt x="1329937" y="1202363"/>
                  <a:pt x="1329937" y="1197157"/>
                </a:cubicBezTo>
                <a:cubicBezTo>
                  <a:pt x="1329937" y="1191951"/>
                  <a:pt x="1325736" y="1187730"/>
                  <a:pt x="1320554" y="1187730"/>
                </a:cubicBezTo>
                <a:close/>
                <a:moveTo>
                  <a:pt x="1351831" y="1187730"/>
                </a:moveTo>
                <a:cubicBezTo>
                  <a:pt x="1346649" y="1187730"/>
                  <a:pt x="1342448" y="1191951"/>
                  <a:pt x="1342448" y="1197157"/>
                </a:cubicBezTo>
                <a:cubicBezTo>
                  <a:pt x="1342448" y="1202363"/>
                  <a:pt x="1346649" y="1206584"/>
                  <a:pt x="1351831" y="1206584"/>
                </a:cubicBezTo>
                <a:cubicBezTo>
                  <a:pt x="1357013" y="1206584"/>
                  <a:pt x="1361214" y="1202363"/>
                  <a:pt x="1361214" y="1197157"/>
                </a:cubicBezTo>
                <a:cubicBezTo>
                  <a:pt x="1361214" y="1191951"/>
                  <a:pt x="1357013" y="1187730"/>
                  <a:pt x="1351831" y="1187730"/>
                </a:cubicBezTo>
                <a:close/>
                <a:moveTo>
                  <a:pt x="1383107" y="1187730"/>
                </a:moveTo>
                <a:cubicBezTo>
                  <a:pt x="1377925" y="1187730"/>
                  <a:pt x="1373724" y="1191951"/>
                  <a:pt x="1373724" y="1197157"/>
                </a:cubicBezTo>
                <a:cubicBezTo>
                  <a:pt x="1373724" y="1202363"/>
                  <a:pt x="1377925" y="1206584"/>
                  <a:pt x="1383107" y="1206584"/>
                </a:cubicBezTo>
                <a:cubicBezTo>
                  <a:pt x="1388289" y="1206584"/>
                  <a:pt x="1392490" y="1202363"/>
                  <a:pt x="1392490" y="1197157"/>
                </a:cubicBezTo>
                <a:cubicBezTo>
                  <a:pt x="1392490" y="1191951"/>
                  <a:pt x="1388289" y="1187730"/>
                  <a:pt x="1383107" y="1187730"/>
                </a:cubicBezTo>
                <a:close/>
                <a:moveTo>
                  <a:pt x="1414383" y="1187730"/>
                </a:moveTo>
                <a:cubicBezTo>
                  <a:pt x="1409201" y="1187730"/>
                  <a:pt x="1405000" y="1191951"/>
                  <a:pt x="1405000" y="1197157"/>
                </a:cubicBezTo>
                <a:cubicBezTo>
                  <a:pt x="1405000" y="1202363"/>
                  <a:pt x="1409201" y="1206584"/>
                  <a:pt x="1414383" y="1206584"/>
                </a:cubicBezTo>
                <a:cubicBezTo>
                  <a:pt x="1419565" y="1206584"/>
                  <a:pt x="1423766" y="1202363"/>
                  <a:pt x="1423766" y="1197157"/>
                </a:cubicBezTo>
                <a:cubicBezTo>
                  <a:pt x="1423766" y="1191951"/>
                  <a:pt x="1419565" y="1187730"/>
                  <a:pt x="1414383" y="1187730"/>
                </a:cubicBezTo>
                <a:close/>
                <a:moveTo>
                  <a:pt x="1445659" y="1187730"/>
                </a:moveTo>
                <a:cubicBezTo>
                  <a:pt x="1440477" y="1187730"/>
                  <a:pt x="1436276" y="1191951"/>
                  <a:pt x="1436276" y="1197157"/>
                </a:cubicBezTo>
                <a:cubicBezTo>
                  <a:pt x="1436276" y="1202363"/>
                  <a:pt x="1440477" y="1206584"/>
                  <a:pt x="1445659" y="1206584"/>
                </a:cubicBezTo>
                <a:cubicBezTo>
                  <a:pt x="1450841" y="1206584"/>
                  <a:pt x="1455042" y="1202363"/>
                  <a:pt x="1455042" y="1197157"/>
                </a:cubicBezTo>
                <a:cubicBezTo>
                  <a:pt x="1455042" y="1191951"/>
                  <a:pt x="1450841" y="1187730"/>
                  <a:pt x="1445659" y="1187730"/>
                </a:cubicBezTo>
                <a:close/>
                <a:moveTo>
                  <a:pt x="1476935" y="1187730"/>
                </a:moveTo>
                <a:cubicBezTo>
                  <a:pt x="1471753" y="1187730"/>
                  <a:pt x="1467552" y="1191951"/>
                  <a:pt x="1467552" y="1197157"/>
                </a:cubicBezTo>
                <a:cubicBezTo>
                  <a:pt x="1467552" y="1202363"/>
                  <a:pt x="1471753" y="1206584"/>
                  <a:pt x="1476935" y="1206584"/>
                </a:cubicBezTo>
                <a:cubicBezTo>
                  <a:pt x="1482117" y="1206584"/>
                  <a:pt x="1486318" y="1202363"/>
                  <a:pt x="1486318" y="1197157"/>
                </a:cubicBezTo>
                <a:cubicBezTo>
                  <a:pt x="1486318" y="1191951"/>
                  <a:pt x="1482117" y="1187730"/>
                  <a:pt x="1476935" y="1187730"/>
                </a:cubicBezTo>
                <a:close/>
                <a:moveTo>
                  <a:pt x="1508211" y="1187730"/>
                </a:moveTo>
                <a:cubicBezTo>
                  <a:pt x="1503029" y="1187730"/>
                  <a:pt x="1498828" y="1191951"/>
                  <a:pt x="1498828" y="1197157"/>
                </a:cubicBezTo>
                <a:cubicBezTo>
                  <a:pt x="1498828" y="1202363"/>
                  <a:pt x="1503029" y="1206584"/>
                  <a:pt x="1508211" y="1206584"/>
                </a:cubicBezTo>
                <a:cubicBezTo>
                  <a:pt x="1513393" y="1206584"/>
                  <a:pt x="1517594" y="1202363"/>
                  <a:pt x="1517594" y="1197157"/>
                </a:cubicBezTo>
                <a:cubicBezTo>
                  <a:pt x="1517594" y="1191951"/>
                  <a:pt x="1513393" y="1187730"/>
                  <a:pt x="1508211" y="1187730"/>
                </a:cubicBezTo>
                <a:close/>
                <a:moveTo>
                  <a:pt x="1539487" y="1187730"/>
                </a:moveTo>
                <a:cubicBezTo>
                  <a:pt x="1534305" y="1187730"/>
                  <a:pt x="1530104" y="1191951"/>
                  <a:pt x="1530104" y="1197157"/>
                </a:cubicBezTo>
                <a:cubicBezTo>
                  <a:pt x="1530104" y="1202363"/>
                  <a:pt x="1534305" y="1206584"/>
                  <a:pt x="1539487" y="1206584"/>
                </a:cubicBezTo>
                <a:cubicBezTo>
                  <a:pt x="1544669" y="1206584"/>
                  <a:pt x="1548870" y="1202363"/>
                  <a:pt x="1548870" y="1197157"/>
                </a:cubicBezTo>
                <a:cubicBezTo>
                  <a:pt x="1548870" y="1191951"/>
                  <a:pt x="1544669" y="1187730"/>
                  <a:pt x="1539487" y="1187730"/>
                </a:cubicBezTo>
                <a:close/>
                <a:moveTo>
                  <a:pt x="1570763" y="1187730"/>
                </a:moveTo>
                <a:cubicBezTo>
                  <a:pt x="1565581" y="1187730"/>
                  <a:pt x="1561380" y="1191951"/>
                  <a:pt x="1561380" y="1197157"/>
                </a:cubicBezTo>
                <a:cubicBezTo>
                  <a:pt x="1561380" y="1202363"/>
                  <a:pt x="1565581" y="1206584"/>
                  <a:pt x="1570763" y="1206584"/>
                </a:cubicBezTo>
                <a:cubicBezTo>
                  <a:pt x="1575945" y="1206584"/>
                  <a:pt x="1580146" y="1202363"/>
                  <a:pt x="1580146" y="1197157"/>
                </a:cubicBezTo>
                <a:cubicBezTo>
                  <a:pt x="1580146" y="1191951"/>
                  <a:pt x="1575945" y="1187730"/>
                  <a:pt x="1570763" y="1187730"/>
                </a:cubicBezTo>
                <a:close/>
                <a:moveTo>
                  <a:pt x="1602040" y="1187730"/>
                </a:moveTo>
                <a:cubicBezTo>
                  <a:pt x="1596858" y="1187730"/>
                  <a:pt x="1592657" y="1191951"/>
                  <a:pt x="1592657" y="1197157"/>
                </a:cubicBezTo>
                <a:cubicBezTo>
                  <a:pt x="1592657" y="1202363"/>
                  <a:pt x="1596858" y="1206584"/>
                  <a:pt x="1602040" y="1206584"/>
                </a:cubicBezTo>
                <a:cubicBezTo>
                  <a:pt x="1607222" y="1206584"/>
                  <a:pt x="1611423" y="1202363"/>
                  <a:pt x="1611423" y="1197157"/>
                </a:cubicBezTo>
                <a:cubicBezTo>
                  <a:pt x="1611423" y="1191951"/>
                  <a:pt x="1607222" y="1187730"/>
                  <a:pt x="1602040" y="1187730"/>
                </a:cubicBezTo>
                <a:close/>
                <a:moveTo>
                  <a:pt x="1633316" y="1187730"/>
                </a:moveTo>
                <a:cubicBezTo>
                  <a:pt x="1628134" y="1187730"/>
                  <a:pt x="1623933" y="1191951"/>
                  <a:pt x="1623933" y="1197157"/>
                </a:cubicBezTo>
                <a:cubicBezTo>
                  <a:pt x="1623933" y="1202363"/>
                  <a:pt x="1628134" y="1206584"/>
                  <a:pt x="1633316" y="1206584"/>
                </a:cubicBezTo>
                <a:cubicBezTo>
                  <a:pt x="1638498" y="1206584"/>
                  <a:pt x="1642699" y="1202363"/>
                  <a:pt x="1642699" y="1197157"/>
                </a:cubicBezTo>
                <a:cubicBezTo>
                  <a:pt x="1642699" y="1191951"/>
                  <a:pt x="1638498" y="1187730"/>
                  <a:pt x="1633316" y="1187730"/>
                </a:cubicBezTo>
                <a:close/>
                <a:moveTo>
                  <a:pt x="1664592" y="1187730"/>
                </a:moveTo>
                <a:cubicBezTo>
                  <a:pt x="1659410" y="1187730"/>
                  <a:pt x="1655209" y="1191951"/>
                  <a:pt x="1655209" y="1197157"/>
                </a:cubicBezTo>
                <a:cubicBezTo>
                  <a:pt x="1655209" y="1202363"/>
                  <a:pt x="1659410" y="1206584"/>
                  <a:pt x="1664592" y="1206584"/>
                </a:cubicBezTo>
                <a:cubicBezTo>
                  <a:pt x="1669774" y="1206584"/>
                  <a:pt x="1673975" y="1202363"/>
                  <a:pt x="1673975" y="1197157"/>
                </a:cubicBezTo>
                <a:cubicBezTo>
                  <a:pt x="1673975" y="1191951"/>
                  <a:pt x="1669774" y="1187730"/>
                  <a:pt x="1664592" y="1187730"/>
                </a:cubicBezTo>
                <a:close/>
                <a:moveTo>
                  <a:pt x="1695868" y="1187730"/>
                </a:moveTo>
                <a:cubicBezTo>
                  <a:pt x="1690686" y="1187730"/>
                  <a:pt x="1686485" y="1191951"/>
                  <a:pt x="1686485" y="1197157"/>
                </a:cubicBezTo>
                <a:cubicBezTo>
                  <a:pt x="1686485" y="1202363"/>
                  <a:pt x="1690686" y="1206584"/>
                  <a:pt x="1695868" y="1206584"/>
                </a:cubicBezTo>
                <a:cubicBezTo>
                  <a:pt x="1701050" y="1206584"/>
                  <a:pt x="1705251" y="1202363"/>
                  <a:pt x="1705251" y="1197157"/>
                </a:cubicBezTo>
                <a:cubicBezTo>
                  <a:pt x="1705251" y="1191951"/>
                  <a:pt x="1701050" y="1187730"/>
                  <a:pt x="1695868" y="1187730"/>
                </a:cubicBezTo>
                <a:close/>
                <a:moveTo>
                  <a:pt x="1727144" y="1187730"/>
                </a:moveTo>
                <a:cubicBezTo>
                  <a:pt x="1721962" y="1187730"/>
                  <a:pt x="1717761" y="1191951"/>
                  <a:pt x="1717761" y="1197157"/>
                </a:cubicBezTo>
                <a:cubicBezTo>
                  <a:pt x="1717761" y="1202363"/>
                  <a:pt x="1721962" y="1206584"/>
                  <a:pt x="1727144" y="1206584"/>
                </a:cubicBezTo>
                <a:cubicBezTo>
                  <a:pt x="1732326" y="1206584"/>
                  <a:pt x="1736527" y="1202363"/>
                  <a:pt x="1736527" y="1197157"/>
                </a:cubicBezTo>
                <a:cubicBezTo>
                  <a:pt x="1736527" y="1191951"/>
                  <a:pt x="1732326" y="1187730"/>
                  <a:pt x="1727144" y="1187730"/>
                </a:cubicBezTo>
                <a:close/>
                <a:moveTo>
                  <a:pt x="1758420" y="1187730"/>
                </a:moveTo>
                <a:cubicBezTo>
                  <a:pt x="1753238" y="1187730"/>
                  <a:pt x="1749037" y="1191951"/>
                  <a:pt x="1749037" y="1197157"/>
                </a:cubicBezTo>
                <a:cubicBezTo>
                  <a:pt x="1749037" y="1202363"/>
                  <a:pt x="1753238" y="1206584"/>
                  <a:pt x="1758420" y="1206584"/>
                </a:cubicBezTo>
                <a:cubicBezTo>
                  <a:pt x="1763602" y="1206584"/>
                  <a:pt x="1767803" y="1202363"/>
                  <a:pt x="1767803" y="1197157"/>
                </a:cubicBezTo>
                <a:cubicBezTo>
                  <a:pt x="1767803" y="1191951"/>
                  <a:pt x="1763602" y="1187730"/>
                  <a:pt x="1758420" y="1187730"/>
                </a:cubicBezTo>
                <a:close/>
                <a:moveTo>
                  <a:pt x="1789696" y="1187730"/>
                </a:moveTo>
                <a:cubicBezTo>
                  <a:pt x="1784514" y="1187730"/>
                  <a:pt x="1780313" y="1191951"/>
                  <a:pt x="1780313" y="1197157"/>
                </a:cubicBezTo>
                <a:cubicBezTo>
                  <a:pt x="1780313" y="1202363"/>
                  <a:pt x="1784514" y="1206584"/>
                  <a:pt x="1789696" y="1206584"/>
                </a:cubicBezTo>
                <a:cubicBezTo>
                  <a:pt x="1794878" y="1206584"/>
                  <a:pt x="1799079" y="1202363"/>
                  <a:pt x="1799079" y="1197157"/>
                </a:cubicBezTo>
                <a:cubicBezTo>
                  <a:pt x="1799079" y="1191951"/>
                  <a:pt x="1794878" y="1187730"/>
                  <a:pt x="1789696" y="1187730"/>
                </a:cubicBezTo>
                <a:close/>
                <a:moveTo>
                  <a:pt x="1820972" y="1187730"/>
                </a:moveTo>
                <a:cubicBezTo>
                  <a:pt x="1815790" y="1187730"/>
                  <a:pt x="1811589" y="1191951"/>
                  <a:pt x="1811589" y="1197157"/>
                </a:cubicBezTo>
                <a:cubicBezTo>
                  <a:pt x="1811589" y="1202363"/>
                  <a:pt x="1815790" y="1206584"/>
                  <a:pt x="1820972" y="1206584"/>
                </a:cubicBezTo>
                <a:cubicBezTo>
                  <a:pt x="1826154" y="1206584"/>
                  <a:pt x="1830355" y="1202363"/>
                  <a:pt x="1830355" y="1197157"/>
                </a:cubicBezTo>
                <a:cubicBezTo>
                  <a:pt x="1830355" y="1191951"/>
                  <a:pt x="1826154" y="1187730"/>
                  <a:pt x="1820972" y="1187730"/>
                </a:cubicBezTo>
                <a:close/>
                <a:moveTo>
                  <a:pt x="1852249" y="1187730"/>
                </a:moveTo>
                <a:cubicBezTo>
                  <a:pt x="1847067" y="1187730"/>
                  <a:pt x="1842866" y="1191951"/>
                  <a:pt x="1842866" y="1197157"/>
                </a:cubicBezTo>
                <a:cubicBezTo>
                  <a:pt x="1842866" y="1202363"/>
                  <a:pt x="1847067" y="1206584"/>
                  <a:pt x="1852249" y="1206584"/>
                </a:cubicBezTo>
                <a:cubicBezTo>
                  <a:pt x="1857431" y="1206584"/>
                  <a:pt x="1861632" y="1202363"/>
                  <a:pt x="1861632" y="1197157"/>
                </a:cubicBezTo>
                <a:cubicBezTo>
                  <a:pt x="1861632" y="1191951"/>
                  <a:pt x="1857431" y="1187730"/>
                  <a:pt x="1852249" y="1187730"/>
                </a:cubicBezTo>
                <a:close/>
                <a:moveTo>
                  <a:pt x="1914801" y="1187730"/>
                </a:moveTo>
                <a:cubicBezTo>
                  <a:pt x="1909619" y="1187730"/>
                  <a:pt x="1905418" y="1191951"/>
                  <a:pt x="1905418" y="1197157"/>
                </a:cubicBezTo>
                <a:cubicBezTo>
                  <a:pt x="1905418" y="1202363"/>
                  <a:pt x="1909619" y="1206584"/>
                  <a:pt x="1914801" y="1206584"/>
                </a:cubicBezTo>
                <a:cubicBezTo>
                  <a:pt x="1919983" y="1206584"/>
                  <a:pt x="1924184" y="1202363"/>
                  <a:pt x="1924184" y="1197157"/>
                </a:cubicBezTo>
                <a:cubicBezTo>
                  <a:pt x="1924184" y="1191951"/>
                  <a:pt x="1919983" y="1187730"/>
                  <a:pt x="1914801" y="1187730"/>
                </a:cubicBezTo>
                <a:close/>
                <a:moveTo>
                  <a:pt x="1946077" y="1187730"/>
                </a:moveTo>
                <a:cubicBezTo>
                  <a:pt x="1940895" y="1187730"/>
                  <a:pt x="1936694" y="1191951"/>
                  <a:pt x="1936694" y="1197157"/>
                </a:cubicBezTo>
                <a:cubicBezTo>
                  <a:pt x="1936694" y="1202363"/>
                  <a:pt x="1940895" y="1206584"/>
                  <a:pt x="1946077" y="1206584"/>
                </a:cubicBezTo>
                <a:cubicBezTo>
                  <a:pt x="1951259" y="1206584"/>
                  <a:pt x="1955460" y="1202363"/>
                  <a:pt x="1955460" y="1197157"/>
                </a:cubicBezTo>
                <a:cubicBezTo>
                  <a:pt x="1955460" y="1191951"/>
                  <a:pt x="1951259" y="1187730"/>
                  <a:pt x="1946077" y="1187730"/>
                </a:cubicBezTo>
                <a:close/>
                <a:moveTo>
                  <a:pt x="2102457" y="1187730"/>
                </a:moveTo>
                <a:cubicBezTo>
                  <a:pt x="2097275" y="1187730"/>
                  <a:pt x="2093074" y="1191951"/>
                  <a:pt x="2093074" y="1197157"/>
                </a:cubicBezTo>
                <a:cubicBezTo>
                  <a:pt x="2093074" y="1202363"/>
                  <a:pt x="2097275" y="1206584"/>
                  <a:pt x="2102457" y="1206584"/>
                </a:cubicBezTo>
                <a:cubicBezTo>
                  <a:pt x="2107639" y="1206584"/>
                  <a:pt x="2111840" y="1202363"/>
                  <a:pt x="2111840" y="1197157"/>
                </a:cubicBezTo>
                <a:cubicBezTo>
                  <a:pt x="2111840" y="1191951"/>
                  <a:pt x="2107639" y="1187730"/>
                  <a:pt x="2102457" y="1187730"/>
                </a:cubicBezTo>
                <a:close/>
                <a:moveTo>
                  <a:pt x="3103293" y="1187730"/>
                </a:moveTo>
                <a:cubicBezTo>
                  <a:pt x="3098111" y="1187730"/>
                  <a:pt x="3093910" y="1191951"/>
                  <a:pt x="3093910" y="1197157"/>
                </a:cubicBezTo>
                <a:cubicBezTo>
                  <a:pt x="3093910" y="1202363"/>
                  <a:pt x="3098111" y="1206584"/>
                  <a:pt x="3103293" y="1206584"/>
                </a:cubicBezTo>
                <a:cubicBezTo>
                  <a:pt x="3108475" y="1206584"/>
                  <a:pt x="3112676" y="1202363"/>
                  <a:pt x="3112676" y="1197157"/>
                </a:cubicBezTo>
                <a:cubicBezTo>
                  <a:pt x="3112676" y="1191951"/>
                  <a:pt x="3108475" y="1187730"/>
                  <a:pt x="3103293" y="1187730"/>
                </a:cubicBezTo>
                <a:close/>
                <a:moveTo>
                  <a:pt x="3134569" y="1187730"/>
                </a:moveTo>
                <a:cubicBezTo>
                  <a:pt x="3129387" y="1187730"/>
                  <a:pt x="3125186" y="1191951"/>
                  <a:pt x="3125186" y="1197157"/>
                </a:cubicBezTo>
                <a:cubicBezTo>
                  <a:pt x="3125186" y="1202363"/>
                  <a:pt x="3129387" y="1206584"/>
                  <a:pt x="3134569" y="1206584"/>
                </a:cubicBezTo>
                <a:cubicBezTo>
                  <a:pt x="3139751" y="1206584"/>
                  <a:pt x="3143952" y="1202363"/>
                  <a:pt x="3143952" y="1197157"/>
                </a:cubicBezTo>
                <a:cubicBezTo>
                  <a:pt x="3143952" y="1191951"/>
                  <a:pt x="3139751" y="1187730"/>
                  <a:pt x="3134569" y="1187730"/>
                </a:cubicBezTo>
                <a:close/>
                <a:moveTo>
                  <a:pt x="3165846" y="1187730"/>
                </a:moveTo>
                <a:cubicBezTo>
                  <a:pt x="3160664" y="1187730"/>
                  <a:pt x="3156463" y="1191951"/>
                  <a:pt x="3156463" y="1197157"/>
                </a:cubicBezTo>
                <a:cubicBezTo>
                  <a:pt x="3156463" y="1202363"/>
                  <a:pt x="3160664" y="1206584"/>
                  <a:pt x="3165846" y="1206584"/>
                </a:cubicBezTo>
                <a:cubicBezTo>
                  <a:pt x="3171028" y="1206584"/>
                  <a:pt x="3175229" y="1202363"/>
                  <a:pt x="3175229" y="1197157"/>
                </a:cubicBezTo>
                <a:cubicBezTo>
                  <a:pt x="3175229" y="1191951"/>
                  <a:pt x="3171028" y="1187730"/>
                  <a:pt x="3165846" y="1187730"/>
                </a:cubicBezTo>
                <a:close/>
                <a:moveTo>
                  <a:pt x="3197122" y="1187730"/>
                </a:moveTo>
                <a:cubicBezTo>
                  <a:pt x="3191940" y="1187730"/>
                  <a:pt x="3187739" y="1191951"/>
                  <a:pt x="3187739" y="1197157"/>
                </a:cubicBezTo>
                <a:cubicBezTo>
                  <a:pt x="3187739" y="1202363"/>
                  <a:pt x="3191940" y="1206584"/>
                  <a:pt x="3197122" y="1206584"/>
                </a:cubicBezTo>
                <a:cubicBezTo>
                  <a:pt x="3202304" y="1206584"/>
                  <a:pt x="3206505" y="1202363"/>
                  <a:pt x="3206505" y="1197157"/>
                </a:cubicBezTo>
                <a:cubicBezTo>
                  <a:pt x="3206505" y="1191951"/>
                  <a:pt x="3202304" y="1187730"/>
                  <a:pt x="3197122" y="1187730"/>
                </a:cubicBezTo>
                <a:close/>
                <a:moveTo>
                  <a:pt x="3228398" y="1187730"/>
                </a:moveTo>
                <a:cubicBezTo>
                  <a:pt x="3223216" y="1187730"/>
                  <a:pt x="3219015" y="1191951"/>
                  <a:pt x="3219015" y="1197157"/>
                </a:cubicBezTo>
                <a:cubicBezTo>
                  <a:pt x="3219015" y="1202363"/>
                  <a:pt x="3223216" y="1206584"/>
                  <a:pt x="3228398" y="1206584"/>
                </a:cubicBezTo>
                <a:cubicBezTo>
                  <a:pt x="3233580" y="1206584"/>
                  <a:pt x="3237781" y="1202363"/>
                  <a:pt x="3237781" y="1197157"/>
                </a:cubicBezTo>
                <a:cubicBezTo>
                  <a:pt x="3237781" y="1191951"/>
                  <a:pt x="3233580" y="1187730"/>
                  <a:pt x="3228398" y="1187730"/>
                </a:cubicBezTo>
                <a:close/>
                <a:moveTo>
                  <a:pt x="3259674" y="1187730"/>
                </a:moveTo>
                <a:cubicBezTo>
                  <a:pt x="3254492" y="1187730"/>
                  <a:pt x="3250291" y="1191951"/>
                  <a:pt x="3250291" y="1197157"/>
                </a:cubicBezTo>
                <a:cubicBezTo>
                  <a:pt x="3250291" y="1202363"/>
                  <a:pt x="3254492" y="1206584"/>
                  <a:pt x="3259674" y="1206584"/>
                </a:cubicBezTo>
                <a:cubicBezTo>
                  <a:pt x="3264856" y="1206584"/>
                  <a:pt x="3269057" y="1202363"/>
                  <a:pt x="3269057" y="1197157"/>
                </a:cubicBezTo>
                <a:cubicBezTo>
                  <a:pt x="3269057" y="1191951"/>
                  <a:pt x="3264856" y="1187730"/>
                  <a:pt x="3259674" y="1187730"/>
                </a:cubicBezTo>
                <a:close/>
                <a:moveTo>
                  <a:pt x="3290950" y="1187730"/>
                </a:moveTo>
                <a:cubicBezTo>
                  <a:pt x="3285768" y="1187730"/>
                  <a:pt x="3281567" y="1191951"/>
                  <a:pt x="3281567" y="1197157"/>
                </a:cubicBezTo>
                <a:cubicBezTo>
                  <a:pt x="3281567" y="1202363"/>
                  <a:pt x="3285768" y="1206584"/>
                  <a:pt x="3290950" y="1206584"/>
                </a:cubicBezTo>
                <a:cubicBezTo>
                  <a:pt x="3296132" y="1206584"/>
                  <a:pt x="3300333" y="1202363"/>
                  <a:pt x="3300333" y="1197157"/>
                </a:cubicBezTo>
                <a:cubicBezTo>
                  <a:pt x="3300333" y="1191951"/>
                  <a:pt x="3296132" y="1187730"/>
                  <a:pt x="3290950" y="1187730"/>
                </a:cubicBezTo>
                <a:close/>
                <a:moveTo>
                  <a:pt x="3322226" y="1187730"/>
                </a:moveTo>
                <a:cubicBezTo>
                  <a:pt x="3317044" y="1187730"/>
                  <a:pt x="3312843" y="1191951"/>
                  <a:pt x="3312843" y="1197157"/>
                </a:cubicBezTo>
                <a:cubicBezTo>
                  <a:pt x="3312843" y="1202363"/>
                  <a:pt x="3317044" y="1206584"/>
                  <a:pt x="3322226" y="1206584"/>
                </a:cubicBezTo>
                <a:cubicBezTo>
                  <a:pt x="3327408" y="1206584"/>
                  <a:pt x="3331609" y="1202363"/>
                  <a:pt x="3331609" y="1197157"/>
                </a:cubicBezTo>
                <a:cubicBezTo>
                  <a:pt x="3331609" y="1191951"/>
                  <a:pt x="3327408" y="1187730"/>
                  <a:pt x="3322226" y="1187730"/>
                </a:cubicBezTo>
                <a:close/>
                <a:moveTo>
                  <a:pt x="3353502" y="1187730"/>
                </a:moveTo>
                <a:cubicBezTo>
                  <a:pt x="3348320" y="1187730"/>
                  <a:pt x="3344119" y="1191951"/>
                  <a:pt x="3344119" y="1197157"/>
                </a:cubicBezTo>
                <a:cubicBezTo>
                  <a:pt x="3344119" y="1202363"/>
                  <a:pt x="3348320" y="1206584"/>
                  <a:pt x="3353502" y="1206584"/>
                </a:cubicBezTo>
                <a:cubicBezTo>
                  <a:pt x="3358684" y="1206584"/>
                  <a:pt x="3362885" y="1202363"/>
                  <a:pt x="3362885" y="1197157"/>
                </a:cubicBezTo>
                <a:cubicBezTo>
                  <a:pt x="3362885" y="1191951"/>
                  <a:pt x="3358684" y="1187730"/>
                  <a:pt x="3353502" y="1187730"/>
                </a:cubicBezTo>
                <a:close/>
                <a:moveTo>
                  <a:pt x="3384778" y="1187730"/>
                </a:moveTo>
                <a:cubicBezTo>
                  <a:pt x="3379596" y="1187730"/>
                  <a:pt x="3375395" y="1191951"/>
                  <a:pt x="3375395" y="1197157"/>
                </a:cubicBezTo>
                <a:cubicBezTo>
                  <a:pt x="3375395" y="1202363"/>
                  <a:pt x="3379596" y="1206584"/>
                  <a:pt x="3384778" y="1206584"/>
                </a:cubicBezTo>
                <a:cubicBezTo>
                  <a:pt x="3389960" y="1206584"/>
                  <a:pt x="3394161" y="1202363"/>
                  <a:pt x="3394161" y="1197157"/>
                </a:cubicBezTo>
                <a:cubicBezTo>
                  <a:pt x="3394161" y="1191951"/>
                  <a:pt x="3389960" y="1187730"/>
                  <a:pt x="3384778" y="1187730"/>
                </a:cubicBezTo>
                <a:close/>
                <a:moveTo>
                  <a:pt x="3416054" y="1187730"/>
                </a:moveTo>
                <a:cubicBezTo>
                  <a:pt x="3410872" y="1187730"/>
                  <a:pt x="3406671" y="1191951"/>
                  <a:pt x="3406671" y="1197157"/>
                </a:cubicBezTo>
                <a:cubicBezTo>
                  <a:pt x="3406671" y="1202363"/>
                  <a:pt x="3410872" y="1206584"/>
                  <a:pt x="3416054" y="1206584"/>
                </a:cubicBezTo>
                <a:cubicBezTo>
                  <a:pt x="3421236" y="1206584"/>
                  <a:pt x="3425437" y="1202363"/>
                  <a:pt x="3425437" y="1197157"/>
                </a:cubicBezTo>
                <a:cubicBezTo>
                  <a:pt x="3425437" y="1191951"/>
                  <a:pt x="3421236" y="1187730"/>
                  <a:pt x="3416054" y="1187730"/>
                </a:cubicBezTo>
                <a:close/>
                <a:moveTo>
                  <a:pt x="3447331" y="1187730"/>
                </a:moveTo>
                <a:cubicBezTo>
                  <a:pt x="3442149" y="1187730"/>
                  <a:pt x="3437948" y="1191951"/>
                  <a:pt x="3437948" y="1197157"/>
                </a:cubicBezTo>
                <a:cubicBezTo>
                  <a:pt x="3437948" y="1202363"/>
                  <a:pt x="3442149" y="1206584"/>
                  <a:pt x="3447331" y="1206584"/>
                </a:cubicBezTo>
                <a:cubicBezTo>
                  <a:pt x="3452513" y="1206584"/>
                  <a:pt x="3456714" y="1202363"/>
                  <a:pt x="3456714" y="1197157"/>
                </a:cubicBezTo>
                <a:cubicBezTo>
                  <a:pt x="3456714" y="1191951"/>
                  <a:pt x="3452513" y="1187730"/>
                  <a:pt x="3447331" y="1187730"/>
                </a:cubicBezTo>
                <a:close/>
                <a:moveTo>
                  <a:pt x="3478607" y="1187730"/>
                </a:moveTo>
                <a:cubicBezTo>
                  <a:pt x="3473425" y="1187730"/>
                  <a:pt x="3469224" y="1191951"/>
                  <a:pt x="3469224" y="1197157"/>
                </a:cubicBezTo>
                <a:cubicBezTo>
                  <a:pt x="3469224" y="1202363"/>
                  <a:pt x="3473425" y="1206584"/>
                  <a:pt x="3478607" y="1206584"/>
                </a:cubicBezTo>
                <a:cubicBezTo>
                  <a:pt x="3483789" y="1206584"/>
                  <a:pt x="3487990" y="1202363"/>
                  <a:pt x="3487990" y="1197157"/>
                </a:cubicBezTo>
                <a:cubicBezTo>
                  <a:pt x="3487990" y="1191951"/>
                  <a:pt x="3483789" y="1187730"/>
                  <a:pt x="3478607" y="1187730"/>
                </a:cubicBezTo>
                <a:close/>
                <a:moveTo>
                  <a:pt x="3509883" y="1187730"/>
                </a:moveTo>
                <a:cubicBezTo>
                  <a:pt x="3504701" y="1187730"/>
                  <a:pt x="3500500" y="1191951"/>
                  <a:pt x="3500500" y="1197157"/>
                </a:cubicBezTo>
                <a:cubicBezTo>
                  <a:pt x="3500500" y="1202363"/>
                  <a:pt x="3504701" y="1206584"/>
                  <a:pt x="3509883" y="1206584"/>
                </a:cubicBezTo>
                <a:cubicBezTo>
                  <a:pt x="3515065" y="1206584"/>
                  <a:pt x="3519266" y="1202363"/>
                  <a:pt x="3519266" y="1197157"/>
                </a:cubicBezTo>
                <a:cubicBezTo>
                  <a:pt x="3519266" y="1191951"/>
                  <a:pt x="3515065" y="1187730"/>
                  <a:pt x="3509883" y="1187730"/>
                </a:cubicBezTo>
                <a:close/>
                <a:moveTo>
                  <a:pt x="3541159" y="1187730"/>
                </a:moveTo>
                <a:cubicBezTo>
                  <a:pt x="3535977" y="1187730"/>
                  <a:pt x="3531776" y="1191951"/>
                  <a:pt x="3531776" y="1197157"/>
                </a:cubicBezTo>
                <a:cubicBezTo>
                  <a:pt x="3531776" y="1202363"/>
                  <a:pt x="3535977" y="1206584"/>
                  <a:pt x="3541159" y="1206584"/>
                </a:cubicBezTo>
                <a:cubicBezTo>
                  <a:pt x="3546341" y="1206584"/>
                  <a:pt x="3550542" y="1202363"/>
                  <a:pt x="3550542" y="1197157"/>
                </a:cubicBezTo>
                <a:cubicBezTo>
                  <a:pt x="3550542" y="1191951"/>
                  <a:pt x="3546341" y="1187730"/>
                  <a:pt x="3541159" y="1187730"/>
                </a:cubicBezTo>
                <a:close/>
                <a:moveTo>
                  <a:pt x="3572435" y="1187730"/>
                </a:moveTo>
                <a:cubicBezTo>
                  <a:pt x="3567253" y="1187730"/>
                  <a:pt x="3563052" y="1191951"/>
                  <a:pt x="3563052" y="1197157"/>
                </a:cubicBezTo>
                <a:cubicBezTo>
                  <a:pt x="3563052" y="1202363"/>
                  <a:pt x="3567253" y="1206584"/>
                  <a:pt x="3572435" y="1206584"/>
                </a:cubicBezTo>
                <a:cubicBezTo>
                  <a:pt x="3577617" y="1206584"/>
                  <a:pt x="3581818" y="1202363"/>
                  <a:pt x="3581818" y="1197157"/>
                </a:cubicBezTo>
                <a:cubicBezTo>
                  <a:pt x="3581818" y="1191951"/>
                  <a:pt x="3577617" y="1187730"/>
                  <a:pt x="3572435" y="1187730"/>
                </a:cubicBezTo>
                <a:close/>
                <a:moveTo>
                  <a:pt x="3603711" y="1187730"/>
                </a:moveTo>
                <a:cubicBezTo>
                  <a:pt x="3598529" y="1187730"/>
                  <a:pt x="3594328" y="1191951"/>
                  <a:pt x="3594328" y="1197157"/>
                </a:cubicBezTo>
                <a:cubicBezTo>
                  <a:pt x="3594328" y="1202363"/>
                  <a:pt x="3598529" y="1206584"/>
                  <a:pt x="3603711" y="1206584"/>
                </a:cubicBezTo>
                <a:cubicBezTo>
                  <a:pt x="3608893" y="1206584"/>
                  <a:pt x="3613094" y="1202363"/>
                  <a:pt x="3613094" y="1197157"/>
                </a:cubicBezTo>
                <a:cubicBezTo>
                  <a:pt x="3613094" y="1191951"/>
                  <a:pt x="3608893" y="1187730"/>
                  <a:pt x="3603711" y="1187730"/>
                </a:cubicBezTo>
                <a:close/>
                <a:moveTo>
                  <a:pt x="3634987" y="1187730"/>
                </a:moveTo>
                <a:cubicBezTo>
                  <a:pt x="3629805" y="1187730"/>
                  <a:pt x="3625604" y="1191951"/>
                  <a:pt x="3625604" y="1197157"/>
                </a:cubicBezTo>
                <a:cubicBezTo>
                  <a:pt x="3625604" y="1202363"/>
                  <a:pt x="3629805" y="1206584"/>
                  <a:pt x="3634987" y="1206584"/>
                </a:cubicBezTo>
                <a:cubicBezTo>
                  <a:pt x="3640169" y="1206584"/>
                  <a:pt x="3644370" y="1202363"/>
                  <a:pt x="3644370" y="1197157"/>
                </a:cubicBezTo>
                <a:cubicBezTo>
                  <a:pt x="3644370" y="1191951"/>
                  <a:pt x="3640169" y="1187730"/>
                  <a:pt x="3634987" y="1187730"/>
                </a:cubicBezTo>
                <a:close/>
                <a:moveTo>
                  <a:pt x="3666263" y="1187730"/>
                </a:moveTo>
                <a:cubicBezTo>
                  <a:pt x="3661081" y="1187730"/>
                  <a:pt x="3656880" y="1191951"/>
                  <a:pt x="3656880" y="1197157"/>
                </a:cubicBezTo>
                <a:cubicBezTo>
                  <a:pt x="3656880" y="1202363"/>
                  <a:pt x="3661081" y="1206584"/>
                  <a:pt x="3666263" y="1206584"/>
                </a:cubicBezTo>
                <a:cubicBezTo>
                  <a:pt x="3671445" y="1206584"/>
                  <a:pt x="3675646" y="1202363"/>
                  <a:pt x="3675646" y="1197157"/>
                </a:cubicBezTo>
                <a:cubicBezTo>
                  <a:pt x="3675646" y="1191951"/>
                  <a:pt x="3671445" y="1187730"/>
                  <a:pt x="3666263" y="1187730"/>
                </a:cubicBezTo>
                <a:close/>
                <a:moveTo>
                  <a:pt x="3697540" y="1187730"/>
                </a:moveTo>
                <a:cubicBezTo>
                  <a:pt x="3692358" y="1187730"/>
                  <a:pt x="3688157" y="1191951"/>
                  <a:pt x="3688157" y="1197157"/>
                </a:cubicBezTo>
                <a:cubicBezTo>
                  <a:pt x="3688157" y="1202363"/>
                  <a:pt x="3692358" y="1206584"/>
                  <a:pt x="3697540" y="1206584"/>
                </a:cubicBezTo>
                <a:cubicBezTo>
                  <a:pt x="3702722" y="1206584"/>
                  <a:pt x="3706923" y="1202363"/>
                  <a:pt x="3706923" y="1197157"/>
                </a:cubicBezTo>
                <a:cubicBezTo>
                  <a:pt x="3706923" y="1191951"/>
                  <a:pt x="3702722" y="1187730"/>
                  <a:pt x="3697540" y="1187730"/>
                </a:cubicBezTo>
                <a:close/>
                <a:moveTo>
                  <a:pt x="3728816" y="1187730"/>
                </a:moveTo>
                <a:cubicBezTo>
                  <a:pt x="3723634" y="1187730"/>
                  <a:pt x="3719433" y="1191951"/>
                  <a:pt x="3719433" y="1197157"/>
                </a:cubicBezTo>
                <a:cubicBezTo>
                  <a:pt x="3719433" y="1202363"/>
                  <a:pt x="3723634" y="1206584"/>
                  <a:pt x="3728816" y="1206584"/>
                </a:cubicBezTo>
                <a:cubicBezTo>
                  <a:pt x="3733998" y="1206584"/>
                  <a:pt x="3738199" y="1202363"/>
                  <a:pt x="3738199" y="1197157"/>
                </a:cubicBezTo>
                <a:cubicBezTo>
                  <a:pt x="3738199" y="1191951"/>
                  <a:pt x="3733998" y="1187730"/>
                  <a:pt x="3728816" y="1187730"/>
                </a:cubicBezTo>
                <a:close/>
                <a:moveTo>
                  <a:pt x="3760092" y="1187730"/>
                </a:moveTo>
                <a:cubicBezTo>
                  <a:pt x="3754910" y="1187730"/>
                  <a:pt x="3750709" y="1191951"/>
                  <a:pt x="3750709" y="1197157"/>
                </a:cubicBezTo>
                <a:cubicBezTo>
                  <a:pt x="3750709" y="1202363"/>
                  <a:pt x="3754910" y="1206584"/>
                  <a:pt x="3760092" y="1206584"/>
                </a:cubicBezTo>
                <a:cubicBezTo>
                  <a:pt x="3765274" y="1206584"/>
                  <a:pt x="3769475" y="1202363"/>
                  <a:pt x="3769475" y="1197157"/>
                </a:cubicBezTo>
                <a:cubicBezTo>
                  <a:pt x="3769475" y="1191951"/>
                  <a:pt x="3765274" y="1187730"/>
                  <a:pt x="3760092" y="1187730"/>
                </a:cubicBezTo>
                <a:close/>
                <a:moveTo>
                  <a:pt x="3791368" y="1187730"/>
                </a:moveTo>
                <a:cubicBezTo>
                  <a:pt x="3786186" y="1187730"/>
                  <a:pt x="3781985" y="1191951"/>
                  <a:pt x="3781985" y="1197157"/>
                </a:cubicBezTo>
                <a:cubicBezTo>
                  <a:pt x="3781985" y="1202363"/>
                  <a:pt x="3786186" y="1206584"/>
                  <a:pt x="3791368" y="1206584"/>
                </a:cubicBezTo>
                <a:cubicBezTo>
                  <a:pt x="3796550" y="1206584"/>
                  <a:pt x="3800751" y="1202363"/>
                  <a:pt x="3800751" y="1197157"/>
                </a:cubicBezTo>
                <a:cubicBezTo>
                  <a:pt x="3800751" y="1191951"/>
                  <a:pt x="3796550" y="1187730"/>
                  <a:pt x="3791368" y="1187730"/>
                </a:cubicBezTo>
                <a:close/>
                <a:moveTo>
                  <a:pt x="3822644" y="1187730"/>
                </a:moveTo>
                <a:cubicBezTo>
                  <a:pt x="3817462" y="1187730"/>
                  <a:pt x="3813261" y="1191951"/>
                  <a:pt x="3813261" y="1197157"/>
                </a:cubicBezTo>
                <a:cubicBezTo>
                  <a:pt x="3813261" y="1202363"/>
                  <a:pt x="3817462" y="1206584"/>
                  <a:pt x="3822644" y="1206584"/>
                </a:cubicBezTo>
                <a:cubicBezTo>
                  <a:pt x="3827826" y="1206584"/>
                  <a:pt x="3832027" y="1202363"/>
                  <a:pt x="3832027" y="1197157"/>
                </a:cubicBezTo>
                <a:cubicBezTo>
                  <a:pt x="3832027" y="1191951"/>
                  <a:pt x="3827826" y="1187730"/>
                  <a:pt x="3822644" y="1187730"/>
                </a:cubicBezTo>
                <a:close/>
                <a:moveTo>
                  <a:pt x="3853920" y="1187730"/>
                </a:moveTo>
                <a:cubicBezTo>
                  <a:pt x="3848738" y="1187730"/>
                  <a:pt x="3844537" y="1191951"/>
                  <a:pt x="3844537" y="1197157"/>
                </a:cubicBezTo>
                <a:cubicBezTo>
                  <a:pt x="3844537" y="1202363"/>
                  <a:pt x="3848738" y="1206584"/>
                  <a:pt x="3853920" y="1206584"/>
                </a:cubicBezTo>
                <a:cubicBezTo>
                  <a:pt x="3859102" y="1206584"/>
                  <a:pt x="3863303" y="1202363"/>
                  <a:pt x="3863303" y="1197157"/>
                </a:cubicBezTo>
                <a:cubicBezTo>
                  <a:pt x="3863303" y="1191951"/>
                  <a:pt x="3859102" y="1187730"/>
                  <a:pt x="3853920" y="1187730"/>
                </a:cubicBezTo>
                <a:close/>
                <a:moveTo>
                  <a:pt x="3885196" y="1187730"/>
                </a:moveTo>
                <a:cubicBezTo>
                  <a:pt x="3880014" y="1187730"/>
                  <a:pt x="3875813" y="1191951"/>
                  <a:pt x="3875813" y="1197157"/>
                </a:cubicBezTo>
                <a:cubicBezTo>
                  <a:pt x="3875813" y="1202363"/>
                  <a:pt x="3880014" y="1206584"/>
                  <a:pt x="3885196" y="1206584"/>
                </a:cubicBezTo>
                <a:cubicBezTo>
                  <a:pt x="3890378" y="1206584"/>
                  <a:pt x="3894579" y="1202363"/>
                  <a:pt x="3894579" y="1197157"/>
                </a:cubicBezTo>
                <a:cubicBezTo>
                  <a:pt x="3894579" y="1191951"/>
                  <a:pt x="3890378" y="1187730"/>
                  <a:pt x="3885196" y="1187730"/>
                </a:cubicBezTo>
                <a:close/>
                <a:moveTo>
                  <a:pt x="3916472" y="1187730"/>
                </a:moveTo>
                <a:cubicBezTo>
                  <a:pt x="3911290" y="1187730"/>
                  <a:pt x="3907089" y="1191951"/>
                  <a:pt x="3907089" y="1197157"/>
                </a:cubicBezTo>
                <a:cubicBezTo>
                  <a:pt x="3907089" y="1202363"/>
                  <a:pt x="3911290" y="1206584"/>
                  <a:pt x="3916472" y="1206584"/>
                </a:cubicBezTo>
                <a:cubicBezTo>
                  <a:pt x="3921654" y="1206584"/>
                  <a:pt x="3925855" y="1202363"/>
                  <a:pt x="3925855" y="1197157"/>
                </a:cubicBezTo>
                <a:cubicBezTo>
                  <a:pt x="3925855" y="1191951"/>
                  <a:pt x="3921654" y="1187730"/>
                  <a:pt x="3916472" y="1187730"/>
                </a:cubicBezTo>
                <a:close/>
                <a:moveTo>
                  <a:pt x="3947749" y="1187730"/>
                </a:moveTo>
                <a:cubicBezTo>
                  <a:pt x="3942567" y="1187730"/>
                  <a:pt x="3938366" y="1191951"/>
                  <a:pt x="3938366" y="1197157"/>
                </a:cubicBezTo>
                <a:cubicBezTo>
                  <a:pt x="3938366" y="1202363"/>
                  <a:pt x="3942567" y="1206584"/>
                  <a:pt x="3947749" y="1206584"/>
                </a:cubicBezTo>
                <a:cubicBezTo>
                  <a:pt x="3952931" y="1206584"/>
                  <a:pt x="3957132" y="1202363"/>
                  <a:pt x="3957132" y="1197157"/>
                </a:cubicBezTo>
                <a:cubicBezTo>
                  <a:pt x="3957132" y="1191951"/>
                  <a:pt x="3952931" y="1187730"/>
                  <a:pt x="3947749" y="1187730"/>
                </a:cubicBezTo>
                <a:close/>
                <a:moveTo>
                  <a:pt x="3979025" y="1187730"/>
                </a:moveTo>
                <a:cubicBezTo>
                  <a:pt x="3973843" y="1187730"/>
                  <a:pt x="3969642" y="1191951"/>
                  <a:pt x="3969642" y="1197157"/>
                </a:cubicBezTo>
                <a:cubicBezTo>
                  <a:pt x="3969642" y="1202363"/>
                  <a:pt x="3973843" y="1206584"/>
                  <a:pt x="3979025" y="1206584"/>
                </a:cubicBezTo>
                <a:cubicBezTo>
                  <a:pt x="3984207" y="1206584"/>
                  <a:pt x="3988408" y="1202363"/>
                  <a:pt x="3988408" y="1197157"/>
                </a:cubicBezTo>
                <a:cubicBezTo>
                  <a:pt x="3988408" y="1191951"/>
                  <a:pt x="3984207" y="1187730"/>
                  <a:pt x="3979025" y="1187730"/>
                </a:cubicBezTo>
                <a:close/>
                <a:moveTo>
                  <a:pt x="4010301" y="1187730"/>
                </a:moveTo>
                <a:cubicBezTo>
                  <a:pt x="4005119" y="1187730"/>
                  <a:pt x="4000918" y="1191951"/>
                  <a:pt x="4000918" y="1197157"/>
                </a:cubicBezTo>
                <a:cubicBezTo>
                  <a:pt x="4000918" y="1202363"/>
                  <a:pt x="4005119" y="1206584"/>
                  <a:pt x="4010301" y="1206584"/>
                </a:cubicBezTo>
                <a:cubicBezTo>
                  <a:pt x="4015483" y="1206584"/>
                  <a:pt x="4019684" y="1202363"/>
                  <a:pt x="4019684" y="1197157"/>
                </a:cubicBezTo>
                <a:cubicBezTo>
                  <a:pt x="4019684" y="1191951"/>
                  <a:pt x="4015483" y="1187730"/>
                  <a:pt x="4010301" y="1187730"/>
                </a:cubicBezTo>
                <a:close/>
                <a:moveTo>
                  <a:pt x="4041577" y="1187730"/>
                </a:moveTo>
                <a:cubicBezTo>
                  <a:pt x="4036395" y="1187730"/>
                  <a:pt x="4032194" y="1191951"/>
                  <a:pt x="4032194" y="1197157"/>
                </a:cubicBezTo>
                <a:cubicBezTo>
                  <a:pt x="4032194" y="1202363"/>
                  <a:pt x="4036395" y="1206584"/>
                  <a:pt x="4041577" y="1206584"/>
                </a:cubicBezTo>
                <a:cubicBezTo>
                  <a:pt x="4046759" y="1206584"/>
                  <a:pt x="4050960" y="1202363"/>
                  <a:pt x="4050960" y="1197157"/>
                </a:cubicBezTo>
                <a:cubicBezTo>
                  <a:pt x="4050960" y="1191951"/>
                  <a:pt x="4046759" y="1187730"/>
                  <a:pt x="4041577" y="1187730"/>
                </a:cubicBezTo>
                <a:close/>
                <a:moveTo>
                  <a:pt x="4072853" y="1187730"/>
                </a:moveTo>
                <a:cubicBezTo>
                  <a:pt x="4067671" y="1187730"/>
                  <a:pt x="4063470" y="1191951"/>
                  <a:pt x="4063470" y="1197157"/>
                </a:cubicBezTo>
                <a:cubicBezTo>
                  <a:pt x="4063470" y="1202363"/>
                  <a:pt x="4067671" y="1206584"/>
                  <a:pt x="4072853" y="1206584"/>
                </a:cubicBezTo>
                <a:cubicBezTo>
                  <a:pt x="4078035" y="1206584"/>
                  <a:pt x="4082236" y="1202363"/>
                  <a:pt x="4082236" y="1197157"/>
                </a:cubicBezTo>
                <a:cubicBezTo>
                  <a:pt x="4082236" y="1191951"/>
                  <a:pt x="4078035" y="1187730"/>
                  <a:pt x="4072853" y="1187730"/>
                </a:cubicBezTo>
                <a:close/>
                <a:moveTo>
                  <a:pt x="4104129" y="1187730"/>
                </a:moveTo>
                <a:cubicBezTo>
                  <a:pt x="4098947" y="1187730"/>
                  <a:pt x="4094746" y="1191951"/>
                  <a:pt x="4094746" y="1197157"/>
                </a:cubicBezTo>
                <a:cubicBezTo>
                  <a:pt x="4094746" y="1202363"/>
                  <a:pt x="4098947" y="1206584"/>
                  <a:pt x="4104129" y="1206584"/>
                </a:cubicBezTo>
                <a:cubicBezTo>
                  <a:pt x="4109311" y="1206584"/>
                  <a:pt x="4113512" y="1202363"/>
                  <a:pt x="4113512" y="1197157"/>
                </a:cubicBezTo>
                <a:cubicBezTo>
                  <a:pt x="4113512" y="1191951"/>
                  <a:pt x="4109311" y="1187730"/>
                  <a:pt x="4104129" y="1187730"/>
                </a:cubicBezTo>
                <a:close/>
                <a:moveTo>
                  <a:pt x="4135405" y="1187730"/>
                </a:moveTo>
                <a:cubicBezTo>
                  <a:pt x="4130223" y="1187730"/>
                  <a:pt x="4126022" y="1191951"/>
                  <a:pt x="4126022" y="1197157"/>
                </a:cubicBezTo>
                <a:cubicBezTo>
                  <a:pt x="4126022" y="1202363"/>
                  <a:pt x="4130223" y="1206584"/>
                  <a:pt x="4135405" y="1206584"/>
                </a:cubicBezTo>
                <a:cubicBezTo>
                  <a:pt x="4140587" y="1206584"/>
                  <a:pt x="4144788" y="1202363"/>
                  <a:pt x="4144788" y="1197157"/>
                </a:cubicBezTo>
                <a:cubicBezTo>
                  <a:pt x="4144788" y="1191951"/>
                  <a:pt x="4140587" y="1187730"/>
                  <a:pt x="4135405" y="1187730"/>
                </a:cubicBezTo>
                <a:close/>
                <a:moveTo>
                  <a:pt x="4166681" y="1187730"/>
                </a:moveTo>
                <a:cubicBezTo>
                  <a:pt x="4161499" y="1187730"/>
                  <a:pt x="4157298" y="1191951"/>
                  <a:pt x="4157298" y="1197157"/>
                </a:cubicBezTo>
                <a:cubicBezTo>
                  <a:pt x="4157298" y="1202363"/>
                  <a:pt x="4161499" y="1206584"/>
                  <a:pt x="4166681" y="1206584"/>
                </a:cubicBezTo>
                <a:cubicBezTo>
                  <a:pt x="4171863" y="1206584"/>
                  <a:pt x="4176064" y="1202363"/>
                  <a:pt x="4176064" y="1197157"/>
                </a:cubicBezTo>
                <a:cubicBezTo>
                  <a:pt x="4176064" y="1191951"/>
                  <a:pt x="4171863" y="1187730"/>
                  <a:pt x="4166681" y="1187730"/>
                </a:cubicBezTo>
                <a:close/>
                <a:moveTo>
                  <a:pt x="4197957" y="1187730"/>
                </a:moveTo>
                <a:cubicBezTo>
                  <a:pt x="4192775" y="1187730"/>
                  <a:pt x="4188574" y="1191951"/>
                  <a:pt x="4188574" y="1197157"/>
                </a:cubicBezTo>
                <a:cubicBezTo>
                  <a:pt x="4188574" y="1202363"/>
                  <a:pt x="4192775" y="1206584"/>
                  <a:pt x="4197957" y="1206584"/>
                </a:cubicBezTo>
                <a:cubicBezTo>
                  <a:pt x="4203139" y="1206584"/>
                  <a:pt x="4207340" y="1202363"/>
                  <a:pt x="4207340" y="1197157"/>
                </a:cubicBezTo>
                <a:cubicBezTo>
                  <a:pt x="4207340" y="1191951"/>
                  <a:pt x="4203139" y="1187730"/>
                  <a:pt x="4197957" y="1187730"/>
                </a:cubicBezTo>
                <a:close/>
                <a:moveTo>
                  <a:pt x="4229234" y="1187730"/>
                </a:moveTo>
                <a:cubicBezTo>
                  <a:pt x="4224052" y="1187730"/>
                  <a:pt x="4219851" y="1191951"/>
                  <a:pt x="4219851" y="1197157"/>
                </a:cubicBezTo>
                <a:cubicBezTo>
                  <a:pt x="4219851" y="1202363"/>
                  <a:pt x="4224052" y="1206584"/>
                  <a:pt x="4229234" y="1206584"/>
                </a:cubicBezTo>
                <a:cubicBezTo>
                  <a:pt x="4234416" y="1206584"/>
                  <a:pt x="4238617" y="1202363"/>
                  <a:pt x="4238617" y="1197157"/>
                </a:cubicBezTo>
                <a:cubicBezTo>
                  <a:pt x="4238617" y="1191951"/>
                  <a:pt x="4234416" y="1187730"/>
                  <a:pt x="4229234" y="1187730"/>
                </a:cubicBezTo>
                <a:close/>
                <a:moveTo>
                  <a:pt x="4260510" y="1187730"/>
                </a:moveTo>
                <a:cubicBezTo>
                  <a:pt x="4255328" y="1187730"/>
                  <a:pt x="4251127" y="1191951"/>
                  <a:pt x="4251127" y="1197157"/>
                </a:cubicBezTo>
                <a:cubicBezTo>
                  <a:pt x="4251127" y="1202363"/>
                  <a:pt x="4255328" y="1206584"/>
                  <a:pt x="4260510" y="1206584"/>
                </a:cubicBezTo>
                <a:cubicBezTo>
                  <a:pt x="4265692" y="1206584"/>
                  <a:pt x="4269893" y="1202363"/>
                  <a:pt x="4269893" y="1197157"/>
                </a:cubicBezTo>
                <a:cubicBezTo>
                  <a:pt x="4269893" y="1191951"/>
                  <a:pt x="4265692" y="1187730"/>
                  <a:pt x="4260510" y="1187730"/>
                </a:cubicBezTo>
                <a:close/>
                <a:moveTo>
                  <a:pt x="4291786" y="1187730"/>
                </a:moveTo>
                <a:cubicBezTo>
                  <a:pt x="4286604" y="1187730"/>
                  <a:pt x="4282403" y="1191951"/>
                  <a:pt x="4282403" y="1197157"/>
                </a:cubicBezTo>
                <a:cubicBezTo>
                  <a:pt x="4282403" y="1202363"/>
                  <a:pt x="4286604" y="1206584"/>
                  <a:pt x="4291786" y="1206584"/>
                </a:cubicBezTo>
                <a:cubicBezTo>
                  <a:pt x="4296968" y="1206584"/>
                  <a:pt x="4301169" y="1202363"/>
                  <a:pt x="4301169" y="1197157"/>
                </a:cubicBezTo>
                <a:cubicBezTo>
                  <a:pt x="4301169" y="1191951"/>
                  <a:pt x="4296968" y="1187730"/>
                  <a:pt x="4291786" y="1187730"/>
                </a:cubicBezTo>
                <a:close/>
                <a:moveTo>
                  <a:pt x="4323062" y="1187730"/>
                </a:moveTo>
                <a:cubicBezTo>
                  <a:pt x="4317880" y="1187730"/>
                  <a:pt x="4313679" y="1191951"/>
                  <a:pt x="4313679" y="1197157"/>
                </a:cubicBezTo>
                <a:cubicBezTo>
                  <a:pt x="4313679" y="1202363"/>
                  <a:pt x="4317880" y="1206584"/>
                  <a:pt x="4323062" y="1206584"/>
                </a:cubicBezTo>
                <a:cubicBezTo>
                  <a:pt x="4328244" y="1206584"/>
                  <a:pt x="4332445" y="1202363"/>
                  <a:pt x="4332445" y="1197157"/>
                </a:cubicBezTo>
                <a:cubicBezTo>
                  <a:pt x="4332445" y="1191951"/>
                  <a:pt x="4328244" y="1187730"/>
                  <a:pt x="4323062" y="1187730"/>
                </a:cubicBezTo>
                <a:close/>
                <a:moveTo>
                  <a:pt x="4354338" y="1187730"/>
                </a:moveTo>
                <a:cubicBezTo>
                  <a:pt x="4349156" y="1187730"/>
                  <a:pt x="4344955" y="1191951"/>
                  <a:pt x="4344955" y="1197157"/>
                </a:cubicBezTo>
                <a:cubicBezTo>
                  <a:pt x="4344955" y="1202363"/>
                  <a:pt x="4349156" y="1206584"/>
                  <a:pt x="4354338" y="1206584"/>
                </a:cubicBezTo>
                <a:cubicBezTo>
                  <a:pt x="4359520" y="1206584"/>
                  <a:pt x="4363721" y="1202363"/>
                  <a:pt x="4363721" y="1197157"/>
                </a:cubicBezTo>
                <a:cubicBezTo>
                  <a:pt x="4363721" y="1191951"/>
                  <a:pt x="4359520" y="1187730"/>
                  <a:pt x="4354338" y="1187730"/>
                </a:cubicBezTo>
                <a:close/>
                <a:moveTo>
                  <a:pt x="4385614" y="1187730"/>
                </a:moveTo>
                <a:cubicBezTo>
                  <a:pt x="4380432" y="1187730"/>
                  <a:pt x="4376231" y="1191951"/>
                  <a:pt x="4376231" y="1197157"/>
                </a:cubicBezTo>
                <a:cubicBezTo>
                  <a:pt x="4376231" y="1202363"/>
                  <a:pt x="4380432" y="1206584"/>
                  <a:pt x="4385614" y="1206584"/>
                </a:cubicBezTo>
                <a:cubicBezTo>
                  <a:pt x="4390796" y="1206584"/>
                  <a:pt x="4394997" y="1202363"/>
                  <a:pt x="4394997" y="1197157"/>
                </a:cubicBezTo>
                <a:cubicBezTo>
                  <a:pt x="4394997" y="1191951"/>
                  <a:pt x="4390796" y="1187730"/>
                  <a:pt x="4385614" y="1187730"/>
                </a:cubicBezTo>
                <a:close/>
                <a:moveTo>
                  <a:pt x="4416890" y="1187730"/>
                </a:moveTo>
                <a:cubicBezTo>
                  <a:pt x="4411708" y="1187730"/>
                  <a:pt x="4407507" y="1191951"/>
                  <a:pt x="4407507" y="1197157"/>
                </a:cubicBezTo>
                <a:cubicBezTo>
                  <a:pt x="4407507" y="1202363"/>
                  <a:pt x="4411708" y="1206584"/>
                  <a:pt x="4416890" y="1206584"/>
                </a:cubicBezTo>
                <a:cubicBezTo>
                  <a:pt x="4422072" y="1206584"/>
                  <a:pt x="4426273" y="1202363"/>
                  <a:pt x="4426273" y="1197157"/>
                </a:cubicBezTo>
                <a:cubicBezTo>
                  <a:pt x="4426273" y="1191951"/>
                  <a:pt x="4422072" y="1187730"/>
                  <a:pt x="4416890" y="1187730"/>
                </a:cubicBezTo>
                <a:close/>
                <a:moveTo>
                  <a:pt x="4448166" y="1187730"/>
                </a:moveTo>
                <a:cubicBezTo>
                  <a:pt x="4442984" y="1187730"/>
                  <a:pt x="4438783" y="1191951"/>
                  <a:pt x="4438783" y="1197157"/>
                </a:cubicBezTo>
                <a:cubicBezTo>
                  <a:pt x="4438783" y="1202363"/>
                  <a:pt x="4442984" y="1206584"/>
                  <a:pt x="4448166" y="1206584"/>
                </a:cubicBezTo>
                <a:cubicBezTo>
                  <a:pt x="4453348" y="1206584"/>
                  <a:pt x="4457549" y="1202363"/>
                  <a:pt x="4457549" y="1197157"/>
                </a:cubicBezTo>
                <a:cubicBezTo>
                  <a:pt x="4457549" y="1191951"/>
                  <a:pt x="4453348" y="1187730"/>
                  <a:pt x="4448166" y="1187730"/>
                </a:cubicBezTo>
                <a:close/>
                <a:moveTo>
                  <a:pt x="4479443" y="1187730"/>
                </a:moveTo>
                <a:cubicBezTo>
                  <a:pt x="4474261" y="1187730"/>
                  <a:pt x="4470060" y="1191951"/>
                  <a:pt x="4470060" y="1197157"/>
                </a:cubicBezTo>
                <a:cubicBezTo>
                  <a:pt x="4470060" y="1202363"/>
                  <a:pt x="4474261" y="1206584"/>
                  <a:pt x="4479443" y="1206584"/>
                </a:cubicBezTo>
                <a:cubicBezTo>
                  <a:pt x="4484625" y="1206584"/>
                  <a:pt x="4488826" y="1202363"/>
                  <a:pt x="4488826" y="1197157"/>
                </a:cubicBezTo>
                <a:cubicBezTo>
                  <a:pt x="4488826" y="1191951"/>
                  <a:pt x="4484625" y="1187730"/>
                  <a:pt x="4479443" y="1187730"/>
                </a:cubicBezTo>
                <a:close/>
                <a:moveTo>
                  <a:pt x="4510719" y="1187730"/>
                </a:moveTo>
                <a:cubicBezTo>
                  <a:pt x="4505537" y="1187730"/>
                  <a:pt x="4501336" y="1191951"/>
                  <a:pt x="4501336" y="1197157"/>
                </a:cubicBezTo>
                <a:cubicBezTo>
                  <a:pt x="4501336" y="1202363"/>
                  <a:pt x="4505537" y="1206584"/>
                  <a:pt x="4510719" y="1206584"/>
                </a:cubicBezTo>
                <a:cubicBezTo>
                  <a:pt x="4515901" y="1206584"/>
                  <a:pt x="4520102" y="1202363"/>
                  <a:pt x="4520102" y="1197157"/>
                </a:cubicBezTo>
                <a:cubicBezTo>
                  <a:pt x="4520102" y="1191951"/>
                  <a:pt x="4515901" y="1187730"/>
                  <a:pt x="4510719" y="1187730"/>
                </a:cubicBezTo>
                <a:close/>
                <a:moveTo>
                  <a:pt x="4541995" y="1187730"/>
                </a:moveTo>
                <a:cubicBezTo>
                  <a:pt x="4536813" y="1187730"/>
                  <a:pt x="4532612" y="1191951"/>
                  <a:pt x="4532612" y="1197157"/>
                </a:cubicBezTo>
                <a:cubicBezTo>
                  <a:pt x="4532612" y="1202363"/>
                  <a:pt x="4536813" y="1206584"/>
                  <a:pt x="4541995" y="1206584"/>
                </a:cubicBezTo>
                <a:cubicBezTo>
                  <a:pt x="4547177" y="1206584"/>
                  <a:pt x="4551378" y="1202363"/>
                  <a:pt x="4551378" y="1197157"/>
                </a:cubicBezTo>
                <a:cubicBezTo>
                  <a:pt x="4551378" y="1191951"/>
                  <a:pt x="4547177" y="1187730"/>
                  <a:pt x="4541995" y="1187730"/>
                </a:cubicBezTo>
                <a:close/>
                <a:moveTo>
                  <a:pt x="4573271" y="1187730"/>
                </a:moveTo>
                <a:cubicBezTo>
                  <a:pt x="4568089" y="1187730"/>
                  <a:pt x="4563888" y="1191951"/>
                  <a:pt x="4563888" y="1197157"/>
                </a:cubicBezTo>
                <a:cubicBezTo>
                  <a:pt x="4563888" y="1202363"/>
                  <a:pt x="4568089" y="1206584"/>
                  <a:pt x="4573271" y="1206584"/>
                </a:cubicBezTo>
                <a:cubicBezTo>
                  <a:pt x="4578453" y="1206584"/>
                  <a:pt x="4582654" y="1202363"/>
                  <a:pt x="4582654" y="1197157"/>
                </a:cubicBezTo>
                <a:cubicBezTo>
                  <a:pt x="4582654" y="1191951"/>
                  <a:pt x="4578453" y="1187730"/>
                  <a:pt x="4573271" y="1187730"/>
                </a:cubicBezTo>
                <a:close/>
                <a:moveTo>
                  <a:pt x="4604547" y="1187730"/>
                </a:moveTo>
                <a:cubicBezTo>
                  <a:pt x="4599365" y="1187730"/>
                  <a:pt x="4595164" y="1191951"/>
                  <a:pt x="4595164" y="1197157"/>
                </a:cubicBezTo>
                <a:cubicBezTo>
                  <a:pt x="4595164" y="1202363"/>
                  <a:pt x="4599365" y="1206584"/>
                  <a:pt x="4604547" y="1206584"/>
                </a:cubicBezTo>
                <a:cubicBezTo>
                  <a:pt x="4609729" y="1206584"/>
                  <a:pt x="4613930" y="1202363"/>
                  <a:pt x="4613930" y="1197157"/>
                </a:cubicBezTo>
                <a:cubicBezTo>
                  <a:pt x="4613930" y="1191951"/>
                  <a:pt x="4609729" y="1187730"/>
                  <a:pt x="4604547" y="1187730"/>
                </a:cubicBezTo>
                <a:close/>
                <a:moveTo>
                  <a:pt x="4635823" y="1187730"/>
                </a:moveTo>
                <a:cubicBezTo>
                  <a:pt x="4630641" y="1187730"/>
                  <a:pt x="4626440" y="1191951"/>
                  <a:pt x="4626440" y="1197157"/>
                </a:cubicBezTo>
                <a:cubicBezTo>
                  <a:pt x="4626440" y="1202363"/>
                  <a:pt x="4630641" y="1206584"/>
                  <a:pt x="4635823" y="1206584"/>
                </a:cubicBezTo>
                <a:cubicBezTo>
                  <a:pt x="4641005" y="1206584"/>
                  <a:pt x="4645206" y="1202363"/>
                  <a:pt x="4645206" y="1197157"/>
                </a:cubicBezTo>
                <a:cubicBezTo>
                  <a:pt x="4645206" y="1191951"/>
                  <a:pt x="4641005" y="1187730"/>
                  <a:pt x="4635823" y="1187730"/>
                </a:cubicBezTo>
                <a:close/>
                <a:moveTo>
                  <a:pt x="4667099" y="1187730"/>
                </a:moveTo>
                <a:cubicBezTo>
                  <a:pt x="4661917" y="1187730"/>
                  <a:pt x="4657716" y="1191951"/>
                  <a:pt x="4657716" y="1197157"/>
                </a:cubicBezTo>
                <a:cubicBezTo>
                  <a:pt x="4657716" y="1202363"/>
                  <a:pt x="4661917" y="1206584"/>
                  <a:pt x="4667099" y="1206584"/>
                </a:cubicBezTo>
                <a:cubicBezTo>
                  <a:pt x="4672281" y="1206584"/>
                  <a:pt x="4676482" y="1202363"/>
                  <a:pt x="4676482" y="1197157"/>
                </a:cubicBezTo>
                <a:cubicBezTo>
                  <a:pt x="4676482" y="1191951"/>
                  <a:pt x="4672281" y="1187730"/>
                  <a:pt x="4667099" y="1187730"/>
                </a:cubicBezTo>
                <a:close/>
                <a:moveTo>
                  <a:pt x="4698375" y="1187730"/>
                </a:moveTo>
                <a:cubicBezTo>
                  <a:pt x="4693193" y="1187730"/>
                  <a:pt x="4688992" y="1191951"/>
                  <a:pt x="4688992" y="1197157"/>
                </a:cubicBezTo>
                <a:cubicBezTo>
                  <a:pt x="4688992" y="1202363"/>
                  <a:pt x="4693193" y="1206584"/>
                  <a:pt x="4698375" y="1206584"/>
                </a:cubicBezTo>
                <a:cubicBezTo>
                  <a:pt x="4703557" y="1206584"/>
                  <a:pt x="4707758" y="1202363"/>
                  <a:pt x="4707758" y="1197157"/>
                </a:cubicBezTo>
                <a:cubicBezTo>
                  <a:pt x="4707758" y="1191951"/>
                  <a:pt x="4703557" y="1187730"/>
                  <a:pt x="4698375" y="1187730"/>
                </a:cubicBezTo>
                <a:close/>
                <a:moveTo>
                  <a:pt x="4729652" y="1187730"/>
                </a:moveTo>
                <a:cubicBezTo>
                  <a:pt x="4724470" y="1187730"/>
                  <a:pt x="4720269" y="1191951"/>
                  <a:pt x="4720269" y="1197157"/>
                </a:cubicBezTo>
                <a:cubicBezTo>
                  <a:pt x="4720269" y="1202363"/>
                  <a:pt x="4724470" y="1206584"/>
                  <a:pt x="4729652" y="1206584"/>
                </a:cubicBezTo>
                <a:cubicBezTo>
                  <a:pt x="4734834" y="1206584"/>
                  <a:pt x="4739035" y="1202363"/>
                  <a:pt x="4739035" y="1197157"/>
                </a:cubicBezTo>
                <a:cubicBezTo>
                  <a:pt x="4739035" y="1191951"/>
                  <a:pt x="4734834" y="1187730"/>
                  <a:pt x="4729652" y="1187730"/>
                </a:cubicBezTo>
                <a:close/>
                <a:moveTo>
                  <a:pt x="4760928" y="1187730"/>
                </a:moveTo>
                <a:cubicBezTo>
                  <a:pt x="4755746" y="1187730"/>
                  <a:pt x="4751545" y="1191951"/>
                  <a:pt x="4751545" y="1197157"/>
                </a:cubicBezTo>
                <a:cubicBezTo>
                  <a:pt x="4751545" y="1202363"/>
                  <a:pt x="4755746" y="1206584"/>
                  <a:pt x="4760928" y="1206584"/>
                </a:cubicBezTo>
                <a:cubicBezTo>
                  <a:pt x="4766110" y="1206584"/>
                  <a:pt x="4770311" y="1202363"/>
                  <a:pt x="4770311" y="1197157"/>
                </a:cubicBezTo>
                <a:cubicBezTo>
                  <a:pt x="4770311" y="1191951"/>
                  <a:pt x="4766110" y="1187730"/>
                  <a:pt x="4760928" y="1187730"/>
                </a:cubicBezTo>
                <a:close/>
                <a:moveTo>
                  <a:pt x="4792204" y="1187730"/>
                </a:moveTo>
                <a:cubicBezTo>
                  <a:pt x="4787022" y="1187730"/>
                  <a:pt x="4782821" y="1191951"/>
                  <a:pt x="4782821" y="1197157"/>
                </a:cubicBezTo>
                <a:cubicBezTo>
                  <a:pt x="4782821" y="1202363"/>
                  <a:pt x="4787022" y="1206584"/>
                  <a:pt x="4792204" y="1206584"/>
                </a:cubicBezTo>
                <a:cubicBezTo>
                  <a:pt x="4797386" y="1206584"/>
                  <a:pt x="4801587" y="1202363"/>
                  <a:pt x="4801587" y="1197157"/>
                </a:cubicBezTo>
                <a:cubicBezTo>
                  <a:pt x="4801587" y="1191951"/>
                  <a:pt x="4797386" y="1187730"/>
                  <a:pt x="4792204" y="1187730"/>
                </a:cubicBezTo>
                <a:close/>
                <a:moveTo>
                  <a:pt x="4823480" y="1187730"/>
                </a:moveTo>
                <a:cubicBezTo>
                  <a:pt x="4818298" y="1187730"/>
                  <a:pt x="4814097" y="1191951"/>
                  <a:pt x="4814097" y="1197157"/>
                </a:cubicBezTo>
                <a:cubicBezTo>
                  <a:pt x="4814097" y="1202363"/>
                  <a:pt x="4818298" y="1206584"/>
                  <a:pt x="4823480" y="1206584"/>
                </a:cubicBezTo>
                <a:cubicBezTo>
                  <a:pt x="4828662" y="1206584"/>
                  <a:pt x="4832863" y="1202363"/>
                  <a:pt x="4832863" y="1197157"/>
                </a:cubicBezTo>
                <a:cubicBezTo>
                  <a:pt x="4832863" y="1191951"/>
                  <a:pt x="4828662" y="1187730"/>
                  <a:pt x="4823480" y="1187730"/>
                </a:cubicBezTo>
                <a:close/>
                <a:moveTo>
                  <a:pt x="4854756" y="1187730"/>
                </a:moveTo>
                <a:cubicBezTo>
                  <a:pt x="4849574" y="1187730"/>
                  <a:pt x="4845373" y="1191951"/>
                  <a:pt x="4845373" y="1197157"/>
                </a:cubicBezTo>
                <a:cubicBezTo>
                  <a:pt x="4845373" y="1202363"/>
                  <a:pt x="4849574" y="1206584"/>
                  <a:pt x="4854756" y="1206584"/>
                </a:cubicBezTo>
                <a:cubicBezTo>
                  <a:pt x="4859938" y="1206584"/>
                  <a:pt x="4864139" y="1202363"/>
                  <a:pt x="4864139" y="1197157"/>
                </a:cubicBezTo>
                <a:cubicBezTo>
                  <a:pt x="4864139" y="1191951"/>
                  <a:pt x="4859938" y="1187730"/>
                  <a:pt x="4854756" y="1187730"/>
                </a:cubicBezTo>
                <a:close/>
                <a:moveTo>
                  <a:pt x="4886032" y="1187730"/>
                </a:moveTo>
                <a:cubicBezTo>
                  <a:pt x="4880850" y="1187730"/>
                  <a:pt x="4876649" y="1191951"/>
                  <a:pt x="4876649" y="1197157"/>
                </a:cubicBezTo>
                <a:cubicBezTo>
                  <a:pt x="4876649" y="1202363"/>
                  <a:pt x="4880850" y="1206584"/>
                  <a:pt x="4886032" y="1206584"/>
                </a:cubicBezTo>
                <a:cubicBezTo>
                  <a:pt x="4891214" y="1206584"/>
                  <a:pt x="4895415" y="1202363"/>
                  <a:pt x="4895415" y="1197157"/>
                </a:cubicBezTo>
                <a:cubicBezTo>
                  <a:pt x="4895415" y="1191951"/>
                  <a:pt x="4891214" y="1187730"/>
                  <a:pt x="4886032" y="1187730"/>
                </a:cubicBezTo>
                <a:close/>
                <a:moveTo>
                  <a:pt x="4917308" y="1187730"/>
                </a:moveTo>
                <a:cubicBezTo>
                  <a:pt x="4912126" y="1187730"/>
                  <a:pt x="4907925" y="1191951"/>
                  <a:pt x="4907925" y="1197157"/>
                </a:cubicBezTo>
                <a:cubicBezTo>
                  <a:pt x="4907925" y="1202363"/>
                  <a:pt x="4912126" y="1206584"/>
                  <a:pt x="4917308" y="1206584"/>
                </a:cubicBezTo>
                <a:cubicBezTo>
                  <a:pt x="4922490" y="1206584"/>
                  <a:pt x="4926691" y="1202363"/>
                  <a:pt x="4926691" y="1197157"/>
                </a:cubicBezTo>
                <a:cubicBezTo>
                  <a:pt x="4926691" y="1191951"/>
                  <a:pt x="4922490" y="1187730"/>
                  <a:pt x="4917308" y="1187730"/>
                </a:cubicBezTo>
                <a:close/>
                <a:moveTo>
                  <a:pt x="4948584" y="1187730"/>
                </a:moveTo>
                <a:cubicBezTo>
                  <a:pt x="4943402" y="1187730"/>
                  <a:pt x="4939201" y="1191951"/>
                  <a:pt x="4939201" y="1197157"/>
                </a:cubicBezTo>
                <a:cubicBezTo>
                  <a:pt x="4939201" y="1202363"/>
                  <a:pt x="4943402" y="1206584"/>
                  <a:pt x="4948584" y="1206584"/>
                </a:cubicBezTo>
                <a:cubicBezTo>
                  <a:pt x="4953766" y="1206584"/>
                  <a:pt x="4957967" y="1202363"/>
                  <a:pt x="4957967" y="1197157"/>
                </a:cubicBezTo>
                <a:cubicBezTo>
                  <a:pt x="4957967" y="1191951"/>
                  <a:pt x="4953766" y="1187730"/>
                  <a:pt x="4948584" y="1187730"/>
                </a:cubicBezTo>
                <a:close/>
                <a:moveTo>
                  <a:pt x="4979860" y="1187730"/>
                </a:moveTo>
                <a:cubicBezTo>
                  <a:pt x="4974678" y="1187730"/>
                  <a:pt x="4970477" y="1191951"/>
                  <a:pt x="4970477" y="1197157"/>
                </a:cubicBezTo>
                <a:cubicBezTo>
                  <a:pt x="4970477" y="1202363"/>
                  <a:pt x="4974678" y="1206584"/>
                  <a:pt x="4979860" y="1206584"/>
                </a:cubicBezTo>
                <a:cubicBezTo>
                  <a:pt x="4985042" y="1206584"/>
                  <a:pt x="4989243" y="1202363"/>
                  <a:pt x="4989243" y="1197157"/>
                </a:cubicBezTo>
                <a:cubicBezTo>
                  <a:pt x="4989243" y="1191951"/>
                  <a:pt x="4985042" y="1187730"/>
                  <a:pt x="4979860" y="1187730"/>
                </a:cubicBezTo>
                <a:close/>
                <a:moveTo>
                  <a:pt x="5011137" y="1187730"/>
                </a:moveTo>
                <a:cubicBezTo>
                  <a:pt x="5005955" y="1187730"/>
                  <a:pt x="5001754" y="1191951"/>
                  <a:pt x="5001754" y="1197157"/>
                </a:cubicBezTo>
                <a:cubicBezTo>
                  <a:pt x="5001754" y="1202363"/>
                  <a:pt x="5005955" y="1206584"/>
                  <a:pt x="5011137" y="1206584"/>
                </a:cubicBezTo>
                <a:cubicBezTo>
                  <a:pt x="5016319" y="1206584"/>
                  <a:pt x="5020520" y="1202363"/>
                  <a:pt x="5020520" y="1197157"/>
                </a:cubicBezTo>
                <a:cubicBezTo>
                  <a:pt x="5020520" y="1191951"/>
                  <a:pt x="5016319" y="1187730"/>
                  <a:pt x="5011137" y="1187730"/>
                </a:cubicBezTo>
                <a:close/>
                <a:moveTo>
                  <a:pt x="5042413" y="1187730"/>
                </a:moveTo>
                <a:cubicBezTo>
                  <a:pt x="5037231" y="1187730"/>
                  <a:pt x="5033030" y="1191951"/>
                  <a:pt x="5033030" y="1197157"/>
                </a:cubicBezTo>
                <a:cubicBezTo>
                  <a:pt x="5033030" y="1202363"/>
                  <a:pt x="5037231" y="1206584"/>
                  <a:pt x="5042413" y="1206584"/>
                </a:cubicBezTo>
                <a:cubicBezTo>
                  <a:pt x="5047595" y="1206584"/>
                  <a:pt x="5051796" y="1202363"/>
                  <a:pt x="5051796" y="1197157"/>
                </a:cubicBezTo>
                <a:cubicBezTo>
                  <a:pt x="5051796" y="1191951"/>
                  <a:pt x="5047595" y="1187730"/>
                  <a:pt x="5042413" y="1187730"/>
                </a:cubicBezTo>
                <a:close/>
                <a:moveTo>
                  <a:pt x="5073689" y="1187730"/>
                </a:moveTo>
                <a:cubicBezTo>
                  <a:pt x="5068507" y="1187730"/>
                  <a:pt x="5064306" y="1191951"/>
                  <a:pt x="5064306" y="1197157"/>
                </a:cubicBezTo>
                <a:cubicBezTo>
                  <a:pt x="5064306" y="1202363"/>
                  <a:pt x="5068507" y="1206584"/>
                  <a:pt x="5073689" y="1206584"/>
                </a:cubicBezTo>
                <a:cubicBezTo>
                  <a:pt x="5078871" y="1206584"/>
                  <a:pt x="5083072" y="1202363"/>
                  <a:pt x="5083072" y="1197157"/>
                </a:cubicBezTo>
                <a:cubicBezTo>
                  <a:pt x="5083072" y="1191951"/>
                  <a:pt x="5078871" y="1187730"/>
                  <a:pt x="5073689" y="1187730"/>
                </a:cubicBezTo>
                <a:close/>
                <a:moveTo>
                  <a:pt x="5104965" y="1187730"/>
                </a:moveTo>
                <a:cubicBezTo>
                  <a:pt x="5099783" y="1187730"/>
                  <a:pt x="5095582" y="1191951"/>
                  <a:pt x="5095582" y="1197157"/>
                </a:cubicBezTo>
                <a:cubicBezTo>
                  <a:pt x="5095582" y="1202363"/>
                  <a:pt x="5099783" y="1206584"/>
                  <a:pt x="5104965" y="1206584"/>
                </a:cubicBezTo>
                <a:cubicBezTo>
                  <a:pt x="5110147" y="1206584"/>
                  <a:pt x="5114348" y="1202363"/>
                  <a:pt x="5114348" y="1197157"/>
                </a:cubicBezTo>
                <a:cubicBezTo>
                  <a:pt x="5114348" y="1191951"/>
                  <a:pt x="5110147" y="1187730"/>
                  <a:pt x="5104965" y="1187730"/>
                </a:cubicBezTo>
                <a:close/>
                <a:moveTo>
                  <a:pt x="5136241" y="1187730"/>
                </a:moveTo>
                <a:cubicBezTo>
                  <a:pt x="5131059" y="1187730"/>
                  <a:pt x="5126858" y="1191951"/>
                  <a:pt x="5126858" y="1197157"/>
                </a:cubicBezTo>
                <a:cubicBezTo>
                  <a:pt x="5126858" y="1202363"/>
                  <a:pt x="5131059" y="1206584"/>
                  <a:pt x="5136241" y="1206584"/>
                </a:cubicBezTo>
                <a:cubicBezTo>
                  <a:pt x="5141423" y="1206584"/>
                  <a:pt x="5145624" y="1202363"/>
                  <a:pt x="5145624" y="1197157"/>
                </a:cubicBezTo>
                <a:cubicBezTo>
                  <a:pt x="5145624" y="1191951"/>
                  <a:pt x="5141423" y="1187730"/>
                  <a:pt x="5136241" y="1187730"/>
                </a:cubicBezTo>
                <a:close/>
                <a:moveTo>
                  <a:pt x="5167517" y="1187730"/>
                </a:moveTo>
                <a:cubicBezTo>
                  <a:pt x="5162335" y="1187730"/>
                  <a:pt x="5158134" y="1191951"/>
                  <a:pt x="5158134" y="1197157"/>
                </a:cubicBezTo>
                <a:cubicBezTo>
                  <a:pt x="5158134" y="1202363"/>
                  <a:pt x="5162335" y="1206584"/>
                  <a:pt x="5167517" y="1206584"/>
                </a:cubicBezTo>
                <a:cubicBezTo>
                  <a:pt x="5172699" y="1206584"/>
                  <a:pt x="5176900" y="1202363"/>
                  <a:pt x="5176900" y="1197157"/>
                </a:cubicBezTo>
                <a:cubicBezTo>
                  <a:pt x="5176900" y="1191951"/>
                  <a:pt x="5172699" y="1187730"/>
                  <a:pt x="5167517" y="1187730"/>
                </a:cubicBezTo>
                <a:close/>
                <a:moveTo>
                  <a:pt x="5198793" y="1187730"/>
                </a:moveTo>
                <a:cubicBezTo>
                  <a:pt x="5193611" y="1187730"/>
                  <a:pt x="5189410" y="1191951"/>
                  <a:pt x="5189410" y="1197157"/>
                </a:cubicBezTo>
                <a:cubicBezTo>
                  <a:pt x="5189410" y="1202363"/>
                  <a:pt x="5193611" y="1206584"/>
                  <a:pt x="5198793" y="1206584"/>
                </a:cubicBezTo>
                <a:cubicBezTo>
                  <a:pt x="5203975" y="1206584"/>
                  <a:pt x="5208176" y="1202363"/>
                  <a:pt x="5208176" y="1197157"/>
                </a:cubicBezTo>
                <a:cubicBezTo>
                  <a:pt x="5208176" y="1191951"/>
                  <a:pt x="5203975" y="1187730"/>
                  <a:pt x="5198793" y="1187730"/>
                </a:cubicBezTo>
                <a:close/>
                <a:moveTo>
                  <a:pt x="5230069" y="1187730"/>
                </a:moveTo>
                <a:cubicBezTo>
                  <a:pt x="5224887" y="1187730"/>
                  <a:pt x="5220686" y="1191951"/>
                  <a:pt x="5220686" y="1197157"/>
                </a:cubicBezTo>
                <a:cubicBezTo>
                  <a:pt x="5220686" y="1202363"/>
                  <a:pt x="5224887" y="1206584"/>
                  <a:pt x="5230069" y="1206584"/>
                </a:cubicBezTo>
                <a:cubicBezTo>
                  <a:pt x="5235251" y="1206584"/>
                  <a:pt x="5239452" y="1202363"/>
                  <a:pt x="5239452" y="1197157"/>
                </a:cubicBezTo>
                <a:cubicBezTo>
                  <a:pt x="5239452" y="1191951"/>
                  <a:pt x="5235251" y="1187730"/>
                  <a:pt x="5230069" y="1187730"/>
                </a:cubicBezTo>
                <a:close/>
                <a:moveTo>
                  <a:pt x="5261346" y="1187730"/>
                </a:moveTo>
                <a:cubicBezTo>
                  <a:pt x="5256164" y="1187730"/>
                  <a:pt x="5251963" y="1191951"/>
                  <a:pt x="5251963" y="1197157"/>
                </a:cubicBezTo>
                <a:cubicBezTo>
                  <a:pt x="5251963" y="1202363"/>
                  <a:pt x="5256164" y="1206584"/>
                  <a:pt x="5261346" y="1206584"/>
                </a:cubicBezTo>
                <a:cubicBezTo>
                  <a:pt x="5266528" y="1206584"/>
                  <a:pt x="5270729" y="1202363"/>
                  <a:pt x="5270729" y="1197157"/>
                </a:cubicBezTo>
                <a:cubicBezTo>
                  <a:pt x="5270729" y="1191951"/>
                  <a:pt x="5266528" y="1187730"/>
                  <a:pt x="5261346" y="1187730"/>
                </a:cubicBezTo>
                <a:close/>
                <a:moveTo>
                  <a:pt x="5292622" y="1187730"/>
                </a:moveTo>
                <a:cubicBezTo>
                  <a:pt x="5287440" y="1187730"/>
                  <a:pt x="5283239" y="1191951"/>
                  <a:pt x="5283239" y="1197157"/>
                </a:cubicBezTo>
                <a:cubicBezTo>
                  <a:pt x="5283239" y="1202363"/>
                  <a:pt x="5287440" y="1206584"/>
                  <a:pt x="5292622" y="1206584"/>
                </a:cubicBezTo>
                <a:cubicBezTo>
                  <a:pt x="5297804" y="1206584"/>
                  <a:pt x="5302005" y="1202363"/>
                  <a:pt x="5302005" y="1197157"/>
                </a:cubicBezTo>
                <a:cubicBezTo>
                  <a:pt x="5302005" y="1191951"/>
                  <a:pt x="5297804" y="1187730"/>
                  <a:pt x="5292622" y="1187730"/>
                </a:cubicBezTo>
                <a:close/>
                <a:moveTo>
                  <a:pt x="5323898" y="1187730"/>
                </a:moveTo>
                <a:cubicBezTo>
                  <a:pt x="5318716" y="1187730"/>
                  <a:pt x="5314515" y="1191951"/>
                  <a:pt x="5314515" y="1197157"/>
                </a:cubicBezTo>
                <a:cubicBezTo>
                  <a:pt x="5314515" y="1202363"/>
                  <a:pt x="5318716" y="1206584"/>
                  <a:pt x="5323898" y="1206584"/>
                </a:cubicBezTo>
                <a:cubicBezTo>
                  <a:pt x="5329080" y="1206584"/>
                  <a:pt x="5333281" y="1202363"/>
                  <a:pt x="5333281" y="1197157"/>
                </a:cubicBezTo>
                <a:cubicBezTo>
                  <a:pt x="5333281" y="1191951"/>
                  <a:pt x="5329080" y="1187730"/>
                  <a:pt x="5323898" y="1187730"/>
                </a:cubicBezTo>
                <a:close/>
                <a:moveTo>
                  <a:pt x="5355174" y="1187730"/>
                </a:moveTo>
                <a:cubicBezTo>
                  <a:pt x="5349992" y="1187730"/>
                  <a:pt x="5345791" y="1191951"/>
                  <a:pt x="5345791" y="1197157"/>
                </a:cubicBezTo>
                <a:cubicBezTo>
                  <a:pt x="5345791" y="1202363"/>
                  <a:pt x="5349992" y="1206584"/>
                  <a:pt x="5355174" y="1206584"/>
                </a:cubicBezTo>
                <a:cubicBezTo>
                  <a:pt x="5360356" y="1206584"/>
                  <a:pt x="5364557" y="1202363"/>
                  <a:pt x="5364557" y="1197157"/>
                </a:cubicBezTo>
                <a:cubicBezTo>
                  <a:pt x="5364557" y="1191951"/>
                  <a:pt x="5360356" y="1187730"/>
                  <a:pt x="5355174" y="1187730"/>
                </a:cubicBezTo>
                <a:close/>
                <a:moveTo>
                  <a:pt x="5386450" y="1187730"/>
                </a:moveTo>
                <a:cubicBezTo>
                  <a:pt x="5381268" y="1187730"/>
                  <a:pt x="5377067" y="1191951"/>
                  <a:pt x="5377067" y="1197157"/>
                </a:cubicBezTo>
                <a:cubicBezTo>
                  <a:pt x="5377067" y="1202363"/>
                  <a:pt x="5381268" y="1206584"/>
                  <a:pt x="5386450" y="1206584"/>
                </a:cubicBezTo>
                <a:cubicBezTo>
                  <a:pt x="5391632" y="1206584"/>
                  <a:pt x="5395833" y="1202363"/>
                  <a:pt x="5395833" y="1197157"/>
                </a:cubicBezTo>
                <a:cubicBezTo>
                  <a:pt x="5395833" y="1191951"/>
                  <a:pt x="5391632" y="1187730"/>
                  <a:pt x="5386450" y="1187730"/>
                </a:cubicBezTo>
                <a:close/>
                <a:moveTo>
                  <a:pt x="5417726" y="1187730"/>
                </a:moveTo>
                <a:cubicBezTo>
                  <a:pt x="5412544" y="1187730"/>
                  <a:pt x="5408343" y="1191951"/>
                  <a:pt x="5408343" y="1197157"/>
                </a:cubicBezTo>
                <a:cubicBezTo>
                  <a:pt x="5408343" y="1202363"/>
                  <a:pt x="5412544" y="1206584"/>
                  <a:pt x="5417726" y="1206584"/>
                </a:cubicBezTo>
                <a:cubicBezTo>
                  <a:pt x="5422908" y="1206584"/>
                  <a:pt x="5427109" y="1202363"/>
                  <a:pt x="5427109" y="1197157"/>
                </a:cubicBezTo>
                <a:cubicBezTo>
                  <a:pt x="5427109" y="1191951"/>
                  <a:pt x="5422908" y="1187730"/>
                  <a:pt x="5417726" y="1187730"/>
                </a:cubicBezTo>
                <a:close/>
                <a:moveTo>
                  <a:pt x="5449002" y="1187730"/>
                </a:moveTo>
                <a:cubicBezTo>
                  <a:pt x="5443820" y="1187730"/>
                  <a:pt x="5439619" y="1191951"/>
                  <a:pt x="5439619" y="1197157"/>
                </a:cubicBezTo>
                <a:cubicBezTo>
                  <a:pt x="5439619" y="1202363"/>
                  <a:pt x="5443820" y="1206584"/>
                  <a:pt x="5449002" y="1206584"/>
                </a:cubicBezTo>
                <a:cubicBezTo>
                  <a:pt x="5454184" y="1206584"/>
                  <a:pt x="5458385" y="1202363"/>
                  <a:pt x="5458385" y="1197157"/>
                </a:cubicBezTo>
                <a:cubicBezTo>
                  <a:pt x="5458385" y="1191951"/>
                  <a:pt x="5454184" y="1187730"/>
                  <a:pt x="5449002" y="1187730"/>
                </a:cubicBezTo>
                <a:close/>
                <a:moveTo>
                  <a:pt x="5480278" y="1187730"/>
                </a:moveTo>
                <a:cubicBezTo>
                  <a:pt x="5475096" y="1187730"/>
                  <a:pt x="5470895" y="1191951"/>
                  <a:pt x="5470895" y="1197157"/>
                </a:cubicBezTo>
                <a:cubicBezTo>
                  <a:pt x="5470895" y="1202363"/>
                  <a:pt x="5475096" y="1206584"/>
                  <a:pt x="5480278" y="1206584"/>
                </a:cubicBezTo>
                <a:cubicBezTo>
                  <a:pt x="5485460" y="1206584"/>
                  <a:pt x="5489661" y="1202363"/>
                  <a:pt x="5489661" y="1197157"/>
                </a:cubicBezTo>
                <a:cubicBezTo>
                  <a:pt x="5489661" y="1191951"/>
                  <a:pt x="5485460" y="1187730"/>
                  <a:pt x="5480278" y="1187730"/>
                </a:cubicBezTo>
                <a:close/>
                <a:moveTo>
                  <a:pt x="5511554" y="1187730"/>
                </a:moveTo>
                <a:cubicBezTo>
                  <a:pt x="5506372" y="1187730"/>
                  <a:pt x="5502171" y="1191951"/>
                  <a:pt x="5502171" y="1197157"/>
                </a:cubicBezTo>
                <a:cubicBezTo>
                  <a:pt x="5502171" y="1202363"/>
                  <a:pt x="5506372" y="1206584"/>
                  <a:pt x="5511554" y="1206584"/>
                </a:cubicBezTo>
                <a:cubicBezTo>
                  <a:pt x="5516736" y="1206584"/>
                  <a:pt x="5520937" y="1202363"/>
                  <a:pt x="5520937" y="1197157"/>
                </a:cubicBezTo>
                <a:cubicBezTo>
                  <a:pt x="5520937" y="1191951"/>
                  <a:pt x="5516736" y="1187730"/>
                  <a:pt x="5511554" y="1187730"/>
                </a:cubicBezTo>
                <a:close/>
                <a:moveTo>
                  <a:pt x="5542831" y="1187730"/>
                </a:moveTo>
                <a:cubicBezTo>
                  <a:pt x="5537649" y="1187730"/>
                  <a:pt x="5533448" y="1191951"/>
                  <a:pt x="5533448" y="1197157"/>
                </a:cubicBezTo>
                <a:cubicBezTo>
                  <a:pt x="5533448" y="1202363"/>
                  <a:pt x="5537649" y="1206584"/>
                  <a:pt x="5542831" y="1206584"/>
                </a:cubicBezTo>
                <a:cubicBezTo>
                  <a:pt x="5548013" y="1206584"/>
                  <a:pt x="5552214" y="1202363"/>
                  <a:pt x="5552214" y="1197157"/>
                </a:cubicBezTo>
                <a:cubicBezTo>
                  <a:pt x="5552214" y="1191951"/>
                  <a:pt x="5548013" y="1187730"/>
                  <a:pt x="5542831" y="1187730"/>
                </a:cubicBezTo>
                <a:close/>
                <a:moveTo>
                  <a:pt x="5574107" y="1187730"/>
                </a:moveTo>
                <a:cubicBezTo>
                  <a:pt x="5568925" y="1187730"/>
                  <a:pt x="5564724" y="1191951"/>
                  <a:pt x="5564724" y="1197157"/>
                </a:cubicBezTo>
                <a:cubicBezTo>
                  <a:pt x="5564724" y="1202363"/>
                  <a:pt x="5568925" y="1206584"/>
                  <a:pt x="5574107" y="1206584"/>
                </a:cubicBezTo>
                <a:cubicBezTo>
                  <a:pt x="5579289" y="1206584"/>
                  <a:pt x="5583490" y="1202363"/>
                  <a:pt x="5583490" y="1197157"/>
                </a:cubicBezTo>
                <a:cubicBezTo>
                  <a:pt x="5583490" y="1191951"/>
                  <a:pt x="5579289" y="1187730"/>
                  <a:pt x="5574107" y="1187730"/>
                </a:cubicBezTo>
                <a:close/>
                <a:moveTo>
                  <a:pt x="5605383" y="1187730"/>
                </a:moveTo>
                <a:cubicBezTo>
                  <a:pt x="5600201" y="1187730"/>
                  <a:pt x="5596000" y="1191951"/>
                  <a:pt x="5596000" y="1197157"/>
                </a:cubicBezTo>
                <a:cubicBezTo>
                  <a:pt x="5596000" y="1202363"/>
                  <a:pt x="5600201" y="1206584"/>
                  <a:pt x="5605383" y="1206584"/>
                </a:cubicBezTo>
                <a:cubicBezTo>
                  <a:pt x="5610565" y="1206584"/>
                  <a:pt x="5614766" y="1202363"/>
                  <a:pt x="5614766" y="1197157"/>
                </a:cubicBezTo>
                <a:cubicBezTo>
                  <a:pt x="5614766" y="1191951"/>
                  <a:pt x="5610565" y="1187730"/>
                  <a:pt x="5605383" y="1187730"/>
                </a:cubicBezTo>
                <a:close/>
                <a:moveTo>
                  <a:pt x="5636659" y="1187730"/>
                </a:moveTo>
                <a:cubicBezTo>
                  <a:pt x="5631477" y="1187730"/>
                  <a:pt x="5627276" y="1191951"/>
                  <a:pt x="5627276" y="1197157"/>
                </a:cubicBezTo>
                <a:cubicBezTo>
                  <a:pt x="5627276" y="1202363"/>
                  <a:pt x="5631477" y="1206584"/>
                  <a:pt x="5636659" y="1206584"/>
                </a:cubicBezTo>
                <a:cubicBezTo>
                  <a:pt x="5641841" y="1206584"/>
                  <a:pt x="5646042" y="1202363"/>
                  <a:pt x="5646042" y="1197157"/>
                </a:cubicBezTo>
                <a:cubicBezTo>
                  <a:pt x="5646042" y="1191951"/>
                  <a:pt x="5641841" y="1187730"/>
                  <a:pt x="5636659" y="1187730"/>
                </a:cubicBezTo>
                <a:close/>
                <a:moveTo>
                  <a:pt x="5667935" y="1187730"/>
                </a:moveTo>
                <a:cubicBezTo>
                  <a:pt x="5662753" y="1187730"/>
                  <a:pt x="5658552" y="1191951"/>
                  <a:pt x="5658552" y="1197157"/>
                </a:cubicBezTo>
                <a:cubicBezTo>
                  <a:pt x="5658552" y="1202363"/>
                  <a:pt x="5662753" y="1206584"/>
                  <a:pt x="5667935" y="1206584"/>
                </a:cubicBezTo>
                <a:cubicBezTo>
                  <a:pt x="5673117" y="1206584"/>
                  <a:pt x="5677318" y="1202363"/>
                  <a:pt x="5677318" y="1197157"/>
                </a:cubicBezTo>
                <a:cubicBezTo>
                  <a:pt x="5677318" y="1191951"/>
                  <a:pt x="5673117" y="1187730"/>
                  <a:pt x="5667935" y="1187730"/>
                </a:cubicBezTo>
                <a:close/>
                <a:moveTo>
                  <a:pt x="5730487" y="1187730"/>
                </a:moveTo>
                <a:cubicBezTo>
                  <a:pt x="5725305" y="1187730"/>
                  <a:pt x="5721104" y="1191951"/>
                  <a:pt x="5721104" y="1197157"/>
                </a:cubicBezTo>
                <a:cubicBezTo>
                  <a:pt x="5721104" y="1202363"/>
                  <a:pt x="5725305" y="1206584"/>
                  <a:pt x="5730487" y="1206584"/>
                </a:cubicBezTo>
                <a:cubicBezTo>
                  <a:pt x="5735669" y="1206584"/>
                  <a:pt x="5739870" y="1202363"/>
                  <a:pt x="5739870" y="1197157"/>
                </a:cubicBezTo>
                <a:cubicBezTo>
                  <a:pt x="5739870" y="1191951"/>
                  <a:pt x="5735669" y="1187730"/>
                  <a:pt x="5730487" y="1187730"/>
                </a:cubicBezTo>
                <a:close/>
                <a:moveTo>
                  <a:pt x="851413" y="1219152"/>
                </a:moveTo>
                <a:cubicBezTo>
                  <a:pt x="846231" y="1219152"/>
                  <a:pt x="842030" y="1223373"/>
                  <a:pt x="842030" y="1228579"/>
                </a:cubicBezTo>
                <a:cubicBezTo>
                  <a:pt x="842030" y="1233785"/>
                  <a:pt x="846231" y="1238006"/>
                  <a:pt x="851413" y="1238006"/>
                </a:cubicBezTo>
                <a:cubicBezTo>
                  <a:pt x="856595" y="1238006"/>
                  <a:pt x="860796" y="1233785"/>
                  <a:pt x="860796" y="1228579"/>
                </a:cubicBezTo>
                <a:cubicBezTo>
                  <a:pt x="860796" y="1223373"/>
                  <a:pt x="856595" y="1219152"/>
                  <a:pt x="851413" y="1219152"/>
                </a:cubicBezTo>
                <a:close/>
                <a:moveTo>
                  <a:pt x="882689" y="1219152"/>
                </a:moveTo>
                <a:cubicBezTo>
                  <a:pt x="877507" y="1219152"/>
                  <a:pt x="873306" y="1223373"/>
                  <a:pt x="873306" y="1228579"/>
                </a:cubicBezTo>
                <a:cubicBezTo>
                  <a:pt x="873306" y="1233785"/>
                  <a:pt x="877507" y="1238006"/>
                  <a:pt x="882689" y="1238006"/>
                </a:cubicBezTo>
                <a:cubicBezTo>
                  <a:pt x="887871" y="1238006"/>
                  <a:pt x="892072" y="1233785"/>
                  <a:pt x="892072" y="1228579"/>
                </a:cubicBezTo>
                <a:cubicBezTo>
                  <a:pt x="892072" y="1223373"/>
                  <a:pt x="887871" y="1219152"/>
                  <a:pt x="882689" y="1219152"/>
                </a:cubicBezTo>
                <a:close/>
                <a:moveTo>
                  <a:pt x="913965" y="1219152"/>
                </a:moveTo>
                <a:cubicBezTo>
                  <a:pt x="908783" y="1219152"/>
                  <a:pt x="904582" y="1223373"/>
                  <a:pt x="904582" y="1228579"/>
                </a:cubicBezTo>
                <a:cubicBezTo>
                  <a:pt x="904582" y="1233785"/>
                  <a:pt x="908783" y="1238006"/>
                  <a:pt x="913965" y="1238006"/>
                </a:cubicBezTo>
                <a:cubicBezTo>
                  <a:pt x="919147" y="1238006"/>
                  <a:pt x="923348" y="1233785"/>
                  <a:pt x="923348" y="1228579"/>
                </a:cubicBezTo>
                <a:cubicBezTo>
                  <a:pt x="923348" y="1223373"/>
                  <a:pt x="919147" y="1219152"/>
                  <a:pt x="913965" y="1219152"/>
                </a:cubicBezTo>
                <a:close/>
                <a:moveTo>
                  <a:pt x="945241" y="1219152"/>
                </a:moveTo>
                <a:cubicBezTo>
                  <a:pt x="940059" y="1219152"/>
                  <a:pt x="935858" y="1223373"/>
                  <a:pt x="935858" y="1228579"/>
                </a:cubicBezTo>
                <a:cubicBezTo>
                  <a:pt x="935858" y="1233785"/>
                  <a:pt x="940059" y="1238006"/>
                  <a:pt x="945241" y="1238006"/>
                </a:cubicBezTo>
                <a:cubicBezTo>
                  <a:pt x="950423" y="1238006"/>
                  <a:pt x="954624" y="1233785"/>
                  <a:pt x="954624" y="1228579"/>
                </a:cubicBezTo>
                <a:cubicBezTo>
                  <a:pt x="954624" y="1223373"/>
                  <a:pt x="950423" y="1219152"/>
                  <a:pt x="945241" y="1219152"/>
                </a:cubicBezTo>
                <a:close/>
                <a:moveTo>
                  <a:pt x="976517" y="1219152"/>
                </a:moveTo>
                <a:cubicBezTo>
                  <a:pt x="971335" y="1219152"/>
                  <a:pt x="967134" y="1223373"/>
                  <a:pt x="967134" y="1228579"/>
                </a:cubicBezTo>
                <a:cubicBezTo>
                  <a:pt x="967134" y="1233785"/>
                  <a:pt x="971335" y="1238006"/>
                  <a:pt x="976517" y="1238006"/>
                </a:cubicBezTo>
                <a:cubicBezTo>
                  <a:pt x="981699" y="1238006"/>
                  <a:pt x="985900" y="1233785"/>
                  <a:pt x="985900" y="1228579"/>
                </a:cubicBezTo>
                <a:cubicBezTo>
                  <a:pt x="985900" y="1223373"/>
                  <a:pt x="981699" y="1219152"/>
                  <a:pt x="976517" y="1219152"/>
                </a:cubicBezTo>
                <a:close/>
                <a:moveTo>
                  <a:pt x="1007793" y="1219152"/>
                </a:moveTo>
                <a:cubicBezTo>
                  <a:pt x="1002611" y="1219152"/>
                  <a:pt x="998410" y="1223373"/>
                  <a:pt x="998410" y="1228579"/>
                </a:cubicBezTo>
                <a:cubicBezTo>
                  <a:pt x="998410" y="1233785"/>
                  <a:pt x="1002611" y="1238006"/>
                  <a:pt x="1007793" y="1238006"/>
                </a:cubicBezTo>
                <a:cubicBezTo>
                  <a:pt x="1012975" y="1238006"/>
                  <a:pt x="1017176" y="1233785"/>
                  <a:pt x="1017176" y="1228579"/>
                </a:cubicBezTo>
                <a:cubicBezTo>
                  <a:pt x="1017176" y="1223373"/>
                  <a:pt x="1012975" y="1219152"/>
                  <a:pt x="1007793" y="1219152"/>
                </a:cubicBezTo>
                <a:close/>
                <a:moveTo>
                  <a:pt x="1039069" y="1219152"/>
                </a:moveTo>
                <a:cubicBezTo>
                  <a:pt x="1033887" y="1219152"/>
                  <a:pt x="1029686" y="1223373"/>
                  <a:pt x="1029686" y="1228579"/>
                </a:cubicBezTo>
                <a:cubicBezTo>
                  <a:pt x="1029686" y="1233785"/>
                  <a:pt x="1033887" y="1238006"/>
                  <a:pt x="1039069" y="1238006"/>
                </a:cubicBezTo>
                <a:cubicBezTo>
                  <a:pt x="1044251" y="1238006"/>
                  <a:pt x="1048452" y="1233785"/>
                  <a:pt x="1048452" y="1228579"/>
                </a:cubicBezTo>
                <a:cubicBezTo>
                  <a:pt x="1048452" y="1223373"/>
                  <a:pt x="1044251" y="1219152"/>
                  <a:pt x="1039069" y="1219152"/>
                </a:cubicBezTo>
                <a:close/>
                <a:moveTo>
                  <a:pt x="1070346" y="1219152"/>
                </a:moveTo>
                <a:cubicBezTo>
                  <a:pt x="1065164" y="1219152"/>
                  <a:pt x="1060963" y="1223373"/>
                  <a:pt x="1060963" y="1228579"/>
                </a:cubicBezTo>
                <a:cubicBezTo>
                  <a:pt x="1060963" y="1233785"/>
                  <a:pt x="1065164" y="1238006"/>
                  <a:pt x="1070346" y="1238006"/>
                </a:cubicBezTo>
                <a:cubicBezTo>
                  <a:pt x="1075528" y="1238006"/>
                  <a:pt x="1079729" y="1233785"/>
                  <a:pt x="1079729" y="1228579"/>
                </a:cubicBezTo>
                <a:cubicBezTo>
                  <a:pt x="1079729" y="1223373"/>
                  <a:pt x="1075528" y="1219152"/>
                  <a:pt x="1070346" y="1219152"/>
                </a:cubicBezTo>
                <a:close/>
                <a:moveTo>
                  <a:pt x="1101622" y="1219152"/>
                </a:moveTo>
                <a:cubicBezTo>
                  <a:pt x="1096440" y="1219152"/>
                  <a:pt x="1092239" y="1223373"/>
                  <a:pt x="1092239" y="1228579"/>
                </a:cubicBezTo>
                <a:cubicBezTo>
                  <a:pt x="1092239" y="1233785"/>
                  <a:pt x="1096440" y="1238006"/>
                  <a:pt x="1101622" y="1238006"/>
                </a:cubicBezTo>
                <a:cubicBezTo>
                  <a:pt x="1106804" y="1238006"/>
                  <a:pt x="1111005" y="1233785"/>
                  <a:pt x="1111005" y="1228579"/>
                </a:cubicBezTo>
                <a:cubicBezTo>
                  <a:pt x="1111005" y="1223373"/>
                  <a:pt x="1106804" y="1219152"/>
                  <a:pt x="1101622" y="1219152"/>
                </a:cubicBezTo>
                <a:close/>
                <a:moveTo>
                  <a:pt x="1132898" y="1219152"/>
                </a:moveTo>
                <a:cubicBezTo>
                  <a:pt x="1127716" y="1219152"/>
                  <a:pt x="1123515" y="1223373"/>
                  <a:pt x="1123515" y="1228579"/>
                </a:cubicBezTo>
                <a:cubicBezTo>
                  <a:pt x="1123515" y="1233785"/>
                  <a:pt x="1127716" y="1238006"/>
                  <a:pt x="1132898" y="1238006"/>
                </a:cubicBezTo>
                <a:cubicBezTo>
                  <a:pt x="1138080" y="1238006"/>
                  <a:pt x="1142281" y="1233785"/>
                  <a:pt x="1142281" y="1228579"/>
                </a:cubicBezTo>
                <a:cubicBezTo>
                  <a:pt x="1142281" y="1223373"/>
                  <a:pt x="1138080" y="1219152"/>
                  <a:pt x="1132898" y="1219152"/>
                </a:cubicBezTo>
                <a:close/>
                <a:moveTo>
                  <a:pt x="1164174" y="1219152"/>
                </a:moveTo>
                <a:cubicBezTo>
                  <a:pt x="1158992" y="1219152"/>
                  <a:pt x="1154791" y="1223373"/>
                  <a:pt x="1154791" y="1228579"/>
                </a:cubicBezTo>
                <a:cubicBezTo>
                  <a:pt x="1154791" y="1233785"/>
                  <a:pt x="1158992" y="1238006"/>
                  <a:pt x="1164174" y="1238006"/>
                </a:cubicBezTo>
                <a:cubicBezTo>
                  <a:pt x="1169356" y="1238006"/>
                  <a:pt x="1173557" y="1233785"/>
                  <a:pt x="1173557" y="1228579"/>
                </a:cubicBezTo>
                <a:cubicBezTo>
                  <a:pt x="1173557" y="1223373"/>
                  <a:pt x="1169356" y="1219152"/>
                  <a:pt x="1164174" y="1219152"/>
                </a:cubicBezTo>
                <a:close/>
                <a:moveTo>
                  <a:pt x="1195450" y="1219152"/>
                </a:moveTo>
                <a:cubicBezTo>
                  <a:pt x="1190268" y="1219152"/>
                  <a:pt x="1186067" y="1223373"/>
                  <a:pt x="1186067" y="1228579"/>
                </a:cubicBezTo>
                <a:cubicBezTo>
                  <a:pt x="1186067" y="1233785"/>
                  <a:pt x="1190268" y="1238006"/>
                  <a:pt x="1195450" y="1238006"/>
                </a:cubicBezTo>
                <a:cubicBezTo>
                  <a:pt x="1200632" y="1238006"/>
                  <a:pt x="1204833" y="1233785"/>
                  <a:pt x="1204833" y="1228579"/>
                </a:cubicBezTo>
                <a:cubicBezTo>
                  <a:pt x="1204833" y="1223373"/>
                  <a:pt x="1200632" y="1219152"/>
                  <a:pt x="1195450" y="1219152"/>
                </a:cubicBezTo>
                <a:close/>
                <a:moveTo>
                  <a:pt x="1226726" y="1219152"/>
                </a:moveTo>
                <a:cubicBezTo>
                  <a:pt x="1221544" y="1219152"/>
                  <a:pt x="1217343" y="1223373"/>
                  <a:pt x="1217343" y="1228579"/>
                </a:cubicBezTo>
                <a:cubicBezTo>
                  <a:pt x="1217343" y="1233785"/>
                  <a:pt x="1221544" y="1238006"/>
                  <a:pt x="1226726" y="1238006"/>
                </a:cubicBezTo>
                <a:cubicBezTo>
                  <a:pt x="1231908" y="1238006"/>
                  <a:pt x="1236109" y="1233785"/>
                  <a:pt x="1236109" y="1228579"/>
                </a:cubicBezTo>
                <a:cubicBezTo>
                  <a:pt x="1236109" y="1223373"/>
                  <a:pt x="1231908" y="1219152"/>
                  <a:pt x="1226726" y="1219152"/>
                </a:cubicBezTo>
                <a:close/>
                <a:moveTo>
                  <a:pt x="1258002" y="1219152"/>
                </a:moveTo>
                <a:cubicBezTo>
                  <a:pt x="1252820" y="1219152"/>
                  <a:pt x="1248619" y="1223373"/>
                  <a:pt x="1248619" y="1228579"/>
                </a:cubicBezTo>
                <a:cubicBezTo>
                  <a:pt x="1248619" y="1233785"/>
                  <a:pt x="1252820" y="1238006"/>
                  <a:pt x="1258002" y="1238006"/>
                </a:cubicBezTo>
                <a:cubicBezTo>
                  <a:pt x="1263184" y="1238006"/>
                  <a:pt x="1267385" y="1233785"/>
                  <a:pt x="1267385" y="1228579"/>
                </a:cubicBezTo>
                <a:cubicBezTo>
                  <a:pt x="1267385" y="1223373"/>
                  <a:pt x="1263184" y="1219152"/>
                  <a:pt x="1258002" y="1219152"/>
                </a:cubicBezTo>
                <a:close/>
                <a:moveTo>
                  <a:pt x="1289278" y="1219152"/>
                </a:moveTo>
                <a:cubicBezTo>
                  <a:pt x="1284096" y="1219152"/>
                  <a:pt x="1279895" y="1223373"/>
                  <a:pt x="1279895" y="1228579"/>
                </a:cubicBezTo>
                <a:cubicBezTo>
                  <a:pt x="1279895" y="1233785"/>
                  <a:pt x="1284096" y="1238006"/>
                  <a:pt x="1289278" y="1238006"/>
                </a:cubicBezTo>
                <a:cubicBezTo>
                  <a:pt x="1294460" y="1238006"/>
                  <a:pt x="1298661" y="1233785"/>
                  <a:pt x="1298661" y="1228579"/>
                </a:cubicBezTo>
                <a:cubicBezTo>
                  <a:pt x="1298661" y="1223373"/>
                  <a:pt x="1294460" y="1219152"/>
                  <a:pt x="1289278" y="1219152"/>
                </a:cubicBezTo>
                <a:close/>
                <a:moveTo>
                  <a:pt x="1320554" y="1219152"/>
                </a:moveTo>
                <a:cubicBezTo>
                  <a:pt x="1315372" y="1219152"/>
                  <a:pt x="1311171" y="1223373"/>
                  <a:pt x="1311171" y="1228579"/>
                </a:cubicBezTo>
                <a:cubicBezTo>
                  <a:pt x="1311171" y="1233785"/>
                  <a:pt x="1315372" y="1238006"/>
                  <a:pt x="1320554" y="1238006"/>
                </a:cubicBezTo>
                <a:cubicBezTo>
                  <a:pt x="1325736" y="1238006"/>
                  <a:pt x="1329937" y="1233785"/>
                  <a:pt x="1329937" y="1228579"/>
                </a:cubicBezTo>
                <a:cubicBezTo>
                  <a:pt x="1329937" y="1223373"/>
                  <a:pt x="1325736" y="1219152"/>
                  <a:pt x="1320554" y="1219152"/>
                </a:cubicBezTo>
                <a:close/>
                <a:moveTo>
                  <a:pt x="1351831" y="1219152"/>
                </a:moveTo>
                <a:cubicBezTo>
                  <a:pt x="1346649" y="1219152"/>
                  <a:pt x="1342448" y="1223373"/>
                  <a:pt x="1342448" y="1228579"/>
                </a:cubicBezTo>
                <a:cubicBezTo>
                  <a:pt x="1342448" y="1233785"/>
                  <a:pt x="1346649" y="1238006"/>
                  <a:pt x="1351831" y="1238006"/>
                </a:cubicBezTo>
                <a:cubicBezTo>
                  <a:pt x="1357013" y="1238006"/>
                  <a:pt x="1361214" y="1233785"/>
                  <a:pt x="1361214" y="1228579"/>
                </a:cubicBezTo>
                <a:cubicBezTo>
                  <a:pt x="1361214" y="1223373"/>
                  <a:pt x="1357013" y="1219152"/>
                  <a:pt x="1351831" y="1219152"/>
                </a:cubicBezTo>
                <a:close/>
                <a:moveTo>
                  <a:pt x="1383107" y="1219152"/>
                </a:moveTo>
                <a:cubicBezTo>
                  <a:pt x="1377925" y="1219152"/>
                  <a:pt x="1373724" y="1223373"/>
                  <a:pt x="1373724" y="1228579"/>
                </a:cubicBezTo>
                <a:cubicBezTo>
                  <a:pt x="1373724" y="1233785"/>
                  <a:pt x="1377925" y="1238006"/>
                  <a:pt x="1383107" y="1238006"/>
                </a:cubicBezTo>
                <a:cubicBezTo>
                  <a:pt x="1388289" y="1238006"/>
                  <a:pt x="1392490" y="1233785"/>
                  <a:pt x="1392490" y="1228579"/>
                </a:cubicBezTo>
                <a:cubicBezTo>
                  <a:pt x="1392490" y="1223373"/>
                  <a:pt x="1388289" y="1219152"/>
                  <a:pt x="1383107" y="1219152"/>
                </a:cubicBezTo>
                <a:close/>
                <a:moveTo>
                  <a:pt x="1414383" y="1219152"/>
                </a:moveTo>
                <a:cubicBezTo>
                  <a:pt x="1409201" y="1219152"/>
                  <a:pt x="1405000" y="1223373"/>
                  <a:pt x="1405000" y="1228579"/>
                </a:cubicBezTo>
                <a:cubicBezTo>
                  <a:pt x="1405000" y="1233785"/>
                  <a:pt x="1409201" y="1238006"/>
                  <a:pt x="1414383" y="1238006"/>
                </a:cubicBezTo>
                <a:cubicBezTo>
                  <a:pt x="1419565" y="1238006"/>
                  <a:pt x="1423766" y="1233785"/>
                  <a:pt x="1423766" y="1228579"/>
                </a:cubicBezTo>
                <a:cubicBezTo>
                  <a:pt x="1423766" y="1223373"/>
                  <a:pt x="1419565" y="1219152"/>
                  <a:pt x="1414383" y="1219152"/>
                </a:cubicBezTo>
                <a:close/>
                <a:moveTo>
                  <a:pt x="1445659" y="1219152"/>
                </a:moveTo>
                <a:cubicBezTo>
                  <a:pt x="1440477" y="1219152"/>
                  <a:pt x="1436276" y="1223373"/>
                  <a:pt x="1436276" y="1228579"/>
                </a:cubicBezTo>
                <a:cubicBezTo>
                  <a:pt x="1436276" y="1233785"/>
                  <a:pt x="1440477" y="1238006"/>
                  <a:pt x="1445659" y="1238006"/>
                </a:cubicBezTo>
                <a:cubicBezTo>
                  <a:pt x="1450841" y="1238006"/>
                  <a:pt x="1455042" y="1233785"/>
                  <a:pt x="1455042" y="1228579"/>
                </a:cubicBezTo>
                <a:cubicBezTo>
                  <a:pt x="1455042" y="1223373"/>
                  <a:pt x="1450841" y="1219152"/>
                  <a:pt x="1445659" y="1219152"/>
                </a:cubicBezTo>
                <a:close/>
                <a:moveTo>
                  <a:pt x="1570763" y="1219152"/>
                </a:moveTo>
                <a:cubicBezTo>
                  <a:pt x="1565581" y="1219152"/>
                  <a:pt x="1561380" y="1223373"/>
                  <a:pt x="1561380" y="1228579"/>
                </a:cubicBezTo>
                <a:cubicBezTo>
                  <a:pt x="1561380" y="1233785"/>
                  <a:pt x="1565581" y="1238006"/>
                  <a:pt x="1570763" y="1238006"/>
                </a:cubicBezTo>
                <a:cubicBezTo>
                  <a:pt x="1575945" y="1238006"/>
                  <a:pt x="1580146" y="1233785"/>
                  <a:pt x="1580146" y="1228579"/>
                </a:cubicBezTo>
                <a:cubicBezTo>
                  <a:pt x="1580146" y="1223373"/>
                  <a:pt x="1575945" y="1219152"/>
                  <a:pt x="1570763" y="1219152"/>
                </a:cubicBezTo>
                <a:close/>
                <a:moveTo>
                  <a:pt x="1602040" y="1219152"/>
                </a:moveTo>
                <a:cubicBezTo>
                  <a:pt x="1596858" y="1219152"/>
                  <a:pt x="1592657" y="1223373"/>
                  <a:pt x="1592657" y="1228579"/>
                </a:cubicBezTo>
                <a:cubicBezTo>
                  <a:pt x="1592657" y="1233785"/>
                  <a:pt x="1596858" y="1238006"/>
                  <a:pt x="1602040" y="1238006"/>
                </a:cubicBezTo>
                <a:cubicBezTo>
                  <a:pt x="1607222" y="1238006"/>
                  <a:pt x="1611423" y="1233785"/>
                  <a:pt x="1611423" y="1228579"/>
                </a:cubicBezTo>
                <a:cubicBezTo>
                  <a:pt x="1611423" y="1223373"/>
                  <a:pt x="1607222" y="1219152"/>
                  <a:pt x="1602040" y="1219152"/>
                </a:cubicBezTo>
                <a:close/>
                <a:moveTo>
                  <a:pt x="1633316" y="1219152"/>
                </a:moveTo>
                <a:cubicBezTo>
                  <a:pt x="1628134" y="1219152"/>
                  <a:pt x="1623933" y="1223373"/>
                  <a:pt x="1623933" y="1228579"/>
                </a:cubicBezTo>
                <a:cubicBezTo>
                  <a:pt x="1623933" y="1233785"/>
                  <a:pt x="1628134" y="1238006"/>
                  <a:pt x="1633316" y="1238006"/>
                </a:cubicBezTo>
                <a:cubicBezTo>
                  <a:pt x="1638498" y="1238006"/>
                  <a:pt x="1642699" y="1233785"/>
                  <a:pt x="1642699" y="1228579"/>
                </a:cubicBezTo>
                <a:cubicBezTo>
                  <a:pt x="1642699" y="1223373"/>
                  <a:pt x="1638498" y="1219152"/>
                  <a:pt x="1633316" y="1219152"/>
                </a:cubicBezTo>
                <a:close/>
                <a:moveTo>
                  <a:pt x="1664592" y="1219152"/>
                </a:moveTo>
                <a:cubicBezTo>
                  <a:pt x="1659410" y="1219152"/>
                  <a:pt x="1655209" y="1223373"/>
                  <a:pt x="1655209" y="1228579"/>
                </a:cubicBezTo>
                <a:cubicBezTo>
                  <a:pt x="1655209" y="1233785"/>
                  <a:pt x="1659410" y="1238006"/>
                  <a:pt x="1664592" y="1238006"/>
                </a:cubicBezTo>
                <a:cubicBezTo>
                  <a:pt x="1669774" y="1238006"/>
                  <a:pt x="1673975" y="1233785"/>
                  <a:pt x="1673975" y="1228579"/>
                </a:cubicBezTo>
                <a:cubicBezTo>
                  <a:pt x="1673975" y="1223373"/>
                  <a:pt x="1669774" y="1219152"/>
                  <a:pt x="1664592" y="1219152"/>
                </a:cubicBezTo>
                <a:close/>
                <a:moveTo>
                  <a:pt x="1695868" y="1219152"/>
                </a:moveTo>
                <a:cubicBezTo>
                  <a:pt x="1690686" y="1219152"/>
                  <a:pt x="1686485" y="1223373"/>
                  <a:pt x="1686485" y="1228579"/>
                </a:cubicBezTo>
                <a:cubicBezTo>
                  <a:pt x="1686485" y="1233785"/>
                  <a:pt x="1690686" y="1238006"/>
                  <a:pt x="1695868" y="1238006"/>
                </a:cubicBezTo>
                <a:cubicBezTo>
                  <a:pt x="1701050" y="1238006"/>
                  <a:pt x="1705251" y="1233785"/>
                  <a:pt x="1705251" y="1228579"/>
                </a:cubicBezTo>
                <a:cubicBezTo>
                  <a:pt x="1705251" y="1223373"/>
                  <a:pt x="1701050" y="1219152"/>
                  <a:pt x="1695868" y="1219152"/>
                </a:cubicBezTo>
                <a:close/>
                <a:moveTo>
                  <a:pt x="1727144" y="1219152"/>
                </a:moveTo>
                <a:cubicBezTo>
                  <a:pt x="1721962" y="1219152"/>
                  <a:pt x="1717761" y="1223373"/>
                  <a:pt x="1717761" y="1228579"/>
                </a:cubicBezTo>
                <a:cubicBezTo>
                  <a:pt x="1717761" y="1233785"/>
                  <a:pt x="1721962" y="1238006"/>
                  <a:pt x="1727144" y="1238006"/>
                </a:cubicBezTo>
                <a:cubicBezTo>
                  <a:pt x="1732326" y="1238006"/>
                  <a:pt x="1736527" y="1233785"/>
                  <a:pt x="1736527" y="1228579"/>
                </a:cubicBezTo>
                <a:cubicBezTo>
                  <a:pt x="1736527" y="1223373"/>
                  <a:pt x="1732326" y="1219152"/>
                  <a:pt x="1727144" y="1219152"/>
                </a:cubicBezTo>
                <a:close/>
                <a:moveTo>
                  <a:pt x="1758420" y="1219152"/>
                </a:moveTo>
                <a:cubicBezTo>
                  <a:pt x="1753238" y="1219152"/>
                  <a:pt x="1749037" y="1223373"/>
                  <a:pt x="1749037" y="1228579"/>
                </a:cubicBezTo>
                <a:cubicBezTo>
                  <a:pt x="1749037" y="1233785"/>
                  <a:pt x="1753238" y="1238006"/>
                  <a:pt x="1758420" y="1238006"/>
                </a:cubicBezTo>
                <a:cubicBezTo>
                  <a:pt x="1763602" y="1238006"/>
                  <a:pt x="1767803" y="1233785"/>
                  <a:pt x="1767803" y="1228579"/>
                </a:cubicBezTo>
                <a:cubicBezTo>
                  <a:pt x="1767803" y="1223373"/>
                  <a:pt x="1763602" y="1219152"/>
                  <a:pt x="1758420" y="1219152"/>
                </a:cubicBezTo>
                <a:close/>
                <a:moveTo>
                  <a:pt x="1789696" y="1219152"/>
                </a:moveTo>
                <a:cubicBezTo>
                  <a:pt x="1784514" y="1219152"/>
                  <a:pt x="1780313" y="1223373"/>
                  <a:pt x="1780313" y="1228579"/>
                </a:cubicBezTo>
                <a:cubicBezTo>
                  <a:pt x="1780313" y="1233785"/>
                  <a:pt x="1784514" y="1238006"/>
                  <a:pt x="1789696" y="1238006"/>
                </a:cubicBezTo>
                <a:cubicBezTo>
                  <a:pt x="1794878" y="1238006"/>
                  <a:pt x="1799079" y="1233785"/>
                  <a:pt x="1799079" y="1228579"/>
                </a:cubicBezTo>
                <a:cubicBezTo>
                  <a:pt x="1799079" y="1223373"/>
                  <a:pt x="1794878" y="1219152"/>
                  <a:pt x="1789696" y="1219152"/>
                </a:cubicBezTo>
                <a:close/>
                <a:moveTo>
                  <a:pt x="1820972" y="1219152"/>
                </a:moveTo>
                <a:cubicBezTo>
                  <a:pt x="1815790" y="1219152"/>
                  <a:pt x="1811589" y="1223373"/>
                  <a:pt x="1811589" y="1228579"/>
                </a:cubicBezTo>
                <a:cubicBezTo>
                  <a:pt x="1811589" y="1233785"/>
                  <a:pt x="1815790" y="1238006"/>
                  <a:pt x="1820972" y="1238006"/>
                </a:cubicBezTo>
                <a:cubicBezTo>
                  <a:pt x="1826154" y="1238006"/>
                  <a:pt x="1830355" y="1233785"/>
                  <a:pt x="1830355" y="1228579"/>
                </a:cubicBezTo>
                <a:cubicBezTo>
                  <a:pt x="1830355" y="1223373"/>
                  <a:pt x="1826154" y="1219152"/>
                  <a:pt x="1820972" y="1219152"/>
                </a:cubicBezTo>
                <a:close/>
                <a:moveTo>
                  <a:pt x="1852249" y="1219152"/>
                </a:moveTo>
                <a:cubicBezTo>
                  <a:pt x="1847067" y="1219152"/>
                  <a:pt x="1842866" y="1223373"/>
                  <a:pt x="1842866" y="1228579"/>
                </a:cubicBezTo>
                <a:cubicBezTo>
                  <a:pt x="1842866" y="1233785"/>
                  <a:pt x="1847067" y="1238006"/>
                  <a:pt x="1852249" y="1238006"/>
                </a:cubicBezTo>
                <a:cubicBezTo>
                  <a:pt x="1857431" y="1238006"/>
                  <a:pt x="1861632" y="1233785"/>
                  <a:pt x="1861632" y="1228579"/>
                </a:cubicBezTo>
                <a:cubicBezTo>
                  <a:pt x="1861632" y="1223373"/>
                  <a:pt x="1857431" y="1219152"/>
                  <a:pt x="1852249" y="1219152"/>
                </a:cubicBezTo>
                <a:close/>
                <a:moveTo>
                  <a:pt x="1883525" y="1219152"/>
                </a:moveTo>
                <a:cubicBezTo>
                  <a:pt x="1878343" y="1219152"/>
                  <a:pt x="1874142" y="1223373"/>
                  <a:pt x="1874142" y="1228579"/>
                </a:cubicBezTo>
                <a:cubicBezTo>
                  <a:pt x="1874142" y="1233785"/>
                  <a:pt x="1878343" y="1238006"/>
                  <a:pt x="1883525" y="1238006"/>
                </a:cubicBezTo>
                <a:cubicBezTo>
                  <a:pt x="1888707" y="1238006"/>
                  <a:pt x="1892908" y="1233785"/>
                  <a:pt x="1892908" y="1228579"/>
                </a:cubicBezTo>
                <a:cubicBezTo>
                  <a:pt x="1892908" y="1223373"/>
                  <a:pt x="1888707" y="1219152"/>
                  <a:pt x="1883525" y="1219152"/>
                </a:cubicBezTo>
                <a:close/>
                <a:moveTo>
                  <a:pt x="1914801" y="1219152"/>
                </a:moveTo>
                <a:cubicBezTo>
                  <a:pt x="1909619" y="1219152"/>
                  <a:pt x="1905418" y="1223373"/>
                  <a:pt x="1905418" y="1228579"/>
                </a:cubicBezTo>
                <a:cubicBezTo>
                  <a:pt x="1905418" y="1233785"/>
                  <a:pt x="1909619" y="1238006"/>
                  <a:pt x="1914801" y="1238006"/>
                </a:cubicBezTo>
                <a:cubicBezTo>
                  <a:pt x="1919983" y="1238006"/>
                  <a:pt x="1924184" y="1233785"/>
                  <a:pt x="1924184" y="1228579"/>
                </a:cubicBezTo>
                <a:cubicBezTo>
                  <a:pt x="1924184" y="1223373"/>
                  <a:pt x="1919983" y="1219152"/>
                  <a:pt x="1914801" y="1219152"/>
                </a:cubicBezTo>
                <a:close/>
                <a:moveTo>
                  <a:pt x="2071181" y="1219152"/>
                </a:moveTo>
                <a:cubicBezTo>
                  <a:pt x="2065999" y="1219152"/>
                  <a:pt x="2061798" y="1223373"/>
                  <a:pt x="2061798" y="1228579"/>
                </a:cubicBezTo>
                <a:cubicBezTo>
                  <a:pt x="2061798" y="1233785"/>
                  <a:pt x="2065999" y="1238006"/>
                  <a:pt x="2071181" y="1238006"/>
                </a:cubicBezTo>
                <a:cubicBezTo>
                  <a:pt x="2076363" y="1238006"/>
                  <a:pt x="2080564" y="1233785"/>
                  <a:pt x="2080564" y="1228579"/>
                </a:cubicBezTo>
                <a:cubicBezTo>
                  <a:pt x="2080564" y="1223373"/>
                  <a:pt x="2076363" y="1219152"/>
                  <a:pt x="2071181" y="1219152"/>
                </a:cubicBezTo>
                <a:close/>
                <a:moveTo>
                  <a:pt x="2102457" y="1219152"/>
                </a:moveTo>
                <a:cubicBezTo>
                  <a:pt x="2097275" y="1219152"/>
                  <a:pt x="2093074" y="1223373"/>
                  <a:pt x="2093074" y="1228579"/>
                </a:cubicBezTo>
                <a:cubicBezTo>
                  <a:pt x="2093074" y="1233785"/>
                  <a:pt x="2097275" y="1238006"/>
                  <a:pt x="2102457" y="1238006"/>
                </a:cubicBezTo>
                <a:cubicBezTo>
                  <a:pt x="2107639" y="1238006"/>
                  <a:pt x="2111840" y="1233785"/>
                  <a:pt x="2111840" y="1228579"/>
                </a:cubicBezTo>
                <a:cubicBezTo>
                  <a:pt x="2111840" y="1223373"/>
                  <a:pt x="2107639" y="1219152"/>
                  <a:pt x="2102457" y="1219152"/>
                </a:cubicBezTo>
                <a:close/>
                <a:moveTo>
                  <a:pt x="2133734" y="1219152"/>
                </a:moveTo>
                <a:cubicBezTo>
                  <a:pt x="2128552" y="1219152"/>
                  <a:pt x="2124351" y="1223373"/>
                  <a:pt x="2124351" y="1228579"/>
                </a:cubicBezTo>
                <a:cubicBezTo>
                  <a:pt x="2124351" y="1233785"/>
                  <a:pt x="2128552" y="1238006"/>
                  <a:pt x="2133734" y="1238006"/>
                </a:cubicBezTo>
                <a:cubicBezTo>
                  <a:pt x="2138916" y="1238006"/>
                  <a:pt x="2143117" y="1233785"/>
                  <a:pt x="2143117" y="1228579"/>
                </a:cubicBezTo>
                <a:cubicBezTo>
                  <a:pt x="2143117" y="1223373"/>
                  <a:pt x="2138916" y="1219152"/>
                  <a:pt x="2133734" y="1219152"/>
                </a:cubicBezTo>
                <a:close/>
                <a:moveTo>
                  <a:pt x="3072017" y="1219152"/>
                </a:moveTo>
                <a:cubicBezTo>
                  <a:pt x="3066835" y="1219152"/>
                  <a:pt x="3062634" y="1223373"/>
                  <a:pt x="3062634" y="1228579"/>
                </a:cubicBezTo>
                <a:cubicBezTo>
                  <a:pt x="3062634" y="1233785"/>
                  <a:pt x="3066835" y="1238006"/>
                  <a:pt x="3072017" y="1238006"/>
                </a:cubicBezTo>
                <a:cubicBezTo>
                  <a:pt x="3077199" y="1238006"/>
                  <a:pt x="3081400" y="1233785"/>
                  <a:pt x="3081400" y="1228579"/>
                </a:cubicBezTo>
                <a:cubicBezTo>
                  <a:pt x="3081400" y="1223373"/>
                  <a:pt x="3077199" y="1219152"/>
                  <a:pt x="3072017" y="1219152"/>
                </a:cubicBezTo>
                <a:close/>
                <a:moveTo>
                  <a:pt x="3103293" y="1219152"/>
                </a:moveTo>
                <a:cubicBezTo>
                  <a:pt x="3098111" y="1219152"/>
                  <a:pt x="3093910" y="1223373"/>
                  <a:pt x="3093910" y="1228579"/>
                </a:cubicBezTo>
                <a:cubicBezTo>
                  <a:pt x="3093910" y="1233785"/>
                  <a:pt x="3098111" y="1238006"/>
                  <a:pt x="3103293" y="1238006"/>
                </a:cubicBezTo>
                <a:cubicBezTo>
                  <a:pt x="3108475" y="1238006"/>
                  <a:pt x="3112676" y="1233785"/>
                  <a:pt x="3112676" y="1228579"/>
                </a:cubicBezTo>
                <a:cubicBezTo>
                  <a:pt x="3112676" y="1223373"/>
                  <a:pt x="3108475" y="1219152"/>
                  <a:pt x="3103293" y="1219152"/>
                </a:cubicBezTo>
                <a:close/>
                <a:moveTo>
                  <a:pt x="3134569" y="1219152"/>
                </a:moveTo>
                <a:cubicBezTo>
                  <a:pt x="3129387" y="1219152"/>
                  <a:pt x="3125186" y="1223373"/>
                  <a:pt x="3125186" y="1228579"/>
                </a:cubicBezTo>
                <a:cubicBezTo>
                  <a:pt x="3125186" y="1233785"/>
                  <a:pt x="3129387" y="1238006"/>
                  <a:pt x="3134569" y="1238006"/>
                </a:cubicBezTo>
                <a:cubicBezTo>
                  <a:pt x="3139751" y="1238006"/>
                  <a:pt x="3143952" y="1233785"/>
                  <a:pt x="3143952" y="1228579"/>
                </a:cubicBezTo>
                <a:cubicBezTo>
                  <a:pt x="3143952" y="1223373"/>
                  <a:pt x="3139751" y="1219152"/>
                  <a:pt x="3134569" y="1219152"/>
                </a:cubicBezTo>
                <a:close/>
                <a:moveTo>
                  <a:pt x="3165846" y="1219152"/>
                </a:moveTo>
                <a:cubicBezTo>
                  <a:pt x="3160664" y="1219152"/>
                  <a:pt x="3156463" y="1223373"/>
                  <a:pt x="3156463" y="1228579"/>
                </a:cubicBezTo>
                <a:cubicBezTo>
                  <a:pt x="3156463" y="1233785"/>
                  <a:pt x="3160664" y="1238006"/>
                  <a:pt x="3165846" y="1238006"/>
                </a:cubicBezTo>
                <a:cubicBezTo>
                  <a:pt x="3171028" y="1238006"/>
                  <a:pt x="3175229" y="1233785"/>
                  <a:pt x="3175229" y="1228579"/>
                </a:cubicBezTo>
                <a:cubicBezTo>
                  <a:pt x="3175229" y="1223373"/>
                  <a:pt x="3171028" y="1219152"/>
                  <a:pt x="3165846" y="1219152"/>
                </a:cubicBezTo>
                <a:close/>
                <a:moveTo>
                  <a:pt x="3197122" y="1219152"/>
                </a:moveTo>
                <a:cubicBezTo>
                  <a:pt x="3191940" y="1219152"/>
                  <a:pt x="3187739" y="1223373"/>
                  <a:pt x="3187739" y="1228579"/>
                </a:cubicBezTo>
                <a:cubicBezTo>
                  <a:pt x="3187739" y="1233785"/>
                  <a:pt x="3191940" y="1238006"/>
                  <a:pt x="3197122" y="1238006"/>
                </a:cubicBezTo>
                <a:cubicBezTo>
                  <a:pt x="3202304" y="1238006"/>
                  <a:pt x="3206505" y="1233785"/>
                  <a:pt x="3206505" y="1228579"/>
                </a:cubicBezTo>
                <a:cubicBezTo>
                  <a:pt x="3206505" y="1223373"/>
                  <a:pt x="3202304" y="1219152"/>
                  <a:pt x="3197122" y="1219152"/>
                </a:cubicBezTo>
                <a:close/>
                <a:moveTo>
                  <a:pt x="3228398" y="1219152"/>
                </a:moveTo>
                <a:cubicBezTo>
                  <a:pt x="3223216" y="1219152"/>
                  <a:pt x="3219015" y="1223373"/>
                  <a:pt x="3219015" y="1228579"/>
                </a:cubicBezTo>
                <a:cubicBezTo>
                  <a:pt x="3219015" y="1233785"/>
                  <a:pt x="3223216" y="1238006"/>
                  <a:pt x="3228398" y="1238006"/>
                </a:cubicBezTo>
                <a:cubicBezTo>
                  <a:pt x="3233580" y="1238006"/>
                  <a:pt x="3237781" y="1233785"/>
                  <a:pt x="3237781" y="1228579"/>
                </a:cubicBezTo>
                <a:cubicBezTo>
                  <a:pt x="3237781" y="1223373"/>
                  <a:pt x="3233580" y="1219152"/>
                  <a:pt x="3228398" y="1219152"/>
                </a:cubicBezTo>
                <a:close/>
                <a:moveTo>
                  <a:pt x="3259674" y="1219152"/>
                </a:moveTo>
                <a:cubicBezTo>
                  <a:pt x="3254492" y="1219152"/>
                  <a:pt x="3250291" y="1223373"/>
                  <a:pt x="3250291" y="1228579"/>
                </a:cubicBezTo>
                <a:cubicBezTo>
                  <a:pt x="3250291" y="1233785"/>
                  <a:pt x="3254492" y="1238006"/>
                  <a:pt x="3259674" y="1238006"/>
                </a:cubicBezTo>
                <a:cubicBezTo>
                  <a:pt x="3264856" y="1238006"/>
                  <a:pt x="3269057" y="1233785"/>
                  <a:pt x="3269057" y="1228579"/>
                </a:cubicBezTo>
                <a:cubicBezTo>
                  <a:pt x="3269057" y="1223373"/>
                  <a:pt x="3264856" y="1219152"/>
                  <a:pt x="3259674" y="1219152"/>
                </a:cubicBezTo>
                <a:close/>
                <a:moveTo>
                  <a:pt x="3290950" y="1219152"/>
                </a:moveTo>
                <a:cubicBezTo>
                  <a:pt x="3285768" y="1219152"/>
                  <a:pt x="3281567" y="1223373"/>
                  <a:pt x="3281567" y="1228579"/>
                </a:cubicBezTo>
                <a:cubicBezTo>
                  <a:pt x="3281567" y="1233785"/>
                  <a:pt x="3285768" y="1238006"/>
                  <a:pt x="3290950" y="1238006"/>
                </a:cubicBezTo>
                <a:cubicBezTo>
                  <a:pt x="3296132" y="1238006"/>
                  <a:pt x="3300333" y="1233785"/>
                  <a:pt x="3300333" y="1228579"/>
                </a:cubicBezTo>
                <a:cubicBezTo>
                  <a:pt x="3300333" y="1223373"/>
                  <a:pt x="3296132" y="1219152"/>
                  <a:pt x="3290950" y="1219152"/>
                </a:cubicBezTo>
                <a:close/>
                <a:moveTo>
                  <a:pt x="3322226" y="1219152"/>
                </a:moveTo>
                <a:cubicBezTo>
                  <a:pt x="3317044" y="1219152"/>
                  <a:pt x="3312843" y="1223373"/>
                  <a:pt x="3312843" y="1228579"/>
                </a:cubicBezTo>
                <a:cubicBezTo>
                  <a:pt x="3312843" y="1233785"/>
                  <a:pt x="3317044" y="1238006"/>
                  <a:pt x="3322226" y="1238006"/>
                </a:cubicBezTo>
                <a:cubicBezTo>
                  <a:pt x="3327408" y="1238006"/>
                  <a:pt x="3331609" y="1233785"/>
                  <a:pt x="3331609" y="1228579"/>
                </a:cubicBezTo>
                <a:cubicBezTo>
                  <a:pt x="3331609" y="1223373"/>
                  <a:pt x="3327408" y="1219152"/>
                  <a:pt x="3322226" y="1219152"/>
                </a:cubicBezTo>
                <a:close/>
                <a:moveTo>
                  <a:pt x="3353502" y="1219152"/>
                </a:moveTo>
                <a:cubicBezTo>
                  <a:pt x="3348320" y="1219152"/>
                  <a:pt x="3344119" y="1223373"/>
                  <a:pt x="3344119" y="1228579"/>
                </a:cubicBezTo>
                <a:cubicBezTo>
                  <a:pt x="3344119" y="1233785"/>
                  <a:pt x="3348320" y="1238006"/>
                  <a:pt x="3353502" y="1238006"/>
                </a:cubicBezTo>
                <a:cubicBezTo>
                  <a:pt x="3358684" y="1238006"/>
                  <a:pt x="3362885" y="1233785"/>
                  <a:pt x="3362885" y="1228579"/>
                </a:cubicBezTo>
                <a:cubicBezTo>
                  <a:pt x="3362885" y="1223373"/>
                  <a:pt x="3358684" y="1219152"/>
                  <a:pt x="3353502" y="1219152"/>
                </a:cubicBezTo>
                <a:close/>
                <a:moveTo>
                  <a:pt x="3384778" y="1219152"/>
                </a:moveTo>
                <a:cubicBezTo>
                  <a:pt x="3379596" y="1219152"/>
                  <a:pt x="3375395" y="1223373"/>
                  <a:pt x="3375395" y="1228579"/>
                </a:cubicBezTo>
                <a:cubicBezTo>
                  <a:pt x="3375395" y="1233785"/>
                  <a:pt x="3379596" y="1238006"/>
                  <a:pt x="3384778" y="1238006"/>
                </a:cubicBezTo>
                <a:cubicBezTo>
                  <a:pt x="3389960" y="1238006"/>
                  <a:pt x="3394161" y="1233785"/>
                  <a:pt x="3394161" y="1228579"/>
                </a:cubicBezTo>
                <a:cubicBezTo>
                  <a:pt x="3394161" y="1223373"/>
                  <a:pt x="3389960" y="1219152"/>
                  <a:pt x="3384778" y="1219152"/>
                </a:cubicBezTo>
                <a:close/>
                <a:moveTo>
                  <a:pt x="3416054" y="1219152"/>
                </a:moveTo>
                <a:cubicBezTo>
                  <a:pt x="3410872" y="1219152"/>
                  <a:pt x="3406671" y="1223373"/>
                  <a:pt x="3406671" y="1228579"/>
                </a:cubicBezTo>
                <a:cubicBezTo>
                  <a:pt x="3406671" y="1233785"/>
                  <a:pt x="3410872" y="1238006"/>
                  <a:pt x="3416054" y="1238006"/>
                </a:cubicBezTo>
                <a:cubicBezTo>
                  <a:pt x="3421236" y="1238006"/>
                  <a:pt x="3425437" y="1233785"/>
                  <a:pt x="3425437" y="1228579"/>
                </a:cubicBezTo>
                <a:cubicBezTo>
                  <a:pt x="3425437" y="1223373"/>
                  <a:pt x="3421236" y="1219152"/>
                  <a:pt x="3416054" y="1219152"/>
                </a:cubicBezTo>
                <a:close/>
                <a:moveTo>
                  <a:pt x="3447331" y="1219152"/>
                </a:moveTo>
                <a:cubicBezTo>
                  <a:pt x="3442149" y="1219152"/>
                  <a:pt x="3437948" y="1223373"/>
                  <a:pt x="3437948" y="1228579"/>
                </a:cubicBezTo>
                <a:cubicBezTo>
                  <a:pt x="3437948" y="1233785"/>
                  <a:pt x="3442149" y="1238006"/>
                  <a:pt x="3447331" y="1238006"/>
                </a:cubicBezTo>
                <a:cubicBezTo>
                  <a:pt x="3452513" y="1238006"/>
                  <a:pt x="3456714" y="1233785"/>
                  <a:pt x="3456714" y="1228579"/>
                </a:cubicBezTo>
                <a:cubicBezTo>
                  <a:pt x="3456714" y="1223373"/>
                  <a:pt x="3452513" y="1219152"/>
                  <a:pt x="3447331" y="1219152"/>
                </a:cubicBezTo>
                <a:close/>
                <a:moveTo>
                  <a:pt x="3478607" y="1219152"/>
                </a:moveTo>
                <a:cubicBezTo>
                  <a:pt x="3473425" y="1219152"/>
                  <a:pt x="3469224" y="1223373"/>
                  <a:pt x="3469224" y="1228579"/>
                </a:cubicBezTo>
                <a:cubicBezTo>
                  <a:pt x="3469224" y="1233785"/>
                  <a:pt x="3473425" y="1238006"/>
                  <a:pt x="3478607" y="1238006"/>
                </a:cubicBezTo>
                <a:cubicBezTo>
                  <a:pt x="3483789" y="1238006"/>
                  <a:pt x="3487990" y="1233785"/>
                  <a:pt x="3487990" y="1228579"/>
                </a:cubicBezTo>
                <a:cubicBezTo>
                  <a:pt x="3487990" y="1223373"/>
                  <a:pt x="3483789" y="1219152"/>
                  <a:pt x="3478607" y="1219152"/>
                </a:cubicBezTo>
                <a:close/>
                <a:moveTo>
                  <a:pt x="3509883" y="1219152"/>
                </a:moveTo>
                <a:cubicBezTo>
                  <a:pt x="3504701" y="1219152"/>
                  <a:pt x="3500500" y="1223373"/>
                  <a:pt x="3500500" y="1228579"/>
                </a:cubicBezTo>
                <a:cubicBezTo>
                  <a:pt x="3500500" y="1233785"/>
                  <a:pt x="3504701" y="1238006"/>
                  <a:pt x="3509883" y="1238006"/>
                </a:cubicBezTo>
                <a:cubicBezTo>
                  <a:pt x="3515065" y="1238006"/>
                  <a:pt x="3519266" y="1233785"/>
                  <a:pt x="3519266" y="1228579"/>
                </a:cubicBezTo>
                <a:cubicBezTo>
                  <a:pt x="3519266" y="1223373"/>
                  <a:pt x="3515065" y="1219152"/>
                  <a:pt x="3509883" y="1219152"/>
                </a:cubicBezTo>
                <a:close/>
                <a:moveTo>
                  <a:pt x="3541159" y="1219152"/>
                </a:moveTo>
                <a:cubicBezTo>
                  <a:pt x="3535977" y="1219152"/>
                  <a:pt x="3531776" y="1223373"/>
                  <a:pt x="3531776" y="1228579"/>
                </a:cubicBezTo>
                <a:cubicBezTo>
                  <a:pt x="3531776" y="1233785"/>
                  <a:pt x="3535977" y="1238006"/>
                  <a:pt x="3541159" y="1238006"/>
                </a:cubicBezTo>
                <a:cubicBezTo>
                  <a:pt x="3546341" y="1238006"/>
                  <a:pt x="3550542" y="1233785"/>
                  <a:pt x="3550542" y="1228579"/>
                </a:cubicBezTo>
                <a:cubicBezTo>
                  <a:pt x="3550542" y="1223373"/>
                  <a:pt x="3546341" y="1219152"/>
                  <a:pt x="3541159" y="1219152"/>
                </a:cubicBezTo>
                <a:close/>
                <a:moveTo>
                  <a:pt x="3572435" y="1219152"/>
                </a:moveTo>
                <a:cubicBezTo>
                  <a:pt x="3567253" y="1219152"/>
                  <a:pt x="3563052" y="1223373"/>
                  <a:pt x="3563052" y="1228579"/>
                </a:cubicBezTo>
                <a:cubicBezTo>
                  <a:pt x="3563052" y="1233785"/>
                  <a:pt x="3567253" y="1238006"/>
                  <a:pt x="3572435" y="1238006"/>
                </a:cubicBezTo>
                <a:cubicBezTo>
                  <a:pt x="3577617" y="1238006"/>
                  <a:pt x="3581818" y="1233785"/>
                  <a:pt x="3581818" y="1228579"/>
                </a:cubicBezTo>
                <a:cubicBezTo>
                  <a:pt x="3581818" y="1223373"/>
                  <a:pt x="3577617" y="1219152"/>
                  <a:pt x="3572435" y="1219152"/>
                </a:cubicBezTo>
                <a:close/>
                <a:moveTo>
                  <a:pt x="3603711" y="1219152"/>
                </a:moveTo>
                <a:cubicBezTo>
                  <a:pt x="3598529" y="1219152"/>
                  <a:pt x="3594328" y="1223373"/>
                  <a:pt x="3594328" y="1228579"/>
                </a:cubicBezTo>
                <a:cubicBezTo>
                  <a:pt x="3594328" y="1233785"/>
                  <a:pt x="3598529" y="1238006"/>
                  <a:pt x="3603711" y="1238006"/>
                </a:cubicBezTo>
                <a:cubicBezTo>
                  <a:pt x="3608893" y="1238006"/>
                  <a:pt x="3613094" y="1233785"/>
                  <a:pt x="3613094" y="1228579"/>
                </a:cubicBezTo>
                <a:cubicBezTo>
                  <a:pt x="3613094" y="1223373"/>
                  <a:pt x="3608893" y="1219152"/>
                  <a:pt x="3603711" y="1219152"/>
                </a:cubicBezTo>
                <a:close/>
                <a:moveTo>
                  <a:pt x="3634987" y="1219152"/>
                </a:moveTo>
                <a:cubicBezTo>
                  <a:pt x="3629805" y="1219152"/>
                  <a:pt x="3625604" y="1223373"/>
                  <a:pt x="3625604" y="1228579"/>
                </a:cubicBezTo>
                <a:cubicBezTo>
                  <a:pt x="3625604" y="1233785"/>
                  <a:pt x="3629805" y="1238006"/>
                  <a:pt x="3634987" y="1238006"/>
                </a:cubicBezTo>
                <a:cubicBezTo>
                  <a:pt x="3640169" y="1238006"/>
                  <a:pt x="3644370" y="1233785"/>
                  <a:pt x="3644370" y="1228579"/>
                </a:cubicBezTo>
                <a:cubicBezTo>
                  <a:pt x="3644370" y="1223373"/>
                  <a:pt x="3640169" y="1219152"/>
                  <a:pt x="3634987" y="1219152"/>
                </a:cubicBezTo>
                <a:close/>
                <a:moveTo>
                  <a:pt x="3666263" y="1219152"/>
                </a:moveTo>
                <a:cubicBezTo>
                  <a:pt x="3661081" y="1219152"/>
                  <a:pt x="3656880" y="1223373"/>
                  <a:pt x="3656880" y="1228579"/>
                </a:cubicBezTo>
                <a:cubicBezTo>
                  <a:pt x="3656880" y="1233785"/>
                  <a:pt x="3661081" y="1238006"/>
                  <a:pt x="3666263" y="1238006"/>
                </a:cubicBezTo>
                <a:cubicBezTo>
                  <a:pt x="3671445" y="1238006"/>
                  <a:pt x="3675646" y="1233785"/>
                  <a:pt x="3675646" y="1228579"/>
                </a:cubicBezTo>
                <a:cubicBezTo>
                  <a:pt x="3675646" y="1223373"/>
                  <a:pt x="3671445" y="1219152"/>
                  <a:pt x="3666263" y="1219152"/>
                </a:cubicBezTo>
                <a:close/>
                <a:moveTo>
                  <a:pt x="3697540" y="1219152"/>
                </a:moveTo>
                <a:cubicBezTo>
                  <a:pt x="3692358" y="1219152"/>
                  <a:pt x="3688157" y="1223373"/>
                  <a:pt x="3688157" y="1228579"/>
                </a:cubicBezTo>
                <a:cubicBezTo>
                  <a:pt x="3688157" y="1233785"/>
                  <a:pt x="3692358" y="1238006"/>
                  <a:pt x="3697540" y="1238006"/>
                </a:cubicBezTo>
                <a:cubicBezTo>
                  <a:pt x="3702722" y="1238006"/>
                  <a:pt x="3706923" y="1233785"/>
                  <a:pt x="3706923" y="1228579"/>
                </a:cubicBezTo>
                <a:cubicBezTo>
                  <a:pt x="3706923" y="1223373"/>
                  <a:pt x="3702722" y="1219152"/>
                  <a:pt x="3697540" y="1219152"/>
                </a:cubicBezTo>
                <a:close/>
                <a:moveTo>
                  <a:pt x="3728816" y="1219152"/>
                </a:moveTo>
                <a:cubicBezTo>
                  <a:pt x="3723634" y="1219152"/>
                  <a:pt x="3719433" y="1223373"/>
                  <a:pt x="3719433" y="1228579"/>
                </a:cubicBezTo>
                <a:cubicBezTo>
                  <a:pt x="3719433" y="1233785"/>
                  <a:pt x="3723634" y="1238006"/>
                  <a:pt x="3728816" y="1238006"/>
                </a:cubicBezTo>
                <a:cubicBezTo>
                  <a:pt x="3733998" y="1238006"/>
                  <a:pt x="3738199" y="1233785"/>
                  <a:pt x="3738199" y="1228579"/>
                </a:cubicBezTo>
                <a:cubicBezTo>
                  <a:pt x="3738199" y="1223373"/>
                  <a:pt x="3733998" y="1219152"/>
                  <a:pt x="3728816" y="1219152"/>
                </a:cubicBezTo>
                <a:close/>
                <a:moveTo>
                  <a:pt x="3760092" y="1219152"/>
                </a:moveTo>
                <a:cubicBezTo>
                  <a:pt x="3754910" y="1219152"/>
                  <a:pt x="3750709" y="1223373"/>
                  <a:pt x="3750709" y="1228579"/>
                </a:cubicBezTo>
                <a:cubicBezTo>
                  <a:pt x="3750709" y="1233785"/>
                  <a:pt x="3754910" y="1238006"/>
                  <a:pt x="3760092" y="1238006"/>
                </a:cubicBezTo>
                <a:cubicBezTo>
                  <a:pt x="3765274" y="1238006"/>
                  <a:pt x="3769475" y="1233785"/>
                  <a:pt x="3769475" y="1228579"/>
                </a:cubicBezTo>
                <a:cubicBezTo>
                  <a:pt x="3769475" y="1223373"/>
                  <a:pt x="3765274" y="1219152"/>
                  <a:pt x="3760092" y="1219152"/>
                </a:cubicBezTo>
                <a:close/>
                <a:moveTo>
                  <a:pt x="3791368" y="1219152"/>
                </a:moveTo>
                <a:cubicBezTo>
                  <a:pt x="3786186" y="1219152"/>
                  <a:pt x="3781985" y="1223373"/>
                  <a:pt x="3781985" y="1228579"/>
                </a:cubicBezTo>
                <a:cubicBezTo>
                  <a:pt x="3781985" y="1233785"/>
                  <a:pt x="3786186" y="1238006"/>
                  <a:pt x="3791368" y="1238006"/>
                </a:cubicBezTo>
                <a:cubicBezTo>
                  <a:pt x="3796550" y="1238006"/>
                  <a:pt x="3800751" y="1233785"/>
                  <a:pt x="3800751" y="1228579"/>
                </a:cubicBezTo>
                <a:cubicBezTo>
                  <a:pt x="3800751" y="1223373"/>
                  <a:pt x="3796550" y="1219152"/>
                  <a:pt x="3791368" y="1219152"/>
                </a:cubicBezTo>
                <a:close/>
                <a:moveTo>
                  <a:pt x="3822644" y="1219152"/>
                </a:moveTo>
                <a:cubicBezTo>
                  <a:pt x="3817462" y="1219152"/>
                  <a:pt x="3813261" y="1223373"/>
                  <a:pt x="3813261" y="1228579"/>
                </a:cubicBezTo>
                <a:cubicBezTo>
                  <a:pt x="3813261" y="1233785"/>
                  <a:pt x="3817462" y="1238006"/>
                  <a:pt x="3822644" y="1238006"/>
                </a:cubicBezTo>
                <a:cubicBezTo>
                  <a:pt x="3827826" y="1238006"/>
                  <a:pt x="3832027" y="1233785"/>
                  <a:pt x="3832027" y="1228579"/>
                </a:cubicBezTo>
                <a:cubicBezTo>
                  <a:pt x="3832027" y="1223373"/>
                  <a:pt x="3827826" y="1219152"/>
                  <a:pt x="3822644" y="1219152"/>
                </a:cubicBezTo>
                <a:close/>
                <a:moveTo>
                  <a:pt x="3853920" y="1219152"/>
                </a:moveTo>
                <a:cubicBezTo>
                  <a:pt x="3848738" y="1219152"/>
                  <a:pt x="3844537" y="1223373"/>
                  <a:pt x="3844537" y="1228579"/>
                </a:cubicBezTo>
                <a:cubicBezTo>
                  <a:pt x="3844537" y="1233785"/>
                  <a:pt x="3848738" y="1238006"/>
                  <a:pt x="3853920" y="1238006"/>
                </a:cubicBezTo>
                <a:cubicBezTo>
                  <a:pt x="3859102" y="1238006"/>
                  <a:pt x="3863303" y="1233785"/>
                  <a:pt x="3863303" y="1228579"/>
                </a:cubicBezTo>
                <a:cubicBezTo>
                  <a:pt x="3863303" y="1223373"/>
                  <a:pt x="3859102" y="1219152"/>
                  <a:pt x="3853920" y="1219152"/>
                </a:cubicBezTo>
                <a:close/>
                <a:moveTo>
                  <a:pt x="3885196" y="1219152"/>
                </a:moveTo>
                <a:cubicBezTo>
                  <a:pt x="3880014" y="1219152"/>
                  <a:pt x="3875813" y="1223373"/>
                  <a:pt x="3875813" y="1228579"/>
                </a:cubicBezTo>
                <a:cubicBezTo>
                  <a:pt x="3875813" y="1233785"/>
                  <a:pt x="3880014" y="1238006"/>
                  <a:pt x="3885196" y="1238006"/>
                </a:cubicBezTo>
                <a:cubicBezTo>
                  <a:pt x="3890378" y="1238006"/>
                  <a:pt x="3894579" y="1233785"/>
                  <a:pt x="3894579" y="1228579"/>
                </a:cubicBezTo>
                <a:cubicBezTo>
                  <a:pt x="3894579" y="1223373"/>
                  <a:pt x="3890378" y="1219152"/>
                  <a:pt x="3885196" y="1219152"/>
                </a:cubicBezTo>
                <a:close/>
                <a:moveTo>
                  <a:pt x="3916472" y="1219152"/>
                </a:moveTo>
                <a:cubicBezTo>
                  <a:pt x="3911290" y="1219152"/>
                  <a:pt x="3907089" y="1223373"/>
                  <a:pt x="3907089" y="1228579"/>
                </a:cubicBezTo>
                <a:cubicBezTo>
                  <a:pt x="3907089" y="1233785"/>
                  <a:pt x="3911290" y="1238006"/>
                  <a:pt x="3916472" y="1238006"/>
                </a:cubicBezTo>
                <a:cubicBezTo>
                  <a:pt x="3921654" y="1238006"/>
                  <a:pt x="3925855" y="1233785"/>
                  <a:pt x="3925855" y="1228579"/>
                </a:cubicBezTo>
                <a:cubicBezTo>
                  <a:pt x="3925855" y="1223373"/>
                  <a:pt x="3921654" y="1219152"/>
                  <a:pt x="3916472" y="1219152"/>
                </a:cubicBezTo>
                <a:close/>
                <a:moveTo>
                  <a:pt x="3947749" y="1219152"/>
                </a:moveTo>
                <a:cubicBezTo>
                  <a:pt x="3942567" y="1219152"/>
                  <a:pt x="3938366" y="1223373"/>
                  <a:pt x="3938366" y="1228579"/>
                </a:cubicBezTo>
                <a:cubicBezTo>
                  <a:pt x="3938366" y="1233785"/>
                  <a:pt x="3942567" y="1238006"/>
                  <a:pt x="3947749" y="1238006"/>
                </a:cubicBezTo>
                <a:cubicBezTo>
                  <a:pt x="3952931" y="1238006"/>
                  <a:pt x="3957132" y="1233785"/>
                  <a:pt x="3957132" y="1228579"/>
                </a:cubicBezTo>
                <a:cubicBezTo>
                  <a:pt x="3957132" y="1223373"/>
                  <a:pt x="3952931" y="1219152"/>
                  <a:pt x="3947749" y="1219152"/>
                </a:cubicBezTo>
                <a:close/>
                <a:moveTo>
                  <a:pt x="3979025" y="1219152"/>
                </a:moveTo>
                <a:cubicBezTo>
                  <a:pt x="3973843" y="1219152"/>
                  <a:pt x="3969642" y="1223373"/>
                  <a:pt x="3969642" y="1228579"/>
                </a:cubicBezTo>
                <a:cubicBezTo>
                  <a:pt x="3969642" y="1233785"/>
                  <a:pt x="3973843" y="1238006"/>
                  <a:pt x="3979025" y="1238006"/>
                </a:cubicBezTo>
                <a:cubicBezTo>
                  <a:pt x="3984207" y="1238006"/>
                  <a:pt x="3988408" y="1233785"/>
                  <a:pt x="3988408" y="1228579"/>
                </a:cubicBezTo>
                <a:cubicBezTo>
                  <a:pt x="3988408" y="1223373"/>
                  <a:pt x="3984207" y="1219152"/>
                  <a:pt x="3979025" y="1219152"/>
                </a:cubicBezTo>
                <a:close/>
                <a:moveTo>
                  <a:pt x="4010301" y="1219152"/>
                </a:moveTo>
                <a:cubicBezTo>
                  <a:pt x="4005119" y="1219152"/>
                  <a:pt x="4000918" y="1223373"/>
                  <a:pt x="4000918" y="1228579"/>
                </a:cubicBezTo>
                <a:cubicBezTo>
                  <a:pt x="4000918" y="1233785"/>
                  <a:pt x="4005119" y="1238006"/>
                  <a:pt x="4010301" y="1238006"/>
                </a:cubicBezTo>
                <a:cubicBezTo>
                  <a:pt x="4015483" y="1238006"/>
                  <a:pt x="4019684" y="1233785"/>
                  <a:pt x="4019684" y="1228579"/>
                </a:cubicBezTo>
                <a:cubicBezTo>
                  <a:pt x="4019684" y="1223373"/>
                  <a:pt x="4015483" y="1219152"/>
                  <a:pt x="4010301" y="1219152"/>
                </a:cubicBezTo>
                <a:close/>
                <a:moveTo>
                  <a:pt x="4041577" y="1219152"/>
                </a:moveTo>
                <a:cubicBezTo>
                  <a:pt x="4036395" y="1219152"/>
                  <a:pt x="4032194" y="1223373"/>
                  <a:pt x="4032194" y="1228579"/>
                </a:cubicBezTo>
                <a:cubicBezTo>
                  <a:pt x="4032194" y="1233785"/>
                  <a:pt x="4036395" y="1238006"/>
                  <a:pt x="4041577" y="1238006"/>
                </a:cubicBezTo>
                <a:cubicBezTo>
                  <a:pt x="4046759" y="1238006"/>
                  <a:pt x="4050960" y="1233785"/>
                  <a:pt x="4050960" y="1228579"/>
                </a:cubicBezTo>
                <a:cubicBezTo>
                  <a:pt x="4050960" y="1223373"/>
                  <a:pt x="4046759" y="1219152"/>
                  <a:pt x="4041577" y="1219152"/>
                </a:cubicBezTo>
                <a:close/>
                <a:moveTo>
                  <a:pt x="4072853" y="1219152"/>
                </a:moveTo>
                <a:cubicBezTo>
                  <a:pt x="4067671" y="1219152"/>
                  <a:pt x="4063470" y="1223373"/>
                  <a:pt x="4063470" y="1228579"/>
                </a:cubicBezTo>
                <a:cubicBezTo>
                  <a:pt x="4063470" y="1233785"/>
                  <a:pt x="4067671" y="1238006"/>
                  <a:pt x="4072853" y="1238006"/>
                </a:cubicBezTo>
                <a:cubicBezTo>
                  <a:pt x="4078035" y="1238006"/>
                  <a:pt x="4082236" y="1233785"/>
                  <a:pt x="4082236" y="1228579"/>
                </a:cubicBezTo>
                <a:cubicBezTo>
                  <a:pt x="4082236" y="1223373"/>
                  <a:pt x="4078035" y="1219152"/>
                  <a:pt x="4072853" y="1219152"/>
                </a:cubicBezTo>
                <a:close/>
                <a:moveTo>
                  <a:pt x="4104129" y="1219152"/>
                </a:moveTo>
                <a:cubicBezTo>
                  <a:pt x="4098947" y="1219152"/>
                  <a:pt x="4094746" y="1223373"/>
                  <a:pt x="4094746" y="1228579"/>
                </a:cubicBezTo>
                <a:cubicBezTo>
                  <a:pt x="4094746" y="1233785"/>
                  <a:pt x="4098947" y="1238006"/>
                  <a:pt x="4104129" y="1238006"/>
                </a:cubicBezTo>
                <a:cubicBezTo>
                  <a:pt x="4109311" y="1238006"/>
                  <a:pt x="4113512" y="1233785"/>
                  <a:pt x="4113512" y="1228579"/>
                </a:cubicBezTo>
                <a:cubicBezTo>
                  <a:pt x="4113512" y="1223373"/>
                  <a:pt x="4109311" y="1219152"/>
                  <a:pt x="4104129" y="1219152"/>
                </a:cubicBezTo>
                <a:close/>
                <a:moveTo>
                  <a:pt x="4135405" y="1219152"/>
                </a:moveTo>
                <a:cubicBezTo>
                  <a:pt x="4130223" y="1219152"/>
                  <a:pt x="4126022" y="1223373"/>
                  <a:pt x="4126022" y="1228579"/>
                </a:cubicBezTo>
                <a:cubicBezTo>
                  <a:pt x="4126022" y="1233785"/>
                  <a:pt x="4130223" y="1238006"/>
                  <a:pt x="4135405" y="1238006"/>
                </a:cubicBezTo>
                <a:cubicBezTo>
                  <a:pt x="4140587" y="1238006"/>
                  <a:pt x="4144788" y="1233785"/>
                  <a:pt x="4144788" y="1228579"/>
                </a:cubicBezTo>
                <a:cubicBezTo>
                  <a:pt x="4144788" y="1223373"/>
                  <a:pt x="4140587" y="1219152"/>
                  <a:pt x="4135405" y="1219152"/>
                </a:cubicBezTo>
                <a:close/>
                <a:moveTo>
                  <a:pt x="4166681" y="1219152"/>
                </a:moveTo>
                <a:cubicBezTo>
                  <a:pt x="4161499" y="1219152"/>
                  <a:pt x="4157298" y="1223373"/>
                  <a:pt x="4157298" y="1228579"/>
                </a:cubicBezTo>
                <a:cubicBezTo>
                  <a:pt x="4157298" y="1233785"/>
                  <a:pt x="4161499" y="1238006"/>
                  <a:pt x="4166681" y="1238006"/>
                </a:cubicBezTo>
                <a:cubicBezTo>
                  <a:pt x="4171863" y="1238006"/>
                  <a:pt x="4176064" y="1233785"/>
                  <a:pt x="4176064" y="1228579"/>
                </a:cubicBezTo>
                <a:cubicBezTo>
                  <a:pt x="4176064" y="1223373"/>
                  <a:pt x="4171863" y="1219152"/>
                  <a:pt x="4166681" y="1219152"/>
                </a:cubicBezTo>
                <a:close/>
                <a:moveTo>
                  <a:pt x="4197957" y="1219152"/>
                </a:moveTo>
                <a:cubicBezTo>
                  <a:pt x="4192775" y="1219152"/>
                  <a:pt x="4188574" y="1223373"/>
                  <a:pt x="4188574" y="1228579"/>
                </a:cubicBezTo>
                <a:cubicBezTo>
                  <a:pt x="4188574" y="1233785"/>
                  <a:pt x="4192775" y="1238006"/>
                  <a:pt x="4197957" y="1238006"/>
                </a:cubicBezTo>
                <a:cubicBezTo>
                  <a:pt x="4203139" y="1238006"/>
                  <a:pt x="4207340" y="1233785"/>
                  <a:pt x="4207340" y="1228579"/>
                </a:cubicBezTo>
                <a:cubicBezTo>
                  <a:pt x="4207340" y="1223373"/>
                  <a:pt x="4203139" y="1219152"/>
                  <a:pt x="4197957" y="1219152"/>
                </a:cubicBezTo>
                <a:close/>
                <a:moveTo>
                  <a:pt x="4229234" y="1219152"/>
                </a:moveTo>
                <a:cubicBezTo>
                  <a:pt x="4224052" y="1219152"/>
                  <a:pt x="4219851" y="1223373"/>
                  <a:pt x="4219851" y="1228579"/>
                </a:cubicBezTo>
                <a:cubicBezTo>
                  <a:pt x="4219851" y="1233785"/>
                  <a:pt x="4224052" y="1238006"/>
                  <a:pt x="4229234" y="1238006"/>
                </a:cubicBezTo>
                <a:cubicBezTo>
                  <a:pt x="4234416" y="1238006"/>
                  <a:pt x="4238617" y="1233785"/>
                  <a:pt x="4238617" y="1228579"/>
                </a:cubicBezTo>
                <a:cubicBezTo>
                  <a:pt x="4238617" y="1223373"/>
                  <a:pt x="4234416" y="1219152"/>
                  <a:pt x="4229234" y="1219152"/>
                </a:cubicBezTo>
                <a:close/>
                <a:moveTo>
                  <a:pt x="4260510" y="1219152"/>
                </a:moveTo>
                <a:cubicBezTo>
                  <a:pt x="4255328" y="1219152"/>
                  <a:pt x="4251127" y="1223373"/>
                  <a:pt x="4251127" y="1228579"/>
                </a:cubicBezTo>
                <a:cubicBezTo>
                  <a:pt x="4251127" y="1233785"/>
                  <a:pt x="4255328" y="1238006"/>
                  <a:pt x="4260510" y="1238006"/>
                </a:cubicBezTo>
                <a:cubicBezTo>
                  <a:pt x="4265692" y="1238006"/>
                  <a:pt x="4269893" y="1233785"/>
                  <a:pt x="4269893" y="1228579"/>
                </a:cubicBezTo>
                <a:cubicBezTo>
                  <a:pt x="4269893" y="1223373"/>
                  <a:pt x="4265692" y="1219152"/>
                  <a:pt x="4260510" y="1219152"/>
                </a:cubicBezTo>
                <a:close/>
                <a:moveTo>
                  <a:pt x="4291786" y="1219152"/>
                </a:moveTo>
                <a:cubicBezTo>
                  <a:pt x="4286604" y="1219152"/>
                  <a:pt x="4282403" y="1223373"/>
                  <a:pt x="4282403" y="1228579"/>
                </a:cubicBezTo>
                <a:cubicBezTo>
                  <a:pt x="4282403" y="1233785"/>
                  <a:pt x="4286604" y="1238006"/>
                  <a:pt x="4291786" y="1238006"/>
                </a:cubicBezTo>
                <a:cubicBezTo>
                  <a:pt x="4296968" y="1238006"/>
                  <a:pt x="4301169" y="1233785"/>
                  <a:pt x="4301169" y="1228579"/>
                </a:cubicBezTo>
                <a:cubicBezTo>
                  <a:pt x="4301169" y="1223373"/>
                  <a:pt x="4296968" y="1219152"/>
                  <a:pt x="4291786" y="1219152"/>
                </a:cubicBezTo>
                <a:close/>
                <a:moveTo>
                  <a:pt x="4323062" y="1219152"/>
                </a:moveTo>
                <a:cubicBezTo>
                  <a:pt x="4317880" y="1219152"/>
                  <a:pt x="4313679" y="1223373"/>
                  <a:pt x="4313679" y="1228579"/>
                </a:cubicBezTo>
                <a:cubicBezTo>
                  <a:pt x="4313679" y="1233785"/>
                  <a:pt x="4317880" y="1238006"/>
                  <a:pt x="4323062" y="1238006"/>
                </a:cubicBezTo>
                <a:cubicBezTo>
                  <a:pt x="4328244" y="1238006"/>
                  <a:pt x="4332445" y="1233785"/>
                  <a:pt x="4332445" y="1228579"/>
                </a:cubicBezTo>
                <a:cubicBezTo>
                  <a:pt x="4332445" y="1223373"/>
                  <a:pt x="4328244" y="1219152"/>
                  <a:pt x="4323062" y="1219152"/>
                </a:cubicBezTo>
                <a:close/>
                <a:moveTo>
                  <a:pt x="4354338" y="1219152"/>
                </a:moveTo>
                <a:cubicBezTo>
                  <a:pt x="4349156" y="1219152"/>
                  <a:pt x="4344955" y="1223373"/>
                  <a:pt x="4344955" y="1228579"/>
                </a:cubicBezTo>
                <a:cubicBezTo>
                  <a:pt x="4344955" y="1233785"/>
                  <a:pt x="4349156" y="1238006"/>
                  <a:pt x="4354338" y="1238006"/>
                </a:cubicBezTo>
                <a:cubicBezTo>
                  <a:pt x="4359520" y="1238006"/>
                  <a:pt x="4363721" y="1233785"/>
                  <a:pt x="4363721" y="1228579"/>
                </a:cubicBezTo>
                <a:cubicBezTo>
                  <a:pt x="4363721" y="1223373"/>
                  <a:pt x="4359520" y="1219152"/>
                  <a:pt x="4354338" y="1219152"/>
                </a:cubicBezTo>
                <a:close/>
                <a:moveTo>
                  <a:pt x="4385614" y="1219152"/>
                </a:moveTo>
                <a:cubicBezTo>
                  <a:pt x="4380432" y="1219152"/>
                  <a:pt x="4376231" y="1223373"/>
                  <a:pt x="4376231" y="1228579"/>
                </a:cubicBezTo>
                <a:cubicBezTo>
                  <a:pt x="4376231" y="1233785"/>
                  <a:pt x="4380432" y="1238006"/>
                  <a:pt x="4385614" y="1238006"/>
                </a:cubicBezTo>
                <a:cubicBezTo>
                  <a:pt x="4390796" y="1238006"/>
                  <a:pt x="4394997" y="1233785"/>
                  <a:pt x="4394997" y="1228579"/>
                </a:cubicBezTo>
                <a:cubicBezTo>
                  <a:pt x="4394997" y="1223373"/>
                  <a:pt x="4390796" y="1219152"/>
                  <a:pt x="4385614" y="1219152"/>
                </a:cubicBezTo>
                <a:close/>
                <a:moveTo>
                  <a:pt x="4416890" y="1219152"/>
                </a:moveTo>
                <a:cubicBezTo>
                  <a:pt x="4411708" y="1219152"/>
                  <a:pt x="4407507" y="1223373"/>
                  <a:pt x="4407507" y="1228579"/>
                </a:cubicBezTo>
                <a:cubicBezTo>
                  <a:pt x="4407507" y="1233785"/>
                  <a:pt x="4411708" y="1238006"/>
                  <a:pt x="4416890" y="1238006"/>
                </a:cubicBezTo>
                <a:cubicBezTo>
                  <a:pt x="4422072" y="1238006"/>
                  <a:pt x="4426273" y="1233785"/>
                  <a:pt x="4426273" y="1228579"/>
                </a:cubicBezTo>
                <a:cubicBezTo>
                  <a:pt x="4426273" y="1223373"/>
                  <a:pt x="4422072" y="1219152"/>
                  <a:pt x="4416890" y="1219152"/>
                </a:cubicBezTo>
                <a:close/>
                <a:moveTo>
                  <a:pt x="4448166" y="1219152"/>
                </a:moveTo>
                <a:cubicBezTo>
                  <a:pt x="4442984" y="1219152"/>
                  <a:pt x="4438783" y="1223373"/>
                  <a:pt x="4438783" y="1228579"/>
                </a:cubicBezTo>
                <a:cubicBezTo>
                  <a:pt x="4438783" y="1233785"/>
                  <a:pt x="4442984" y="1238006"/>
                  <a:pt x="4448166" y="1238006"/>
                </a:cubicBezTo>
                <a:cubicBezTo>
                  <a:pt x="4453348" y="1238006"/>
                  <a:pt x="4457549" y="1233785"/>
                  <a:pt x="4457549" y="1228579"/>
                </a:cubicBezTo>
                <a:cubicBezTo>
                  <a:pt x="4457549" y="1223373"/>
                  <a:pt x="4453348" y="1219152"/>
                  <a:pt x="4448166" y="1219152"/>
                </a:cubicBezTo>
                <a:close/>
                <a:moveTo>
                  <a:pt x="4479443" y="1219152"/>
                </a:moveTo>
                <a:cubicBezTo>
                  <a:pt x="4474261" y="1219152"/>
                  <a:pt x="4470060" y="1223373"/>
                  <a:pt x="4470060" y="1228579"/>
                </a:cubicBezTo>
                <a:cubicBezTo>
                  <a:pt x="4470060" y="1233785"/>
                  <a:pt x="4474261" y="1238006"/>
                  <a:pt x="4479443" y="1238006"/>
                </a:cubicBezTo>
                <a:cubicBezTo>
                  <a:pt x="4484625" y="1238006"/>
                  <a:pt x="4488826" y="1233785"/>
                  <a:pt x="4488826" y="1228579"/>
                </a:cubicBezTo>
                <a:cubicBezTo>
                  <a:pt x="4488826" y="1223373"/>
                  <a:pt x="4484625" y="1219152"/>
                  <a:pt x="4479443" y="1219152"/>
                </a:cubicBezTo>
                <a:close/>
                <a:moveTo>
                  <a:pt x="4510719" y="1219152"/>
                </a:moveTo>
                <a:cubicBezTo>
                  <a:pt x="4505537" y="1219152"/>
                  <a:pt x="4501336" y="1223373"/>
                  <a:pt x="4501336" y="1228579"/>
                </a:cubicBezTo>
                <a:cubicBezTo>
                  <a:pt x="4501336" y="1233785"/>
                  <a:pt x="4505537" y="1238006"/>
                  <a:pt x="4510719" y="1238006"/>
                </a:cubicBezTo>
                <a:cubicBezTo>
                  <a:pt x="4515901" y="1238006"/>
                  <a:pt x="4520102" y="1233785"/>
                  <a:pt x="4520102" y="1228579"/>
                </a:cubicBezTo>
                <a:cubicBezTo>
                  <a:pt x="4520102" y="1223373"/>
                  <a:pt x="4515901" y="1219152"/>
                  <a:pt x="4510719" y="1219152"/>
                </a:cubicBezTo>
                <a:close/>
                <a:moveTo>
                  <a:pt x="4541995" y="1219152"/>
                </a:moveTo>
                <a:cubicBezTo>
                  <a:pt x="4536813" y="1219152"/>
                  <a:pt x="4532612" y="1223373"/>
                  <a:pt x="4532612" y="1228579"/>
                </a:cubicBezTo>
                <a:cubicBezTo>
                  <a:pt x="4532612" y="1233785"/>
                  <a:pt x="4536813" y="1238006"/>
                  <a:pt x="4541995" y="1238006"/>
                </a:cubicBezTo>
                <a:cubicBezTo>
                  <a:pt x="4547177" y="1238006"/>
                  <a:pt x="4551378" y="1233785"/>
                  <a:pt x="4551378" y="1228579"/>
                </a:cubicBezTo>
                <a:cubicBezTo>
                  <a:pt x="4551378" y="1223373"/>
                  <a:pt x="4547177" y="1219152"/>
                  <a:pt x="4541995" y="1219152"/>
                </a:cubicBezTo>
                <a:close/>
                <a:moveTo>
                  <a:pt x="4573271" y="1219152"/>
                </a:moveTo>
                <a:cubicBezTo>
                  <a:pt x="4568089" y="1219152"/>
                  <a:pt x="4563888" y="1223373"/>
                  <a:pt x="4563888" y="1228579"/>
                </a:cubicBezTo>
                <a:cubicBezTo>
                  <a:pt x="4563888" y="1233785"/>
                  <a:pt x="4568089" y="1238006"/>
                  <a:pt x="4573271" y="1238006"/>
                </a:cubicBezTo>
                <a:cubicBezTo>
                  <a:pt x="4578453" y="1238006"/>
                  <a:pt x="4582654" y="1233785"/>
                  <a:pt x="4582654" y="1228579"/>
                </a:cubicBezTo>
                <a:cubicBezTo>
                  <a:pt x="4582654" y="1223373"/>
                  <a:pt x="4578453" y="1219152"/>
                  <a:pt x="4573271" y="1219152"/>
                </a:cubicBezTo>
                <a:close/>
                <a:moveTo>
                  <a:pt x="4604547" y="1219152"/>
                </a:moveTo>
                <a:cubicBezTo>
                  <a:pt x="4599365" y="1219152"/>
                  <a:pt x="4595164" y="1223373"/>
                  <a:pt x="4595164" y="1228579"/>
                </a:cubicBezTo>
                <a:cubicBezTo>
                  <a:pt x="4595164" y="1233785"/>
                  <a:pt x="4599365" y="1238006"/>
                  <a:pt x="4604547" y="1238006"/>
                </a:cubicBezTo>
                <a:cubicBezTo>
                  <a:pt x="4609729" y="1238006"/>
                  <a:pt x="4613930" y="1233785"/>
                  <a:pt x="4613930" y="1228579"/>
                </a:cubicBezTo>
                <a:cubicBezTo>
                  <a:pt x="4613930" y="1223373"/>
                  <a:pt x="4609729" y="1219152"/>
                  <a:pt x="4604547" y="1219152"/>
                </a:cubicBezTo>
                <a:close/>
                <a:moveTo>
                  <a:pt x="4635823" y="1219152"/>
                </a:moveTo>
                <a:cubicBezTo>
                  <a:pt x="4630641" y="1219152"/>
                  <a:pt x="4626440" y="1223373"/>
                  <a:pt x="4626440" y="1228579"/>
                </a:cubicBezTo>
                <a:cubicBezTo>
                  <a:pt x="4626440" y="1233785"/>
                  <a:pt x="4630641" y="1238006"/>
                  <a:pt x="4635823" y="1238006"/>
                </a:cubicBezTo>
                <a:cubicBezTo>
                  <a:pt x="4641005" y="1238006"/>
                  <a:pt x="4645206" y="1233785"/>
                  <a:pt x="4645206" y="1228579"/>
                </a:cubicBezTo>
                <a:cubicBezTo>
                  <a:pt x="4645206" y="1223373"/>
                  <a:pt x="4641005" y="1219152"/>
                  <a:pt x="4635823" y="1219152"/>
                </a:cubicBezTo>
                <a:close/>
                <a:moveTo>
                  <a:pt x="4667099" y="1219152"/>
                </a:moveTo>
                <a:cubicBezTo>
                  <a:pt x="4661917" y="1219152"/>
                  <a:pt x="4657716" y="1223373"/>
                  <a:pt x="4657716" y="1228579"/>
                </a:cubicBezTo>
                <a:cubicBezTo>
                  <a:pt x="4657716" y="1233785"/>
                  <a:pt x="4661917" y="1238006"/>
                  <a:pt x="4667099" y="1238006"/>
                </a:cubicBezTo>
                <a:cubicBezTo>
                  <a:pt x="4672281" y="1238006"/>
                  <a:pt x="4676482" y="1233785"/>
                  <a:pt x="4676482" y="1228579"/>
                </a:cubicBezTo>
                <a:cubicBezTo>
                  <a:pt x="4676482" y="1223373"/>
                  <a:pt x="4672281" y="1219152"/>
                  <a:pt x="4667099" y="1219152"/>
                </a:cubicBezTo>
                <a:close/>
                <a:moveTo>
                  <a:pt x="4698375" y="1219152"/>
                </a:moveTo>
                <a:cubicBezTo>
                  <a:pt x="4693193" y="1219152"/>
                  <a:pt x="4688992" y="1223373"/>
                  <a:pt x="4688992" y="1228579"/>
                </a:cubicBezTo>
                <a:cubicBezTo>
                  <a:pt x="4688992" y="1233785"/>
                  <a:pt x="4693193" y="1238006"/>
                  <a:pt x="4698375" y="1238006"/>
                </a:cubicBezTo>
                <a:cubicBezTo>
                  <a:pt x="4703557" y="1238006"/>
                  <a:pt x="4707758" y="1233785"/>
                  <a:pt x="4707758" y="1228579"/>
                </a:cubicBezTo>
                <a:cubicBezTo>
                  <a:pt x="4707758" y="1223373"/>
                  <a:pt x="4703557" y="1219152"/>
                  <a:pt x="4698375" y="1219152"/>
                </a:cubicBezTo>
                <a:close/>
                <a:moveTo>
                  <a:pt x="4729652" y="1219152"/>
                </a:moveTo>
                <a:cubicBezTo>
                  <a:pt x="4724470" y="1219152"/>
                  <a:pt x="4720269" y="1223373"/>
                  <a:pt x="4720269" y="1228579"/>
                </a:cubicBezTo>
                <a:cubicBezTo>
                  <a:pt x="4720269" y="1233785"/>
                  <a:pt x="4724470" y="1238006"/>
                  <a:pt x="4729652" y="1238006"/>
                </a:cubicBezTo>
                <a:cubicBezTo>
                  <a:pt x="4734834" y="1238006"/>
                  <a:pt x="4739035" y="1233785"/>
                  <a:pt x="4739035" y="1228579"/>
                </a:cubicBezTo>
                <a:cubicBezTo>
                  <a:pt x="4739035" y="1223373"/>
                  <a:pt x="4734834" y="1219152"/>
                  <a:pt x="4729652" y="1219152"/>
                </a:cubicBezTo>
                <a:close/>
                <a:moveTo>
                  <a:pt x="4760928" y="1219152"/>
                </a:moveTo>
                <a:cubicBezTo>
                  <a:pt x="4755746" y="1219152"/>
                  <a:pt x="4751545" y="1223373"/>
                  <a:pt x="4751545" y="1228579"/>
                </a:cubicBezTo>
                <a:cubicBezTo>
                  <a:pt x="4751545" y="1233785"/>
                  <a:pt x="4755746" y="1238006"/>
                  <a:pt x="4760928" y="1238006"/>
                </a:cubicBezTo>
                <a:cubicBezTo>
                  <a:pt x="4766110" y="1238006"/>
                  <a:pt x="4770311" y="1233785"/>
                  <a:pt x="4770311" y="1228579"/>
                </a:cubicBezTo>
                <a:cubicBezTo>
                  <a:pt x="4770311" y="1223373"/>
                  <a:pt x="4766110" y="1219152"/>
                  <a:pt x="4760928" y="1219152"/>
                </a:cubicBezTo>
                <a:close/>
                <a:moveTo>
                  <a:pt x="4792204" y="1219152"/>
                </a:moveTo>
                <a:cubicBezTo>
                  <a:pt x="4787022" y="1219152"/>
                  <a:pt x="4782821" y="1223373"/>
                  <a:pt x="4782821" y="1228579"/>
                </a:cubicBezTo>
                <a:cubicBezTo>
                  <a:pt x="4782821" y="1233785"/>
                  <a:pt x="4787022" y="1238006"/>
                  <a:pt x="4792204" y="1238006"/>
                </a:cubicBezTo>
                <a:cubicBezTo>
                  <a:pt x="4797386" y="1238006"/>
                  <a:pt x="4801587" y="1233785"/>
                  <a:pt x="4801587" y="1228579"/>
                </a:cubicBezTo>
                <a:cubicBezTo>
                  <a:pt x="4801587" y="1223373"/>
                  <a:pt x="4797386" y="1219152"/>
                  <a:pt x="4792204" y="1219152"/>
                </a:cubicBezTo>
                <a:close/>
                <a:moveTo>
                  <a:pt x="4823480" y="1219152"/>
                </a:moveTo>
                <a:cubicBezTo>
                  <a:pt x="4818298" y="1219152"/>
                  <a:pt x="4814097" y="1223373"/>
                  <a:pt x="4814097" y="1228579"/>
                </a:cubicBezTo>
                <a:cubicBezTo>
                  <a:pt x="4814097" y="1233785"/>
                  <a:pt x="4818298" y="1238006"/>
                  <a:pt x="4823480" y="1238006"/>
                </a:cubicBezTo>
                <a:cubicBezTo>
                  <a:pt x="4828662" y="1238006"/>
                  <a:pt x="4832863" y="1233785"/>
                  <a:pt x="4832863" y="1228579"/>
                </a:cubicBezTo>
                <a:cubicBezTo>
                  <a:pt x="4832863" y="1223373"/>
                  <a:pt x="4828662" y="1219152"/>
                  <a:pt x="4823480" y="1219152"/>
                </a:cubicBezTo>
                <a:close/>
                <a:moveTo>
                  <a:pt x="4854756" y="1219152"/>
                </a:moveTo>
                <a:cubicBezTo>
                  <a:pt x="4849574" y="1219152"/>
                  <a:pt x="4845373" y="1223373"/>
                  <a:pt x="4845373" y="1228579"/>
                </a:cubicBezTo>
                <a:cubicBezTo>
                  <a:pt x="4845373" y="1233785"/>
                  <a:pt x="4849574" y="1238006"/>
                  <a:pt x="4854756" y="1238006"/>
                </a:cubicBezTo>
                <a:cubicBezTo>
                  <a:pt x="4859938" y="1238006"/>
                  <a:pt x="4864139" y="1233785"/>
                  <a:pt x="4864139" y="1228579"/>
                </a:cubicBezTo>
                <a:cubicBezTo>
                  <a:pt x="4864139" y="1223373"/>
                  <a:pt x="4859938" y="1219152"/>
                  <a:pt x="4854756" y="1219152"/>
                </a:cubicBezTo>
                <a:close/>
                <a:moveTo>
                  <a:pt x="4886032" y="1219152"/>
                </a:moveTo>
                <a:cubicBezTo>
                  <a:pt x="4880850" y="1219152"/>
                  <a:pt x="4876649" y="1223373"/>
                  <a:pt x="4876649" y="1228579"/>
                </a:cubicBezTo>
                <a:cubicBezTo>
                  <a:pt x="4876649" y="1233785"/>
                  <a:pt x="4880850" y="1238006"/>
                  <a:pt x="4886032" y="1238006"/>
                </a:cubicBezTo>
                <a:cubicBezTo>
                  <a:pt x="4891214" y="1238006"/>
                  <a:pt x="4895415" y="1233785"/>
                  <a:pt x="4895415" y="1228579"/>
                </a:cubicBezTo>
                <a:cubicBezTo>
                  <a:pt x="4895415" y="1223373"/>
                  <a:pt x="4891214" y="1219152"/>
                  <a:pt x="4886032" y="1219152"/>
                </a:cubicBezTo>
                <a:close/>
                <a:moveTo>
                  <a:pt x="4917308" y="1219152"/>
                </a:moveTo>
                <a:cubicBezTo>
                  <a:pt x="4912126" y="1219152"/>
                  <a:pt x="4907925" y="1223373"/>
                  <a:pt x="4907925" y="1228579"/>
                </a:cubicBezTo>
                <a:cubicBezTo>
                  <a:pt x="4907925" y="1233785"/>
                  <a:pt x="4912126" y="1238006"/>
                  <a:pt x="4917308" y="1238006"/>
                </a:cubicBezTo>
                <a:cubicBezTo>
                  <a:pt x="4922490" y="1238006"/>
                  <a:pt x="4926691" y="1233785"/>
                  <a:pt x="4926691" y="1228579"/>
                </a:cubicBezTo>
                <a:cubicBezTo>
                  <a:pt x="4926691" y="1223373"/>
                  <a:pt x="4922490" y="1219152"/>
                  <a:pt x="4917308" y="1219152"/>
                </a:cubicBezTo>
                <a:close/>
                <a:moveTo>
                  <a:pt x="4948584" y="1219152"/>
                </a:moveTo>
                <a:cubicBezTo>
                  <a:pt x="4943402" y="1219152"/>
                  <a:pt x="4939201" y="1223373"/>
                  <a:pt x="4939201" y="1228579"/>
                </a:cubicBezTo>
                <a:cubicBezTo>
                  <a:pt x="4939201" y="1233785"/>
                  <a:pt x="4943402" y="1238006"/>
                  <a:pt x="4948584" y="1238006"/>
                </a:cubicBezTo>
                <a:cubicBezTo>
                  <a:pt x="4953766" y="1238006"/>
                  <a:pt x="4957967" y="1233785"/>
                  <a:pt x="4957967" y="1228579"/>
                </a:cubicBezTo>
                <a:cubicBezTo>
                  <a:pt x="4957967" y="1223373"/>
                  <a:pt x="4953766" y="1219152"/>
                  <a:pt x="4948584" y="1219152"/>
                </a:cubicBezTo>
                <a:close/>
                <a:moveTo>
                  <a:pt x="4979860" y="1219152"/>
                </a:moveTo>
                <a:cubicBezTo>
                  <a:pt x="4974678" y="1219152"/>
                  <a:pt x="4970477" y="1223373"/>
                  <a:pt x="4970477" y="1228579"/>
                </a:cubicBezTo>
                <a:cubicBezTo>
                  <a:pt x="4970477" y="1233785"/>
                  <a:pt x="4974678" y="1238006"/>
                  <a:pt x="4979860" y="1238006"/>
                </a:cubicBezTo>
                <a:cubicBezTo>
                  <a:pt x="4985042" y="1238006"/>
                  <a:pt x="4989243" y="1233785"/>
                  <a:pt x="4989243" y="1228579"/>
                </a:cubicBezTo>
                <a:cubicBezTo>
                  <a:pt x="4989243" y="1223373"/>
                  <a:pt x="4985042" y="1219152"/>
                  <a:pt x="4979860" y="1219152"/>
                </a:cubicBezTo>
                <a:close/>
                <a:moveTo>
                  <a:pt x="5011137" y="1219152"/>
                </a:moveTo>
                <a:cubicBezTo>
                  <a:pt x="5005955" y="1219152"/>
                  <a:pt x="5001754" y="1223373"/>
                  <a:pt x="5001754" y="1228579"/>
                </a:cubicBezTo>
                <a:cubicBezTo>
                  <a:pt x="5001754" y="1233785"/>
                  <a:pt x="5005955" y="1238006"/>
                  <a:pt x="5011137" y="1238006"/>
                </a:cubicBezTo>
                <a:cubicBezTo>
                  <a:pt x="5016319" y="1238006"/>
                  <a:pt x="5020520" y="1233785"/>
                  <a:pt x="5020520" y="1228579"/>
                </a:cubicBezTo>
                <a:cubicBezTo>
                  <a:pt x="5020520" y="1223373"/>
                  <a:pt x="5016319" y="1219152"/>
                  <a:pt x="5011137" y="1219152"/>
                </a:cubicBezTo>
                <a:close/>
                <a:moveTo>
                  <a:pt x="5042413" y="1219152"/>
                </a:moveTo>
                <a:cubicBezTo>
                  <a:pt x="5037231" y="1219152"/>
                  <a:pt x="5033030" y="1223373"/>
                  <a:pt x="5033030" y="1228579"/>
                </a:cubicBezTo>
                <a:cubicBezTo>
                  <a:pt x="5033030" y="1233785"/>
                  <a:pt x="5037231" y="1238006"/>
                  <a:pt x="5042413" y="1238006"/>
                </a:cubicBezTo>
                <a:cubicBezTo>
                  <a:pt x="5047595" y="1238006"/>
                  <a:pt x="5051796" y="1233785"/>
                  <a:pt x="5051796" y="1228579"/>
                </a:cubicBezTo>
                <a:cubicBezTo>
                  <a:pt x="5051796" y="1223373"/>
                  <a:pt x="5047595" y="1219152"/>
                  <a:pt x="5042413" y="1219152"/>
                </a:cubicBezTo>
                <a:close/>
                <a:moveTo>
                  <a:pt x="5073689" y="1219152"/>
                </a:moveTo>
                <a:cubicBezTo>
                  <a:pt x="5068507" y="1219152"/>
                  <a:pt x="5064306" y="1223373"/>
                  <a:pt x="5064306" y="1228579"/>
                </a:cubicBezTo>
                <a:cubicBezTo>
                  <a:pt x="5064306" y="1233785"/>
                  <a:pt x="5068507" y="1238006"/>
                  <a:pt x="5073689" y="1238006"/>
                </a:cubicBezTo>
                <a:cubicBezTo>
                  <a:pt x="5078871" y="1238006"/>
                  <a:pt x="5083072" y="1233785"/>
                  <a:pt x="5083072" y="1228579"/>
                </a:cubicBezTo>
                <a:cubicBezTo>
                  <a:pt x="5083072" y="1223373"/>
                  <a:pt x="5078871" y="1219152"/>
                  <a:pt x="5073689" y="1219152"/>
                </a:cubicBezTo>
                <a:close/>
                <a:moveTo>
                  <a:pt x="5104965" y="1219152"/>
                </a:moveTo>
                <a:cubicBezTo>
                  <a:pt x="5099783" y="1219152"/>
                  <a:pt x="5095582" y="1223373"/>
                  <a:pt x="5095582" y="1228579"/>
                </a:cubicBezTo>
                <a:cubicBezTo>
                  <a:pt x="5095582" y="1233785"/>
                  <a:pt x="5099783" y="1238006"/>
                  <a:pt x="5104965" y="1238006"/>
                </a:cubicBezTo>
                <a:cubicBezTo>
                  <a:pt x="5110147" y="1238006"/>
                  <a:pt x="5114348" y="1233785"/>
                  <a:pt x="5114348" y="1228579"/>
                </a:cubicBezTo>
                <a:cubicBezTo>
                  <a:pt x="5114348" y="1223373"/>
                  <a:pt x="5110147" y="1219152"/>
                  <a:pt x="5104965" y="1219152"/>
                </a:cubicBezTo>
                <a:close/>
                <a:moveTo>
                  <a:pt x="5136241" y="1219152"/>
                </a:moveTo>
                <a:cubicBezTo>
                  <a:pt x="5131059" y="1219152"/>
                  <a:pt x="5126858" y="1223373"/>
                  <a:pt x="5126858" y="1228579"/>
                </a:cubicBezTo>
                <a:cubicBezTo>
                  <a:pt x="5126858" y="1233785"/>
                  <a:pt x="5131059" y="1238006"/>
                  <a:pt x="5136241" y="1238006"/>
                </a:cubicBezTo>
                <a:cubicBezTo>
                  <a:pt x="5141423" y="1238006"/>
                  <a:pt x="5145624" y="1233785"/>
                  <a:pt x="5145624" y="1228579"/>
                </a:cubicBezTo>
                <a:cubicBezTo>
                  <a:pt x="5145624" y="1223373"/>
                  <a:pt x="5141423" y="1219152"/>
                  <a:pt x="5136241" y="1219152"/>
                </a:cubicBezTo>
                <a:close/>
                <a:moveTo>
                  <a:pt x="5167517" y="1219152"/>
                </a:moveTo>
                <a:cubicBezTo>
                  <a:pt x="5162335" y="1219152"/>
                  <a:pt x="5158134" y="1223373"/>
                  <a:pt x="5158134" y="1228579"/>
                </a:cubicBezTo>
                <a:cubicBezTo>
                  <a:pt x="5158134" y="1233785"/>
                  <a:pt x="5162335" y="1238006"/>
                  <a:pt x="5167517" y="1238006"/>
                </a:cubicBezTo>
                <a:cubicBezTo>
                  <a:pt x="5172699" y="1238006"/>
                  <a:pt x="5176900" y="1233785"/>
                  <a:pt x="5176900" y="1228579"/>
                </a:cubicBezTo>
                <a:cubicBezTo>
                  <a:pt x="5176900" y="1223373"/>
                  <a:pt x="5172699" y="1219152"/>
                  <a:pt x="5167517" y="1219152"/>
                </a:cubicBezTo>
                <a:close/>
                <a:moveTo>
                  <a:pt x="5198793" y="1219152"/>
                </a:moveTo>
                <a:cubicBezTo>
                  <a:pt x="5193611" y="1219152"/>
                  <a:pt x="5189410" y="1223373"/>
                  <a:pt x="5189410" y="1228579"/>
                </a:cubicBezTo>
                <a:cubicBezTo>
                  <a:pt x="5189410" y="1233785"/>
                  <a:pt x="5193611" y="1238006"/>
                  <a:pt x="5198793" y="1238006"/>
                </a:cubicBezTo>
                <a:cubicBezTo>
                  <a:pt x="5203975" y="1238006"/>
                  <a:pt x="5208176" y="1233785"/>
                  <a:pt x="5208176" y="1228579"/>
                </a:cubicBezTo>
                <a:cubicBezTo>
                  <a:pt x="5208176" y="1223373"/>
                  <a:pt x="5203975" y="1219152"/>
                  <a:pt x="5198793" y="1219152"/>
                </a:cubicBezTo>
                <a:close/>
                <a:moveTo>
                  <a:pt x="5230069" y="1219152"/>
                </a:moveTo>
                <a:cubicBezTo>
                  <a:pt x="5224887" y="1219152"/>
                  <a:pt x="5220686" y="1223373"/>
                  <a:pt x="5220686" y="1228579"/>
                </a:cubicBezTo>
                <a:cubicBezTo>
                  <a:pt x="5220686" y="1233785"/>
                  <a:pt x="5224887" y="1238006"/>
                  <a:pt x="5230069" y="1238006"/>
                </a:cubicBezTo>
                <a:cubicBezTo>
                  <a:pt x="5235251" y="1238006"/>
                  <a:pt x="5239452" y="1233785"/>
                  <a:pt x="5239452" y="1228579"/>
                </a:cubicBezTo>
                <a:cubicBezTo>
                  <a:pt x="5239452" y="1223373"/>
                  <a:pt x="5235251" y="1219152"/>
                  <a:pt x="5230069" y="1219152"/>
                </a:cubicBezTo>
                <a:close/>
                <a:moveTo>
                  <a:pt x="5261346" y="1219152"/>
                </a:moveTo>
                <a:cubicBezTo>
                  <a:pt x="5256164" y="1219152"/>
                  <a:pt x="5251963" y="1223373"/>
                  <a:pt x="5251963" y="1228579"/>
                </a:cubicBezTo>
                <a:cubicBezTo>
                  <a:pt x="5251963" y="1233785"/>
                  <a:pt x="5256164" y="1238006"/>
                  <a:pt x="5261346" y="1238006"/>
                </a:cubicBezTo>
                <a:cubicBezTo>
                  <a:pt x="5266528" y="1238006"/>
                  <a:pt x="5270729" y="1233785"/>
                  <a:pt x="5270729" y="1228579"/>
                </a:cubicBezTo>
                <a:cubicBezTo>
                  <a:pt x="5270729" y="1223373"/>
                  <a:pt x="5266528" y="1219152"/>
                  <a:pt x="5261346" y="1219152"/>
                </a:cubicBezTo>
                <a:close/>
                <a:moveTo>
                  <a:pt x="5292622" y="1219152"/>
                </a:moveTo>
                <a:cubicBezTo>
                  <a:pt x="5287440" y="1219152"/>
                  <a:pt x="5283239" y="1223373"/>
                  <a:pt x="5283239" y="1228579"/>
                </a:cubicBezTo>
                <a:cubicBezTo>
                  <a:pt x="5283239" y="1233785"/>
                  <a:pt x="5287440" y="1238006"/>
                  <a:pt x="5292622" y="1238006"/>
                </a:cubicBezTo>
                <a:cubicBezTo>
                  <a:pt x="5297804" y="1238006"/>
                  <a:pt x="5302005" y="1233785"/>
                  <a:pt x="5302005" y="1228579"/>
                </a:cubicBezTo>
                <a:cubicBezTo>
                  <a:pt x="5302005" y="1223373"/>
                  <a:pt x="5297804" y="1219152"/>
                  <a:pt x="5292622" y="1219152"/>
                </a:cubicBezTo>
                <a:close/>
                <a:moveTo>
                  <a:pt x="5323898" y="1219152"/>
                </a:moveTo>
                <a:cubicBezTo>
                  <a:pt x="5318716" y="1219152"/>
                  <a:pt x="5314515" y="1223373"/>
                  <a:pt x="5314515" y="1228579"/>
                </a:cubicBezTo>
                <a:cubicBezTo>
                  <a:pt x="5314515" y="1233785"/>
                  <a:pt x="5318716" y="1238006"/>
                  <a:pt x="5323898" y="1238006"/>
                </a:cubicBezTo>
                <a:cubicBezTo>
                  <a:pt x="5329080" y="1238006"/>
                  <a:pt x="5333281" y="1233785"/>
                  <a:pt x="5333281" y="1228579"/>
                </a:cubicBezTo>
                <a:cubicBezTo>
                  <a:pt x="5333281" y="1223373"/>
                  <a:pt x="5329080" y="1219152"/>
                  <a:pt x="5323898" y="1219152"/>
                </a:cubicBezTo>
                <a:close/>
                <a:moveTo>
                  <a:pt x="5355174" y="1219152"/>
                </a:moveTo>
                <a:cubicBezTo>
                  <a:pt x="5349992" y="1219152"/>
                  <a:pt x="5345791" y="1223373"/>
                  <a:pt x="5345791" y="1228579"/>
                </a:cubicBezTo>
                <a:cubicBezTo>
                  <a:pt x="5345791" y="1233785"/>
                  <a:pt x="5349992" y="1238006"/>
                  <a:pt x="5355174" y="1238006"/>
                </a:cubicBezTo>
                <a:cubicBezTo>
                  <a:pt x="5360356" y="1238006"/>
                  <a:pt x="5364557" y="1233785"/>
                  <a:pt x="5364557" y="1228579"/>
                </a:cubicBezTo>
                <a:cubicBezTo>
                  <a:pt x="5364557" y="1223373"/>
                  <a:pt x="5360356" y="1219152"/>
                  <a:pt x="5355174" y="1219152"/>
                </a:cubicBezTo>
                <a:close/>
                <a:moveTo>
                  <a:pt x="5386450" y="1219152"/>
                </a:moveTo>
                <a:cubicBezTo>
                  <a:pt x="5381268" y="1219152"/>
                  <a:pt x="5377067" y="1223373"/>
                  <a:pt x="5377067" y="1228579"/>
                </a:cubicBezTo>
                <a:cubicBezTo>
                  <a:pt x="5377067" y="1233785"/>
                  <a:pt x="5381268" y="1238006"/>
                  <a:pt x="5386450" y="1238006"/>
                </a:cubicBezTo>
                <a:cubicBezTo>
                  <a:pt x="5391632" y="1238006"/>
                  <a:pt x="5395833" y="1233785"/>
                  <a:pt x="5395833" y="1228579"/>
                </a:cubicBezTo>
                <a:cubicBezTo>
                  <a:pt x="5395833" y="1223373"/>
                  <a:pt x="5391632" y="1219152"/>
                  <a:pt x="5386450" y="1219152"/>
                </a:cubicBezTo>
                <a:close/>
                <a:moveTo>
                  <a:pt x="5417726" y="1219152"/>
                </a:moveTo>
                <a:cubicBezTo>
                  <a:pt x="5412544" y="1219152"/>
                  <a:pt x="5408343" y="1223373"/>
                  <a:pt x="5408343" y="1228579"/>
                </a:cubicBezTo>
                <a:cubicBezTo>
                  <a:pt x="5408343" y="1233785"/>
                  <a:pt x="5412544" y="1238006"/>
                  <a:pt x="5417726" y="1238006"/>
                </a:cubicBezTo>
                <a:cubicBezTo>
                  <a:pt x="5422908" y="1238006"/>
                  <a:pt x="5427109" y="1233785"/>
                  <a:pt x="5427109" y="1228579"/>
                </a:cubicBezTo>
                <a:cubicBezTo>
                  <a:pt x="5427109" y="1223373"/>
                  <a:pt x="5422908" y="1219152"/>
                  <a:pt x="5417726" y="1219152"/>
                </a:cubicBezTo>
                <a:close/>
                <a:moveTo>
                  <a:pt x="5449002" y="1219152"/>
                </a:moveTo>
                <a:cubicBezTo>
                  <a:pt x="5443820" y="1219152"/>
                  <a:pt x="5439619" y="1223373"/>
                  <a:pt x="5439619" y="1228579"/>
                </a:cubicBezTo>
                <a:cubicBezTo>
                  <a:pt x="5439619" y="1233785"/>
                  <a:pt x="5443820" y="1238006"/>
                  <a:pt x="5449002" y="1238006"/>
                </a:cubicBezTo>
                <a:cubicBezTo>
                  <a:pt x="5454184" y="1238006"/>
                  <a:pt x="5458385" y="1233785"/>
                  <a:pt x="5458385" y="1228579"/>
                </a:cubicBezTo>
                <a:cubicBezTo>
                  <a:pt x="5458385" y="1223373"/>
                  <a:pt x="5454184" y="1219152"/>
                  <a:pt x="5449002" y="1219152"/>
                </a:cubicBezTo>
                <a:close/>
                <a:moveTo>
                  <a:pt x="5480278" y="1219152"/>
                </a:moveTo>
                <a:cubicBezTo>
                  <a:pt x="5475096" y="1219152"/>
                  <a:pt x="5470895" y="1223373"/>
                  <a:pt x="5470895" y="1228579"/>
                </a:cubicBezTo>
                <a:cubicBezTo>
                  <a:pt x="5470895" y="1233785"/>
                  <a:pt x="5475096" y="1238006"/>
                  <a:pt x="5480278" y="1238006"/>
                </a:cubicBezTo>
                <a:cubicBezTo>
                  <a:pt x="5485460" y="1238006"/>
                  <a:pt x="5489661" y="1233785"/>
                  <a:pt x="5489661" y="1228579"/>
                </a:cubicBezTo>
                <a:cubicBezTo>
                  <a:pt x="5489661" y="1223373"/>
                  <a:pt x="5485460" y="1219152"/>
                  <a:pt x="5480278" y="1219152"/>
                </a:cubicBezTo>
                <a:close/>
                <a:moveTo>
                  <a:pt x="5511554" y="1219152"/>
                </a:moveTo>
                <a:cubicBezTo>
                  <a:pt x="5506372" y="1219152"/>
                  <a:pt x="5502171" y="1223373"/>
                  <a:pt x="5502171" y="1228579"/>
                </a:cubicBezTo>
                <a:cubicBezTo>
                  <a:pt x="5502171" y="1233785"/>
                  <a:pt x="5506372" y="1238006"/>
                  <a:pt x="5511554" y="1238006"/>
                </a:cubicBezTo>
                <a:cubicBezTo>
                  <a:pt x="5516736" y="1238006"/>
                  <a:pt x="5520937" y="1233785"/>
                  <a:pt x="5520937" y="1228579"/>
                </a:cubicBezTo>
                <a:cubicBezTo>
                  <a:pt x="5520937" y="1223373"/>
                  <a:pt x="5516736" y="1219152"/>
                  <a:pt x="5511554" y="1219152"/>
                </a:cubicBezTo>
                <a:close/>
                <a:moveTo>
                  <a:pt x="5542831" y="1219152"/>
                </a:moveTo>
                <a:cubicBezTo>
                  <a:pt x="5537649" y="1219152"/>
                  <a:pt x="5533448" y="1223373"/>
                  <a:pt x="5533448" y="1228579"/>
                </a:cubicBezTo>
                <a:cubicBezTo>
                  <a:pt x="5533448" y="1233785"/>
                  <a:pt x="5537649" y="1238006"/>
                  <a:pt x="5542831" y="1238006"/>
                </a:cubicBezTo>
                <a:cubicBezTo>
                  <a:pt x="5548013" y="1238006"/>
                  <a:pt x="5552214" y="1233785"/>
                  <a:pt x="5552214" y="1228579"/>
                </a:cubicBezTo>
                <a:cubicBezTo>
                  <a:pt x="5552214" y="1223373"/>
                  <a:pt x="5548013" y="1219152"/>
                  <a:pt x="5542831" y="1219152"/>
                </a:cubicBezTo>
                <a:close/>
                <a:moveTo>
                  <a:pt x="5574107" y="1219152"/>
                </a:moveTo>
                <a:cubicBezTo>
                  <a:pt x="5568925" y="1219152"/>
                  <a:pt x="5564724" y="1223373"/>
                  <a:pt x="5564724" y="1228579"/>
                </a:cubicBezTo>
                <a:cubicBezTo>
                  <a:pt x="5564724" y="1233785"/>
                  <a:pt x="5568925" y="1238006"/>
                  <a:pt x="5574107" y="1238006"/>
                </a:cubicBezTo>
                <a:cubicBezTo>
                  <a:pt x="5579289" y="1238006"/>
                  <a:pt x="5583490" y="1233785"/>
                  <a:pt x="5583490" y="1228579"/>
                </a:cubicBezTo>
                <a:cubicBezTo>
                  <a:pt x="5583490" y="1223373"/>
                  <a:pt x="5579289" y="1219152"/>
                  <a:pt x="5574107" y="1219152"/>
                </a:cubicBezTo>
                <a:close/>
                <a:moveTo>
                  <a:pt x="5605383" y="1219152"/>
                </a:moveTo>
                <a:cubicBezTo>
                  <a:pt x="5600201" y="1219152"/>
                  <a:pt x="5596000" y="1223373"/>
                  <a:pt x="5596000" y="1228579"/>
                </a:cubicBezTo>
                <a:cubicBezTo>
                  <a:pt x="5596000" y="1233785"/>
                  <a:pt x="5600201" y="1238006"/>
                  <a:pt x="5605383" y="1238006"/>
                </a:cubicBezTo>
                <a:cubicBezTo>
                  <a:pt x="5610565" y="1238006"/>
                  <a:pt x="5614766" y="1233785"/>
                  <a:pt x="5614766" y="1228579"/>
                </a:cubicBezTo>
                <a:cubicBezTo>
                  <a:pt x="5614766" y="1223373"/>
                  <a:pt x="5610565" y="1219152"/>
                  <a:pt x="5605383" y="1219152"/>
                </a:cubicBezTo>
                <a:close/>
                <a:moveTo>
                  <a:pt x="5636659" y="1219152"/>
                </a:moveTo>
                <a:cubicBezTo>
                  <a:pt x="5631477" y="1219152"/>
                  <a:pt x="5627276" y="1223373"/>
                  <a:pt x="5627276" y="1228579"/>
                </a:cubicBezTo>
                <a:cubicBezTo>
                  <a:pt x="5627276" y="1233785"/>
                  <a:pt x="5631477" y="1238006"/>
                  <a:pt x="5636659" y="1238006"/>
                </a:cubicBezTo>
                <a:cubicBezTo>
                  <a:pt x="5641841" y="1238006"/>
                  <a:pt x="5646042" y="1233785"/>
                  <a:pt x="5646042" y="1228579"/>
                </a:cubicBezTo>
                <a:cubicBezTo>
                  <a:pt x="5646042" y="1223373"/>
                  <a:pt x="5641841" y="1219152"/>
                  <a:pt x="5636659" y="1219152"/>
                </a:cubicBezTo>
                <a:close/>
                <a:moveTo>
                  <a:pt x="5667935" y="1219152"/>
                </a:moveTo>
                <a:cubicBezTo>
                  <a:pt x="5662753" y="1219152"/>
                  <a:pt x="5658552" y="1223373"/>
                  <a:pt x="5658552" y="1228579"/>
                </a:cubicBezTo>
                <a:cubicBezTo>
                  <a:pt x="5658552" y="1233785"/>
                  <a:pt x="5662753" y="1238006"/>
                  <a:pt x="5667935" y="1238006"/>
                </a:cubicBezTo>
                <a:cubicBezTo>
                  <a:pt x="5673117" y="1238006"/>
                  <a:pt x="5677318" y="1233785"/>
                  <a:pt x="5677318" y="1228579"/>
                </a:cubicBezTo>
                <a:cubicBezTo>
                  <a:pt x="5677318" y="1223373"/>
                  <a:pt x="5673117" y="1219152"/>
                  <a:pt x="5667935" y="1219152"/>
                </a:cubicBezTo>
                <a:close/>
                <a:moveTo>
                  <a:pt x="5730487" y="1219152"/>
                </a:moveTo>
                <a:cubicBezTo>
                  <a:pt x="5725305" y="1219152"/>
                  <a:pt x="5721104" y="1223373"/>
                  <a:pt x="5721104" y="1228579"/>
                </a:cubicBezTo>
                <a:cubicBezTo>
                  <a:pt x="5721104" y="1233785"/>
                  <a:pt x="5725305" y="1238006"/>
                  <a:pt x="5730487" y="1238006"/>
                </a:cubicBezTo>
                <a:cubicBezTo>
                  <a:pt x="5735669" y="1238006"/>
                  <a:pt x="5739870" y="1233785"/>
                  <a:pt x="5739870" y="1228579"/>
                </a:cubicBezTo>
                <a:cubicBezTo>
                  <a:pt x="5739870" y="1223373"/>
                  <a:pt x="5735669" y="1219152"/>
                  <a:pt x="5730487" y="1219152"/>
                </a:cubicBezTo>
                <a:close/>
                <a:moveTo>
                  <a:pt x="851413" y="1250575"/>
                </a:moveTo>
                <a:cubicBezTo>
                  <a:pt x="846231" y="1250575"/>
                  <a:pt x="842030" y="1254796"/>
                  <a:pt x="842030" y="1260002"/>
                </a:cubicBezTo>
                <a:cubicBezTo>
                  <a:pt x="842030" y="1265208"/>
                  <a:pt x="846231" y="1269429"/>
                  <a:pt x="851413" y="1269429"/>
                </a:cubicBezTo>
                <a:cubicBezTo>
                  <a:pt x="856595" y="1269429"/>
                  <a:pt x="860796" y="1265208"/>
                  <a:pt x="860796" y="1260002"/>
                </a:cubicBezTo>
                <a:cubicBezTo>
                  <a:pt x="860796" y="1254796"/>
                  <a:pt x="856595" y="1250575"/>
                  <a:pt x="851413" y="1250575"/>
                </a:cubicBezTo>
                <a:close/>
                <a:moveTo>
                  <a:pt x="882689" y="1250575"/>
                </a:moveTo>
                <a:cubicBezTo>
                  <a:pt x="877507" y="1250575"/>
                  <a:pt x="873306" y="1254796"/>
                  <a:pt x="873306" y="1260002"/>
                </a:cubicBezTo>
                <a:cubicBezTo>
                  <a:pt x="873306" y="1265208"/>
                  <a:pt x="877507" y="1269429"/>
                  <a:pt x="882689" y="1269429"/>
                </a:cubicBezTo>
                <a:cubicBezTo>
                  <a:pt x="887871" y="1269429"/>
                  <a:pt x="892072" y="1265208"/>
                  <a:pt x="892072" y="1260002"/>
                </a:cubicBezTo>
                <a:cubicBezTo>
                  <a:pt x="892072" y="1254796"/>
                  <a:pt x="887871" y="1250575"/>
                  <a:pt x="882689" y="1250575"/>
                </a:cubicBezTo>
                <a:close/>
                <a:moveTo>
                  <a:pt x="913965" y="1250575"/>
                </a:moveTo>
                <a:cubicBezTo>
                  <a:pt x="908783" y="1250575"/>
                  <a:pt x="904582" y="1254796"/>
                  <a:pt x="904582" y="1260002"/>
                </a:cubicBezTo>
                <a:cubicBezTo>
                  <a:pt x="904582" y="1265208"/>
                  <a:pt x="908783" y="1269429"/>
                  <a:pt x="913965" y="1269429"/>
                </a:cubicBezTo>
                <a:cubicBezTo>
                  <a:pt x="919147" y="1269429"/>
                  <a:pt x="923348" y="1265208"/>
                  <a:pt x="923348" y="1260002"/>
                </a:cubicBezTo>
                <a:cubicBezTo>
                  <a:pt x="923348" y="1254796"/>
                  <a:pt x="919147" y="1250575"/>
                  <a:pt x="913965" y="1250575"/>
                </a:cubicBezTo>
                <a:close/>
                <a:moveTo>
                  <a:pt x="945241" y="1250575"/>
                </a:moveTo>
                <a:cubicBezTo>
                  <a:pt x="940059" y="1250575"/>
                  <a:pt x="935858" y="1254796"/>
                  <a:pt x="935858" y="1260002"/>
                </a:cubicBezTo>
                <a:cubicBezTo>
                  <a:pt x="935858" y="1265208"/>
                  <a:pt x="940059" y="1269429"/>
                  <a:pt x="945241" y="1269429"/>
                </a:cubicBezTo>
                <a:cubicBezTo>
                  <a:pt x="950423" y="1269429"/>
                  <a:pt x="954624" y="1265208"/>
                  <a:pt x="954624" y="1260002"/>
                </a:cubicBezTo>
                <a:cubicBezTo>
                  <a:pt x="954624" y="1254796"/>
                  <a:pt x="950423" y="1250575"/>
                  <a:pt x="945241" y="1250575"/>
                </a:cubicBezTo>
                <a:close/>
                <a:moveTo>
                  <a:pt x="976517" y="1250575"/>
                </a:moveTo>
                <a:cubicBezTo>
                  <a:pt x="971335" y="1250575"/>
                  <a:pt x="967134" y="1254796"/>
                  <a:pt x="967134" y="1260002"/>
                </a:cubicBezTo>
                <a:cubicBezTo>
                  <a:pt x="967134" y="1265208"/>
                  <a:pt x="971335" y="1269429"/>
                  <a:pt x="976517" y="1269429"/>
                </a:cubicBezTo>
                <a:cubicBezTo>
                  <a:pt x="981699" y="1269429"/>
                  <a:pt x="985900" y="1265208"/>
                  <a:pt x="985900" y="1260002"/>
                </a:cubicBezTo>
                <a:cubicBezTo>
                  <a:pt x="985900" y="1254796"/>
                  <a:pt x="981699" y="1250575"/>
                  <a:pt x="976517" y="1250575"/>
                </a:cubicBezTo>
                <a:close/>
                <a:moveTo>
                  <a:pt x="1007793" y="1250575"/>
                </a:moveTo>
                <a:cubicBezTo>
                  <a:pt x="1002611" y="1250575"/>
                  <a:pt x="998410" y="1254796"/>
                  <a:pt x="998410" y="1260002"/>
                </a:cubicBezTo>
                <a:cubicBezTo>
                  <a:pt x="998410" y="1265208"/>
                  <a:pt x="1002611" y="1269429"/>
                  <a:pt x="1007793" y="1269429"/>
                </a:cubicBezTo>
                <a:cubicBezTo>
                  <a:pt x="1012975" y="1269429"/>
                  <a:pt x="1017176" y="1265208"/>
                  <a:pt x="1017176" y="1260002"/>
                </a:cubicBezTo>
                <a:cubicBezTo>
                  <a:pt x="1017176" y="1254796"/>
                  <a:pt x="1012975" y="1250575"/>
                  <a:pt x="1007793" y="1250575"/>
                </a:cubicBezTo>
                <a:close/>
                <a:moveTo>
                  <a:pt x="1039069" y="1250575"/>
                </a:moveTo>
                <a:cubicBezTo>
                  <a:pt x="1033887" y="1250575"/>
                  <a:pt x="1029686" y="1254796"/>
                  <a:pt x="1029686" y="1260002"/>
                </a:cubicBezTo>
                <a:cubicBezTo>
                  <a:pt x="1029686" y="1265208"/>
                  <a:pt x="1033887" y="1269429"/>
                  <a:pt x="1039069" y="1269429"/>
                </a:cubicBezTo>
                <a:cubicBezTo>
                  <a:pt x="1044251" y="1269429"/>
                  <a:pt x="1048452" y="1265208"/>
                  <a:pt x="1048452" y="1260002"/>
                </a:cubicBezTo>
                <a:cubicBezTo>
                  <a:pt x="1048452" y="1254796"/>
                  <a:pt x="1044251" y="1250575"/>
                  <a:pt x="1039069" y="1250575"/>
                </a:cubicBezTo>
                <a:close/>
                <a:moveTo>
                  <a:pt x="1070346" y="1250575"/>
                </a:moveTo>
                <a:cubicBezTo>
                  <a:pt x="1065164" y="1250575"/>
                  <a:pt x="1060963" y="1254796"/>
                  <a:pt x="1060963" y="1260002"/>
                </a:cubicBezTo>
                <a:cubicBezTo>
                  <a:pt x="1060963" y="1265208"/>
                  <a:pt x="1065164" y="1269429"/>
                  <a:pt x="1070346" y="1269429"/>
                </a:cubicBezTo>
                <a:cubicBezTo>
                  <a:pt x="1075528" y="1269429"/>
                  <a:pt x="1079729" y="1265208"/>
                  <a:pt x="1079729" y="1260002"/>
                </a:cubicBezTo>
                <a:cubicBezTo>
                  <a:pt x="1079729" y="1254796"/>
                  <a:pt x="1075528" y="1250575"/>
                  <a:pt x="1070346" y="1250575"/>
                </a:cubicBezTo>
                <a:close/>
                <a:moveTo>
                  <a:pt x="1101622" y="1250575"/>
                </a:moveTo>
                <a:cubicBezTo>
                  <a:pt x="1096440" y="1250575"/>
                  <a:pt x="1092239" y="1254796"/>
                  <a:pt x="1092239" y="1260002"/>
                </a:cubicBezTo>
                <a:cubicBezTo>
                  <a:pt x="1092239" y="1265208"/>
                  <a:pt x="1096440" y="1269429"/>
                  <a:pt x="1101622" y="1269429"/>
                </a:cubicBezTo>
                <a:cubicBezTo>
                  <a:pt x="1106804" y="1269429"/>
                  <a:pt x="1111005" y="1265208"/>
                  <a:pt x="1111005" y="1260002"/>
                </a:cubicBezTo>
                <a:cubicBezTo>
                  <a:pt x="1111005" y="1254796"/>
                  <a:pt x="1106804" y="1250575"/>
                  <a:pt x="1101622" y="1250575"/>
                </a:cubicBezTo>
                <a:close/>
                <a:moveTo>
                  <a:pt x="1132898" y="1250575"/>
                </a:moveTo>
                <a:cubicBezTo>
                  <a:pt x="1127716" y="1250575"/>
                  <a:pt x="1123515" y="1254796"/>
                  <a:pt x="1123515" y="1260002"/>
                </a:cubicBezTo>
                <a:cubicBezTo>
                  <a:pt x="1123515" y="1265208"/>
                  <a:pt x="1127716" y="1269429"/>
                  <a:pt x="1132898" y="1269429"/>
                </a:cubicBezTo>
                <a:cubicBezTo>
                  <a:pt x="1138080" y="1269429"/>
                  <a:pt x="1142281" y="1265208"/>
                  <a:pt x="1142281" y="1260002"/>
                </a:cubicBezTo>
                <a:cubicBezTo>
                  <a:pt x="1142281" y="1254796"/>
                  <a:pt x="1138080" y="1250575"/>
                  <a:pt x="1132898" y="1250575"/>
                </a:cubicBezTo>
                <a:close/>
                <a:moveTo>
                  <a:pt x="1164174" y="1250575"/>
                </a:moveTo>
                <a:cubicBezTo>
                  <a:pt x="1158992" y="1250575"/>
                  <a:pt x="1154791" y="1254796"/>
                  <a:pt x="1154791" y="1260002"/>
                </a:cubicBezTo>
                <a:cubicBezTo>
                  <a:pt x="1154791" y="1265208"/>
                  <a:pt x="1158992" y="1269429"/>
                  <a:pt x="1164174" y="1269429"/>
                </a:cubicBezTo>
                <a:cubicBezTo>
                  <a:pt x="1169356" y="1269429"/>
                  <a:pt x="1173557" y="1265208"/>
                  <a:pt x="1173557" y="1260002"/>
                </a:cubicBezTo>
                <a:cubicBezTo>
                  <a:pt x="1173557" y="1254796"/>
                  <a:pt x="1169356" y="1250575"/>
                  <a:pt x="1164174" y="1250575"/>
                </a:cubicBezTo>
                <a:close/>
                <a:moveTo>
                  <a:pt x="1195450" y="1250575"/>
                </a:moveTo>
                <a:cubicBezTo>
                  <a:pt x="1190268" y="1250575"/>
                  <a:pt x="1186067" y="1254796"/>
                  <a:pt x="1186067" y="1260002"/>
                </a:cubicBezTo>
                <a:cubicBezTo>
                  <a:pt x="1186067" y="1265208"/>
                  <a:pt x="1190268" y="1269429"/>
                  <a:pt x="1195450" y="1269429"/>
                </a:cubicBezTo>
                <a:cubicBezTo>
                  <a:pt x="1200632" y="1269429"/>
                  <a:pt x="1204833" y="1265208"/>
                  <a:pt x="1204833" y="1260002"/>
                </a:cubicBezTo>
                <a:cubicBezTo>
                  <a:pt x="1204833" y="1254796"/>
                  <a:pt x="1200632" y="1250575"/>
                  <a:pt x="1195450" y="1250575"/>
                </a:cubicBezTo>
                <a:close/>
                <a:moveTo>
                  <a:pt x="1226726" y="1250575"/>
                </a:moveTo>
                <a:cubicBezTo>
                  <a:pt x="1221544" y="1250575"/>
                  <a:pt x="1217343" y="1254796"/>
                  <a:pt x="1217343" y="1260002"/>
                </a:cubicBezTo>
                <a:cubicBezTo>
                  <a:pt x="1217343" y="1265208"/>
                  <a:pt x="1221544" y="1269429"/>
                  <a:pt x="1226726" y="1269429"/>
                </a:cubicBezTo>
                <a:cubicBezTo>
                  <a:pt x="1231908" y="1269429"/>
                  <a:pt x="1236109" y="1265208"/>
                  <a:pt x="1236109" y="1260002"/>
                </a:cubicBezTo>
                <a:cubicBezTo>
                  <a:pt x="1236109" y="1254796"/>
                  <a:pt x="1231908" y="1250575"/>
                  <a:pt x="1226726" y="1250575"/>
                </a:cubicBezTo>
                <a:close/>
                <a:moveTo>
                  <a:pt x="1258002" y="1250575"/>
                </a:moveTo>
                <a:cubicBezTo>
                  <a:pt x="1252820" y="1250575"/>
                  <a:pt x="1248619" y="1254796"/>
                  <a:pt x="1248619" y="1260002"/>
                </a:cubicBezTo>
                <a:cubicBezTo>
                  <a:pt x="1248619" y="1265208"/>
                  <a:pt x="1252820" y="1269429"/>
                  <a:pt x="1258002" y="1269429"/>
                </a:cubicBezTo>
                <a:cubicBezTo>
                  <a:pt x="1263184" y="1269429"/>
                  <a:pt x="1267385" y="1265208"/>
                  <a:pt x="1267385" y="1260002"/>
                </a:cubicBezTo>
                <a:cubicBezTo>
                  <a:pt x="1267385" y="1254796"/>
                  <a:pt x="1263184" y="1250575"/>
                  <a:pt x="1258002" y="1250575"/>
                </a:cubicBezTo>
                <a:close/>
                <a:moveTo>
                  <a:pt x="1289278" y="1250575"/>
                </a:moveTo>
                <a:cubicBezTo>
                  <a:pt x="1284096" y="1250575"/>
                  <a:pt x="1279895" y="1254796"/>
                  <a:pt x="1279895" y="1260002"/>
                </a:cubicBezTo>
                <a:cubicBezTo>
                  <a:pt x="1279895" y="1265208"/>
                  <a:pt x="1284096" y="1269429"/>
                  <a:pt x="1289278" y="1269429"/>
                </a:cubicBezTo>
                <a:cubicBezTo>
                  <a:pt x="1294460" y="1269429"/>
                  <a:pt x="1298661" y="1265208"/>
                  <a:pt x="1298661" y="1260002"/>
                </a:cubicBezTo>
                <a:cubicBezTo>
                  <a:pt x="1298661" y="1254796"/>
                  <a:pt x="1294460" y="1250575"/>
                  <a:pt x="1289278" y="1250575"/>
                </a:cubicBezTo>
                <a:close/>
                <a:moveTo>
                  <a:pt x="1320554" y="1250575"/>
                </a:moveTo>
                <a:cubicBezTo>
                  <a:pt x="1315372" y="1250575"/>
                  <a:pt x="1311171" y="1254796"/>
                  <a:pt x="1311171" y="1260002"/>
                </a:cubicBezTo>
                <a:cubicBezTo>
                  <a:pt x="1311171" y="1265208"/>
                  <a:pt x="1315372" y="1269429"/>
                  <a:pt x="1320554" y="1269429"/>
                </a:cubicBezTo>
                <a:cubicBezTo>
                  <a:pt x="1325736" y="1269429"/>
                  <a:pt x="1329937" y="1265208"/>
                  <a:pt x="1329937" y="1260002"/>
                </a:cubicBezTo>
                <a:cubicBezTo>
                  <a:pt x="1329937" y="1254796"/>
                  <a:pt x="1325736" y="1250575"/>
                  <a:pt x="1320554" y="1250575"/>
                </a:cubicBezTo>
                <a:close/>
                <a:moveTo>
                  <a:pt x="1351831" y="1250575"/>
                </a:moveTo>
                <a:cubicBezTo>
                  <a:pt x="1346649" y="1250575"/>
                  <a:pt x="1342448" y="1254796"/>
                  <a:pt x="1342448" y="1260002"/>
                </a:cubicBezTo>
                <a:cubicBezTo>
                  <a:pt x="1342448" y="1265208"/>
                  <a:pt x="1346649" y="1269429"/>
                  <a:pt x="1351831" y="1269429"/>
                </a:cubicBezTo>
                <a:cubicBezTo>
                  <a:pt x="1357013" y="1269429"/>
                  <a:pt x="1361214" y="1265208"/>
                  <a:pt x="1361214" y="1260002"/>
                </a:cubicBezTo>
                <a:cubicBezTo>
                  <a:pt x="1361214" y="1254796"/>
                  <a:pt x="1357013" y="1250575"/>
                  <a:pt x="1351831" y="1250575"/>
                </a:cubicBezTo>
                <a:close/>
                <a:moveTo>
                  <a:pt x="1383107" y="1250575"/>
                </a:moveTo>
                <a:cubicBezTo>
                  <a:pt x="1377925" y="1250575"/>
                  <a:pt x="1373724" y="1254796"/>
                  <a:pt x="1373724" y="1260002"/>
                </a:cubicBezTo>
                <a:cubicBezTo>
                  <a:pt x="1373724" y="1265208"/>
                  <a:pt x="1377925" y="1269429"/>
                  <a:pt x="1383107" y="1269429"/>
                </a:cubicBezTo>
                <a:cubicBezTo>
                  <a:pt x="1388289" y="1269429"/>
                  <a:pt x="1392490" y="1265208"/>
                  <a:pt x="1392490" y="1260002"/>
                </a:cubicBezTo>
                <a:cubicBezTo>
                  <a:pt x="1392490" y="1254796"/>
                  <a:pt x="1388289" y="1250575"/>
                  <a:pt x="1383107" y="1250575"/>
                </a:cubicBezTo>
                <a:close/>
                <a:moveTo>
                  <a:pt x="1414383" y="1250575"/>
                </a:moveTo>
                <a:cubicBezTo>
                  <a:pt x="1409201" y="1250575"/>
                  <a:pt x="1405000" y="1254796"/>
                  <a:pt x="1405000" y="1260002"/>
                </a:cubicBezTo>
                <a:cubicBezTo>
                  <a:pt x="1405000" y="1265208"/>
                  <a:pt x="1409201" y="1269429"/>
                  <a:pt x="1414383" y="1269429"/>
                </a:cubicBezTo>
                <a:cubicBezTo>
                  <a:pt x="1419565" y="1269429"/>
                  <a:pt x="1423766" y="1265208"/>
                  <a:pt x="1423766" y="1260002"/>
                </a:cubicBezTo>
                <a:cubicBezTo>
                  <a:pt x="1423766" y="1254796"/>
                  <a:pt x="1419565" y="1250575"/>
                  <a:pt x="1414383" y="1250575"/>
                </a:cubicBezTo>
                <a:close/>
                <a:moveTo>
                  <a:pt x="1445659" y="1250575"/>
                </a:moveTo>
                <a:cubicBezTo>
                  <a:pt x="1440477" y="1250575"/>
                  <a:pt x="1436276" y="1254796"/>
                  <a:pt x="1436276" y="1260002"/>
                </a:cubicBezTo>
                <a:cubicBezTo>
                  <a:pt x="1436276" y="1265208"/>
                  <a:pt x="1440477" y="1269429"/>
                  <a:pt x="1445659" y="1269429"/>
                </a:cubicBezTo>
                <a:cubicBezTo>
                  <a:pt x="1450841" y="1269429"/>
                  <a:pt x="1455042" y="1265208"/>
                  <a:pt x="1455042" y="1260002"/>
                </a:cubicBezTo>
                <a:cubicBezTo>
                  <a:pt x="1455042" y="1254796"/>
                  <a:pt x="1450841" y="1250575"/>
                  <a:pt x="1445659" y="1250575"/>
                </a:cubicBezTo>
                <a:close/>
                <a:moveTo>
                  <a:pt x="1476935" y="1250575"/>
                </a:moveTo>
                <a:cubicBezTo>
                  <a:pt x="1471753" y="1250575"/>
                  <a:pt x="1467552" y="1254796"/>
                  <a:pt x="1467552" y="1260002"/>
                </a:cubicBezTo>
                <a:cubicBezTo>
                  <a:pt x="1467552" y="1265208"/>
                  <a:pt x="1471753" y="1269429"/>
                  <a:pt x="1476935" y="1269429"/>
                </a:cubicBezTo>
                <a:cubicBezTo>
                  <a:pt x="1482117" y="1269429"/>
                  <a:pt x="1486318" y="1265208"/>
                  <a:pt x="1486318" y="1260002"/>
                </a:cubicBezTo>
                <a:cubicBezTo>
                  <a:pt x="1486318" y="1254796"/>
                  <a:pt x="1482117" y="1250575"/>
                  <a:pt x="1476935" y="1250575"/>
                </a:cubicBezTo>
                <a:close/>
                <a:moveTo>
                  <a:pt x="1508211" y="1250575"/>
                </a:moveTo>
                <a:cubicBezTo>
                  <a:pt x="1503029" y="1250575"/>
                  <a:pt x="1498828" y="1254796"/>
                  <a:pt x="1498828" y="1260002"/>
                </a:cubicBezTo>
                <a:cubicBezTo>
                  <a:pt x="1498828" y="1265208"/>
                  <a:pt x="1503029" y="1269429"/>
                  <a:pt x="1508211" y="1269429"/>
                </a:cubicBezTo>
                <a:cubicBezTo>
                  <a:pt x="1513393" y="1269429"/>
                  <a:pt x="1517594" y="1265208"/>
                  <a:pt x="1517594" y="1260002"/>
                </a:cubicBezTo>
                <a:cubicBezTo>
                  <a:pt x="1517594" y="1254796"/>
                  <a:pt x="1513393" y="1250575"/>
                  <a:pt x="1508211" y="1250575"/>
                </a:cubicBezTo>
                <a:close/>
                <a:moveTo>
                  <a:pt x="1633316" y="1250575"/>
                </a:moveTo>
                <a:cubicBezTo>
                  <a:pt x="1628134" y="1250575"/>
                  <a:pt x="1623933" y="1254796"/>
                  <a:pt x="1623933" y="1260002"/>
                </a:cubicBezTo>
                <a:cubicBezTo>
                  <a:pt x="1623933" y="1265208"/>
                  <a:pt x="1628134" y="1269429"/>
                  <a:pt x="1633316" y="1269429"/>
                </a:cubicBezTo>
                <a:cubicBezTo>
                  <a:pt x="1638498" y="1269429"/>
                  <a:pt x="1642699" y="1265208"/>
                  <a:pt x="1642699" y="1260002"/>
                </a:cubicBezTo>
                <a:cubicBezTo>
                  <a:pt x="1642699" y="1254796"/>
                  <a:pt x="1638498" y="1250575"/>
                  <a:pt x="1633316" y="1250575"/>
                </a:cubicBezTo>
                <a:close/>
                <a:moveTo>
                  <a:pt x="1664592" y="1250575"/>
                </a:moveTo>
                <a:cubicBezTo>
                  <a:pt x="1659410" y="1250575"/>
                  <a:pt x="1655209" y="1254796"/>
                  <a:pt x="1655209" y="1260002"/>
                </a:cubicBezTo>
                <a:cubicBezTo>
                  <a:pt x="1655209" y="1265208"/>
                  <a:pt x="1659410" y="1269429"/>
                  <a:pt x="1664592" y="1269429"/>
                </a:cubicBezTo>
                <a:cubicBezTo>
                  <a:pt x="1669774" y="1269429"/>
                  <a:pt x="1673975" y="1265208"/>
                  <a:pt x="1673975" y="1260002"/>
                </a:cubicBezTo>
                <a:cubicBezTo>
                  <a:pt x="1673975" y="1254796"/>
                  <a:pt x="1669774" y="1250575"/>
                  <a:pt x="1664592" y="1250575"/>
                </a:cubicBezTo>
                <a:close/>
                <a:moveTo>
                  <a:pt x="1695868" y="1250575"/>
                </a:moveTo>
                <a:cubicBezTo>
                  <a:pt x="1690686" y="1250575"/>
                  <a:pt x="1686485" y="1254796"/>
                  <a:pt x="1686485" y="1260002"/>
                </a:cubicBezTo>
                <a:cubicBezTo>
                  <a:pt x="1686485" y="1265208"/>
                  <a:pt x="1690686" y="1269429"/>
                  <a:pt x="1695868" y="1269429"/>
                </a:cubicBezTo>
                <a:cubicBezTo>
                  <a:pt x="1701050" y="1269429"/>
                  <a:pt x="1705251" y="1265208"/>
                  <a:pt x="1705251" y="1260002"/>
                </a:cubicBezTo>
                <a:cubicBezTo>
                  <a:pt x="1705251" y="1254796"/>
                  <a:pt x="1701050" y="1250575"/>
                  <a:pt x="1695868" y="1250575"/>
                </a:cubicBezTo>
                <a:close/>
                <a:moveTo>
                  <a:pt x="1727144" y="1250575"/>
                </a:moveTo>
                <a:cubicBezTo>
                  <a:pt x="1721962" y="1250575"/>
                  <a:pt x="1717761" y="1254796"/>
                  <a:pt x="1717761" y="1260002"/>
                </a:cubicBezTo>
                <a:cubicBezTo>
                  <a:pt x="1717761" y="1265208"/>
                  <a:pt x="1721962" y="1269429"/>
                  <a:pt x="1727144" y="1269429"/>
                </a:cubicBezTo>
                <a:cubicBezTo>
                  <a:pt x="1732326" y="1269429"/>
                  <a:pt x="1736527" y="1265208"/>
                  <a:pt x="1736527" y="1260002"/>
                </a:cubicBezTo>
                <a:cubicBezTo>
                  <a:pt x="1736527" y="1254796"/>
                  <a:pt x="1732326" y="1250575"/>
                  <a:pt x="1727144" y="1250575"/>
                </a:cubicBezTo>
                <a:close/>
                <a:moveTo>
                  <a:pt x="1758420" y="1250575"/>
                </a:moveTo>
                <a:cubicBezTo>
                  <a:pt x="1753238" y="1250575"/>
                  <a:pt x="1749037" y="1254796"/>
                  <a:pt x="1749037" y="1260002"/>
                </a:cubicBezTo>
                <a:cubicBezTo>
                  <a:pt x="1749037" y="1265208"/>
                  <a:pt x="1753238" y="1269429"/>
                  <a:pt x="1758420" y="1269429"/>
                </a:cubicBezTo>
                <a:cubicBezTo>
                  <a:pt x="1763602" y="1269429"/>
                  <a:pt x="1767803" y="1265208"/>
                  <a:pt x="1767803" y="1260002"/>
                </a:cubicBezTo>
                <a:cubicBezTo>
                  <a:pt x="1767803" y="1254796"/>
                  <a:pt x="1763602" y="1250575"/>
                  <a:pt x="1758420" y="1250575"/>
                </a:cubicBezTo>
                <a:close/>
                <a:moveTo>
                  <a:pt x="1789696" y="1250575"/>
                </a:moveTo>
                <a:cubicBezTo>
                  <a:pt x="1784514" y="1250575"/>
                  <a:pt x="1780313" y="1254796"/>
                  <a:pt x="1780313" y="1260002"/>
                </a:cubicBezTo>
                <a:cubicBezTo>
                  <a:pt x="1780313" y="1265208"/>
                  <a:pt x="1784514" y="1269429"/>
                  <a:pt x="1789696" y="1269429"/>
                </a:cubicBezTo>
                <a:cubicBezTo>
                  <a:pt x="1794878" y="1269429"/>
                  <a:pt x="1799079" y="1265208"/>
                  <a:pt x="1799079" y="1260002"/>
                </a:cubicBezTo>
                <a:cubicBezTo>
                  <a:pt x="1799079" y="1254796"/>
                  <a:pt x="1794878" y="1250575"/>
                  <a:pt x="1789696" y="1250575"/>
                </a:cubicBezTo>
                <a:close/>
                <a:moveTo>
                  <a:pt x="1820972" y="1250575"/>
                </a:moveTo>
                <a:cubicBezTo>
                  <a:pt x="1815790" y="1250575"/>
                  <a:pt x="1811589" y="1254796"/>
                  <a:pt x="1811589" y="1260002"/>
                </a:cubicBezTo>
                <a:cubicBezTo>
                  <a:pt x="1811589" y="1265208"/>
                  <a:pt x="1815790" y="1269429"/>
                  <a:pt x="1820972" y="1269429"/>
                </a:cubicBezTo>
                <a:cubicBezTo>
                  <a:pt x="1826154" y="1269429"/>
                  <a:pt x="1830355" y="1265208"/>
                  <a:pt x="1830355" y="1260002"/>
                </a:cubicBezTo>
                <a:cubicBezTo>
                  <a:pt x="1830355" y="1254796"/>
                  <a:pt x="1826154" y="1250575"/>
                  <a:pt x="1820972" y="1250575"/>
                </a:cubicBezTo>
                <a:close/>
                <a:moveTo>
                  <a:pt x="1852249" y="1250575"/>
                </a:moveTo>
                <a:cubicBezTo>
                  <a:pt x="1847067" y="1250575"/>
                  <a:pt x="1842866" y="1254796"/>
                  <a:pt x="1842866" y="1260002"/>
                </a:cubicBezTo>
                <a:cubicBezTo>
                  <a:pt x="1842866" y="1265208"/>
                  <a:pt x="1847067" y="1269429"/>
                  <a:pt x="1852249" y="1269429"/>
                </a:cubicBezTo>
                <a:cubicBezTo>
                  <a:pt x="1857431" y="1269429"/>
                  <a:pt x="1861632" y="1265208"/>
                  <a:pt x="1861632" y="1260002"/>
                </a:cubicBezTo>
                <a:cubicBezTo>
                  <a:pt x="1861632" y="1254796"/>
                  <a:pt x="1857431" y="1250575"/>
                  <a:pt x="1852249" y="1250575"/>
                </a:cubicBezTo>
                <a:close/>
                <a:moveTo>
                  <a:pt x="1883525" y="1250575"/>
                </a:moveTo>
                <a:cubicBezTo>
                  <a:pt x="1878343" y="1250575"/>
                  <a:pt x="1874142" y="1254796"/>
                  <a:pt x="1874142" y="1260002"/>
                </a:cubicBezTo>
                <a:cubicBezTo>
                  <a:pt x="1874142" y="1265208"/>
                  <a:pt x="1878343" y="1269429"/>
                  <a:pt x="1883525" y="1269429"/>
                </a:cubicBezTo>
                <a:cubicBezTo>
                  <a:pt x="1888707" y="1269429"/>
                  <a:pt x="1892908" y="1265208"/>
                  <a:pt x="1892908" y="1260002"/>
                </a:cubicBezTo>
                <a:cubicBezTo>
                  <a:pt x="1892908" y="1254796"/>
                  <a:pt x="1888707" y="1250575"/>
                  <a:pt x="1883525" y="1250575"/>
                </a:cubicBezTo>
                <a:close/>
                <a:moveTo>
                  <a:pt x="1914801" y="1250575"/>
                </a:moveTo>
                <a:cubicBezTo>
                  <a:pt x="1909619" y="1250575"/>
                  <a:pt x="1905418" y="1254796"/>
                  <a:pt x="1905418" y="1260002"/>
                </a:cubicBezTo>
                <a:cubicBezTo>
                  <a:pt x="1905418" y="1265208"/>
                  <a:pt x="1909619" y="1269429"/>
                  <a:pt x="1914801" y="1269429"/>
                </a:cubicBezTo>
                <a:cubicBezTo>
                  <a:pt x="1919983" y="1269429"/>
                  <a:pt x="1924184" y="1265208"/>
                  <a:pt x="1924184" y="1260002"/>
                </a:cubicBezTo>
                <a:cubicBezTo>
                  <a:pt x="1924184" y="1254796"/>
                  <a:pt x="1919983" y="1250575"/>
                  <a:pt x="1914801" y="1250575"/>
                </a:cubicBezTo>
                <a:close/>
                <a:moveTo>
                  <a:pt x="1946077" y="1250575"/>
                </a:moveTo>
                <a:cubicBezTo>
                  <a:pt x="1940895" y="1250575"/>
                  <a:pt x="1936694" y="1254796"/>
                  <a:pt x="1936694" y="1260002"/>
                </a:cubicBezTo>
                <a:cubicBezTo>
                  <a:pt x="1936694" y="1265208"/>
                  <a:pt x="1940895" y="1269429"/>
                  <a:pt x="1946077" y="1269429"/>
                </a:cubicBezTo>
                <a:cubicBezTo>
                  <a:pt x="1951259" y="1269429"/>
                  <a:pt x="1955460" y="1265208"/>
                  <a:pt x="1955460" y="1260002"/>
                </a:cubicBezTo>
                <a:cubicBezTo>
                  <a:pt x="1955460" y="1254796"/>
                  <a:pt x="1951259" y="1250575"/>
                  <a:pt x="1946077" y="1250575"/>
                </a:cubicBezTo>
                <a:close/>
                <a:moveTo>
                  <a:pt x="1977353" y="1250575"/>
                </a:moveTo>
                <a:cubicBezTo>
                  <a:pt x="1972171" y="1250575"/>
                  <a:pt x="1967970" y="1254796"/>
                  <a:pt x="1967970" y="1260002"/>
                </a:cubicBezTo>
                <a:cubicBezTo>
                  <a:pt x="1967970" y="1265208"/>
                  <a:pt x="1972171" y="1269429"/>
                  <a:pt x="1977353" y="1269429"/>
                </a:cubicBezTo>
                <a:cubicBezTo>
                  <a:pt x="1982535" y="1269429"/>
                  <a:pt x="1986736" y="1265208"/>
                  <a:pt x="1986736" y="1260002"/>
                </a:cubicBezTo>
                <a:cubicBezTo>
                  <a:pt x="1986736" y="1254796"/>
                  <a:pt x="1982535" y="1250575"/>
                  <a:pt x="1977353" y="1250575"/>
                </a:cubicBezTo>
                <a:close/>
                <a:moveTo>
                  <a:pt x="3103293" y="1250575"/>
                </a:moveTo>
                <a:cubicBezTo>
                  <a:pt x="3098111" y="1250575"/>
                  <a:pt x="3093910" y="1254796"/>
                  <a:pt x="3093910" y="1260002"/>
                </a:cubicBezTo>
                <a:cubicBezTo>
                  <a:pt x="3093910" y="1265208"/>
                  <a:pt x="3098111" y="1269429"/>
                  <a:pt x="3103293" y="1269429"/>
                </a:cubicBezTo>
                <a:cubicBezTo>
                  <a:pt x="3108475" y="1269429"/>
                  <a:pt x="3112676" y="1265208"/>
                  <a:pt x="3112676" y="1260002"/>
                </a:cubicBezTo>
                <a:cubicBezTo>
                  <a:pt x="3112676" y="1254796"/>
                  <a:pt x="3108475" y="1250575"/>
                  <a:pt x="3103293" y="1250575"/>
                </a:cubicBezTo>
                <a:close/>
                <a:moveTo>
                  <a:pt x="3134569" y="1250575"/>
                </a:moveTo>
                <a:cubicBezTo>
                  <a:pt x="3129387" y="1250575"/>
                  <a:pt x="3125186" y="1254796"/>
                  <a:pt x="3125186" y="1260002"/>
                </a:cubicBezTo>
                <a:cubicBezTo>
                  <a:pt x="3125186" y="1265208"/>
                  <a:pt x="3129387" y="1269429"/>
                  <a:pt x="3134569" y="1269429"/>
                </a:cubicBezTo>
                <a:cubicBezTo>
                  <a:pt x="3139751" y="1269429"/>
                  <a:pt x="3143952" y="1265208"/>
                  <a:pt x="3143952" y="1260002"/>
                </a:cubicBezTo>
                <a:cubicBezTo>
                  <a:pt x="3143952" y="1254796"/>
                  <a:pt x="3139751" y="1250575"/>
                  <a:pt x="3134569" y="1250575"/>
                </a:cubicBezTo>
                <a:close/>
                <a:moveTo>
                  <a:pt x="3165846" y="1250575"/>
                </a:moveTo>
                <a:cubicBezTo>
                  <a:pt x="3160664" y="1250575"/>
                  <a:pt x="3156463" y="1254796"/>
                  <a:pt x="3156463" y="1260002"/>
                </a:cubicBezTo>
                <a:cubicBezTo>
                  <a:pt x="3156463" y="1265208"/>
                  <a:pt x="3160664" y="1269429"/>
                  <a:pt x="3165846" y="1269429"/>
                </a:cubicBezTo>
                <a:cubicBezTo>
                  <a:pt x="3171028" y="1269429"/>
                  <a:pt x="3175229" y="1265208"/>
                  <a:pt x="3175229" y="1260002"/>
                </a:cubicBezTo>
                <a:cubicBezTo>
                  <a:pt x="3175229" y="1254796"/>
                  <a:pt x="3171028" y="1250575"/>
                  <a:pt x="3165846" y="1250575"/>
                </a:cubicBezTo>
                <a:close/>
                <a:moveTo>
                  <a:pt x="3197122" y="1250575"/>
                </a:moveTo>
                <a:cubicBezTo>
                  <a:pt x="3191940" y="1250575"/>
                  <a:pt x="3187739" y="1254796"/>
                  <a:pt x="3187739" y="1260002"/>
                </a:cubicBezTo>
                <a:cubicBezTo>
                  <a:pt x="3187739" y="1265208"/>
                  <a:pt x="3191940" y="1269429"/>
                  <a:pt x="3197122" y="1269429"/>
                </a:cubicBezTo>
                <a:cubicBezTo>
                  <a:pt x="3202304" y="1269429"/>
                  <a:pt x="3206505" y="1265208"/>
                  <a:pt x="3206505" y="1260002"/>
                </a:cubicBezTo>
                <a:cubicBezTo>
                  <a:pt x="3206505" y="1254796"/>
                  <a:pt x="3202304" y="1250575"/>
                  <a:pt x="3197122" y="1250575"/>
                </a:cubicBezTo>
                <a:close/>
                <a:moveTo>
                  <a:pt x="3228398" y="1250575"/>
                </a:moveTo>
                <a:cubicBezTo>
                  <a:pt x="3223216" y="1250575"/>
                  <a:pt x="3219015" y="1254796"/>
                  <a:pt x="3219015" y="1260002"/>
                </a:cubicBezTo>
                <a:cubicBezTo>
                  <a:pt x="3219015" y="1265208"/>
                  <a:pt x="3223216" y="1269429"/>
                  <a:pt x="3228398" y="1269429"/>
                </a:cubicBezTo>
                <a:cubicBezTo>
                  <a:pt x="3233580" y="1269429"/>
                  <a:pt x="3237781" y="1265208"/>
                  <a:pt x="3237781" y="1260002"/>
                </a:cubicBezTo>
                <a:cubicBezTo>
                  <a:pt x="3237781" y="1254796"/>
                  <a:pt x="3233580" y="1250575"/>
                  <a:pt x="3228398" y="1250575"/>
                </a:cubicBezTo>
                <a:close/>
                <a:moveTo>
                  <a:pt x="3259674" y="1250575"/>
                </a:moveTo>
                <a:cubicBezTo>
                  <a:pt x="3254492" y="1250575"/>
                  <a:pt x="3250291" y="1254796"/>
                  <a:pt x="3250291" y="1260002"/>
                </a:cubicBezTo>
                <a:cubicBezTo>
                  <a:pt x="3250291" y="1265208"/>
                  <a:pt x="3254492" y="1269429"/>
                  <a:pt x="3259674" y="1269429"/>
                </a:cubicBezTo>
                <a:cubicBezTo>
                  <a:pt x="3264856" y="1269429"/>
                  <a:pt x="3269057" y="1265208"/>
                  <a:pt x="3269057" y="1260002"/>
                </a:cubicBezTo>
                <a:cubicBezTo>
                  <a:pt x="3269057" y="1254796"/>
                  <a:pt x="3264856" y="1250575"/>
                  <a:pt x="3259674" y="1250575"/>
                </a:cubicBezTo>
                <a:close/>
                <a:moveTo>
                  <a:pt x="3290950" y="1250575"/>
                </a:moveTo>
                <a:cubicBezTo>
                  <a:pt x="3285768" y="1250575"/>
                  <a:pt x="3281567" y="1254796"/>
                  <a:pt x="3281567" y="1260002"/>
                </a:cubicBezTo>
                <a:cubicBezTo>
                  <a:pt x="3281567" y="1265208"/>
                  <a:pt x="3285768" y="1269429"/>
                  <a:pt x="3290950" y="1269429"/>
                </a:cubicBezTo>
                <a:cubicBezTo>
                  <a:pt x="3296132" y="1269429"/>
                  <a:pt x="3300333" y="1265208"/>
                  <a:pt x="3300333" y="1260002"/>
                </a:cubicBezTo>
                <a:cubicBezTo>
                  <a:pt x="3300333" y="1254796"/>
                  <a:pt x="3296132" y="1250575"/>
                  <a:pt x="3290950" y="1250575"/>
                </a:cubicBezTo>
                <a:close/>
                <a:moveTo>
                  <a:pt x="3322226" y="1250575"/>
                </a:moveTo>
                <a:cubicBezTo>
                  <a:pt x="3317044" y="1250575"/>
                  <a:pt x="3312843" y="1254796"/>
                  <a:pt x="3312843" y="1260002"/>
                </a:cubicBezTo>
                <a:cubicBezTo>
                  <a:pt x="3312843" y="1265208"/>
                  <a:pt x="3317044" y="1269429"/>
                  <a:pt x="3322226" y="1269429"/>
                </a:cubicBezTo>
                <a:cubicBezTo>
                  <a:pt x="3327408" y="1269429"/>
                  <a:pt x="3331609" y="1265208"/>
                  <a:pt x="3331609" y="1260002"/>
                </a:cubicBezTo>
                <a:cubicBezTo>
                  <a:pt x="3331609" y="1254796"/>
                  <a:pt x="3327408" y="1250575"/>
                  <a:pt x="3322226" y="1250575"/>
                </a:cubicBezTo>
                <a:close/>
                <a:moveTo>
                  <a:pt x="3353502" y="1250575"/>
                </a:moveTo>
                <a:cubicBezTo>
                  <a:pt x="3348320" y="1250575"/>
                  <a:pt x="3344119" y="1254796"/>
                  <a:pt x="3344119" y="1260002"/>
                </a:cubicBezTo>
                <a:cubicBezTo>
                  <a:pt x="3344119" y="1265208"/>
                  <a:pt x="3348320" y="1269429"/>
                  <a:pt x="3353502" y="1269429"/>
                </a:cubicBezTo>
                <a:cubicBezTo>
                  <a:pt x="3358684" y="1269429"/>
                  <a:pt x="3362885" y="1265208"/>
                  <a:pt x="3362885" y="1260002"/>
                </a:cubicBezTo>
                <a:cubicBezTo>
                  <a:pt x="3362885" y="1254796"/>
                  <a:pt x="3358684" y="1250575"/>
                  <a:pt x="3353502" y="1250575"/>
                </a:cubicBezTo>
                <a:close/>
                <a:moveTo>
                  <a:pt x="3384778" y="1250575"/>
                </a:moveTo>
                <a:cubicBezTo>
                  <a:pt x="3379596" y="1250575"/>
                  <a:pt x="3375395" y="1254796"/>
                  <a:pt x="3375395" y="1260002"/>
                </a:cubicBezTo>
                <a:cubicBezTo>
                  <a:pt x="3375395" y="1265208"/>
                  <a:pt x="3379596" y="1269429"/>
                  <a:pt x="3384778" y="1269429"/>
                </a:cubicBezTo>
                <a:cubicBezTo>
                  <a:pt x="3389960" y="1269429"/>
                  <a:pt x="3394161" y="1265208"/>
                  <a:pt x="3394161" y="1260002"/>
                </a:cubicBezTo>
                <a:cubicBezTo>
                  <a:pt x="3394161" y="1254796"/>
                  <a:pt x="3389960" y="1250575"/>
                  <a:pt x="3384778" y="1250575"/>
                </a:cubicBezTo>
                <a:close/>
                <a:moveTo>
                  <a:pt x="3416054" y="1250575"/>
                </a:moveTo>
                <a:cubicBezTo>
                  <a:pt x="3410872" y="1250575"/>
                  <a:pt x="3406671" y="1254796"/>
                  <a:pt x="3406671" y="1260002"/>
                </a:cubicBezTo>
                <a:cubicBezTo>
                  <a:pt x="3406671" y="1265208"/>
                  <a:pt x="3410872" y="1269429"/>
                  <a:pt x="3416054" y="1269429"/>
                </a:cubicBezTo>
                <a:cubicBezTo>
                  <a:pt x="3421236" y="1269429"/>
                  <a:pt x="3425437" y="1265208"/>
                  <a:pt x="3425437" y="1260002"/>
                </a:cubicBezTo>
                <a:cubicBezTo>
                  <a:pt x="3425437" y="1254796"/>
                  <a:pt x="3421236" y="1250575"/>
                  <a:pt x="3416054" y="1250575"/>
                </a:cubicBezTo>
                <a:close/>
                <a:moveTo>
                  <a:pt x="3447331" y="1250575"/>
                </a:moveTo>
                <a:cubicBezTo>
                  <a:pt x="3442149" y="1250575"/>
                  <a:pt x="3437948" y="1254796"/>
                  <a:pt x="3437948" y="1260002"/>
                </a:cubicBezTo>
                <a:cubicBezTo>
                  <a:pt x="3437948" y="1265208"/>
                  <a:pt x="3442149" y="1269429"/>
                  <a:pt x="3447331" y="1269429"/>
                </a:cubicBezTo>
                <a:cubicBezTo>
                  <a:pt x="3452513" y="1269429"/>
                  <a:pt x="3456714" y="1265208"/>
                  <a:pt x="3456714" y="1260002"/>
                </a:cubicBezTo>
                <a:cubicBezTo>
                  <a:pt x="3456714" y="1254796"/>
                  <a:pt x="3452513" y="1250575"/>
                  <a:pt x="3447331" y="1250575"/>
                </a:cubicBezTo>
                <a:close/>
                <a:moveTo>
                  <a:pt x="3478607" y="1250575"/>
                </a:moveTo>
                <a:cubicBezTo>
                  <a:pt x="3473425" y="1250575"/>
                  <a:pt x="3469224" y="1254796"/>
                  <a:pt x="3469224" y="1260002"/>
                </a:cubicBezTo>
                <a:cubicBezTo>
                  <a:pt x="3469224" y="1265208"/>
                  <a:pt x="3473425" y="1269429"/>
                  <a:pt x="3478607" y="1269429"/>
                </a:cubicBezTo>
                <a:cubicBezTo>
                  <a:pt x="3483789" y="1269429"/>
                  <a:pt x="3487990" y="1265208"/>
                  <a:pt x="3487990" y="1260002"/>
                </a:cubicBezTo>
                <a:cubicBezTo>
                  <a:pt x="3487990" y="1254796"/>
                  <a:pt x="3483789" y="1250575"/>
                  <a:pt x="3478607" y="1250575"/>
                </a:cubicBezTo>
                <a:close/>
                <a:moveTo>
                  <a:pt x="3509883" y="1250575"/>
                </a:moveTo>
                <a:cubicBezTo>
                  <a:pt x="3504701" y="1250575"/>
                  <a:pt x="3500500" y="1254796"/>
                  <a:pt x="3500500" y="1260002"/>
                </a:cubicBezTo>
                <a:cubicBezTo>
                  <a:pt x="3500500" y="1265208"/>
                  <a:pt x="3504701" y="1269429"/>
                  <a:pt x="3509883" y="1269429"/>
                </a:cubicBezTo>
                <a:cubicBezTo>
                  <a:pt x="3515065" y="1269429"/>
                  <a:pt x="3519266" y="1265208"/>
                  <a:pt x="3519266" y="1260002"/>
                </a:cubicBezTo>
                <a:cubicBezTo>
                  <a:pt x="3519266" y="1254796"/>
                  <a:pt x="3515065" y="1250575"/>
                  <a:pt x="3509883" y="1250575"/>
                </a:cubicBezTo>
                <a:close/>
                <a:moveTo>
                  <a:pt x="3541159" y="1250575"/>
                </a:moveTo>
                <a:cubicBezTo>
                  <a:pt x="3535977" y="1250575"/>
                  <a:pt x="3531776" y="1254796"/>
                  <a:pt x="3531776" y="1260002"/>
                </a:cubicBezTo>
                <a:cubicBezTo>
                  <a:pt x="3531776" y="1265208"/>
                  <a:pt x="3535977" y="1269429"/>
                  <a:pt x="3541159" y="1269429"/>
                </a:cubicBezTo>
                <a:cubicBezTo>
                  <a:pt x="3546341" y="1269429"/>
                  <a:pt x="3550542" y="1265208"/>
                  <a:pt x="3550542" y="1260002"/>
                </a:cubicBezTo>
                <a:cubicBezTo>
                  <a:pt x="3550542" y="1254796"/>
                  <a:pt x="3546341" y="1250575"/>
                  <a:pt x="3541159" y="1250575"/>
                </a:cubicBezTo>
                <a:close/>
                <a:moveTo>
                  <a:pt x="3572435" y="1250575"/>
                </a:moveTo>
                <a:cubicBezTo>
                  <a:pt x="3567253" y="1250575"/>
                  <a:pt x="3563052" y="1254796"/>
                  <a:pt x="3563052" y="1260002"/>
                </a:cubicBezTo>
                <a:cubicBezTo>
                  <a:pt x="3563052" y="1265208"/>
                  <a:pt x="3567253" y="1269429"/>
                  <a:pt x="3572435" y="1269429"/>
                </a:cubicBezTo>
                <a:cubicBezTo>
                  <a:pt x="3577617" y="1269429"/>
                  <a:pt x="3581818" y="1265208"/>
                  <a:pt x="3581818" y="1260002"/>
                </a:cubicBezTo>
                <a:cubicBezTo>
                  <a:pt x="3581818" y="1254796"/>
                  <a:pt x="3577617" y="1250575"/>
                  <a:pt x="3572435" y="1250575"/>
                </a:cubicBezTo>
                <a:close/>
                <a:moveTo>
                  <a:pt x="3603711" y="1250575"/>
                </a:moveTo>
                <a:cubicBezTo>
                  <a:pt x="3598529" y="1250575"/>
                  <a:pt x="3594328" y="1254796"/>
                  <a:pt x="3594328" y="1260002"/>
                </a:cubicBezTo>
                <a:cubicBezTo>
                  <a:pt x="3594328" y="1265208"/>
                  <a:pt x="3598529" y="1269429"/>
                  <a:pt x="3603711" y="1269429"/>
                </a:cubicBezTo>
                <a:cubicBezTo>
                  <a:pt x="3608893" y="1269429"/>
                  <a:pt x="3613094" y="1265208"/>
                  <a:pt x="3613094" y="1260002"/>
                </a:cubicBezTo>
                <a:cubicBezTo>
                  <a:pt x="3613094" y="1254796"/>
                  <a:pt x="3608893" y="1250575"/>
                  <a:pt x="3603711" y="1250575"/>
                </a:cubicBezTo>
                <a:close/>
                <a:moveTo>
                  <a:pt x="3634987" y="1250575"/>
                </a:moveTo>
                <a:cubicBezTo>
                  <a:pt x="3629805" y="1250575"/>
                  <a:pt x="3625604" y="1254796"/>
                  <a:pt x="3625604" y="1260002"/>
                </a:cubicBezTo>
                <a:cubicBezTo>
                  <a:pt x="3625604" y="1265208"/>
                  <a:pt x="3629805" y="1269429"/>
                  <a:pt x="3634987" y="1269429"/>
                </a:cubicBezTo>
                <a:cubicBezTo>
                  <a:pt x="3640169" y="1269429"/>
                  <a:pt x="3644370" y="1265208"/>
                  <a:pt x="3644370" y="1260002"/>
                </a:cubicBezTo>
                <a:cubicBezTo>
                  <a:pt x="3644370" y="1254796"/>
                  <a:pt x="3640169" y="1250575"/>
                  <a:pt x="3634987" y="1250575"/>
                </a:cubicBezTo>
                <a:close/>
                <a:moveTo>
                  <a:pt x="3666263" y="1250575"/>
                </a:moveTo>
                <a:cubicBezTo>
                  <a:pt x="3661081" y="1250575"/>
                  <a:pt x="3656880" y="1254796"/>
                  <a:pt x="3656880" y="1260002"/>
                </a:cubicBezTo>
                <a:cubicBezTo>
                  <a:pt x="3656880" y="1265208"/>
                  <a:pt x="3661081" y="1269429"/>
                  <a:pt x="3666263" y="1269429"/>
                </a:cubicBezTo>
                <a:cubicBezTo>
                  <a:pt x="3671445" y="1269429"/>
                  <a:pt x="3675646" y="1265208"/>
                  <a:pt x="3675646" y="1260002"/>
                </a:cubicBezTo>
                <a:cubicBezTo>
                  <a:pt x="3675646" y="1254796"/>
                  <a:pt x="3671445" y="1250575"/>
                  <a:pt x="3666263" y="1250575"/>
                </a:cubicBezTo>
                <a:close/>
                <a:moveTo>
                  <a:pt x="3728816" y="1250575"/>
                </a:moveTo>
                <a:cubicBezTo>
                  <a:pt x="3723634" y="1250575"/>
                  <a:pt x="3719433" y="1254796"/>
                  <a:pt x="3719433" y="1260002"/>
                </a:cubicBezTo>
                <a:cubicBezTo>
                  <a:pt x="3719433" y="1265208"/>
                  <a:pt x="3723634" y="1269429"/>
                  <a:pt x="3728816" y="1269429"/>
                </a:cubicBezTo>
                <a:cubicBezTo>
                  <a:pt x="3733998" y="1269429"/>
                  <a:pt x="3738199" y="1265208"/>
                  <a:pt x="3738199" y="1260002"/>
                </a:cubicBezTo>
                <a:cubicBezTo>
                  <a:pt x="3738199" y="1254796"/>
                  <a:pt x="3733998" y="1250575"/>
                  <a:pt x="3728816" y="1250575"/>
                </a:cubicBezTo>
                <a:close/>
                <a:moveTo>
                  <a:pt x="3760092" y="1250575"/>
                </a:moveTo>
                <a:cubicBezTo>
                  <a:pt x="3754910" y="1250575"/>
                  <a:pt x="3750709" y="1254796"/>
                  <a:pt x="3750709" y="1260002"/>
                </a:cubicBezTo>
                <a:cubicBezTo>
                  <a:pt x="3750709" y="1265208"/>
                  <a:pt x="3754910" y="1269429"/>
                  <a:pt x="3760092" y="1269429"/>
                </a:cubicBezTo>
                <a:cubicBezTo>
                  <a:pt x="3765274" y="1269429"/>
                  <a:pt x="3769475" y="1265208"/>
                  <a:pt x="3769475" y="1260002"/>
                </a:cubicBezTo>
                <a:cubicBezTo>
                  <a:pt x="3769475" y="1254796"/>
                  <a:pt x="3765274" y="1250575"/>
                  <a:pt x="3760092" y="1250575"/>
                </a:cubicBezTo>
                <a:close/>
                <a:moveTo>
                  <a:pt x="3853920" y="1250575"/>
                </a:moveTo>
                <a:cubicBezTo>
                  <a:pt x="3848738" y="1250575"/>
                  <a:pt x="3844537" y="1254796"/>
                  <a:pt x="3844537" y="1260002"/>
                </a:cubicBezTo>
                <a:cubicBezTo>
                  <a:pt x="3844537" y="1265208"/>
                  <a:pt x="3848738" y="1269429"/>
                  <a:pt x="3853920" y="1269429"/>
                </a:cubicBezTo>
                <a:cubicBezTo>
                  <a:pt x="3859102" y="1269429"/>
                  <a:pt x="3863303" y="1265208"/>
                  <a:pt x="3863303" y="1260002"/>
                </a:cubicBezTo>
                <a:cubicBezTo>
                  <a:pt x="3863303" y="1254796"/>
                  <a:pt x="3859102" y="1250575"/>
                  <a:pt x="3853920" y="1250575"/>
                </a:cubicBezTo>
                <a:close/>
                <a:moveTo>
                  <a:pt x="3885196" y="1250575"/>
                </a:moveTo>
                <a:cubicBezTo>
                  <a:pt x="3880014" y="1250575"/>
                  <a:pt x="3875813" y="1254796"/>
                  <a:pt x="3875813" y="1260002"/>
                </a:cubicBezTo>
                <a:cubicBezTo>
                  <a:pt x="3875813" y="1265208"/>
                  <a:pt x="3880014" y="1269429"/>
                  <a:pt x="3885196" y="1269429"/>
                </a:cubicBezTo>
                <a:cubicBezTo>
                  <a:pt x="3890378" y="1269429"/>
                  <a:pt x="3894579" y="1265208"/>
                  <a:pt x="3894579" y="1260002"/>
                </a:cubicBezTo>
                <a:cubicBezTo>
                  <a:pt x="3894579" y="1254796"/>
                  <a:pt x="3890378" y="1250575"/>
                  <a:pt x="3885196" y="1250575"/>
                </a:cubicBezTo>
                <a:close/>
                <a:moveTo>
                  <a:pt x="3916472" y="1250575"/>
                </a:moveTo>
                <a:cubicBezTo>
                  <a:pt x="3911290" y="1250575"/>
                  <a:pt x="3907089" y="1254796"/>
                  <a:pt x="3907089" y="1260002"/>
                </a:cubicBezTo>
                <a:cubicBezTo>
                  <a:pt x="3907089" y="1265208"/>
                  <a:pt x="3911290" y="1269429"/>
                  <a:pt x="3916472" y="1269429"/>
                </a:cubicBezTo>
                <a:cubicBezTo>
                  <a:pt x="3921654" y="1269429"/>
                  <a:pt x="3925855" y="1265208"/>
                  <a:pt x="3925855" y="1260002"/>
                </a:cubicBezTo>
                <a:cubicBezTo>
                  <a:pt x="3925855" y="1254796"/>
                  <a:pt x="3921654" y="1250575"/>
                  <a:pt x="3916472" y="1250575"/>
                </a:cubicBezTo>
                <a:close/>
                <a:moveTo>
                  <a:pt x="3947749" y="1250575"/>
                </a:moveTo>
                <a:cubicBezTo>
                  <a:pt x="3942567" y="1250575"/>
                  <a:pt x="3938366" y="1254796"/>
                  <a:pt x="3938366" y="1260002"/>
                </a:cubicBezTo>
                <a:cubicBezTo>
                  <a:pt x="3938366" y="1265208"/>
                  <a:pt x="3942567" y="1269429"/>
                  <a:pt x="3947749" y="1269429"/>
                </a:cubicBezTo>
                <a:cubicBezTo>
                  <a:pt x="3952931" y="1269429"/>
                  <a:pt x="3957132" y="1265208"/>
                  <a:pt x="3957132" y="1260002"/>
                </a:cubicBezTo>
                <a:cubicBezTo>
                  <a:pt x="3957132" y="1254796"/>
                  <a:pt x="3952931" y="1250575"/>
                  <a:pt x="3947749" y="1250575"/>
                </a:cubicBezTo>
                <a:close/>
                <a:moveTo>
                  <a:pt x="3979025" y="1250575"/>
                </a:moveTo>
                <a:cubicBezTo>
                  <a:pt x="3973843" y="1250575"/>
                  <a:pt x="3969642" y="1254796"/>
                  <a:pt x="3969642" y="1260002"/>
                </a:cubicBezTo>
                <a:cubicBezTo>
                  <a:pt x="3969642" y="1265208"/>
                  <a:pt x="3973843" y="1269429"/>
                  <a:pt x="3979025" y="1269429"/>
                </a:cubicBezTo>
                <a:cubicBezTo>
                  <a:pt x="3984207" y="1269429"/>
                  <a:pt x="3988408" y="1265208"/>
                  <a:pt x="3988408" y="1260002"/>
                </a:cubicBezTo>
                <a:cubicBezTo>
                  <a:pt x="3988408" y="1254796"/>
                  <a:pt x="3984207" y="1250575"/>
                  <a:pt x="3979025" y="1250575"/>
                </a:cubicBezTo>
                <a:close/>
                <a:moveTo>
                  <a:pt x="4010301" y="1250575"/>
                </a:moveTo>
                <a:cubicBezTo>
                  <a:pt x="4005119" y="1250575"/>
                  <a:pt x="4000918" y="1254796"/>
                  <a:pt x="4000918" y="1260002"/>
                </a:cubicBezTo>
                <a:cubicBezTo>
                  <a:pt x="4000918" y="1265208"/>
                  <a:pt x="4005119" y="1269429"/>
                  <a:pt x="4010301" y="1269429"/>
                </a:cubicBezTo>
                <a:cubicBezTo>
                  <a:pt x="4015483" y="1269429"/>
                  <a:pt x="4019684" y="1265208"/>
                  <a:pt x="4019684" y="1260002"/>
                </a:cubicBezTo>
                <a:cubicBezTo>
                  <a:pt x="4019684" y="1254796"/>
                  <a:pt x="4015483" y="1250575"/>
                  <a:pt x="4010301" y="1250575"/>
                </a:cubicBezTo>
                <a:close/>
                <a:moveTo>
                  <a:pt x="4135405" y="1250575"/>
                </a:moveTo>
                <a:cubicBezTo>
                  <a:pt x="4130223" y="1250575"/>
                  <a:pt x="4126022" y="1254796"/>
                  <a:pt x="4126022" y="1260002"/>
                </a:cubicBezTo>
                <a:cubicBezTo>
                  <a:pt x="4126022" y="1265208"/>
                  <a:pt x="4130223" y="1269429"/>
                  <a:pt x="4135405" y="1269429"/>
                </a:cubicBezTo>
                <a:cubicBezTo>
                  <a:pt x="4140587" y="1269429"/>
                  <a:pt x="4144788" y="1265208"/>
                  <a:pt x="4144788" y="1260002"/>
                </a:cubicBezTo>
                <a:cubicBezTo>
                  <a:pt x="4144788" y="1254796"/>
                  <a:pt x="4140587" y="1250575"/>
                  <a:pt x="4135405" y="1250575"/>
                </a:cubicBezTo>
                <a:close/>
                <a:moveTo>
                  <a:pt x="4166681" y="1250575"/>
                </a:moveTo>
                <a:cubicBezTo>
                  <a:pt x="4161499" y="1250575"/>
                  <a:pt x="4157298" y="1254796"/>
                  <a:pt x="4157298" y="1260002"/>
                </a:cubicBezTo>
                <a:cubicBezTo>
                  <a:pt x="4157298" y="1265208"/>
                  <a:pt x="4161499" y="1269429"/>
                  <a:pt x="4166681" y="1269429"/>
                </a:cubicBezTo>
                <a:cubicBezTo>
                  <a:pt x="4171863" y="1269429"/>
                  <a:pt x="4176064" y="1265208"/>
                  <a:pt x="4176064" y="1260002"/>
                </a:cubicBezTo>
                <a:cubicBezTo>
                  <a:pt x="4176064" y="1254796"/>
                  <a:pt x="4171863" y="1250575"/>
                  <a:pt x="4166681" y="1250575"/>
                </a:cubicBezTo>
                <a:close/>
                <a:moveTo>
                  <a:pt x="4197957" y="1250575"/>
                </a:moveTo>
                <a:cubicBezTo>
                  <a:pt x="4192775" y="1250575"/>
                  <a:pt x="4188574" y="1254796"/>
                  <a:pt x="4188574" y="1260002"/>
                </a:cubicBezTo>
                <a:cubicBezTo>
                  <a:pt x="4188574" y="1265208"/>
                  <a:pt x="4192775" y="1269429"/>
                  <a:pt x="4197957" y="1269429"/>
                </a:cubicBezTo>
                <a:cubicBezTo>
                  <a:pt x="4203139" y="1269429"/>
                  <a:pt x="4207340" y="1265208"/>
                  <a:pt x="4207340" y="1260002"/>
                </a:cubicBezTo>
                <a:cubicBezTo>
                  <a:pt x="4207340" y="1254796"/>
                  <a:pt x="4203139" y="1250575"/>
                  <a:pt x="4197957" y="1250575"/>
                </a:cubicBezTo>
                <a:close/>
                <a:moveTo>
                  <a:pt x="4229234" y="1250575"/>
                </a:moveTo>
                <a:cubicBezTo>
                  <a:pt x="4224052" y="1250575"/>
                  <a:pt x="4219851" y="1254796"/>
                  <a:pt x="4219851" y="1260002"/>
                </a:cubicBezTo>
                <a:cubicBezTo>
                  <a:pt x="4219851" y="1265208"/>
                  <a:pt x="4224052" y="1269429"/>
                  <a:pt x="4229234" y="1269429"/>
                </a:cubicBezTo>
                <a:cubicBezTo>
                  <a:pt x="4234416" y="1269429"/>
                  <a:pt x="4238617" y="1265208"/>
                  <a:pt x="4238617" y="1260002"/>
                </a:cubicBezTo>
                <a:cubicBezTo>
                  <a:pt x="4238617" y="1254796"/>
                  <a:pt x="4234416" y="1250575"/>
                  <a:pt x="4229234" y="1250575"/>
                </a:cubicBezTo>
                <a:close/>
                <a:moveTo>
                  <a:pt x="4260510" y="1250575"/>
                </a:moveTo>
                <a:cubicBezTo>
                  <a:pt x="4255328" y="1250575"/>
                  <a:pt x="4251127" y="1254796"/>
                  <a:pt x="4251127" y="1260002"/>
                </a:cubicBezTo>
                <a:cubicBezTo>
                  <a:pt x="4251127" y="1265208"/>
                  <a:pt x="4255328" y="1269429"/>
                  <a:pt x="4260510" y="1269429"/>
                </a:cubicBezTo>
                <a:cubicBezTo>
                  <a:pt x="4265692" y="1269429"/>
                  <a:pt x="4269893" y="1265208"/>
                  <a:pt x="4269893" y="1260002"/>
                </a:cubicBezTo>
                <a:cubicBezTo>
                  <a:pt x="4269893" y="1254796"/>
                  <a:pt x="4265692" y="1250575"/>
                  <a:pt x="4260510" y="1250575"/>
                </a:cubicBezTo>
                <a:close/>
                <a:moveTo>
                  <a:pt x="4291786" y="1250575"/>
                </a:moveTo>
                <a:cubicBezTo>
                  <a:pt x="4286604" y="1250575"/>
                  <a:pt x="4282403" y="1254796"/>
                  <a:pt x="4282403" y="1260002"/>
                </a:cubicBezTo>
                <a:cubicBezTo>
                  <a:pt x="4282403" y="1265208"/>
                  <a:pt x="4286604" y="1269429"/>
                  <a:pt x="4291786" y="1269429"/>
                </a:cubicBezTo>
                <a:cubicBezTo>
                  <a:pt x="4296968" y="1269429"/>
                  <a:pt x="4301169" y="1265208"/>
                  <a:pt x="4301169" y="1260002"/>
                </a:cubicBezTo>
                <a:cubicBezTo>
                  <a:pt x="4301169" y="1254796"/>
                  <a:pt x="4296968" y="1250575"/>
                  <a:pt x="4291786" y="1250575"/>
                </a:cubicBezTo>
                <a:close/>
                <a:moveTo>
                  <a:pt x="4323062" y="1250575"/>
                </a:moveTo>
                <a:cubicBezTo>
                  <a:pt x="4317880" y="1250575"/>
                  <a:pt x="4313679" y="1254796"/>
                  <a:pt x="4313679" y="1260002"/>
                </a:cubicBezTo>
                <a:cubicBezTo>
                  <a:pt x="4313679" y="1265208"/>
                  <a:pt x="4317880" y="1269429"/>
                  <a:pt x="4323062" y="1269429"/>
                </a:cubicBezTo>
                <a:cubicBezTo>
                  <a:pt x="4328244" y="1269429"/>
                  <a:pt x="4332445" y="1265208"/>
                  <a:pt x="4332445" y="1260002"/>
                </a:cubicBezTo>
                <a:cubicBezTo>
                  <a:pt x="4332445" y="1254796"/>
                  <a:pt x="4328244" y="1250575"/>
                  <a:pt x="4323062" y="1250575"/>
                </a:cubicBezTo>
                <a:close/>
                <a:moveTo>
                  <a:pt x="4354338" y="1250575"/>
                </a:moveTo>
                <a:cubicBezTo>
                  <a:pt x="4349156" y="1250575"/>
                  <a:pt x="4344955" y="1254796"/>
                  <a:pt x="4344955" y="1260002"/>
                </a:cubicBezTo>
                <a:cubicBezTo>
                  <a:pt x="4344955" y="1265208"/>
                  <a:pt x="4349156" y="1269429"/>
                  <a:pt x="4354338" y="1269429"/>
                </a:cubicBezTo>
                <a:cubicBezTo>
                  <a:pt x="4359520" y="1269429"/>
                  <a:pt x="4363721" y="1265208"/>
                  <a:pt x="4363721" y="1260002"/>
                </a:cubicBezTo>
                <a:cubicBezTo>
                  <a:pt x="4363721" y="1254796"/>
                  <a:pt x="4359520" y="1250575"/>
                  <a:pt x="4354338" y="1250575"/>
                </a:cubicBezTo>
                <a:close/>
                <a:moveTo>
                  <a:pt x="4385614" y="1250575"/>
                </a:moveTo>
                <a:cubicBezTo>
                  <a:pt x="4380432" y="1250575"/>
                  <a:pt x="4376231" y="1254796"/>
                  <a:pt x="4376231" y="1260002"/>
                </a:cubicBezTo>
                <a:cubicBezTo>
                  <a:pt x="4376231" y="1265208"/>
                  <a:pt x="4380432" y="1269429"/>
                  <a:pt x="4385614" y="1269429"/>
                </a:cubicBezTo>
                <a:cubicBezTo>
                  <a:pt x="4390796" y="1269429"/>
                  <a:pt x="4394997" y="1265208"/>
                  <a:pt x="4394997" y="1260002"/>
                </a:cubicBezTo>
                <a:cubicBezTo>
                  <a:pt x="4394997" y="1254796"/>
                  <a:pt x="4390796" y="1250575"/>
                  <a:pt x="4385614" y="1250575"/>
                </a:cubicBezTo>
                <a:close/>
                <a:moveTo>
                  <a:pt x="4416890" y="1250575"/>
                </a:moveTo>
                <a:cubicBezTo>
                  <a:pt x="4411708" y="1250575"/>
                  <a:pt x="4407507" y="1254796"/>
                  <a:pt x="4407507" y="1260002"/>
                </a:cubicBezTo>
                <a:cubicBezTo>
                  <a:pt x="4407507" y="1265208"/>
                  <a:pt x="4411708" y="1269429"/>
                  <a:pt x="4416890" y="1269429"/>
                </a:cubicBezTo>
                <a:cubicBezTo>
                  <a:pt x="4422072" y="1269429"/>
                  <a:pt x="4426273" y="1265208"/>
                  <a:pt x="4426273" y="1260002"/>
                </a:cubicBezTo>
                <a:cubicBezTo>
                  <a:pt x="4426273" y="1254796"/>
                  <a:pt x="4422072" y="1250575"/>
                  <a:pt x="4416890" y="1250575"/>
                </a:cubicBezTo>
                <a:close/>
                <a:moveTo>
                  <a:pt x="4448166" y="1250575"/>
                </a:moveTo>
                <a:cubicBezTo>
                  <a:pt x="4442984" y="1250575"/>
                  <a:pt x="4438783" y="1254796"/>
                  <a:pt x="4438783" y="1260002"/>
                </a:cubicBezTo>
                <a:cubicBezTo>
                  <a:pt x="4438783" y="1265208"/>
                  <a:pt x="4442984" y="1269429"/>
                  <a:pt x="4448166" y="1269429"/>
                </a:cubicBezTo>
                <a:cubicBezTo>
                  <a:pt x="4453348" y="1269429"/>
                  <a:pt x="4457549" y="1265208"/>
                  <a:pt x="4457549" y="1260002"/>
                </a:cubicBezTo>
                <a:cubicBezTo>
                  <a:pt x="4457549" y="1254796"/>
                  <a:pt x="4453348" y="1250575"/>
                  <a:pt x="4448166" y="1250575"/>
                </a:cubicBezTo>
                <a:close/>
                <a:moveTo>
                  <a:pt x="4479443" y="1250575"/>
                </a:moveTo>
                <a:cubicBezTo>
                  <a:pt x="4474261" y="1250575"/>
                  <a:pt x="4470060" y="1254796"/>
                  <a:pt x="4470060" y="1260002"/>
                </a:cubicBezTo>
                <a:cubicBezTo>
                  <a:pt x="4470060" y="1265208"/>
                  <a:pt x="4474261" y="1269429"/>
                  <a:pt x="4479443" y="1269429"/>
                </a:cubicBezTo>
                <a:cubicBezTo>
                  <a:pt x="4484625" y="1269429"/>
                  <a:pt x="4488826" y="1265208"/>
                  <a:pt x="4488826" y="1260002"/>
                </a:cubicBezTo>
                <a:cubicBezTo>
                  <a:pt x="4488826" y="1254796"/>
                  <a:pt x="4484625" y="1250575"/>
                  <a:pt x="4479443" y="1250575"/>
                </a:cubicBezTo>
                <a:close/>
                <a:moveTo>
                  <a:pt x="4510719" y="1250575"/>
                </a:moveTo>
                <a:cubicBezTo>
                  <a:pt x="4505537" y="1250575"/>
                  <a:pt x="4501336" y="1254796"/>
                  <a:pt x="4501336" y="1260002"/>
                </a:cubicBezTo>
                <a:cubicBezTo>
                  <a:pt x="4501336" y="1265208"/>
                  <a:pt x="4505537" y="1269429"/>
                  <a:pt x="4510719" y="1269429"/>
                </a:cubicBezTo>
                <a:cubicBezTo>
                  <a:pt x="4515901" y="1269429"/>
                  <a:pt x="4520102" y="1265208"/>
                  <a:pt x="4520102" y="1260002"/>
                </a:cubicBezTo>
                <a:cubicBezTo>
                  <a:pt x="4520102" y="1254796"/>
                  <a:pt x="4515901" y="1250575"/>
                  <a:pt x="4510719" y="1250575"/>
                </a:cubicBezTo>
                <a:close/>
                <a:moveTo>
                  <a:pt x="4541995" y="1250575"/>
                </a:moveTo>
                <a:cubicBezTo>
                  <a:pt x="4536813" y="1250575"/>
                  <a:pt x="4532612" y="1254796"/>
                  <a:pt x="4532612" y="1260002"/>
                </a:cubicBezTo>
                <a:cubicBezTo>
                  <a:pt x="4532612" y="1265208"/>
                  <a:pt x="4536813" y="1269429"/>
                  <a:pt x="4541995" y="1269429"/>
                </a:cubicBezTo>
                <a:cubicBezTo>
                  <a:pt x="4547177" y="1269429"/>
                  <a:pt x="4551378" y="1265208"/>
                  <a:pt x="4551378" y="1260002"/>
                </a:cubicBezTo>
                <a:cubicBezTo>
                  <a:pt x="4551378" y="1254796"/>
                  <a:pt x="4547177" y="1250575"/>
                  <a:pt x="4541995" y="1250575"/>
                </a:cubicBezTo>
                <a:close/>
                <a:moveTo>
                  <a:pt x="4573271" y="1250575"/>
                </a:moveTo>
                <a:cubicBezTo>
                  <a:pt x="4568089" y="1250575"/>
                  <a:pt x="4563888" y="1254796"/>
                  <a:pt x="4563888" y="1260002"/>
                </a:cubicBezTo>
                <a:cubicBezTo>
                  <a:pt x="4563888" y="1265208"/>
                  <a:pt x="4568089" y="1269429"/>
                  <a:pt x="4573271" y="1269429"/>
                </a:cubicBezTo>
                <a:cubicBezTo>
                  <a:pt x="4578453" y="1269429"/>
                  <a:pt x="4582654" y="1265208"/>
                  <a:pt x="4582654" y="1260002"/>
                </a:cubicBezTo>
                <a:cubicBezTo>
                  <a:pt x="4582654" y="1254796"/>
                  <a:pt x="4578453" y="1250575"/>
                  <a:pt x="4573271" y="1250575"/>
                </a:cubicBezTo>
                <a:close/>
                <a:moveTo>
                  <a:pt x="4604547" y="1250575"/>
                </a:moveTo>
                <a:cubicBezTo>
                  <a:pt x="4599365" y="1250575"/>
                  <a:pt x="4595164" y="1254796"/>
                  <a:pt x="4595164" y="1260002"/>
                </a:cubicBezTo>
                <a:cubicBezTo>
                  <a:pt x="4595164" y="1265208"/>
                  <a:pt x="4599365" y="1269429"/>
                  <a:pt x="4604547" y="1269429"/>
                </a:cubicBezTo>
                <a:cubicBezTo>
                  <a:pt x="4609729" y="1269429"/>
                  <a:pt x="4613930" y="1265208"/>
                  <a:pt x="4613930" y="1260002"/>
                </a:cubicBezTo>
                <a:cubicBezTo>
                  <a:pt x="4613930" y="1254796"/>
                  <a:pt x="4609729" y="1250575"/>
                  <a:pt x="4604547" y="1250575"/>
                </a:cubicBezTo>
                <a:close/>
                <a:moveTo>
                  <a:pt x="4635823" y="1250575"/>
                </a:moveTo>
                <a:cubicBezTo>
                  <a:pt x="4630641" y="1250575"/>
                  <a:pt x="4626440" y="1254796"/>
                  <a:pt x="4626440" y="1260002"/>
                </a:cubicBezTo>
                <a:cubicBezTo>
                  <a:pt x="4626440" y="1265208"/>
                  <a:pt x="4630641" y="1269429"/>
                  <a:pt x="4635823" y="1269429"/>
                </a:cubicBezTo>
                <a:cubicBezTo>
                  <a:pt x="4641005" y="1269429"/>
                  <a:pt x="4645206" y="1265208"/>
                  <a:pt x="4645206" y="1260002"/>
                </a:cubicBezTo>
                <a:cubicBezTo>
                  <a:pt x="4645206" y="1254796"/>
                  <a:pt x="4641005" y="1250575"/>
                  <a:pt x="4635823" y="1250575"/>
                </a:cubicBezTo>
                <a:close/>
                <a:moveTo>
                  <a:pt x="4667099" y="1250575"/>
                </a:moveTo>
                <a:cubicBezTo>
                  <a:pt x="4661917" y="1250575"/>
                  <a:pt x="4657716" y="1254796"/>
                  <a:pt x="4657716" y="1260002"/>
                </a:cubicBezTo>
                <a:cubicBezTo>
                  <a:pt x="4657716" y="1265208"/>
                  <a:pt x="4661917" y="1269429"/>
                  <a:pt x="4667099" y="1269429"/>
                </a:cubicBezTo>
                <a:cubicBezTo>
                  <a:pt x="4672281" y="1269429"/>
                  <a:pt x="4676482" y="1265208"/>
                  <a:pt x="4676482" y="1260002"/>
                </a:cubicBezTo>
                <a:cubicBezTo>
                  <a:pt x="4676482" y="1254796"/>
                  <a:pt x="4672281" y="1250575"/>
                  <a:pt x="4667099" y="1250575"/>
                </a:cubicBezTo>
                <a:close/>
                <a:moveTo>
                  <a:pt x="4698375" y="1250575"/>
                </a:moveTo>
                <a:cubicBezTo>
                  <a:pt x="4693193" y="1250575"/>
                  <a:pt x="4688992" y="1254796"/>
                  <a:pt x="4688992" y="1260002"/>
                </a:cubicBezTo>
                <a:cubicBezTo>
                  <a:pt x="4688992" y="1265208"/>
                  <a:pt x="4693193" y="1269429"/>
                  <a:pt x="4698375" y="1269429"/>
                </a:cubicBezTo>
                <a:cubicBezTo>
                  <a:pt x="4703557" y="1269429"/>
                  <a:pt x="4707758" y="1265208"/>
                  <a:pt x="4707758" y="1260002"/>
                </a:cubicBezTo>
                <a:cubicBezTo>
                  <a:pt x="4707758" y="1254796"/>
                  <a:pt x="4703557" y="1250575"/>
                  <a:pt x="4698375" y="1250575"/>
                </a:cubicBezTo>
                <a:close/>
                <a:moveTo>
                  <a:pt x="4729652" y="1250575"/>
                </a:moveTo>
                <a:cubicBezTo>
                  <a:pt x="4724470" y="1250575"/>
                  <a:pt x="4720269" y="1254796"/>
                  <a:pt x="4720269" y="1260002"/>
                </a:cubicBezTo>
                <a:cubicBezTo>
                  <a:pt x="4720269" y="1265208"/>
                  <a:pt x="4724470" y="1269429"/>
                  <a:pt x="4729652" y="1269429"/>
                </a:cubicBezTo>
                <a:cubicBezTo>
                  <a:pt x="4734834" y="1269429"/>
                  <a:pt x="4739035" y="1265208"/>
                  <a:pt x="4739035" y="1260002"/>
                </a:cubicBezTo>
                <a:cubicBezTo>
                  <a:pt x="4739035" y="1254796"/>
                  <a:pt x="4734834" y="1250575"/>
                  <a:pt x="4729652" y="1250575"/>
                </a:cubicBezTo>
                <a:close/>
                <a:moveTo>
                  <a:pt x="4760928" y="1250575"/>
                </a:moveTo>
                <a:cubicBezTo>
                  <a:pt x="4755746" y="1250575"/>
                  <a:pt x="4751545" y="1254796"/>
                  <a:pt x="4751545" y="1260002"/>
                </a:cubicBezTo>
                <a:cubicBezTo>
                  <a:pt x="4751545" y="1265208"/>
                  <a:pt x="4755746" y="1269429"/>
                  <a:pt x="4760928" y="1269429"/>
                </a:cubicBezTo>
                <a:cubicBezTo>
                  <a:pt x="4766110" y="1269429"/>
                  <a:pt x="4770311" y="1265208"/>
                  <a:pt x="4770311" y="1260002"/>
                </a:cubicBezTo>
                <a:cubicBezTo>
                  <a:pt x="4770311" y="1254796"/>
                  <a:pt x="4766110" y="1250575"/>
                  <a:pt x="4760928" y="1250575"/>
                </a:cubicBezTo>
                <a:close/>
                <a:moveTo>
                  <a:pt x="4792204" y="1250575"/>
                </a:moveTo>
                <a:cubicBezTo>
                  <a:pt x="4787022" y="1250575"/>
                  <a:pt x="4782821" y="1254796"/>
                  <a:pt x="4782821" y="1260002"/>
                </a:cubicBezTo>
                <a:cubicBezTo>
                  <a:pt x="4782821" y="1265208"/>
                  <a:pt x="4787022" y="1269429"/>
                  <a:pt x="4792204" y="1269429"/>
                </a:cubicBezTo>
                <a:cubicBezTo>
                  <a:pt x="4797386" y="1269429"/>
                  <a:pt x="4801587" y="1265208"/>
                  <a:pt x="4801587" y="1260002"/>
                </a:cubicBezTo>
                <a:cubicBezTo>
                  <a:pt x="4801587" y="1254796"/>
                  <a:pt x="4797386" y="1250575"/>
                  <a:pt x="4792204" y="1250575"/>
                </a:cubicBezTo>
                <a:close/>
                <a:moveTo>
                  <a:pt x="4823480" y="1250575"/>
                </a:moveTo>
                <a:cubicBezTo>
                  <a:pt x="4818298" y="1250575"/>
                  <a:pt x="4814097" y="1254796"/>
                  <a:pt x="4814097" y="1260002"/>
                </a:cubicBezTo>
                <a:cubicBezTo>
                  <a:pt x="4814097" y="1265208"/>
                  <a:pt x="4818298" y="1269429"/>
                  <a:pt x="4823480" y="1269429"/>
                </a:cubicBezTo>
                <a:cubicBezTo>
                  <a:pt x="4828662" y="1269429"/>
                  <a:pt x="4832863" y="1265208"/>
                  <a:pt x="4832863" y="1260002"/>
                </a:cubicBezTo>
                <a:cubicBezTo>
                  <a:pt x="4832863" y="1254796"/>
                  <a:pt x="4828662" y="1250575"/>
                  <a:pt x="4823480" y="1250575"/>
                </a:cubicBezTo>
                <a:close/>
                <a:moveTo>
                  <a:pt x="4854756" y="1250575"/>
                </a:moveTo>
                <a:cubicBezTo>
                  <a:pt x="4849574" y="1250575"/>
                  <a:pt x="4845373" y="1254796"/>
                  <a:pt x="4845373" y="1260002"/>
                </a:cubicBezTo>
                <a:cubicBezTo>
                  <a:pt x="4845373" y="1265208"/>
                  <a:pt x="4849574" y="1269429"/>
                  <a:pt x="4854756" y="1269429"/>
                </a:cubicBezTo>
                <a:cubicBezTo>
                  <a:pt x="4859938" y="1269429"/>
                  <a:pt x="4864139" y="1265208"/>
                  <a:pt x="4864139" y="1260002"/>
                </a:cubicBezTo>
                <a:cubicBezTo>
                  <a:pt x="4864139" y="1254796"/>
                  <a:pt x="4859938" y="1250575"/>
                  <a:pt x="4854756" y="1250575"/>
                </a:cubicBezTo>
                <a:close/>
                <a:moveTo>
                  <a:pt x="4886032" y="1250575"/>
                </a:moveTo>
                <a:cubicBezTo>
                  <a:pt x="4880850" y="1250575"/>
                  <a:pt x="4876649" y="1254796"/>
                  <a:pt x="4876649" y="1260002"/>
                </a:cubicBezTo>
                <a:cubicBezTo>
                  <a:pt x="4876649" y="1265208"/>
                  <a:pt x="4880850" y="1269429"/>
                  <a:pt x="4886032" y="1269429"/>
                </a:cubicBezTo>
                <a:cubicBezTo>
                  <a:pt x="4891214" y="1269429"/>
                  <a:pt x="4895415" y="1265208"/>
                  <a:pt x="4895415" y="1260002"/>
                </a:cubicBezTo>
                <a:cubicBezTo>
                  <a:pt x="4895415" y="1254796"/>
                  <a:pt x="4891214" y="1250575"/>
                  <a:pt x="4886032" y="1250575"/>
                </a:cubicBezTo>
                <a:close/>
                <a:moveTo>
                  <a:pt x="4917308" y="1250575"/>
                </a:moveTo>
                <a:cubicBezTo>
                  <a:pt x="4912126" y="1250575"/>
                  <a:pt x="4907925" y="1254796"/>
                  <a:pt x="4907925" y="1260002"/>
                </a:cubicBezTo>
                <a:cubicBezTo>
                  <a:pt x="4907925" y="1265208"/>
                  <a:pt x="4912126" y="1269429"/>
                  <a:pt x="4917308" y="1269429"/>
                </a:cubicBezTo>
                <a:cubicBezTo>
                  <a:pt x="4922490" y="1269429"/>
                  <a:pt x="4926691" y="1265208"/>
                  <a:pt x="4926691" y="1260002"/>
                </a:cubicBezTo>
                <a:cubicBezTo>
                  <a:pt x="4926691" y="1254796"/>
                  <a:pt x="4922490" y="1250575"/>
                  <a:pt x="4917308" y="1250575"/>
                </a:cubicBezTo>
                <a:close/>
                <a:moveTo>
                  <a:pt x="4948584" y="1250575"/>
                </a:moveTo>
                <a:cubicBezTo>
                  <a:pt x="4943402" y="1250575"/>
                  <a:pt x="4939201" y="1254796"/>
                  <a:pt x="4939201" y="1260002"/>
                </a:cubicBezTo>
                <a:cubicBezTo>
                  <a:pt x="4939201" y="1265208"/>
                  <a:pt x="4943402" y="1269429"/>
                  <a:pt x="4948584" y="1269429"/>
                </a:cubicBezTo>
                <a:cubicBezTo>
                  <a:pt x="4953766" y="1269429"/>
                  <a:pt x="4957967" y="1265208"/>
                  <a:pt x="4957967" y="1260002"/>
                </a:cubicBezTo>
                <a:cubicBezTo>
                  <a:pt x="4957967" y="1254796"/>
                  <a:pt x="4953766" y="1250575"/>
                  <a:pt x="4948584" y="1250575"/>
                </a:cubicBezTo>
                <a:close/>
                <a:moveTo>
                  <a:pt x="4979860" y="1250575"/>
                </a:moveTo>
                <a:cubicBezTo>
                  <a:pt x="4974678" y="1250575"/>
                  <a:pt x="4970477" y="1254796"/>
                  <a:pt x="4970477" y="1260002"/>
                </a:cubicBezTo>
                <a:cubicBezTo>
                  <a:pt x="4970477" y="1265208"/>
                  <a:pt x="4974678" y="1269429"/>
                  <a:pt x="4979860" y="1269429"/>
                </a:cubicBezTo>
                <a:cubicBezTo>
                  <a:pt x="4985042" y="1269429"/>
                  <a:pt x="4989243" y="1265208"/>
                  <a:pt x="4989243" y="1260002"/>
                </a:cubicBezTo>
                <a:cubicBezTo>
                  <a:pt x="4989243" y="1254796"/>
                  <a:pt x="4985042" y="1250575"/>
                  <a:pt x="4979860" y="1250575"/>
                </a:cubicBezTo>
                <a:close/>
                <a:moveTo>
                  <a:pt x="5011137" y="1250575"/>
                </a:moveTo>
                <a:cubicBezTo>
                  <a:pt x="5005955" y="1250575"/>
                  <a:pt x="5001754" y="1254796"/>
                  <a:pt x="5001754" y="1260002"/>
                </a:cubicBezTo>
                <a:cubicBezTo>
                  <a:pt x="5001754" y="1265208"/>
                  <a:pt x="5005955" y="1269429"/>
                  <a:pt x="5011137" y="1269429"/>
                </a:cubicBezTo>
                <a:cubicBezTo>
                  <a:pt x="5016319" y="1269429"/>
                  <a:pt x="5020520" y="1265208"/>
                  <a:pt x="5020520" y="1260002"/>
                </a:cubicBezTo>
                <a:cubicBezTo>
                  <a:pt x="5020520" y="1254796"/>
                  <a:pt x="5016319" y="1250575"/>
                  <a:pt x="5011137" y="1250575"/>
                </a:cubicBezTo>
                <a:close/>
                <a:moveTo>
                  <a:pt x="5042413" y="1250575"/>
                </a:moveTo>
                <a:cubicBezTo>
                  <a:pt x="5037231" y="1250575"/>
                  <a:pt x="5033030" y="1254796"/>
                  <a:pt x="5033030" y="1260002"/>
                </a:cubicBezTo>
                <a:cubicBezTo>
                  <a:pt x="5033030" y="1265208"/>
                  <a:pt x="5037231" y="1269429"/>
                  <a:pt x="5042413" y="1269429"/>
                </a:cubicBezTo>
                <a:cubicBezTo>
                  <a:pt x="5047595" y="1269429"/>
                  <a:pt x="5051796" y="1265208"/>
                  <a:pt x="5051796" y="1260002"/>
                </a:cubicBezTo>
                <a:cubicBezTo>
                  <a:pt x="5051796" y="1254796"/>
                  <a:pt x="5047595" y="1250575"/>
                  <a:pt x="5042413" y="1250575"/>
                </a:cubicBezTo>
                <a:close/>
                <a:moveTo>
                  <a:pt x="5073689" y="1250575"/>
                </a:moveTo>
                <a:cubicBezTo>
                  <a:pt x="5068507" y="1250575"/>
                  <a:pt x="5064306" y="1254796"/>
                  <a:pt x="5064306" y="1260002"/>
                </a:cubicBezTo>
                <a:cubicBezTo>
                  <a:pt x="5064306" y="1265208"/>
                  <a:pt x="5068507" y="1269429"/>
                  <a:pt x="5073689" y="1269429"/>
                </a:cubicBezTo>
                <a:cubicBezTo>
                  <a:pt x="5078871" y="1269429"/>
                  <a:pt x="5083072" y="1265208"/>
                  <a:pt x="5083072" y="1260002"/>
                </a:cubicBezTo>
                <a:cubicBezTo>
                  <a:pt x="5083072" y="1254796"/>
                  <a:pt x="5078871" y="1250575"/>
                  <a:pt x="5073689" y="1250575"/>
                </a:cubicBezTo>
                <a:close/>
                <a:moveTo>
                  <a:pt x="5104965" y="1250575"/>
                </a:moveTo>
                <a:cubicBezTo>
                  <a:pt x="5099783" y="1250575"/>
                  <a:pt x="5095582" y="1254796"/>
                  <a:pt x="5095582" y="1260002"/>
                </a:cubicBezTo>
                <a:cubicBezTo>
                  <a:pt x="5095582" y="1265208"/>
                  <a:pt x="5099783" y="1269429"/>
                  <a:pt x="5104965" y="1269429"/>
                </a:cubicBezTo>
                <a:cubicBezTo>
                  <a:pt x="5110147" y="1269429"/>
                  <a:pt x="5114348" y="1265208"/>
                  <a:pt x="5114348" y="1260002"/>
                </a:cubicBezTo>
                <a:cubicBezTo>
                  <a:pt x="5114348" y="1254796"/>
                  <a:pt x="5110147" y="1250575"/>
                  <a:pt x="5104965" y="1250575"/>
                </a:cubicBezTo>
                <a:close/>
                <a:moveTo>
                  <a:pt x="5136241" y="1250575"/>
                </a:moveTo>
                <a:cubicBezTo>
                  <a:pt x="5131059" y="1250575"/>
                  <a:pt x="5126858" y="1254796"/>
                  <a:pt x="5126858" y="1260002"/>
                </a:cubicBezTo>
                <a:cubicBezTo>
                  <a:pt x="5126858" y="1265208"/>
                  <a:pt x="5131059" y="1269429"/>
                  <a:pt x="5136241" y="1269429"/>
                </a:cubicBezTo>
                <a:cubicBezTo>
                  <a:pt x="5141423" y="1269429"/>
                  <a:pt x="5145624" y="1265208"/>
                  <a:pt x="5145624" y="1260002"/>
                </a:cubicBezTo>
                <a:cubicBezTo>
                  <a:pt x="5145624" y="1254796"/>
                  <a:pt x="5141423" y="1250575"/>
                  <a:pt x="5136241" y="1250575"/>
                </a:cubicBezTo>
                <a:close/>
                <a:moveTo>
                  <a:pt x="5167517" y="1250575"/>
                </a:moveTo>
                <a:cubicBezTo>
                  <a:pt x="5162335" y="1250575"/>
                  <a:pt x="5158134" y="1254796"/>
                  <a:pt x="5158134" y="1260002"/>
                </a:cubicBezTo>
                <a:cubicBezTo>
                  <a:pt x="5158134" y="1265208"/>
                  <a:pt x="5162335" y="1269429"/>
                  <a:pt x="5167517" y="1269429"/>
                </a:cubicBezTo>
                <a:cubicBezTo>
                  <a:pt x="5172699" y="1269429"/>
                  <a:pt x="5176900" y="1265208"/>
                  <a:pt x="5176900" y="1260002"/>
                </a:cubicBezTo>
                <a:cubicBezTo>
                  <a:pt x="5176900" y="1254796"/>
                  <a:pt x="5172699" y="1250575"/>
                  <a:pt x="5167517" y="1250575"/>
                </a:cubicBezTo>
                <a:close/>
                <a:moveTo>
                  <a:pt x="5198793" y="1250575"/>
                </a:moveTo>
                <a:cubicBezTo>
                  <a:pt x="5193611" y="1250575"/>
                  <a:pt x="5189410" y="1254796"/>
                  <a:pt x="5189410" y="1260002"/>
                </a:cubicBezTo>
                <a:cubicBezTo>
                  <a:pt x="5189410" y="1265208"/>
                  <a:pt x="5193611" y="1269429"/>
                  <a:pt x="5198793" y="1269429"/>
                </a:cubicBezTo>
                <a:cubicBezTo>
                  <a:pt x="5203975" y="1269429"/>
                  <a:pt x="5208176" y="1265208"/>
                  <a:pt x="5208176" y="1260002"/>
                </a:cubicBezTo>
                <a:cubicBezTo>
                  <a:pt x="5208176" y="1254796"/>
                  <a:pt x="5203975" y="1250575"/>
                  <a:pt x="5198793" y="1250575"/>
                </a:cubicBezTo>
                <a:close/>
                <a:moveTo>
                  <a:pt x="5230069" y="1250575"/>
                </a:moveTo>
                <a:cubicBezTo>
                  <a:pt x="5224887" y="1250575"/>
                  <a:pt x="5220686" y="1254796"/>
                  <a:pt x="5220686" y="1260002"/>
                </a:cubicBezTo>
                <a:cubicBezTo>
                  <a:pt x="5220686" y="1265208"/>
                  <a:pt x="5224887" y="1269429"/>
                  <a:pt x="5230069" y="1269429"/>
                </a:cubicBezTo>
                <a:cubicBezTo>
                  <a:pt x="5235251" y="1269429"/>
                  <a:pt x="5239452" y="1265208"/>
                  <a:pt x="5239452" y="1260002"/>
                </a:cubicBezTo>
                <a:cubicBezTo>
                  <a:pt x="5239452" y="1254796"/>
                  <a:pt x="5235251" y="1250575"/>
                  <a:pt x="5230069" y="1250575"/>
                </a:cubicBezTo>
                <a:close/>
                <a:moveTo>
                  <a:pt x="5261346" y="1250575"/>
                </a:moveTo>
                <a:cubicBezTo>
                  <a:pt x="5256164" y="1250575"/>
                  <a:pt x="5251963" y="1254796"/>
                  <a:pt x="5251963" y="1260002"/>
                </a:cubicBezTo>
                <a:cubicBezTo>
                  <a:pt x="5251963" y="1265208"/>
                  <a:pt x="5256164" y="1269429"/>
                  <a:pt x="5261346" y="1269429"/>
                </a:cubicBezTo>
                <a:cubicBezTo>
                  <a:pt x="5266528" y="1269429"/>
                  <a:pt x="5270729" y="1265208"/>
                  <a:pt x="5270729" y="1260002"/>
                </a:cubicBezTo>
                <a:cubicBezTo>
                  <a:pt x="5270729" y="1254796"/>
                  <a:pt x="5266528" y="1250575"/>
                  <a:pt x="5261346" y="1250575"/>
                </a:cubicBezTo>
                <a:close/>
                <a:moveTo>
                  <a:pt x="5292622" y="1250575"/>
                </a:moveTo>
                <a:cubicBezTo>
                  <a:pt x="5287440" y="1250575"/>
                  <a:pt x="5283239" y="1254796"/>
                  <a:pt x="5283239" y="1260002"/>
                </a:cubicBezTo>
                <a:cubicBezTo>
                  <a:pt x="5283239" y="1265208"/>
                  <a:pt x="5287440" y="1269429"/>
                  <a:pt x="5292622" y="1269429"/>
                </a:cubicBezTo>
                <a:cubicBezTo>
                  <a:pt x="5297804" y="1269429"/>
                  <a:pt x="5302005" y="1265208"/>
                  <a:pt x="5302005" y="1260002"/>
                </a:cubicBezTo>
                <a:cubicBezTo>
                  <a:pt x="5302005" y="1254796"/>
                  <a:pt x="5297804" y="1250575"/>
                  <a:pt x="5292622" y="1250575"/>
                </a:cubicBezTo>
                <a:close/>
                <a:moveTo>
                  <a:pt x="5323898" y="1250575"/>
                </a:moveTo>
                <a:cubicBezTo>
                  <a:pt x="5318716" y="1250575"/>
                  <a:pt x="5314515" y="1254796"/>
                  <a:pt x="5314515" y="1260002"/>
                </a:cubicBezTo>
                <a:cubicBezTo>
                  <a:pt x="5314515" y="1265208"/>
                  <a:pt x="5318716" y="1269429"/>
                  <a:pt x="5323898" y="1269429"/>
                </a:cubicBezTo>
                <a:cubicBezTo>
                  <a:pt x="5329080" y="1269429"/>
                  <a:pt x="5333281" y="1265208"/>
                  <a:pt x="5333281" y="1260002"/>
                </a:cubicBezTo>
                <a:cubicBezTo>
                  <a:pt x="5333281" y="1254796"/>
                  <a:pt x="5329080" y="1250575"/>
                  <a:pt x="5323898" y="1250575"/>
                </a:cubicBezTo>
                <a:close/>
                <a:moveTo>
                  <a:pt x="5355174" y="1250575"/>
                </a:moveTo>
                <a:cubicBezTo>
                  <a:pt x="5349992" y="1250575"/>
                  <a:pt x="5345791" y="1254796"/>
                  <a:pt x="5345791" y="1260002"/>
                </a:cubicBezTo>
                <a:cubicBezTo>
                  <a:pt x="5345791" y="1265208"/>
                  <a:pt x="5349992" y="1269429"/>
                  <a:pt x="5355174" y="1269429"/>
                </a:cubicBezTo>
                <a:cubicBezTo>
                  <a:pt x="5360356" y="1269429"/>
                  <a:pt x="5364557" y="1265208"/>
                  <a:pt x="5364557" y="1260002"/>
                </a:cubicBezTo>
                <a:cubicBezTo>
                  <a:pt x="5364557" y="1254796"/>
                  <a:pt x="5360356" y="1250575"/>
                  <a:pt x="5355174" y="1250575"/>
                </a:cubicBezTo>
                <a:close/>
                <a:moveTo>
                  <a:pt x="5386450" y="1250575"/>
                </a:moveTo>
                <a:cubicBezTo>
                  <a:pt x="5381268" y="1250575"/>
                  <a:pt x="5377067" y="1254796"/>
                  <a:pt x="5377067" y="1260002"/>
                </a:cubicBezTo>
                <a:cubicBezTo>
                  <a:pt x="5377067" y="1265208"/>
                  <a:pt x="5381268" y="1269429"/>
                  <a:pt x="5386450" y="1269429"/>
                </a:cubicBezTo>
                <a:cubicBezTo>
                  <a:pt x="5391632" y="1269429"/>
                  <a:pt x="5395833" y="1265208"/>
                  <a:pt x="5395833" y="1260002"/>
                </a:cubicBezTo>
                <a:cubicBezTo>
                  <a:pt x="5395833" y="1254796"/>
                  <a:pt x="5391632" y="1250575"/>
                  <a:pt x="5386450" y="1250575"/>
                </a:cubicBezTo>
                <a:close/>
                <a:moveTo>
                  <a:pt x="5417726" y="1250575"/>
                </a:moveTo>
                <a:cubicBezTo>
                  <a:pt x="5412544" y="1250575"/>
                  <a:pt x="5408343" y="1254796"/>
                  <a:pt x="5408343" y="1260002"/>
                </a:cubicBezTo>
                <a:cubicBezTo>
                  <a:pt x="5408343" y="1265208"/>
                  <a:pt x="5412544" y="1269429"/>
                  <a:pt x="5417726" y="1269429"/>
                </a:cubicBezTo>
                <a:cubicBezTo>
                  <a:pt x="5422908" y="1269429"/>
                  <a:pt x="5427109" y="1265208"/>
                  <a:pt x="5427109" y="1260002"/>
                </a:cubicBezTo>
                <a:cubicBezTo>
                  <a:pt x="5427109" y="1254796"/>
                  <a:pt x="5422908" y="1250575"/>
                  <a:pt x="5417726" y="1250575"/>
                </a:cubicBezTo>
                <a:close/>
                <a:moveTo>
                  <a:pt x="5449002" y="1250575"/>
                </a:moveTo>
                <a:cubicBezTo>
                  <a:pt x="5443820" y="1250575"/>
                  <a:pt x="5439619" y="1254796"/>
                  <a:pt x="5439619" y="1260002"/>
                </a:cubicBezTo>
                <a:cubicBezTo>
                  <a:pt x="5439619" y="1265208"/>
                  <a:pt x="5443820" y="1269429"/>
                  <a:pt x="5449002" y="1269429"/>
                </a:cubicBezTo>
                <a:cubicBezTo>
                  <a:pt x="5454184" y="1269429"/>
                  <a:pt x="5458385" y="1265208"/>
                  <a:pt x="5458385" y="1260002"/>
                </a:cubicBezTo>
                <a:cubicBezTo>
                  <a:pt x="5458385" y="1254796"/>
                  <a:pt x="5454184" y="1250575"/>
                  <a:pt x="5449002" y="1250575"/>
                </a:cubicBezTo>
                <a:close/>
                <a:moveTo>
                  <a:pt x="5480278" y="1250575"/>
                </a:moveTo>
                <a:cubicBezTo>
                  <a:pt x="5475096" y="1250575"/>
                  <a:pt x="5470895" y="1254796"/>
                  <a:pt x="5470895" y="1260002"/>
                </a:cubicBezTo>
                <a:cubicBezTo>
                  <a:pt x="5470895" y="1265208"/>
                  <a:pt x="5475096" y="1269429"/>
                  <a:pt x="5480278" y="1269429"/>
                </a:cubicBezTo>
                <a:cubicBezTo>
                  <a:pt x="5485460" y="1269429"/>
                  <a:pt x="5489661" y="1265208"/>
                  <a:pt x="5489661" y="1260002"/>
                </a:cubicBezTo>
                <a:cubicBezTo>
                  <a:pt x="5489661" y="1254796"/>
                  <a:pt x="5485460" y="1250575"/>
                  <a:pt x="5480278" y="1250575"/>
                </a:cubicBezTo>
                <a:close/>
                <a:moveTo>
                  <a:pt x="5511554" y="1250575"/>
                </a:moveTo>
                <a:cubicBezTo>
                  <a:pt x="5506372" y="1250575"/>
                  <a:pt x="5502171" y="1254796"/>
                  <a:pt x="5502171" y="1260002"/>
                </a:cubicBezTo>
                <a:cubicBezTo>
                  <a:pt x="5502171" y="1265208"/>
                  <a:pt x="5506372" y="1269429"/>
                  <a:pt x="5511554" y="1269429"/>
                </a:cubicBezTo>
                <a:cubicBezTo>
                  <a:pt x="5516736" y="1269429"/>
                  <a:pt x="5520937" y="1265208"/>
                  <a:pt x="5520937" y="1260002"/>
                </a:cubicBezTo>
                <a:cubicBezTo>
                  <a:pt x="5520937" y="1254796"/>
                  <a:pt x="5516736" y="1250575"/>
                  <a:pt x="5511554" y="1250575"/>
                </a:cubicBezTo>
                <a:close/>
                <a:moveTo>
                  <a:pt x="5542831" y="1250575"/>
                </a:moveTo>
                <a:cubicBezTo>
                  <a:pt x="5537649" y="1250575"/>
                  <a:pt x="5533448" y="1254796"/>
                  <a:pt x="5533448" y="1260002"/>
                </a:cubicBezTo>
                <a:cubicBezTo>
                  <a:pt x="5533448" y="1265208"/>
                  <a:pt x="5537649" y="1269429"/>
                  <a:pt x="5542831" y="1269429"/>
                </a:cubicBezTo>
                <a:cubicBezTo>
                  <a:pt x="5548013" y="1269429"/>
                  <a:pt x="5552214" y="1265208"/>
                  <a:pt x="5552214" y="1260002"/>
                </a:cubicBezTo>
                <a:cubicBezTo>
                  <a:pt x="5552214" y="1254796"/>
                  <a:pt x="5548013" y="1250575"/>
                  <a:pt x="5542831" y="1250575"/>
                </a:cubicBezTo>
                <a:close/>
                <a:moveTo>
                  <a:pt x="5574107" y="1250575"/>
                </a:moveTo>
                <a:cubicBezTo>
                  <a:pt x="5568925" y="1250575"/>
                  <a:pt x="5564724" y="1254796"/>
                  <a:pt x="5564724" y="1260002"/>
                </a:cubicBezTo>
                <a:cubicBezTo>
                  <a:pt x="5564724" y="1265208"/>
                  <a:pt x="5568925" y="1269429"/>
                  <a:pt x="5574107" y="1269429"/>
                </a:cubicBezTo>
                <a:cubicBezTo>
                  <a:pt x="5579289" y="1269429"/>
                  <a:pt x="5583490" y="1265208"/>
                  <a:pt x="5583490" y="1260002"/>
                </a:cubicBezTo>
                <a:cubicBezTo>
                  <a:pt x="5583490" y="1254796"/>
                  <a:pt x="5579289" y="1250575"/>
                  <a:pt x="5574107" y="1250575"/>
                </a:cubicBezTo>
                <a:close/>
                <a:moveTo>
                  <a:pt x="5605383" y="1250575"/>
                </a:moveTo>
                <a:cubicBezTo>
                  <a:pt x="5600201" y="1250575"/>
                  <a:pt x="5596000" y="1254796"/>
                  <a:pt x="5596000" y="1260002"/>
                </a:cubicBezTo>
                <a:cubicBezTo>
                  <a:pt x="5596000" y="1265208"/>
                  <a:pt x="5600201" y="1269429"/>
                  <a:pt x="5605383" y="1269429"/>
                </a:cubicBezTo>
                <a:cubicBezTo>
                  <a:pt x="5610565" y="1269429"/>
                  <a:pt x="5614766" y="1265208"/>
                  <a:pt x="5614766" y="1260002"/>
                </a:cubicBezTo>
                <a:cubicBezTo>
                  <a:pt x="5614766" y="1254796"/>
                  <a:pt x="5610565" y="1250575"/>
                  <a:pt x="5605383" y="1250575"/>
                </a:cubicBezTo>
                <a:close/>
                <a:moveTo>
                  <a:pt x="5636659" y="1250575"/>
                </a:moveTo>
                <a:cubicBezTo>
                  <a:pt x="5631477" y="1250575"/>
                  <a:pt x="5627276" y="1254796"/>
                  <a:pt x="5627276" y="1260002"/>
                </a:cubicBezTo>
                <a:cubicBezTo>
                  <a:pt x="5627276" y="1265208"/>
                  <a:pt x="5631477" y="1269429"/>
                  <a:pt x="5636659" y="1269429"/>
                </a:cubicBezTo>
                <a:cubicBezTo>
                  <a:pt x="5641841" y="1269429"/>
                  <a:pt x="5646042" y="1265208"/>
                  <a:pt x="5646042" y="1260002"/>
                </a:cubicBezTo>
                <a:cubicBezTo>
                  <a:pt x="5646042" y="1254796"/>
                  <a:pt x="5641841" y="1250575"/>
                  <a:pt x="5636659" y="1250575"/>
                </a:cubicBezTo>
                <a:close/>
                <a:moveTo>
                  <a:pt x="5667935" y="1250575"/>
                </a:moveTo>
                <a:cubicBezTo>
                  <a:pt x="5662753" y="1250575"/>
                  <a:pt x="5658552" y="1254796"/>
                  <a:pt x="5658552" y="1260002"/>
                </a:cubicBezTo>
                <a:cubicBezTo>
                  <a:pt x="5658552" y="1265208"/>
                  <a:pt x="5662753" y="1269429"/>
                  <a:pt x="5667935" y="1269429"/>
                </a:cubicBezTo>
                <a:cubicBezTo>
                  <a:pt x="5673117" y="1269429"/>
                  <a:pt x="5677318" y="1265208"/>
                  <a:pt x="5677318" y="1260002"/>
                </a:cubicBezTo>
                <a:cubicBezTo>
                  <a:pt x="5677318" y="1254796"/>
                  <a:pt x="5673117" y="1250575"/>
                  <a:pt x="5667935" y="1250575"/>
                </a:cubicBezTo>
                <a:close/>
                <a:moveTo>
                  <a:pt x="820137" y="1281998"/>
                </a:moveTo>
                <a:cubicBezTo>
                  <a:pt x="814955" y="1281998"/>
                  <a:pt x="810754" y="1286219"/>
                  <a:pt x="810754" y="1291425"/>
                </a:cubicBezTo>
                <a:cubicBezTo>
                  <a:pt x="810754" y="1296631"/>
                  <a:pt x="814955" y="1300852"/>
                  <a:pt x="820137" y="1300852"/>
                </a:cubicBezTo>
                <a:cubicBezTo>
                  <a:pt x="825319" y="1300852"/>
                  <a:pt x="829520" y="1296631"/>
                  <a:pt x="829520" y="1291425"/>
                </a:cubicBezTo>
                <a:cubicBezTo>
                  <a:pt x="829520" y="1286219"/>
                  <a:pt x="825319" y="1281998"/>
                  <a:pt x="820137" y="1281998"/>
                </a:cubicBezTo>
                <a:close/>
                <a:moveTo>
                  <a:pt x="851413" y="1281998"/>
                </a:moveTo>
                <a:cubicBezTo>
                  <a:pt x="846231" y="1281998"/>
                  <a:pt x="842030" y="1286219"/>
                  <a:pt x="842030" y="1291425"/>
                </a:cubicBezTo>
                <a:cubicBezTo>
                  <a:pt x="842030" y="1296631"/>
                  <a:pt x="846231" y="1300852"/>
                  <a:pt x="851413" y="1300852"/>
                </a:cubicBezTo>
                <a:cubicBezTo>
                  <a:pt x="856595" y="1300852"/>
                  <a:pt x="860796" y="1296631"/>
                  <a:pt x="860796" y="1291425"/>
                </a:cubicBezTo>
                <a:cubicBezTo>
                  <a:pt x="860796" y="1286219"/>
                  <a:pt x="856595" y="1281998"/>
                  <a:pt x="851413" y="1281998"/>
                </a:cubicBezTo>
                <a:close/>
                <a:moveTo>
                  <a:pt x="882689" y="1281998"/>
                </a:moveTo>
                <a:cubicBezTo>
                  <a:pt x="877507" y="1281998"/>
                  <a:pt x="873306" y="1286219"/>
                  <a:pt x="873306" y="1291425"/>
                </a:cubicBezTo>
                <a:cubicBezTo>
                  <a:pt x="873306" y="1296631"/>
                  <a:pt x="877507" y="1300852"/>
                  <a:pt x="882689" y="1300852"/>
                </a:cubicBezTo>
                <a:cubicBezTo>
                  <a:pt x="887871" y="1300852"/>
                  <a:pt x="892072" y="1296631"/>
                  <a:pt x="892072" y="1291425"/>
                </a:cubicBezTo>
                <a:cubicBezTo>
                  <a:pt x="892072" y="1286219"/>
                  <a:pt x="887871" y="1281998"/>
                  <a:pt x="882689" y="1281998"/>
                </a:cubicBezTo>
                <a:close/>
                <a:moveTo>
                  <a:pt x="913965" y="1281998"/>
                </a:moveTo>
                <a:cubicBezTo>
                  <a:pt x="908783" y="1281998"/>
                  <a:pt x="904582" y="1286219"/>
                  <a:pt x="904582" y="1291425"/>
                </a:cubicBezTo>
                <a:cubicBezTo>
                  <a:pt x="904582" y="1296631"/>
                  <a:pt x="908783" y="1300852"/>
                  <a:pt x="913965" y="1300852"/>
                </a:cubicBezTo>
                <a:cubicBezTo>
                  <a:pt x="919147" y="1300852"/>
                  <a:pt x="923348" y="1296631"/>
                  <a:pt x="923348" y="1291425"/>
                </a:cubicBezTo>
                <a:cubicBezTo>
                  <a:pt x="923348" y="1286219"/>
                  <a:pt x="919147" y="1281998"/>
                  <a:pt x="913965" y="1281998"/>
                </a:cubicBezTo>
                <a:close/>
                <a:moveTo>
                  <a:pt x="945241" y="1281998"/>
                </a:moveTo>
                <a:cubicBezTo>
                  <a:pt x="940059" y="1281998"/>
                  <a:pt x="935858" y="1286219"/>
                  <a:pt x="935858" y="1291425"/>
                </a:cubicBezTo>
                <a:cubicBezTo>
                  <a:pt x="935858" y="1296631"/>
                  <a:pt x="940059" y="1300852"/>
                  <a:pt x="945241" y="1300852"/>
                </a:cubicBezTo>
                <a:cubicBezTo>
                  <a:pt x="950423" y="1300852"/>
                  <a:pt x="954624" y="1296631"/>
                  <a:pt x="954624" y="1291425"/>
                </a:cubicBezTo>
                <a:cubicBezTo>
                  <a:pt x="954624" y="1286219"/>
                  <a:pt x="950423" y="1281998"/>
                  <a:pt x="945241" y="1281998"/>
                </a:cubicBezTo>
                <a:close/>
                <a:moveTo>
                  <a:pt x="976517" y="1281998"/>
                </a:moveTo>
                <a:cubicBezTo>
                  <a:pt x="971335" y="1281998"/>
                  <a:pt x="967134" y="1286219"/>
                  <a:pt x="967134" y="1291425"/>
                </a:cubicBezTo>
                <a:cubicBezTo>
                  <a:pt x="967134" y="1296631"/>
                  <a:pt x="971335" y="1300852"/>
                  <a:pt x="976517" y="1300852"/>
                </a:cubicBezTo>
                <a:cubicBezTo>
                  <a:pt x="981699" y="1300852"/>
                  <a:pt x="985900" y="1296631"/>
                  <a:pt x="985900" y="1291425"/>
                </a:cubicBezTo>
                <a:cubicBezTo>
                  <a:pt x="985900" y="1286219"/>
                  <a:pt x="981699" y="1281998"/>
                  <a:pt x="976517" y="1281998"/>
                </a:cubicBezTo>
                <a:close/>
                <a:moveTo>
                  <a:pt x="1007793" y="1281998"/>
                </a:moveTo>
                <a:cubicBezTo>
                  <a:pt x="1002611" y="1281998"/>
                  <a:pt x="998410" y="1286219"/>
                  <a:pt x="998410" y="1291425"/>
                </a:cubicBezTo>
                <a:cubicBezTo>
                  <a:pt x="998410" y="1296631"/>
                  <a:pt x="1002611" y="1300852"/>
                  <a:pt x="1007793" y="1300852"/>
                </a:cubicBezTo>
                <a:cubicBezTo>
                  <a:pt x="1012975" y="1300852"/>
                  <a:pt x="1017176" y="1296631"/>
                  <a:pt x="1017176" y="1291425"/>
                </a:cubicBezTo>
                <a:cubicBezTo>
                  <a:pt x="1017176" y="1286219"/>
                  <a:pt x="1012975" y="1281998"/>
                  <a:pt x="1007793" y="1281998"/>
                </a:cubicBezTo>
                <a:close/>
                <a:moveTo>
                  <a:pt x="1039069" y="1281998"/>
                </a:moveTo>
                <a:cubicBezTo>
                  <a:pt x="1033887" y="1281998"/>
                  <a:pt x="1029686" y="1286219"/>
                  <a:pt x="1029686" y="1291425"/>
                </a:cubicBezTo>
                <a:cubicBezTo>
                  <a:pt x="1029686" y="1296631"/>
                  <a:pt x="1033887" y="1300852"/>
                  <a:pt x="1039069" y="1300852"/>
                </a:cubicBezTo>
                <a:cubicBezTo>
                  <a:pt x="1044251" y="1300852"/>
                  <a:pt x="1048452" y="1296631"/>
                  <a:pt x="1048452" y="1291425"/>
                </a:cubicBezTo>
                <a:cubicBezTo>
                  <a:pt x="1048452" y="1286219"/>
                  <a:pt x="1044251" y="1281998"/>
                  <a:pt x="1039069" y="1281998"/>
                </a:cubicBezTo>
                <a:close/>
                <a:moveTo>
                  <a:pt x="1070346" y="1281998"/>
                </a:moveTo>
                <a:cubicBezTo>
                  <a:pt x="1065164" y="1281998"/>
                  <a:pt x="1060963" y="1286219"/>
                  <a:pt x="1060963" y="1291425"/>
                </a:cubicBezTo>
                <a:cubicBezTo>
                  <a:pt x="1060963" y="1296631"/>
                  <a:pt x="1065164" y="1300852"/>
                  <a:pt x="1070346" y="1300852"/>
                </a:cubicBezTo>
                <a:cubicBezTo>
                  <a:pt x="1075528" y="1300852"/>
                  <a:pt x="1079729" y="1296631"/>
                  <a:pt x="1079729" y="1291425"/>
                </a:cubicBezTo>
                <a:cubicBezTo>
                  <a:pt x="1079729" y="1286219"/>
                  <a:pt x="1075528" y="1281998"/>
                  <a:pt x="1070346" y="1281998"/>
                </a:cubicBezTo>
                <a:close/>
                <a:moveTo>
                  <a:pt x="1101622" y="1281998"/>
                </a:moveTo>
                <a:cubicBezTo>
                  <a:pt x="1096440" y="1281998"/>
                  <a:pt x="1092239" y="1286219"/>
                  <a:pt x="1092239" y="1291425"/>
                </a:cubicBezTo>
                <a:cubicBezTo>
                  <a:pt x="1092239" y="1296631"/>
                  <a:pt x="1096440" y="1300852"/>
                  <a:pt x="1101622" y="1300852"/>
                </a:cubicBezTo>
                <a:cubicBezTo>
                  <a:pt x="1106804" y="1300852"/>
                  <a:pt x="1111005" y="1296631"/>
                  <a:pt x="1111005" y="1291425"/>
                </a:cubicBezTo>
                <a:cubicBezTo>
                  <a:pt x="1111005" y="1286219"/>
                  <a:pt x="1106804" y="1281998"/>
                  <a:pt x="1101622" y="1281998"/>
                </a:cubicBezTo>
                <a:close/>
                <a:moveTo>
                  <a:pt x="1132898" y="1281998"/>
                </a:moveTo>
                <a:cubicBezTo>
                  <a:pt x="1127716" y="1281998"/>
                  <a:pt x="1123515" y="1286219"/>
                  <a:pt x="1123515" y="1291425"/>
                </a:cubicBezTo>
                <a:cubicBezTo>
                  <a:pt x="1123515" y="1296631"/>
                  <a:pt x="1127716" y="1300852"/>
                  <a:pt x="1132898" y="1300852"/>
                </a:cubicBezTo>
                <a:cubicBezTo>
                  <a:pt x="1138080" y="1300852"/>
                  <a:pt x="1142281" y="1296631"/>
                  <a:pt x="1142281" y="1291425"/>
                </a:cubicBezTo>
                <a:cubicBezTo>
                  <a:pt x="1142281" y="1286219"/>
                  <a:pt x="1138080" y="1281998"/>
                  <a:pt x="1132898" y="1281998"/>
                </a:cubicBezTo>
                <a:close/>
                <a:moveTo>
                  <a:pt x="1164174" y="1281998"/>
                </a:moveTo>
                <a:cubicBezTo>
                  <a:pt x="1158992" y="1281998"/>
                  <a:pt x="1154791" y="1286219"/>
                  <a:pt x="1154791" y="1291425"/>
                </a:cubicBezTo>
                <a:cubicBezTo>
                  <a:pt x="1154791" y="1296631"/>
                  <a:pt x="1158992" y="1300852"/>
                  <a:pt x="1164174" y="1300852"/>
                </a:cubicBezTo>
                <a:cubicBezTo>
                  <a:pt x="1169356" y="1300852"/>
                  <a:pt x="1173557" y="1296631"/>
                  <a:pt x="1173557" y="1291425"/>
                </a:cubicBezTo>
                <a:cubicBezTo>
                  <a:pt x="1173557" y="1286219"/>
                  <a:pt x="1169356" y="1281998"/>
                  <a:pt x="1164174" y="1281998"/>
                </a:cubicBezTo>
                <a:close/>
                <a:moveTo>
                  <a:pt x="1195450" y="1281998"/>
                </a:moveTo>
                <a:cubicBezTo>
                  <a:pt x="1190268" y="1281998"/>
                  <a:pt x="1186067" y="1286219"/>
                  <a:pt x="1186067" y="1291425"/>
                </a:cubicBezTo>
                <a:cubicBezTo>
                  <a:pt x="1186067" y="1296631"/>
                  <a:pt x="1190268" y="1300852"/>
                  <a:pt x="1195450" y="1300852"/>
                </a:cubicBezTo>
                <a:cubicBezTo>
                  <a:pt x="1200632" y="1300852"/>
                  <a:pt x="1204833" y="1296631"/>
                  <a:pt x="1204833" y="1291425"/>
                </a:cubicBezTo>
                <a:cubicBezTo>
                  <a:pt x="1204833" y="1286219"/>
                  <a:pt x="1200632" y="1281998"/>
                  <a:pt x="1195450" y="1281998"/>
                </a:cubicBezTo>
                <a:close/>
                <a:moveTo>
                  <a:pt x="1226726" y="1281998"/>
                </a:moveTo>
                <a:cubicBezTo>
                  <a:pt x="1221544" y="1281998"/>
                  <a:pt x="1217343" y="1286219"/>
                  <a:pt x="1217343" y="1291425"/>
                </a:cubicBezTo>
                <a:cubicBezTo>
                  <a:pt x="1217343" y="1296631"/>
                  <a:pt x="1221544" y="1300852"/>
                  <a:pt x="1226726" y="1300852"/>
                </a:cubicBezTo>
                <a:cubicBezTo>
                  <a:pt x="1231908" y="1300852"/>
                  <a:pt x="1236109" y="1296631"/>
                  <a:pt x="1236109" y="1291425"/>
                </a:cubicBezTo>
                <a:cubicBezTo>
                  <a:pt x="1236109" y="1286219"/>
                  <a:pt x="1231908" y="1281998"/>
                  <a:pt x="1226726" y="1281998"/>
                </a:cubicBezTo>
                <a:close/>
                <a:moveTo>
                  <a:pt x="1258002" y="1281998"/>
                </a:moveTo>
                <a:cubicBezTo>
                  <a:pt x="1252820" y="1281998"/>
                  <a:pt x="1248619" y="1286219"/>
                  <a:pt x="1248619" y="1291425"/>
                </a:cubicBezTo>
                <a:cubicBezTo>
                  <a:pt x="1248619" y="1296631"/>
                  <a:pt x="1252820" y="1300852"/>
                  <a:pt x="1258002" y="1300852"/>
                </a:cubicBezTo>
                <a:cubicBezTo>
                  <a:pt x="1263184" y="1300852"/>
                  <a:pt x="1267385" y="1296631"/>
                  <a:pt x="1267385" y="1291425"/>
                </a:cubicBezTo>
                <a:cubicBezTo>
                  <a:pt x="1267385" y="1286219"/>
                  <a:pt x="1263184" y="1281998"/>
                  <a:pt x="1258002" y="1281998"/>
                </a:cubicBezTo>
                <a:close/>
                <a:moveTo>
                  <a:pt x="1289278" y="1281998"/>
                </a:moveTo>
                <a:cubicBezTo>
                  <a:pt x="1284096" y="1281998"/>
                  <a:pt x="1279895" y="1286219"/>
                  <a:pt x="1279895" y="1291425"/>
                </a:cubicBezTo>
                <a:cubicBezTo>
                  <a:pt x="1279895" y="1296631"/>
                  <a:pt x="1284096" y="1300852"/>
                  <a:pt x="1289278" y="1300852"/>
                </a:cubicBezTo>
                <a:cubicBezTo>
                  <a:pt x="1294460" y="1300852"/>
                  <a:pt x="1298661" y="1296631"/>
                  <a:pt x="1298661" y="1291425"/>
                </a:cubicBezTo>
                <a:cubicBezTo>
                  <a:pt x="1298661" y="1286219"/>
                  <a:pt x="1294460" y="1281998"/>
                  <a:pt x="1289278" y="1281998"/>
                </a:cubicBezTo>
                <a:close/>
                <a:moveTo>
                  <a:pt x="1320554" y="1281998"/>
                </a:moveTo>
                <a:cubicBezTo>
                  <a:pt x="1315372" y="1281998"/>
                  <a:pt x="1311171" y="1286219"/>
                  <a:pt x="1311171" y="1291425"/>
                </a:cubicBezTo>
                <a:cubicBezTo>
                  <a:pt x="1311171" y="1296631"/>
                  <a:pt x="1315372" y="1300852"/>
                  <a:pt x="1320554" y="1300852"/>
                </a:cubicBezTo>
                <a:cubicBezTo>
                  <a:pt x="1325736" y="1300852"/>
                  <a:pt x="1329937" y="1296631"/>
                  <a:pt x="1329937" y="1291425"/>
                </a:cubicBezTo>
                <a:cubicBezTo>
                  <a:pt x="1329937" y="1286219"/>
                  <a:pt x="1325736" y="1281998"/>
                  <a:pt x="1320554" y="1281998"/>
                </a:cubicBezTo>
                <a:close/>
                <a:moveTo>
                  <a:pt x="1351831" y="1281998"/>
                </a:moveTo>
                <a:cubicBezTo>
                  <a:pt x="1346649" y="1281998"/>
                  <a:pt x="1342448" y="1286219"/>
                  <a:pt x="1342448" y="1291425"/>
                </a:cubicBezTo>
                <a:cubicBezTo>
                  <a:pt x="1342448" y="1296631"/>
                  <a:pt x="1346649" y="1300852"/>
                  <a:pt x="1351831" y="1300852"/>
                </a:cubicBezTo>
                <a:cubicBezTo>
                  <a:pt x="1357013" y="1300852"/>
                  <a:pt x="1361214" y="1296631"/>
                  <a:pt x="1361214" y="1291425"/>
                </a:cubicBezTo>
                <a:cubicBezTo>
                  <a:pt x="1361214" y="1286219"/>
                  <a:pt x="1357013" y="1281998"/>
                  <a:pt x="1351831" y="1281998"/>
                </a:cubicBezTo>
                <a:close/>
                <a:moveTo>
                  <a:pt x="1383107" y="1281998"/>
                </a:moveTo>
                <a:cubicBezTo>
                  <a:pt x="1377925" y="1281998"/>
                  <a:pt x="1373724" y="1286219"/>
                  <a:pt x="1373724" y="1291425"/>
                </a:cubicBezTo>
                <a:cubicBezTo>
                  <a:pt x="1373724" y="1296631"/>
                  <a:pt x="1377925" y="1300852"/>
                  <a:pt x="1383107" y="1300852"/>
                </a:cubicBezTo>
                <a:cubicBezTo>
                  <a:pt x="1388289" y="1300852"/>
                  <a:pt x="1392490" y="1296631"/>
                  <a:pt x="1392490" y="1291425"/>
                </a:cubicBezTo>
                <a:cubicBezTo>
                  <a:pt x="1392490" y="1286219"/>
                  <a:pt x="1388289" y="1281998"/>
                  <a:pt x="1383107" y="1281998"/>
                </a:cubicBezTo>
                <a:close/>
                <a:moveTo>
                  <a:pt x="1414383" y="1281998"/>
                </a:moveTo>
                <a:cubicBezTo>
                  <a:pt x="1409201" y="1281998"/>
                  <a:pt x="1405000" y="1286219"/>
                  <a:pt x="1405000" y="1291425"/>
                </a:cubicBezTo>
                <a:cubicBezTo>
                  <a:pt x="1405000" y="1296631"/>
                  <a:pt x="1409201" y="1300852"/>
                  <a:pt x="1414383" y="1300852"/>
                </a:cubicBezTo>
                <a:cubicBezTo>
                  <a:pt x="1419565" y="1300852"/>
                  <a:pt x="1423766" y="1296631"/>
                  <a:pt x="1423766" y="1291425"/>
                </a:cubicBezTo>
                <a:cubicBezTo>
                  <a:pt x="1423766" y="1286219"/>
                  <a:pt x="1419565" y="1281998"/>
                  <a:pt x="1414383" y="1281998"/>
                </a:cubicBezTo>
                <a:close/>
                <a:moveTo>
                  <a:pt x="1445659" y="1281998"/>
                </a:moveTo>
                <a:cubicBezTo>
                  <a:pt x="1440477" y="1281998"/>
                  <a:pt x="1436276" y="1286219"/>
                  <a:pt x="1436276" y="1291425"/>
                </a:cubicBezTo>
                <a:cubicBezTo>
                  <a:pt x="1436276" y="1296631"/>
                  <a:pt x="1440477" y="1300852"/>
                  <a:pt x="1445659" y="1300852"/>
                </a:cubicBezTo>
                <a:cubicBezTo>
                  <a:pt x="1450841" y="1300852"/>
                  <a:pt x="1455042" y="1296631"/>
                  <a:pt x="1455042" y="1291425"/>
                </a:cubicBezTo>
                <a:cubicBezTo>
                  <a:pt x="1455042" y="1286219"/>
                  <a:pt x="1450841" y="1281998"/>
                  <a:pt x="1445659" y="1281998"/>
                </a:cubicBezTo>
                <a:close/>
                <a:moveTo>
                  <a:pt x="1476935" y="1281998"/>
                </a:moveTo>
                <a:cubicBezTo>
                  <a:pt x="1471753" y="1281998"/>
                  <a:pt x="1467552" y="1286219"/>
                  <a:pt x="1467552" y="1291425"/>
                </a:cubicBezTo>
                <a:cubicBezTo>
                  <a:pt x="1467552" y="1296631"/>
                  <a:pt x="1471753" y="1300852"/>
                  <a:pt x="1476935" y="1300852"/>
                </a:cubicBezTo>
                <a:cubicBezTo>
                  <a:pt x="1482117" y="1300852"/>
                  <a:pt x="1486318" y="1296631"/>
                  <a:pt x="1486318" y="1291425"/>
                </a:cubicBezTo>
                <a:cubicBezTo>
                  <a:pt x="1486318" y="1286219"/>
                  <a:pt x="1482117" y="1281998"/>
                  <a:pt x="1476935" y="1281998"/>
                </a:cubicBezTo>
                <a:close/>
                <a:moveTo>
                  <a:pt x="1539487" y="1281998"/>
                </a:moveTo>
                <a:cubicBezTo>
                  <a:pt x="1534305" y="1281998"/>
                  <a:pt x="1530104" y="1286219"/>
                  <a:pt x="1530104" y="1291425"/>
                </a:cubicBezTo>
                <a:cubicBezTo>
                  <a:pt x="1530104" y="1296631"/>
                  <a:pt x="1534305" y="1300852"/>
                  <a:pt x="1539487" y="1300852"/>
                </a:cubicBezTo>
                <a:cubicBezTo>
                  <a:pt x="1544669" y="1300852"/>
                  <a:pt x="1548870" y="1296631"/>
                  <a:pt x="1548870" y="1291425"/>
                </a:cubicBezTo>
                <a:cubicBezTo>
                  <a:pt x="1548870" y="1286219"/>
                  <a:pt x="1544669" y="1281998"/>
                  <a:pt x="1539487" y="1281998"/>
                </a:cubicBezTo>
                <a:close/>
                <a:moveTo>
                  <a:pt x="1633316" y="1281998"/>
                </a:moveTo>
                <a:cubicBezTo>
                  <a:pt x="1628134" y="1281998"/>
                  <a:pt x="1623933" y="1286219"/>
                  <a:pt x="1623933" y="1291425"/>
                </a:cubicBezTo>
                <a:cubicBezTo>
                  <a:pt x="1623933" y="1296631"/>
                  <a:pt x="1628134" y="1300852"/>
                  <a:pt x="1633316" y="1300852"/>
                </a:cubicBezTo>
                <a:cubicBezTo>
                  <a:pt x="1638498" y="1300852"/>
                  <a:pt x="1642699" y="1296631"/>
                  <a:pt x="1642699" y="1291425"/>
                </a:cubicBezTo>
                <a:cubicBezTo>
                  <a:pt x="1642699" y="1286219"/>
                  <a:pt x="1638498" y="1281998"/>
                  <a:pt x="1633316" y="1281998"/>
                </a:cubicBezTo>
                <a:close/>
                <a:moveTo>
                  <a:pt x="1664592" y="1281998"/>
                </a:moveTo>
                <a:cubicBezTo>
                  <a:pt x="1659410" y="1281998"/>
                  <a:pt x="1655209" y="1286219"/>
                  <a:pt x="1655209" y="1291425"/>
                </a:cubicBezTo>
                <a:cubicBezTo>
                  <a:pt x="1655209" y="1296631"/>
                  <a:pt x="1659410" y="1300852"/>
                  <a:pt x="1664592" y="1300852"/>
                </a:cubicBezTo>
                <a:cubicBezTo>
                  <a:pt x="1669774" y="1300852"/>
                  <a:pt x="1673975" y="1296631"/>
                  <a:pt x="1673975" y="1291425"/>
                </a:cubicBezTo>
                <a:cubicBezTo>
                  <a:pt x="1673975" y="1286219"/>
                  <a:pt x="1669774" y="1281998"/>
                  <a:pt x="1664592" y="1281998"/>
                </a:cubicBezTo>
                <a:close/>
                <a:moveTo>
                  <a:pt x="1695868" y="1281998"/>
                </a:moveTo>
                <a:cubicBezTo>
                  <a:pt x="1690686" y="1281998"/>
                  <a:pt x="1686485" y="1286219"/>
                  <a:pt x="1686485" y="1291425"/>
                </a:cubicBezTo>
                <a:cubicBezTo>
                  <a:pt x="1686485" y="1296631"/>
                  <a:pt x="1690686" y="1300852"/>
                  <a:pt x="1695868" y="1300852"/>
                </a:cubicBezTo>
                <a:cubicBezTo>
                  <a:pt x="1701050" y="1300852"/>
                  <a:pt x="1705251" y="1296631"/>
                  <a:pt x="1705251" y="1291425"/>
                </a:cubicBezTo>
                <a:cubicBezTo>
                  <a:pt x="1705251" y="1286219"/>
                  <a:pt x="1701050" y="1281998"/>
                  <a:pt x="1695868" y="1281998"/>
                </a:cubicBezTo>
                <a:close/>
                <a:moveTo>
                  <a:pt x="1727144" y="1281998"/>
                </a:moveTo>
                <a:cubicBezTo>
                  <a:pt x="1721962" y="1281998"/>
                  <a:pt x="1717761" y="1286219"/>
                  <a:pt x="1717761" y="1291425"/>
                </a:cubicBezTo>
                <a:cubicBezTo>
                  <a:pt x="1717761" y="1296631"/>
                  <a:pt x="1721962" y="1300852"/>
                  <a:pt x="1727144" y="1300852"/>
                </a:cubicBezTo>
                <a:cubicBezTo>
                  <a:pt x="1732326" y="1300852"/>
                  <a:pt x="1736527" y="1296631"/>
                  <a:pt x="1736527" y="1291425"/>
                </a:cubicBezTo>
                <a:cubicBezTo>
                  <a:pt x="1736527" y="1286219"/>
                  <a:pt x="1732326" y="1281998"/>
                  <a:pt x="1727144" y="1281998"/>
                </a:cubicBezTo>
                <a:close/>
                <a:moveTo>
                  <a:pt x="1758420" y="1281998"/>
                </a:moveTo>
                <a:cubicBezTo>
                  <a:pt x="1753238" y="1281998"/>
                  <a:pt x="1749037" y="1286219"/>
                  <a:pt x="1749037" y="1291425"/>
                </a:cubicBezTo>
                <a:cubicBezTo>
                  <a:pt x="1749037" y="1296631"/>
                  <a:pt x="1753238" y="1300852"/>
                  <a:pt x="1758420" y="1300852"/>
                </a:cubicBezTo>
                <a:cubicBezTo>
                  <a:pt x="1763602" y="1300852"/>
                  <a:pt x="1767803" y="1296631"/>
                  <a:pt x="1767803" y="1291425"/>
                </a:cubicBezTo>
                <a:cubicBezTo>
                  <a:pt x="1767803" y="1286219"/>
                  <a:pt x="1763602" y="1281998"/>
                  <a:pt x="1758420" y="1281998"/>
                </a:cubicBezTo>
                <a:close/>
                <a:moveTo>
                  <a:pt x="1789696" y="1281998"/>
                </a:moveTo>
                <a:cubicBezTo>
                  <a:pt x="1784514" y="1281998"/>
                  <a:pt x="1780313" y="1286219"/>
                  <a:pt x="1780313" y="1291425"/>
                </a:cubicBezTo>
                <a:cubicBezTo>
                  <a:pt x="1780313" y="1296631"/>
                  <a:pt x="1784514" y="1300852"/>
                  <a:pt x="1789696" y="1300852"/>
                </a:cubicBezTo>
                <a:cubicBezTo>
                  <a:pt x="1794878" y="1300852"/>
                  <a:pt x="1799079" y="1296631"/>
                  <a:pt x="1799079" y="1291425"/>
                </a:cubicBezTo>
                <a:cubicBezTo>
                  <a:pt x="1799079" y="1286219"/>
                  <a:pt x="1794878" y="1281998"/>
                  <a:pt x="1789696" y="1281998"/>
                </a:cubicBezTo>
                <a:close/>
                <a:moveTo>
                  <a:pt x="1820972" y="1281998"/>
                </a:moveTo>
                <a:cubicBezTo>
                  <a:pt x="1815790" y="1281998"/>
                  <a:pt x="1811589" y="1286219"/>
                  <a:pt x="1811589" y="1291425"/>
                </a:cubicBezTo>
                <a:cubicBezTo>
                  <a:pt x="1811589" y="1296631"/>
                  <a:pt x="1815790" y="1300852"/>
                  <a:pt x="1820972" y="1300852"/>
                </a:cubicBezTo>
                <a:cubicBezTo>
                  <a:pt x="1826154" y="1300852"/>
                  <a:pt x="1830355" y="1296631"/>
                  <a:pt x="1830355" y="1291425"/>
                </a:cubicBezTo>
                <a:cubicBezTo>
                  <a:pt x="1830355" y="1286219"/>
                  <a:pt x="1826154" y="1281998"/>
                  <a:pt x="1820972" y="1281998"/>
                </a:cubicBezTo>
                <a:close/>
                <a:moveTo>
                  <a:pt x="1852249" y="1281998"/>
                </a:moveTo>
                <a:cubicBezTo>
                  <a:pt x="1847067" y="1281998"/>
                  <a:pt x="1842866" y="1286219"/>
                  <a:pt x="1842866" y="1291425"/>
                </a:cubicBezTo>
                <a:cubicBezTo>
                  <a:pt x="1842866" y="1296631"/>
                  <a:pt x="1847067" y="1300852"/>
                  <a:pt x="1852249" y="1300852"/>
                </a:cubicBezTo>
                <a:cubicBezTo>
                  <a:pt x="1857431" y="1300852"/>
                  <a:pt x="1861632" y="1296631"/>
                  <a:pt x="1861632" y="1291425"/>
                </a:cubicBezTo>
                <a:cubicBezTo>
                  <a:pt x="1861632" y="1286219"/>
                  <a:pt x="1857431" y="1281998"/>
                  <a:pt x="1852249" y="1281998"/>
                </a:cubicBezTo>
                <a:close/>
                <a:moveTo>
                  <a:pt x="1914801" y="1281998"/>
                </a:moveTo>
                <a:cubicBezTo>
                  <a:pt x="1909619" y="1281998"/>
                  <a:pt x="1905418" y="1286219"/>
                  <a:pt x="1905418" y="1291425"/>
                </a:cubicBezTo>
                <a:cubicBezTo>
                  <a:pt x="1905418" y="1296631"/>
                  <a:pt x="1909619" y="1300852"/>
                  <a:pt x="1914801" y="1300852"/>
                </a:cubicBezTo>
                <a:cubicBezTo>
                  <a:pt x="1919983" y="1300852"/>
                  <a:pt x="1924184" y="1296631"/>
                  <a:pt x="1924184" y="1291425"/>
                </a:cubicBezTo>
                <a:cubicBezTo>
                  <a:pt x="1924184" y="1286219"/>
                  <a:pt x="1919983" y="1281998"/>
                  <a:pt x="1914801" y="1281998"/>
                </a:cubicBezTo>
                <a:close/>
                <a:moveTo>
                  <a:pt x="1946077" y="1281998"/>
                </a:moveTo>
                <a:cubicBezTo>
                  <a:pt x="1940895" y="1281998"/>
                  <a:pt x="1936694" y="1286219"/>
                  <a:pt x="1936694" y="1291425"/>
                </a:cubicBezTo>
                <a:cubicBezTo>
                  <a:pt x="1936694" y="1296631"/>
                  <a:pt x="1940895" y="1300852"/>
                  <a:pt x="1946077" y="1300852"/>
                </a:cubicBezTo>
                <a:cubicBezTo>
                  <a:pt x="1951259" y="1300852"/>
                  <a:pt x="1955460" y="1296631"/>
                  <a:pt x="1955460" y="1291425"/>
                </a:cubicBezTo>
                <a:cubicBezTo>
                  <a:pt x="1955460" y="1286219"/>
                  <a:pt x="1951259" y="1281998"/>
                  <a:pt x="1946077" y="1281998"/>
                </a:cubicBezTo>
                <a:close/>
                <a:moveTo>
                  <a:pt x="3103293" y="1281998"/>
                </a:moveTo>
                <a:cubicBezTo>
                  <a:pt x="3098111" y="1281998"/>
                  <a:pt x="3093910" y="1286219"/>
                  <a:pt x="3093910" y="1291425"/>
                </a:cubicBezTo>
                <a:cubicBezTo>
                  <a:pt x="3093910" y="1296631"/>
                  <a:pt x="3098111" y="1300852"/>
                  <a:pt x="3103293" y="1300852"/>
                </a:cubicBezTo>
                <a:cubicBezTo>
                  <a:pt x="3108475" y="1300852"/>
                  <a:pt x="3112676" y="1296631"/>
                  <a:pt x="3112676" y="1291425"/>
                </a:cubicBezTo>
                <a:cubicBezTo>
                  <a:pt x="3112676" y="1286219"/>
                  <a:pt x="3108475" y="1281998"/>
                  <a:pt x="3103293" y="1281998"/>
                </a:cubicBezTo>
                <a:close/>
                <a:moveTo>
                  <a:pt x="3134569" y="1281998"/>
                </a:moveTo>
                <a:cubicBezTo>
                  <a:pt x="3129387" y="1281998"/>
                  <a:pt x="3125186" y="1286219"/>
                  <a:pt x="3125186" y="1291425"/>
                </a:cubicBezTo>
                <a:cubicBezTo>
                  <a:pt x="3125186" y="1296631"/>
                  <a:pt x="3129387" y="1300852"/>
                  <a:pt x="3134569" y="1300852"/>
                </a:cubicBezTo>
                <a:cubicBezTo>
                  <a:pt x="3139751" y="1300852"/>
                  <a:pt x="3143952" y="1296631"/>
                  <a:pt x="3143952" y="1291425"/>
                </a:cubicBezTo>
                <a:cubicBezTo>
                  <a:pt x="3143952" y="1286219"/>
                  <a:pt x="3139751" y="1281998"/>
                  <a:pt x="3134569" y="1281998"/>
                </a:cubicBezTo>
                <a:close/>
                <a:moveTo>
                  <a:pt x="3165846" y="1281998"/>
                </a:moveTo>
                <a:cubicBezTo>
                  <a:pt x="3160664" y="1281998"/>
                  <a:pt x="3156463" y="1286219"/>
                  <a:pt x="3156463" y="1291425"/>
                </a:cubicBezTo>
                <a:cubicBezTo>
                  <a:pt x="3156463" y="1296631"/>
                  <a:pt x="3160664" y="1300852"/>
                  <a:pt x="3165846" y="1300852"/>
                </a:cubicBezTo>
                <a:cubicBezTo>
                  <a:pt x="3171028" y="1300852"/>
                  <a:pt x="3175229" y="1296631"/>
                  <a:pt x="3175229" y="1291425"/>
                </a:cubicBezTo>
                <a:cubicBezTo>
                  <a:pt x="3175229" y="1286219"/>
                  <a:pt x="3171028" y="1281998"/>
                  <a:pt x="3165846" y="1281998"/>
                </a:cubicBezTo>
                <a:close/>
                <a:moveTo>
                  <a:pt x="3197122" y="1281998"/>
                </a:moveTo>
                <a:cubicBezTo>
                  <a:pt x="3191940" y="1281998"/>
                  <a:pt x="3187739" y="1286219"/>
                  <a:pt x="3187739" y="1291425"/>
                </a:cubicBezTo>
                <a:cubicBezTo>
                  <a:pt x="3187739" y="1296631"/>
                  <a:pt x="3191940" y="1300852"/>
                  <a:pt x="3197122" y="1300852"/>
                </a:cubicBezTo>
                <a:cubicBezTo>
                  <a:pt x="3202304" y="1300852"/>
                  <a:pt x="3206505" y="1296631"/>
                  <a:pt x="3206505" y="1291425"/>
                </a:cubicBezTo>
                <a:cubicBezTo>
                  <a:pt x="3206505" y="1286219"/>
                  <a:pt x="3202304" y="1281998"/>
                  <a:pt x="3197122" y="1281998"/>
                </a:cubicBezTo>
                <a:close/>
                <a:moveTo>
                  <a:pt x="3228398" y="1281998"/>
                </a:moveTo>
                <a:cubicBezTo>
                  <a:pt x="3223216" y="1281998"/>
                  <a:pt x="3219015" y="1286219"/>
                  <a:pt x="3219015" y="1291425"/>
                </a:cubicBezTo>
                <a:cubicBezTo>
                  <a:pt x="3219015" y="1296631"/>
                  <a:pt x="3223216" y="1300852"/>
                  <a:pt x="3228398" y="1300852"/>
                </a:cubicBezTo>
                <a:cubicBezTo>
                  <a:pt x="3233580" y="1300852"/>
                  <a:pt x="3237781" y="1296631"/>
                  <a:pt x="3237781" y="1291425"/>
                </a:cubicBezTo>
                <a:cubicBezTo>
                  <a:pt x="3237781" y="1286219"/>
                  <a:pt x="3233580" y="1281998"/>
                  <a:pt x="3228398" y="1281998"/>
                </a:cubicBezTo>
                <a:close/>
                <a:moveTo>
                  <a:pt x="3259674" y="1281998"/>
                </a:moveTo>
                <a:cubicBezTo>
                  <a:pt x="3254492" y="1281998"/>
                  <a:pt x="3250291" y="1286219"/>
                  <a:pt x="3250291" y="1291425"/>
                </a:cubicBezTo>
                <a:cubicBezTo>
                  <a:pt x="3250291" y="1296631"/>
                  <a:pt x="3254492" y="1300852"/>
                  <a:pt x="3259674" y="1300852"/>
                </a:cubicBezTo>
                <a:cubicBezTo>
                  <a:pt x="3264856" y="1300852"/>
                  <a:pt x="3269057" y="1296631"/>
                  <a:pt x="3269057" y="1291425"/>
                </a:cubicBezTo>
                <a:cubicBezTo>
                  <a:pt x="3269057" y="1286219"/>
                  <a:pt x="3264856" y="1281998"/>
                  <a:pt x="3259674" y="1281998"/>
                </a:cubicBezTo>
                <a:close/>
                <a:moveTo>
                  <a:pt x="3290950" y="1281998"/>
                </a:moveTo>
                <a:cubicBezTo>
                  <a:pt x="3285768" y="1281998"/>
                  <a:pt x="3281567" y="1286219"/>
                  <a:pt x="3281567" y="1291425"/>
                </a:cubicBezTo>
                <a:cubicBezTo>
                  <a:pt x="3281567" y="1296631"/>
                  <a:pt x="3285768" y="1300852"/>
                  <a:pt x="3290950" y="1300852"/>
                </a:cubicBezTo>
                <a:cubicBezTo>
                  <a:pt x="3296132" y="1300852"/>
                  <a:pt x="3300333" y="1296631"/>
                  <a:pt x="3300333" y="1291425"/>
                </a:cubicBezTo>
                <a:cubicBezTo>
                  <a:pt x="3300333" y="1286219"/>
                  <a:pt x="3296132" y="1281998"/>
                  <a:pt x="3290950" y="1281998"/>
                </a:cubicBezTo>
                <a:close/>
                <a:moveTo>
                  <a:pt x="3322226" y="1281998"/>
                </a:moveTo>
                <a:cubicBezTo>
                  <a:pt x="3317044" y="1281998"/>
                  <a:pt x="3312843" y="1286219"/>
                  <a:pt x="3312843" y="1291425"/>
                </a:cubicBezTo>
                <a:cubicBezTo>
                  <a:pt x="3312843" y="1296631"/>
                  <a:pt x="3317044" y="1300852"/>
                  <a:pt x="3322226" y="1300852"/>
                </a:cubicBezTo>
                <a:cubicBezTo>
                  <a:pt x="3327408" y="1300852"/>
                  <a:pt x="3331609" y="1296631"/>
                  <a:pt x="3331609" y="1291425"/>
                </a:cubicBezTo>
                <a:cubicBezTo>
                  <a:pt x="3331609" y="1286219"/>
                  <a:pt x="3327408" y="1281998"/>
                  <a:pt x="3322226" y="1281998"/>
                </a:cubicBezTo>
                <a:close/>
                <a:moveTo>
                  <a:pt x="3353502" y="1281998"/>
                </a:moveTo>
                <a:cubicBezTo>
                  <a:pt x="3348320" y="1281998"/>
                  <a:pt x="3344119" y="1286219"/>
                  <a:pt x="3344119" y="1291425"/>
                </a:cubicBezTo>
                <a:cubicBezTo>
                  <a:pt x="3344119" y="1296631"/>
                  <a:pt x="3348320" y="1300852"/>
                  <a:pt x="3353502" y="1300852"/>
                </a:cubicBezTo>
                <a:cubicBezTo>
                  <a:pt x="3358684" y="1300852"/>
                  <a:pt x="3362885" y="1296631"/>
                  <a:pt x="3362885" y="1291425"/>
                </a:cubicBezTo>
                <a:cubicBezTo>
                  <a:pt x="3362885" y="1286219"/>
                  <a:pt x="3358684" y="1281998"/>
                  <a:pt x="3353502" y="1281998"/>
                </a:cubicBezTo>
                <a:close/>
                <a:moveTo>
                  <a:pt x="3384778" y="1281998"/>
                </a:moveTo>
                <a:cubicBezTo>
                  <a:pt x="3379596" y="1281998"/>
                  <a:pt x="3375395" y="1286219"/>
                  <a:pt x="3375395" y="1291425"/>
                </a:cubicBezTo>
                <a:cubicBezTo>
                  <a:pt x="3375395" y="1296631"/>
                  <a:pt x="3379596" y="1300852"/>
                  <a:pt x="3384778" y="1300852"/>
                </a:cubicBezTo>
                <a:cubicBezTo>
                  <a:pt x="3389960" y="1300852"/>
                  <a:pt x="3394161" y="1296631"/>
                  <a:pt x="3394161" y="1291425"/>
                </a:cubicBezTo>
                <a:cubicBezTo>
                  <a:pt x="3394161" y="1286219"/>
                  <a:pt x="3389960" y="1281998"/>
                  <a:pt x="3384778" y="1281998"/>
                </a:cubicBezTo>
                <a:close/>
                <a:moveTo>
                  <a:pt x="3416054" y="1281998"/>
                </a:moveTo>
                <a:cubicBezTo>
                  <a:pt x="3410872" y="1281998"/>
                  <a:pt x="3406671" y="1286219"/>
                  <a:pt x="3406671" y="1291425"/>
                </a:cubicBezTo>
                <a:cubicBezTo>
                  <a:pt x="3406671" y="1296631"/>
                  <a:pt x="3410872" y="1300852"/>
                  <a:pt x="3416054" y="1300852"/>
                </a:cubicBezTo>
                <a:cubicBezTo>
                  <a:pt x="3421236" y="1300852"/>
                  <a:pt x="3425437" y="1296631"/>
                  <a:pt x="3425437" y="1291425"/>
                </a:cubicBezTo>
                <a:cubicBezTo>
                  <a:pt x="3425437" y="1286219"/>
                  <a:pt x="3421236" y="1281998"/>
                  <a:pt x="3416054" y="1281998"/>
                </a:cubicBezTo>
                <a:close/>
                <a:moveTo>
                  <a:pt x="3447331" y="1281998"/>
                </a:moveTo>
                <a:cubicBezTo>
                  <a:pt x="3442149" y="1281998"/>
                  <a:pt x="3437948" y="1286219"/>
                  <a:pt x="3437948" y="1291425"/>
                </a:cubicBezTo>
                <a:cubicBezTo>
                  <a:pt x="3437948" y="1296631"/>
                  <a:pt x="3442149" y="1300852"/>
                  <a:pt x="3447331" y="1300852"/>
                </a:cubicBezTo>
                <a:cubicBezTo>
                  <a:pt x="3452513" y="1300852"/>
                  <a:pt x="3456714" y="1296631"/>
                  <a:pt x="3456714" y="1291425"/>
                </a:cubicBezTo>
                <a:cubicBezTo>
                  <a:pt x="3456714" y="1286219"/>
                  <a:pt x="3452513" y="1281998"/>
                  <a:pt x="3447331" y="1281998"/>
                </a:cubicBezTo>
                <a:close/>
                <a:moveTo>
                  <a:pt x="3478607" y="1281998"/>
                </a:moveTo>
                <a:cubicBezTo>
                  <a:pt x="3473425" y="1281998"/>
                  <a:pt x="3469224" y="1286219"/>
                  <a:pt x="3469224" y="1291425"/>
                </a:cubicBezTo>
                <a:cubicBezTo>
                  <a:pt x="3469224" y="1296631"/>
                  <a:pt x="3473425" y="1300852"/>
                  <a:pt x="3478607" y="1300852"/>
                </a:cubicBezTo>
                <a:cubicBezTo>
                  <a:pt x="3483789" y="1300852"/>
                  <a:pt x="3487990" y="1296631"/>
                  <a:pt x="3487990" y="1291425"/>
                </a:cubicBezTo>
                <a:cubicBezTo>
                  <a:pt x="3487990" y="1286219"/>
                  <a:pt x="3483789" y="1281998"/>
                  <a:pt x="3478607" y="1281998"/>
                </a:cubicBezTo>
                <a:close/>
                <a:moveTo>
                  <a:pt x="3509883" y="1281998"/>
                </a:moveTo>
                <a:cubicBezTo>
                  <a:pt x="3504701" y="1281998"/>
                  <a:pt x="3500500" y="1286219"/>
                  <a:pt x="3500500" y="1291425"/>
                </a:cubicBezTo>
                <a:cubicBezTo>
                  <a:pt x="3500500" y="1296631"/>
                  <a:pt x="3504701" y="1300852"/>
                  <a:pt x="3509883" y="1300852"/>
                </a:cubicBezTo>
                <a:cubicBezTo>
                  <a:pt x="3515065" y="1300852"/>
                  <a:pt x="3519266" y="1296631"/>
                  <a:pt x="3519266" y="1291425"/>
                </a:cubicBezTo>
                <a:cubicBezTo>
                  <a:pt x="3519266" y="1286219"/>
                  <a:pt x="3515065" y="1281998"/>
                  <a:pt x="3509883" y="1281998"/>
                </a:cubicBezTo>
                <a:close/>
                <a:moveTo>
                  <a:pt x="3541159" y="1281998"/>
                </a:moveTo>
                <a:cubicBezTo>
                  <a:pt x="3535977" y="1281998"/>
                  <a:pt x="3531776" y="1286219"/>
                  <a:pt x="3531776" y="1291425"/>
                </a:cubicBezTo>
                <a:cubicBezTo>
                  <a:pt x="3531776" y="1296631"/>
                  <a:pt x="3535977" y="1300852"/>
                  <a:pt x="3541159" y="1300852"/>
                </a:cubicBezTo>
                <a:cubicBezTo>
                  <a:pt x="3546341" y="1300852"/>
                  <a:pt x="3550542" y="1296631"/>
                  <a:pt x="3550542" y="1291425"/>
                </a:cubicBezTo>
                <a:cubicBezTo>
                  <a:pt x="3550542" y="1286219"/>
                  <a:pt x="3546341" y="1281998"/>
                  <a:pt x="3541159" y="1281998"/>
                </a:cubicBezTo>
                <a:close/>
                <a:moveTo>
                  <a:pt x="3572435" y="1281998"/>
                </a:moveTo>
                <a:cubicBezTo>
                  <a:pt x="3567253" y="1281998"/>
                  <a:pt x="3563052" y="1286219"/>
                  <a:pt x="3563052" y="1291425"/>
                </a:cubicBezTo>
                <a:cubicBezTo>
                  <a:pt x="3563052" y="1296631"/>
                  <a:pt x="3567253" y="1300852"/>
                  <a:pt x="3572435" y="1300852"/>
                </a:cubicBezTo>
                <a:cubicBezTo>
                  <a:pt x="3577617" y="1300852"/>
                  <a:pt x="3581818" y="1296631"/>
                  <a:pt x="3581818" y="1291425"/>
                </a:cubicBezTo>
                <a:cubicBezTo>
                  <a:pt x="3581818" y="1286219"/>
                  <a:pt x="3577617" y="1281998"/>
                  <a:pt x="3572435" y="1281998"/>
                </a:cubicBezTo>
                <a:close/>
                <a:moveTo>
                  <a:pt x="3603711" y="1281998"/>
                </a:moveTo>
                <a:cubicBezTo>
                  <a:pt x="3598529" y="1281998"/>
                  <a:pt x="3594328" y="1286219"/>
                  <a:pt x="3594328" y="1291425"/>
                </a:cubicBezTo>
                <a:cubicBezTo>
                  <a:pt x="3594328" y="1296631"/>
                  <a:pt x="3598529" y="1300852"/>
                  <a:pt x="3603711" y="1300852"/>
                </a:cubicBezTo>
                <a:cubicBezTo>
                  <a:pt x="3608893" y="1300852"/>
                  <a:pt x="3613094" y="1296631"/>
                  <a:pt x="3613094" y="1291425"/>
                </a:cubicBezTo>
                <a:cubicBezTo>
                  <a:pt x="3613094" y="1286219"/>
                  <a:pt x="3608893" y="1281998"/>
                  <a:pt x="3603711" y="1281998"/>
                </a:cubicBezTo>
                <a:close/>
                <a:moveTo>
                  <a:pt x="3634987" y="1281998"/>
                </a:moveTo>
                <a:cubicBezTo>
                  <a:pt x="3629805" y="1281998"/>
                  <a:pt x="3625604" y="1286219"/>
                  <a:pt x="3625604" y="1291425"/>
                </a:cubicBezTo>
                <a:cubicBezTo>
                  <a:pt x="3625604" y="1296631"/>
                  <a:pt x="3629805" y="1300852"/>
                  <a:pt x="3634987" y="1300852"/>
                </a:cubicBezTo>
                <a:cubicBezTo>
                  <a:pt x="3640169" y="1300852"/>
                  <a:pt x="3644370" y="1296631"/>
                  <a:pt x="3644370" y="1291425"/>
                </a:cubicBezTo>
                <a:cubicBezTo>
                  <a:pt x="3644370" y="1286219"/>
                  <a:pt x="3640169" y="1281998"/>
                  <a:pt x="3634987" y="1281998"/>
                </a:cubicBezTo>
                <a:close/>
                <a:moveTo>
                  <a:pt x="3666263" y="1281998"/>
                </a:moveTo>
                <a:cubicBezTo>
                  <a:pt x="3661081" y="1281998"/>
                  <a:pt x="3656880" y="1286219"/>
                  <a:pt x="3656880" y="1291425"/>
                </a:cubicBezTo>
                <a:cubicBezTo>
                  <a:pt x="3656880" y="1296631"/>
                  <a:pt x="3661081" y="1300852"/>
                  <a:pt x="3666263" y="1300852"/>
                </a:cubicBezTo>
                <a:cubicBezTo>
                  <a:pt x="3671445" y="1300852"/>
                  <a:pt x="3675646" y="1296631"/>
                  <a:pt x="3675646" y="1291425"/>
                </a:cubicBezTo>
                <a:cubicBezTo>
                  <a:pt x="3675646" y="1286219"/>
                  <a:pt x="3671445" y="1281998"/>
                  <a:pt x="3666263" y="1281998"/>
                </a:cubicBezTo>
                <a:close/>
                <a:moveTo>
                  <a:pt x="3760092" y="1281998"/>
                </a:moveTo>
                <a:cubicBezTo>
                  <a:pt x="3754910" y="1281998"/>
                  <a:pt x="3750709" y="1286219"/>
                  <a:pt x="3750709" y="1291425"/>
                </a:cubicBezTo>
                <a:cubicBezTo>
                  <a:pt x="3750709" y="1296631"/>
                  <a:pt x="3754910" y="1300852"/>
                  <a:pt x="3760092" y="1300852"/>
                </a:cubicBezTo>
                <a:cubicBezTo>
                  <a:pt x="3765274" y="1300852"/>
                  <a:pt x="3769475" y="1296631"/>
                  <a:pt x="3769475" y="1291425"/>
                </a:cubicBezTo>
                <a:cubicBezTo>
                  <a:pt x="3769475" y="1286219"/>
                  <a:pt x="3765274" y="1281998"/>
                  <a:pt x="3760092" y="1281998"/>
                </a:cubicBezTo>
                <a:close/>
                <a:moveTo>
                  <a:pt x="3853920" y="1281998"/>
                </a:moveTo>
                <a:cubicBezTo>
                  <a:pt x="3848738" y="1281998"/>
                  <a:pt x="3844537" y="1286219"/>
                  <a:pt x="3844537" y="1291425"/>
                </a:cubicBezTo>
                <a:cubicBezTo>
                  <a:pt x="3844537" y="1296631"/>
                  <a:pt x="3848738" y="1300852"/>
                  <a:pt x="3853920" y="1300852"/>
                </a:cubicBezTo>
                <a:cubicBezTo>
                  <a:pt x="3859102" y="1300852"/>
                  <a:pt x="3863303" y="1296631"/>
                  <a:pt x="3863303" y="1291425"/>
                </a:cubicBezTo>
                <a:cubicBezTo>
                  <a:pt x="3863303" y="1286219"/>
                  <a:pt x="3859102" y="1281998"/>
                  <a:pt x="3853920" y="1281998"/>
                </a:cubicBezTo>
                <a:close/>
                <a:moveTo>
                  <a:pt x="3885196" y="1281998"/>
                </a:moveTo>
                <a:cubicBezTo>
                  <a:pt x="3880014" y="1281998"/>
                  <a:pt x="3875813" y="1286219"/>
                  <a:pt x="3875813" y="1291425"/>
                </a:cubicBezTo>
                <a:cubicBezTo>
                  <a:pt x="3875813" y="1296631"/>
                  <a:pt x="3880014" y="1300852"/>
                  <a:pt x="3885196" y="1300852"/>
                </a:cubicBezTo>
                <a:cubicBezTo>
                  <a:pt x="3890378" y="1300852"/>
                  <a:pt x="3894579" y="1296631"/>
                  <a:pt x="3894579" y="1291425"/>
                </a:cubicBezTo>
                <a:cubicBezTo>
                  <a:pt x="3894579" y="1286219"/>
                  <a:pt x="3890378" y="1281998"/>
                  <a:pt x="3885196" y="1281998"/>
                </a:cubicBezTo>
                <a:close/>
                <a:moveTo>
                  <a:pt x="3916472" y="1281998"/>
                </a:moveTo>
                <a:cubicBezTo>
                  <a:pt x="3911290" y="1281998"/>
                  <a:pt x="3907089" y="1286219"/>
                  <a:pt x="3907089" y="1291425"/>
                </a:cubicBezTo>
                <a:cubicBezTo>
                  <a:pt x="3907089" y="1296631"/>
                  <a:pt x="3911290" y="1300852"/>
                  <a:pt x="3916472" y="1300852"/>
                </a:cubicBezTo>
                <a:cubicBezTo>
                  <a:pt x="3921654" y="1300852"/>
                  <a:pt x="3925855" y="1296631"/>
                  <a:pt x="3925855" y="1291425"/>
                </a:cubicBezTo>
                <a:cubicBezTo>
                  <a:pt x="3925855" y="1286219"/>
                  <a:pt x="3921654" y="1281998"/>
                  <a:pt x="3916472" y="1281998"/>
                </a:cubicBezTo>
                <a:close/>
                <a:moveTo>
                  <a:pt x="3947749" y="1281998"/>
                </a:moveTo>
                <a:cubicBezTo>
                  <a:pt x="3942567" y="1281998"/>
                  <a:pt x="3938366" y="1286219"/>
                  <a:pt x="3938366" y="1291425"/>
                </a:cubicBezTo>
                <a:cubicBezTo>
                  <a:pt x="3938366" y="1296631"/>
                  <a:pt x="3942567" y="1300852"/>
                  <a:pt x="3947749" y="1300852"/>
                </a:cubicBezTo>
                <a:cubicBezTo>
                  <a:pt x="3952931" y="1300852"/>
                  <a:pt x="3957132" y="1296631"/>
                  <a:pt x="3957132" y="1291425"/>
                </a:cubicBezTo>
                <a:cubicBezTo>
                  <a:pt x="3957132" y="1286219"/>
                  <a:pt x="3952931" y="1281998"/>
                  <a:pt x="3947749" y="1281998"/>
                </a:cubicBezTo>
                <a:close/>
                <a:moveTo>
                  <a:pt x="3979025" y="1281998"/>
                </a:moveTo>
                <a:cubicBezTo>
                  <a:pt x="3973843" y="1281998"/>
                  <a:pt x="3969642" y="1286219"/>
                  <a:pt x="3969642" y="1291425"/>
                </a:cubicBezTo>
                <a:cubicBezTo>
                  <a:pt x="3969642" y="1296631"/>
                  <a:pt x="3973843" y="1300852"/>
                  <a:pt x="3979025" y="1300852"/>
                </a:cubicBezTo>
                <a:cubicBezTo>
                  <a:pt x="3984207" y="1300852"/>
                  <a:pt x="3988408" y="1296631"/>
                  <a:pt x="3988408" y="1291425"/>
                </a:cubicBezTo>
                <a:cubicBezTo>
                  <a:pt x="3988408" y="1286219"/>
                  <a:pt x="3984207" y="1281998"/>
                  <a:pt x="3979025" y="1281998"/>
                </a:cubicBezTo>
                <a:close/>
                <a:moveTo>
                  <a:pt x="4072853" y="1281998"/>
                </a:moveTo>
                <a:cubicBezTo>
                  <a:pt x="4067671" y="1281998"/>
                  <a:pt x="4063470" y="1286219"/>
                  <a:pt x="4063470" y="1291425"/>
                </a:cubicBezTo>
                <a:cubicBezTo>
                  <a:pt x="4063470" y="1296631"/>
                  <a:pt x="4067671" y="1300852"/>
                  <a:pt x="4072853" y="1300852"/>
                </a:cubicBezTo>
                <a:cubicBezTo>
                  <a:pt x="4078035" y="1300852"/>
                  <a:pt x="4082236" y="1296631"/>
                  <a:pt x="4082236" y="1291425"/>
                </a:cubicBezTo>
                <a:cubicBezTo>
                  <a:pt x="4082236" y="1286219"/>
                  <a:pt x="4078035" y="1281998"/>
                  <a:pt x="4072853" y="1281998"/>
                </a:cubicBezTo>
                <a:close/>
                <a:moveTo>
                  <a:pt x="4104129" y="1281998"/>
                </a:moveTo>
                <a:cubicBezTo>
                  <a:pt x="4098947" y="1281998"/>
                  <a:pt x="4094746" y="1286219"/>
                  <a:pt x="4094746" y="1291425"/>
                </a:cubicBezTo>
                <a:cubicBezTo>
                  <a:pt x="4094746" y="1296631"/>
                  <a:pt x="4098947" y="1300852"/>
                  <a:pt x="4104129" y="1300852"/>
                </a:cubicBezTo>
                <a:cubicBezTo>
                  <a:pt x="4109311" y="1300852"/>
                  <a:pt x="4113512" y="1296631"/>
                  <a:pt x="4113512" y="1291425"/>
                </a:cubicBezTo>
                <a:cubicBezTo>
                  <a:pt x="4113512" y="1286219"/>
                  <a:pt x="4109311" y="1281998"/>
                  <a:pt x="4104129" y="1281998"/>
                </a:cubicBezTo>
                <a:close/>
                <a:moveTo>
                  <a:pt x="4135405" y="1281998"/>
                </a:moveTo>
                <a:cubicBezTo>
                  <a:pt x="4130223" y="1281998"/>
                  <a:pt x="4126022" y="1286219"/>
                  <a:pt x="4126022" y="1291425"/>
                </a:cubicBezTo>
                <a:cubicBezTo>
                  <a:pt x="4126022" y="1296631"/>
                  <a:pt x="4130223" y="1300852"/>
                  <a:pt x="4135405" y="1300852"/>
                </a:cubicBezTo>
                <a:cubicBezTo>
                  <a:pt x="4140587" y="1300852"/>
                  <a:pt x="4144788" y="1296631"/>
                  <a:pt x="4144788" y="1291425"/>
                </a:cubicBezTo>
                <a:cubicBezTo>
                  <a:pt x="4144788" y="1286219"/>
                  <a:pt x="4140587" y="1281998"/>
                  <a:pt x="4135405" y="1281998"/>
                </a:cubicBezTo>
                <a:close/>
                <a:moveTo>
                  <a:pt x="4166681" y="1281998"/>
                </a:moveTo>
                <a:cubicBezTo>
                  <a:pt x="4161499" y="1281998"/>
                  <a:pt x="4157298" y="1286219"/>
                  <a:pt x="4157298" y="1291425"/>
                </a:cubicBezTo>
                <a:cubicBezTo>
                  <a:pt x="4157298" y="1296631"/>
                  <a:pt x="4161499" y="1300852"/>
                  <a:pt x="4166681" y="1300852"/>
                </a:cubicBezTo>
                <a:cubicBezTo>
                  <a:pt x="4171863" y="1300852"/>
                  <a:pt x="4176064" y="1296631"/>
                  <a:pt x="4176064" y="1291425"/>
                </a:cubicBezTo>
                <a:cubicBezTo>
                  <a:pt x="4176064" y="1286219"/>
                  <a:pt x="4171863" y="1281998"/>
                  <a:pt x="4166681" y="1281998"/>
                </a:cubicBezTo>
                <a:close/>
                <a:moveTo>
                  <a:pt x="4197957" y="1281998"/>
                </a:moveTo>
                <a:cubicBezTo>
                  <a:pt x="4192775" y="1281998"/>
                  <a:pt x="4188574" y="1286219"/>
                  <a:pt x="4188574" y="1291425"/>
                </a:cubicBezTo>
                <a:cubicBezTo>
                  <a:pt x="4188574" y="1296631"/>
                  <a:pt x="4192775" y="1300852"/>
                  <a:pt x="4197957" y="1300852"/>
                </a:cubicBezTo>
                <a:cubicBezTo>
                  <a:pt x="4203139" y="1300852"/>
                  <a:pt x="4207340" y="1296631"/>
                  <a:pt x="4207340" y="1291425"/>
                </a:cubicBezTo>
                <a:cubicBezTo>
                  <a:pt x="4207340" y="1286219"/>
                  <a:pt x="4203139" y="1281998"/>
                  <a:pt x="4197957" y="1281998"/>
                </a:cubicBezTo>
                <a:close/>
                <a:moveTo>
                  <a:pt x="4229234" y="1281998"/>
                </a:moveTo>
                <a:cubicBezTo>
                  <a:pt x="4224052" y="1281998"/>
                  <a:pt x="4219851" y="1286219"/>
                  <a:pt x="4219851" y="1291425"/>
                </a:cubicBezTo>
                <a:cubicBezTo>
                  <a:pt x="4219851" y="1296631"/>
                  <a:pt x="4224052" y="1300852"/>
                  <a:pt x="4229234" y="1300852"/>
                </a:cubicBezTo>
                <a:cubicBezTo>
                  <a:pt x="4234416" y="1300852"/>
                  <a:pt x="4238617" y="1296631"/>
                  <a:pt x="4238617" y="1291425"/>
                </a:cubicBezTo>
                <a:cubicBezTo>
                  <a:pt x="4238617" y="1286219"/>
                  <a:pt x="4234416" y="1281998"/>
                  <a:pt x="4229234" y="1281998"/>
                </a:cubicBezTo>
                <a:close/>
                <a:moveTo>
                  <a:pt x="4260510" y="1281998"/>
                </a:moveTo>
                <a:cubicBezTo>
                  <a:pt x="4255328" y="1281998"/>
                  <a:pt x="4251127" y="1286219"/>
                  <a:pt x="4251127" y="1291425"/>
                </a:cubicBezTo>
                <a:cubicBezTo>
                  <a:pt x="4251127" y="1296631"/>
                  <a:pt x="4255328" y="1300852"/>
                  <a:pt x="4260510" y="1300852"/>
                </a:cubicBezTo>
                <a:cubicBezTo>
                  <a:pt x="4265692" y="1300852"/>
                  <a:pt x="4269893" y="1296631"/>
                  <a:pt x="4269893" y="1291425"/>
                </a:cubicBezTo>
                <a:cubicBezTo>
                  <a:pt x="4269893" y="1286219"/>
                  <a:pt x="4265692" y="1281998"/>
                  <a:pt x="4260510" y="1281998"/>
                </a:cubicBezTo>
                <a:close/>
                <a:moveTo>
                  <a:pt x="4291786" y="1281998"/>
                </a:moveTo>
                <a:cubicBezTo>
                  <a:pt x="4286604" y="1281998"/>
                  <a:pt x="4282403" y="1286219"/>
                  <a:pt x="4282403" y="1291425"/>
                </a:cubicBezTo>
                <a:cubicBezTo>
                  <a:pt x="4282403" y="1296631"/>
                  <a:pt x="4286604" y="1300852"/>
                  <a:pt x="4291786" y="1300852"/>
                </a:cubicBezTo>
                <a:cubicBezTo>
                  <a:pt x="4296968" y="1300852"/>
                  <a:pt x="4301169" y="1296631"/>
                  <a:pt x="4301169" y="1291425"/>
                </a:cubicBezTo>
                <a:cubicBezTo>
                  <a:pt x="4301169" y="1286219"/>
                  <a:pt x="4296968" y="1281998"/>
                  <a:pt x="4291786" y="1281998"/>
                </a:cubicBezTo>
                <a:close/>
                <a:moveTo>
                  <a:pt x="4323062" y="1281998"/>
                </a:moveTo>
                <a:cubicBezTo>
                  <a:pt x="4317880" y="1281998"/>
                  <a:pt x="4313679" y="1286219"/>
                  <a:pt x="4313679" y="1291425"/>
                </a:cubicBezTo>
                <a:cubicBezTo>
                  <a:pt x="4313679" y="1296631"/>
                  <a:pt x="4317880" y="1300852"/>
                  <a:pt x="4323062" y="1300852"/>
                </a:cubicBezTo>
                <a:cubicBezTo>
                  <a:pt x="4328244" y="1300852"/>
                  <a:pt x="4332445" y="1296631"/>
                  <a:pt x="4332445" y="1291425"/>
                </a:cubicBezTo>
                <a:cubicBezTo>
                  <a:pt x="4332445" y="1286219"/>
                  <a:pt x="4328244" y="1281998"/>
                  <a:pt x="4323062" y="1281998"/>
                </a:cubicBezTo>
                <a:close/>
                <a:moveTo>
                  <a:pt x="4354338" y="1281998"/>
                </a:moveTo>
                <a:cubicBezTo>
                  <a:pt x="4349156" y="1281998"/>
                  <a:pt x="4344955" y="1286219"/>
                  <a:pt x="4344955" y="1291425"/>
                </a:cubicBezTo>
                <a:cubicBezTo>
                  <a:pt x="4344955" y="1296631"/>
                  <a:pt x="4349156" y="1300852"/>
                  <a:pt x="4354338" y="1300852"/>
                </a:cubicBezTo>
                <a:cubicBezTo>
                  <a:pt x="4359520" y="1300852"/>
                  <a:pt x="4363721" y="1296631"/>
                  <a:pt x="4363721" y="1291425"/>
                </a:cubicBezTo>
                <a:cubicBezTo>
                  <a:pt x="4363721" y="1286219"/>
                  <a:pt x="4359520" y="1281998"/>
                  <a:pt x="4354338" y="1281998"/>
                </a:cubicBezTo>
                <a:close/>
                <a:moveTo>
                  <a:pt x="4385614" y="1281998"/>
                </a:moveTo>
                <a:cubicBezTo>
                  <a:pt x="4380432" y="1281998"/>
                  <a:pt x="4376231" y="1286219"/>
                  <a:pt x="4376231" y="1291425"/>
                </a:cubicBezTo>
                <a:cubicBezTo>
                  <a:pt x="4376231" y="1296631"/>
                  <a:pt x="4380432" y="1300852"/>
                  <a:pt x="4385614" y="1300852"/>
                </a:cubicBezTo>
                <a:cubicBezTo>
                  <a:pt x="4390796" y="1300852"/>
                  <a:pt x="4394997" y="1296631"/>
                  <a:pt x="4394997" y="1291425"/>
                </a:cubicBezTo>
                <a:cubicBezTo>
                  <a:pt x="4394997" y="1286219"/>
                  <a:pt x="4390796" y="1281998"/>
                  <a:pt x="4385614" y="1281998"/>
                </a:cubicBezTo>
                <a:close/>
                <a:moveTo>
                  <a:pt x="4416890" y="1281998"/>
                </a:moveTo>
                <a:cubicBezTo>
                  <a:pt x="4411708" y="1281998"/>
                  <a:pt x="4407507" y="1286219"/>
                  <a:pt x="4407507" y="1291425"/>
                </a:cubicBezTo>
                <a:cubicBezTo>
                  <a:pt x="4407507" y="1296631"/>
                  <a:pt x="4411708" y="1300852"/>
                  <a:pt x="4416890" y="1300852"/>
                </a:cubicBezTo>
                <a:cubicBezTo>
                  <a:pt x="4422072" y="1300852"/>
                  <a:pt x="4426273" y="1296631"/>
                  <a:pt x="4426273" y="1291425"/>
                </a:cubicBezTo>
                <a:cubicBezTo>
                  <a:pt x="4426273" y="1286219"/>
                  <a:pt x="4422072" y="1281998"/>
                  <a:pt x="4416890" y="1281998"/>
                </a:cubicBezTo>
                <a:close/>
                <a:moveTo>
                  <a:pt x="4448166" y="1281998"/>
                </a:moveTo>
                <a:cubicBezTo>
                  <a:pt x="4442984" y="1281998"/>
                  <a:pt x="4438783" y="1286219"/>
                  <a:pt x="4438783" y="1291425"/>
                </a:cubicBezTo>
                <a:cubicBezTo>
                  <a:pt x="4438783" y="1296631"/>
                  <a:pt x="4442984" y="1300852"/>
                  <a:pt x="4448166" y="1300852"/>
                </a:cubicBezTo>
                <a:cubicBezTo>
                  <a:pt x="4453348" y="1300852"/>
                  <a:pt x="4457549" y="1296631"/>
                  <a:pt x="4457549" y="1291425"/>
                </a:cubicBezTo>
                <a:cubicBezTo>
                  <a:pt x="4457549" y="1286219"/>
                  <a:pt x="4453348" y="1281998"/>
                  <a:pt x="4448166" y="1281998"/>
                </a:cubicBezTo>
                <a:close/>
                <a:moveTo>
                  <a:pt x="4479443" y="1281998"/>
                </a:moveTo>
                <a:cubicBezTo>
                  <a:pt x="4474261" y="1281998"/>
                  <a:pt x="4470060" y="1286219"/>
                  <a:pt x="4470060" y="1291425"/>
                </a:cubicBezTo>
                <a:cubicBezTo>
                  <a:pt x="4470060" y="1296631"/>
                  <a:pt x="4474261" y="1300852"/>
                  <a:pt x="4479443" y="1300852"/>
                </a:cubicBezTo>
                <a:cubicBezTo>
                  <a:pt x="4484625" y="1300852"/>
                  <a:pt x="4488826" y="1296631"/>
                  <a:pt x="4488826" y="1291425"/>
                </a:cubicBezTo>
                <a:cubicBezTo>
                  <a:pt x="4488826" y="1286219"/>
                  <a:pt x="4484625" y="1281998"/>
                  <a:pt x="4479443" y="1281998"/>
                </a:cubicBezTo>
                <a:close/>
                <a:moveTo>
                  <a:pt x="4510719" y="1281998"/>
                </a:moveTo>
                <a:cubicBezTo>
                  <a:pt x="4505537" y="1281998"/>
                  <a:pt x="4501336" y="1286219"/>
                  <a:pt x="4501336" y="1291425"/>
                </a:cubicBezTo>
                <a:cubicBezTo>
                  <a:pt x="4501336" y="1296631"/>
                  <a:pt x="4505537" y="1300852"/>
                  <a:pt x="4510719" y="1300852"/>
                </a:cubicBezTo>
                <a:cubicBezTo>
                  <a:pt x="4515901" y="1300852"/>
                  <a:pt x="4520102" y="1296631"/>
                  <a:pt x="4520102" y="1291425"/>
                </a:cubicBezTo>
                <a:cubicBezTo>
                  <a:pt x="4520102" y="1286219"/>
                  <a:pt x="4515901" y="1281998"/>
                  <a:pt x="4510719" y="1281998"/>
                </a:cubicBezTo>
                <a:close/>
                <a:moveTo>
                  <a:pt x="4541995" y="1281998"/>
                </a:moveTo>
                <a:cubicBezTo>
                  <a:pt x="4536813" y="1281998"/>
                  <a:pt x="4532612" y="1286219"/>
                  <a:pt x="4532612" y="1291425"/>
                </a:cubicBezTo>
                <a:cubicBezTo>
                  <a:pt x="4532612" y="1296631"/>
                  <a:pt x="4536813" y="1300852"/>
                  <a:pt x="4541995" y="1300852"/>
                </a:cubicBezTo>
                <a:cubicBezTo>
                  <a:pt x="4547177" y="1300852"/>
                  <a:pt x="4551378" y="1296631"/>
                  <a:pt x="4551378" y="1291425"/>
                </a:cubicBezTo>
                <a:cubicBezTo>
                  <a:pt x="4551378" y="1286219"/>
                  <a:pt x="4547177" y="1281998"/>
                  <a:pt x="4541995" y="1281998"/>
                </a:cubicBezTo>
                <a:close/>
                <a:moveTo>
                  <a:pt x="4573271" y="1281998"/>
                </a:moveTo>
                <a:cubicBezTo>
                  <a:pt x="4568089" y="1281998"/>
                  <a:pt x="4563888" y="1286219"/>
                  <a:pt x="4563888" y="1291425"/>
                </a:cubicBezTo>
                <a:cubicBezTo>
                  <a:pt x="4563888" y="1296631"/>
                  <a:pt x="4568089" y="1300852"/>
                  <a:pt x="4573271" y="1300852"/>
                </a:cubicBezTo>
                <a:cubicBezTo>
                  <a:pt x="4578453" y="1300852"/>
                  <a:pt x="4582654" y="1296631"/>
                  <a:pt x="4582654" y="1291425"/>
                </a:cubicBezTo>
                <a:cubicBezTo>
                  <a:pt x="4582654" y="1286219"/>
                  <a:pt x="4578453" y="1281998"/>
                  <a:pt x="4573271" y="1281998"/>
                </a:cubicBezTo>
                <a:close/>
                <a:moveTo>
                  <a:pt x="4604547" y="1281998"/>
                </a:moveTo>
                <a:cubicBezTo>
                  <a:pt x="4599365" y="1281998"/>
                  <a:pt x="4595164" y="1286219"/>
                  <a:pt x="4595164" y="1291425"/>
                </a:cubicBezTo>
                <a:cubicBezTo>
                  <a:pt x="4595164" y="1296631"/>
                  <a:pt x="4599365" y="1300852"/>
                  <a:pt x="4604547" y="1300852"/>
                </a:cubicBezTo>
                <a:cubicBezTo>
                  <a:pt x="4609729" y="1300852"/>
                  <a:pt x="4613930" y="1296631"/>
                  <a:pt x="4613930" y="1291425"/>
                </a:cubicBezTo>
                <a:cubicBezTo>
                  <a:pt x="4613930" y="1286219"/>
                  <a:pt x="4609729" y="1281998"/>
                  <a:pt x="4604547" y="1281998"/>
                </a:cubicBezTo>
                <a:close/>
                <a:moveTo>
                  <a:pt x="4635823" y="1281998"/>
                </a:moveTo>
                <a:cubicBezTo>
                  <a:pt x="4630641" y="1281998"/>
                  <a:pt x="4626440" y="1286219"/>
                  <a:pt x="4626440" y="1291425"/>
                </a:cubicBezTo>
                <a:cubicBezTo>
                  <a:pt x="4626440" y="1296631"/>
                  <a:pt x="4630641" y="1300852"/>
                  <a:pt x="4635823" y="1300852"/>
                </a:cubicBezTo>
                <a:cubicBezTo>
                  <a:pt x="4641005" y="1300852"/>
                  <a:pt x="4645206" y="1296631"/>
                  <a:pt x="4645206" y="1291425"/>
                </a:cubicBezTo>
                <a:cubicBezTo>
                  <a:pt x="4645206" y="1286219"/>
                  <a:pt x="4641005" y="1281998"/>
                  <a:pt x="4635823" y="1281998"/>
                </a:cubicBezTo>
                <a:close/>
                <a:moveTo>
                  <a:pt x="4667099" y="1281998"/>
                </a:moveTo>
                <a:cubicBezTo>
                  <a:pt x="4661917" y="1281998"/>
                  <a:pt x="4657716" y="1286219"/>
                  <a:pt x="4657716" y="1291425"/>
                </a:cubicBezTo>
                <a:cubicBezTo>
                  <a:pt x="4657716" y="1296631"/>
                  <a:pt x="4661917" y="1300852"/>
                  <a:pt x="4667099" y="1300852"/>
                </a:cubicBezTo>
                <a:cubicBezTo>
                  <a:pt x="4672281" y="1300852"/>
                  <a:pt x="4676482" y="1296631"/>
                  <a:pt x="4676482" y="1291425"/>
                </a:cubicBezTo>
                <a:cubicBezTo>
                  <a:pt x="4676482" y="1286219"/>
                  <a:pt x="4672281" y="1281998"/>
                  <a:pt x="4667099" y="1281998"/>
                </a:cubicBezTo>
                <a:close/>
                <a:moveTo>
                  <a:pt x="4698375" y="1281998"/>
                </a:moveTo>
                <a:cubicBezTo>
                  <a:pt x="4693193" y="1281998"/>
                  <a:pt x="4688992" y="1286219"/>
                  <a:pt x="4688992" y="1291425"/>
                </a:cubicBezTo>
                <a:cubicBezTo>
                  <a:pt x="4688992" y="1296631"/>
                  <a:pt x="4693193" y="1300852"/>
                  <a:pt x="4698375" y="1300852"/>
                </a:cubicBezTo>
                <a:cubicBezTo>
                  <a:pt x="4703557" y="1300852"/>
                  <a:pt x="4707758" y="1296631"/>
                  <a:pt x="4707758" y="1291425"/>
                </a:cubicBezTo>
                <a:cubicBezTo>
                  <a:pt x="4707758" y="1286219"/>
                  <a:pt x="4703557" y="1281998"/>
                  <a:pt x="4698375" y="1281998"/>
                </a:cubicBezTo>
                <a:close/>
                <a:moveTo>
                  <a:pt x="4729652" y="1281998"/>
                </a:moveTo>
                <a:cubicBezTo>
                  <a:pt x="4724470" y="1281998"/>
                  <a:pt x="4720269" y="1286219"/>
                  <a:pt x="4720269" y="1291425"/>
                </a:cubicBezTo>
                <a:cubicBezTo>
                  <a:pt x="4720269" y="1296631"/>
                  <a:pt x="4724470" y="1300852"/>
                  <a:pt x="4729652" y="1300852"/>
                </a:cubicBezTo>
                <a:cubicBezTo>
                  <a:pt x="4734834" y="1300852"/>
                  <a:pt x="4739035" y="1296631"/>
                  <a:pt x="4739035" y="1291425"/>
                </a:cubicBezTo>
                <a:cubicBezTo>
                  <a:pt x="4739035" y="1286219"/>
                  <a:pt x="4734834" y="1281998"/>
                  <a:pt x="4729652" y="1281998"/>
                </a:cubicBezTo>
                <a:close/>
                <a:moveTo>
                  <a:pt x="4760928" y="1281998"/>
                </a:moveTo>
                <a:cubicBezTo>
                  <a:pt x="4755746" y="1281998"/>
                  <a:pt x="4751545" y="1286219"/>
                  <a:pt x="4751545" y="1291425"/>
                </a:cubicBezTo>
                <a:cubicBezTo>
                  <a:pt x="4751545" y="1296631"/>
                  <a:pt x="4755746" y="1300852"/>
                  <a:pt x="4760928" y="1300852"/>
                </a:cubicBezTo>
                <a:cubicBezTo>
                  <a:pt x="4766110" y="1300852"/>
                  <a:pt x="4770311" y="1296631"/>
                  <a:pt x="4770311" y="1291425"/>
                </a:cubicBezTo>
                <a:cubicBezTo>
                  <a:pt x="4770311" y="1286219"/>
                  <a:pt x="4766110" y="1281998"/>
                  <a:pt x="4760928" y="1281998"/>
                </a:cubicBezTo>
                <a:close/>
                <a:moveTo>
                  <a:pt x="4792204" y="1281998"/>
                </a:moveTo>
                <a:cubicBezTo>
                  <a:pt x="4787022" y="1281998"/>
                  <a:pt x="4782821" y="1286219"/>
                  <a:pt x="4782821" y="1291425"/>
                </a:cubicBezTo>
                <a:cubicBezTo>
                  <a:pt x="4782821" y="1296631"/>
                  <a:pt x="4787022" y="1300852"/>
                  <a:pt x="4792204" y="1300852"/>
                </a:cubicBezTo>
                <a:cubicBezTo>
                  <a:pt x="4797386" y="1300852"/>
                  <a:pt x="4801587" y="1296631"/>
                  <a:pt x="4801587" y="1291425"/>
                </a:cubicBezTo>
                <a:cubicBezTo>
                  <a:pt x="4801587" y="1286219"/>
                  <a:pt x="4797386" y="1281998"/>
                  <a:pt x="4792204" y="1281998"/>
                </a:cubicBezTo>
                <a:close/>
                <a:moveTo>
                  <a:pt x="4823480" y="1281998"/>
                </a:moveTo>
                <a:cubicBezTo>
                  <a:pt x="4818298" y="1281998"/>
                  <a:pt x="4814097" y="1286219"/>
                  <a:pt x="4814097" y="1291425"/>
                </a:cubicBezTo>
                <a:cubicBezTo>
                  <a:pt x="4814097" y="1296631"/>
                  <a:pt x="4818298" y="1300852"/>
                  <a:pt x="4823480" y="1300852"/>
                </a:cubicBezTo>
                <a:cubicBezTo>
                  <a:pt x="4828662" y="1300852"/>
                  <a:pt x="4832863" y="1296631"/>
                  <a:pt x="4832863" y="1291425"/>
                </a:cubicBezTo>
                <a:cubicBezTo>
                  <a:pt x="4832863" y="1286219"/>
                  <a:pt x="4828662" y="1281998"/>
                  <a:pt x="4823480" y="1281998"/>
                </a:cubicBezTo>
                <a:close/>
                <a:moveTo>
                  <a:pt x="4854756" y="1281998"/>
                </a:moveTo>
                <a:cubicBezTo>
                  <a:pt x="4849574" y="1281998"/>
                  <a:pt x="4845373" y="1286219"/>
                  <a:pt x="4845373" y="1291425"/>
                </a:cubicBezTo>
                <a:cubicBezTo>
                  <a:pt x="4845373" y="1296631"/>
                  <a:pt x="4849574" y="1300852"/>
                  <a:pt x="4854756" y="1300852"/>
                </a:cubicBezTo>
                <a:cubicBezTo>
                  <a:pt x="4859938" y="1300852"/>
                  <a:pt x="4864139" y="1296631"/>
                  <a:pt x="4864139" y="1291425"/>
                </a:cubicBezTo>
                <a:cubicBezTo>
                  <a:pt x="4864139" y="1286219"/>
                  <a:pt x="4859938" y="1281998"/>
                  <a:pt x="4854756" y="1281998"/>
                </a:cubicBezTo>
                <a:close/>
                <a:moveTo>
                  <a:pt x="4886032" y="1281998"/>
                </a:moveTo>
                <a:cubicBezTo>
                  <a:pt x="4880850" y="1281998"/>
                  <a:pt x="4876649" y="1286219"/>
                  <a:pt x="4876649" y="1291425"/>
                </a:cubicBezTo>
                <a:cubicBezTo>
                  <a:pt x="4876649" y="1296631"/>
                  <a:pt x="4880850" y="1300852"/>
                  <a:pt x="4886032" y="1300852"/>
                </a:cubicBezTo>
                <a:cubicBezTo>
                  <a:pt x="4891214" y="1300852"/>
                  <a:pt x="4895415" y="1296631"/>
                  <a:pt x="4895415" y="1291425"/>
                </a:cubicBezTo>
                <a:cubicBezTo>
                  <a:pt x="4895415" y="1286219"/>
                  <a:pt x="4891214" y="1281998"/>
                  <a:pt x="4886032" y="1281998"/>
                </a:cubicBezTo>
                <a:close/>
                <a:moveTo>
                  <a:pt x="4917308" y="1281998"/>
                </a:moveTo>
                <a:cubicBezTo>
                  <a:pt x="4912126" y="1281998"/>
                  <a:pt x="4907925" y="1286219"/>
                  <a:pt x="4907925" y="1291425"/>
                </a:cubicBezTo>
                <a:cubicBezTo>
                  <a:pt x="4907925" y="1296631"/>
                  <a:pt x="4912126" y="1300852"/>
                  <a:pt x="4917308" y="1300852"/>
                </a:cubicBezTo>
                <a:cubicBezTo>
                  <a:pt x="4922490" y="1300852"/>
                  <a:pt x="4926691" y="1296631"/>
                  <a:pt x="4926691" y="1291425"/>
                </a:cubicBezTo>
                <a:cubicBezTo>
                  <a:pt x="4926691" y="1286219"/>
                  <a:pt x="4922490" y="1281998"/>
                  <a:pt x="4917308" y="1281998"/>
                </a:cubicBezTo>
                <a:close/>
                <a:moveTo>
                  <a:pt x="4948584" y="1281998"/>
                </a:moveTo>
                <a:cubicBezTo>
                  <a:pt x="4943402" y="1281998"/>
                  <a:pt x="4939201" y="1286219"/>
                  <a:pt x="4939201" y="1291425"/>
                </a:cubicBezTo>
                <a:cubicBezTo>
                  <a:pt x="4939201" y="1296631"/>
                  <a:pt x="4943402" y="1300852"/>
                  <a:pt x="4948584" y="1300852"/>
                </a:cubicBezTo>
                <a:cubicBezTo>
                  <a:pt x="4953766" y="1300852"/>
                  <a:pt x="4957967" y="1296631"/>
                  <a:pt x="4957967" y="1291425"/>
                </a:cubicBezTo>
                <a:cubicBezTo>
                  <a:pt x="4957967" y="1286219"/>
                  <a:pt x="4953766" y="1281998"/>
                  <a:pt x="4948584" y="1281998"/>
                </a:cubicBezTo>
                <a:close/>
                <a:moveTo>
                  <a:pt x="4979860" y="1281998"/>
                </a:moveTo>
                <a:cubicBezTo>
                  <a:pt x="4974678" y="1281998"/>
                  <a:pt x="4970477" y="1286219"/>
                  <a:pt x="4970477" y="1291425"/>
                </a:cubicBezTo>
                <a:cubicBezTo>
                  <a:pt x="4970477" y="1296631"/>
                  <a:pt x="4974678" y="1300852"/>
                  <a:pt x="4979860" y="1300852"/>
                </a:cubicBezTo>
                <a:cubicBezTo>
                  <a:pt x="4985042" y="1300852"/>
                  <a:pt x="4989243" y="1296631"/>
                  <a:pt x="4989243" y="1291425"/>
                </a:cubicBezTo>
                <a:cubicBezTo>
                  <a:pt x="4989243" y="1286219"/>
                  <a:pt x="4985042" y="1281998"/>
                  <a:pt x="4979860" y="1281998"/>
                </a:cubicBezTo>
                <a:close/>
                <a:moveTo>
                  <a:pt x="5011137" y="1281998"/>
                </a:moveTo>
                <a:cubicBezTo>
                  <a:pt x="5005955" y="1281998"/>
                  <a:pt x="5001754" y="1286219"/>
                  <a:pt x="5001754" y="1291425"/>
                </a:cubicBezTo>
                <a:cubicBezTo>
                  <a:pt x="5001754" y="1296631"/>
                  <a:pt x="5005955" y="1300852"/>
                  <a:pt x="5011137" y="1300852"/>
                </a:cubicBezTo>
                <a:cubicBezTo>
                  <a:pt x="5016319" y="1300852"/>
                  <a:pt x="5020520" y="1296631"/>
                  <a:pt x="5020520" y="1291425"/>
                </a:cubicBezTo>
                <a:cubicBezTo>
                  <a:pt x="5020520" y="1286219"/>
                  <a:pt x="5016319" y="1281998"/>
                  <a:pt x="5011137" y="1281998"/>
                </a:cubicBezTo>
                <a:close/>
                <a:moveTo>
                  <a:pt x="5042413" y="1281998"/>
                </a:moveTo>
                <a:cubicBezTo>
                  <a:pt x="5037231" y="1281998"/>
                  <a:pt x="5033030" y="1286219"/>
                  <a:pt x="5033030" y="1291425"/>
                </a:cubicBezTo>
                <a:cubicBezTo>
                  <a:pt x="5033030" y="1296631"/>
                  <a:pt x="5037231" y="1300852"/>
                  <a:pt x="5042413" y="1300852"/>
                </a:cubicBezTo>
                <a:cubicBezTo>
                  <a:pt x="5047595" y="1300852"/>
                  <a:pt x="5051796" y="1296631"/>
                  <a:pt x="5051796" y="1291425"/>
                </a:cubicBezTo>
                <a:cubicBezTo>
                  <a:pt x="5051796" y="1286219"/>
                  <a:pt x="5047595" y="1281998"/>
                  <a:pt x="5042413" y="1281998"/>
                </a:cubicBezTo>
                <a:close/>
                <a:moveTo>
                  <a:pt x="5073689" y="1281998"/>
                </a:moveTo>
                <a:cubicBezTo>
                  <a:pt x="5068507" y="1281998"/>
                  <a:pt x="5064306" y="1286219"/>
                  <a:pt x="5064306" y="1291425"/>
                </a:cubicBezTo>
                <a:cubicBezTo>
                  <a:pt x="5064306" y="1296631"/>
                  <a:pt x="5068507" y="1300852"/>
                  <a:pt x="5073689" y="1300852"/>
                </a:cubicBezTo>
                <a:cubicBezTo>
                  <a:pt x="5078871" y="1300852"/>
                  <a:pt x="5083072" y="1296631"/>
                  <a:pt x="5083072" y="1291425"/>
                </a:cubicBezTo>
                <a:cubicBezTo>
                  <a:pt x="5083072" y="1286219"/>
                  <a:pt x="5078871" y="1281998"/>
                  <a:pt x="5073689" y="1281998"/>
                </a:cubicBezTo>
                <a:close/>
                <a:moveTo>
                  <a:pt x="5104965" y="1281998"/>
                </a:moveTo>
                <a:cubicBezTo>
                  <a:pt x="5099783" y="1281998"/>
                  <a:pt x="5095582" y="1286219"/>
                  <a:pt x="5095582" y="1291425"/>
                </a:cubicBezTo>
                <a:cubicBezTo>
                  <a:pt x="5095582" y="1296631"/>
                  <a:pt x="5099783" y="1300852"/>
                  <a:pt x="5104965" y="1300852"/>
                </a:cubicBezTo>
                <a:cubicBezTo>
                  <a:pt x="5110147" y="1300852"/>
                  <a:pt x="5114348" y="1296631"/>
                  <a:pt x="5114348" y="1291425"/>
                </a:cubicBezTo>
                <a:cubicBezTo>
                  <a:pt x="5114348" y="1286219"/>
                  <a:pt x="5110147" y="1281998"/>
                  <a:pt x="5104965" y="1281998"/>
                </a:cubicBezTo>
                <a:close/>
                <a:moveTo>
                  <a:pt x="5136241" y="1281998"/>
                </a:moveTo>
                <a:cubicBezTo>
                  <a:pt x="5131059" y="1281998"/>
                  <a:pt x="5126858" y="1286219"/>
                  <a:pt x="5126858" y="1291425"/>
                </a:cubicBezTo>
                <a:cubicBezTo>
                  <a:pt x="5126858" y="1296631"/>
                  <a:pt x="5131059" y="1300852"/>
                  <a:pt x="5136241" y="1300852"/>
                </a:cubicBezTo>
                <a:cubicBezTo>
                  <a:pt x="5141423" y="1300852"/>
                  <a:pt x="5145624" y="1296631"/>
                  <a:pt x="5145624" y="1291425"/>
                </a:cubicBezTo>
                <a:cubicBezTo>
                  <a:pt x="5145624" y="1286219"/>
                  <a:pt x="5141423" y="1281998"/>
                  <a:pt x="5136241" y="1281998"/>
                </a:cubicBezTo>
                <a:close/>
                <a:moveTo>
                  <a:pt x="5167517" y="1281998"/>
                </a:moveTo>
                <a:cubicBezTo>
                  <a:pt x="5162335" y="1281998"/>
                  <a:pt x="5158134" y="1286219"/>
                  <a:pt x="5158134" y="1291425"/>
                </a:cubicBezTo>
                <a:cubicBezTo>
                  <a:pt x="5158134" y="1296631"/>
                  <a:pt x="5162335" y="1300852"/>
                  <a:pt x="5167517" y="1300852"/>
                </a:cubicBezTo>
                <a:cubicBezTo>
                  <a:pt x="5172699" y="1300852"/>
                  <a:pt x="5176900" y="1296631"/>
                  <a:pt x="5176900" y="1291425"/>
                </a:cubicBezTo>
                <a:cubicBezTo>
                  <a:pt x="5176900" y="1286219"/>
                  <a:pt x="5172699" y="1281998"/>
                  <a:pt x="5167517" y="1281998"/>
                </a:cubicBezTo>
                <a:close/>
                <a:moveTo>
                  <a:pt x="5198793" y="1281998"/>
                </a:moveTo>
                <a:cubicBezTo>
                  <a:pt x="5193611" y="1281998"/>
                  <a:pt x="5189410" y="1286219"/>
                  <a:pt x="5189410" y="1291425"/>
                </a:cubicBezTo>
                <a:cubicBezTo>
                  <a:pt x="5189410" y="1296631"/>
                  <a:pt x="5193611" y="1300852"/>
                  <a:pt x="5198793" y="1300852"/>
                </a:cubicBezTo>
                <a:cubicBezTo>
                  <a:pt x="5203975" y="1300852"/>
                  <a:pt x="5208176" y="1296631"/>
                  <a:pt x="5208176" y="1291425"/>
                </a:cubicBezTo>
                <a:cubicBezTo>
                  <a:pt x="5208176" y="1286219"/>
                  <a:pt x="5203975" y="1281998"/>
                  <a:pt x="5198793" y="1281998"/>
                </a:cubicBezTo>
                <a:close/>
                <a:moveTo>
                  <a:pt x="5230069" y="1281998"/>
                </a:moveTo>
                <a:cubicBezTo>
                  <a:pt x="5224887" y="1281998"/>
                  <a:pt x="5220686" y="1286219"/>
                  <a:pt x="5220686" y="1291425"/>
                </a:cubicBezTo>
                <a:cubicBezTo>
                  <a:pt x="5220686" y="1296631"/>
                  <a:pt x="5224887" y="1300852"/>
                  <a:pt x="5230069" y="1300852"/>
                </a:cubicBezTo>
                <a:cubicBezTo>
                  <a:pt x="5235251" y="1300852"/>
                  <a:pt x="5239452" y="1296631"/>
                  <a:pt x="5239452" y="1291425"/>
                </a:cubicBezTo>
                <a:cubicBezTo>
                  <a:pt x="5239452" y="1286219"/>
                  <a:pt x="5235251" y="1281998"/>
                  <a:pt x="5230069" y="1281998"/>
                </a:cubicBezTo>
                <a:close/>
                <a:moveTo>
                  <a:pt x="5261346" y="1281998"/>
                </a:moveTo>
                <a:cubicBezTo>
                  <a:pt x="5256164" y="1281998"/>
                  <a:pt x="5251963" y="1286219"/>
                  <a:pt x="5251963" y="1291425"/>
                </a:cubicBezTo>
                <a:cubicBezTo>
                  <a:pt x="5251963" y="1296631"/>
                  <a:pt x="5256164" y="1300852"/>
                  <a:pt x="5261346" y="1300852"/>
                </a:cubicBezTo>
                <a:cubicBezTo>
                  <a:pt x="5266528" y="1300852"/>
                  <a:pt x="5270729" y="1296631"/>
                  <a:pt x="5270729" y="1291425"/>
                </a:cubicBezTo>
                <a:cubicBezTo>
                  <a:pt x="5270729" y="1286219"/>
                  <a:pt x="5266528" y="1281998"/>
                  <a:pt x="5261346" y="1281998"/>
                </a:cubicBezTo>
                <a:close/>
                <a:moveTo>
                  <a:pt x="5292622" y="1281998"/>
                </a:moveTo>
                <a:cubicBezTo>
                  <a:pt x="5287440" y="1281998"/>
                  <a:pt x="5283239" y="1286219"/>
                  <a:pt x="5283239" y="1291425"/>
                </a:cubicBezTo>
                <a:cubicBezTo>
                  <a:pt x="5283239" y="1296631"/>
                  <a:pt x="5287440" y="1300852"/>
                  <a:pt x="5292622" y="1300852"/>
                </a:cubicBezTo>
                <a:cubicBezTo>
                  <a:pt x="5297804" y="1300852"/>
                  <a:pt x="5302005" y="1296631"/>
                  <a:pt x="5302005" y="1291425"/>
                </a:cubicBezTo>
                <a:cubicBezTo>
                  <a:pt x="5302005" y="1286219"/>
                  <a:pt x="5297804" y="1281998"/>
                  <a:pt x="5292622" y="1281998"/>
                </a:cubicBezTo>
                <a:close/>
                <a:moveTo>
                  <a:pt x="5323898" y="1281998"/>
                </a:moveTo>
                <a:cubicBezTo>
                  <a:pt x="5318716" y="1281998"/>
                  <a:pt x="5314515" y="1286219"/>
                  <a:pt x="5314515" y="1291425"/>
                </a:cubicBezTo>
                <a:cubicBezTo>
                  <a:pt x="5314515" y="1296631"/>
                  <a:pt x="5318716" y="1300852"/>
                  <a:pt x="5323898" y="1300852"/>
                </a:cubicBezTo>
                <a:cubicBezTo>
                  <a:pt x="5329080" y="1300852"/>
                  <a:pt x="5333281" y="1296631"/>
                  <a:pt x="5333281" y="1291425"/>
                </a:cubicBezTo>
                <a:cubicBezTo>
                  <a:pt x="5333281" y="1286219"/>
                  <a:pt x="5329080" y="1281998"/>
                  <a:pt x="5323898" y="1281998"/>
                </a:cubicBezTo>
                <a:close/>
                <a:moveTo>
                  <a:pt x="5355174" y="1281998"/>
                </a:moveTo>
                <a:cubicBezTo>
                  <a:pt x="5349992" y="1281998"/>
                  <a:pt x="5345791" y="1286219"/>
                  <a:pt x="5345791" y="1291425"/>
                </a:cubicBezTo>
                <a:cubicBezTo>
                  <a:pt x="5345791" y="1296631"/>
                  <a:pt x="5349992" y="1300852"/>
                  <a:pt x="5355174" y="1300852"/>
                </a:cubicBezTo>
                <a:cubicBezTo>
                  <a:pt x="5360356" y="1300852"/>
                  <a:pt x="5364557" y="1296631"/>
                  <a:pt x="5364557" y="1291425"/>
                </a:cubicBezTo>
                <a:cubicBezTo>
                  <a:pt x="5364557" y="1286219"/>
                  <a:pt x="5360356" y="1281998"/>
                  <a:pt x="5355174" y="1281998"/>
                </a:cubicBezTo>
                <a:close/>
                <a:moveTo>
                  <a:pt x="5386450" y="1281998"/>
                </a:moveTo>
                <a:cubicBezTo>
                  <a:pt x="5381268" y="1281998"/>
                  <a:pt x="5377067" y="1286219"/>
                  <a:pt x="5377067" y="1291425"/>
                </a:cubicBezTo>
                <a:cubicBezTo>
                  <a:pt x="5377067" y="1296631"/>
                  <a:pt x="5381268" y="1300852"/>
                  <a:pt x="5386450" y="1300852"/>
                </a:cubicBezTo>
                <a:cubicBezTo>
                  <a:pt x="5391632" y="1300852"/>
                  <a:pt x="5395833" y="1296631"/>
                  <a:pt x="5395833" y="1291425"/>
                </a:cubicBezTo>
                <a:cubicBezTo>
                  <a:pt x="5395833" y="1286219"/>
                  <a:pt x="5391632" y="1281998"/>
                  <a:pt x="5386450" y="1281998"/>
                </a:cubicBezTo>
                <a:close/>
                <a:moveTo>
                  <a:pt x="5417726" y="1281998"/>
                </a:moveTo>
                <a:cubicBezTo>
                  <a:pt x="5412544" y="1281998"/>
                  <a:pt x="5408343" y="1286219"/>
                  <a:pt x="5408343" y="1291425"/>
                </a:cubicBezTo>
                <a:cubicBezTo>
                  <a:pt x="5408343" y="1296631"/>
                  <a:pt x="5412544" y="1300852"/>
                  <a:pt x="5417726" y="1300852"/>
                </a:cubicBezTo>
                <a:cubicBezTo>
                  <a:pt x="5422908" y="1300852"/>
                  <a:pt x="5427109" y="1296631"/>
                  <a:pt x="5427109" y="1291425"/>
                </a:cubicBezTo>
                <a:cubicBezTo>
                  <a:pt x="5427109" y="1286219"/>
                  <a:pt x="5422908" y="1281998"/>
                  <a:pt x="5417726" y="1281998"/>
                </a:cubicBezTo>
                <a:close/>
                <a:moveTo>
                  <a:pt x="5449002" y="1281998"/>
                </a:moveTo>
                <a:cubicBezTo>
                  <a:pt x="5443820" y="1281998"/>
                  <a:pt x="5439619" y="1286219"/>
                  <a:pt x="5439619" y="1291425"/>
                </a:cubicBezTo>
                <a:cubicBezTo>
                  <a:pt x="5439619" y="1296631"/>
                  <a:pt x="5443820" y="1300852"/>
                  <a:pt x="5449002" y="1300852"/>
                </a:cubicBezTo>
                <a:cubicBezTo>
                  <a:pt x="5454184" y="1300852"/>
                  <a:pt x="5458385" y="1296631"/>
                  <a:pt x="5458385" y="1291425"/>
                </a:cubicBezTo>
                <a:cubicBezTo>
                  <a:pt x="5458385" y="1286219"/>
                  <a:pt x="5454184" y="1281998"/>
                  <a:pt x="5449002" y="1281998"/>
                </a:cubicBezTo>
                <a:close/>
                <a:moveTo>
                  <a:pt x="5480278" y="1281998"/>
                </a:moveTo>
                <a:cubicBezTo>
                  <a:pt x="5475096" y="1281998"/>
                  <a:pt x="5470895" y="1286219"/>
                  <a:pt x="5470895" y="1291425"/>
                </a:cubicBezTo>
                <a:cubicBezTo>
                  <a:pt x="5470895" y="1296631"/>
                  <a:pt x="5475096" y="1300852"/>
                  <a:pt x="5480278" y="1300852"/>
                </a:cubicBezTo>
                <a:cubicBezTo>
                  <a:pt x="5485460" y="1300852"/>
                  <a:pt x="5489661" y="1296631"/>
                  <a:pt x="5489661" y="1291425"/>
                </a:cubicBezTo>
                <a:cubicBezTo>
                  <a:pt x="5489661" y="1286219"/>
                  <a:pt x="5485460" y="1281998"/>
                  <a:pt x="5480278" y="1281998"/>
                </a:cubicBezTo>
                <a:close/>
                <a:moveTo>
                  <a:pt x="5511554" y="1281998"/>
                </a:moveTo>
                <a:cubicBezTo>
                  <a:pt x="5506372" y="1281998"/>
                  <a:pt x="5502171" y="1286219"/>
                  <a:pt x="5502171" y="1291425"/>
                </a:cubicBezTo>
                <a:cubicBezTo>
                  <a:pt x="5502171" y="1296631"/>
                  <a:pt x="5506372" y="1300852"/>
                  <a:pt x="5511554" y="1300852"/>
                </a:cubicBezTo>
                <a:cubicBezTo>
                  <a:pt x="5516736" y="1300852"/>
                  <a:pt x="5520937" y="1296631"/>
                  <a:pt x="5520937" y="1291425"/>
                </a:cubicBezTo>
                <a:cubicBezTo>
                  <a:pt x="5520937" y="1286219"/>
                  <a:pt x="5516736" y="1281998"/>
                  <a:pt x="5511554" y="1281998"/>
                </a:cubicBezTo>
                <a:close/>
                <a:moveTo>
                  <a:pt x="5542831" y="1281998"/>
                </a:moveTo>
                <a:cubicBezTo>
                  <a:pt x="5537649" y="1281998"/>
                  <a:pt x="5533448" y="1286219"/>
                  <a:pt x="5533448" y="1291425"/>
                </a:cubicBezTo>
                <a:cubicBezTo>
                  <a:pt x="5533448" y="1296631"/>
                  <a:pt x="5537649" y="1300852"/>
                  <a:pt x="5542831" y="1300852"/>
                </a:cubicBezTo>
                <a:cubicBezTo>
                  <a:pt x="5548013" y="1300852"/>
                  <a:pt x="5552214" y="1296631"/>
                  <a:pt x="5552214" y="1291425"/>
                </a:cubicBezTo>
                <a:cubicBezTo>
                  <a:pt x="5552214" y="1286219"/>
                  <a:pt x="5548013" y="1281998"/>
                  <a:pt x="5542831" y="1281998"/>
                </a:cubicBezTo>
                <a:close/>
                <a:moveTo>
                  <a:pt x="5574107" y="1281998"/>
                </a:moveTo>
                <a:cubicBezTo>
                  <a:pt x="5568925" y="1281998"/>
                  <a:pt x="5564724" y="1286219"/>
                  <a:pt x="5564724" y="1291425"/>
                </a:cubicBezTo>
                <a:cubicBezTo>
                  <a:pt x="5564724" y="1296631"/>
                  <a:pt x="5568925" y="1300852"/>
                  <a:pt x="5574107" y="1300852"/>
                </a:cubicBezTo>
                <a:cubicBezTo>
                  <a:pt x="5579289" y="1300852"/>
                  <a:pt x="5583490" y="1296631"/>
                  <a:pt x="5583490" y="1291425"/>
                </a:cubicBezTo>
                <a:cubicBezTo>
                  <a:pt x="5583490" y="1286219"/>
                  <a:pt x="5579289" y="1281998"/>
                  <a:pt x="5574107" y="1281998"/>
                </a:cubicBezTo>
                <a:close/>
                <a:moveTo>
                  <a:pt x="5605383" y="1281998"/>
                </a:moveTo>
                <a:cubicBezTo>
                  <a:pt x="5600201" y="1281998"/>
                  <a:pt x="5596000" y="1286219"/>
                  <a:pt x="5596000" y="1291425"/>
                </a:cubicBezTo>
                <a:cubicBezTo>
                  <a:pt x="5596000" y="1296631"/>
                  <a:pt x="5600201" y="1300852"/>
                  <a:pt x="5605383" y="1300852"/>
                </a:cubicBezTo>
                <a:cubicBezTo>
                  <a:pt x="5610565" y="1300852"/>
                  <a:pt x="5614766" y="1296631"/>
                  <a:pt x="5614766" y="1291425"/>
                </a:cubicBezTo>
                <a:cubicBezTo>
                  <a:pt x="5614766" y="1286219"/>
                  <a:pt x="5610565" y="1281998"/>
                  <a:pt x="5605383" y="1281998"/>
                </a:cubicBezTo>
                <a:close/>
                <a:moveTo>
                  <a:pt x="5636659" y="1281998"/>
                </a:moveTo>
                <a:cubicBezTo>
                  <a:pt x="5631477" y="1281998"/>
                  <a:pt x="5627276" y="1286219"/>
                  <a:pt x="5627276" y="1291425"/>
                </a:cubicBezTo>
                <a:cubicBezTo>
                  <a:pt x="5627276" y="1296631"/>
                  <a:pt x="5631477" y="1300852"/>
                  <a:pt x="5636659" y="1300852"/>
                </a:cubicBezTo>
                <a:cubicBezTo>
                  <a:pt x="5641841" y="1300852"/>
                  <a:pt x="5646042" y="1296631"/>
                  <a:pt x="5646042" y="1291425"/>
                </a:cubicBezTo>
                <a:cubicBezTo>
                  <a:pt x="5646042" y="1286219"/>
                  <a:pt x="5641841" y="1281998"/>
                  <a:pt x="5636659" y="1281998"/>
                </a:cubicBezTo>
                <a:close/>
                <a:moveTo>
                  <a:pt x="5761763" y="1281998"/>
                </a:moveTo>
                <a:cubicBezTo>
                  <a:pt x="5756581" y="1281998"/>
                  <a:pt x="5752380" y="1286219"/>
                  <a:pt x="5752380" y="1291425"/>
                </a:cubicBezTo>
                <a:cubicBezTo>
                  <a:pt x="5752380" y="1296631"/>
                  <a:pt x="5756581" y="1300852"/>
                  <a:pt x="5761763" y="1300852"/>
                </a:cubicBezTo>
                <a:cubicBezTo>
                  <a:pt x="5766945" y="1300852"/>
                  <a:pt x="5771146" y="1296631"/>
                  <a:pt x="5771146" y="1291425"/>
                </a:cubicBezTo>
                <a:cubicBezTo>
                  <a:pt x="5771146" y="1286219"/>
                  <a:pt x="5766945" y="1281998"/>
                  <a:pt x="5761763" y="1281998"/>
                </a:cubicBezTo>
                <a:close/>
                <a:moveTo>
                  <a:pt x="788860" y="1313420"/>
                </a:moveTo>
                <a:cubicBezTo>
                  <a:pt x="783678" y="1313420"/>
                  <a:pt x="779477" y="1317641"/>
                  <a:pt x="779477" y="1322847"/>
                </a:cubicBezTo>
                <a:cubicBezTo>
                  <a:pt x="779477" y="1328053"/>
                  <a:pt x="783678" y="1332274"/>
                  <a:pt x="788860" y="1332274"/>
                </a:cubicBezTo>
                <a:cubicBezTo>
                  <a:pt x="794042" y="1332274"/>
                  <a:pt x="798243" y="1328053"/>
                  <a:pt x="798243" y="1322847"/>
                </a:cubicBezTo>
                <a:cubicBezTo>
                  <a:pt x="798243" y="1317641"/>
                  <a:pt x="794042" y="1313420"/>
                  <a:pt x="788860" y="1313420"/>
                </a:cubicBezTo>
                <a:close/>
                <a:moveTo>
                  <a:pt x="820137" y="1313420"/>
                </a:moveTo>
                <a:cubicBezTo>
                  <a:pt x="814955" y="1313420"/>
                  <a:pt x="810754" y="1317641"/>
                  <a:pt x="810754" y="1322847"/>
                </a:cubicBezTo>
                <a:cubicBezTo>
                  <a:pt x="810754" y="1328053"/>
                  <a:pt x="814955" y="1332274"/>
                  <a:pt x="820137" y="1332274"/>
                </a:cubicBezTo>
                <a:cubicBezTo>
                  <a:pt x="825319" y="1332274"/>
                  <a:pt x="829520" y="1328053"/>
                  <a:pt x="829520" y="1322847"/>
                </a:cubicBezTo>
                <a:cubicBezTo>
                  <a:pt x="829520" y="1317641"/>
                  <a:pt x="825319" y="1313420"/>
                  <a:pt x="820137" y="1313420"/>
                </a:cubicBezTo>
                <a:close/>
                <a:moveTo>
                  <a:pt x="851413" y="1313420"/>
                </a:moveTo>
                <a:cubicBezTo>
                  <a:pt x="846231" y="1313420"/>
                  <a:pt x="842030" y="1317641"/>
                  <a:pt x="842030" y="1322847"/>
                </a:cubicBezTo>
                <a:cubicBezTo>
                  <a:pt x="842030" y="1328053"/>
                  <a:pt x="846231" y="1332274"/>
                  <a:pt x="851413" y="1332274"/>
                </a:cubicBezTo>
                <a:cubicBezTo>
                  <a:pt x="856595" y="1332274"/>
                  <a:pt x="860796" y="1328053"/>
                  <a:pt x="860796" y="1322847"/>
                </a:cubicBezTo>
                <a:cubicBezTo>
                  <a:pt x="860796" y="1317641"/>
                  <a:pt x="856595" y="1313420"/>
                  <a:pt x="851413" y="1313420"/>
                </a:cubicBezTo>
                <a:close/>
                <a:moveTo>
                  <a:pt x="882689" y="1313420"/>
                </a:moveTo>
                <a:cubicBezTo>
                  <a:pt x="877507" y="1313420"/>
                  <a:pt x="873306" y="1317641"/>
                  <a:pt x="873306" y="1322847"/>
                </a:cubicBezTo>
                <a:cubicBezTo>
                  <a:pt x="873306" y="1328053"/>
                  <a:pt x="877507" y="1332274"/>
                  <a:pt x="882689" y="1332274"/>
                </a:cubicBezTo>
                <a:cubicBezTo>
                  <a:pt x="887871" y="1332274"/>
                  <a:pt x="892072" y="1328053"/>
                  <a:pt x="892072" y="1322847"/>
                </a:cubicBezTo>
                <a:cubicBezTo>
                  <a:pt x="892072" y="1317641"/>
                  <a:pt x="887871" y="1313420"/>
                  <a:pt x="882689" y="1313420"/>
                </a:cubicBezTo>
                <a:close/>
                <a:moveTo>
                  <a:pt x="913965" y="1313420"/>
                </a:moveTo>
                <a:cubicBezTo>
                  <a:pt x="908783" y="1313420"/>
                  <a:pt x="904582" y="1317641"/>
                  <a:pt x="904582" y="1322847"/>
                </a:cubicBezTo>
                <a:cubicBezTo>
                  <a:pt x="904582" y="1328053"/>
                  <a:pt x="908783" y="1332274"/>
                  <a:pt x="913965" y="1332274"/>
                </a:cubicBezTo>
                <a:cubicBezTo>
                  <a:pt x="919147" y="1332274"/>
                  <a:pt x="923348" y="1328053"/>
                  <a:pt x="923348" y="1322847"/>
                </a:cubicBezTo>
                <a:cubicBezTo>
                  <a:pt x="923348" y="1317641"/>
                  <a:pt x="919147" y="1313420"/>
                  <a:pt x="913965" y="1313420"/>
                </a:cubicBezTo>
                <a:close/>
                <a:moveTo>
                  <a:pt x="945241" y="1313420"/>
                </a:moveTo>
                <a:cubicBezTo>
                  <a:pt x="940059" y="1313420"/>
                  <a:pt x="935858" y="1317641"/>
                  <a:pt x="935858" y="1322847"/>
                </a:cubicBezTo>
                <a:cubicBezTo>
                  <a:pt x="935858" y="1328053"/>
                  <a:pt x="940059" y="1332274"/>
                  <a:pt x="945241" y="1332274"/>
                </a:cubicBezTo>
                <a:cubicBezTo>
                  <a:pt x="950423" y="1332274"/>
                  <a:pt x="954624" y="1328053"/>
                  <a:pt x="954624" y="1322847"/>
                </a:cubicBezTo>
                <a:cubicBezTo>
                  <a:pt x="954624" y="1317641"/>
                  <a:pt x="950423" y="1313420"/>
                  <a:pt x="945241" y="1313420"/>
                </a:cubicBezTo>
                <a:close/>
                <a:moveTo>
                  <a:pt x="976517" y="1313420"/>
                </a:moveTo>
                <a:cubicBezTo>
                  <a:pt x="971335" y="1313420"/>
                  <a:pt x="967134" y="1317641"/>
                  <a:pt x="967134" y="1322847"/>
                </a:cubicBezTo>
                <a:cubicBezTo>
                  <a:pt x="967134" y="1328053"/>
                  <a:pt x="971335" y="1332274"/>
                  <a:pt x="976517" y="1332274"/>
                </a:cubicBezTo>
                <a:cubicBezTo>
                  <a:pt x="981699" y="1332274"/>
                  <a:pt x="985900" y="1328053"/>
                  <a:pt x="985900" y="1322847"/>
                </a:cubicBezTo>
                <a:cubicBezTo>
                  <a:pt x="985900" y="1317641"/>
                  <a:pt x="981699" y="1313420"/>
                  <a:pt x="976517" y="1313420"/>
                </a:cubicBezTo>
                <a:close/>
                <a:moveTo>
                  <a:pt x="1007793" y="1313420"/>
                </a:moveTo>
                <a:cubicBezTo>
                  <a:pt x="1002611" y="1313420"/>
                  <a:pt x="998410" y="1317641"/>
                  <a:pt x="998410" y="1322847"/>
                </a:cubicBezTo>
                <a:cubicBezTo>
                  <a:pt x="998410" y="1328053"/>
                  <a:pt x="1002611" y="1332274"/>
                  <a:pt x="1007793" y="1332274"/>
                </a:cubicBezTo>
                <a:cubicBezTo>
                  <a:pt x="1012975" y="1332274"/>
                  <a:pt x="1017176" y="1328053"/>
                  <a:pt x="1017176" y="1322847"/>
                </a:cubicBezTo>
                <a:cubicBezTo>
                  <a:pt x="1017176" y="1317641"/>
                  <a:pt x="1012975" y="1313420"/>
                  <a:pt x="1007793" y="1313420"/>
                </a:cubicBezTo>
                <a:close/>
                <a:moveTo>
                  <a:pt x="1039069" y="1313420"/>
                </a:moveTo>
                <a:cubicBezTo>
                  <a:pt x="1033887" y="1313420"/>
                  <a:pt x="1029686" y="1317641"/>
                  <a:pt x="1029686" y="1322847"/>
                </a:cubicBezTo>
                <a:cubicBezTo>
                  <a:pt x="1029686" y="1328053"/>
                  <a:pt x="1033887" y="1332274"/>
                  <a:pt x="1039069" y="1332274"/>
                </a:cubicBezTo>
                <a:cubicBezTo>
                  <a:pt x="1044251" y="1332274"/>
                  <a:pt x="1048452" y="1328053"/>
                  <a:pt x="1048452" y="1322847"/>
                </a:cubicBezTo>
                <a:cubicBezTo>
                  <a:pt x="1048452" y="1317641"/>
                  <a:pt x="1044251" y="1313420"/>
                  <a:pt x="1039069" y="1313420"/>
                </a:cubicBezTo>
                <a:close/>
                <a:moveTo>
                  <a:pt x="1070346" y="1313420"/>
                </a:moveTo>
                <a:cubicBezTo>
                  <a:pt x="1065164" y="1313420"/>
                  <a:pt x="1060963" y="1317641"/>
                  <a:pt x="1060963" y="1322847"/>
                </a:cubicBezTo>
                <a:cubicBezTo>
                  <a:pt x="1060963" y="1328053"/>
                  <a:pt x="1065164" y="1332274"/>
                  <a:pt x="1070346" y="1332274"/>
                </a:cubicBezTo>
                <a:cubicBezTo>
                  <a:pt x="1075528" y="1332274"/>
                  <a:pt x="1079729" y="1328053"/>
                  <a:pt x="1079729" y="1322847"/>
                </a:cubicBezTo>
                <a:cubicBezTo>
                  <a:pt x="1079729" y="1317641"/>
                  <a:pt x="1075528" y="1313420"/>
                  <a:pt x="1070346" y="1313420"/>
                </a:cubicBezTo>
                <a:close/>
                <a:moveTo>
                  <a:pt x="1101622" y="1313420"/>
                </a:moveTo>
                <a:cubicBezTo>
                  <a:pt x="1096440" y="1313420"/>
                  <a:pt x="1092239" y="1317641"/>
                  <a:pt x="1092239" y="1322847"/>
                </a:cubicBezTo>
                <a:cubicBezTo>
                  <a:pt x="1092239" y="1328053"/>
                  <a:pt x="1096440" y="1332274"/>
                  <a:pt x="1101622" y="1332274"/>
                </a:cubicBezTo>
                <a:cubicBezTo>
                  <a:pt x="1106804" y="1332274"/>
                  <a:pt x="1111005" y="1328053"/>
                  <a:pt x="1111005" y="1322847"/>
                </a:cubicBezTo>
                <a:cubicBezTo>
                  <a:pt x="1111005" y="1317641"/>
                  <a:pt x="1106804" y="1313420"/>
                  <a:pt x="1101622" y="1313420"/>
                </a:cubicBezTo>
                <a:close/>
                <a:moveTo>
                  <a:pt x="1132898" y="1313420"/>
                </a:moveTo>
                <a:cubicBezTo>
                  <a:pt x="1127716" y="1313420"/>
                  <a:pt x="1123515" y="1317641"/>
                  <a:pt x="1123515" y="1322847"/>
                </a:cubicBezTo>
                <a:cubicBezTo>
                  <a:pt x="1123515" y="1328053"/>
                  <a:pt x="1127716" y="1332274"/>
                  <a:pt x="1132898" y="1332274"/>
                </a:cubicBezTo>
                <a:cubicBezTo>
                  <a:pt x="1138080" y="1332274"/>
                  <a:pt x="1142281" y="1328053"/>
                  <a:pt x="1142281" y="1322847"/>
                </a:cubicBezTo>
                <a:cubicBezTo>
                  <a:pt x="1142281" y="1317641"/>
                  <a:pt x="1138080" y="1313420"/>
                  <a:pt x="1132898" y="1313420"/>
                </a:cubicBezTo>
                <a:close/>
                <a:moveTo>
                  <a:pt x="1164174" y="1313420"/>
                </a:moveTo>
                <a:cubicBezTo>
                  <a:pt x="1158992" y="1313420"/>
                  <a:pt x="1154791" y="1317641"/>
                  <a:pt x="1154791" y="1322847"/>
                </a:cubicBezTo>
                <a:cubicBezTo>
                  <a:pt x="1154791" y="1328053"/>
                  <a:pt x="1158992" y="1332274"/>
                  <a:pt x="1164174" y="1332274"/>
                </a:cubicBezTo>
                <a:cubicBezTo>
                  <a:pt x="1169356" y="1332274"/>
                  <a:pt x="1173557" y="1328053"/>
                  <a:pt x="1173557" y="1322847"/>
                </a:cubicBezTo>
                <a:cubicBezTo>
                  <a:pt x="1173557" y="1317641"/>
                  <a:pt x="1169356" y="1313420"/>
                  <a:pt x="1164174" y="1313420"/>
                </a:cubicBezTo>
                <a:close/>
                <a:moveTo>
                  <a:pt x="1195450" y="1313420"/>
                </a:moveTo>
                <a:cubicBezTo>
                  <a:pt x="1190268" y="1313420"/>
                  <a:pt x="1186067" y="1317641"/>
                  <a:pt x="1186067" y="1322847"/>
                </a:cubicBezTo>
                <a:cubicBezTo>
                  <a:pt x="1186067" y="1328053"/>
                  <a:pt x="1190268" y="1332274"/>
                  <a:pt x="1195450" y="1332274"/>
                </a:cubicBezTo>
                <a:cubicBezTo>
                  <a:pt x="1200632" y="1332274"/>
                  <a:pt x="1204833" y="1328053"/>
                  <a:pt x="1204833" y="1322847"/>
                </a:cubicBezTo>
                <a:cubicBezTo>
                  <a:pt x="1204833" y="1317641"/>
                  <a:pt x="1200632" y="1313420"/>
                  <a:pt x="1195450" y="1313420"/>
                </a:cubicBezTo>
                <a:close/>
                <a:moveTo>
                  <a:pt x="1226726" y="1313420"/>
                </a:moveTo>
                <a:cubicBezTo>
                  <a:pt x="1221544" y="1313420"/>
                  <a:pt x="1217343" y="1317641"/>
                  <a:pt x="1217343" y="1322847"/>
                </a:cubicBezTo>
                <a:cubicBezTo>
                  <a:pt x="1217343" y="1328053"/>
                  <a:pt x="1221544" y="1332274"/>
                  <a:pt x="1226726" y="1332274"/>
                </a:cubicBezTo>
                <a:cubicBezTo>
                  <a:pt x="1231908" y="1332274"/>
                  <a:pt x="1236109" y="1328053"/>
                  <a:pt x="1236109" y="1322847"/>
                </a:cubicBezTo>
                <a:cubicBezTo>
                  <a:pt x="1236109" y="1317641"/>
                  <a:pt x="1231908" y="1313420"/>
                  <a:pt x="1226726" y="1313420"/>
                </a:cubicBezTo>
                <a:close/>
                <a:moveTo>
                  <a:pt x="1258002" y="1313420"/>
                </a:moveTo>
                <a:cubicBezTo>
                  <a:pt x="1252820" y="1313420"/>
                  <a:pt x="1248619" y="1317641"/>
                  <a:pt x="1248619" y="1322847"/>
                </a:cubicBezTo>
                <a:cubicBezTo>
                  <a:pt x="1248619" y="1328053"/>
                  <a:pt x="1252820" y="1332274"/>
                  <a:pt x="1258002" y="1332274"/>
                </a:cubicBezTo>
                <a:cubicBezTo>
                  <a:pt x="1263184" y="1332274"/>
                  <a:pt x="1267385" y="1328053"/>
                  <a:pt x="1267385" y="1322847"/>
                </a:cubicBezTo>
                <a:cubicBezTo>
                  <a:pt x="1267385" y="1317641"/>
                  <a:pt x="1263184" y="1313420"/>
                  <a:pt x="1258002" y="1313420"/>
                </a:cubicBezTo>
                <a:close/>
                <a:moveTo>
                  <a:pt x="1289278" y="1313420"/>
                </a:moveTo>
                <a:cubicBezTo>
                  <a:pt x="1284096" y="1313420"/>
                  <a:pt x="1279895" y="1317641"/>
                  <a:pt x="1279895" y="1322847"/>
                </a:cubicBezTo>
                <a:cubicBezTo>
                  <a:pt x="1279895" y="1328053"/>
                  <a:pt x="1284096" y="1332274"/>
                  <a:pt x="1289278" y="1332274"/>
                </a:cubicBezTo>
                <a:cubicBezTo>
                  <a:pt x="1294460" y="1332274"/>
                  <a:pt x="1298661" y="1328053"/>
                  <a:pt x="1298661" y="1322847"/>
                </a:cubicBezTo>
                <a:cubicBezTo>
                  <a:pt x="1298661" y="1317641"/>
                  <a:pt x="1294460" y="1313420"/>
                  <a:pt x="1289278" y="1313420"/>
                </a:cubicBezTo>
                <a:close/>
                <a:moveTo>
                  <a:pt x="1320554" y="1313420"/>
                </a:moveTo>
                <a:cubicBezTo>
                  <a:pt x="1315372" y="1313420"/>
                  <a:pt x="1311171" y="1317641"/>
                  <a:pt x="1311171" y="1322847"/>
                </a:cubicBezTo>
                <a:cubicBezTo>
                  <a:pt x="1311171" y="1328053"/>
                  <a:pt x="1315372" y="1332274"/>
                  <a:pt x="1320554" y="1332274"/>
                </a:cubicBezTo>
                <a:cubicBezTo>
                  <a:pt x="1325736" y="1332274"/>
                  <a:pt x="1329937" y="1328053"/>
                  <a:pt x="1329937" y="1322847"/>
                </a:cubicBezTo>
                <a:cubicBezTo>
                  <a:pt x="1329937" y="1317641"/>
                  <a:pt x="1325736" y="1313420"/>
                  <a:pt x="1320554" y="1313420"/>
                </a:cubicBezTo>
                <a:close/>
                <a:moveTo>
                  <a:pt x="1351831" y="1313420"/>
                </a:moveTo>
                <a:cubicBezTo>
                  <a:pt x="1346649" y="1313420"/>
                  <a:pt x="1342448" y="1317641"/>
                  <a:pt x="1342448" y="1322847"/>
                </a:cubicBezTo>
                <a:cubicBezTo>
                  <a:pt x="1342448" y="1328053"/>
                  <a:pt x="1346649" y="1332274"/>
                  <a:pt x="1351831" y="1332274"/>
                </a:cubicBezTo>
                <a:cubicBezTo>
                  <a:pt x="1357013" y="1332274"/>
                  <a:pt x="1361214" y="1328053"/>
                  <a:pt x="1361214" y="1322847"/>
                </a:cubicBezTo>
                <a:cubicBezTo>
                  <a:pt x="1361214" y="1317641"/>
                  <a:pt x="1357013" y="1313420"/>
                  <a:pt x="1351831" y="1313420"/>
                </a:cubicBezTo>
                <a:close/>
                <a:moveTo>
                  <a:pt x="1383107" y="1313420"/>
                </a:moveTo>
                <a:cubicBezTo>
                  <a:pt x="1377925" y="1313420"/>
                  <a:pt x="1373724" y="1317641"/>
                  <a:pt x="1373724" y="1322847"/>
                </a:cubicBezTo>
                <a:cubicBezTo>
                  <a:pt x="1373724" y="1328053"/>
                  <a:pt x="1377925" y="1332274"/>
                  <a:pt x="1383107" y="1332274"/>
                </a:cubicBezTo>
                <a:cubicBezTo>
                  <a:pt x="1388289" y="1332274"/>
                  <a:pt x="1392490" y="1328053"/>
                  <a:pt x="1392490" y="1322847"/>
                </a:cubicBezTo>
                <a:cubicBezTo>
                  <a:pt x="1392490" y="1317641"/>
                  <a:pt x="1388289" y="1313420"/>
                  <a:pt x="1383107" y="1313420"/>
                </a:cubicBezTo>
                <a:close/>
                <a:moveTo>
                  <a:pt x="1414383" y="1313420"/>
                </a:moveTo>
                <a:cubicBezTo>
                  <a:pt x="1409201" y="1313420"/>
                  <a:pt x="1405000" y="1317641"/>
                  <a:pt x="1405000" y="1322847"/>
                </a:cubicBezTo>
                <a:cubicBezTo>
                  <a:pt x="1405000" y="1328053"/>
                  <a:pt x="1409201" y="1332274"/>
                  <a:pt x="1414383" y="1332274"/>
                </a:cubicBezTo>
                <a:cubicBezTo>
                  <a:pt x="1419565" y="1332274"/>
                  <a:pt x="1423766" y="1328053"/>
                  <a:pt x="1423766" y="1322847"/>
                </a:cubicBezTo>
                <a:cubicBezTo>
                  <a:pt x="1423766" y="1317641"/>
                  <a:pt x="1419565" y="1313420"/>
                  <a:pt x="1414383" y="1313420"/>
                </a:cubicBezTo>
                <a:close/>
                <a:moveTo>
                  <a:pt x="1445659" y="1313420"/>
                </a:moveTo>
                <a:cubicBezTo>
                  <a:pt x="1440477" y="1313420"/>
                  <a:pt x="1436276" y="1317641"/>
                  <a:pt x="1436276" y="1322847"/>
                </a:cubicBezTo>
                <a:cubicBezTo>
                  <a:pt x="1436276" y="1328053"/>
                  <a:pt x="1440477" y="1332274"/>
                  <a:pt x="1445659" y="1332274"/>
                </a:cubicBezTo>
                <a:cubicBezTo>
                  <a:pt x="1450841" y="1332274"/>
                  <a:pt x="1455042" y="1328053"/>
                  <a:pt x="1455042" y="1322847"/>
                </a:cubicBezTo>
                <a:cubicBezTo>
                  <a:pt x="1455042" y="1317641"/>
                  <a:pt x="1450841" y="1313420"/>
                  <a:pt x="1445659" y="1313420"/>
                </a:cubicBezTo>
                <a:close/>
                <a:moveTo>
                  <a:pt x="1508211" y="1313420"/>
                </a:moveTo>
                <a:cubicBezTo>
                  <a:pt x="1503029" y="1313420"/>
                  <a:pt x="1498828" y="1317641"/>
                  <a:pt x="1498828" y="1322847"/>
                </a:cubicBezTo>
                <a:cubicBezTo>
                  <a:pt x="1498828" y="1328053"/>
                  <a:pt x="1503029" y="1332274"/>
                  <a:pt x="1508211" y="1332274"/>
                </a:cubicBezTo>
                <a:cubicBezTo>
                  <a:pt x="1513393" y="1332274"/>
                  <a:pt x="1517594" y="1328053"/>
                  <a:pt x="1517594" y="1322847"/>
                </a:cubicBezTo>
                <a:cubicBezTo>
                  <a:pt x="1517594" y="1317641"/>
                  <a:pt x="1513393" y="1313420"/>
                  <a:pt x="1508211" y="1313420"/>
                </a:cubicBezTo>
                <a:close/>
                <a:moveTo>
                  <a:pt x="1539487" y="1313420"/>
                </a:moveTo>
                <a:cubicBezTo>
                  <a:pt x="1534305" y="1313420"/>
                  <a:pt x="1530104" y="1317641"/>
                  <a:pt x="1530104" y="1322847"/>
                </a:cubicBezTo>
                <a:cubicBezTo>
                  <a:pt x="1530104" y="1328053"/>
                  <a:pt x="1534305" y="1332274"/>
                  <a:pt x="1539487" y="1332274"/>
                </a:cubicBezTo>
                <a:cubicBezTo>
                  <a:pt x="1544669" y="1332274"/>
                  <a:pt x="1548870" y="1328053"/>
                  <a:pt x="1548870" y="1322847"/>
                </a:cubicBezTo>
                <a:cubicBezTo>
                  <a:pt x="1548870" y="1317641"/>
                  <a:pt x="1544669" y="1313420"/>
                  <a:pt x="1539487" y="1313420"/>
                </a:cubicBezTo>
                <a:close/>
                <a:moveTo>
                  <a:pt x="1570763" y="1313420"/>
                </a:moveTo>
                <a:cubicBezTo>
                  <a:pt x="1565581" y="1313420"/>
                  <a:pt x="1561380" y="1317641"/>
                  <a:pt x="1561380" y="1322847"/>
                </a:cubicBezTo>
                <a:cubicBezTo>
                  <a:pt x="1561380" y="1328053"/>
                  <a:pt x="1565581" y="1332274"/>
                  <a:pt x="1570763" y="1332274"/>
                </a:cubicBezTo>
                <a:cubicBezTo>
                  <a:pt x="1575945" y="1332274"/>
                  <a:pt x="1580146" y="1328053"/>
                  <a:pt x="1580146" y="1322847"/>
                </a:cubicBezTo>
                <a:cubicBezTo>
                  <a:pt x="1580146" y="1317641"/>
                  <a:pt x="1575945" y="1313420"/>
                  <a:pt x="1570763" y="1313420"/>
                </a:cubicBezTo>
                <a:close/>
                <a:moveTo>
                  <a:pt x="1602040" y="1313420"/>
                </a:moveTo>
                <a:cubicBezTo>
                  <a:pt x="1596858" y="1313420"/>
                  <a:pt x="1592657" y="1317641"/>
                  <a:pt x="1592657" y="1322847"/>
                </a:cubicBezTo>
                <a:cubicBezTo>
                  <a:pt x="1592657" y="1328053"/>
                  <a:pt x="1596858" y="1332274"/>
                  <a:pt x="1602040" y="1332274"/>
                </a:cubicBezTo>
                <a:cubicBezTo>
                  <a:pt x="1607222" y="1332274"/>
                  <a:pt x="1611423" y="1328053"/>
                  <a:pt x="1611423" y="1322847"/>
                </a:cubicBezTo>
                <a:cubicBezTo>
                  <a:pt x="1611423" y="1317641"/>
                  <a:pt x="1607222" y="1313420"/>
                  <a:pt x="1602040" y="1313420"/>
                </a:cubicBezTo>
                <a:close/>
                <a:moveTo>
                  <a:pt x="1633316" y="1313420"/>
                </a:moveTo>
                <a:cubicBezTo>
                  <a:pt x="1628134" y="1313420"/>
                  <a:pt x="1623933" y="1317641"/>
                  <a:pt x="1623933" y="1322847"/>
                </a:cubicBezTo>
                <a:cubicBezTo>
                  <a:pt x="1623933" y="1328053"/>
                  <a:pt x="1628134" y="1332274"/>
                  <a:pt x="1633316" y="1332274"/>
                </a:cubicBezTo>
                <a:cubicBezTo>
                  <a:pt x="1638498" y="1332274"/>
                  <a:pt x="1642699" y="1328053"/>
                  <a:pt x="1642699" y="1322847"/>
                </a:cubicBezTo>
                <a:cubicBezTo>
                  <a:pt x="1642699" y="1317641"/>
                  <a:pt x="1638498" y="1313420"/>
                  <a:pt x="1633316" y="1313420"/>
                </a:cubicBezTo>
                <a:close/>
                <a:moveTo>
                  <a:pt x="1664592" y="1313420"/>
                </a:moveTo>
                <a:cubicBezTo>
                  <a:pt x="1659410" y="1313420"/>
                  <a:pt x="1655209" y="1317641"/>
                  <a:pt x="1655209" y="1322847"/>
                </a:cubicBezTo>
                <a:cubicBezTo>
                  <a:pt x="1655209" y="1328053"/>
                  <a:pt x="1659410" y="1332274"/>
                  <a:pt x="1664592" y="1332274"/>
                </a:cubicBezTo>
                <a:cubicBezTo>
                  <a:pt x="1669774" y="1332274"/>
                  <a:pt x="1673975" y="1328053"/>
                  <a:pt x="1673975" y="1322847"/>
                </a:cubicBezTo>
                <a:cubicBezTo>
                  <a:pt x="1673975" y="1317641"/>
                  <a:pt x="1669774" y="1313420"/>
                  <a:pt x="1664592" y="1313420"/>
                </a:cubicBezTo>
                <a:close/>
                <a:moveTo>
                  <a:pt x="1695868" y="1313420"/>
                </a:moveTo>
                <a:cubicBezTo>
                  <a:pt x="1690686" y="1313420"/>
                  <a:pt x="1686485" y="1317641"/>
                  <a:pt x="1686485" y="1322847"/>
                </a:cubicBezTo>
                <a:cubicBezTo>
                  <a:pt x="1686485" y="1328053"/>
                  <a:pt x="1690686" y="1332274"/>
                  <a:pt x="1695868" y="1332274"/>
                </a:cubicBezTo>
                <a:cubicBezTo>
                  <a:pt x="1701050" y="1332274"/>
                  <a:pt x="1705251" y="1328053"/>
                  <a:pt x="1705251" y="1322847"/>
                </a:cubicBezTo>
                <a:cubicBezTo>
                  <a:pt x="1705251" y="1317641"/>
                  <a:pt x="1701050" y="1313420"/>
                  <a:pt x="1695868" y="1313420"/>
                </a:cubicBezTo>
                <a:close/>
                <a:moveTo>
                  <a:pt x="1727144" y="1313420"/>
                </a:moveTo>
                <a:cubicBezTo>
                  <a:pt x="1721962" y="1313420"/>
                  <a:pt x="1717761" y="1317641"/>
                  <a:pt x="1717761" y="1322847"/>
                </a:cubicBezTo>
                <a:cubicBezTo>
                  <a:pt x="1717761" y="1328053"/>
                  <a:pt x="1721962" y="1332274"/>
                  <a:pt x="1727144" y="1332274"/>
                </a:cubicBezTo>
                <a:cubicBezTo>
                  <a:pt x="1732326" y="1332274"/>
                  <a:pt x="1736527" y="1328053"/>
                  <a:pt x="1736527" y="1322847"/>
                </a:cubicBezTo>
                <a:cubicBezTo>
                  <a:pt x="1736527" y="1317641"/>
                  <a:pt x="1732326" y="1313420"/>
                  <a:pt x="1727144" y="1313420"/>
                </a:cubicBezTo>
                <a:close/>
                <a:moveTo>
                  <a:pt x="1758420" y="1313420"/>
                </a:moveTo>
                <a:cubicBezTo>
                  <a:pt x="1753238" y="1313420"/>
                  <a:pt x="1749037" y="1317641"/>
                  <a:pt x="1749037" y="1322847"/>
                </a:cubicBezTo>
                <a:cubicBezTo>
                  <a:pt x="1749037" y="1328053"/>
                  <a:pt x="1753238" y="1332274"/>
                  <a:pt x="1758420" y="1332274"/>
                </a:cubicBezTo>
                <a:cubicBezTo>
                  <a:pt x="1763602" y="1332274"/>
                  <a:pt x="1767803" y="1328053"/>
                  <a:pt x="1767803" y="1322847"/>
                </a:cubicBezTo>
                <a:cubicBezTo>
                  <a:pt x="1767803" y="1317641"/>
                  <a:pt x="1763602" y="1313420"/>
                  <a:pt x="1758420" y="1313420"/>
                </a:cubicBezTo>
                <a:close/>
                <a:moveTo>
                  <a:pt x="1789696" y="1313420"/>
                </a:moveTo>
                <a:cubicBezTo>
                  <a:pt x="1784514" y="1313420"/>
                  <a:pt x="1780313" y="1317641"/>
                  <a:pt x="1780313" y="1322847"/>
                </a:cubicBezTo>
                <a:cubicBezTo>
                  <a:pt x="1780313" y="1328053"/>
                  <a:pt x="1784514" y="1332274"/>
                  <a:pt x="1789696" y="1332274"/>
                </a:cubicBezTo>
                <a:cubicBezTo>
                  <a:pt x="1794878" y="1332274"/>
                  <a:pt x="1799079" y="1328053"/>
                  <a:pt x="1799079" y="1322847"/>
                </a:cubicBezTo>
                <a:cubicBezTo>
                  <a:pt x="1799079" y="1317641"/>
                  <a:pt x="1794878" y="1313420"/>
                  <a:pt x="1789696" y="1313420"/>
                </a:cubicBezTo>
                <a:close/>
                <a:moveTo>
                  <a:pt x="2978189" y="1313420"/>
                </a:moveTo>
                <a:cubicBezTo>
                  <a:pt x="2973007" y="1313420"/>
                  <a:pt x="2968806" y="1317641"/>
                  <a:pt x="2968806" y="1322847"/>
                </a:cubicBezTo>
                <a:cubicBezTo>
                  <a:pt x="2968806" y="1328053"/>
                  <a:pt x="2973007" y="1332274"/>
                  <a:pt x="2978189" y="1332274"/>
                </a:cubicBezTo>
                <a:cubicBezTo>
                  <a:pt x="2983371" y="1332274"/>
                  <a:pt x="2987572" y="1328053"/>
                  <a:pt x="2987572" y="1322847"/>
                </a:cubicBezTo>
                <a:cubicBezTo>
                  <a:pt x="2987572" y="1317641"/>
                  <a:pt x="2983371" y="1313420"/>
                  <a:pt x="2978189" y="1313420"/>
                </a:cubicBezTo>
                <a:close/>
                <a:moveTo>
                  <a:pt x="3009465" y="1313420"/>
                </a:moveTo>
                <a:cubicBezTo>
                  <a:pt x="3004283" y="1313420"/>
                  <a:pt x="3000082" y="1317641"/>
                  <a:pt x="3000082" y="1322847"/>
                </a:cubicBezTo>
                <a:cubicBezTo>
                  <a:pt x="3000082" y="1328053"/>
                  <a:pt x="3004283" y="1332274"/>
                  <a:pt x="3009465" y="1332274"/>
                </a:cubicBezTo>
                <a:cubicBezTo>
                  <a:pt x="3014647" y="1332274"/>
                  <a:pt x="3018848" y="1328053"/>
                  <a:pt x="3018848" y="1322847"/>
                </a:cubicBezTo>
                <a:cubicBezTo>
                  <a:pt x="3018848" y="1317641"/>
                  <a:pt x="3014647" y="1313420"/>
                  <a:pt x="3009465" y="1313420"/>
                </a:cubicBezTo>
                <a:close/>
                <a:moveTo>
                  <a:pt x="3040741" y="1313420"/>
                </a:moveTo>
                <a:cubicBezTo>
                  <a:pt x="3035559" y="1313420"/>
                  <a:pt x="3031358" y="1317641"/>
                  <a:pt x="3031358" y="1322847"/>
                </a:cubicBezTo>
                <a:cubicBezTo>
                  <a:pt x="3031358" y="1328053"/>
                  <a:pt x="3035559" y="1332274"/>
                  <a:pt x="3040741" y="1332274"/>
                </a:cubicBezTo>
                <a:cubicBezTo>
                  <a:pt x="3045923" y="1332274"/>
                  <a:pt x="3050124" y="1328053"/>
                  <a:pt x="3050124" y="1322847"/>
                </a:cubicBezTo>
                <a:cubicBezTo>
                  <a:pt x="3050124" y="1317641"/>
                  <a:pt x="3045923" y="1313420"/>
                  <a:pt x="3040741" y="1313420"/>
                </a:cubicBezTo>
                <a:close/>
                <a:moveTo>
                  <a:pt x="3072017" y="1313420"/>
                </a:moveTo>
                <a:cubicBezTo>
                  <a:pt x="3066835" y="1313420"/>
                  <a:pt x="3062634" y="1317641"/>
                  <a:pt x="3062634" y="1322847"/>
                </a:cubicBezTo>
                <a:cubicBezTo>
                  <a:pt x="3062634" y="1328053"/>
                  <a:pt x="3066835" y="1332274"/>
                  <a:pt x="3072017" y="1332274"/>
                </a:cubicBezTo>
                <a:cubicBezTo>
                  <a:pt x="3077199" y="1332274"/>
                  <a:pt x="3081400" y="1328053"/>
                  <a:pt x="3081400" y="1322847"/>
                </a:cubicBezTo>
                <a:cubicBezTo>
                  <a:pt x="3081400" y="1317641"/>
                  <a:pt x="3077199" y="1313420"/>
                  <a:pt x="3072017" y="1313420"/>
                </a:cubicBezTo>
                <a:close/>
                <a:moveTo>
                  <a:pt x="3103293" y="1313420"/>
                </a:moveTo>
                <a:cubicBezTo>
                  <a:pt x="3098111" y="1313420"/>
                  <a:pt x="3093910" y="1317641"/>
                  <a:pt x="3093910" y="1322847"/>
                </a:cubicBezTo>
                <a:cubicBezTo>
                  <a:pt x="3093910" y="1328053"/>
                  <a:pt x="3098111" y="1332274"/>
                  <a:pt x="3103293" y="1332274"/>
                </a:cubicBezTo>
                <a:cubicBezTo>
                  <a:pt x="3108475" y="1332274"/>
                  <a:pt x="3112676" y="1328053"/>
                  <a:pt x="3112676" y="1322847"/>
                </a:cubicBezTo>
                <a:cubicBezTo>
                  <a:pt x="3112676" y="1317641"/>
                  <a:pt x="3108475" y="1313420"/>
                  <a:pt x="3103293" y="1313420"/>
                </a:cubicBezTo>
                <a:close/>
                <a:moveTo>
                  <a:pt x="3134569" y="1313420"/>
                </a:moveTo>
                <a:cubicBezTo>
                  <a:pt x="3129387" y="1313420"/>
                  <a:pt x="3125186" y="1317641"/>
                  <a:pt x="3125186" y="1322847"/>
                </a:cubicBezTo>
                <a:cubicBezTo>
                  <a:pt x="3125186" y="1328053"/>
                  <a:pt x="3129387" y="1332274"/>
                  <a:pt x="3134569" y="1332274"/>
                </a:cubicBezTo>
                <a:cubicBezTo>
                  <a:pt x="3139751" y="1332274"/>
                  <a:pt x="3143952" y="1328053"/>
                  <a:pt x="3143952" y="1322847"/>
                </a:cubicBezTo>
                <a:cubicBezTo>
                  <a:pt x="3143952" y="1317641"/>
                  <a:pt x="3139751" y="1313420"/>
                  <a:pt x="3134569" y="1313420"/>
                </a:cubicBezTo>
                <a:close/>
                <a:moveTo>
                  <a:pt x="3165846" y="1313420"/>
                </a:moveTo>
                <a:cubicBezTo>
                  <a:pt x="3160664" y="1313420"/>
                  <a:pt x="3156463" y="1317641"/>
                  <a:pt x="3156463" y="1322847"/>
                </a:cubicBezTo>
                <a:cubicBezTo>
                  <a:pt x="3156463" y="1328053"/>
                  <a:pt x="3160664" y="1332274"/>
                  <a:pt x="3165846" y="1332274"/>
                </a:cubicBezTo>
                <a:cubicBezTo>
                  <a:pt x="3171028" y="1332274"/>
                  <a:pt x="3175229" y="1328053"/>
                  <a:pt x="3175229" y="1322847"/>
                </a:cubicBezTo>
                <a:cubicBezTo>
                  <a:pt x="3175229" y="1317641"/>
                  <a:pt x="3171028" y="1313420"/>
                  <a:pt x="3165846" y="1313420"/>
                </a:cubicBezTo>
                <a:close/>
                <a:moveTo>
                  <a:pt x="3228398" y="1313420"/>
                </a:moveTo>
                <a:cubicBezTo>
                  <a:pt x="3223216" y="1313420"/>
                  <a:pt x="3219015" y="1317641"/>
                  <a:pt x="3219015" y="1322847"/>
                </a:cubicBezTo>
                <a:cubicBezTo>
                  <a:pt x="3219015" y="1328053"/>
                  <a:pt x="3223216" y="1332274"/>
                  <a:pt x="3228398" y="1332274"/>
                </a:cubicBezTo>
                <a:cubicBezTo>
                  <a:pt x="3233580" y="1332274"/>
                  <a:pt x="3237781" y="1328053"/>
                  <a:pt x="3237781" y="1322847"/>
                </a:cubicBezTo>
                <a:cubicBezTo>
                  <a:pt x="3237781" y="1317641"/>
                  <a:pt x="3233580" y="1313420"/>
                  <a:pt x="3228398" y="1313420"/>
                </a:cubicBezTo>
                <a:close/>
                <a:moveTo>
                  <a:pt x="3322226" y="1313420"/>
                </a:moveTo>
                <a:cubicBezTo>
                  <a:pt x="3317044" y="1313420"/>
                  <a:pt x="3312843" y="1317641"/>
                  <a:pt x="3312843" y="1322847"/>
                </a:cubicBezTo>
                <a:cubicBezTo>
                  <a:pt x="3312843" y="1328053"/>
                  <a:pt x="3317044" y="1332274"/>
                  <a:pt x="3322226" y="1332274"/>
                </a:cubicBezTo>
                <a:cubicBezTo>
                  <a:pt x="3327408" y="1332274"/>
                  <a:pt x="3331609" y="1328053"/>
                  <a:pt x="3331609" y="1322847"/>
                </a:cubicBezTo>
                <a:cubicBezTo>
                  <a:pt x="3331609" y="1317641"/>
                  <a:pt x="3327408" y="1313420"/>
                  <a:pt x="3322226" y="1313420"/>
                </a:cubicBezTo>
                <a:close/>
                <a:moveTo>
                  <a:pt x="3353502" y="1313420"/>
                </a:moveTo>
                <a:cubicBezTo>
                  <a:pt x="3348320" y="1313420"/>
                  <a:pt x="3344119" y="1317641"/>
                  <a:pt x="3344119" y="1322847"/>
                </a:cubicBezTo>
                <a:cubicBezTo>
                  <a:pt x="3344119" y="1328053"/>
                  <a:pt x="3348320" y="1332274"/>
                  <a:pt x="3353502" y="1332274"/>
                </a:cubicBezTo>
                <a:cubicBezTo>
                  <a:pt x="3358684" y="1332274"/>
                  <a:pt x="3362885" y="1328053"/>
                  <a:pt x="3362885" y="1322847"/>
                </a:cubicBezTo>
                <a:cubicBezTo>
                  <a:pt x="3362885" y="1317641"/>
                  <a:pt x="3358684" y="1313420"/>
                  <a:pt x="3353502" y="1313420"/>
                </a:cubicBezTo>
                <a:close/>
                <a:moveTo>
                  <a:pt x="3384778" y="1313420"/>
                </a:moveTo>
                <a:cubicBezTo>
                  <a:pt x="3379596" y="1313420"/>
                  <a:pt x="3375395" y="1317641"/>
                  <a:pt x="3375395" y="1322847"/>
                </a:cubicBezTo>
                <a:cubicBezTo>
                  <a:pt x="3375395" y="1328053"/>
                  <a:pt x="3379596" y="1332274"/>
                  <a:pt x="3384778" y="1332274"/>
                </a:cubicBezTo>
                <a:cubicBezTo>
                  <a:pt x="3389960" y="1332274"/>
                  <a:pt x="3394161" y="1328053"/>
                  <a:pt x="3394161" y="1322847"/>
                </a:cubicBezTo>
                <a:cubicBezTo>
                  <a:pt x="3394161" y="1317641"/>
                  <a:pt x="3389960" y="1313420"/>
                  <a:pt x="3384778" y="1313420"/>
                </a:cubicBezTo>
                <a:close/>
                <a:moveTo>
                  <a:pt x="3447331" y="1313420"/>
                </a:moveTo>
                <a:cubicBezTo>
                  <a:pt x="3442149" y="1313420"/>
                  <a:pt x="3437948" y="1317641"/>
                  <a:pt x="3437948" y="1322847"/>
                </a:cubicBezTo>
                <a:cubicBezTo>
                  <a:pt x="3437948" y="1328053"/>
                  <a:pt x="3442149" y="1332274"/>
                  <a:pt x="3447331" y="1332274"/>
                </a:cubicBezTo>
                <a:cubicBezTo>
                  <a:pt x="3452513" y="1332274"/>
                  <a:pt x="3456714" y="1328053"/>
                  <a:pt x="3456714" y="1322847"/>
                </a:cubicBezTo>
                <a:cubicBezTo>
                  <a:pt x="3456714" y="1317641"/>
                  <a:pt x="3452513" y="1313420"/>
                  <a:pt x="3447331" y="1313420"/>
                </a:cubicBezTo>
                <a:close/>
                <a:moveTo>
                  <a:pt x="3478607" y="1313420"/>
                </a:moveTo>
                <a:cubicBezTo>
                  <a:pt x="3473425" y="1313420"/>
                  <a:pt x="3469224" y="1317641"/>
                  <a:pt x="3469224" y="1322847"/>
                </a:cubicBezTo>
                <a:cubicBezTo>
                  <a:pt x="3469224" y="1328053"/>
                  <a:pt x="3473425" y="1332274"/>
                  <a:pt x="3478607" y="1332274"/>
                </a:cubicBezTo>
                <a:cubicBezTo>
                  <a:pt x="3483789" y="1332274"/>
                  <a:pt x="3487990" y="1328053"/>
                  <a:pt x="3487990" y="1322847"/>
                </a:cubicBezTo>
                <a:cubicBezTo>
                  <a:pt x="3487990" y="1317641"/>
                  <a:pt x="3483789" y="1313420"/>
                  <a:pt x="3478607" y="1313420"/>
                </a:cubicBezTo>
                <a:close/>
                <a:moveTo>
                  <a:pt x="3509883" y="1313420"/>
                </a:moveTo>
                <a:cubicBezTo>
                  <a:pt x="3504701" y="1313420"/>
                  <a:pt x="3500500" y="1317641"/>
                  <a:pt x="3500500" y="1322847"/>
                </a:cubicBezTo>
                <a:cubicBezTo>
                  <a:pt x="3500500" y="1328053"/>
                  <a:pt x="3504701" y="1332274"/>
                  <a:pt x="3509883" y="1332274"/>
                </a:cubicBezTo>
                <a:cubicBezTo>
                  <a:pt x="3515065" y="1332274"/>
                  <a:pt x="3519266" y="1328053"/>
                  <a:pt x="3519266" y="1322847"/>
                </a:cubicBezTo>
                <a:cubicBezTo>
                  <a:pt x="3519266" y="1317641"/>
                  <a:pt x="3515065" y="1313420"/>
                  <a:pt x="3509883" y="1313420"/>
                </a:cubicBezTo>
                <a:close/>
                <a:moveTo>
                  <a:pt x="3541159" y="1313420"/>
                </a:moveTo>
                <a:cubicBezTo>
                  <a:pt x="3535977" y="1313420"/>
                  <a:pt x="3531776" y="1317641"/>
                  <a:pt x="3531776" y="1322847"/>
                </a:cubicBezTo>
                <a:cubicBezTo>
                  <a:pt x="3531776" y="1328053"/>
                  <a:pt x="3535977" y="1332274"/>
                  <a:pt x="3541159" y="1332274"/>
                </a:cubicBezTo>
                <a:cubicBezTo>
                  <a:pt x="3546341" y="1332274"/>
                  <a:pt x="3550542" y="1328053"/>
                  <a:pt x="3550542" y="1322847"/>
                </a:cubicBezTo>
                <a:cubicBezTo>
                  <a:pt x="3550542" y="1317641"/>
                  <a:pt x="3546341" y="1313420"/>
                  <a:pt x="3541159" y="1313420"/>
                </a:cubicBezTo>
                <a:close/>
                <a:moveTo>
                  <a:pt x="3572435" y="1313420"/>
                </a:moveTo>
                <a:cubicBezTo>
                  <a:pt x="3567253" y="1313420"/>
                  <a:pt x="3563052" y="1317641"/>
                  <a:pt x="3563052" y="1322847"/>
                </a:cubicBezTo>
                <a:cubicBezTo>
                  <a:pt x="3563052" y="1328053"/>
                  <a:pt x="3567253" y="1332274"/>
                  <a:pt x="3572435" y="1332274"/>
                </a:cubicBezTo>
                <a:cubicBezTo>
                  <a:pt x="3577617" y="1332274"/>
                  <a:pt x="3581818" y="1328053"/>
                  <a:pt x="3581818" y="1322847"/>
                </a:cubicBezTo>
                <a:cubicBezTo>
                  <a:pt x="3581818" y="1317641"/>
                  <a:pt x="3577617" y="1313420"/>
                  <a:pt x="3572435" y="1313420"/>
                </a:cubicBezTo>
                <a:close/>
                <a:moveTo>
                  <a:pt x="3603711" y="1313420"/>
                </a:moveTo>
                <a:cubicBezTo>
                  <a:pt x="3598529" y="1313420"/>
                  <a:pt x="3594328" y="1317641"/>
                  <a:pt x="3594328" y="1322847"/>
                </a:cubicBezTo>
                <a:cubicBezTo>
                  <a:pt x="3594328" y="1328053"/>
                  <a:pt x="3598529" y="1332274"/>
                  <a:pt x="3603711" y="1332274"/>
                </a:cubicBezTo>
                <a:cubicBezTo>
                  <a:pt x="3608893" y="1332274"/>
                  <a:pt x="3613094" y="1328053"/>
                  <a:pt x="3613094" y="1322847"/>
                </a:cubicBezTo>
                <a:cubicBezTo>
                  <a:pt x="3613094" y="1317641"/>
                  <a:pt x="3608893" y="1313420"/>
                  <a:pt x="3603711" y="1313420"/>
                </a:cubicBezTo>
                <a:close/>
                <a:moveTo>
                  <a:pt x="3634987" y="1313420"/>
                </a:moveTo>
                <a:cubicBezTo>
                  <a:pt x="3629805" y="1313420"/>
                  <a:pt x="3625604" y="1317641"/>
                  <a:pt x="3625604" y="1322847"/>
                </a:cubicBezTo>
                <a:cubicBezTo>
                  <a:pt x="3625604" y="1328053"/>
                  <a:pt x="3629805" y="1332274"/>
                  <a:pt x="3634987" y="1332274"/>
                </a:cubicBezTo>
                <a:cubicBezTo>
                  <a:pt x="3640169" y="1332274"/>
                  <a:pt x="3644370" y="1328053"/>
                  <a:pt x="3644370" y="1322847"/>
                </a:cubicBezTo>
                <a:cubicBezTo>
                  <a:pt x="3644370" y="1317641"/>
                  <a:pt x="3640169" y="1313420"/>
                  <a:pt x="3634987" y="1313420"/>
                </a:cubicBezTo>
                <a:close/>
                <a:moveTo>
                  <a:pt x="3885196" y="1313420"/>
                </a:moveTo>
                <a:cubicBezTo>
                  <a:pt x="3880014" y="1313420"/>
                  <a:pt x="3875813" y="1317641"/>
                  <a:pt x="3875813" y="1322847"/>
                </a:cubicBezTo>
                <a:cubicBezTo>
                  <a:pt x="3875813" y="1328053"/>
                  <a:pt x="3880014" y="1332274"/>
                  <a:pt x="3885196" y="1332274"/>
                </a:cubicBezTo>
                <a:cubicBezTo>
                  <a:pt x="3890378" y="1332274"/>
                  <a:pt x="3894579" y="1328053"/>
                  <a:pt x="3894579" y="1322847"/>
                </a:cubicBezTo>
                <a:cubicBezTo>
                  <a:pt x="3894579" y="1317641"/>
                  <a:pt x="3890378" y="1313420"/>
                  <a:pt x="3885196" y="1313420"/>
                </a:cubicBezTo>
                <a:close/>
                <a:moveTo>
                  <a:pt x="3916472" y="1313420"/>
                </a:moveTo>
                <a:cubicBezTo>
                  <a:pt x="3911290" y="1313420"/>
                  <a:pt x="3907089" y="1317641"/>
                  <a:pt x="3907089" y="1322847"/>
                </a:cubicBezTo>
                <a:cubicBezTo>
                  <a:pt x="3907089" y="1328053"/>
                  <a:pt x="3911290" y="1332274"/>
                  <a:pt x="3916472" y="1332274"/>
                </a:cubicBezTo>
                <a:cubicBezTo>
                  <a:pt x="3921654" y="1332274"/>
                  <a:pt x="3925855" y="1328053"/>
                  <a:pt x="3925855" y="1322847"/>
                </a:cubicBezTo>
                <a:cubicBezTo>
                  <a:pt x="3925855" y="1317641"/>
                  <a:pt x="3921654" y="1313420"/>
                  <a:pt x="3916472" y="1313420"/>
                </a:cubicBezTo>
                <a:close/>
                <a:moveTo>
                  <a:pt x="3947749" y="1313420"/>
                </a:moveTo>
                <a:cubicBezTo>
                  <a:pt x="3942567" y="1313420"/>
                  <a:pt x="3938366" y="1317641"/>
                  <a:pt x="3938366" y="1322847"/>
                </a:cubicBezTo>
                <a:cubicBezTo>
                  <a:pt x="3938366" y="1328053"/>
                  <a:pt x="3942567" y="1332274"/>
                  <a:pt x="3947749" y="1332274"/>
                </a:cubicBezTo>
                <a:cubicBezTo>
                  <a:pt x="3952931" y="1332274"/>
                  <a:pt x="3957132" y="1328053"/>
                  <a:pt x="3957132" y="1322847"/>
                </a:cubicBezTo>
                <a:cubicBezTo>
                  <a:pt x="3957132" y="1317641"/>
                  <a:pt x="3952931" y="1313420"/>
                  <a:pt x="3947749" y="1313420"/>
                </a:cubicBezTo>
                <a:close/>
                <a:moveTo>
                  <a:pt x="3979025" y="1313420"/>
                </a:moveTo>
                <a:cubicBezTo>
                  <a:pt x="3973843" y="1313420"/>
                  <a:pt x="3969642" y="1317641"/>
                  <a:pt x="3969642" y="1322847"/>
                </a:cubicBezTo>
                <a:cubicBezTo>
                  <a:pt x="3969642" y="1328053"/>
                  <a:pt x="3973843" y="1332274"/>
                  <a:pt x="3979025" y="1332274"/>
                </a:cubicBezTo>
                <a:cubicBezTo>
                  <a:pt x="3984207" y="1332274"/>
                  <a:pt x="3988408" y="1328053"/>
                  <a:pt x="3988408" y="1322847"/>
                </a:cubicBezTo>
                <a:cubicBezTo>
                  <a:pt x="3988408" y="1317641"/>
                  <a:pt x="3984207" y="1313420"/>
                  <a:pt x="3979025" y="1313420"/>
                </a:cubicBezTo>
                <a:close/>
                <a:moveTo>
                  <a:pt x="4010301" y="1313420"/>
                </a:moveTo>
                <a:cubicBezTo>
                  <a:pt x="4005119" y="1313420"/>
                  <a:pt x="4000918" y="1317641"/>
                  <a:pt x="4000918" y="1322847"/>
                </a:cubicBezTo>
                <a:cubicBezTo>
                  <a:pt x="4000918" y="1328053"/>
                  <a:pt x="4005119" y="1332274"/>
                  <a:pt x="4010301" y="1332274"/>
                </a:cubicBezTo>
                <a:cubicBezTo>
                  <a:pt x="4015483" y="1332274"/>
                  <a:pt x="4019684" y="1328053"/>
                  <a:pt x="4019684" y="1322847"/>
                </a:cubicBezTo>
                <a:cubicBezTo>
                  <a:pt x="4019684" y="1317641"/>
                  <a:pt x="4015483" y="1313420"/>
                  <a:pt x="4010301" y="1313420"/>
                </a:cubicBezTo>
                <a:close/>
                <a:moveTo>
                  <a:pt x="4104129" y="1313420"/>
                </a:moveTo>
                <a:cubicBezTo>
                  <a:pt x="4098947" y="1313420"/>
                  <a:pt x="4094746" y="1317641"/>
                  <a:pt x="4094746" y="1322847"/>
                </a:cubicBezTo>
                <a:cubicBezTo>
                  <a:pt x="4094746" y="1328053"/>
                  <a:pt x="4098947" y="1332274"/>
                  <a:pt x="4104129" y="1332274"/>
                </a:cubicBezTo>
                <a:cubicBezTo>
                  <a:pt x="4109311" y="1332274"/>
                  <a:pt x="4113512" y="1328053"/>
                  <a:pt x="4113512" y="1322847"/>
                </a:cubicBezTo>
                <a:cubicBezTo>
                  <a:pt x="4113512" y="1317641"/>
                  <a:pt x="4109311" y="1313420"/>
                  <a:pt x="4104129" y="1313420"/>
                </a:cubicBezTo>
                <a:close/>
                <a:moveTo>
                  <a:pt x="4135405" y="1313420"/>
                </a:moveTo>
                <a:cubicBezTo>
                  <a:pt x="4130223" y="1313420"/>
                  <a:pt x="4126022" y="1317641"/>
                  <a:pt x="4126022" y="1322847"/>
                </a:cubicBezTo>
                <a:cubicBezTo>
                  <a:pt x="4126022" y="1328053"/>
                  <a:pt x="4130223" y="1332274"/>
                  <a:pt x="4135405" y="1332274"/>
                </a:cubicBezTo>
                <a:cubicBezTo>
                  <a:pt x="4140587" y="1332274"/>
                  <a:pt x="4144788" y="1328053"/>
                  <a:pt x="4144788" y="1322847"/>
                </a:cubicBezTo>
                <a:cubicBezTo>
                  <a:pt x="4144788" y="1317641"/>
                  <a:pt x="4140587" y="1313420"/>
                  <a:pt x="4135405" y="1313420"/>
                </a:cubicBezTo>
                <a:close/>
                <a:moveTo>
                  <a:pt x="4166681" y="1313420"/>
                </a:moveTo>
                <a:cubicBezTo>
                  <a:pt x="4161499" y="1313420"/>
                  <a:pt x="4157298" y="1317641"/>
                  <a:pt x="4157298" y="1322847"/>
                </a:cubicBezTo>
                <a:cubicBezTo>
                  <a:pt x="4157298" y="1328053"/>
                  <a:pt x="4161499" y="1332274"/>
                  <a:pt x="4166681" y="1332274"/>
                </a:cubicBezTo>
                <a:cubicBezTo>
                  <a:pt x="4171863" y="1332274"/>
                  <a:pt x="4176064" y="1328053"/>
                  <a:pt x="4176064" y="1322847"/>
                </a:cubicBezTo>
                <a:cubicBezTo>
                  <a:pt x="4176064" y="1317641"/>
                  <a:pt x="4171863" y="1313420"/>
                  <a:pt x="4166681" y="1313420"/>
                </a:cubicBezTo>
                <a:close/>
                <a:moveTo>
                  <a:pt x="4197957" y="1313420"/>
                </a:moveTo>
                <a:cubicBezTo>
                  <a:pt x="4192775" y="1313420"/>
                  <a:pt x="4188574" y="1317641"/>
                  <a:pt x="4188574" y="1322847"/>
                </a:cubicBezTo>
                <a:cubicBezTo>
                  <a:pt x="4188574" y="1328053"/>
                  <a:pt x="4192775" y="1332274"/>
                  <a:pt x="4197957" y="1332274"/>
                </a:cubicBezTo>
                <a:cubicBezTo>
                  <a:pt x="4203139" y="1332274"/>
                  <a:pt x="4207340" y="1328053"/>
                  <a:pt x="4207340" y="1322847"/>
                </a:cubicBezTo>
                <a:cubicBezTo>
                  <a:pt x="4207340" y="1317641"/>
                  <a:pt x="4203139" y="1313420"/>
                  <a:pt x="4197957" y="1313420"/>
                </a:cubicBezTo>
                <a:close/>
                <a:moveTo>
                  <a:pt x="4229234" y="1313420"/>
                </a:moveTo>
                <a:cubicBezTo>
                  <a:pt x="4224052" y="1313420"/>
                  <a:pt x="4219851" y="1317641"/>
                  <a:pt x="4219851" y="1322847"/>
                </a:cubicBezTo>
                <a:cubicBezTo>
                  <a:pt x="4219851" y="1328053"/>
                  <a:pt x="4224052" y="1332274"/>
                  <a:pt x="4229234" y="1332274"/>
                </a:cubicBezTo>
                <a:cubicBezTo>
                  <a:pt x="4234416" y="1332274"/>
                  <a:pt x="4238617" y="1328053"/>
                  <a:pt x="4238617" y="1322847"/>
                </a:cubicBezTo>
                <a:cubicBezTo>
                  <a:pt x="4238617" y="1317641"/>
                  <a:pt x="4234416" y="1313420"/>
                  <a:pt x="4229234" y="1313420"/>
                </a:cubicBezTo>
                <a:close/>
                <a:moveTo>
                  <a:pt x="4260510" y="1313420"/>
                </a:moveTo>
                <a:cubicBezTo>
                  <a:pt x="4255328" y="1313420"/>
                  <a:pt x="4251127" y="1317641"/>
                  <a:pt x="4251127" y="1322847"/>
                </a:cubicBezTo>
                <a:cubicBezTo>
                  <a:pt x="4251127" y="1328053"/>
                  <a:pt x="4255328" y="1332274"/>
                  <a:pt x="4260510" y="1332274"/>
                </a:cubicBezTo>
                <a:cubicBezTo>
                  <a:pt x="4265692" y="1332274"/>
                  <a:pt x="4269893" y="1328053"/>
                  <a:pt x="4269893" y="1322847"/>
                </a:cubicBezTo>
                <a:cubicBezTo>
                  <a:pt x="4269893" y="1317641"/>
                  <a:pt x="4265692" y="1313420"/>
                  <a:pt x="4260510" y="1313420"/>
                </a:cubicBezTo>
                <a:close/>
                <a:moveTo>
                  <a:pt x="4291786" y="1313420"/>
                </a:moveTo>
                <a:cubicBezTo>
                  <a:pt x="4286604" y="1313420"/>
                  <a:pt x="4282403" y="1317641"/>
                  <a:pt x="4282403" y="1322847"/>
                </a:cubicBezTo>
                <a:cubicBezTo>
                  <a:pt x="4282403" y="1328053"/>
                  <a:pt x="4286604" y="1332274"/>
                  <a:pt x="4291786" y="1332274"/>
                </a:cubicBezTo>
                <a:cubicBezTo>
                  <a:pt x="4296968" y="1332274"/>
                  <a:pt x="4301169" y="1328053"/>
                  <a:pt x="4301169" y="1322847"/>
                </a:cubicBezTo>
                <a:cubicBezTo>
                  <a:pt x="4301169" y="1317641"/>
                  <a:pt x="4296968" y="1313420"/>
                  <a:pt x="4291786" y="1313420"/>
                </a:cubicBezTo>
                <a:close/>
                <a:moveTo>
                  <a:pt x="4323062" y="1313420"/>
                </a:moveTo>
                <a:cubicBezTo>
                  <a:pt x="4317880" y="1313420"/>
                  <a:pt x="4313679" y="1317641"/>
                  <a:pt x="4313679" y="1322847"/>
                </a:cubicBezTo>
                <a:cubicBezTo>
                  <a:pt x="4313679" y="1328053"/>
                  <a:pt x="4317880" y="1332274"/>
                  <a:pt x="4323062" y="1332274"/>
                </a:cubicBezTo>
                <a:cubicBezTo>
                  <a:pt x="4328244" y="1332274"/>
                  <a:pt x="4332445" y="1328053"/>
                  <a:pt x="4332445" y="1322847"/>
                </a:cubicBezTo>
                <a:cubicBezTo>
                  <a:pt x="4332445" y="1317641"/>
                  <a:pt x="4328244" y="1313420"/>
                  <a:pt x="4323062" y="1313420"/>
                </a:cubicBezTo>
                <a:close/>
                <a:moveTo>
                  <a:pt x="4354338" y="1313420"/>
                </a:moveTo>
                <a:cubicBezTo>
                  <a:pt x="4349156" y="1313420"/>
                  <a:pt x="4344955" y="1317641"/>
                  <a:pt x="4344955" y="1322847"/>
                </a:cubicBezTo>
                <a:cubicBezTo>
                  <a:pt x="4344955" y="1328053"/>
                  <a:pt x="4349156" y="1332274"/>
                  <a:pt x="4354338" y="1332274"/>
                </a:cubicBezTo>
                <a:cubicBezTo>
                  <a:pt x="4359520" y="1332274"/>
                  <a:pt x="4363721" y="1328053"/>
                  <a:pt x="4363721" y="1322847"/>
                </a:cubicBezTo>
                <a:cubicBezTo>
                  <a:pt x="4363721" y="1317641"/>
                  <a:pt x="4359520" y="1313420"/>
                  <a:pt x="4354338" y="1313420"/>
                </a:cubicBezTo>
                <a:close/>
                <a:moveTo>
                  <a:pt x="4385614" y="1313420"/>
                </a:moveTo>
                <a:cubicBezTo>
                  <a:pt x="4380432" y="1313420"/>
                  <a:pt x="4376231" y="1317641"/>
                  <a:pt x="4376231" y="1322847"/>
                </a:cubicBezTo>
                <a:cubicBezTo>
                  <a:pt x="4376231" y="1328053"/>
                  <a:pt x="4380432" y="1332274"/>
                  <a:pt x="4385614" y="1332274"/>
                </a:cubicBezTo>
                <a:cubicBezTo>
                  <a:pt x="4390796" y="1332274"/>
                  <a:pt x="4394997" y="1328053"/>
                  <a:pt x="4394997" y="1322847"/>
                </a:cubicBezTo>
                <a:cubicBezTo>
                  <a:pt x="4394997" y="1317641"/>
                  <a:pt x="4390796" y="1313420"/>
                  <a:pt x="4385614" y="1313420"/>
                </a:cubicBezTo>
                <a:close/>
                <a:moveTo>
                  <a:pt x="4416890" y="1313420"/>
                </a:moveTo>
                <a:cubicBezTo>
                  <a:pt x="4411708" y="1313420"/>
                  <a:pt x="4407507" y="1317641"/>
                  <a:pt x="4407507" y="1322847"/>
                </a:cubicBezTo>
                <a:cubicBezTo>
                  <a:pt x="4407507" y="1328053"/>
                  <a:pt x="4411708" y="1332274"/>
                  <a:pt x="4416890" y="1332274"/>
                </a:cubicBezTo>
                <a:cubicBezTo>
                  <a:pt x="4422072" y="1332274"/>
                  <a:pt x="4426273" y="1328053"/>
                  <a:pt x="4426273" y="1322847"/>
                </a:cubicBezTo>
                <a:cubicBezTo>
                  <a:pt x="4426273" y="1317641"/>
                  <a:pt x="4422072" y="1313420"/>
                  <a:pt x="4416890" y="1313420"/>
                </a:cubicBezTo>
                <a:close/>
                <a:moveTo>
                  <a:pt x="4448166" y="1313420"/>
                </a:moveTo>
                <a:cubicBezTo>
                  <a:pt x="4442984" y="1313420"/>
                  <a:pt x="4438783" y="1317641"/>
                  <a:pt x="4438783" y="1322847"/>
                </a:cubicBezTo>
                <a:cubicBezTo>
                  <a:pt x="4438783" y="1328053"/>
                  <a:pt x="4442984" y="1332274"/>
                  <a:pt x="4448166" y="1332274"/>
                </a:cubicBezTo>
                <a:cubicBezTo>
                  <a:pt x="4453348" y="1332274"/>
                  <a:pt x="4457549" y="1328053"/>
                  <a:pt x="4457549" y="1322847"/>
                </a:cubicBezTo>
                <a:cubicBezTo>
                  <a:pt x="4457549" y="1317641"/>
                  <a:pt x="4453348" y="1313420"/>
                  <a:pt x="4448166" y="1313420"/>
                </a:cubicBezTo>
                <a:close/>
                <a:moveTo>
                  <a:pt x="4479443" y="1313420"/>
                </a:moveTo>
                <a:cubicBezTo>
                  <a:pt x="4474261" y="1313420"/>
                  <a:pt x="4470060" y="1317641"/>
                  <a:pt x="4470060" y="1322847"/>
                </a:cubicBezTo>
                <a:cubicBezTo>
                  <a:pt x="4470060" y="1328053"/>
                  <a:pt x="4474261" y="1332274"/>
                  <a:pt x="4479443" y="1332274"/>
                </a:cubicBezTo>
                <a:cubicBezTo>
                  <a:pt x="4484625" y="1332274"/>
                  <a:pt x="4488826" y="1328053"/>
                  <a:pt x="4488826" y="1322847"/>
                </a:cubicBezTo>
                <a:cubicBezTo>
                  <a:pt x="4488826" y="1317641"/>
                  <a:pt x="4484625" y="1313420"/>
                  <a:pt x="4479443" y="1313420"/>
                </a:cubicBezTo>
                <a:close/>
                <a:moveTo>
                  <a:pt x="4510719" y="1313420"/>
                </a:moveTo>
                <a:cubicBezTo>
                  <a:pt x="4505537" y="1313420"/>
                  <a:pt x="4501336" y="1317641"/>
                  <a:pt x="4501336" y="1322847"/>
                </a:cubicBezTo>
                <a:cubicBezTo>
                  <a:pt x="4501336" y="1328053"/>
                  <a:pt x="4505537" y="1332274"/>
                  <a:pt x="4510719" y="1332274"/>
                </a:cubicBezTo>
                <a:cubicBezTo>
                  <a:pt x="4515901" y="1332274"/>
                  <a:pt x="4520102" y="1328053"/>
                  <a:pt x="4520102" y="1322847"/>
                </a:cubicBezTo>
                <a:cubicBezTo>
                  <a:pt x="4520102" y="1317641"/>
                  <a:pt x="4515901" y="1313420"/>
                  <a:pt x="4510719" y="1313420"/>
                </a:cubicBezTo>
                <a:close/>
                <a:moveTo>
                  <a:pt x="4541995" y="1313420"/>
                </a:moveTo>
                <a:cubicBezTo>
                  <a:pt x="4536813" y="1313420"/>
                  <a:pt x="4532612" y="1317641"/>
                  <a:pt x="4532612" y="1322847"/>
                </a:cubicBezTo>
                <a:cubicBezTo>
                  <a:pt x="4532612" y="1328053"/>
                  <a:pt x="4536813" y="1332274"/>
                  <a:pt x="4541995" y="1332274"/>
                </a:cubicBezTo>
                <a:cubicBezTo>
                  <a:pt x="4547177" y="1332274"/>
                  <a:pt x="4551378" y="1328053"/>
                  <a:pt x="4551378" y="1322847"/>
                </a:cubicBezTo>
                <a:cubicBezTo>
                  <a:pt x="4551378" y="1317641"/>
                  <a:pt x="4547177" y="1313420"/>
                  <a:pt x="4541995" y="1313420"/>
                </a:cubicBezTo>
                <a:close/>
                <a:moveTo>
                  <a:pt x="4573271" y="1313420"/>
                </a:moveTo>
                <a:cubicBezTo>
                  <a:pt x="4568089" y="1313420"/>
                  <a:pt x="4563888" y="1317641"/>
                  <a:pt x="4563888" y="1322847"/>
                </a:cubicBezTo>
                <a:cubicBezTo>
                  <a:pt x="4563888" y="1328053"/>
                  <a:pt x="4568089" y="1332274"/>
                  <a:pt x="4573271" y="1332274"/>
                </a:cubicBezTo>
                <a:cubicBezTo>
                  <a:pt x="4578453" y="1332274"/>
                  <a:pt x="4582654" y="1328053"/>
                  <a:pt x="4582654" y="1322847"/>
                </a:cubicBezTo>
                <a:cubicBezTo>
                  <a:pt x="4582654" y="1317641"/>
                  <a:pt x="4578453" y="1313420"/>
                  <a:pt x="4573271" y="1313420"/>
                </a:cubicBezTo>
                <a:close/>
                <a:moveTo>
                  <a:pt x="4604547" y="1313420"/>
                </a:moveTo>
                <a:cubicBezTo>
                  <a:pt x="4599365" y="1313420"/>
                  <a:pt x="4595164" y="1317641"/>
                  <a:pt x="4595164" y="1322847"/>
                </a:cubicBezTo>
                <a:cubicBezTo>
                  <a:pt x="4595164" y="1328053"/>
                  <a:pt x="4599365" y="1332274"/>
                  <a:pt x="4604547" y="1332274"/>
                </a:cubicBezTo>
                <a:cubicBezTo>
                  <a:pt x="4609729" y="1332274"/>
                  <a:pt x="4613930" y="1328053"/>
                  <a:pt x="4613930" y="1322847"/>
                </a:cubicBezTo>
                <a:cubicBezTo>
                  <a:pt x="4613930" y="1317641"/>
                  <a:pt x="4609729" y="1313420"/>
                  <a:pt x="4604547" y="1313420"/>
                </a:cubicBezTo>
                <a:close/>
                <a:moveTo>
                  <a:pt x="4635823" y="1313420"/>
                </a:moveTo>
                <a:cubicBezTo>
                  <a:pt x="4630641" y="1313420"/>
                  <a:pt x="4626440" y="1317641"/>
                  <a:pt x="4626440" y="1322847"/>
                </a:cubicBezTo>
                <a:cubicBezTo>
                  <a:pt x="4626440" y="1328053"/>
                  <a:pt x="4630641" y="1332274"/>
                  <a:pt x="4635823" y="1332274"/>
                </a:cubicBezTo>
                <a:cubicBezTo>
                  <a:pt x="4641005" y="1332274"/>
                  <a:pt x="4645206" y="1328053"/>
                  <a:pt x="4645206" y="1322847"/>
                </a:cubicBezTo>
                <a:cubicBezTo>
                  <a:pt x="4645206" y="1317641"/>
                  <a:pt x="4641005" y="1313420"/>
                  <a:pt x="4635823" y="1313420"/>
                </a:cubicBezTo>
                <a:close/>
                <a:moveTo>
                  <a:pt x="4667099" y="1313420"/>
                </a:moveTo>
                <a:cubicBezTo>
                  <a:pt x="4661917" y="1313420"/>
                  <a:pt x="4657716" y="1317641"/>
                  <a:pt x="4657716" y="1322847"/>
                </a:cubicBezTo>
                <a:cubicBezTo>
                  <a:pt x="4657716" y="1328053"/>
                  <a:pt x="4661917" y="1332274"/>
                  <a:pt x="4667099" y="1332274"/>
                </a:cubicBezTo>
                <a:cubicBezTo>
                  <a:pt x="4672281" y="1332274"/>
                  <a:pt x="4676482" y="1328053"/>
                  <a:pt x="4676482" y="1322847"/>
                </a:cubicBezTo>
                <a:cubicBezTo>
                  <a:pt x="4676482" y="1317641"/>
                  <a:pt x="4672281" y="1313420"/>
                  <a:pt x="4667099" y="1313420"/>
                </a:cubicBezTo>
                <a:close/>
                <a:moveTo>
                  <a:pt x="4698375" y="1313420"/>
                </a:moveTo>
                <a:cubicBezTo>
                  <a:pt x="4693193" y="1313420"/>
                  <a:pt x="4688992" y="1317641"/>
                  <a:pt x="4688992" y="1322847"/>
                </a:cubicBezTo>
                <a:cubicBezTo>
                  <a:pt x="4688992" y="1328053"/>
                  <a:pt x="4693193" y="1332274"/>
                  <a:pt x="4698375" y="1332274"/>
                </a:cubicBezTo>
                <a:cubicBezTo>
                  <a:pt x="4703557" y="1332274"/>
                  <a:pt x="4707758" y="1328053"/>
                  <a:pt x="4707758" y="1322847"/>
                </a:cubicBezTo>
                <a:cubicBezTo>
                  <a:pt x="4707758" y="1317641"/>
                  <a:pt x="4703557" y="1313420"/>
                  <a:pt x="4698375" y="1313420"/>
                </a:cubicBezTo>
                <a:close/>
                <a:moveTo>
                  <a:pt x="4729652" y="1313420"/>
                </a:moveTo>
                <a:cubicBezTo>
                  <a:pt x="4724470" y="1313420"/>
                  <a:pt x="4720269" y="1317641"/>
                  <a:pt x="4720269" y="1322847"/>
                </a:cubicBezTo>
                <a:cubicBezTo>
                  <a:pt x="4720269" y="1328053"/>
                  <a:pt x="4724470" y="1332274"/>
                  <a:pt x="4729652" y="1332274"/>
                </a:cubicBezTo>
                <a:cubicBezTo>
                  <a:pt x="4734834" y="1332274"/>
                  <a:pt x="4739035" y="1328053"/>
                  <a:pt x="4739035" y="1322847"/>
                </a:cubicBezTo>
                <a:cubicBezTo>
                  <a:pt x="4739035" y="1317641"/>
                  <a:pt x="4734834" y="1313420"/>
                  <a:pt x="4729652" y="1313420"/>
                </a:cubicBezTo>
                <a:close/>
                <a:moveTo>
                  <a:pt x="4760928" y="1313420"/>
                </a:moveTo>
                <a:cubicBezTo>
                  <a:pt x="4755746" y="1313420"/>
                  <a:pt x="4751545" y="1317641"/>
                  <a:pt x="4751545" y="1322847"/>
                </a:cubicBezTo>
                <a:cubicBezTo>
                  <a:pt x="4751545" y="1328053"/>
                  <a:pt x="4755746" y="1332274"/>
                  <a:pt x="4760928" y="1332274"/>
                </a:cubicBezTo>
                <a:cubicBezTo>
                  <a:pt x="4766110" y="1332274"/>
                  <a:pt x="4770311" y="1328053"/>
                  <a:pt x="4770311" y="1322847"/>
                </a:cubicBezTo>
                <a:cubicBezTo>
                  <a:pt x="4770311" y="1317641"/>
                  <a:pt x="4766110" y="1313420"/>
                  <a:pt x="4760928" y="1313420"/>
                </a:cubicBezTo>
                <a:close/>
                <a:moveTo>
                  <a:pt x="4792204" y="1313420"/>
                </a:moveTo>
                <a:cubicBezTo>
                  <a:pt x="4787022" y="1313420"/>
                  <a:pt x="4782821" y="1317641"/>
                  <a:pt x="4782821" y="1322847"/>
                </a:cubicBezTo>
                <a:cubicBezTo>
                  <a:pt x="4782821" y="1328053"/>
                  <a:pt x="4787022" y="1332274"/>
                  <a:pt x="4792204" y="1332274"/>
                </a:cubicBezTo>
                <a:cubicBezTo>
                  <a:pt x="4797386" y="1332274"/>
                  <a:pt x="4801587" y="1328053"/>
                  <a:pt x="4801587" y="1322847"/>
                </a:cubicBezTo>
                <a:cubicBezTo>
                  <a:pt x="4801587" y="1317641"/>
                  <a:pt x="4797386" y="1313420"/>
                  <a:pt x="4792204" y="1313420"/>
                </a:cubicBezTo>
                <a:close/>
                <a:moveTo>
                  <a:pt x="4823480" y="1313420"/>
                </a:moveTo>
                <a:cubicBezTo>
                  <a:pt x="4818298" y="1313420"/>
                  <a:pt x="4814097" y="1317641"/>
                  <a:pt x="4814097" y="1322847"/>
                </a:cubicBezTo>
                <a:cubicBezTo>
                  <a:pt x="4814097" y="1328053"/>
                  <a:pt x="4818298" y="1332274"/>
                  <a:pt x="4823480" y="1332274"/>
                </a:cubicBezTo>
                <a:cubicBezTo>
                  <a:pt x="4828662" y="1332274"/>
                  <a:pt x="4832863" y="1328053"/>
                  <a:pt x="4832863" y="1322847"/>
                </a:cubicBezTo>
                <a:cubicBezTo>
                  <a:pt x="4832863" y="1317641"/>
                  <a:pt x="4828662" y="1313420"/>
                  <a:pt x="4823480" y="1313420"/>
                </a:cubicBezTo>
                <a:close/>
                <a:moveTo>
                  <a:pt x="4854756" y="1313420"/>
                </a:moveTo>
                <a:cubicBezTo>
                  <a:pt x="4849574" y="1313420"/>
                  <a:pt x="4845373" y="1317641"/>
                  <a:pt x="4845373" y="1322847"/>
                </a:cubicBezTo>
                <a:cubicBezTo>
                  <a:pt x="4845373" y="1328053"/>
                  <a:pt x="4849574" y="1332274"/>
                  <a:pt x="4854756" y="1332274"/>
                </a:cubicBezTo>
                <a:cubicBezTo>
                  <a:pt x="4859938" y="1332274"/>
                  <a:pt x="4864139" y="1328053"/>
                  <a:pt x="4864139" y="1322847"/>
                </a:cubicBezTo>
                <a:cubicBezTo>
                  <a:pt x="4864139" y="1317641"/>
                  <a:pt x="4859938" y="1313420"/>
                  <a:pt x="4854756" y="1313420"/>
                </a:cubicBezTo>
                <a:close/>
                <a:moveTo>
                  <a:pt x="4886032" y="1313420"/>
                </a:moveTo>
                <a:cubicBezTo>
                  <a:pt x="4880850" y="1313420"/>
                  <a:pt x="4876649" y="1317641"/>
                  <a:pt x="4876649" y="1322847"/>
                </a:cubicBezTo>
                <a:cubicBezTo>
                  <a:pt x="4876649" y="1328053"/>
                  <a:pt x="4880850" y="1332274"/>
                  <a:pt x="4886032" y="1332274"/>
                </a:cubicBezTo>
                <a:cubicBezTo>
                  <a:pt x="4891214" y="1332274"/>
                  <a:pt x="4895415" y="1328053"/>
                  <a:pt x="4895415" y="1322847"/>
                </a:cubicBezTo>
                <a:cubicBezTo>
                  <a:pt x="4895415" y="1317641"/>
                  <a:pt x="4891214" y="1313420"/>
                  <a:pt x="4886032" y="1313420"/>
                </a:cubicBezTo>
                <a:close/>
                <a:moveTo>
                  <a:pt x="4917308" y="1313420"/>
                </a:moveTo>
                <a:cubicBezTo>
                  <a:pt x="4912126" y="1313420"/>
                  <a:pt x="4907925" y="1317641"/>
                  <a:pt x="4907925" y="1322847"/>
                </a:cubicBezTo>
                <a:cubicBezTo>
                  <a:pt x="4907925" y="1328053"/>
                  <a:pt x="4912126" y="1332274"/>
                  <a:pt x="4917308" y="1332274"/>
                </a:cubicBezTo>
                <a:cubicBezTo>
                  <a:pt x="4922490" y="1332274"/>
                  <a:pt x="4926691" y="1328053"/>
                  <a:pt x="4926691" y="1322847"/>
                </a:cubicBezTo>
                <a:cubicBezTo>
                  <a:pt x="4926691" y="1317641"/>
                  <a:pt x="4922490" y="1313420"/>
                  <a:pt x="4917308" y="1313420"/>
                </a:cubicBezTo>
                <a:close/>
                <a:moveTo>
                  <a:pt x="4948584" y="1313420"/>
                </a:moveTo>
                <a:cubicBezTo>
                  <a:pt x="4943402" y="1313420"/>
                  <a:pt x="4939201" y="1317641"/>
                  <a:pt x="4939201" y="1322847"/>
                </a:cubicBezTo>
                <a:cubicBezTo>
                  <a:pt x="4939201" y="1328053"/>
                  <a:pt x="4943402" y="1332274"/>
                  <a:pt x="4948584" y="1332274"/>
                </a:cubicBezTo>
                <a:cubicBezTo>
                  <a:pt x="4953766" y="1332274"/>
                  <a:pt x="4957967" y="1328053"/>
                  <a:pt x="4957967" y="1322847"/>
                </a:cubicBezTo>
                <a:cubicBezTo>
                  <a:pt x="4957967" y="1317641"/>
                  <a:pt x="4953766" y="1313420"/>
                  <a:pt x="4948584" y="1313420"/>
                </a:cubicBezTo>
                <a:close/>
                <a:moveTo>
                  <a:pt x="4979860" y="1313420"/>
                </a:moveTo>
                <a:cubicBezTo>
                  <a:pt x="4974678" y="1313420"/>
                  <a:pt x="4970477" y="1317641"/>
                  <a:pt x="4970477" y="1322847"/>
                </a:cubicBezTo>
                <a:cubicBezTo>
                  <a:pt x="4970477" y="1328053"/>
                  <a:pt x="4974678" y="1332274"/>
                  <a:pt x="4979860" y="1332274"/>
                </a:cubicBezTo>
                <a:cubicBezTo>
                  <a:pt x="4985042" y="1332274"/>
                  <a:pt x="4989243" y="1328053"/>
                  <a:pt x="4989243" y="1322847"/>
                </a:cubicBezTo>
                <a:cubicBezTo>
                  <a:pt x="4989243" y="1317641"/>
                  <a:pt x="4985042" y="1313420"/>
                  <a:pt x="4979860" y="1313420"/>
                </a:cubicBezTo>
                <a:close/>
                <a:moveTo>
                  <a:pt x="5011137" y="1313420"/>
                </a:moveTo>
                <a:cubicBezTo>
                  <a:pt x="5005955" y="1313420"/>
                  <a:pt x="5001754" y="1317641"/>
                  <a:pt x="5001754" y="1322847"/>
                </a:cubicBezTo>
                <a:cubicBezTo>
                  <a:pt x="5001754" y="1328053"/>
                  <a:pt x="5005955" y="1332274"/>
                  <a:pt x="5011137" y="1332274"/>
                </a:cubicBezTo>
                <a:cubicBezTo>
                  <a:pt x="5016319" y="1332274"/>
                  <a:pt x="5020520" y="1328053"/>
                  <a:pt x="5020520" y="1322847"/>
                </a:cubicBezTo>
                <a:cubicBezTo>
                  <a:pt x="5020520" y="1317641"/>
                  <a:pt x="5016319" y="1313420"/>
                  <a:pt x="5011137" y="1313420"/>
                </a:cubicBezTo>
                <a:close/>
                <a:moveTo>
                  <a:pt x="5042413" y="1313420"/>
                </a:moveTo>
                <a:cubicBezTo>
                  <a:pt x="5037231" y="1313420"/>
                  <a:pt x="5033030" y="1317641"/>
                  <a:pt x="5033030" y="1322847"/>
                </a:cubicBezTo>
                <a:cubicBezTo>
                  <a:pt x="5033030" y="1328053"/>
                  <a:pt x="5037231" y="1332274"/>
                  <a:pt x="5042413" y="1332274"/>
                </a:cubicBezTo>
                <a:cubicBezTo>
                  <a:pt x="5047595" y="1332274"/>
                  <a:pt x="5051796" y="1328053"/>
                  <a:pt x="5051796" y="1322847"/>
                </a:cubicBezTo>
                <a:cubicBezTo>
                  <a:pt x="5051796" y="1317641"/>
                  <a:pt x="5047595" y="1313420"/>
                  <a:pt x="5042413" y="1313420"/>
                </a:cubicBezTo>
                <a:close/>
                <a:moveTo>
                  <a:pt x="5073689" y="1313420"/>
                </a:moveTo>
                <a:cubicBezTo>
                  <a:pt x="5068507" y="1313420"/>
                  <a:pt x="5064306" y="1317641"/>
                  <a:pt x="5064306" y="1322847"/>
                </a:cubicBezTo>
                <a:cubicBezTo>
                  <a:pt x="5064306" y="1328053"/>
                  <a:pt x="5068507" y="1332274"/>
                  <a:pt x="5073689" y="1332274"/>
                </a:cubicBezTo>
                <a:cubicBezTo>
                  <a:pt x="5078871" y="1332274"/>
                  <a:pt x="5083072" y="1328053"/>
                  <a:pt x="5083072" y="1322847"/>
                </a:cubicBezTo>
                <a:cubicBezTo>
                  <a:pt x="5083072" y="1317641"/>
                  <a:pt x="5078871" y="1313420"/>
                  <a:pt x="5073689" y="1313420"/>
                </a:cubicBezTo>
                <a:close/>
                <a:moveTo>
                  <a:pt x="5104965" y="1313420"/>
                </a:moveTo>
                <a:cubicBezTo>
                  <a:pt x="5099783" y="1313420"/>
                  <a:pt x="5095582" y="1317641"/>
                  <a:pt x="5095582" y="1322847"/>
                </a:cubicBezTo>
                <a:cubicBezTo>
                  <a:pt x="5095582" y="1328053"/>
                  <a:pt x="5099783" y="1332274"/>
                  <a:pt x="5104965" y="1332274"/>
                </a:cubicBezTo>
                <a:cubicBezTo>
                  <a:pt x="5110147" y="1332274"/>
                  <a:pt x="5114348" y="1328053"/>
                  <a:pt x="5114348" y="1322847"/>
                </a:cubicBezTo>
                <a:cubicBezTo>
                  <a:pt x="5114348" y="1317641"/>
                  <a:pt x="5110147" y="1313420"/>
                  <a:pt x="5104965" y="1313420"/>
                </a:cubicBezTo>
                <a:close/>
                <a:moveTo>
                  <a:pt x="5136241" y="1313420"/>
                </a:moveTo>
                <a:cubicBezTo>
                  <a:pt x="5131059" y="1313420"/>
                  <a:pt x="5126858" y="1317641"/>
                  <a:pt x="5126858" y="1322847"/>
                </a:cubicBezTo>
                <a:cubicBezTo>
                  <a:pt x="5126858" y="1328053"/>
                  <a:pt x="5131059" y="1332274"/>
                  <a:pt x="5136241" y="1332274"/>
                </a:cubicBezTo>
                <a:cubicBezTo>
                  <a:pt x="5141423" y="1332274"/>
                  <a:pt x="5145624" y="1328053"/>
                  <a:pt x="5145624" y="1322847"/>
                </a:cubicBezTo>
                <a:cubicBezTo>
                  <a:pt x="5145624" y="1317641"/>
                  <a:pt x="5141423" y="1313420"/>
                  <a:pt x="5136241" y="1313420"/>
                </a:cubicBezTo>
                <a:close/>
                <a:moveTo>
                  <a:pt x="5167517" y="1313420"/>
                </a:moveTo>
                <a:cubicBezTo>
                  <a:pt x="5162335" y="1313420"/>
                  <a:pt x="5158134" y="1317641"/>
                  <a:pt x="5158134" y="1322847"/>
                </a:cubicBezTo>
                <a:cubicBezTo>
                  <a:pt x="5158134" y="1328053"/>
                  <a:pt x="5162335" y="1332274"/>
                  <a:pt x="5167517" y="1332274"/>
                </a:cubicBezTo>
                <a:cubicBezTo>
                  <a:pt x="5172699" y="1332274"/>
                  <a:pt x="5176900" y="1328053"/>
                  <a:pt x="5176900" y="1322847"/>
                </a:cubicBezTo>
                <a:cubicBezTo>
                  <a:pt x="5176900" y="1317641"/>
                  <a:pt x="5172699" y="1313420"/>
                  <a:pt x="5167517" y="1313420"/>
                </a:cubicBezTo>
                <a:close/>
                <a:moveTo>
                  <a:pt x="5198793" y="1313420"/>
                </a:moveTo>
                <a:cubicBezTo>
                  <a:pt x="5193611" y="1313420"/>
                  <a:pt x="5189410" y="1317641"/>
                  <a:pt x="5189410" y="1322847"/>
                </a:cubicBezTo>
                <a:cubicBezTo>
                  <a:pt x="5189410" y="1328053"/>
                  <a:pt x="5193611" y="1332274"/>
                  <a:pt x="5198793" y="1332274"/>
                </a:cubicBezTo>
                <a:cubicBezTo>
                  <a:pt x="5203975" y="1332274"/>
                  <a:pt x="5208176" y="1328053"/>
                  <a:pt x="5208176" y="1322847"/>
                </a:cubicBezTo>
                <a:cubicBezTo>
                  <a:pt x="5208176" y="1317641"/>
                  <a:pt x="5203975" y="1313420"/>
                  <a:pt x="5198793" y="1313420"/>
                </a:cubicBezTo>
                <a:close/>
                <a:moveTo>
                  <a:pt x="5230069" y="1313420"/>
                </a:moveTo>
                <a:cubicBezTo>
                  <a:pt x="5224887" y="1313420"/>
                  <a:pt x="5220686" y="1317641"/>
                  <a:pt x="5220686" y="1322847"/>
                </a:cubicBezTo>
                <a:cubicBezTo>
                  <a:pt x="5220686" y="1328053"/>
                  <a:pt x="5224887" y="1332274"/>
                  <a:pt x="5230069" y="1332274"/>
                </a:cubicBezTo>
                <a:cubicBezTo>
                  <a:pt x="5235251" y="1332274"/>
                  <a:pt x="5239452" y="1328053"/>
                  <a:pt x="5239452" y="1322847"/>
                </a:cubicBezTo>
                <a:cubicBezTo>
                  <a:pt x="5239452" y="1317641"/>
                  <a:pt x="5235251" y="1313420"/>
                  <a:pt x="5230069" y="1313420"/>
                </a:cubicBezTo>
                <a:close/>
                <a:moveTo>
                  <a:pt x="5261346" y="1313420"/>
                </a:moveTo>
                <a:cubicBezTo>
                  <a:pt x="5256164" y="1313420"/>
                  <a:pt x="5251963" y="1317641"/>
                  <a:pt x="5251963" y="1322847"/>
                </a:cubicBezTo>
                <a:cubicBezTo>
                  <a:pt x="5251963" y="1328053"/>
                  <a:pt x="5256164" y="1332274"/>
                  <a:pt x="5261346" y="1332274"/>
                </a:cubicBezTo>
                <a:cubicBezTo>
                  <a:pt x="5266528" y="1332274"/>
                  <a:pt x="5270729" y="1328053"/>
                  <a:pt x="5270729" y="1322847"/>
                </a:cubicBezTo>
                <a:cubicBezTo>
                  <a:pt x="5270729" y="1317641"/>
                  <a:pt x="5266528" y="1313420"/>
                  <a:pt x="5261346" y="1313420"/>
                </a:cubicBezTo>
                <a:close/>
                <a:moveTo>
                  <a:pt x="5292622" y="1313420"/>
                </a:moveTo>
                <a:cubicBezTo>
                  <a:pt x="5287440" y="1313420"/>
                  <a:pt x="5283239" y="1317641"/>
                  <a:pt x="5283239" y="1322847"/>
                </a:cubicBezTo>
                <a:cubicBezTo>
                  <a:pt x="5283239" y="1328053"/>
                  <a:pt x="5287440" y="1332274"/>
                  <a:pt x="5292622" y="1332274"/>
                </a:cubicBezTo>
                <a:cubicBezTo>
                  <a:pt x="5297804" y="1332274"/>
                  <a:pt x="5302005" y="1328053"/>
                  <a:pt x="5302005" y="1322847"/>
                </a:cubicBezTo>
                <a:cubicBezTo>
                  <a:pt x="5302005" y="1317641"/>
                  <a:pt x="5297804" y="1313420"/>
                  <a:pt x="5292622" y="1313420"/>
                </a:cubicBezTo>
                <a:close/>
                <a:moveTo>
                  <a:pt x="5323898" y="1313420"/>
                </a:moveTo>
                <a:cubicBezTo>
                  <a:pt x="5318716" y="1313420"/>
                  <a:pt x="5314515" y="1317641"/>
                  <a:pt x="5314515" y="1322847"/>
                </a:cubicBezTo>
                <a:cubicBezTo>
                  <a:pt x="5314515" y="1328053"/>
                  <a:pt x="5318716" y="1332274"/>
                  <a:pt x="5323898" y="1332274"/>
                </a:cubicBezTo>
                <a:cubicBezTo>
                  <a:pt x="5329080" y="1332274"/>
                  <a:pt x="5333281" y="1328053"/>
                  <a:pt x="5333281" y="1322847"/>
                </a:cubicBezTo>
                <a:cubicBezTo>
                  <a:pt x="5333281" y="1317641"/>
                  <a:pt x="5329080" y="1313420"/>
                  <a:pt x="5323898" y="1313420"/>
                </a:cubicBezTo>
                <a:close/>
                <a:moveTo>
                  <a:pt x="5355174" y="1313420"/>
                </a:moveTo>
                <a:cubicBezTo>
                  <a:pt x="5349992" y="1313420"/>
                  <a:pt x="5345791" y="1317641"/>
                  <a:pt x="5345791" y="1322847"/>
                </a:cubicBezTo>
                <a:cubicBezTo>
                  <a:pt x="5345791" y="1328053"/>
                  <a:pt x="5349992" y="1332274"/>
                  <a:pt x="5355174" y="1332274"/>
                </a:cubicBezTo>
                <a:cubicBezTo>
                  <a:pt x="5360356" y="1332274"/>
                  <a:pt x="5364557" y="1328053"/>
                  <a:pt x="5364557" y="1322847"/>
                </a:cubicBezTo>
                <a:cubicBezTo>
                  <a:pt x="5364557" y="1317641"/>
                  <a:pt x="5360356" y="1313420"/>
                  <a:pt x="5355174" y="1313420"/>
                </a:cubicBezTo>
                <a:close/>
                <a:moveTo>
                  <a:pt x="5386450" y="1313420"/>
                </a:moveTo>
                <a:cubicBezTo>
                  <a:pt x="5381268" y="1313420"/>
                  <a:pt x="5377067" y="1317641"/>
                  <a:pt x="5377067" y="1322847"/>
                </a:cubicBezTo>
                <a:cubicBezTo>
                  <a:pt x="5377067" y="1328053"/>
                  <a:pt x="5381268" y="1332274"/>
                  <a:pt x="5386450" y="1332274"/>
                </a:cubicBezTo>
                <a:cubicBezTo>
                  <a:pt x="5391632" y="1332274"/>
                  <a:pt x="5395833" y="1328053"/>
                  <a:pt x="5395833" y="1322847"/>
                </a:cubicBezTo>
                <a:cubicBezTo>
                  <a:pt x="5395833" y="1317641"/>
                  <a:pt x="5391632" y="1313420"/>
                  <a:pt x="5386450" y="1313420"/>
                </a:cubicBezTo>
                <a:close/>
                <a:moveTo>
                  <a:pt x="5417726" y="1313420"/>
                </a:moveTo>
                <a:cubicBezTo>
                  <a:pt x="5412544" y="1313420"/>
                  <a:pt x="5408343" y="1317641"/>
                  <a:pt x="5408343" y="1322847"/>
                </a:cubicBezTo>
                <a:cubicBezTo>
                  <a:pt x="5408343" y="1328053"/>
                  <a:pt x="5412544" y="1332274"/>
                  <a:pt x="5417726" y="1332274"/>
                </a:cubicBezTo>
                <a:cubicBezTo>
                  <a:pt x="5422908" y="1332274"/>
                  <a:pt x="5427109" y="1328053"/>
                  <a:pt x="5427109" y="1322847"/>
                </a:cubicBezTo>
                <a:cubicBezTo>
                  <a:pt x="5427109" y="1317641"/>
                  <a:pt x="5422908" y="1313420"/>
                  <a:pt x="5417726" y="1313420"/>
                </a:cubicBezTo>
                <a:close/>
                <a:moveTo>
                  <a:pt x="5449002" y="1313420"/>
                </a:moveTo>
                <a:cubicBezTo>
                  <a:pt x="5443820" y="1313420"/>
                  <a:pt x="5439619" y="1317641"/>
                  <a:pt x="5439619" y="1322847"/>
                </a:cubicBezTo>
                <a:cubicBezTo>
                  <a:pt x="5439619" y="1328053"/>
                  <a:pt x="5443820" y="1332274"/>
                  <a:pt x="5449002" y="1332274"/>
                </a:cubicBezTo>
                <a:cubicBezTo>
                  <a:pt x="5454184" y="1332274"/>
                  <a:pt x="5458385" y="1328053"/>
                  <a:pt x="5458385" y="1322847"/>
                </a:cubicBezTo>
                <a:cubicBezTo>
                  <a:pt x="5458385" y="1317641"/>
                  <a:pt x="5454184" y="1313420"/>
                  <a:pt x="5449002" y="1313420"/>
                </a:cubicBezTo>
                <a:close/>
                <a:moveTo>
                  <a:pt x="5480278" y="1313420"/>
                </a:moveTo>
                <a:cubicBezTo>
                  <a:pt x="5475096" y="1313420"/>
                  <a:pt x="5470895" y="1317641"/>
                  <a:pt x="5470895" y="1322847"/>
                </a:cubicBezTo>
                <a:cubicBezTo>
                  <a:pt x="5470895" y="1328053"/>
                  <a:pt x="5475096" y="1332274"/>
                  <a:pt x="5480278" y="1332274"/>
                </a:cubicBezTo>
                <a:cubicBezTo>
                  <a:pt x="5485460" y="1332274"/>
                  <a:pt x="5489661" y="1328053"/>
                  <a:pt x="5489661" y="1322847"/>
                </a:cubicBezTo>
                <a:cubicBezTo>
                  <a:pt x="5489661" y="1317641"/>
                  <a:pt x="5485460" y="1313420"/>
                  <a:pt x="5480278" y="1313420"/>
                </a:cubicBezTo>
                <a:close/>
                <a:moveTo>
                  <a:pt x="5511554" y="1313420"/>
                </a:moveTo>
                <a:cubicBezTo>
                  <a:pt x="5506372" y="1313420"/>
                  <a:pt x="5502171" y="1317641"/>
                  <a:pt x="5502171" y="1322847"/>
                </a:cubicBezTo>
                <a:cubicBezTo>
                  <a:pt x="5502171" y="1328053"/>
                  <a:pt x="5506372" y="1332274"/>
                  <a:pt x="5511554" y="1332274"/>
                </a:cubicBezTo>
                <a:cubicBezTo>
                  <a:pt x="5516736" y="1332274"/>
                  <a:pt x="5520937" y="1328053"/>
                  <a:pt x="5520937" y="1322847"/>
                </a:cubicBezTo>
                <a:cubicBezTo>
                  <a:pt x="5520937" y="1317641"/>
                  <a:pt x="5516736" y="1313420"/>
                  <a:pt x="5511554" y="1313420"/>
                </a:cubicBezTo>
                <a:close/>
                <a:moveTo>
                  <a:pt x="5542831" y="1313420"/>
                </a:moveTo>
                <a:cubicBezTo>
                  <a:pt x="5537649" y="1313420"/>
                  <a:pt x="5533448" y="1317641"/>
                  <a:pt x="5533448" y="1322847"/>
                </a:cubicBezTo>
                <a:cubicBezTo>
                  <a:pt x="5533448" y="1328053"/>
                  <a:pt x="5537649" y="1332274"/>
                  <a:pt x="5542831" y="1332274"/>
                </a:cubicBezTo>
                <a:cubicBezTo>
                  <a:pt x="5548013" y="1332274"/>
                  <a:pt x="5552214" y="1328053"/>
                  <a:pt x="5552214" y="1322847"/>
                </a:cubicBezTo>
                <a:cubicBezTo>
                  <a:pt x="5552214" y="1317641"/>
                  <a:pt x="5548013" y="1313420"/>
                  <a:pt x="5542831" y="1313420"/>
                </a:cubicBezTo>
                <a:close/>
                <a:moveTo>
                  <a:pt x="5574107" y="1313420"/>
                </a:moveTo>
                <a:cubicBezTo>
                  <a:pt x="5568925" y="1313420"/>
                  <a:pt x="5564724" y="1317641"/>
                  <a:pt x="5564724" y="1322847"/>
                </a:cubicBezTo>
                <a:cubicBezTo>
                  <a:pt x="5564724" y="1328053"/>
                  <a:pt x="5568925" y="1332274"/>
                  <a:pt x="5574107" y="1332274"/>
                </a:cubicBezTo>
                <a:cubicBezTo>
                  <a:pt x="5579289" y="1332274"/>
                  <a:pt x="5583490" y="1328053"/>
                  <a:pt x="5583490" y="1322847"/>
                </a:cubicBezTo>
                <a:cubicBezTo>
                  <a:pt x="5583490" y="1317641"/>
                  <a:pt x="5579289" y="1313420"/>
                  <a:pt x="5574107" y="1313420"/>
                </a:cubicBezTo>
                <a:close/>
                <a:moveTo>
                  <a:pt x="5605383" y="1313420"/>
                </a:moveTo>
                <a:cubicBezTo>
                  <a:pt x="5600201" y="1313420"/>
                  <a:pt x="5596000" y="1317641"/>
                  <a:pt x="5596000" y="1322847"/>
                </a:cubicBezTo>
                <a:cubicBezTo>
                  <a:pt x="5596000" y="1328053"/>
                  <a:pt x="5600201" y="1332274"/>
                  <a:pt x="5605383" y="1332274"/>
                </a:cubicBezTo>
                <a:cubicBezTo>
                  <a:pt x="5610565" y="1332274"/>
                  <a:pt x="5614766" y="1328053"/>
                  <a:pt x="5614766" y="1322847"/>
                </a:cubicBezTo>
                <a:cubicBezTo>
                  <a:pt x="5614766" y="1317641"/>
                  <a:pt x="5610565" y="1313420"/>
                  <a:pt x="5605383" y="1313420"/>
                </a:cubicBezTo>
                <a:close/>
                <a:moveTo>
                  <a:pt x="5636659" y="1313420"/>
                </a:moveTo>
                <a:cubicBezTo>
                  <a:pt x="5631477" y="1313420"/>
                  <a:pt x="5627276" y="1317641"/>
                  <a:pt x="5627276" y="1322847"/>
                </a:cubicBezTo>
                <a:cubicBezTo>
                  <a:pt x="5627276" y="1328053"/>
                  <a:pt x="5631477" y="1332274"/>
                  <a:pt x="5636659" y="1332274"/>
                </a:cubicBezTo>
                <a:cubicBezTo>
                  <a:pt x="5641841" y="1332274"/>
                  <a:pt x="5646042" y="1328053"/>
                  <a:pt x="5646042" y="1322847"/>
                </a:cubicBezTo>
                <a:cubicBezTo>
                  <a:pt x="5646042" y="1317641"/>
                  <a:pt x="5641841" y="1313420"/>
                  <a:pt x="5636659" y="1313420"/>
                </a:cubicBezTo>
                <a:close/>
                <a:moveTo>
                  <a:pt x="5761763" y="1313420"/>
                </a:moveTo>
                <a:cubicBezTo>
                  <a:pt x="5756581" y="1313420"/>
                  <a:pt x="5752380" y="1317641"/>
                  <a:pt x="5752380" y="1322847"/>
                </a:cubicBezTo>
                <a:cubicBezTo>
                  <a:pt x="5752380" y="1328053"/>
                  <a:pt x="5756581" y="1332274"/>
                  <a:pt x="5761763" y="1332274"/>
                </a:cubicBezTo>
                <a:cubicBezTo>
                  <a:pt x="5766945" y="1332274"/>
                  <a:pt x="5771146" y="1328053"/>
                  <a:pt x="5771146" y="1322847"/>
                </a:cubicBezTo>
                <a:cubicBezTo>
                  <a:pt x="5771146" y="1317641"/>
                  <a:pt x="5766945" y="1313420"/>
                  <a:pt x="5761763" y="1313420"/>
                </a:cubicBezTo>
                <a:close/>
                <a:moveTo>
                  <a:pt x="5793040" y="1313420"/>
                </a:moveTo>
                <a:cubicBezTo>
                  <a:pt x="5787858" y="1313420"/>
                  <a:pt x="5783657" y="1317641"/>
                  <a:pt x="5783657" y="1322847"/>
                </a:cubicBezTo>
                <a:cubicBezTo>
                  <a:pt x="5783657" y="1328053"/>
                  <a:pt x="5787858" y="1332274"/>
                  <a:pt x="5793040" y="1332274"/>
                </a:cubicBezTo>
                <a:cubicBezTo>
                  <a:pt x="5798222" y="1332274"/>
                  <a:pt x="5802423" y="1328053"/>
                  <a:pt x="5802423" y="1322847"/>
                </a:cubicBezTo>
                <a:cubicBezTo>
                  <a:pt x="5802423" y="1317641"/>
                  <a:pt x="5798222" y="1313420"/>
                  <a:pt x="5793040" y="1313420"/>
                </a:cubicBezTo>
                <a:close/>
                <a:moveTo>
                  <a:pt x="5824316" y="1313420"/>
                </a:moveTo>
                <a:cubicBezTo>
                  <a:pt x="5819134" y="1313420"/>
                  <a:pt x="5814933" y="1317641"/>
                  <a:pt x="5814933" y="1322847"/>
                </a:cubicBezTo>
                <a:cubicBezTo>
                  <a:pt x="5814933" y="1328053"/>
                  <a:pt x="5819134" y="1332274"/>
                  <a:pt x="5824316" y="1332274"/>
                </a:cubicBezTo>
                <a:cubicBezTo>
                  <a:pt x="5829498" y="1332274"/>
                  <a:pt x="5833699" y="1328053"/>
                  <a:pt x="5833699" y="1322847"/>
                </a:cubicBezTo>
                <a:cubicBezTo>
                  <a:pt x="5833699" y="1317641"/>
                  <a:pt x="5829498" y="1313420"/>
                  <a:pt x="5824316" y="1313420"/>
                </a:cubicBezTo>
                <a:close/>
                <a:moveTo>
                  <a:pt x="788860" y="1344843"/>
                </a:moveTo>
                <a:cubicBezTo>
                  <a:pt x="783678" y="1344843"/>
                  <a:pt x="779477" y="1349064"/>
                  <a:pt x="779477" y="1354270"/>
                </a:cubicBezTo>
                <a:cubicBezTo>
                  <a:pt x="779477" y="1359476"/>
                  <a:pt x="783678" y="1363697"/>
                  <a:pt x="788860" y="1363697"/>
                </a:cubicBezTo>
                <a:cubicBezTo>
                  <a:pt x="794042" y="1363697"/>
                  <a:pt x="798243" y="1359476"/>
                  <a:pt x="798243" y="1354270"/>
                </a:cubicBezTo>
                <a:cubicBezTo>
                  <a:pt x="798243" y="1349064"/>
                  <a:pt x="794042" y="1344843"/>
                  <a:pt x="788860" y="1344843"/>
                </a:cubicBezTo>
                <a:close/>
                <a:moveTo>
                  <a:pt x="820137" y="1344843"/>
                </a:moveTo>
                <a:cubicBezTo>
                  <a:pt x="814955" y="1344843"/>
                  <a:pt x="810754" y="1349064"/>
                  <a:pt x="810754" y="1354270"/>
                </a:cubicBezTo>
                <a:cubicBezTo>
                  <a:pt x="810754" y="1359476"/>
                  <a:pt x="814955" y="1363697"/>
                  <a:pt x="820137" y="1363697"/>
                </a:cubicBezTo>
                <a:cubicBezTo>
                  <a:pt x="825319" y="1363697"/>
                  <a:pt x="829520" y="1359476"/>
                  <a:pt x="829520" y="1354270"/>
                </a:cubicBezTo>
                <a:cubicBezTo>
                  <a:pt x="829520" y="1349064"/>
                  <a:pt x="825319" y="1344843"/>
                  <a:pt x="820137" y="1344843"/>
                </a:cubicBezTo>
                <a:close/>
                <a:moveTo>
                  <a:pt x="851413" y="1344843"/>
                </a:moveTo>
                <a:cubicBezTo>
                  <a:pt x="846231" y="1344843"/>
                  <a:pt x="842030" y="1349064"/>
                  <a:pt x="842030" y="1354270"/>
                </a:cubicBezTo>
                <a:cubicBezTo>
                  <a:pt x="842030" y="1359476"/>
                  <a:pt x="846231" y="1363697"/>
                  <a:pt x="851413" y="1363697"/>
                </a:cubicBezTo>
                <a:cubicBezTo>
                  <a:pt x="856595" y="1363697"/>
                  <a:pt x="860796" y="1359476"/>
                  <a:pt x="860796" y="1354270"/>
                </a:cubicBezTo>
                <a:cubicBezTo>
                  <a:pt x="860796" y="1349064"/>
                  <a:pt x="856595" y="1344843"/>
                  <a:pt x="851413" y="1344843"/>
                </a:cubicBezTo>
                <a:close/>
                <a:moveTo>
                  <a:pt x="882689" y="1344843"/>
                </a:moveTo>
                <a:cubicBezTo>
                  <a:pt x="877507" y="1344843"/>
                  <a:pt x="873306" y="1349064"/>
                  <a:pt x="873306" y="1354270"/>
                </a:cubicBezTo>
                <a:cubicBezTo>
                  <a:pt x="873306" y="1359476"/>
                  <a:pt x="877507" y="1363697"/>
                  <a:pt x="882689" y="1363697"/>
                </a:cubicBezTo>
                <a:cubicBezTo>
                  <a:pt x="887871" y="1363697"/>
                  <a:pt x="892072" y="1359476"/>
                  <a:pt x="892072" y="1354270"/>
                </a:cubicBezTo>
                <a:cubicBezTo>
                  <a:pt x="892072" y="1349064"/>
                  <a:pt x="887871" y="1344843"/>
                  <a:pt x="882689" y="1344843"/>
                </a:cubicBezTo>
                <a:close/>
                <a:moveTo>
                  <a:pt x="913965" y="1344843"/>
                </a:moveTo>
                <a:cubicBezTo>
                  <a:pt x="908783" y="1344843"/>
                  <a:pt x="904582" y="1349064"/>
                  <a:pt x="904582" y="1354270"/>
                </a:cubicBezTo>
                <a:cubicBezTo>
                  <a:pt x="904582" y="1359476"/>
                  <a:pt x="908783" y="1363697"/>
                  <a:pt x="913965" y="1363697"/>
                </a:cubicBezTo>
                <a:cubicBezTo>
                  <a:pt x="919147" y="1363697"/>
                  <a:pt x="923348" y="1359476"/>
                  <a:pt x="923348" y="1354270"/>
                </a:cubicBezTo>
                <a:cubicBezTo>
                  <a:pt x="923348" y="1349064"/>
                  <a:pt x="919147" y="1344843"/>
                  <a:pt x="913965" y="1344843"/>
                </a:cubicBezTo>
                <a:close/>
                <a:moveTo>
                  <a:pt x="945241" y="1344843"/>
                </a:moveTo>
                <a:cubicBezTo>
                  <a:pt x="940059" y="1344843"/>
                  <a:pt x="935858" y="1349064"/>
                  <a:pt x="935858" y="1354270"/>
                </a:cubicBezTo>
                <a:cubicBezTo>
                  <a:pt x="935858" y="1359476"/>
                  <a:pt x="940059" y="1363697"/>
                  <a:pt x="945241" y="1363697"/>
                </a:cubicBezTo>
                <a:cubicBezTo>
                  <a:pt x="950423" y="1363697"/>
                  <a:pt x="954624" y="1359476"/>
                  <a:pt x="954624" y="1354270"/>
                </a:cubicBezTo>
                <a:cubicBezTo>
                  <a:pt x="954624" y="1349064"/>
                  <a:pt x="950423" y="1344843"/>
                  <a:pt x="945241" y="1344843"/>
                </a:cubicBezTo>
                <a:close/>
                <a:moveTo>
                  <a:pt x="976517" y="1344843"/>
                </a:moveTo>
                <a:cubicBezTo>
                  <a:pt x="971335" y="1344843"/>
                  <a:pt x="967134" y="1349064"/>
                  <a:pt x="967134" y="1354270"/>
                </a:cubicBezTo>
                <a:cubicBezTo>
                  <a:pt x="967134" y="1359476"/>
                  <a:pt x="971335" y="1363697"/>
                  <a:pt x="976517" y="1363697"/>
                </a:cubicBezTo>
                <a:cubicBezTo>
                  <a:pt x="981699" y="1363697"/>
                  <a:pt x="985900" y="1359476"/>
                  <a:pt x="985900" y="1354270"/>
                </a:cubicBezTo>
                <a:cubicBezTo>
                  <a:pt x="985900" y="1349064"/>
                  <a:pt x="981699" y="1344843"/>
                  <a:pt x="976517" y="1344843"/>
                </a:cubicBezTo>
                <a:close/>
                <a:moveTo>
                  <a:pt x="1007793" y="1344843"/>
                </a:moveTo>
                <a:cubicBezTo>
                  <a:pt x="1002611" y="1344843"/>
                  <a:pt x="998410" y="1349064"/>
                  <a:pt x="998410" y="1354270"/>
                </a:cubicBezTo>
                <a:cubicBezTo>
                  <a:pt x="998410" y="1359476"/>
                  <a:pt x="1002611" y="1363697"/>
                  <a:pt x="1007793" y="1363697"/>
                </a:cubicBezTo>
                <a:cubicBezTo>
                  <a:pt x="1012975" y="1363697"/>
                  <a:pt x="1017176" y="1359476"/>
                  <a:pt x="1017176" y="1354270"/>
                </a:cubicBezTo>
                <a:cubicBezTo>
                  <a:pt x="1017176" y="1349064"/>
                  <a:pt x="1012975" y="1344843"/>
                  <a:pt x="1007793" y="1344843"/>
                </a:cubicBezTo>
                <a:close/>
                <a:moveTo>
                  <a:pt x="1039069" y="1344843"/>
                </a:moveTo>
                <a:cubicBezTo>
                  <a:pt x="1033887" y="1344843"/>
                  <a:pt x="1029686" y="1349064"/>
                  <a:pt x="1029686" y="1354270"/>
                </a:cubicBezTo>
                <a:cubicBezTo>
                  <a:pt x="1029686" y="1359476"/>
                  <a:pt x="1033887" y="1363697"/>
                  <a:pt x="1039069" y="1363697"/>
                </a:cubicBezTo>
                <a:cubicBezTo>
                  <a:pt x="1044251" y="1363697"/>
                  <a:pt x="1048452" y="1359476"/>
                  <a:pt x="1048452" y="1354270"/>
                </a:cubicBezTo>
                <a:cubicBezTo>
                  <a:pt x="1048452" y="1349064"/>
                  <a:pt x="1044251" y="1344843"/>
                  <a:pt x="1039069" y="1344843"/>
                </a:cubicBezTo>
                <a:close/>
                <a:moveTo>
                  <a:pt x="1070346" y="1344843"/>
                </a:moveTo>
                <a:cubicBezTo>
                  <a:pt x="1065164" y="1344843"/>
                  <a:pt x="1060963" y="1349064"/>
                  <a:pt x="1060963" y="1354270"/>
                </a:cubicBezTo>
                <a:cubicBezTo>
                  <a:pt x="1060963" y="1359476"/>
                  <a:pt x="1065164" y="1363697"/>
                  <a:pt x="1070346" y="1363697"/>
                </a:cubicBezTo>
                <a:cubicBezTo>
                  <a:pt x="1075528" y="1363697"/>
                  <a:pt x="1079729" y="1359476"/>
                  <a:pt x="1079729" y="1354270"/>
                </a:cubicBezTo>
                <a:cubicBezTo>
                  <a:pt x="1079729" y="1349064"/>
                  <a:pt x="1075528" y="1344843"/>
                  <a:pt x="1070346" y="1344843"/>
                </a:cubicBezTo>
                <a:close/>
                <a:moveTo>
                  <a:pt x="1101622" y="1344843"/>
                </a:moveTo>
                <a:cubicBezTo>
                  <a:pt x="1096440" y="1344843"/>
                  <a:pt x="1092239" y="1349064"/>
                  <a:pt x="1092239" y="1354270"/>
                </a:cubicBezTo>
                <a:cubicBezTo>
                  <a:pt x="1092239" y="1359476"/>
                  <a:pt x="1096440" y="1363697"/>
                  <a:pt x="1101622" y="1363697"/>
                </a:cubicBezTo>
                <a:cubicBezTo>
                  <a:pt x="1106804" y="1363697"/>
                  <a:pt x="1111005" y="1359476"/>
                  <a:pt x="1111005" y="1354270"/>
                </a:cubicBezTo>
                <a:cubicBezTo>
                  <a:pt x="1111005" y="1349064"/>
                  <a:pt x="1106804" y="1344843"/>
                  <a:pt x="1101622" y="1344843"/>
                </a:cubicBezTo>
                <a:close/>
                <a:moveTo>
                  <a:pt x="1132898" y="1344843"/>
                </a:moveTo>
                <a:cubicBezTo>
                  <a:pt x="1127716" y="1344843"/>
                  <a:pt x="1123515" y="1349064"/>
                  <a:pt x="1123515" y="1354270"/>
                </a:cubicBezTo>
                <a:cubicBezTo>
                  <a:pt x="1123515" y="1359476"/>
                  <a:pt x="1127716" y="1363697"/>
                  <a:pt x="1132898" y="1363697"/>
                </a:cubicBezTo>
                <a:cubicBezTo>
                  <a:pt x="1138080" y="1363697"/>
                  <a:pt x="1142281" y="1359476"/>
                  <a:pt x="1142281" y="1354270"/>
                </a:cubicBezTo>
                <a:cubicBezTo>
                  <a:pt x="1142281" y="1349064"/>
                  <a:pt x="1138080" y="1344843"/>
                  <a:pt x="1132898" y="1344843"/>
                </a:cubicBezTo>
                <a:close/>
                <a:moveTo>
                  <a:pt x="1164174" y="1344843"/>
                </a:moveTo>
                <a:cubicBezTo>
                  <a:pt x="1158992" y="1344843"/>
                  <a:pt x="1154791" y="1349064"/>
                  <a:pt x="1154791" y="1354270"/>
                </a:cubicBezTo>
                <a:cubicBezTo>
                  <a:pt x="1154791" y="1359476"/>
                  <a:pt x="1158992" y="1363697"/>
                  <a:pt x="1164174" y="1363697"/>
                </a:cubicBezTo>
                <a:cubicBezTo>
                  <a:pt x="1169356" y="1363697"/>
                  <a:pt x="1173557" y="1359476"/>
                  <a:pt x="1173557" y="1354270"/>
                </a:cubicBezTo>
                <a:cubicBezTo>
                  <a:pt x="1173557" y="1349064"/>
                  <a:pt x="1169356" y="1344843"/>
                  <a:pt x="1164174" y="1344843"/>
                </a:cubicBezTo>
                <a:close/>
                <a:moveTo>
                  <a:pt x="1195450" y="1344843"/>
                </a:moveTo>
                <a:cubicBezTo>
                  <a:pt x="1190268" y="1344843"/>
                  <a:pt x="1186067" y="1349064"/>
                  <a:pt x="1186067" y="1354270"/>
                </a:cubicBezTo>
                <a:cubicBezTo>
                  <a:pt x="1186067" y="1359476"/>
                  <a:pt x="1190268" y="1363697"/>
                  <a:pt x="1195450" y="1363697"/>
                </a:cubicBezTo>
                <a:cubicBezTo>
                  <a:pt x="1200632" y="1363697"/>
                  <a:pt x="1204833" y="1359476"/>
                  <a:pt x="1204833" y="1354270"/>
                </a:cubicBezTo>
                <a:cubicBezTo>
                  <a:pt x="1204833" y="1349064"/>
                  <a:pt x="1200632" y="1344843"/>
                  <a:pt x="1195450" y="1344843"/>
                </a:cubicBezTo>
                <a:close/>
                <a:moveTo>
                  <a:pt x="1226726" y="1344843"/>
                </a:moveTo>
                <a:cubicBezTo>
                  <a:pt x="1221544" y="1344843"/>
                  <a:pt x="1217343" y="1349064"/>
                  <a:pt x="1217343" y="1354270"/>
                </a:cubicBezTo>
                <a:cubicBezTo>
                  <a:pt x="1217343" y="1359476"/>
                  <a:pt x="1221544" y="1363697"/>
                  <a:pt x="1226726" y="1363697"/>
                </a:cubicBezTo>
                <a:cubicBezTo>
                  <a:pt x="1231908" y="1363697"/>
                  <a:pt x="1236109" y="1359476"/>
                  <a:pt x="1236109" y="1354270"/>
                </a:cubicBezTo>
                <a:cubicBezTo>
                  <a:pt x="1236109" y="1349064"/>
                  <a:pt x="1231908" y="1344843"/>
                  <a:pt x="1226726" y="1344843"/>
                </a:cubicBezTo>
                <a:close/>
                <a:moveTo>
                  <a:pt x="1258002" y="1344843"/>
                </a:moveTo>
                <a:cubicBezTo>
                  <a:pt x="1252820" y="1344843"/>
                  <a:pt x="1248619" y="1349064"/>
                  <a:pt x="1248619" y="1354270"/>
                </a:cubicBezTo>
                <a:cubicBezTo>
                  <a:pt x="1248619" y="1359476"/>
                  <a:pt x="1252820" y="1363697"/>
                  <a:pt x="1258002" y="1363697"/>
                </a:cubicBezTo>
                <a:cubicBezTo>
                  <a:pt x="1263184" y="1363697"/>
                  <a:pt x="1267385" y="1359476"/>
                  <a:pt x="1267385" y="1354270"/>
                </a:cubicBezTo>
                <a:cubicBezTo>
                  <a:pt x="1267385" y="1349064"/>
                  <a:pt x="1263184" y="1344843"/>
                  <a:pt x="1258002" y="1344843"/>
                </a:cubicBezTo>
                <a:close/>
                <a:moveTo>
                  <a:pt x="1289278" y="1344843"/>
                </a:moveTo>
                <a:cubicBezTo>
                  <a:pt x="1284096" y="1344843"/>
                  <a:pt x="1279895" y="1349064"/>
                  <a:pt x="1279895" y="1354270"/>
                </a:cubicBezTo>
                <a:cubicBezTo>
                  <a:pt x="1279895" y="1359476"/>
                  <a:pt x="1284096" y="1363697"/>
                  <a:pt x="1289278" y="1363697"/>
                </a:cubicBezTo>
                <a:cubicBezTo>
                  <a:pt x="1294460" y="1363697"/>
                  <a:pt x="1298661" y="1359476"/>
                  <a:pt x="1298661" y="1354270"/>
                </a:cubicBezTo>
                <a:cubicBezTo>
                  <a:pt x="1298661" y="1349064"/>
                  <a:pt x="1294460" y="1344843"/>
                  <a:pt x="1289278" y="1344843"/>
                </a:cubicBezTo>
                <a:close/>
                <a:moveTo>
                  <a:pt x="1320554" y="1344843"/>
                </a:moveTo>
                <a:cubicBezTo>
                  <a:pt x="1315372" y="1344843"/>
                  <a:pt x="1311171" y="1349064"/>
                  <a:pt x="1311171" y="1354270"/>
                </a:cubicBezTo>
                <a:cubicBezTo>
                  <a:pt x="1311171" y="1359476"/>
                  <a:pt x="1315372" y="1363697"/>
                  <a:pt x="1320554" y="1363697"/>
                </a:cubicBezTo>
                <a:cubicBezTo>
                  <a:pt x="1325736" y="1363697"/>
                  <a:pt x="1329937" y="1359476"/>
                  <a:pt x="1329937" y="1354270"/>
                </a:cubicBezTo>
                <a:cubicBezTo>
                  <a:pt x="1329937" y="1349064"/>
                  <a:pt x="1325736" y="1344843"/>
                  <a:pt x="1320554" y="1344843"/>
                </a:cubicBezTo>
                <a:close/>
                <a:moveTo>
                  <a:pt x="1351831" y="1344843"/>
                </a:moveTo>
                <a:cubicBezTo>
                  <a:pt x="1346649" y="1344843"/>
                  <a:pt x="1342448" y="1349064"/>
                  <a:pt x="1342448" y="1354270"/>
                </a:cubicBezTo>
                <a:cubicBezTo>
                  <a:pt x="1342448" y="1359476"/>
                  <a:pt x="1346649" y="1363697"/>
                  <a:pt x="1351831" y="1363697"/>
                </a:cubicBezTo>
                <a:cubicBezTo>
                  <a:pt x="1357013" y="1363697"/>
                  <a:pt x="1361214" y="1359476"/>
                  <a:pt x="1361214" y="1354270"/>
                </a:cubicBezTo>
                <a:cubicBezTo>
                  <a:pt x="1361214" y="1349064"/>
                  <a:pt x="1357013" y="1344843"/>
                  <a:pt x="1351831" y="1344843"/>
                </a:cubicBezTo>
                <a:close/>
                <a:moveTo>
                  <a:pt x="1383107" y="1344843"/>
                </a:moveTo>
                <a:cubicBezTo>
                  <a:pt x="1377925" y="1344843"/>
                  <a:pt x="1373724" y="1349064"/>
                  <a:pt x="1373724" y="1354270"/>
                </a:cubicBezTo>
                <a:cubicBezTo>
                  <a:pt x="1373724" y="1359476"/>
                  <a:pt x="1377925" y="1363697"/>
                  <a:pt x="1383107" y="1363697"/>
                </a:cubicBezTo>
                <a:cubicBezTo>
                  <a:pt x="1388289" y="1363697"/>
                  <a:pt x="1392490" y="1359476"/>
                  <a:pt x="1392490" y="1354270"/>
                </a:cubicBezTo>
                <a:cubicBezTo>
                  <a:pt x="1392490" y="1349064"/>
                  <a:pt x="1388289" y="1344843"/>
                  <a:pt x="1383107" y="1344843"/>
                </a:cubicBezTo>
                <a:close/>
                <a:moveTo>
                  <a:pt x="1414383" y="1344843"/>
                </a:moveTo>
                <a:cubicBezTo>
                  <a:pt x="1409201" y="1344843"/>
                  <a:pt x="1405000" y="1349064"/>
                  <a:pt x="1405000" y="1354270"/>
                </a:cubicBezTo>
                <a:cubicBezTo>
                  <a:pt x="1405000" y="1359476"/>
                  <a:pt x="1409201" y="1363697"/>
                  <a:pt x="1414383" y="1363697"/>
                </a:cubicBezTo>
                <a:cubicBezTo>
                  <a:pt x="1419565" y="1363697"/>
                  <a:pt x="1423766" y="1359476"/>
                  <a:pt x="1423766" y="1354270"/>
                </a:cubicBezTo>
                <a:cubicBezTo>
                  <a:pt x="1423766" y="1349064"/>
                  <a:pt x="1419565" y="1344843"/>
                  <a:pt x="1414383" y="1344843"/>
                </a:cubicBezTo>
                <a:close/>
                <a:moveTo>
                  <a:pt x="1445659" y="1344843"/>
                </a:moveTo>
                <a:cubicBezTo>
                  <a:pt x="1440477" y="1344843"/>
                  <a:pt x="1436276" y="1349064"/>
                  <a:pt x="1436276" y="1354270"/>
                </a:cubicBezTo>
                <a:cubicBezTo>
                  <a:pt x="1436276" y="1359476"/>
                  <a:pt x="1440477" y="1363697"/>
                  <a:pt x="1445659" y="1363697"/>
                </a:cubicBezTo>
                <a:cubicBezTo>
                  <a:pt x="1450841" y="1363697"/>
                  <a:pt x="1455042" y="1359476"/>
                  <a:pt x="1455042" y="1354270"/>
                </a:cubicBezTo>
                <a:cubicBezTo>
                  <a:pt x="1455042" y="1349064"/>
                  <a:pt x="1450841" y="1344843"/>
                  <a:pt x="1445659" y="1344843"/>
                </a:cubicBezTo>
                <a:close/>
                <a:moveTo>
                  <a:pt x="1476935" y="1344843"/>
                </a:moveTo>
                <a:cubicBezTo>
                  <a:pt x="1471753" y="1344843"/>
                  <a:pt x="1467552" y="1349064"/>
                  <a:pt x="1467552" y="1354270"/>
                </a:cubicBezTo>
                <a:cubicBezTo>
                  <a:pt x="1467552" y="1359476"/>
                  <a:pt x="1471753" y="1363697"/>
                  <a:pt x="1476935" y="1363697"/>
                </a:cubicBezTo>
                <a:cubicBezTo>
                  <a:pt x="1482117" y="1363697"/>
                  <a:pt x="1486318" y="1359476"/>
                  <a:pt x="1486318" y="1354270"/>
                </a:cubicBezTo>
                <a:cubicBezTo>
                  <a:pt x="1486318" y="1349064"/>
                  <a:pt x="1482117" y="1344843"/>
                  <a:pt x="1476935" y="1344843"/>
                </a:cubicBezTo>
                <a:close/>
                <a:moveTo>
                  <a:pt x="1508211" y="1344843"/>
                </a:moveTo>
                <a:cubicBezTo>
                  <a:pt x="1503029" y="1344843"/>
                  <a:pt x="1498828" y="1349064"/>
                  <a:pt x="1498828" y="1354270"/>
                </a:cubicBezTo>
                <a:cubicBezTo>
                  <a:pt x="1498828" y="1359476"/>
                  <a:pt x="1503029" y="1363697"/>
                  <a:pt x="1508211" y="1363697"/>
                </a:cubicBezTo>
                <a:cubicBezTo>
                  <a:pt x="1513393" y="1363697"/>
                  <a:pt x="1517594" y="1359476"/>
                  <a:pt x="1517594" y="1354270"/>
                </a:cubicBezTo>
                <a:cubicBezTo>
                  <a:pt x="1517594" y="1349064"/>
                  <a:pt x="1513393" y="1344843"/>
                  <a:pt x="1508211" y="1344843"/>
                </a:cubicBezTo>
                <a:close/>
                <a:moveTo>
                  <a:pt x="1539487" y="1344843"/>
                </a:moveTo>
                <a:cubicBezTo>
                  <a:pt x="1534305" y="1344843"/>
                  <a:pt x="1530104" y="1349064"/>
                  <a:pt x="1530104" y="1354270"/>
                </a:cubicBezTo>
                <a:cubicBezTo>
                  <a:pt x="1530104" y="1359476"/>
                  <a:pt x="1534305" y="1363697"/>
                  <a:pt x="1539487" y="1363697"/>
                </a:cubicBezTo>
                <a:cubicBezTo>
                  <a:pt x="1544669" y="1363697"/>
                  <a:pt x="1548870" y="1359476"/>
                  <a:pt x="1548870" y="1354270"/>
                </a:cubicBezTo>
                <a:cubicBezTo>
                  <a:pt x="1548870" y="1349064"/>
                  <a:pt x="1544669" y="1344843"/>
                  <a:pt x="1539487" y="1344843"/>
                </a:cubicBezTo>
                <a:close/>
                <a:moveTo>
                  <a:pt x="1602040" y="1344843"/>
                </a:moveTo>
                <a:cubicBezTo>
                  <a:pt x="1596858" y="1344843"/>
                  <a:pt x="1592657" y="1349064"/>
                  <a:pt x="1592657" y="1354270"/>
                </a:cubicBezTo>
                <a:cubicBezTo>
                  <a:pt x="1592657" y="1359476"/>
                  <a:pt x="1596858" y="1363697"/>
                  <a:pt x="1602040" y="1363697"/>
                </a:cubicBezTo>
                <a:cubicBezTo>
                  <a:pt x="1607222" y="1363697"/>
                  <a:pt x="1611423" y="1359476"/>
                  <a:pt x="1611423" y="1354270"/>
                </a:cubicBezTo>
                <a:cubicBezTo>
                  <a:pt x="1611423" y="1349064"/>
                  <a:pt x="1607222" y="1344843"/>
                  <a:pt x="1602040" y="1344843"/>
                </a:cubicBezTo>
                <a:close/>
                <a:moveTo>
                  <a:pt x="1633316" y="1344843"/>
                </a:moveTo>
                <a:cubicBezTo>
                  <a:pt x="1628134" y="1344843"/>
                  <a:pt x="1623933" y="1349064"/>
                  <a:pt x="1623933" y="1354270"/>
                </a:cubicBezTo>
                <a:cubicBezTo>
                  <a:pt x="1623933" y="1359476"/>
                  <a:pt x="1628134" y="1363697"/>
                  <a:pt x="1633316" y="1363697"/>
                </a:cubicBezTo>
                <a:cubicBezTo>
                  <a:pt x="1638498" y="1363697"/>
                  <a:pt x="1642699" y="1359476"/>
                  <a:pt x="1642699" y="1354270"/>
                </a:cubicBezTo>
                <a:cubicBezTo>
                  <a:pt x="1642699" y="1349064"/>
                  <a:pt x="1638498" y="1344843"/>
                  <a:pt x="1633316" y="1344843"/>
                </a:cubicBezTo>
                <a:close/>
                <a:moveTo>
                  <a:pt x="1664592" y="1344843"/>
                </a:moveTo>
                <a:cubicBezTo>
                  <a:pt x="1659410" y="1344843"/>
                  <a:pt x="1655209" y="1349064"/>
                  <a:pt x="1655209" y="1354270"/>
                </a:cubicBezTo>
                <a:cubicBezTo>
                  <a:pt x="1655209" y="1359476"/>
                  <a:pt x="1659410" y="1363697"/>
                  <a:pt x="1664592" y="1363697"/>
                </a:cubicBezTo>
                <a:cubicBezTo>
                  <a:pt x="1669774" y="1363697"/>
                  <a:pt x="1673975" y="1359476"/>
                  <a:pt x="1673975" y="1354270"/>
                </a:cubicBezTo>
                <a:cubicBezTo>
                  <a:pt x="1673975" y="1349064"/>
                  <a:pt x="1669774" y="1344843"/>
                  <a:pt x="1664592" y="1344843"/>
                </a:cubicBezTo>
                <a:close/>
                <a:moveTo>
                  <a:pt x="1695868" y="1344843"/>
                </a:moveTo>
                <a:cubicBezTo>
                  <a:pt x="1690686" y="1344843"/>
                  <a:pt x="1686485" y="1349064"/>
                  <a:pt x="1686485" y="1354270"/>
                </a:cubicBezTo>
                <a:cubicBezTo>
                  <a:pt x="1686485" y="1359476"/>
                  <a:pt x="1690686" y="1363697"/>
                  <a:pt x="1695868" y="1363697"/>
                </a:cubicBezTo>
                <a:cubicBezTo>
                  <a:pt x="1701050" y="1363697"/>
                  <a:pt x="1705251" y="1359476"/>
                  <a:pt x="1705251" y="1354270"/>
                </a:cubicBezTo>
                <a:cubicBezTo>
                  <a:pt x="1705251" y="1349064"/>
                  <a:pt x="1701050" y="1344843"/>
                  <a:pt x="1695868" y="1344843"/>
                </a:cubicBezTo>
                <a:close/>
                <a:moveTo>
                  <a:pt x="1727144" y="1344843"/>
                </a:moveTo>
                <a:cubicBezTo>
                  <a:pt x="1721962" y="1344843"/>
                  <a:pt x="1717761" y="1349064"/>
                  <a:pt x="1717761" y="1354270"/>
                </a:cubicBezTo>
                <a:cubicBezTo>
                  <a:pt x="1717761" y="1359476"/>
                  <a:pt x="1721962" y="1363697"/>
                  <a:pt x="1727144" y="1363697"/>
                </a:cubicBezTo>
                <a:cubicBezTo>
                  <a:pt x="1732326" y="1363697"/>
                  <a:pt x="1736527" y="1359476"/>
                  <a:pt x="1736527" y="1354270"/>
                </a:cubicBezTo>
                <a:cubicBezTo>
                  <a:pt x="1736527" y="1349064"/>
                  <a:pt x="1732326" y="1344843"/>
                  <a:pt x="1727144" y="1344843"/>
                </a:cubicBezTo>
                <a:close/>
                <a:moveTo>
                  <a:pt x="1758420" y="1344843"/>
                </a:moveTo>
                <a:cubicBezTo>
                  <a:pt x="1753238" y="1344843"/>
                  <a:pt x="1749037" y="1349064"/>
                  <a:pt x="1749037" y="1354270"/>
                </a:cubicBezTo>
                <a:cubicBezTo>
                  <a:pt x="1749037" y="1359476"/>
                  <a:pt x="1753238" y="1363697"/>
                  <a:pt x="1758420" y="1363697"/>
                </a:cubicBezTo>
                <a:cubicBezTo>
                  <a:pt x="1763602" y="1363697"/>
                  <a:pt x="1767803" y="1359476"/>
                  <a:pt x="1767803" y="1354270"/>
                </a:cubicBezTo>
                <a:cubicBezTo>
                  <a:pt x="1767803" y="1349064"/>
                  <a:pt x="1763602" y="1344843"/>
                  <a:pt x="1758420" y="1344843"/>
                </a:cubicBezTo>
                <a:close/>
                <a:moveTo>
                  <a:pt x="2978189" y="1344843"/>
                </a:moveTo>
                <a:cubicBezTo>
                  <a:pt x="2973007" y="1344843"/>
                  <a:pt x="2968806" y="1349064"/>
                  <a:pt x="2968806" y="1354270"/>
                </a:cubicBezTo>
                <a:cubicBezTo>
                  <a:pt x="2968806" y="1359476"/>
                  <a:pt x="2973007" y="1363697"/>
                  <a:pt x="2978189" y="1363697"/>
                </a:cubicBezTo>
                <a:cubicBezTo>
                  <a:pt x="2983371" y="1363697"/>
                  <a:pt x="2987572" y="1359476"/>
                  <a:pt x="2987572" y="1354270"/>
                </a:cubicBezTo>
                <a:cubicBezTo>
                  <a:pt x="2987572" y="1349064"/>
                  <a:pt x="2983371" y="1344843"/>
                  <a:pt x="2978189" y="1344843"/>
                </a:cubicBezTo>
                <a:close/>
                <a:moveTo>
                  <a:pt x="3009465" y="1344843"/>
                </a:moveTo>
                <a:cubicBezTo>
                  <a:pt x="3004283" y="1344843"/>
                  <a:pt x="3000082" y="1349064"/>
                  <a:pt x="3000082" y="1354270"/>
                </a:cubicBezTo>
                <a:cubicBezTo>
                  <a:pt x="3000082" y="1359476"/>
                  <a:pt x="3004283" y="1363697"/>
                  <a:pt x="3009465" y="1363697"/>
                </a:cubicBezTo>
                <a:cubicBezTo>
                  <a:pt x="3014647" y="1363697"/>
                  <a:pt x="3018848" y="1359476"/>
                  <a:pt x="3018848" y="1354270"/>
                </a:cubicBezTo>
                <a:cubicBezTo>
                  <a:pt x="3018848" y="1349064"/>
                  <a:pt x="3014647" y="1344843"/>
                  <a:pt x="3009465" y="1344843"/>
                </a:cubicBezTo>
                <a:close/>
                <a:moveTo>
                  <a:pt x="3040741" y="1344843"/>
                </a:moveTo>
                <a:cubicBezTo>
                  <a:pt x="3035559" y="1344843"/>
                  <a:pt x="3031358" y="1349064"/>
                  <a:pt x="3031358" y="1354270"/>
                </a:cubicBezTo>
                <a:cubicBezTo>
                  <a:pt x="3031358" y="1359476"/>
                  <a:pt x="3035559" y="1363697"/>
                  <a:pt x="3040741" y="1363697"/>
                </a:cubicBezTo>
                <a:cubicBezTo>
                  <a:pt x="3045923" y="1363697"/>
                  <a:pt x="3050124" y="1359476"/>
                  <a:pt x="3050124" y="1354270"/>
                </a:cubicBezTo>
                <a:cubicBezTo>
                  <a:pt x="3050124" y="1349064"/>
                  <a:pt x="3045923" y="1344843"/>
                  <a:pt x="3040741" y="1344843"/>
                </a:cubicBezTo>
                <a:close/>
                <a:moveTo>
                  <a:pt x="3072017" y="1344843"/>
                </a:moveTo>
                <a:cubicBezTo>
                  <a:pt x="3066835" y="1344843"/>
                  <a:pt x="3062634" y="1349064"/>
                  <a:pt x="3062634" y="1354270"/>
                </a:cubicBezTo>
                <a:cubicBezTo>
                  <a:pt x="3062634" y="1359476"/>
                  <a:pt x="3066835" y="1363697"/>
                  <a:pt x="3072017" y="1363697"/>
                </a:cubicBezTo>
                <a:cubicBezTo>
                  <a:pt x="3077199" y="1363697"/>
                  <a:pt x="3081400" y="1359476"/>
                  <a:pt x="3081400" y="1354270"/>
                </a:cubicBezTo>
                <a:cubicBezTo>
                  <a:pt x="3081400" y="1349064"/>
                  <a:pt x="3077199" y="1344843"/>
                  <a:pt x="3072017" y="1344843"/>
                </a:cubicBezTo>
                <a:close/>
                <a:moveTo>
                  <a:pt x="3103293" y="1344843"/>
                </a:moveTo>
                <a:cubicBezTo>
                  <a:pt x="3098111" y="1344843"/>
                  <a:pt x="3093910" y="1349064"/>
                  <a:pt x="3093910" y="1354270"/>
                </a:cubicBezTo>
                <a:cubicBezTo>
                  <a:pt x="3093910" y="1359476"/>
                  <a:pt x="3098111" y="1363697"/>
                  <a:pt x="3103293" y="1363697"/>
                </a:cubicBezTo>
                <a:cubicBezTo>
                  <a:pt x="3108475" y="1363697"/>
                  <a:pt x="3112676" y="1359476"/>
                  <a:pt x="3112676" y="1354270"/>
                </a:cubicBezTo>
                <a:cubicBezTo>
                  <a:pt x="3112676" y="1349064"/>
                  <a:pt x="3108475" y="1344843"/>
                  <a:pt x="3103293" y="1344843"/>
                </a:cubicBezTo>
                <a:close/>
                <a:moveTo>
                  <a:pt x="3134569" y="1344843"/>
                </a:moveTo>
                <a:cubicBezTo>
                  <a:pt x="3129387" y="1344843"/>
                  <a:pt x="3125186" y="1349064"/>
                  <a:pt x="3125186" y="1354270"/>
                </a:cubicBezTo>
                <a:cubicBezTo>
                  <a:pt x="3125186" y="1359476"/>
                  <a:pt x="3129387" y="1363697"/>
                  <a:pt x="3134569" y="1363697"/>
                </a:cubicBezTo>
                <a:cubicBezTo>
                  <a:pt x="3139751" y="1363697"/>
                  <a:pt x="3143952" y="1359476"/>
                  <a:pt x="3143952" y="1354270"/>
                </a:cubicBezTo>
                <a:cubicBezTo>
                  <a:pt x="3143952" y="1349064"/>
                  <a:pt x="3139751" y="1344843"/>
                  <a:pt x="3134569" y="1344843"/>
                </a:cubicBezTo>
                <a:close/>
                <a:moveTo>
                  <a:pt x="3165846" y="1344843"/>
                </a:moveTo>
                <a:cubicBezTo>
                  <a:pt x="3160664" y="1344843"/>
                  <a:pt x="3156463" y="1349064"/>
                  <a:pt x="3156463" y="1354270"/>
                </a:cubicBezTo>
                <a:cubicBezTo>
                  <a:pt x="3156463" y="1359476"/>
                  <a:pt x="3160664" y="1363697"/>
                  <a:pt x="3165846" y="1363697"/>
                </a:cubicBezTo>
                <a:cubicBezTo>
                  <a:pt x="3171028" y="1363697"/>
                  <a:pt x="3175229" y="1359476"/>
                  <a:pt x="3175229" y="1354270"/>
                </a:cubicBezTo>
                <a:cubicBezTo>
                  <a:pt x="3175229" y="1349064"/>
                  <a:pt x="3171028" y="1344843"/>
                  <a:pt x="3165846" y="1344843"/>
                </a:cubicBezTo>
                <a:close/>
                <a:moveTo>
                  <a:pt x="3290950" y="1344843"/>
                </a:moveTo>
                <a:cubicBezTo>
                  <a:pt x="3285768" y="1344843"/>
                  <a:pt x="3281567" y="1349064"/>
                  <a:pt x="3281567" y="1354270"/>
                </a:cubicBezTo>
                <a:cubicBezTo>
                  <a:pt x="3281567" y="1359476"/>
                  <a:pt x="3285768" y="1363697"/>
                  <a:pt x="3290950" y="1363697"/>
                </a:cubicBezTo>
                <a:cubicBezTo>
                  <a:pt x="3296132" y="1363697"/>
                  <a:pt x="3300333" y="1359476"/>
                  <a:pt x="3300333" y="1354270"/>
                </a:cubicBezTo>
                <a:cubicBezTo>
                  <a:pt x="3300333" y="1349064"/>
                  <a:pt x="3296132" y="1344843"/>
                  <a:pt x="3290950" y="1344843"/>
                </a:cubicBezTo>
                <a:close/>
                <a:moveTo>
                  <a:pt x="3353502" y="1344843"/>
                </a:moveTo>
                <a:cubicBezTo>
                  <a:pt x="3348320" y="1344843"/>
                  <a:pt x="3344119" y="1349064"/>
                  <a:pt x="3344119" y="1354270"/>
                </a:cubicBezTo>
                <a:cubicBezTo>
                  <a:pt x="3344119" y="1359476"/>
                  <a:pt x="3348320" y="1363697"/>
                  <a:pt x="3353502" y="1363697"/>
                </a:cubicBezTo>
                <a:cubicBezTo>
                  <a:pt x="3358684" y="1363697"/>
                  <a:pt x="3362885" y="1359476"/>
                  <a:pt x="3362885" y="1354270"/>
                </a:cubicBezTo>
                <a:cubicBezTo>
                  <a:pt x="3362885" y="1349064"/>
                  <a:pt x="3358684" y="1344843"/>
                  <a:pt x="3353502" y="1344843"/>
                </a:cubicBezTo>
                <a:close/>
                <a:moveTo>
                  <a:pt x="3384778" y="1344843"/>
                </a:moveTo>
                <a:cubicBezTo>
                  <a:pt x="3379596" y="1344843"/>
                  <a:pt x="3375395" y="1349064"/>
                  <a:pt x="3375395" y="1354270"/>
                </a:cubicBezTo>
                <a:cubicBezTo>
                  <a:pt x="3375395" y="1359476"/>
                  <a:pt x="3379596" y="1363697"/>
                  <a:pt x="3384778" y="1363697"/>
                </a:cubicBezTo>
                <a:cubicBezTo>
                  <a:pt x="3389960" y="1363697"/>
                  <a:pt x="3394161" y="1359476"/>
                  <a:pt x="3394161" y="1354270"/>
                </a:cubicBezTo>
                <a:cubicBezTo>
                  <a:pt x="3394161" y="1349064"/>
                  <a:pt x="3389960" y="1344843"/>
                  <a:pt x="3384778" y="1344843"/>
                </a:cubicBezTo>
                <a:close/>
                <a:moveTo>
                  <a:pt x="3416054" y="1344843"/>
                </a:moveTo>
                <a:cubicBezTo>
                  <a:pt x="3410872" y="1344843"/>
                  <a:pt x="3406671" y="1349064"/>
                  <a:pt x="3406671" y="1354270"/>
                </a:cubicBezTo>
                <a:cubicBezTo>
                  <a:pt x="3406671" y="1359476"/>
                  <a:pt x="3410872" y="1363697"/>
                  <a:pt x="3416054" y="1363697"/>
                </a:cubicBezTo>
                <a:cubicBezTo>
                  <a:pt x="3421236" y="1363697"/>
                  <a:pt x="3425437" y="1359476"/>
                  <a:pt x="3425437" y="1354270"/>
                </a:cubicBezTo>
                <a:cubicBezTo>
                  <a:pt x="3425437" y="1349064"/>
                  <a:pt x="3421236" y="1344843"/>
                  <a:pt x="3416054" y="1344843"/>
                </a:cubicBezTo>
                <a:close/>
                <a:moveTo>
                  <a:pt x="3478607" y="1344843"/>
                </a:moveTo>
                <a:cubicBezTo>
                  <a:pt x="3473425" y="1344843"/>
                  <a:pt x="3469224" y="1349064"/>
                  <a:pt x="3469224" y="1354270"/>
                </a:cubicBezTo>
                <a:cubicBezTo>
                  <a:pt x="3469224" y="1359476"/>
                  <a:pt x="3473425" y="1363697"/>
                  <a:pt x="3478607" y="1363697"/>
                </a:cubicBezTo>
                <a:cubicBezTo>
                  <a:pt x="3483789" y="1363697"/>
                  <a:pt x="3487990" y="1359476"/>
                  <a:pt x="3487990" y="1354270"/>
                </a:cubicBezTo>
                <a:cubicBezTo>
                  <a:pt x="3487990" y="1349064"/>
                  <a:pt x="3483789" y="1344843"/>
                  <a:pt x="3478607" y="1344843"/>
                </a:cubicBezTo>
                <a:close/>
                <a:moveTo>
                  <a:pt x="3509883" y="1344843"/>
                </a:moveTo>
                <a:cubicBezTo>
                  <a:pt x="3504701" y="1344843"/>
                  <a:pt x="3500500" y="1349064"/>
                  <a:pt x="3500500" y="1354270"/>
                </a:cubicBezTo>
                <a:cubicBezTo>
                  <a:pt x="3500500" y="1359476"/>
                  <a:pt x="3504701" y="1363697"/>
                  <a:pt x="3509883" y="1363697"/>
                </a:cubicBezTo>
                <a:cubicBezTo>
                  <a:pt x="3515065" y="1363697"/>
                  <a:pt x="3519266" y="1359476"/>
                  <a:pt x="3519266" y="1354270"/>
                </a:cubicBezTo>
                <a:cubicBezTo>
                  <a:pt x="3519266" y="1349064"/>
                  <a:pt x="3515065" y="1344843"/>
                  <a:pt x="3509883" y="1344843"/>
                </a:cubicBezTo>
                <a:close/>
                <a:moveTo>
                  <a:pt x="3541159" y="1344843"/>
                </a:moveTo>
                <a:cubicBezTo>
                  <a:pt x="3535977" y="1344843"/>
                  <a:pt x="3531776" y="1349064"/>
                  <a:pt x="3531776" y="1354270"/>
                </a:cubicBezTo>
                <a:cubicBezTo>
                  <a:pt x="3531776" y="1359476"/>
                  <a:pt x="3535977" y="1363697"/>
                  <a:pt x="3541159" y="1363697"/>
                </a:cubicBezTo>
                <a:cubicBezTo>
                  <a:pt x="3546341" y="1363697"/>
                  <a:pt x="3550542" y="1359476"/>
                  <a:pt x="3550542" y="1354270"/>
                </a:cubicBezTo>
                <a:cubicBezTo>
                  <a:pt x="3550542" y="1349064"/>
                  <a:pt x="3546341" y="1344843"/>
                  <a:pt x="3541159" y="1344843"/>
                </a:cubicBezTo>
                <a:close/>
                <a:moveTo>
                  <a:pt x="3572435" y="1344843"/>
                </a:moveTo>
                <a:cubicBezTo>
                  <a:pt x="3567253" y="1344843"/>
                  <a:pt x="3563052" y="1349064"/>
                  <a:pt x="3563052" y="1354270"/>
                </a:cubicBezTo>
                <a:cubicBezTo>
                  <a:pt x="3563052" y="1359476"/>
                  <a:pt x="3567253" y="1363697"/>
                  <a:pt x="3572435" y="1363697"/>
                </a:cubicBezTo>
                <a:cubicBezTo>
                  <a:pt x="3577617" y="1363697"/>
                  <a:pt x="3581818" y="1359476"/>
                  <a:pt x="3581818" y="1354270"/>
                </a:cubicBezTo>
                <a:cubicBezTo>
                  <a:pt x="3581818" y="1349064"/>
                  <a:pt x="3577617" y="1344843"/>
                  <a:pt x="3572435" y="1344843"/>
                </a:cubicBezTo>
                <a:close/>
                <a:moveTo>
                  <a:pt x="3603711" y="1344843"/>
                </a:moveTo>
                <a:cubicBezTo>
                  <a:pt x="3598529" y="1344843"/>
                  <a:pt x="3594328" y="1349064"/>
                  <a:pt x="3594328" y="1354270"/>
                </a:cubicBezTo>
                <a:cubicBezTo>
                  <a:pt x="3594328" y="1359476"/>
                  <a:pt x="3598529" y="1363697"/>
                  <a:pt x="3603711" y="1363697"/>
                </a:cubicBezTo>
                <a:cubicBezTo>
                  <a:pt x="3608893" y="1363697"/>
                  <a:pt x="3613094" y="1359476"/>
                  <a:pt x="3613094" y="1354270"/>
                </a:cubicBezTo>
                <a:cubicBezTo>
                  <a:pt x="3613094" y="1349064"/>
                  <a:pt x="3608893" y="1344843"/>
                  <a:pt x="3603711" y="1344843"/>
                </a:cubicBezTo>
                <a:close/>
                <a:moveTo>
                  <a:pt x="3634987" y="1344843"/>
                </a:moveTo>
                <a:cubicBezTo>
                  <a:pt x="3629805" y="1344843"/>
                  <a:pt x="3625604" y="1349064"/>
                  <a:pt x="3625604" y="1354270"/>
                </a:cubicBezTo>
                <a:cubicBezTo>
                  <a:pt x="3625604" y="1359476"/>
                  <a:pt x="3629805" y="1363697"/>
                  <a:pt x="3634987" y="1363697"/>
                </a:cubicBezTo>
                <a:cubicBezTo>
                  <a:pt x="3640169" y="1363697"/>
                  <a:pt x="3644370" y="1359476"/>
                  <a:pt x="3644370" y="1354270"/>
                </a:cubicBezTo>
                <a:cubicBezTo>
                  <a:pt x="3644370" y="1349064"/>
                  <a:pt x="3640169" y="1344843"/>
                  <a:pt x="3634987" y="1344843"/>
                </a:cubicBezTo>
                <a:close/>
                <a:moveTo>
                  <a:pt x="3728816" y="1344843"/>
                </a:moveTo>
                <a:cubicBezTo>
                  <a:pt x="3723634" y="1344843"/>
                  <a:pt x="3719433" y="1349064"/>
                  <a:pt x="3719433" y="1354270"/>
                </a:cubicBezTo>
                <a:cubicBezTo>
                  <a:pt x="3719433" y="1359476"/>
                  <a:pt x="3723634" y="1363697"/>
                  <a:pt x="3728816" y="1363697"/>
                </a:cubicBezTo>
                <a:cubicBezTo>
                  <a:pt x="3733998" y="1363697"/>
                  <a:pt x="3738199" y="1359476"/>
                  <a:pt x="3738199" y="1354270"/>
                </a:cubicBezTo>
                <a:cubicBezTo>
                  <a:pt x="3738199" y="1349064"/>
                  <a:pt x="3733998" y="1344843"/>
                  <a:pt x="3728816" y="1344843"/>
                </a:cubicBezTo>
                <a:close/>
                <a:moveTo>
                  <a:pt x="3760092" y="1344843"/>
                </a:moveTo>
                <a:cubicBezTo>
                  <a:pt x="3754910" y="1344843"/>
                  <a:pt x="3750709" y="1349064"/>
                  <a:pt x="3750709" y="1354270"/>
                </a:cubicBezTo>
                <a:cubicBezTo>
                  <a:pt x="3750709" y="1359476"/>
                  <a:pt x="3754910" y="1363697"/>
                  <a:pt x="3760092" y="1363697"/>
                </a:cubicBezTo>
                <a:cubicBezTo>
                  <a:pt x="3765274" y="1363697"/>
                  <a:pt x="3769475" y="1359476"/>
                  <a:pt x="3769475" y="1354270"/>
                </a:cubicBezTo>
                <a:cubicBezTo>
                  <a:pt x="3769475" y="1349064"/>
                  <a:pt x="3765274" y="1344843"/>
                  <a:pt x="3760092" y="1344843"/>
                </a:cubicBezTo>
                <a:close/>
                <a:moveTo>
                  <a:pt x="3791368" y="1344843"/>
                </a:moveTo>
                <a:cubicBezTo>
                  <a:pt x="3786186" y="1344843"/>
                  <a:pt x="3781985" y="1349064"/>
                  <a:pt x="3781985" y="1354270"/>
                </a:cubicBezTo>
                <a:cubicBezTo>
                  <a:pt x="3781985" y="1359476"/>
                  <a:pt x="3786186" y="1363697"/>
                  <a:pt x="3791368" y="1363697"/>
                </a:cubicBezTo>
                <a:cubicBezTo>
                  <a:pt x="3796550" y="1363697"/>
                  <a:pt x="3800751" y="1359476"/>
                  <a:pt x="3800751" y="1354270"/>
                </a:cubicBezTo>
                <a:cubicBezTo>
                  <a:pt x="3800751" y="1349064"/>
                  <a:pt x="3796550" y="1344843"/>
                  <a:pt x="3791368" y="1344843"/>
                </a:cubicBezTo>
                <a:close/>
                <a:moveTo>
                  <a:pt x="3916472" y="1344843"/>
                </a:moveTo>
                <a:cubicBezTo>
                  <a:pt x="3911290" y="1344843"/>
                  <a:pt x="3907089" y="1349064"/>
                  <a:pt x="3907089" y="1354270"/>
                </a:cubicBezTo>
                <a:cubicBezTo>
                  <a:pt x="3907089" y="1359476"/>
                  <a:pt x="3911290" y="1363697"/>
                  <a:pt x="3916472" y="1363697"/>
                </a:cubicBezTo>
                <a:cubicBezTo>
                  <a:pt x="3921654" y="1363697"/>
                  <a:pt x="3925855" y="1359476"/>
                  <a:pt x="3925855" y="1354270"/>
                </a:cubicBezTo>
                <a:cubicBezTo>
                  <a:pt x="3925855" y="1349064"/>
                  <a:pt x="3921654" y="1344843"/>
                  <a:pt x="3916472" y="1344843"/>
                </a:cubicBezTo>
                <a:close/>
                <a:moveTo>
                  <a:pt x="3947749" y="1344843"/>
                </a:moveTo>
                <a:cubicBezTo>
                  <a:pt x="3942567" y="1344843"/>
                  <a:pt x="3938366" y="1349064"/>
                  <a:pt x="3938366" y="1354270"/>
                </a:cubicBezTo>
                <a:cubicBezTo>
                  <a:pt x="3938366" y="1359476"/>
                  <a:pt x="3942567" y="1363697"/>
                  <a:pt x="3947749" y="1363697"/>
                </a:cubicBezTo>
                <a:cubicBezTo>
                  <a:pt x="3952931" y="1363697"/>
                  <a:pt x="3957132" y="1359476"/>
                  <a:pt x="3957132" y="1354270"/>
                </a:cubicBezTo>
                <a:cubicBezTo>
                  <a:pt x="3957132" y="1349064"/>
                  <a:pt x="3952931" y="1344843"/>
                  <a:pt x="3947749" y="1344843"/>
                </a:cubicBezTo>
                <a:close/>
                <a:moveTo>
                  <a:pt x="3979025" y="1344843"/>
                </a:moveTo>
                <a:cubicBezTo>
                  <a:pt x="3973843" y="1344843"/>
                  <a:pt x="3969642" y="1349064"/>
                  <a:pt x="3969642" y="1354270"/>
                </a:cubicBezTo>
                <a:cubicBezTo>
                  <a:pt x="3969642" y="1359476"/>
                  <a:pt x="3973843" y="1363697"/>
                  <a:pt x="3979025" y="1363697"/>
                </a:cubicBezTo>
                <a:cubicBezTo>
                  <a:pt x="3984207" y="1363697"/>
                  <a:pt x="3988408" y="1359476"/>
                  <a:pt x="3988408" y="1354270"/>
                </a:cubicBezTo>
                <a:cubicBezTo>
                  <a:pt x="3988408" y="1349064"/>
                  <a:pt x="3984207" y="1344843"/>
                  <a:pt x="3979025" y="1344843"/>
                </a:cubicBezTo>
                <a:close/>
                <a:moveTo>
                  <a:pt x="4010301" y="1344843"/>
                </a:moveTo>
                <a:cubicBezTo>
                  <a:pt x="4005119" y="1344843"/>
                  <a:pt x="4000918" y="1349064"/>
                  <a:pt x="4000918" y="1354270"/>
                </a:cubicBezTo>
                <a:cubicBezTo>
                  <a:pt x="4000918" y="1359476"/>
                  <a:pt x="4005119" y="1363697"/>
                  <a:pt x="4010301" y="1363697"/>
                </a:cubicBezTo>
                <a:cubicBezTo>
                  <a:pt x="4015483" y="1363697"/>
                  <a:pt x="4019684" y="1359476"/>
                  <a:pt x="4019684" y="1354270"/>
                </a:cubicBezTo>
                <a:cubicBezTo>
                  <a:pt x="4019684" y="1349064"/>
                  <a:pt x="4015483" y="1344843"/>
                  <a:pt x="4010301" y="1344843"/>
                </a:cubicBezTo>
                <a:close/>
                <a:moveTo>
                  <a:pt x="4041577" y="1344843"/>
                </a:moveTo>
                <a:cubicBezTo>
                  <a:pt x="4036395" y="1344843"/>
                  <a:pt x="4032194" y="1349064"/>
                  <a:pt x="4032194" y="1354270"/>
                </a:cubicBezTo>
                <a:cubicBezTo>
                  <a:pt x="4032194" y="1359476"/>
                  <a:pt x="4036395" y="1363697"/>
                  <a:pt x="4041577" y="1363697"/>
                </a:cubicBezTo>
                <a:cubicBezTo>
                  <a:pt x="4046759" y="1363697"/>
                  <a:pt x="4050960" y="1359476"/>
                  <a:pt x="4050960" y="1354270"/>
                </a:cubicBezTo>
                <a:cubicBezTo>
                  <a:pt x="4050960" y="1349064"/>
                  <a:pt x="4046759" y="1344843"/>
                  <a:pt x="4041577" y="1344843"/>
                </a:cubicBezTo>
                <a:close/>
                <a:moveTo>
                  <a:pt x="4166681" y="1344843"/>
                </a:moveTo>
                <a:cubicBezTo>
                  <a:pt x="4161499" y="1344843"/>
                  <a:pt x="4157298" y="1349064"/>
                  <a:pt x="4157298" y="1354270"/>
                </a:cubicBezTo>
                <a:cubicBezTo>
                  <a:pt x="4157298" y="1359476"/>
                  <a:pt x="4161499" y="1363697"/>
                  <a:pt x="4166681" y="1363697"/>
                </a:cubicBezTo>
                <a:cubicBezTo>
                  <a:pt x="4171863" y="1363697"/>
                  <a:pt x="4176064" y="1359476"/>
                  <a:pt x="4176064" y="1354270"/>
                </a:cubicBezTo>
                <a:cubicBezTo>
                  <a:pt x="4176064" y="1349064"/>
                  <a:pt x="4171863" y="1344843"/>
                  <a:pt x="4166681" y="1344843"/>
                </a:cubicBezTo>
                <a:close/>
                <a:moveTo>
                  <a:pt x="4197957" y="1344843"/>
                </a:moveTo>
                <a:cubicBezTo>
                  <a:pt x="4192775" y="1344843"/>
                  <a:pt x="4188574" y="1349064"/>
                  <a:pt x="4188574" y="1354270"/>
                </a:cubicBezTo>
                <a:cubicBezTo>
                  <a:pt x="4188574" y="1359476"/>
                  <a:pt x="4192775" y="1363697"/>
                  <a:pt x="4197957" y="1363697"/>
                </a:cubicBezTo>
                <a:cubicBezTo>
                  <a:pt x="4203139" y="1363697"/>
                  <a:pt x="4207340" y="1359476"/>
                  <a:pt x="4207340" y="1354270"/>
                </a:cubicBezTo>
                <a:cubicBezTo>
                  <a:pt x="4207340" y="1349064"/>
                  <a:pt x="4203139" y="1344843"/>
                  <a:pt x="4197957" y="1344843"/>
                </a:cubicBezTo>
                <a:close/>
                <a:moveTo>
                  <a:pt x="4229234" y="1344843"/>
                </a:moveTo>
                <a:cubicBezTo>
                  <a:pt x="4224052" y="1344843"/>
                  <a:pt x="4219851" y="1349064"/>
                  <a:pt x="4219851" y="1354270"/>
                </a:cubicBezTo>
                <a:cubicBezTo>
                  <a:pt x="4219851" y="1359476"/>
                  <a:pt x="4224052" y="1363697"/>
                  <a:pt x="4229234" y="1363697"/>
                </a:cubicBezTo>
                <a:cubicBezTo>
                  <a:pt x="4234416" y="1363697"/>
                  <a:pt x="4238617" y="1359476"/>
                  <a:pt x="4238617" y="1354270"/>
                </a:cubicBezTo>
                <a:cubicBezTo>
                  <a:pt x="4238617" y="1349064"/>
                  <a:pt x="4234416" y="1344843"/>
                  <a:pt x="4229234" y="1344843"/>
                </a:cubicBezTo>
                <a:close/>
                <a:moveTo>
                  <a:pt x="4260510" y="1344843"/>
                </a:moveTo>
                <a:cubicBezTo>
                  <a:pt x="4255328" y="1344843"/>
                  <a:pt x="4251127" y="1349064"/>
                  <a:pt x="4251127" y="1354270"/>
                </a:cubicBezTo>
                <a:cubicBezTo>
                  <a:pt x="4251127" y="1359476"/>
                  <a:pt x="4255328" y="1363697"/>
                  <a:pt x="4260510" y="1363697"/>
                </a:cubicBezTo>
                <a:cubicBezTo>
                  <a:pt x="4265692" y="1363697"/>
                  <a:pt x="4269893" y="1359476"/>
                  <a:pt x="4269893" y="1354270"/>
                </a:cubicBezTo>
                <a:cubicBezTo>
                  <a:pt x="4269893" y="1349064"/>
                  <a:pt x="4265692" y="1344843"/>
                  <a:pt x="4260510" y="1344843"/>
                </a:cubicBezTo>
                <a:close/>
                <a:moveTo>
                  <a:pt x="4291786" y="1344843"/>
                </a:moveTo>
                <a:cubicBezTo>
                  <a:pt x="4286604" y="1344843"/>
                  <a:pt x="4282403" y="1349064"/>
                  <a:pt x="4282403" y="1354270"/>
                </a:cubicBezTo>
                <a:cubicBezTo>
                  <a:pt x="4282403" y="1359476"/>
                  <a:pt x="4286604" y="1363697"/>
                  <a:pt x="4291786" y="1363697"/>
                </a:cubicBezTo>
                <a:cubicBezTo>
                  <a:pt x="4296968" y="1363697"/>
                  <a:pt x="4301169" y="1359476"/>
                  <a:pt x="4301169" y="1354270"/>
                </a:cubicBezTo>
                <a:cubicBezTo>
                  <a:pt x="4301169" y="1349064"/>
                  <a:pt x="4296968" y="1344843"/>
                  <a:pt x="4291786" y="1344843"/>
                </a:cubicBezTo>
                <a:close/>
                <a:moveTo>
                  <a:pt x="4323062" y="1344843"/>
                </a:moveTo>
                <a:cubicBezTo>
                  <a:pt x="4317880" y="1344843"/>
                  <a:pt x="4313679" y="1349064"/>
                  <a:pt x="4313679" y="1354270"/>
                </a:cubicBezTo>
                <a:cubicBezTo>
                  <a:pt x="4313679" y="1359476"/>
                  <a:pt x="4317880" y="1363697"/>
                  <a:pt x="4323062" y="1363697"/>
                </a:cubicBezTo>
                <a:cubicBezTo>
                  <a:pt x="4328244" y="1363697"/>
                  <a:pt x="4332445" y="1359476"/>
                  <a:pt x="4332445" y="1354270"/>
                </a:cubicBezTo>
                <a:cubicBezTo>
                  <a:pt x="4332445" y="1349064"/>
                  <a:pt x="4328244" y="1344843"/>
                  <a:pt x="4323062" y="1344843"/>
                </a:cubicBezTo>
                <a:close/>
                <a:moveTo>
                  <a:pt x="4354338" y="1344843"/>
                </a:moveTo>
                <a:cubicBezTo>
                  <a:pt x="4349156" y="1344843"/>
                  <a:pt x="4344955" y="1349064"/>
                  <a:pt x="4344955" y="1354270"/>
                </a:cubicBezTo>
                <a:cubicBezTo>
                  <a:pt x="4344955" y="1359476"/>
                  <a:pt x="4349156" y="1363697"/>
                  <a:pt x="4354338" y="1363697"/>
                </a:cubicBezTo>
                <a:cubicBezTo>
                  <a:pt x="4359520" y="1363697"/>
                  <a:pt x="4363721" y="1359476"/>
                  <a:pt x="4363721" y="1354270"/>
                </a:cubicBezTo>
                <a:cubicBezTo>
                  <a:pt x="4363721" y="1349064"/>
                  <a:pt x="4359520" y="1344843"/>
                  <a:pt x="4354338" y="1344843"/>
                </a:cubicBezTo>
                <a:close/>
                <a:moveTo>
                  <a:pt x="4385614" y="1344843"/>
                </a:moveTo>
                <a:cubicBezTo>
                  <a:pt x="4380432" y="1344843"/>
                  <a:pt x="4376231" y="1349064"/>
                  <a:pt x="4376231" y="1354270"/>
                </a:cubicBezTo>
                <a:cubicBezTo>
                  <a:pt x="4376231" y="1359476"/>
                  <a:pt x="4380432" y="1363697"/>
                  <a:pt x="4385614" y="1363697"/>
                </a:cubicBezTo>
                <a:cubicBezTo>
                  <a:pt x="4390796" y="1363697"/>
                  <a:pt x="4394997" y="1359476"/>
                  <a:pt x="4394997" y="1354270"/>
                </a:cubicBezTo>
                <a:cubicBezTo>
                  <a:pt x="4394997" y="1349064"/>
                  <a:pt x="4390796" y="1344843"/>
                  <a:pt x="4385614" y="1344843"/>
                </a:cubicBezTo>
                <a:close/>
                <a:moveTo>
                  <a:pt x="4416890" y="1344843"/>
                </a:moveTo>
                <a:cubicBezTo>
                  <a:pt x="4411708" y="1344843"/>
                  <a:pt x="4407507" y="1349064"/>
                  <a:pt x="4407507" y="1354270"/>
                </a:cubicBezTo>
                <a:cubicBezTo>
                  <a:pt x="4407507" y="1359476"/>
                  <a:pt x="4411708" y="1363697"/>
                  <a:pt x="4416890" y="1363697"/>
                </a:cubicBezTo>
                <a:cubicBezTo>
                  <a:pt x="4422072" y="1363697"/>
                  <a:pt x="4426273" y="1359476"/>
                  <a:pt x="4426273" y="1354270"/>
                </a:cubicBezTo>
                <a:cubicBezTo>
                  <a:pt x="4426273" y="1349064"/>
                  <a:pt x="4422072" y="1344843"/>
                  <a:pt x="4416890" y="1344843"/>
                </a:cubicBezTo>
                <a:close/>
                <a:moveTo>
                  <a:pt x="4448166" y="1344843"/>
                </a:moveTo>
                <a:cubicBezTo>
                  <a:pt x="4442984" y="1344843"/>
                  <a:pt x="4438783" y="1349064"/>
                  <a:pt x="4438783" y="1354270"/>
                </a:cubicBezTo>
                <a:cubicBezTo>
                  <a:pt x="4438783" y="1359476"/>
                  <a:pt x="4442984" y="1363697"/>
                  <a:pt x="4448166" y="1363697"/>
                </a:cubicBezTo>
                <a:cubicBezTo>
                  <a:pt x="4453348" y="1363697"/>
                  <a:pt x="4457549" y="1359476"/>
                  <a:pt x="4457549" y="1354270"/>
                </a:cubicBezTo>
                <a:cubicBezTo>
                  <a:pt x="4457549" y="1349064"/>
                  <a:pt x="4453348" y="1344843"/>
                  <a:pt x="4448166" y="1344843"/>
                </a:cubicBezTo>
                <a:close/>
                <a:moveTo>
                  <a:pt x="4479443" y="1344843"/>
                </a:moveTo>
                <a:cubicBezTo>
                  <a:pt x="4474261" y="1344843"/>
                  <a:pt x="4470060" y="1349064"/>
                  <a:pt x="4470060" y="1354270"/>
                </a:cubicBezTo>
                <a:cubicBezTo>
                  <a:pt x="4470060" y="1359476"/>
                  <a:pt x="4474261" y="1363697"/>
                  <a:pt x="4479443" y="1363697"/>
                </a:cubicBezTo>
                <a:cubicBezTo>
                  <a:pt x="4484625" y="1363697"/>
                  <a:pt x="4488826" y="1359476"/>
                  <a:pt x="4488826" y="1354270"/>
                </a:cubicBezTo>
                <a:cubicBezTo>
                  <a:pt x="4488826" y="1349064"/>
                  <a:pt x="4484625" y="1344843"/>
                  <a:pt x="4479443" y="1344843"/>
                </a:cubicBezTo>
                <a:close/>
                <a:moveTo>
                  <a:pt x="4510719" y="1344843"/>
                </a:moveTo>
                <a:cubicBezTo>
                  <a:pt x="4505537" y="1344843"/>
                  <a:pt x="4501336" y="1349064"/>
                  <a:pt x="4501336" y="1354270"/>
                </a:cubicBezTo>
                <a:cubicBezTo>
                  <a:pt x="4501336" y="1359476"/>
                  <a:pt x="4505537" y="1363697"/>
                  <a:pt x="4510719" y="1363697"/>
                </a:cubicBezTo>
                <a:cubicBezTo>
                  <a:pt x="4515901" y="1363697"/>
                  <a:pt x="4520102" y="1359476"/>
                  <a:pt x="4520102" y="1354270"/>
                </a:cubicBezTo>
                <a:cubicBezTo>
                  <a:pt x="4520102" y="1349064"/>
                  <a:pt x="4515901" y="1344843"/>
                  <a:pt x="4510719" y="1344843"/>
                </a:cubicBezTo>
                <a:close/>
                <a:moveTo>
                  <a:pt x="4541995" y="1344843"/>
                </a:moveTo>
                <a:cubicBezTo>
                  <a:pt x="4536813" y="1344843"/>
                  <a:pt x="4532612" y="1349064"/>
                  <a:pt x="4532612" y="1354270"/>
                </a:cubicBezTo>
                <a:cubicBezTo>
                  <a:pt x="4532612" y="1359476"/>
                  <a:pt x="4536813" y="1363697"/>
                  <a:pt x="4541995" y="1363697"/>
                </a:cubicBezTo>
                <a:cubicBezTo>
                  <a:pt x="4547177" y="1363697"/>
                  <a:pt x="4551378" y="1359476"/>
                  <a:pt x="4551378" y="1354270"/>
                </a:cubicBezTo>
                <a:cubicBezTo>
                  <a:pt x="4551378" y="1349064"/>
                  <a:pt x="4547177" y="1344843"/>
                  <a:pt x="4541995" y="1344843"/>
                </a:cubicBezTo>
                <a:close/>
                <a:moveTo>
                  <a:pt x="4573271" y="1344843"/>
                </a:moveTo>
                <a:cubicBezTo>
                  <a:pt x="4568089" y="1344843"/>
                  <a:pt x="4563888" y="1349064"/>
                  <a:pt x="4563888" y="1354270"/>
                </a:cubicBezTo>
                <a:cubicBezTo>
                  <a:pt x="4563888" y="1359476"/>
                  <a:pt x="4568089" y="1363697"/>
                  <a:pt x="4573271" y="1363697"/>
                </a:cubicBezTo>
                <a:cubicBezTo>
                  <a:pt x="4578453" y="1363697"/>
                  <a:pt x="4582654" y="1359476"/>
                  <a:pt x="4582654" y="1354270"/>
                </a:cubicBezTo>
                <a:cubicBezTo>
                  <a:pt x="4582654" y="1349064"/>
                  <a:pt x="4578453" y="1344843"/>
                  <a:pt x="4573271" y="1344843"/>
                </a:cubicBezTo>
                <a:close/>
                <a:moveTo>
                  <a:pt x="4604547" y="1344843"/>
                </a:moveTo>
                <a:cubicBezTo>
                  <a:pt x="4599365" y="1344843"/>
                  <a:pt x="4595164" y="1349064"/>
                  <a:pt x="4595164" y="1354270"/>
                </a:cubicBezTo>
                <a:cubicBezTo>
                  <a:pt x="4595164" y="1359476"/>
                  <a:pt x="4599365" y="1363697"/>
                  <a:pt x="4604547" y="1363697"/>
                </a:cubicBezTo>
                <a:cubicBezTo>
                  <a:pt x="4609729" y="1363697"/>
                  <a:pt x="4613930" y="1359476"/>
                  <a:pt x="4613930" y="1354270"/>
                </a:cubicBezTo>
                <a:cubicBezTo>
                  <a:pt x="4613930" y="1349064"/>
                  <a:pt x="4609729" y="1344843"/>
                  <a:pt x="4604547" y="1344843"/>
                </a:cubicBezTo>
                <a:close/>
                <a:moveTo>
                  <a:pt x="4635823" y="1344843"/>
                </a:moveTo>
                <a:cubicBezTo>
                  <a:pt x="4630641" y="1344843"/>
                  <a:pt x="4626440" y="1349064"/>
                  <a:pt x="4626440" y="1354270"/>
                </a:cubicBezTo>
                <a:cubicBezTo>
                  <a:pt x="4626440" y="1359476"/>
                  <a:pt x="4630641" y="1363697"/>
                  <a:pt x="4635823" y="1363697"/>
                </a:cubicBezTo>
                <a:cubicBezTo>
                  <a:pt x="4641005" y="1363697"/>
                  <a:pt x="4645206" y="1359476"/>
                  <a:pt x="4645206" y="1354270"/>
                </a:cubicBezTo>
                <a:cubicBezTo>
                  <a:pt x="4645206" y="1349064"/>
                  <a:pt x="4641005" y="1344843"/>
                  <a:pt x="4635823" y="1344843"/>
                </a:cubicBezTo>
                <a:close/>
                <a:moveTo>
                  <a:pt x="4667099" y="1344843"/>
                </a:moveTo>
                <a:cubicBezTo>
                  <a:pt x="4661917" y="1344843"/>
                  <a:pt x="4657716" y="1349064"/>
                  <a:pt x="4657716" y="1354270"/>
                </a:cubicBezTo>
                <a:cubicBezTo>
                  <a:pt x="4657716" y="1359476"/>
                  <a:pt x="4661917" y="1363697"/>
                  <a:pt x="4667099" y="1363697"/>
                </a:cubicBezTo>
                <a:cubicBezTo>
                  <a:pt x="4672281" y="1363697"/>
                  <a:pt x="4676482" y="1359476"/>
                  <a:pt x="4676482" y="1354270"/>
                </a:cubicBezTo>
                <a:cubicBezTo>
                  <a:pt x="4676482" y="1349064"/>
                  <a:pt x="4672281" y="1344843"/>
                  <a:pt x="4667099" y="1344843"/>
                </a:cubicBezTo>
                <a:close/>
                <a:moveTo>
                  <a:pt x="4698375" y="1344843"/>
                </a:moveTo>
                <a:cubicBezTo>
                  <a:pt x="4693193" y="1344843"/>
                  <a:pt x="4688992" y="1349064"/>
                  <a:pt x="4688992" y="1354270"/>
                </a:cubicBezTo>
                <a:cubicBezTo>
                  <a:pt x="4688992" y="1359476"/>
                  <a:pt x="4693193" y="1363697"/>
                  <a:pt x="4698375" y="1363697"/>
                </a:cubicBezTo>
                <a:cubicBezTo>
                  <a:pt x="4703557" y="1363697"/>
                  <a:pt x="4707758" y="1359476"/>
                  <a:pt x="4707758" y="1354270"/>
                </a:cubicBezTo>
                <a:cubicBezTo>
                  <a:pt x="4707758" y="1349064"/>
                  <a:pt x="4703557" y="1344843"/>
                  <a:pt x="4698375" y="1344843"/>
                </a:cubicBezTo>
                <a:close/>
                <a:moveTo>
                  <a:pt x="4729652" y="1344843"/>
                </a:moveTo>
                <a:cubicBezTo>
                  <a:pt x="4724470" y="1344843"/>
                  <a:pt x="4720269" y="1349064"/>
                  <a:pt x="4720269" y="1354270"/>
                </a:cubicBezTo>
                <a:cubicBezTo>
                  <a:pt x="4720269" y="1359476"/>
                  <a:pt x="4724470" y="1363697"/>
                  <a:pt x="4729652" y="1363697"/>
                </a:cubicBezTo>
                <a:cubicBezTo>
                  <a:pt x="4734834" y="1363697"/>
                  <a:pt x="4739035" y="1359476"/>
                  <a:pt x="4739035" y="1354270"/>
                </a:cubicBezTo>
                <a:cubicBezTo>
                  <a:pt x="4739035" y="1349064"/>
                  <a:pt x="4734834" y="1344843"/>
                  <a:pt x="4729652" y="1344843"/>
                </a:cubicBezTo>
                <a:close/>
                <a:moveTo>
                  <a:pt x="4760928" y="1344843"/>
                </a:moveTo>
                <a:cubicBezTo>
                  <a:pt x="4755746" y="1344843"/>
                  <a:pt x="4751545" y="1349064"/>
                  <a:pt x="4751545" y="1354270"/>
                </a:cubicBezTo>
                <a:cubicBezTo>
                  <a:pt x="4751545" y="1359476"/>
                  <a:pt x="4755746" y="1363697"/>
                  <a:pt x="4760928" y="1363697"/>
                </a:cubicBezTo>
                <a:cubicBezTo>
                  <a:pt x="4766110" y="1363697"/>
                  <a:pt x="4770311" y="1359476"/>
                  <a:pt x="4770311" y="1354270"/>
                </a:cubicBezTo>
                <a:cubicBezTo>
                  <a:pt x="4770311" y="1349064"/>
                  <a:pt x="4766110" y="1344843"/>
                  <a:pt x="4760928" y="1344843"/>
                </a:cubicBezTo>
                <a:close/>
                <a:moveTo>
                  <a:pt x="4792204" y="1344843"/>
                </a:moveTo>
                <a:cubicBezTo>
                  <a:pt x="4787022" y="1344843"/>
                  <a:pt x="4782821" y="1349064"/>
                  <a:pt x="4782821" y="1354270"/>
                </a:cubicBezTo>
                <a:cubicBezTo>
                  <a:pt x="4782821" y="1359476"/>
                  <a:pt x="4787022" y="1363697"/>
                  <a:pt x="4792204" y="1363697"/>
                </a:cubicBezTo>
                <a:cubicBezTo>
                  <a:pt x="4797386" y="1363697"/>
                  <a:pt x="4801587" y="1359476"/>
                  <a:pt x="4801587" y="1354270"/>
                </a:cubicBezTo>
                <a:cubicBezTo>
                  <a:pt x="4801587" y="1349064"/>
                  <a:pt x="4797386" y="1344843"/>
                  <a:pt x="4792204" y="1344843"/>
                </a:cubicBezTo>
                <a:close/>
                <a:moveTo>
                  <a:pt x="4823480" y="1344843"/>
                </a:moveTo>
                <a:cubicBezTo>
                  <a:pt x="4818298" y="1344843"/>
                  <a:pt x="4814097" y="1349064"/>
                  <a:pt x="4814097" y="1354270"/>
                </a:cubicBezTo>
                <a:cubicBezTo>
                  <a:pt x="4814097" y="1359476"/>
                  <a:pt x="4818298" y="1363697"/>
                  <a:pt x="4823480" y="1363697"/>
                </a:cubicBezTo>
                <a:cubicBezTo>
                  <a:pt x="4828662" y="1363697"/>
                  <a:pt x="4832863" y="1359476"/>
                  <a:pt x="4832863" y="1354270"/>
                </a:cubicBezTo>
                <a:cubicBezTo>
                  <a:pt x="4832863" y="1349064"/>
                  <a:pt x="4828662" y="1344843"/>
                  <a:pt x="4823480" y="1344843"/>
                </a:cubicBezTo>
                <a:close/>
                <a:moveTo>
                  <a:pt x="4854756" y="1344843"/>
                </a:moveTo>
                <a:cubicBezTo>
                  <a:pt x="4849574" y="1344843"/>
                  <a:pt x="4845373" y="1349064"/>
                  <a:pt x="4845373" y="1354270"/>
                </a:cubicBezTo>
                <a:cubicBezTo>
                  <a:pt x="4845373" y="1359476"/>
                  <a:pt x="4849574" y="1363697"/>
                  <a:pt x="4854756" y="1363697"/>
                </a:cubicBezTo>
                <a:cubicBezTo>
                  <a:pt x="4859938" y="1363697"/>
                  <a:pt x="4864139" y="1359476"/>
                  <a:pt x="4864139" y="1354270"/>
                </a:cubicBezTo>
                <a:cubicBezTo>
                  <a:pt x="4864139" y="1349064"/>
                  <a:pt x="4859938" y="1344843"/>
                  <a:pt x="4854756" y="1344843"/>
                </a:cubicBezTo>
                <a:close/>
                <a:moveTo>
                  <a:pt x="4886032" y="1344843"/>
                </a:moveTo>
                <a:cubicBezTo>
                  <a:pt x="4880850" y="1344843"/>
                  <a:pt x="4876649" y="1349064"/>
                  <a:pt x="4876649" y="1354270"/>
                </a:cubicBezTo>
                <a:cubicBezTo>
                  <a:pt x="4876649" y="1359476"/>
                  <a:pt x="4880850" y="1363697"/>
                  <a:pt x="4886032" y="1363697"/>
                </a:cubicBezTo>
                <a:cubicBezTo>
                  <a:pt x="4891214" y="1363697"/>
                  <a:pt x="4895415" y="1359476"/>
                  <a:pt x="4895415" y="1354270"/>
                </a:cubicBezTo>
                <a:cubicBezTo>
                  <a:pt x="4895415" y="1349064"/>
                  <a:pt x="4891214" y="1344843"/>
                  <a:pt x="4886032" y="1344843"/>
                </a:cubicBezTo>
                <a:close/>
                <a:moveTo>
                  <a:pt x="4917308" y="1344843"/>
                </a:moveTo>
                <a:cubicBezTo>
                  <a:pt x="4912126" y="1344843"/>
                  <a:pt x="4907925" y="1349064"/>
                  <a:pt x="4907925" y="1354270"/>
                </a:cubicBezTo>
                <a:cubicBezTo>
                  <a:pt x="4907925" y="1359476"/>
                  <a:pt x="4912126" y="1363697"/>
                  <a:pt x="4917308" y="1363697"/>
                </a:cubicBezTo>
                <a:cubicBezTo>
                  <a:pt x="4922490" y="1363697"/>
                  <a:pt x="4926691" y="1359476"/>
                  <a:pt x="4926691" y="1354270"/>
                </a:cubicBezTo>
                <a:cubicBezTo>
                  <a:pt x="4926691" y="1349064"/>
                  <a:pt x="4922490" y="1344843"/>
                  <a:pt x="4917308" y="1344843"/>
                </a:cubicBezTo>
                <a:close/>
                <a:moveTo>
                  <a:pt x="4948584" y="1344843"/>
                </a:moveTo>
                <a:cubicBezTo>
                  <a:pt x="4943402" y="1344843"/>
                  <a:pt x="4939201" y="1349064"/>
                  <a:pt x="4939201" y="1354270"/>
                </a:cubicBezTo>
                <a:cubicBezTo>
                  <a:pt x="4939201" y="1359476"/>
                  <a:pt x="4943402" y="1363697"/>
                  <a:pt x="4948584" y="1363697"/>
                </a:cubicBezTo>
                <a:cubicBezTo>
                  <a:pt x="4953766" y="1363697"/>
                  <a:pt x="4957967" y="1359476"/>
                  <a:pt x="4957967" y="1354270"/>
                </a:cubicBezTo>
                <a:cubicBezTo>
                  <a:pt x="4957967" y="1349064"/>
                  <a:pt x="4953766" y="1344843"/>
                  <a:pt x="4948584" y="1344843"/>
                </a:cubicBezTo>
                <a:close/>
                <a:moveTo>
                  <a:pt x="4979860" y="1344843"/>
                </a:moveTo>
                <a:cubicBezTo>
                  <a:pt x="4974678" y="1344843"/>
                  <a:pt x="4970477" y="1349064"/>
                  <a:pt x="4970477" y="1354270"/>
                </a:cubicBezTo>
                <a:cubicBezTo>
                  <a:pt x="4970477" y="1359476"/>
                  <a:pt x="4974678" y="1363697"/>
                  <a:pt x="4979860" y="1363697"/>
                </a:cubicBezTo>
                <a:cubicBezTo>
                  <a:pt x="4985042" y="1363697"/>
                  <a:pt x="4989243" y="1359476"/>
                  <a:pt x="4989243" y="1354270"/>
                </a:cubicBezTo>
                <a:cubicBezTo>
                  <a:pt x="4989243" y="1349064"/>
                  <a:pt x="4985042" y="1344843"/>
                  <a:pt x="4979860" y="1344843"/>
                </a:cubicBezTo>
                <a:close/>
                <a:moveTo>
                  <a:pt x="5011137" y="1344843"/>
                </a:moveTo>
                <a:cubicBezTo>
                  <a:pt x="5005955" y="1344843"/>
                  <a:pt x="5001754" y="1349064"/>
                  <a:pt x="5001754" y="1354270"/>
                </a:cubicBezTo>
                <a:cubicBezTo>
                  <a:pt x="5001754" y="1359476"/>
                  <a:pt x="5005955" y="1363697"/>
                  <a:pt x="5011137" y="1363697"/>
                </a:cubicBezTo>
                <a:cubicBezTo>
                  <a:pt x="5016319" y="1363697"/>
                  <a:pt x="5020520" y="1359476"/>
                  <a:pt x="5020520" y="1354270"/>
                </a:cubicBezTo>
                <a:cubicBezTo>
                  <a:pt x="5020520" y="1349064"/>
                  <a:pt x="5016319" y="1344843"/>
                  <a:pt x="5011137" y="1344843"/>
                </a:cubicBezTo>
                <a:close/>
                <a:moveTo>
                  <a:pt x="5042413" y="1344843"/>
                </a:moveTo>
                <a:cubicBezTo>
                  <a:pt x="5037231" y="1344843"/>
                  <a:pt x="5033030" y="1349064"/>
                  <a:pt x="5033030" y="1354270"/>
                </a:cubicBezTo>
                <a:cubicBezTo>
                  <a:pt x="5033030" y="1359476"/>
                  <a:pt x="5037231" y="1363697"/>
                  <a:pt x="5042413" y="1363697"/>
                </a:cubicBezTo>
                <a:cubicBezTo>
                  <a:pt x="5047595" y="1363697"/>
                  <a:pt x="5051796" y="1359476"/>
                  <a:pt x="5051796" y="1354270"/>
                </a:cubicBezTo>
                <a:cubicBezTo>
                  <a:pt x="5051796" y="1349064"/>
                  <a:pt x="5047595" y="1344843"/>
                  <a:pt x="5042413" y="1344843"/>
                </a:cubicBezTo>
                <a:close/>
                <a:moveTo>
                  <a:pt x="5073689" y="1344843"/>
                </a:moveTo>
                <a:cubicBezTo>
                  <a:pt x="5068507" y="1344843"/>
                  <a:pt x="5064306" y="1349064"/>
                  <a:pt x="5064306" y="1354270"/>
                </a:cubicBezTo>
                <a:cubicBezTo>
                  <a:pt x="5064306" y="1359476"/>
                  <a:pt x="5068507" y="1363697"/>
                  <a:pt x="5073689" y="1363697"/>
                </a:cubicBezTo>
                <a:cubicBezTo>
                  <a:pt x="5078871" y="1363697"/>
                  <a:pt x="5083072" y="1359476"/>
                  <a:pt x="5083072" y="1354270"/>
                </a:cubicBezTo>
                <a:cubicBezTo>
                  <a:pt x="5083072" y="1349064"/>
                  <a:pt x="5078871" y="1344843"/>
                  <a:pt x="5073689" y="1344843"/>
                </a:cubicBezTo>
                <a:close/>
                <a:moveTo>
                  <a:pt x="5104965" y="1344843"/>
                </a:moveTo>
                <a:cubicBezTo>
                  <a:pt x="5099783" y="1344843"/>
                  <a:pt x="5095582" y="1349064"/>
                  <a:pt x="5095582" y="1354270"/>
                </a:cubicBezTo>
                <a:cubicBezTo>
                  <a:pt x="5095582" y="1359476"/>
                  <a:pt x="5099783" y="1363697"/>
                  <a:pt x="5104965" y="1363697"/>
                </a:cubicBezTo>
                <a:cubicBezTo>
                  <a:pt x="5110147" y="1363697"/>
                  <a:pt x="5114348" y="1359476"/>
                  <a:pt x="5114348" y="1354270"/>
                </a:cubicBezTo>
                <a:cubicBezTo>
                  <a:pt x="5114348" y="1349064"/>
                  <a:pt x="5110147" y="1344843"/>
                  <a:pt x="5104965" y="1344843"/>
                </a:cubicBezTo>
                <a:close/>
                <a:moveTo>
                  <a:pt x="5136241" y="1344843"/>
                </a:moveTo>
                <a:cubicBezTo>
                  <a:pt x="5131059" y="1344843"/>
                  <a:pt x="5126858" y="1349064"/>
                  <a:pt x="5126858" y="1354270"/>
                </a:cubicBezTo>
                <a:cubicBezTo>
                  <a:pt x="5126858" y="1359476"/>
                  <a:pt x="5131059" y="1363697"/>
                  <a:pt x="5136241" y="1363697"/>
                </a:cubicBezTo>
                <a:cubicBezTo>
                  <a:pt x="5141423" y="1363697"/>
                  <a:pt x="5145624" y="1359476"/>
                  <a:pt x="5145624" y="1354270"/>
                </a:cubicBezTo>
                <a:cubicBezTo>
                  <a:pt x="5145624" y="1349064"/>
                  <a:pt x="5141423" y="1344843"/>
                  <a:pt x="5136241" y="1344843"/>
                </a:cubicBezTo>
                <a:close/>
                <a:moveTo>
                  <a:pt x="5167517" y="1344843"/>
                </a:moveTo>
                <a:cubicBezTo>
                  <a:pt x="5162335" y="1344843"/>
                  <a:pt x="5158134" y="1349064"/>
                  <a:pt x="5158134" y="1354270"/>
                </a:cubicBezTo>
                <a:cubicBezTo>
                  <a:pt x="5158134" y="1359476"/>
                  <a:pt x="5162335" y="1363697"/>
                  <a:pt x="5167517" y="1363697"/>
                </a:cubicBezTo>
                <a:cubicBezTo>
                  <a:pt x="5172699" y="1363697"/>
                  <a:pt x="5176900" y="1359476"/>
                  <a:pt x="5176900" y="1354270"/>
                </a:cubicBezTo>
                <a:cubicBezTo>
                  <a:pt x="5176900" y="1349064"/>
                  <a:pt x="5172699" y="1344843"/>
                  <a:pt x="5167517" y="1344843"/>
                </a:cubicBezTo>
                <a:close/>
                <a:moveTo>
                  <a:pt x="5198793" y="1344843"/>
                </a:moveTo>
                <a:cubicBezTo>
                  <a:pt x="5193611" y="1344843"/>
                  <a:pt x="5189410" y="1349064"/>
                  <a:pt x="5189410" y="1354270"/>
                </a:cubicBezTo>
                <a:cubicBezTo>
                  <a:pt x="5189410" y="1359476"/>
                  <a:pt x="5193611" y="1363697"/>
                  <a:pt x="5198793" y="1363697"/>
                </a:cubicBezTo>
                <a:cubicBezTo>
                  <a:pt x="5203975" y="1363697"/>
                  <a:pt x="5208176" y="1359476"/>
                  <a:pt x="5208176" y="1354270"/>
                </a:cubicBezTo>
                <a:cubicBezTo>
                  <a:pt x="5208176" y="1349064"/>
                  <a:pt x="5203975" y="1344843"/>
                  <a:pt x="5198793" y="1344843"/>
                </a:cubicBezTo>
                <a:close/>
                <a:moveTo>
                  <a:pt x="5230069" y="1344843"/>
                </a:moveTo>
                <a:cubicBezTo>
                  <a:pt x="5224887" y="1344843"/>
                  <a:pt x="5220686" y="1349064"/>
                  <a:pt x="5220686" y="1354270"/>
                </a:cubicBezTo>
                <a:cubicBezTo>
                  <a:pt x="5220686" y="1359476"/>
                  <a:pt x="5224887" y="1363697"/>
                  <a:pt x="5230069" y="1363697"/>
                </a:cubicBezTo>
                <a:cubicBezTo>
                  <a:pt x="5235251" y="1363697"/>
                  <a:pt x="5239452" y="1359476"/>
                  <a:pt x="5239452" y="1354270"/>
                </a:cubicBezTo>
                <a:cubicBezTo>
                  <a:pt x="5239452" y="1349064"/>
                  <a:pt x="5235251" y="1344843"/>
                  <a:pt x="5230069" y="1344843"/>
                </a:cubicBezTo>
                <a:close/>
                <a:moveTo>
                  <a:pt x="5261346" y="1344843"/>
                </a:moveTo>
                <a:cubicBezTo>
                  <a:pt x="5256164" y="1344843"/>
                  <a:pt x="5251963" y="1349064"/>
                  <a:pt x="5251963" y="1354270"/>
                </a:cubicBezTo>
                <a:cubicBezTo>
                  <a:pt x="5251963" y="1359476"/>
                  <a:pt x="5256164" y="1363697"/>
                  <a:pt x="5261346" y="1363697"/>
                </a:cubicBezTo>
                <a:cubicBezTo>
                  <a:pt x="5266528" y="1363697"/>
                  <a:pt x="5270729" y="1359476"/>
                  <a:pt x="5270729" y="1354270"/>
                </a:cubicBezTo>
                <a:cubicBezTo>
                  <a:pt x="5270729" y="1349064"/>
                  <a:pt x="5266528" y="1344843"/>
                  <a:pt x="5261346" y="1344843"/>
                </a:cubicBezTo>
                <a:close/>
                <a:moveTo>
                  <a:pt x="5292622" y="1344843"/>
                </a:moveTo>
                <a:cubicBezTo>
                  <a:pt x="5287440" y="1344843"/>
                  <a:pt x="5283239" y="1349064"/>
                  <a:pt x="5283239" y="1354270"/>
                </a:cubicBezTo>
                <a:cubicBezTo>
                  <a:pt x="5283239" y="1359476"/>
                  <a:pt x="5287440" y="1363697"/>
                  <a:pt x="5292622" y="1363697"/>
                </a:cubicBezTo>
                <a:cubicBezTo>
                  <a:pt x="5297804" y="1363697"/>
                  <a:pt x="5302005" y="1359476"/>
                  <a:pt x="5302005" y="1354270"/>
                </a:cubicBezTo>
                <a:cubicBezTo>
                  <a:pt x="5302005" y="1349064"/>
                  <a:pt x="5297804" y="1344843"/>
                  <a:pt x="5292622" y="1344843"/>
                </a:cubicBezTo>
                <a:close/>
                <a:moveTo>
                  <a:pt x="5323898" y="1344843"/>
                </a:moveTo>
                <a:cubicBezTo>
                  <a:pt x="5318716" y="1344843"/>
                  <a:pt x="5314515" y="1349064"/>
                  <a:pt x="5314515" y="1354270"/>
                </a:cubicBezTo>
                <a:cubicBezTo>
                  <a:pt x="5314515" y="1359476"/>
                  <a:pt x="5318716" y="1363697"/>
                  <a:pt x="5323898" y="1363697"/>
                </a:cubicBezTo>
                <a:cubicBezTo>
                  <a:pt x="5329080" y="1363697"/>
                  <a:pt x="5333281" y="1359476"/>
                  <a:pt x="5333281" y="1354270"/>
                </a:cubicBezTo>
                <a:cubicBezTo>
                  <a:pt x="5333281" y="1349064"/>
                  <a:pt x="5329080" y="1344843"/>
                  <a:pt x="5323898" y="1344843"/>
                </a:cubicBezTo>
                <a:close/>
                <a:moveTo>
                  <a:pt x="5355174" y="1344843"/>
                </a:moveTo>
                <a:cubicBezTo>
                  <a:pt x="5349992" y="1344843"/>
                  <a:pt x="5345791" y="1349064"/>
                  <a:pt x="5345791" y="1354270"/>
                </a:cubicBezTo>
                <a:cubicBezTo>
                  <a:pt x="5345791" y="1359476"/>
                  <a:pt x="5349992" y="1363697"/>
                  <a:pt x="5355174" y="1363697"/>
                </a:cubicBezTo>
                <a:cubicBezTo>
                  <a:pt x="5360356" y="1363697"/>
                  <a:pt x="5364557" y="1359476"/>
                  <a:pt x="5364557" y="1354270"/>
                </a:cubicBezTo>
                <a:cubicBezTo>
                  <a:pt x="5364557" y="1349064"/>
                  <a:pt x="5360356" y="1344843"/>
                  <a:pt x="5355174" y="1344843"/>
                </a:cubicBezTo>
                <a:close/>
                <a:moveTo>
                  <a:pt x="5386450" y="1344843"/>
                </a:moveTo>
                <a:cubicBezTo>
                  <a:pt x="5381268" y="1344843"/>
                  <a:pt x="5377067" y="1349064"/>
                  <a:pt x="5377067" y="1354270"/>
                </a:cubicBezTo>
                <a:cubicBezTo>
                  <a:pt x="5377067" y="1359476"/>
                  <a:pt x="5381268" y="1363697"/>
                  <a:pt x="5386450" y="1363697"/>
                </a:cubicBezTo>
                <a:cubicBezTo>
                  <a:pt x="5391632" y="1363697"/>
                  <a:pt x="5395833" y="1359476"/>
                  <a:pt x="5395833" y="1354270"/>
                </a:cubicBezTo>
                <a:cubicBezTo>
                  <a:pt x="5395833" y="1349064"/>
                  <a:pt x="5391632" y="1344843"/>
                  <a:pt x="5386450" y="1344843"/>
                </a:cubicBezTo>
                <a:close/>
                <a:moveTo>
                  <a:pt x="5417726" y="1344843"/>
                </a:moveTo>
                <a:cubicBezTo>
                  <a:pt x="5412544" y="1344843"/>
                  <a:pt x="5408343" y="1349064"/>
                  <a:pt x="5408343" y="1354270"/>
                </a:cubicBezTo>
                <a:cubicBezTo>
                  <a:pt x="5408343" y="1359476"/>
                  <a:pt x="5412544" y="1363697"/>
                  <a:pt x="5417726" y="1363697"/>
                </a:cubicBezTo>
                <a:cubicBezTo>
                  <a:pt x="5422908" y="1363697"/>
                  <a:pt x="5427109" y="1359476"/>
                  <a:pt x="5427109" y="1354270"/>
                </a:cubicBezTo>
                <a:cubicBezTo>
                  <a:pt x="5427109" y="1349064"/>
                  <a:pt x="5422908" y="1344843"/>
                  <a:pt x="5417726" y="1344843"/>
                </a:cubicBezTo>
                <a:close/>
                <a:moveTo>
                  <a:pt x="5449002" y="1344843"/>
                </a:moveTo>
                <a:cubicBezTo>
                  <a:pt x="5443820" y="1344843"/>
                  <a:pt x="5439619" y="1349064"/>
                  <a:pt x="5439619" y="1354270"/>
                </a:cubicBezTo>
                <a:cubicBezTo>
                  <a:pt x="5439619" y="1359476"/>
                  <a:pt x="5443820" y="1363697"/>
                  <a:pt x="5449002" y="1363697"/>
                </a:cubicBezTo>
                <a:cubicBezTo>
                  <a:pt x="5454184" y="1363697"/>
                  <a:pt x="5458385" y="1359476"/>
                  <a:pt x="5458385" y="1354270"/>
                </a:cubicBezTo>
                <a:cubicBezTo>
                  <a:pt x="5458385" y="1349064"/>
                  <a:pt x="5454184" y="1344843"/>
                  <a:pt x="5449002" y="1344843"/>
                </a:cubicBezTo>
                <a:close/>
                <a:moveTo>
                  <a:pt x="5480278" y="1344843"/>
                </a:moveTo>
                <a:cubicBezTo>
                  <a:pt x="5475096" y="1344843"/>
                  <a:pt x="5470895" y="1349064"/>
                  <a:pt x="5470895" y="1354270"/>
                </a:cubicBezTo>
                <a:cubicBezTo>
                  <a:pt x="5470895" y="1359476"/>
                  <a:pt x="5475096" y="1363697"/>
                  <a:pt x="5480278" y="1363697"/>
                </a:cubicBezTo>
                <a:cubicBezTo>
                  <a:pt x="5485460" y="1363697"/>
                  <a:pt x="5489661" y="1359476"/>
                  <a:pt x="5489661" y="1354270"/>
                </a:cubicBezTo>
                <a:cubicBezTo>
                  <a:pt x="5489661" y="1349064"/>
                  <a:pt x="5485460" y="1344843"/>
                  <a:pt x="5480278" y="1344843"/>
                </a:cubicBezTo>
                <a:close/>
                <a:moveTo>
                  <a:pt x="5511554" y="1344843"/>
                </a:moveTo>
                <a:cubicBezTo>
                  <a:pt x="5506372" y="1344843"/>
                  <a:pt x="5502171" y="1349064"/>
                  <a:pt x="5502171" y="1354270"/>
                </a:cubicBezTo>
                <a:cubicBezTo>
                  <a:pt x="5502171" y="1359476"/>
                  <a:pt x="5506372" y="1363697"/>
                  <a:pt x="5511554" y="1363697"/>
                </a:cubicBezTo>
                <a:cubicBezTo>
                  <a:pt x="5516736" y="1363697"/>
                  <a:pt x="5520937" y="1359476"/>
                  <a:pt x="5520937" y="1354270"/>
                </a:cubicBezTo>
                <a:cubicBezTo>
                  <a:pt x="5520937" y="1349064"/>
                  <a:pt x="5516736" y="1344843"/>
                  <a:pt x="5511554" y="1344843"/>
                </a:cubicBezTo>
                <a:close/>
                <a:moveTo>
                  <a:pt x="5542831" y="1344843"/>
                </a:moveTo>
                <a:cubicBezTo>
                  <a:pt x="5537649" y="1344843"/>
                  <a:pt x="5533448" y="1349064"/>
                  <a:pt x="5533448" y="1354270"/>
                </a:cubicBezTo>
                <a:cubicBezTo>
                  <a:pt x="5533448" y="1359476"/>
                  <a:pt x="5537649" y="1363697"/>
                  <a:pt x="5542831" y="1363697"/>
                </a:cubicBezTo>
                <a:cubicBezTo>
                  <a:pt x="5548013" y="1363697"/>
                  <a:pt x="5552214" y="1359476"/>
                  <a:pt x="5552214" y="1354270"/>
                </a:cubicBezTo>
                <a:cubicBezTo>
                  <a:pt x="5552214" y="1349064"/>
                  <a:pt x="5548013" y="1344843"/>
                  <a:pt x="5542831" y="1344843"/>
                </a:cubicBezTo>
                <a:close/>
                <a:moveTo>
                  <a:pt x="5574107" y="1344843"/>
                </a:moveTo>
                <a:cubicBezTo>
                  <a:pt x="5568925" y="1344843"/>
                  <a:pt x="5564724" y="1349064"/>
                  <a:pt x="5564724" y="1354270"/>
                </a:cubicBezTo>
                <a:cubicBezTo>
                  <a:pt x="5564724" y="1359476"/>
                  <a:pt x="5568925" y="1363697"/>
                  <a:pt x="5574107" y="1363697"/>
                </a:cubicBezTo>
                <a:cubicBezTo>
                  <a:pt x="5579289" y="1363697"/>
                  <a:pt x="5583490" y="1359476"/>
                  <a:pt x="5583490" y="1354270"/>
                </a:cubicBezTo>
                <a:cubicBezTo>
                  <a:pt x="5583490" y="1349064"/>
                  <a:pt x="5579289" y="1344843"/>
                  <a:pt x="5574107" y="1344843"/>
                </a:cubicBezTo>
                <a:close/>
                <a:moveTo>
                  <a:pt x="5761763" y="1344843"/>
                </a:moveTo>
                <a:cubicBezTo>
                  <a:pt x="5756581" y="1344843"/>
                  <a:pt x="5752380" y="1349064"/>
                  <a:pt x="5752380" y="1354270"/>
                </a:cubicBezTo>
                <a:cubicBezTo>
                  <a:pt x="5752380" y="1359476"/>
                  <a:pt x="5756581" y="1363697"/>
                  <a:pt x="5761763" y="1363697"/>
                </a:cubicBezTo>
                <a:cubicBezTo>
                  <a:pt x="5766945" y="1363697"/>
                  <a:pt x="5771146" y="1359476"/>
                  <a:pt x="5771146" y="1354270"/>
                </a:cubicBezTo>
                <a:cubicBezTo>
                  <a:pt x="5771146" y="1349064"/>
                  <a:pt x="5766945" y="1344843"/>
                  <a:pt x="5761763" y="1344843"/>
                </a:cubicBezTo>
                <a:close/>
                <a:moveTo>
                  <a:pt x="757584" y="1376266"/>
                </a:moveTo>
                <a:cubicBezTo>
                  <a:pt x="752402" y="1376266"/>
                  <a:pt x="748201" y="1380487"/>
                  <a:pt x="748201" y="1385693"/>
                </a:cubicBezTo>
                <a:cubicBezTo>
                  <a:pt x="748201" y="1390899"/>
                  <a:pt x="752402" y="1395120"/>
                  <a:pt x="757584" y="1395120"/>
                </a:cubicBezTo>
                <a:cubicBezTo>
                  <a:pt x="762766" y="1395120"/>
                  <a:pt x="766967" y="1390899"/>
                  <a:pt x="766967" y="1385693"/>
                </a:cubicBezTo>
                <a:cubicBezTo>
                  <a:pt x="766967" y="1380487"/>
                  <a:pt x="762766" y="1376266"/>
                  <a:pt x="757584" y="1376266"/>
                </a:cubicBezTo>
                <a:close/>
                <a:moveTo>
                  <a:pt x="788860" y="1376266"/>
                </a:moveTo>
                <a:cubicBezTo>
                  <a:pt x="783678" y="1376266"/>
                  <a:pt x="779477" y="1380487"/>
                  <a:pt x="779477" y="1385693"/>
                </a:cubicBezTo>
                <a:cubicBezTo>
                  <a:pt x="779477" y="1390899"/>
                  <a:pt x="783678" y="1395120"/>
                  <a:pt x="788860" y="1395120"/>
                </a:cubicBezTo>
                <a:cubicBezTo>
                  <a:pt x="794042" y="1395120"/>
                  <a:pt x="798243" y="1390899"/>
                  <a:pt x="798243" y="1385693"/>
                </a:cubicBezTo>
                <a:cubicBezTo>
                  <a:pt x="798243" y="1380487"/>
                  <a:pt x="794042" y="1376266"/>
                  <a:pt x="788860" y="1376266"/>
                </a:cubicBezTo>
                <a:close/>
                <a:moveTo>
                  <a:pt x="820137" y="1376266"/>
                </a:moveTo>
                <a:cubicBezTo>
                  <a:pt x="814955" y="1376266"/>
                  <a:pt x="810754" y="1380487"/>
                  <a:pt x="810754" y="1385693"/>
                </a:cubicBezTo>
                <a:cubicBezTo>
                  <a:pt x="810754" y="1390899"/>
                  <a:pt x="814955" y="1395120"/>
                  <a:pt x="820137" y="1395120"/>
                </a:cubicBezTo>
                <a:cubicBezTo>
                  <a:pt x="825319" y="1395120"/>
                  <a:pt x="829520" y="1390899"/>
                  <a:pt x="829520" y="1385693"/>
                </a:cubicBezTo>
                <a:cubicBezTo>
                  <a:pt x="829520" y="1380487"/>
                  <a:pt x="825319" y="1376266"/>
                  <a:pt x="820137" y="1376266"/>
                </a:cubicBezTo>
                <a:close/>
                <a:moveTo>
                  <a:pt x="851413" y="1376266"/>
                </a:moveTo>
                <a:cubicBezTo>
                  <a:pt x="846231" y="1376266"/>
                  <a:pt x="842030" y="1380487"/>
                  <a:pt x="842030" y="1385693"/>
                </a:cubicBezTo>
                <a:cubicBezTo>
                  <a:pt x="842030" y="1390899"/>
                  <a:pt x="846231" y="1395120"/>
                  <a:pt x="851413" y="1395120"/>
                </a:cubicBezTo>
                <a:cubicBezTo>
                  <a:pt x="856595" y="1395120"/>
                  <a:pt x="860796" y="1390899"/>
                  <a:pt x="860796" y="1385693"/>
                </a:cubicBezTo>
                <a:cubicBezTo>
                  <a:pt x="860796" y="1380487"/>
                  <a:pt x="856595" y="1376266"/>
                  <a:pt x="851413" y="1376266"/>
                </a:cubicBezTo>
                <a:close/>
                <a:moveTo>
                  <a:pt x="882689" y="1376266"/>
                </a:moveTo>
                <a:cubicBezTo>
                  <a:pt x="877507" y="1376266"/>
                  <a:pt x="873306" y="1380487"/>
                  <a:pt x="873306" y="1385693"/>
                </a:cubicBezTo>
                <a:cubicBezTo>
                  <a:pt x="873306" y="1390899"/>
                  <a:pt x="877507" y="1395120"/>
                  <a:pt x="882689" y="1395120"/>
                </a:cubicBezTo>
                <a:cubicBezTo>
                  <a:pt x="887871" y="1395120"/>
                  <a:pt x="892072" y="1390899"/>
                  <a:pt x="892072" y="1385693"/>
                </a:cubicBezTo>
                <a:cubicBezTo>
                  <a:pt x="892072" y="1380487"/>
                  <a:pt x="887871" y="1376266"/>
                  <a:pt x="882689" y="1376266"/>
                </a:cubicBezTo>
                <a:close/>
                <a:moveTo>
                  <a:pt x="913965" y="1376266"/>
                </a:moveTo>
                <a:cubicBezTo>
                  <a:pt x="908783" y="1376266"/>
                  <a:pt x="904582" y="1380487"/>
                  <a:pt x="904582" y="1385693"/>
                </a:cubicBezTo>
                <a:cubicBezTo>
                  <a:pt x="904582" y="1390899"/>
                  <a:pt x="908783" y="1395120"/>
                  <a:pt x="913965" y="1395120"/>
                </a:cubicBezTo>
                <a:cubicBezTo>
                  <a:pt x="919147" y="1395120"/>
                  <a:pt x="923348" y="1390899"/>
                  <a:pt x="923348" y="1385693"/>
                </a:cubicBezTo>
                <a:cubicBezTo>
                  <a:pt x="923348" y="1380487"/>
                  <a:pt x="919147" y="1376266"/>
                  <a:pt x="913965" y="1376266"/>
                </a:cubicBezTo>
                <a:close/>
                <a:moveTo>
                  <a:pt x="945241" y="1376266"/>
                </a:moveTo>
                <a:cubicBezTo>
                  <a:pt x="940059" y="1376266"/>
                  <a:pt x="935858" y="1380487"/>
                  <a:pt x="935858" y="1385693"/>
                </a:cubicBezTo>
                <a:cubicBezTo>
                  <a:pt x="935858" y="1390899"/>
                  <a:pt x="940059" y="1395120"/>
                  <a:pt x="945241" y="1395120"/>
                </a:cubicBezTo>
                <a:cubicBezTo>
                  <a:pt x="950423" y="1395120"/>
                  <a:pt x="954624" y="1390899"/>
                  <a:pt x="954624" y="1385693"/>
                </a:cubicBezTo>
                <a:cubicBezTo>
                  <a:pt x="954624" y="1380487"/>
                  <a:pt x="950423" y="1376266"/>
                  <a:pt x="945241" y="1376266"/>
                </a:cubicBezTo>
                <a:close/>
                <a:moveTo>
                  <a:pt x="976517" y="1376266"/>
                </a:moveTo>
                <a:cubicBezTo>
                  <a:pt x="971335" y="1376266"/>
                  <a:pt x="967134" y="1380487"/>
                  <a:pt x="967134" y="1385693"/>
                </a:cubicBezTo>
                <a:cubicBezTo>
                  <a:pt x="967134" y="1390899"/>
                  <a:pt x="971335" y="1395120"/>
                  <a:pt x="976517" y="1395120"/>
                </a:cubicBezTo>
                <a:cubicBezTo>
                  <a:pt x="981699" y="1395120"/>
                  <a:pt x="985900" y="1390899"/>
                  <a:pt x="985900" y="1385693"/>
                </a:cubicBezTo>
                <a:cubicBezTo>
                  <a:pt x="985900" y="1380487"/>
                  <a:pt x="981699" y="1376266"/>
                  <a:pt x="976517" y="1376266"/>
                </a:cubicBezTo>
                <a:close/>
                <a:moveTo>
                  <a:pt x="1007793" y="1376266"/>
                </a:moveTo>
                <a:cubicBezTo>
                  <a:pt x="1002611" y="1376266"/>
                  <a:pt x="998410" y="1380487"/>
                  <a:pt x="998410" y="1385693"/>
                </a:cubicBezTo>
                <a:cubicBezTo>
                  <a:pt x="998410" y="1390899"/>
                  <a:pt x="1002611" y="1395120"/>
                  <a:pt x="1007793" y="1395120"/>
                </a:cubicBezTo>
                <a:cubicBezTo>
                  <a:pt x="1012975" y="1395120"/>
                  <a:pt x="1017176" y="1390899"/>
                  <a:pt x="1017176" y="1385693"/>
                </a:cubicBezTo>
                <a:cubicBezTo>
                  <a:pt x="1017176" y="1380487"/>
                  <a:pt x="1012975" y="1376266"/>
                  <a:pt x="1007793" y="1376266"/>
                </a:cubicBezTo>
                <a:close/>
                <a:moveTo>
                  <a:pt x="1039069" y="1376266"/>
                </a:moveTo>
                <a:cubicBezTo>
                  <a:pt x="1033887" y="1376266"/>
                  <a:pt x="1029686" y="1380487"/>
                  <a:pt x="1029686" y="1385693"/>
                </a:cubicBezTo>
                <a:cubicBezTo>
                  <a:pt x="1029686" y="1390899"/>
                  <a:pt x="1033887" y="1395120"/>
                  <a:pt x="1039069" y="1395120"/>
                </a:cubicBezTo>
                <a:cubicBezTo>
                  <a:pt x="1044251" y="1395120"/>
                  <a:pt x="1048452" y="1390899"/>
                  <a:pt x="1048452" y="1385693"/>
                </a:cubicBezTo>
                <a:cubicBezTo>
                  <a:pt x="1048452" y="1380487"/>
                  <a:pt x="1044251" y="1376266"/>
                  <a:pt x="1039069" y="1376266"/>
                </a:cubicBezTo>
                <a:close/>
                <a:moveTo>
                  <a:pt x="1070346" y="1376266"/>
                </a:moveTo>
                <a:cubicBezTo>
                  <a:pt x="1065164" y="1376266"/>
                  <a:pt x="1060963" y="1380487"/>
                  <a:pt x="1060963" y="1385693"/>
                </a:cubicBezTo>
                <a:cubicBezTo>
                  <a:pt x="1060963" y="1390899"/>
                  <a:pt x="1065164" y="1395120"/>
                  <a:pt x="1070346" y="1395120"/>
                </a:cubicBezTo>
                <a:cubicBezTo>
                  <a:pt x="1075528" y="1395120"/>
                  <a:pt x="1079729" y="1390899"/>
                  <a:pt x="1079729" y="1385693"/>
                </a:cubicBezTo>
                <a:cubicBezTo>
                  <a:pt x="1079729" y="1380487"/>
                  <a:pt x="1075528" y="1376266"/>
                  <a:pt x="1070346" y="1376266"/>
                </a:cubicBezTo>
                <a:close/>
                <a:moveTo>
                  <a:pt x="1101622" y="1376266"/>
                </a:moveTo>
                <a:cubicBezTo>
                  <a:pt x="1096440" y="1376266"/>
                  <a:pt x="1092239" y="1380487"/>
                  <a:pt x="1092239" y="1385693"/>
                </a:cubicBezTo>
                <a:cubicBezTo>
                  <a:pt x="1092239" y="1390899"/>
                  <a:pt x="1096440" y="1395120"/>
                  <a:pt x="1101622" y="1395120"/>
                </a:cubicBezTo>
                <a:cubicBezTo>
                  <a:pt x="1106804" y="1395120"/>
                  <a:pt x="1111005" y="1390899"/>
                  <a:pt x="1111005" y="1385693"/>
                </a:cubicBezTo>
                <a:cubicBezTo>
                  <a:pt x="1111005" y="1380487"/>
                  <a:pt x="1106804" y="1376266"/>
                  <a:pt x="1101622" y="1376266"/>
                </a:cubicBezTo>
                <a:close/>
                <a:moveTo>
                  <a:pt x="1132898" y="1376266"/>
                </a:moveTo>
                <a:cubicBezTo>
                  <a:pt x="1127716" y="1376266"/>
                  <a:pt x="1123515" y="1380487"/>
                  <a:pt x="1123515" y="1385693"/>
                </a:cubicBezTo>
                <a:cubicBezTo>
                  <a:pt x="1123515" y="1390899"/>
                  <a:pt x="1127716" y="1395120"/>
                  <a:pt x="1132898" y="1395120"/>
                </a:cubicBezTo>
                <a:cubicBezTo>
                  <a:pt x="1138080" y="1395120"/>
                  <a:pt x="1142281" y="1390899"/>
                  <a:pt x="1142281" y="1385693"/>
                </a:cubicBezTo>
                <a:cubicBezTo>
                  <a:pt x="1142281" y="1380487"/>
                  <a:pt x="1138080" y="1376266"/>
                  <a:pt x="1132898" y="1376266"/>
                </a:cubicBezTo>
                <a:close/>
                <a:moveTo>
                  <a:pt x="1164174" y="1376266"/>
                </a:moveTo>
                <a:cubicBezTo>
                  <a:pt x="1158992" y="1376266"/>
                  <a:pt x="1154791" y="1380487"/>
                  <a:pt x="1154791" y="1385693"/>
                </a:cubicBezTo>
                <a:cubicBezTo>
                  <a:pt x="1154791" y="1390899"/>
                  <a:pt x="1158992" y="1395120"/>
                  <a:pt x="1164174" y="1395120"/>
                </a:cubicBezTo>
                <a:cubicBezTo>
                  <a:pt x="1169356" y="1395120"/>
                  <a:pt x="1173557" y="1390899"/>
                  <a:pt x="1173557" y="1385693"/>
                </a:cubicBezTo>
                <a:cubicBezTo>
                  <a:pt x="1173557" y="1380487"/>
                  <a:pt x="1169356" y="1376266"/>
                  <a:pt x="1164174" y="1376266"/>
                </a:cubicBezTo>
                <a:close/>
                <a:moveTo>
                  <a:pt x="1195450" y="1376266"/>
                </a:moveTo>
                <a:cubicBezTo>
                  <a:pt x="1190268" y="1376266"/>
                  <a:pt x="1186067" y="1380487"/>
                  <a:pt x="1186067" y="1385693"/>
                </a:cubicBezTo>
                <a:cubicBezTo>
                  <a:pt x="1186067" y="1390899"/>
                  <a:pt x="1190268" y="1395120"/>
                  <a:pt x="1195450" y="1395120"/>
                </a:cubicBezTo>
                <a:cubicBezTo>
                  <a:pt x="1200632" y="1395120"/>
                  <a:pt x="1204833" y="1390899"/>
                  <a:pt x="1204833" y="1385693"/>
                </a:cubicBezTo>
                <a:cubicBezTo>
                  <a:pt x="1204833" y="1380487"/>
                  <a:pt x="1200632" y="1376266"/>
                  <a:pt x="1195450" y="1376266"/>
                </a:cubicBezTo>
                <a:close/>
                <a:moveTo>
                  <a:pt x="1226726" y="1376266"/>
                </a:moveTo>
                <a:cubicBezTo>
                  <a:pt x="1221544" y="1376266"/>
                  <a:pt x="1217343" y="1380487"/>
                  <a:pt x="1217343" y="1385693"/>
                </a:cubicBezTo>
                <a:cubicBezTo>
                  <a:pt x="1217343" y="1390899"/>
                  <a:pt x="1221544" y="1395120"/>
                  <a:pt x="1226726" y="1395120"/>
                </a:cubicBezTo>
                <a:cubicBezTo>
                  <a:pt x="1231908" y="1395120"/>
                  <a:pt x="1236109" y="1390899"/>
                  <a:pt x="1236109" y="1385693"/>
                </a:cubicBezTo>
                <a:cubicBezTo>
                  <a:pt x="1236109" y="1380487"/>
                  <a:pt x="1231908" y="1376266"/>
                  <a:pt x="1226726" y="1376266"/>
                </a:cubicBezTo>
                <a:close/>
                <a:moveTo>
                  <a:pt x="1258002" y="1376266"/>
                </a:moveTo>
                <a:cubicBezTo>
                  <a:pt x="1252820" y="1376266"/>
                  <a:pt x="1248619" y="1380487"/>
                  <a:pt x="1248619" y="1385693"/>
                </a:cubicBezTo>
                <a:cubicBezTo>
                  <a:pt x="1248619" y="1390899"/>
                  <a:pt x="1252820" y="1395120"/>
                  <a:pt x="1258002" y="1395120"/>
                </a:cubicBezTo>
                <a:cubicBezTo>
                  <a:pt x="1263184" y="1395120"/>
                  <a:pt x="1267385" y="1390899"/>
                  <a:pt x="1267385" y="1385693"/>
                </a:cubicBezTo>
                <a:cubicBezTo>
                  <a:pt x="1267385" y="1380487"/>
                  <a:pt x="1263184" y="1376266"/>
                  <a:pt x="1258002" y="1376266"/>
                </a:cubicBezTo>
                <a:close/>
                <a:moveTo>
                  <a:pt x="1289278" y="1376266"/>
                </a:moveTo>
                <a:cubicBezTo>
                  <a:pt x="1284096" y="1376266"/>
                  <a:pt x="1279895" y="1380487"/>
                  <a:pt x="1279895" y="1385693"/>
                </a:cubicBezTo>
                <a:cubicBezTo>
                  <a:pt x="1279895" y="1390899"/>
                  <a:pt x="1284096" y="1395120"/>
                  <a:pt x="1289278" y="1395120"/>
                </a:cubicBezTo>
                <a:cubicBezTo>
                  <a:pt x="1294460" y="1395120"/>
                  <a:pt x="1298661" y="1390899"/>
                  <a:pt x="1298661" y="1385693"/>
                </a:cubicBezTo>
                <a:cubicBezTo>
                  <a:pt x="1298661" y="1380487"/>
                  <a:pt x="1294460" y="1376266"/>
                  <a:pt x="1289278" y="1376266"/>
                </a:cubicBezTo>
                <a:close/>
                <a:moveTo>
                  <a:pt x="1320554" y="1376266"/>
                </a:moveTo>
                <a:cubicBezTo>
                  <a:pt x="1315372" y="1376266"/>
                  <a:pt x="1311171" y="1380487"/>
                  <a:pt x="1311171" y="1385693"/>
                </a:cubicBezTo>
                <a:cubicBezTo>
                  <a:pt x="1311171" y="1390899"/>
                  <a:pt x="1315372" y="1395120"/>
                  <a:pt x="1320554" y="1395120"/>
                </a:cubicBezTo>
                <a:cubicBezTo>
                  <a:pt x="1325736" y="1395120"/>
                  <a:pt x="1329937" y="1390899"/>
                  <a:pt x="1329937" y="1385693"/>
                </a:cubicBezTo>
                <a:cubicBezTo>
                  <a:pt x="1329937" y="1380487"/>
                  <a:pt x="1325736" y="1376266"/>
                  <a:pt x="1320554" y="1376266"/>
                </a:cubicBezTo>
                <a:close/>
                <a:moveTo>
                  <a:pt x="1351831" y="1376266"/>
                </a:moveTo>
                <a:cubicBezTo>
                  <a:pt x="1346649" y="1376266"/>
                  <a:pt x="1342448" y="1380487"/>
                  <a:pt x="1342448" y="1385693"/>
                </a:cubicBezTo>
                <a:cubicBezTo>
                  <a:pt x="1342448" y="1390899"/>
                  <a:pt x="1346649" y="1395120"/>
                  <a:pt x="1351831" y="1395120"/>
                </a:cubicBezTo>
                <a:cubicBezTo>
                  <a:pt x="1357013" y="1395120"/>
                  <a:pt x="1361214" y="1390899"/>
                  <a:pt x="1361214" y="1385693"/>
                </a:cubicBezTo>
                <a:cubicBezTo>
                  <a:pt x="1361214" y="1380487"/>
                  <a:pt x="1357013" y="1376266"/>
                  <a:pt x="1351831" y="1376266"/>
                </a:cubicBezTo>
                <a:close/>
                <a:moveTo>
                  <a:pt x="1383107" y="1376266"/>
                </a:moveTo>
                <a:cubicBezTo>
                  <a:pt x="1377925" y="1376266"/>
                  <a:pt x="1373724" y="1380487"/>
                  <a:pt x="1373724" y="1385693"/>
                </a:cubicBezTo>
                <a:cubicBezTo>
                  <a:pt x="1373724" y="1390899"/>
                  <a:pt x="1377925" y="1395120"/>
                  <a:pt x="1383107" y="1395120"/>
                </a:cubicBezTo>
                <a:cubicBezTo>
                  <a:pt x="1388289" y="1395120"/>
                  <a:pt x="1392490" y="1390899"/>
                  <a:pt x="1392490" y="1385693"/>
                </a:cubicBezTo>
                <a:cubicBezTo>
                  <a:pt x="1392490" y="1380487"/>
                  <a:pt x="1388289" y="1376266"/>
                  <a:pt x="1383107" y="1376266"/>
                </a:cubicBezTo>
                <a:close/>
                <a:moveTo>
                  <a:pt x="1414383" y="1376266"/>
                </a:moveTo>
                <a:cubicBezTo>
                  <a:pt x="1409201" y="1376266"/>
                  <a:pt x="1405000" y="1380487"/>
                  <a:pt x="1405000" y="1385693"/>
                </a:cubicBezTo>
                <a:cubicBezTo>
                  <a:pt x="1405000" y="1390899"/>
                  <a:pt x="1409201" y="1395120"/>
                  <a:pt x="1414383" y="1395120"/>
                </a:cubicBezTo>
                <a:cubicBezTo>
                  <a:pt x="1419565" y="1395120"/>
                  <a:pt x="1423766" y="1390899"/>
                  <a:pt x="1423766" y="1385693"/>
                </a:cubicBezTo>
                <a:cubicBezTo>
                  <a:pt x="1423766" y="1380487"/>
                  <a:pt x="1419565" y="1376266"/>
                  <a:pt x="1414383" y="1376266"/>
                </a:cubicBezTo>
                <a:close/>
                <a:moveTo>
                  <a:pt x="1445659" y="1376266"/>
                </a:moveTo>
                <a:cubicBezTo>
                  <a:pt x="1440477" y="1376266"/>
                  <a:pt x="1436276" y="1380487"/>
                  <a:pt x="1436276" y="1385693"/>
                </a:cubicBezTo>
                <a:cubicBezTo>
                  <a:pt x="1436276" y="1390899"/>
                  <a:pt x="1440477" y="1395120"/>
                  <a:pt x="1445659" y="1395120"/>
                </a:cubicBezTo>
                <a:cubicBezTo>
                  <a:pt x="1450841" y="1395120"/>
                  <a:pt x="1455042" y="1390899"/>
                  <a:pt x="1455042" y="1385693"/>
                </a:cubicBezTo>
                <a:cubicBezTo>
                  <a:pt x="1455042" y="1380487"/>
                  <a:pt x="1450841" y="1376266"/>
                  <a:pt x="1445659" y="1376266"/>
                </a:cubicBezTo>
                <a:close/>
                <a:moveTo>
                  <a:pt x="1476935" y="1376266"/>
                </a:moveTo>
                <a:cubicBezTo>
                  <a:pt x="1471753" y="1376266"/>
                  <a:pt x="1467552" y="1380487"/>
                  <a:pt x="1467552" y="1385693"/>
                </a:cubicBezTo>
                <a:cubicBezTo>
                  <a:pt x="1467552" y="1390899"/>
                  <a:pt x="1471753" y="1395120"/>
                  <a:pt x="1476935" y="1395120"/>
                </a:cubicBezTo>
                <a:cubicBezTo>
                  <a:pt x="1482117" y="1395120"/>
                  <a:pt x="1486318" y="1390899"/>
                  <a:pt x="1486318" y="1385693"/>
                </a:cubicBezTo>
                <a:cubicBezTo>
                  <a:pt x="1486318" y="1380487"/>
                  <a:pt x="1482117" y="1376266"/>
                  <a:pt x="1476935" y="1376266"/>
                </a:cubicBezTo>
                <a:close/>
                <a:moveTo>
                  <a:pt x="1508211" y="1376266"/>
                </a:moveTo>
                <a:cubicBezTo>
                  <a:pt x="1503029" y="1376266"/>
                  <a:pt x="1498828" y="1380487"/>
                  <a:pt x="1498828" y="1385693"/>
                </a:cubicBezTo>
                <a:cubicBezTo>
                  <a:pt x="1498828" y="1390899"/>
                  <a:pt x="1503029" y="1395120"/>
                  <a:pt x="1508211" y="1395120"/>
                </a:cubicBezTo>
                <a:cubicBezTo>
                  <a:pt x="1513393" y="1395120"/>
                  <a:pt x="1517594" y="1390899"/>
                  <a:pt x="1517594" y="1385693"/>
                </a:cubicBezTo>
                <a:cubicBezTo>
                  <a:pt x="1517594" y="1380487"/>
                  <a:pt x="1513393" y="1376266"/>
                  <a:pt x="1508211" y="1376266"/>
                </a:cubicBezTo>
                <a:close/>
                <a:moveTo>
                  <a:pt x="1539487" y="1376266"/>
                </a:moveTo>
                <a:cubicBezTo>
                  <a:pt x="1534305" y="1376266"/>
                  <a:pt x="1530104" y="1380487"/>
                  <a:pt x="1530104" y="1385693"/>
                </a:cubicBezTo>
                <a:cubicBezTo>
                  <a:pt x="1530104" y="1390899"/>
                  <a:pt x="1534305" y="1395120"/>
                  <a:pt x="1539487" y="1395120"/>
                </a:cubicBezTo>
                <a:cubicBezTo>
                  <a:pt x="1544669" y="1395120"/>
                  <a:pt x="1548870" y="1390899"/>
                  <a:pt x="1548870" y="1385693"/>
                </a:cubicBezTo>
                <a:cubicBezTo>
                  <a:pt x="1548870" y="1380487"/>
                  <a:pt x="1544669" y="1376266"/>
                  <a:pt x="1539487" y="1376266"/>
                </a:cubicBezTo>
                <a:close/>
                <a:moveTo>
                  <a:pt x="1570763" y="1376266"/>
                </a:moveTo>
                <a:cubicBezTo>
                  <a:pt x="1565581" y="1376266"/>
                  <a:pt x="1561380" y="1380487"/>
                  <a:pt x="1561380" y="1385693"/>
                </a:cubicBezTo>
                <a:cubicBezTo>
                  <a:pt x="1561380" y="1390899"/>
                  <a:pt x="1565581" y="1395120"/>
                  <a:pt x="1570763" y="1395120"/>
                </a:cubicBezTo>
                <a:cubicBezTo>
                  <a:pt x="1575945" y="1395120"/>
                  <a:pt x="1580146" y="1390899"/>
                  <a:pt x="1580146" y="1385693"/>
                </a:cubicBezTo>
                <a:cubicBezTo>
                  <a:pt x="1580146" y="1380487"/>
                  <a:pt x="1575945" y="1376266"/>
                  <a:pt x="1570763" y="1376266"/>
                </a:cubicBezTo>
                <a:close/>
                <a:moveTo>
                  <a:pt x="1602040" y="1376266"/>
                </a:moveTo>
                <a:cubicBezTo>
                  <a:pt x="1596858" y="1376266"/>
                  <a:pt x="1592657" y="1380487"/>
                  <a:pt x="1592657" y="1385693"/>
                </a:cubicBezTo>
                <a:cubicBezTo>
                  <a:pt x="1592657" y="1390899"/>
                  <a:pt x="1596858" y="1395120"/>
                  <a:pt x="1602040" y="1395120"/>
                </a:cubicBezTo>
                <a:cubicBezTo>
                  <a:pt x="1607222" y="1395120"/>
                  <a:pt x="1611423" y="1390899"/>
                  <a:pt x="1611423" y="1385693"/>
                </a:cubicBezTo>
                <a:cubicBezTo>
                  <a:pt x="1611423" y="1380487"/>
                  <a:pt x="1607222" y="1376266"/>
                  <a:pt x="1602040" y="1376266"/>
                </a:cubicBezTo>
                <a:close/>
                <a:moveTo>
                  <a:pt x="1633316" y="1376266"/>
                </a:moveTo>
                <a:cubicBezTo>
                  <a:pt x="1628134" y="1376266"/>
                  <a:pt x="1623933" y="1380487"/>
                  <a:pt x="1623933" y="1385693"/>
                </a:cubicBezTo>
                <a:cubicBezTo>
                  <a:pt x="1623933" y="1390899"/>
                  <a:pt x="1628134" y="1395120"/>
                  <a:pt x="1633316" y="1395120"/>
                </a:cubicBezTo>
                <a:cubicBezTo>
                  <a:pt x="1638498" y="1395120"/>
                  <a:pt x="1642699" y="1390899"/>
                  <a:pt x="1642699" y="1385693"/>
                </a:cubicBezTo>
                <a:cubicBezTo>
                  <a:pt x="1642699" y="1380487"/>
                  <a:pt x="1638498" y="1376266"/>
                  <a:pt x="1633316" y="1376266"/>
                </a:cubicBezTo>
                <a:close/>
                <a:moveTo>
                  <a:pt x="1664592" y="1376266"/>
                </a:moveTo>
                <a:cubicBezTo>
                  <a:pt x="1659410" y="1376266"/>
                  <a:pt x="1655209" y="1380487"/>
                  <a:pt x="1655209" y="1385693"/>
                </a:cubicBezTo>
                <a:cubicBezTo>
                  <a:pt x="1655209" y="1390899"/>
                  <a:pt x="1659410" y="1395120"/>
                  <a:pt x="1664592" y="1395120"/>
                </a:cubicBezTo>
                <a:cubicBezTo>
                  <a:pt x="1669774" y="1395120"/>
                  <a:pt x="1673975" y="1390899"/>
                  <a:pt x="1673975" y="1385693"/>
                </a:cubicBezTo>
                <a:cubicBezTo>
                  <a:pt x="1673975" y="1380487"/>
                  <a:pt x="1669774" y="1376266"/>
                  <a:pt x="1664592" y="1376266"/>
                </a:cubicBezTo>
                <a:close/>
                <a:moveTo>
                  <a:pt x="1695868" y="1376266"/>
                </a:moveTo>
                <a:cubicBezTo>
                  <a:pt x="1690686" y="1376266"/>
                  <a:pt x="1686485" y="1380487"/>
                  <a:pt x="1686485" y="1385693"/>
                </a:cubicBezTo>
                <a:cubicBezTo>
                  <a:pt x="1686485" y="1390899"/>
                  <a:pt x="1690686" y="1395120"/>
                  <a:pt x="1695868" y="1395120"/>
                </a:cubicBezTo>
                <a:cubicBezTo>
                  <a:pt x="1701050" y="1395120"/>
                  <a:pt x="1705251" y="1390899"/>
                  <a:pt x="1705251" y="1385693"/>
                </a:cubicBezTo>
                <a:cubicBezTo>
                  <a:pt x="1705251" y="1380487"/>
                  <a:pt x="1701050" y="1376266"/>
                  <a:pt x="1695868" y="1376266"/>
                </a:cubicBezTo>
                <a:close/>
                <a:moveTo>
                  <a:pt x="2946913" y="1376266"/>
                </a:moveTo>
                <a:cubicBezTo>
                  <a:pt x="2941731" y="1376266"/>
                  <a:pt x="2937530" y="1380487"/>
                  <a:pt x="2937530" y="1385693"/>
                </a:cubicBezTo>
                <a:cubicBezTo>
                  <a:pt x="2937530" y="1390899"/>
                  <a:pt x="2941731" y="1395120"/>
                  <a:pt x="2946913" y="1395120"/>
                </a:cubicBezTo>
                <a:cubicBezTo>
                  <a:pt x="2952095" y="1395120"/>
                  <a:pt x="2956296" y="1390899"/>
                  <a:pt x="2956296" y="1385693"/>
                </a:cubicBezTo>
                <a:cubicBezTo>
                  <a:pt x="2956296" y="1380487"/>
                  <a:pt x="2952095" y="1376266"/>
                  <a:pt x="2946913" y="1376266"/>
                </a:cubicBezTo>
                <a:close/>
                <a:moveTo>
                  <a:pt x="2978189" y="1376266"/>
                </a:moveTo>
                <a:cubicBezTo>
                  <a:pt x="2973007" y="1376266"/>
                  <a:pt x="2968806" y="1380487"/>
                  <a:pt x="2968806" y="1385693"/>
                </a:cubicBezTo>
                <a:cubicBezTo>
                  <a:pt x="2968806" y="1390899"/>
                  <a:pt x="2973007" y="1395120"/>
                  <a:pt x="2978189" y="1395120"/>
                </a:cubicBezTo>
                <a:cubicBezTo>
                  <a:pt x="2983371" y="1395120"/>
                  <a:pt x="2987572" y="1390899"/>
                  <a:pt x="2987572" y="1385693"/>
                </a:cubicBezTo>
                <a:cubicBezTo>
                  <a:pt x="2987572" y="1380487"/>
                  <a:pt x="2983371" y="1376266"/>
                  <a:pt x="2978189" y="1376266"/>
                </a:cubicBezTo>
                <a:close/>
                <a:moveTo>
                  <a:pt x="3009465" y="1376266"/>
                </a:moveTo>
                <a:cubicBezTo>
                  <a:pt x="3004283" y="1376266"/>
                  <a:pt x="3000082" y="1380487"/>
                  <a:pt x="3000082" y="1385693"/>
                </a:cubicBezTo>
                <a:cubicBezTo>
                  <a:pt x="3000082" y="1390899"/>
                  <a:pt x="3004283" y="1395120"/>
                  <a:pt x="3009465" y="1395120"/>
                </a:cubicBezTo>
                <a:cubicBezTo>
                  <a:pt x="3014647" y="1395120"/>
                  <a:pt x="3018848" y="1390899"/>
                  <a:pt x="3018848" y="1385693"/>
                </a:cubicBezTo>
                <a:cubicBezTo>
                  <a:pt x="3018848" y="1380487"/>
                  <a:pt x="3014647" y="1376266"/>
                  <a:pt x="3009465" y="1376266"/>
                </a:cubicBezTo>
                <a:close/>
                <a:moveTo>
                  <a:pt x="3040741" y="1376266"/>
                </a:moveTo>
                <a:cubicBezTo>
                  <a:pt x="3035559" y="1376266"/>
                  <a:pt x="3031358" y="1380487"/>
                  <a:pt x="3031358" y="1385693"/>
                </a:cubicBezTo>
                <a:cubicBezTo>
                  <a:pt x="3031358" y="1390899"/>
                  <a:pt x="3035559" y="1395120"/>
                  <a:pt x="3040741" y="1395120"/>
                </a:cubicBezTo>
                <a:cubicBezTo>
                  <a:pt x="3045923" y="1395120"/>
                  <a:pt x="3050124" y="1390899"/>
                  <a:pt x="3050124" y="1385693"/>
                </a:cubicBezTo>
                <a:cubicBezTo>
                  <a:pt x="3050124" y="1380487"/>
                  <a:pt x="3045923" y="1376266"/>
                  <a:pt x="3040741" y="1376266"/>
                </a:cubicBezTo>
                <a:close/>
                <a:moveTo>
                  <a:pt x="3072017" y="1376266"/>
                </a:moveTo>
                <a:cubicBezTo>
                  <a:pt x="3066835" y="1376266"/>
                  <a:pt x="3062634" y="1380487"/>
                  <a:pt x="3062634" y="1385693"/>
                </a:cubicBezTo>
                <a:cubicBezTo>
                  <a:pt x="3062634" y="1390899"/>
                  <a:pt x="3066835" y="1395120"/>
                  <a:pt x="3072017" y="1395120"/>
                </a:cubicBezTo>
                <a:cubicBezTo>
                  <a:pt x="3077199" y="1395120"/>
                  <a:pt x="3081400" y="1390899"/>
                  <a:pt x="3081400" y="1385693"/>
                </a:cubicBezTo>
                <a:cubicBezTo>
                  <a:pt x="3081400" y="1380487"/>
                  <a:pt x="3077199" y="1376266"/>
                  <a:pt x="3072017" y="1376266"/>
                </a:cubicBezTo>
                <a:close/>
                <a:moveTo>
                  <a:pt x="3103293" y="1376266"/>
                </a:moveTo>
                <a:cubicBezTo>
                  <a:pt x="3098111" y="1376266"/>
                  <a:pt x="3093910" y="1380487"/>
                  <a:pt x="3093910" y="1385693"/>
                </a:cubicBezTo>
                <a:cubicBezTo>
                  <a:pt x="3093910" y="1390899"/>
                  <a:pt x="3098111" y="1395120"/>
                  <a:pt x="3103293" y="1395120"/>
                </a:cubicBezTo>
                <a:cubicBezTo>
                  <a:pt x="3108475" y="1395120"/>
                  <a:pt x="3112676" y="1390899"/>
                  <a:pt x="3112676" y="1385693"/>
                </a:cubicBezTo>
                <a:cubicBezTo>
                  <a:pt x="3112676" y="1380487"/>
                  <a:pt x="3108475" y="1376266"/>
                  <a:pt x="3103293" y="1376266"/>
                </a:cubicBezTo>
                <a:close/>
                <a:moveTo>
                  <a:pt x="3416054" y="1376266"/>
                </a:moveTo>
                <a:cubicBezTo>
                  <a:pt x="3410872" y="1376266"/>
                  <a:pt x="3406671" y="1380487"/>
                  <a:pt x="3406671" y="1385693"/>
                </a:cubicBezTo>
                <a:cubicBezTo>
                  <a:pt x="3406671" y="1390899"/>
                  <a:pt x="3410872" y="1395120"/>
                  <a:pt x="3416054" y="1395120"/>
                </a:cubicBezTo>
                <a:cubicBezTo>
                  <a:pt x="3421236" y="1395120"/>
                  <a:pt x="3425437" y="1390899"/>
                  <a:pt x="3425437" y="1385693"/>
                </a:cubicBezTo>
                <a:cubicBezTo>
                  <a:pt x="3425437" y="1380487"/>
                  <a:pt x="3421236" y="1376266"/>
                  <a:pt x="3416054" y="1376266"/>
                </a:cubicBezTo>
                <a:close/>
                <a:moveTo>
                  <a:pt x="3447331" y="1376266"/>
                </a:moveTo>
                <a:cubicBezTo>
                  <a:pt x="3442149" y="1376266"/>
                  <a:pt x="3437948" y="1380487"/>
                  <a:pt x="3437948" y="1385693"/>
                </a:cubicBezTo>
                <a:cubicBezTo>
                  <a:pt x="3437948" y="1390899"/>
                  <a:pt x="3442149" y="1395120"/>
                  <a:pt x="3447331" y="1395120"/>
                </a:cubicBezTo>
                <a:cubicBezTo>
                  <a:pt x="3452513" y="1395120"/>
                  <a:pt x="3456714" y="1390899"/>
                  <a:pt x="3456714" y="1385693"/>
                </a:cubicBezTo>
                <a:cubicBezTo>
                  <a:pt x="3456714" y="1380487"/>
                  <a:pt x="3452513" y="1376266"/>
                  <a:pt x="3447331" y="1376266"/>
                </a:cubicBezTo>
                <a:close/>
                <a:moveTo>
                  <a:pt x="3509883" y="1376266"/>
                </a:moveTo>
                <a:cubicBezTo>
                  <a:pt x="3504701" y="1376266"/>
                  <a:pt x="3500500" y="1380487"/>
                  <a:pt x="3500500" y="1385693"/>
                </a:cubicBezTo>
                <a:cubicBezTo>
                  <a:pt x="3500500" y="1390899"/>
                  <a:pt x="3504701" y="1395120"/>
                  <a:pt x="3509883" y="1395120"/>
                </a:cubicBezTo>
                <a:cubicBezTo>
                  <a:pt x="3515065" y="1395120"/>
                  <a:pt x="3519266" y="1390899"/>
                  <a:pt x="3519266" y="1385693"/>
                </a:cubicBezTo>
                <a:cubicBezTo>
                  <a:pt x="3519266" y="1380487"/>
                  <a:pt x="3515065" y="1376266"/>
                  <a:pt x="3509883" y="1376266"/>
                </a:cubicBezTo>
                <a:close/>
                <a:moveTo>
                  <a:pt x="3541159" y="1376266"/>
                </a:moveTo>
                <a:cubicBezTo>
                  <a:pt x="3535977" y="1376266"/>
                  <a:pt x="3531776" y="1380487"/>
                  <a:pt x="3531776" y="1385693"/>
                </a:cubicBezTo>
                <a:cubicBezTo>
                  <a:pt x="3531776" y="1390899"/>
                  <a:pt x="3535977" y="1395120"/>
                  <a:pt x="3541159" y="1395120"/>
                </a:cubicBezTo>
                <a:cubicBezTo>
                  <a:pt x="3546341" y="1395120"/>
                  <a:pt x="3550542" y="1390899"/>
                  <a:pt x="3550542" y="1385693"/>
                </a:cubicBezTo>
                <a:cubicBezTo>
                  <a:pt x="3550542" y="1380487"/>
                  <a:pt x="3546341" y="1376266"/>
                  <a:pt x="3541159" y="1376266"/>
                </a:cubicBezTo>
                <a:close/>
                <a:moveTo>
                  <a:pt x="3572435" y="1376266"/>
                </a:moveTo>
                <a:cubicBezTo>
                  <a:pt x="3567253" y="1376266"/>
                  <a:pt x="3563052" y="1380487"/>
                  <a:pt x="3563052" y="1385693"/>
                </a:cubicBezTo>
                <a:cubicBezTo>
                  <a:pt x="3563052" y="1390899"/>
                  <a:pt x="3567253" y="1395120"/>
                  <a:pt x="3572435" y="1395120"/>
                </a:cubicBezTo>
                <a:cubicBezTo>
                  <a:pt x="3577617" y="1395120"/>
                  <a:pt x="3581818" y="1390899"/>
                  <a:pt x="3581818" y="1385693"/>
                </a:cubicBezTo>
                <a:cubicBezTo>
                  <a:pt x="3581818" y="1380487"/>
                  <a:pt x="3577617" y="1376266"/>
                  <a:pt x="3572435" y="1376266"/>
                </a:cubicBezTo>
                <a:close/>
                <a:moveTo>
                  <a:pt x="3634987" y="1376266"/>
                </a:moveTo>
                <a:cubicBezTo>
                  <a:pt x="3629805" y="1376266"/>
                  <a:pt x="3625604" y="1380487"/>
                  <a:pt x="3625604" y="1385693"/>
                </a:cubicBezTo>
                <a:cubicBezTo>
                  <a:pt x="3625604" y="1390899"/>
                  <a:pt x="3629805" y="1395120"/>
                  <a:pt x="3634987" y="1395120"/>
                </a:cubicBezTo>
                <a:cubicBezTo>
                  <a:pt x="3640169" y="1395120"/>
                  <a:pt x="3644370" y="1390899"/>
                  <a:pt x="3644370" y="1385693"/>
                </a:cubicBezTo>
                <a:cubicBezTo>
                  <a:pt x="3644370" y="1380487"/>
                  <a:pt x="3640169" y="1376266"/>
                  <a:pt x="3634987" y="1376266"/>
                </a:cubicBezTo>
                <a:close/>
                <a:moveTo>
                  <a:pt x="3666263" y="1376266"/>
                </a:moveTo>
                <a:cubicBezTo>
                  <a:pt x="3661081" y="1376266"/>
                  <a:pt x="3656880" y="1380487"/>
                  <a:pt x="3656880" y="1385693"/>
                </a:cubicBezTo>
                <a:cubicBezTo>
                  <a:pt x="3656880" y="1390899"/>
                  <a:pt x="3661081" y="1395120"/>
                  <a:pt x="3666263" y="1395120"/>
                </a:cubicBezTo>
                <a:cubicBezTo>
                  <a:pt x="3671445" y="1395120"/>
                  <a:pt x="3675646" y="1390899"/>
                  <a:pt x="3675646" y="1385693"/>
                </a:cubicBezTo>
                <a:cubicBezTo>
                  <a:pt x="3675646" y="1380487"/>
                  <a:pt x="3671445" y="1376266"/>
                  <a:pt x="3666263" y="1376266"/>
                </a:cubicBezTo>
                <a:close/>
                <a:moveTo>
                  <a:pt x="3697540" y="1376266"/>
                </a:moveTo>
                <a:cubicBezTo>
                  <a:pt x="3692358" y="1376266"/>
                  <a:pt x="3688157" y="1380487"/>
                  <a:pt x="3688157" y="1385693"/>
                </a:cubicBezTo>
                <a:cubicBezTo>
                  <a:pt x="3688157" y="1390899"/>
                  <a:pt x="3692358" y="1395120"/>
                  <a:pt x="3697540" y="1395120"/>
                </a:cubicBezTo>
                <a:cubicBezTo>
                  <a:pt x="3702722" y="1395120"/>
                  <a:pt x="3706923" y="1390899"/>
                  <a:pt x="3706923" y="1385693"/>
                </a:cubicBezTo>
                <a:cubicBezTo>
                  <a:pt x="3706923" y="1380487"/>
                  <a:pt x="3702722" y="1376266"/>
                  <a:pt x="3697540" y="1376266"/>
                </a:cubicBezTo>
                <a:close/>
                <a:moveTo>
                  <a:pt x="3728816" y="1376266"/>
                </a:moveTo>
                <a:cubicBezTo>
                  <a:pt x="3723634" y="1376266"/>
                  <a:pt x="3719433" y="1380487"/>
                  <a:pt x="3719433" y="1385693"/>
                </a:cubicBezTo>
                <a:cubicBezTo>
                  <a:pt x="3719433" y="1390899"/>
                  <a:pt x="3723634" y="1395120"/>
                  <a:pt x="3728816" y="1395120"/>
                </a:cubicBezTo>
                <a:cubicBezTo>
                  <a:pt x="3733998" y="1395120"/>
                  <a:pt x="3738199" y="1390899"/>
                  <a:pt x="3738199" y="1385693"/>
                </a:cubicBezTo>
                <a:cubicBezTo>
                  <a:pt x="3738199" y="1380487"/>
                  <a:pt x="3733998" y="1376266"/>
                  <a:pt x="3728816" y="1376266"/>
                </a:cubicBezTo>
                <a:close/>
                <a:moveTo>
                  <a:pt x="3760092" y="1376266"/>
                </a:moveTo>
                <a:cubicBezTo>
                  <a:pt x="3754910" y="1376266"/>
                  <a:pt x="3750709" y="1380487"/>
                  <a:pt x="3750709" y="1385693"/>
                </a:cubicBezTo>
                <a:cubicBezTo>
                  <a:pt x="3750709" y="1390899"/>
                  <a:pt x="3754910" y="1395120"/>
                  <a:pt x="3760092" y="1395120"/>
                </a:cubicBezTo>
                <a:cubicBezTo>
                  <a:pt x="3765274" y="1395120"/>
                  <a:pt x="3769475" y="1390899"/>
                  <a:pt x="3769475" y="1385693"/>
                </a:cubicBezTo>
                <a:cubicBezTo>
                  <a:pt x="3769475" y="1380487"/>
                  <a:pt x="3765274" y="1376266"/>
                  <a:pt x="3760092" y="1376266"/>
                </a:cubicBezTo>
                <a:close/>
                <a:moveTo>
                  <a:pt x="3791368" y="1376266"/>
                </a:moveTo>
                <a:cubicBezTo>
                  <a:pt x="3786186" y="1376266"/>
                  <a:pt x="3781985" y="1380487"/>
                  <a:pt x="3781985" y="1385693"/>
                </a:cubicBezTo>
                <a:cubicBezTo>
                  <a:pt x="3781985" y="1390899"/>
                  <a:pt x="3786186" y="1395120"/>
                  <a:pt x="3791368" y="1395120"/>
                </a:cubicBezTo>
                <a:cubicBezTo>
                  <a:pt x="3796550" y="1395120"/>
                  <a:pt x="3800751" y="1390899"/>
                  <a:pt x="3800751" y="1385693"/>
                </a:cubicBezTo>
                <a:cubicBezTo>
                  <a:pt x="3800751" y="1380487"/>
                  <a:pt x="3796550" y="1376266"/>
                  <a:pt x="3791368" y="1376266"/>
                </a:cubicBezTo>
                <a:close/>
                <a:moveTo>
                  <a:pt x="3822644" y="1376266"/>
                </a:moveTo>
                <a:cubicBezTo>
                  <a:pt x="3817462" y="1376266"/>
                  <a:pt x="3813261" y="1380487"/>
                  <a:pt x="3813261" y="1385693"/>
                </a:cubicBezTo>
                <a:cubicBezTo>
                  <a:pt x="3813261" y="1390899"/>
                  <a:pt x="3817462" y="1395120"/>
                  <a:pt x="3822644" y="1395120"/>
                </a:cubicBezTo>
                <a:cubicBezTo>
                  <a:pt x="3827826" y="1395120"/>
                  <a:pt x="3832027" y="1390899"/>
                  <a:pt x="3832027" y="1385693"/>
                </a:cubicBezTo>
                <a:cubicBezTo>
                  <a:pt x="3832027" y="1380487"/>
                  <a:pt x="3827826" y="1376266"/>
                  <a:pt x="3822644" y="1376266"/>
                </a:cubicBezTo>
                <a:close/>
                <a:moveTo>
                  <a:pt x="3853920" y="1376266"/>
                </a:moveTo>
                <a:cubicBezTo>
                  <a:pt x="3848738" y="1376266"/>
                  <a:pt x="3844537" y="1380487"/>
                  <a:pt x="3844537" y="1385693"/>
                </a:cubicBezTo>
                <a:cubicBezTo>
                  <a:pt x="3844537" y="1390899"/>
                  <a:pt x="3848738" y="1395120"/>
                  <a:pt x="3853920" y="1395120"/>
                </a:cubicBezTo>
                <a:cubicBezTo>
                  <a:pt x="3859102" y="1395120"/>
                  <a:pt x="3863303" y="1390899"/>
                  <a:pt x="3863303" y="1385693"/>
                </a:cubicBezTo>
                <a:cubicBezTo>
                  <a:pt x="3863303" y="1380487"/>
                  <a:pt x="3859102" y="1376266"/>
                  <a:pt x="3853920" y="1376266"/>
                </a:cubicBezTo>
                <a:close/>
                <a:moveTo>
                  <a:pt x="3885196" y="1376266"/>
                </a:moveTo>
                <a:cubicBezTo>
                  <a:pt x="3880014" y="1376266"/>
                  <a:pt x="3875813" y="1380487"/>
                  <a:pt x="3875813" y="1385693"/>
                </a:cubicBezTo>
                <a:cubicBezTo>
                  <a:pt x="3875813" y="1390899"/>
                  <a:pt x="3880014" y="1395120"/>
                  <a:pt x="3885196" y="1395120"/>
                </a:cubicBezTo>
                <a:cubicBezTo>
                  <a:pt x="3890378" y="1395120"/>
                  <a:pt x="3894579" y="1390899"/>
                  <a:pt x="3894579" y="1385693"/>
                </a:cubicBezTo>
                <a:cubicBezTo>
                  <a:pt x="3894579" y="1380487"/>
                  <a:pt x="3890378" y="1376266"/>
                  <a:pt x="3885196" y="1376266"/>
                </a:cubicBezTo>
                <a:close/>
                <a:moveTo>
                  <a:pt x="3916472" y="1376266"/>
                </a:moveTo>
                <a:cubicBezTo>
                  <a:pt x="3911290" y="1376266"/>
                  <a:pt x="3907089" y="1380487"/>
                  <a:pt x="3907089" y="1385693"/>
                </a:cubicBezTo>
                <a:cubicBezTo>
                  <a:pt x="3907089" y="1390899"/>
                  <a:pt x="3911290" y="1395120"/>
                  <a:pt x="3916472" y="1395120"/>
                </a:cubicBezTo>
                <a:cubicBezTo>
                  <a:pt x="3921654" y="1395120"/>
                  <a:pt x="3925855" y="1390899"/>
                  <a:pt x="3925855" y="1385693"/>
                </a:cubicBezTo>
                <a:cubicBezTo>
                  <a:pt x="3925855" y="1380487"/>
                  <a:pt x="3921654" y="1376266"/>
                  <a:pt x="3916472" y="1376266"/>
                </a:cubicBezTo>
                <a:close/>
                <a:moveTo>
                  <a:pt x="3947749" y="1376266"/>
                </a:moveTo>
                <a:cubicBezTo>
                  <a:pt x="3942567" y="1376266"/>
                  <a:pt x="3938366" y="1380487"/>
                  <a:pt x="3938366" y="1385693"/>
                </a:cubicBezTo>
                <a:cubicBezTo>
                  <a:pt x="3938366" y="1390899"/>
                  <a:pt x="3942567" y="1395120"/>
                  <a:pt x="3947749" y="1395120"/>
                </a:cubicBezTo>
                <a:cubicBezTo>
                  <a:pt x="3952931" y="1395120"/>
                  <a:pt x="3957132" y="1390899"/>
                  <a:pt x="3957132" y="1385693"/>
                </a:cubicBezTo>
                <a:cubicBezTo>
                  <a:pt x="3957132" y="1380487"/>
                  <a:pt x="3952931" y="1376266"/>
                  <a:pt x="3947749" y="1376266"/>
                </a:cubicBezTo>
                <a:close/>
                <a:moveTo>
                  <a:pt x="3979025" y="1376266"/>
                </a:moveTo>
                <a:cubicBezTo>
                  <a:pt x="3973843" y="1376266"/>
                  <a:pt x="3969642" y="1380487"/>
                  <a:pt x="3969642" y="1385693"/>
                </a:cubicBezTo>
                <a:cubicBezTo>
                  <a:pt x="3969642" y="1390899"/>
                  <a:pt x="3973843" y="1395120"/>
                  <a:pt x="3979025" y="1395120"/>
                </a:cubicBezTo>
                <a:cubicBezTo>
                  <a:pt x="3984207" y="1395120"/>
                  <a:pt x="3988408" y="1390899"/>
                  <a:pt x="3988408" y="1385693"/>
                </a:cubicBezTo>
                <a:cubicBezTo>
                  <a:pt x="3988408" y="1380487"/>
                  <a:pt x="3984207" y="1376266"/>
                  <a:pt x="3979025" y="1376266"/>
                </a:cubicBezTo>
                <a:close/>
                <a:moveTo>
                  <a:pt x="4010301" y="1376266"/>
                </a:moveTo>
                <a:cubicBezTo>
                  <a:pt x="4005119" y="1376266"/>
                  <a:pt x="4000918" y="1380487"/>
                  <a:pt x="4000918" y="1385693"/>
                </a:cubicBezTo>
                <a:cubicBezTo>
                  <a:pt x="4000918" y="1390899"/>
                  <a:pt x="4005119" y="1395120"/>
                  <a:pt x="4010301" y="1395120"/>
                </a:cubicBezTo>
                <a:cubicBezTo>
                  <a:pt x="4015483" y="1395120"/>
                  <a:pt x="4019684" y="1390899"/>
                  <a:pt x="4019684" y="1385693"/>
                </a:cubicBezTo>
                <a:cubicBezTo>
                  <a:pt x="4019684" y="1380487"/>
                  <a:pt x="4015483" y="1376266"/>
                  <a:pt x="4010301" y="1376266"/>
                </a:cubicBezTo>
                <a:close/>
                <a:moveTo>
                  <a:pt x="4041577" y="1376266"/>
                </a:moveTo>
                <a:cubicBezTo>
                  <a:pt x="4036395" y="1376266"/>
                  <a:pt x="4032194" y="1380487"/>
                  <a:pt x="4032194" y="1385693"/>
                </a:cubicBezTo>
                <a:cubicBezTo>
                  <a:pt x="4032194" y="1390899"/>
                  <a:pt x="4036395" y="1395120"/>
                  <a:pt x="4041577" y="1395120"/>
                </a:cubicBezTo>
                <a:cubicBezTo>
                  <a:pt x="4046759" y="1395120"/>
                  <a:pt x="4050960" y="1390899"/>
                  <a:pt x="4050960" y="1385693"/>
                </a:cubicBezTo>
                <a:cubicBezTo>
                  <a:pt x="4050960" y="1380487"/>
                  <a:pt x="4046759" y="1376266"/>
                  <a:pt x="4041577" y="1376266"/>
                </a:cubicBezTo>
                <a:close/>
                <a:moveTo>
                  <a:pt x="4135405" y="1376266"/>
                </a:moveTo>
                <a:cubicBezTo>
                  <a:pt x="4130223" y="1376266"/>
                  <a:pt x="4126022" y="1380487"/>
                  <a:pt x="4126022" y="1385693"/>
                </a:cubicBezTo>
                <a:cubicBezTo>
                  <a:pt x="4126022" y="1390899"/>
                  <a:pt x="4130223" y="1395120"/>
                  <a:pt x="4135405" y="1395120"/>
                </a:cubicBezTo>
                <a:cubicBezTo>
                  <a:pt x="4140587" y="1395120"/>
                  <a:pt x="4144788" y="1390899"/>
                  <a:pt x="4144788" y="1385693"/>
                </a:cubicBezTo>
                <a:cubicBezTo>
                  <a:pt x="4144788" y="1380487"/>
                  <a:pt x="4140587" y="1376266"/>
                  <a:pt x="4135405" y="1376266"/>
                </a:cubicBezTo>
                <a:close/>
                <a:moveTo>
                  <a:pt x="4166681" y="1376266"/>
                </a:moveTo>
                <a:cubicBezTo>
                  <a:pt x="4161499" y="1376266"/>
                  <a:pt x="4157298" y="1380487"/>
                  <a:pt x="4157298" y="1385693"/>
                </a:cubicBezTo>
                <a:cubicBezTo>
                  <a:pt x="4157298" y="1390899"/>
                  <a:pt x="4161499" y="1395120"/>
                  <a:pt x="4166681" y="1395120"/>
                </a:cubicBezTo>
                <a:cubicBezTo>
                  <a:pt x="4171863" y="1395120"/>
                  <a:pt x="4176064" y="1390899"/>
                  <a:pt x="4176064" y="1385693"/>
                </a:cubicBezTo>
                <a:cubicBezTo>
                  <a:pt x="4176064" y="1380487"/>
                  <a:pt x="4171863" y="1376266"/>
                  <a:pt x="4166681" y="1376266"/>
                </a:cubicBezTo>
                <a:close/>
                <a:moveTo>
                  <a:pt x="4197957" y="1376266"/>
                </a:moveTo>
                <a:cubicBezTo>
                  <a:pt x="4192775" y="1376266"/>
                  <a:pt x="4188574" y="1380487"/>
                  <a:pt x="4188574" y="1385693"/>
                </a:cubicBezTo>
                <a:cubicBezTo>
                  <a:pt x="4188574" y="1390899"/>
                  <a:pt x="4192775" y="1395120"/>
                  <a:pt x="4197957" y="1395120"/>
                </a:cubicBezTo>
                <a:cubicBezTo>
                  <a:pt x="4203139" y="1395120"/>
                  <a:pt x="4207340" y="1390899"/>
                  <a:pt x="4207340" y="1385693"/>
                </a:cubicBezTo>
                <a:cubicBezTo>
                  <a:pt x="4207340" y="1380487"/>
                  <a:pt x="4203139" y="1376266"/>
                  <a:pt x="4197957" y="1376266"/>
                </a:cubicBezTo>
                <a:close/>
                <a:moveTo>
                  <a:pt x="4229234" y="1376266"/>
                </a:moveTo>
                <a:cubicBezTo>
                  <a:pt x="4224052" y="1376266"/>
                  <a:pt x="4219851" y="1380487"/>
                  <a:pt x="4219851" y="1385693"/>
                </a:cubicBezTo>
                <a:cubicBezTo>
                  <a:pt x="4219851" y="1390899"/>
                  <a:pt x="4224052" y="1395120"/>
                  <a:pt x="4229234" y="1395120"/>
                </a:cubicBezTo>
                <a:cubicBezTo>
                  <a:pt x="4234416" y="1395120"/>
                  <a:pt x="4238617" y="1390899"/>
                  <a:pt x="4238617" y="1385693"/>
                </a:cubicBezTo>
                <a:cubicBezTo>
                  <a:pt x="4238617" y="1380487"/>
                  <a:pt x="4234416" y="1376266"/>
                  <a:pt x="4229234" y="1376266"/>
                </a:cubicBezTo>
                <a:close/>
                <a:moveTo>
                  <a:pt x="4260510" y="1376266"/>
                </a:moveTo>
                <a:cubicBezTo>
                  <a:pt x="4255328" y="1376266"/>
                  <a:pt x="4251127" y="1380487"/>
                  <a:pt x="4251127" y="1385693"/>
                </a:cubicBezTo>
                <a:cubicBezTo>
                  <a:pt x="4251127" y="1390899"/>
                  <a:pt x="4255328" y="1395120"/>
                  <a:pt x="4260510" y="1395120"/>
                </a:cubicBezTo>
                <a:cubicBezTo>
                  <a:pt x="4265692" y="1395120"/>
                  <a:pt x="4269893" y="1390899"/>
                  <a:pt x="4269893" y="1385693"/>
                </a:cubicBezTo>
                <a:cubicBezTo>
                  <a:pt x="4269893" y="1380487"/>
                  <a:pt x="4265692" y="1376266"/>
                  <a:pt x="4260510" y="1376266"/>
                </a:cubicBezTo>
                <a:close/>
                <a:moveTo>
                  <a:pt x="4291786" y="1376266"/>
                </a:moveTo>
                <a:cubicBezTo>
                  <a:pt x="4286604" y="1376266"/>
                  <a:pt x="4282403" y="1380487"/>
                  <a:pt x="4282403" y="1385693"/>
                </a:cubicBezTo>
                <a:cubicBezTo>
                  <a:pt x="4282403" y="1390899"/>
                  <a:pt x="4286604" y="1395120"/>
                  <a:pt x="4291786" y="1395120"/>
                </a:cubicBezTo>
                <a:cubicBezTo>
                  <a:pt x="4296968" y="1395120"/>
                  <a:pt x="4301169" y="1390899"/>
                  <a:pt x="4301169" y="1385693"/>
                </a:cubicBezTo>
                <a:cubicBezTo>
                  <a:pt x="4301169" y="1380487"/>
                  <a:pt x="4296968" y="1376266"/>
                  <a:pt x="4291786" y="1376266"/>
                </a:cubicBezTo>
                <a:close/>
                <a:moveTo>
                  <a:pt x="4323062" y="1376266"/>
                </a:moveTo>
                <a:cubicBezTo>
                  <a:pt x="4317880" y="1376266"/>
                  <a:pt x="4313679" y="1380487"/>
                  <a:pt x="4313679" y="1385693"/>
                </a:cubicBezTo>
                <a:cubicBezTo>
                  <a:pt x="4313679" y="1390899"/>
                  <a:pt x="4317880" y="1395120"/>
                  <a:pt x="4323062" y="1395120"/>
                </a:cubicBezTo>
                <a:cubicBezTo>
                  <a:pt x="4328244" y="1395120"/>
                  <a:pt x="4332445" y="1390899"/>
                  <a:pt x="4332445" y="1385693"/>
                </a:cubicBezTo>
                <a:cubicBezTo>
                  <a:pt x="4332445" y="1380487"/>
                  <a:pt x="4328244" y="1376266"/>
                  <a:pt x="4323062" y="1376266"/>
                </a:cubicBezTo>
                <a:close/>
                <a:moveTo>
                  <a:pt x="4354338" y="1376266"/>
                </a:moveTo>
                <a:cubicBezTo>
                  <a:pt x="4349156" y="1376266"/>
                  <a:pt x="4344955" y="1380487"/>
                  <a:pt x="4344955" y="1385693"/>
                </a:cubicBezTo>
                <a:cubicBezTo>
                  <a:pt x="4344955" y="1390899"/>
                  <a:pt x="4349156" y="1395120"/>
                  <a:pt x="4354338" y="1395120"/>
                </a:cubicBezTo>
                <a:cubicBezTo>
                  <a:pt x="4359520" y="1395120"/>
                  <a:pt x="4363721" y="1390899"/>
                  <a:pt x="4363721" y="1385693"/>
                </a:cubicBezTo>
                <a:cubicBezTo>
                  <a:pt x="4363721" y="1380487"/>
                  <a:pt x="4359520" y="1376266"/>
                  <a:pt x="4354338" y="1376266"/>
                </a:cubicBezTo>
                <a:close/>
                <a:moveTo>
                  <a:pt x="4385614" y="1376266"/>
                </a:moveTo>
                <a:cubicBezTo>
                  <a:pt x="4380432" y="1376266"/>
                  <a:pt x="4376231" y="1380487"/>
                  <a:pt x="4376231" y="1385693"/>
                </a:cubicBezTo>
                <a:cubicBezTo>
                  <a:pt x="4376231" y="1390899"/>
                  <a:pt x="4380432" y="1395120"/>
                  <a:pt x="4385614" y="1395120"/>
                </a:cubicBezTo>
                <a:cubicBezTo>
                  <a:pt x="4390796" y="1395120"/>
                  <a:pt x="4394997" y="1390899"/>
                  <a:pt x="4394997" y="1385693"/>
                </a:cubicBezTo>
                <a:cubicBezTo>
                  <a:pt x="4394997" y="1380487"/>
                  <a:pt x="4390796" y="1376266"/>
                  <a:pt x="4385614" y="1376266"/>
                </a:cubicBezTo>
                <a:close/>
                <a:moveTo>
                  <a:pt x="4416890" y="1376266"/>
                </a:moveTo>
                <a:cubicBezTo>
                  <a:pt x="4411708" y="1376266"/>
                  <a:pt x="4407507" y="1380487"/>
                  <a:pt x="4407507" y="1385693"/>
                </a:cubicBezTo>
                <a:cubicBezTo>
                  <a:pt x="4407507" y="1390899"/>
                  <a:pt x="4411708" y="1395120"/>
                  <a:pt x="4416890" y="1395120"/>
                </a:cubicBezTo>
                <a:cubicBezTo>
                  <a:pt x="4422072" y="1395120"/>
                  <a:pt x="4426273" y="1390899"/>
                  <a:pt x="4426273" y="1385693"/>
                </a:cubicBezTo>
                <a:cubicBezTo>
                  <a:pt x="4426273" y="1380487"/>
                  <a:pt x="4422072" y="1376266"/>
                  <a:pt x="4416890" y="1376266"/>
                </a:cubicBezTo>
                <a:close/>
                <a:moveTo>
                  <a:pt x="4448166" y="1376266"/>
                </a:moveTo>
                <a:cubicBezTo>
                  <a:pt x="4442984" y="1376266"/>
                  <a:pt x="4438783" y="1380487"/>
                  <a:pt x="4438783" y="1385693"/>
                </a:cubicBezTo>
                <a:cubicBezTo>
                  <a:pt x="4438783" y="1390899"/>
                  <a:pt x="4442984" y="1395120"/>
                  <a:pt x="4448166" y="1395120"/>
                </a:cubicBezTo>
                <a:cubicBezTo>
                  <a:pt x="4453348" y="1395120"/>
                  <a:pt x="4457549" y="1390899"/>
                  <a:pt x="4457549" y="1385693"/>
                </a:cubicBezTo>
                <a:cubicBezTo>
                  <a:pt x="4457549" y="1380487"/>
                  <a:pt x="4453348" y="1376266"/>
                  <a:pt x="4448166" y="1376266"/>
                </a:cubicBezTo>
                <a:close/>
                <a:moveTo>
                  <a:pt x="4479443" y="1376266"/>
                </a:moveTo>
                <a:cubicBezTo>
                  <a:pt x="4474261" y="1376266"/>
                  <a:pt x="4470060" y="1380487"/>
                  <a:pt x="4470060" y="1385693"/>
                </a:cubicBezTo>
                <a:cubicBezTo>
                  <a:pt x="4470060" y="1390899"/>
                  <a:pt x="4474261" y="1395120"/>
                  <a:pt x="4479443" y="1395120"/>
                </a:cubicBezTo>
                <a:cubicBezTo>
                  <a:pt x="4484625" y="1395120"/>
                  <a:pt x="4488826" y="1390899"/>
                  <a:pt x="4488826" y="1385693"/>
                </a:cubicBezTo>
                <a:cubicBezTo>
                  <a:pt x="4488826" y="1380487"/>
                  <a:pt x="4484625" y="1376266"/>
                  <a:pt x="4479443" y="1376266"/>
                </a:cubicBezTo>
                <a:close/>
                <a:moveTo>
                  <a:pt x="4510719" y="1376266"/>
                </a:moveTo>
                <a:cubicBezTo>
                  <a:pt x="4505537" y="1376266"/>
                  <a:pt x="4501336" y="1380487"/>
                  <a:pt x="4501336" y="1385693"/>
                </a:cubicBezTo>
                <a:cubicBezTo>
                  <a:pt x="4501336" y="1390899"/>
                  <a:pt x="4505537" y="1395120"/>
                  <a:pt x="4510719" y="1395120"/>
                </a:cubicBezTo>
                <a:cubicBezTo>
                  <a:pt x="4515901" y="1395120"/>
                  <a:pt x="4520102" y="1390899"/>
                  <a:pt x="4520102" y="1385693"/>
                </a:cubicBezTo>
                <a:cubicBezTo>
                  <a:pt x="4520102" y="1380487"/>
                  <a:pt x="4515901" y="1376266"/>
                  <a:pt x="4510719" y="1376266"/>
                </a:cubicBezTo>
                <a:close/>
                <a:moveTo>
                  <a:pt x="4541995" y="1376266"/>
                </a:moveTo>
                <a:cubicBezTo>
                  <a:pt x="4536813" y="1376266"/>
                  <a:pt x="4532612" y="1380487"/>
                  <a:pt x="4532612" y="1385693"/>
                </a:cubicBezTo>
                <a:cubicBezTo>
                  <a:pt x="4532612" y="1390899"/>
                  <a:pt x="4536813" y="1395120"/>
                  <a:pt x="4541995" y="1395120"/>
                </a:cubicBezTo>
                <a:cubicBezTo>
                  <a:pt x="4547177" y="1395120"/>
                  <a:pt x="4551378" y="1390899"/>
                  <a:pt x="4551378" y="1385693"/>
                </a:cubicBezTo>
                <a:cubicBezTo>
                  <a:pt x="4551378" y="1380487"/>
                  <a:pt x="4547177" y="1376266"/>
                  <a:pt x="4541995" y="1376266"/>
                </a:cubicBezTo>
                <a:close/>
                <a:moveTo>
                  <a:pt x="4573271" y="1376266"/>
                </a:moveTo>
                <a:cubicBezTo>
                  <a:pt x="4568089" y="1376266"/>
                  <a:pt x="4563888" y="1380487"/>
                  <a:pt x="4563888" y="1385693"/>
                </a:cubicBezTo>
                <a:cubicBezTo>
                  <a:pt x="4563888" y="1390899"/>
                  <a:pt x="4568089" y="1395120"/>
                  <a:pt x="4573271" y="1395120"/>
                </a:cubicBezTo>
                <a:cubicBezTo>
                  <a:pt x="4578453" y="1395120"/>
                  <a:pt x="4582654" y="1390899"/>
                  <a:pt x="4582654" y="1385693"/>
                </a:cubicBezTo>
                <a:cubicBezTo>
                  <a:pt x="4582654" y="1380487"/>
                  <a:pt x="4578453" y="1376266"/>
                  <a:pt x="4573271" y="1376266"/>
                </a:cubicBezTo>
                <a:close/>
                <a:moveTo>
                  <a:pt x="4604547" y="1376266"/>
                </a:moveTo>
                <a:cubicBezTo>
                  <a:pt x="4599365" y="1376266"/>
                  <a:pt x="4595164" y="1380487"/>
                  <a:pt x="4595164" y="1385693"/>
                </a:cubicBezTo>
                <a:cubicBezTo>
                  <a:pt x="4595164" y="1390899"/>
                  <a:pt x="4599365" y="1395120"/>
                  <a:pt x="4604547" y="1395120"/>
                </a:cubicBezTo>
                <a:cubicBezTo>
                  <a:pt x="4609729" y="1395120"/>
                  <a:pt x="4613930" y="1390899"/>
                  <a:pt x="4613930" y="1385693"/>
                </a:cubicBezTo>
                <a:cubicBezTo>
                  <a:pt x="4613930" y="1380487"/>
                  <a:pt x="4609729" y="1376266"/>
                  <a:pt x="4604547" y="1376266"/>
                </a:cubicBezTo>
                <a:close/>
                <a:moveTo>
                  <a:pt x="4635823" y="1376266"/>
                </a:moveTo>
                <a:cubicBezTo>
                  <a:pt x="4630641" y="1376266"/>
                  <a:pt x="4626440" y="1380487"/>
                  <a:pt x="4626440" y="1385693"/>
                </a:cubicBezTo>
                <a:cubicBezTo>
                  <a:pt x="4626440" y="1390899"/>
                  <a:pt x="4630641" y="1395120"/>
                  <a:pt x="4635823" y="1395120"/>
                </a:cubicBezTo>
                <a:cubicBezTo>
                  <a:pt x="4641005" y="1395120"/>
                  <a:pt x="4645206" y="1390899"/>
                  <a:pt x="4645206" y="1385693"/>
                </a:cubicBezTo>
                <a:cubicBezTo>
                  <a:pt x="4645206" y="1380487"/>
                  <a:pt x="4641005" y="1376266"/>
                  <a:pt x="4635823" y="1376266"/>
                </a:cubicBezTo>
                <a:close/>
                <a:moveTo>
                  <a:pt x="4667099" y="1376266"/>
                </a:moveTo>
                <a:cubicBezTo>
                  <a:pt x="4661917" y="1376266"/>
                  <a:pt x="4657716" y="1380487"/>
                  <a:pt x="4657716" y="1385693"/>
                </a:cubicBezTo>
                <a:cubicBezTo>
                  <a:pt x="4657716" y="1390899"/>
                  <a:pt x="4661917" y="1395120"/>
                  <a:pt x="4667099" y="1395120"/>
                </a:cubicBezTo>
                <a:cubicBezTo>
                  <a:pt x="4672281" y="1395120"/>
                  <a:pt x="4676482" y="1390899"/>
                  <a:pt x="4676482" y="1385693"/>
                </a:cubicBezTo>
                <a:cubicBezTo>
                  <a:pt x="4676482" y="1380487"/>
                  <a:pt x="4672281" y="1376266"/>
                  <a:pt x="4667099" y="1376266"/>
                </a:cubicBezTo>
                <a:close/>
                <a:moveTo>
                  <a:pt x="4698375" y="1376266"/>
                </a:moveTo>
                <a:cubicBezTo>
                  <a:pt x="4693193" y="1376266"/>
                  <a:pt x="4688992" y="1380487"/>
                  <a:pt x="4688992" y="1385693"/>
                </a:cubicBezTo>
                <a:cubicBezTo>
                  <a:pt x="4688992" y="1390899"/>
                  <a:pt x="4693193" y="1395120"/>
                  <a:pt x="4698375" y="1395120"/>
                </a:cubicBezTo>
                <a:cubicBezTo>
                  <a:pt x="4703557" y="1395120"/>
                  <a:pt x="4707758" y="1390899"/>
                  <a:pt x="4707758" y="1385693"/>
                </a:cubicBezTo>
                <a:cubicBezTo>
                  <a:pt x="4707758" y="1380487"/>
                  <a:pt x="4703557" y="1376266"/>
                  <a:pt x="4698375" y="1376266"/>
                </a:cubicBezTo>
                <a:close/>
                <a:moveTo>
                  <a:pt x="4729652" y="1376266"/>
                </a:moveTo>
                <a:cubicBezTo>
                  <a:pt x="4724470" y="1376266"/>
                  <a:pt x="4720269" y="1380487"/>
                  <a:pt x="4720269" y="1385693"/>
                </a:cubicBezTo>
                <a:cubicBezTo>
                  <a:pt x="4720269" y="1390899"/>
                  <a:pt x="4724470" y="1395120"/>
                  <a:pt x="4729652" y="1395120"/>
                </a:cubicBezTo>
                <a:cubicBezTo>
                  <a:pt x="4734834" y="1395120"/>
                  <a:pt x="4739035" y="1390899"/>
                  <a:pt x="4739035" y="1385693"/>
                </a:cubicBezTo>
                <a:cubicBezTo>
                  <a:pt x="4739035" y="1380487"/>
                  <a:pt x="4734834" y="1376266"/>
                  <a:pt x="4729652" y="1376266"/>
                </a:cubicBezTo>
                <a:close/>
                <a:moveTo>
                  <a:pt x="4760928" y="1376266"/>
                </a:moveTo>
                <a:cubicBezTo>
                  <a:pt x="4755746" y="1376266"/>
                  <a:pt x="4751545" y="1380487"/>
                  <a:pt x="4751545" y="1385693"/>
                </a:cubicBezTo>
                <a:cubicBezTo>
                  <a:pt x="4751545" y="1390899"/>
                  <a:pt x="4755746" y="1395120"/>
                  <a:pt x="4760928" y="1395120"/>
                </a:cubicBezTo>
                <a:cubicBezTo>
                  <a:pt x="4766110" y="1395120"/>
                  <a:pt x="4770311" y="1390899"/>
                  <a:pt x="4770311" y="1385693"/>
                </a:cubicBezTo>
                <a:cubicBezTo>
                  <a:pt x="4770311" y="1380487"/>
                  <a:pt x="4766110" y="1376266"/>
                  <a:pt x="4760928" y="1376266"/>
                </a:cubicBezTo>
                <a:close/>
                <a:moveTo>
                  <a:pt x="4792204" y="1376266"/>
                </a:moveTo>
                <a:cubicBezTo>
                  <a:pt x="4787022" y="1376266"/>
                  <a:pt x="4782821" y="1380487"/>
                  <a:pt x="4782821" y="1385693"/>
                </a:cubicBezTo>
                <a:cubicBezTo>
                  <a:pt x="4782821" y="1390899"/>
                  <a:pt x="4787022" y="1395120"/>
                  <a:pt x="4792204" y="1395120"/>
                </a:cubicBezTo>
                <a:cubicBezTo>
                  <a:pt x="4797386" y="1395120"/>
                  <a:pt x="4801587" y="1390899"/>
                  <a:pt x="4801587" y="1385693"/>
                </a:cubicBezTo>
                <a:cubicBezTo>
                  <a:pt x="4801587" y="1380487"/>
                  <a:pt x="4797386" y="1376266"/>
                  <a:pt x="4792204" y="1376266"/>
                </a:cubicBezTo>
                <a:close/>
                <a:moveTo>
                  <a:pt x="4823480" y="1376266"/>
                </a:moveTo>
                <a:cubicBezTo>
                  <a:pt x="4818298" y="1376266"/>
                  <a:pt x="4814097" y="1380487"/>
                  <a:pt x="4814097" y="1385693"/>
                </a:cubicBezTo>
                <a:cubicBezTo>
                  <a:pt x="4814097" y="1390899"/>
                  <a:pt x="4818298" y="1395120"/>
                  <a:pt x="4823480" y="1395120"/>
                </a:cubicBezTo>
                <a:cubicBezTo>
                  <a:pt x="4828662" y="1395120"/>
                  <a:pt x="4832863" y="1390899"/>
                  <a:pt x="4832863" y="1385693"/>
                </a:cubicBezTo>
                <a:cubicBezTo>
                  <a:pt x="4832863" y="1380487"/>
                  <a:pt x="4828662" y="1376266"/>
                  <a:pt x="4823480" y="1376266"/>
                </a:cubicBezTo>
                <a:close/>
                <a:moveTo>
                  <a:pt x="4854756" y="1376266"/>
                </a:moveTo>
                <a:cubicBezTo>
                  <a:pt x="4849574" y="1376266"/>
                  <a:pt x="4845373" y="1380487"/>
                  <a:pt x="4845373" y="1385693"/>
                </a:cubicBezTo>
                <a:cubicBezTo>
                  <a:pt x="4845373" y="1390899"/>
                  <a:pt x="4849574" y="1395120"/>
                  <a:pt x="4854756" y="1395120"/>
                </a:cubicBezTo>
                <a:cubicBezTo>
                  <a:pt x="4859938" y="1395120"/>
                  <a:pt x="4864139" y="1390899"/>
                  <a:pt x="4864139" y="1385693"/>
                </a:cubicBezTo>
                <a:cubicBezTo>
                  <a:pt x="4864139" y="1380487"/>
                  <a:pt x="4859938" y="1376266"/>
                  <a:pt x="4854756" y="1376266"/>
                </a:cubicBezTo>
                <a:close/>
                <a:moveTo>
                  <a:pt x="4886032" y="1376266"/>
                </a:moveTo>
                <a:cubicBezTo>
                  <a:pt x="4880850" y="1376266"/>
                  <a:pt x="4876649" y="1380487"/>
                  <a:pt x="4876649" y="1385693"/>
                </a:cubicBezTo>
                <a:cubicBezTo>
                  <a:pt x="4876649" y="1390899"/>
                  <a:pt x="4880850" y="1395120"/>
                  <a:pt x="4886032" y="1395120"/>
                </a:cubicBezTo>
                <a:cubicBezTo>
                  <a:pt x="4891214" y="1395120"/>
                  <a:pt x="4895415" y="1390899"/>
                  <a:pt x="4895415" y="1385693"/>
                </a:cubicBezTo>
                <a:cubicBezTo>
                  <a:pt x="4895415" y="1380487"/>
                  <a:pt x="4891214" y="1376266"/>
                  <a:pt x="4886032" y="1376266"/>
                </a:cubicBezTo>
                <a:close/>
                <a:moveTo>
                  <a:pt x="4917308" y="1376266"/>
                </a:moveTo>
                <a:cubicBezTo>
                  <a:pt x="4912126" y="1376266"/>
                  <a:pt x="4907925" y="1380487"/>
                  <a:pt x="4907925" y="1385693"/>
                </a:cubicBezTo>
                <a:cubicBezTo>
                  <a:pt x="4907925" y="1390899"/>
                  <a:pt x="4912126" y="1395120"/>
                  <a:pt x="4917308" y="1395120"/>
                </a:cubicBezTo>
                <a:cubicBezTo>
                  <a:pt x="4922490" y="1395120"/>
                  <a:pt x="4926691" y="1390899"/>
                  <a:pt x="4926691" y="1385693"/>
                </a:cubicBezTo>
                <a:cubicBezTo>
                  <a:pt x="4926691" y="1380487"/>
                  <a:pt x="4922490" y="1376266"/>
                  <a:pt x="4917308" y="1376266"/>
                </a:cubicBezTo>
                <a:close/>
                <a:moveTo>
                  <a:pt x="4948584" y="1376266"/>
                </a:moveTo>
                <a:cubicBezTo>
                  <a:pt x="4943402" y="1376266"/>
                  <a:pt x="4939201" y="1380487"/>
                  <a:pt x="4939201" y="1385693"/>
                </a:cubicBezTo>
                <a:cubicBezTo>
                  <a:pt x="4939201" y="1390899"/>
                  <a:pt x="4943402" y="1395120"/>
                  <a:pt x="4948584" y="1395120"/>
                </a:cubicBezTo>
                <a:cubicBezTo>
                  <a:pt x="4953766" y="1395120"/>
                  <a:pt x="4957967" y="1390899"/>
                  <a:pt x="4957967" y="1385693"/>
                </a:cubicBezTo>
                <a:cubicBezTo>
                  <a:pt x="4957967" y="1380487"/>
                  <a:pt x="4953766" y="1376266"/>
                  <a:pt x="4948584" y="1376266"/>
                </a:cubicBezTo>
                <a:close/>
                <a:moveTo>
                  <a:pt x="4979860" y="1376266"/>
                </a:moveTo>
                <a:cubicBezTo>
                  <a:pt x="4974678" y="1376266"/>
                  <a:pt x="4970477" y="1380487"/>
                  <a:pt x="4970477" y="1385693"/>
                </a:cubicBezTo>
                <a:cubicBezTo>
                  <a:pt x="4970477" y="1390899"/>
                  <a:pt x="4974678" y="1395120"/>
                  <a:pt x="4979860" y="1395120"/>
                </a:cubicBezTo>
                <a:cubicBezTo>
                  <a:pt x="4985042" y="1395120"/>
                  <a:pt x="4989243" y="1390899"/>
                  <a:pt x="4989243" y="1385693"/>
                </a:cubicBezTo>
                <a:cubicBezTo>
                  <a:pt x="4989243" y="1380487"/>
                  <a:pt x="4985042" y="1376266"/>
                  <a:pt x="4979860" y="1376266"/>
                </a:cubicBezTo>
                <a:close/>
                <a:moveTo>
                  <a:pt x="5011137" y="1376266"/>
                </a:moveTo>
                <a:cubicBezTo>
                  <a:pt x="5005955" y="1376266"/>
                  <a:pt x="5001754" y="1380487"/>
                  <a:pt x="5001754" y="1385693"/>
                </a:cubicBezTo>
                <a:cubicBezTo>
                  <a:pt x="5001754" y="1390899"/>
                  <a:pt x="5005955" y="1395120"/>
                  <a:pt x="5011137" y="1395120"/>
                </a:cubicBezTo>
                <a:cubicBezTo>
                  <a:pt x="5016319" y="1395120"/>
                  <a:pt x="5020520" y="1390899"/>
                  <a:pt x="5020520" y="1385693"/>
                </a:cubicBezTo>
                <a:cubicBezTo>
                  <a:pt x="5020520" y="1380487"/>
                  <a:pt x="5016319" y="1376266"/>
                  <a:pt x="5011137" y="1376266"/>
                </a:cubicBezTo>
                <a:close/>
                <a:moveTo>
                  <a:pt x="5042413" y="1376266"/>
                </a:moveTo>
                <a:cubicBezTo>
                  <a:pt x="5037231" y="1376266"/>
                  <a:pt x="5033030" y="1380487"/>
                  <a:pt x="5033030" y="1385693"/>
                </a:cubicBezTo>
                <a:cubicBezTo>
                  <a:pt x="5033030" y="1390899"/>
                  <a:pt x="5037231" y="1395120"/>
                  <a:pt x="5042413" y="1395120"/>
                </a:cubicBezTo>
                <a:cubicBezTo>
                  <a:pt x="5047595" y="1395120"/>
                  <a:pt x="5051796" y="1390899"/>
                  <a:pt x="5051796" y="1385693"/>
                </a:cubicBezTo>
                <a:cubicBezTo>
                  <a:pt x="5051796" y="1380487"/>
                  <a:pt x="5047595" y="1376266"/>
                  <a:pt x="5042413" y="1376266"/>
                </a:cubicBezTo>
                <a:close/>
                <a:moveTo>
                  <a:pt x="5073689" y="1376266"/>
                </a:moveTo>
                <a:cubicBezTo>
                  <a:pt x="5068507" y="1376266"/>
                  <a:pt x="5064306" y="1380487"/>
                  <a:pt x="5064306" y="1385693"/>
                </a:cubicBezTo>
                <a:cubicBezTo>
                  <a:pt x="5064306" y="1390899"/>
                  <a:pt x="5068507" y="1395120"/>
                  <a:pt x="5073689" y="1395120"/>
                </a:cubicBezTo>
                <a:cubicBezTo>
                  <a:pt x="5078871" y="1395120"/>
                  <a:pt x="5083072" y="1390899"/>
                  <a:pt x="5083072" y="1385693"/>
                </a:cubicBezTo>
                <a:cubicBezTo>
                  <a:pt x="5083072" y="1380487"/>
                  <a:pt x="5078871" y="1376266"/>
                  <a:pt x="5073689" y="1376266"/>
                </a:cubicBezTo>
                <a:close/>
                <a:moveTo>
                  <a:pt x="5104965" y="1376266"/>
                </a:moveTo>
                <a:cubicBezTo>
                  <a:pt x="5099783" y="1376266"/>
                  <a:pt x="5095582" y="1380487"/>
                  <a:pt x="5095582" y="1385693"/>
                </a:cubicBezTo>
                <a:cubicBezTo>
                  <a:pt x="5095582" y="1390899"/>
                  <a:pt x="5099783" y="1395120"/>
                  <a:pt x="5104965" y="1395120"/>
                </a:cubicBezTo>
                <a:cubicBezTo>
                  <a:pt x="5110147" y="1395120"/>
                  <a:pt x="5114348" y="1390899"/>
                  <a:pt x="5114348" y="1385693"/>
                </a:cubicBezTo>
                <a:cubicBezTo>
                  <a:pt x="5114348" y="1380487"/>
                  <a:pt x="5110147" y="1376266"/>
                  <a:pt x="5104965" y="1376266"/>
                </a:cubicBezTo>
                <a:close/>
                <a:moveTo>
                  <a:pt x="5136241" y="1376266"/>
                </a:moveTo>
                <a:cubicBezTo>
                  <a:pt x="5131059" y="1376266"/>
                  <a:pt x="5126858" y="1380487"/>
                  <a:pt x="5126858" y="1385693"/>
                </a:cubicBezTo>
                <a:cubicBezTo>
                  <a:pt x="5126858" y="1390899"/>
                  <a:pt x="5131059" y="1395120"/>
                  <a:pt x="5136241" y="1395120"/>
                </a:cubicBezTo>
                <a:cubicBezTo>
                  <a:pt x="5141423" y="1395120"/>
                  <a:pt x="5145624" y="1390899"/>
                  <a:pt x="5145624" y="1385693"/>
                </a:cubicBezTo>
                <a:cubicBezTo>
                  <a:pt x="5145624" y="1380487"/>
                  <a:pt x="5141423" y="1376266"/>
                  <a:pt x="5136241" y="1376266"/>
                </a:cubicBezTo>
                <a:close/>
                <a:moveTo>
                  <a:pt x="5167517" y="1376266"/>
                </a:moveTo>
                <a:cubicBezTo>
                  <a:pt x="5162335" y="1376266"/>
                  <a:pt x="5158134" y="1380487"/>
                  <a:pt x="5158134" y="1385693"/>
                </a:cubicBezTo>
                <a:cubicBezTo>
                  <a:pt x="5158134" y="1390899"/>
                  <a:pt x="5162335" y="1395120"/>
                  <a:pt x="5167517" y="1395120"/>
                </a:cubicBezTo>
                <a:cubicBezTo>
                  <a:pt x="5172699" y="1395120"/>
                  <a:pt x="5176900" y="1390899"/>
                  <a:pt x="5176900" y="1385693"/>
                </a:cubicBezTo>
                <a:cubicBezTo>
                  <a:pt x="5176900" y="1380487"/>
                  <a:pt x="5172699" y="1376266"/>
                  <a:pt x="5167517" y="1376266"/>
                </a:cubicBezTo>
                <a:close/>
                <a:moveTo>
                  <a:pt x="5198793" y="1376266"/>
                </a:moveTo>
                <a:cubicBezTo>
                  <a:pt x="5193611" y="1376266"/>
                  <a:pt x="5189410" y="1380487"/>
                  <a:pt x="5189410" y="1385693"/>
                </a:cubicBezTo>
                <a:cubicBezTo>
                  <a:pt x="5189410" y="1390899"/>
                  <a:pt x="5193611" y="1395120"/>
                  <a:pt x="5198793" y="1395120"/>
                </a:cubicBezTo>
                <a:cubicBezTo>
                  <a:pt x="5203975" y="1395120"/>
                  <a:pt x="5208176" y="1390899"/>
                  <a:pt x="5208176" y="1385693"/>
                </a:cubicBezTo>
                <a:cubicBezTo>
                  <a:pt x="5208176" y="1380487"/>
                  <a:pt x="5203975" y="1376266"/>
                  <a:pt x="5198793" y="1376266"/>
                </a:cubicBezTo>
                <a:close/>
                <a:moveTo>
                  <a:pt x="5230069" y="1376266"/>
                </a:moveTo>
                <a:cubicBezTo>
                  <a:pt x="5224887" y="1376266"/>
                  <a:pt x="5220686" y="1380487"/>
                  <a:pt x="5220686" y="1385693"/>
                </a:cubicBezTo>
                <a:cubicBezTo>
                  <a:pt x="5220686" y="1390899"/>
                  <a:pt x="5224887" y="1395120"/>
                  <a:pt x="5230069" y="1395120"/>
                </a:cubicBezTo>
                <a:cubicBezTo>
                  <a:pt x="5235251" y="1395120"/>
                  <a:pt x="5239452" y="1390899"/>
                  <a:pt x="5239452" y="1385693"/>
                </a:cubicBezTo>
                <a:cubicBezTo>
                  <a:pt x="5239452" y="1380487"/>
                  <a:pt x="5235251" y="1376266"/>
                  <a:pt x="5230069" y="1376266"/>
                </a:cubicBezTo>
                <a:close/>
                <a:moveTo>
                  <a:pt x="5261346" y="1376266"/>
                </a:moveTo>
                <a:cubicBezTo>
                  <a:pt x="5256164" y="1376266"/>
                  <a:pt x="5251963" y="1380487"/>
                  <a:pt x="5251963" y="1385693"/>
                </a:cubicBezTo>
                <a:cubicBezTo>
                  <a:pt x="5251963" y="1390899"/>
                  <a:pt x="5256164" y="1395120"/>
                  <a:pt x="5261346" y="1395120"/>
                </a:cubicBezTo>
                <a:cubicBezTo>
                  <a:pt x="5266528" y="1395120"/>
                  <a:pt x="5270729" y="1390899"/>
                  <a:pt x="5270729" y="1385693"/>
                </a:cubicBezTo>
                <a:cubicBezTo>
                  <a:pt x="5270729" y="1380487"/>
                  <a:pt x="5266528" y="1376266"/>
                  <a:pt x="5261346" y="1376266"/>
                </a:cubicBezTo>
                <a:close/>
                <a:moveTo>
                  <a:pt x="5292622" y="1376266"/>
                </a:moveTo>
                <a:cubicBezTo>
                  <a:pt x="5287440" y="1376266"/>
                  <a:pt x="5283239" y="1380487"/>
                  <a:pt x="5283239" y="1385693"/>
                </a:cubicBezTo>
                <a:cubicBezTo>
                  <a:pt x="5283239" y="1390899"/>
                  <a:pt x="5287440" y="1395120"/>
                  <a:pt x="5292622" y="1395120"/>
                </a:cubicBezTo>
                <a:cubicBezTo>
                  <a:pt x="5297804" y="1395120"/>
                  <a:pt x="5302005" y="1390899"/>
                  <a:pt x="5302005" y="1385693"/>
                </a:cubicBezTo>
                <a:cubicBezTo>
                  <a:pt x="5302005" y="1380487"/>
                  <a:pt x="5297804" y="1376266"/>
                  <a:pt x="5292622" y="1376266"/>
                </a:cubicBezTo>
                <a:close/>
                <a:moveTo>
                  <a:pt x="5323898" y="1376266"/>
                </a:moveTo>
                <a:cubicBezTo>
                  <a:pt x="5318716" y="1376266"/>
                  <a:pt x="5314515" y="1380487"/>
                  <a:pt x="5314515" y="1385693"/>
                </a:cubicBezTo>
                <a:cubicBezTo>
                  <a:pt x="5314515" y="1390899"/>
                  <a:pt x="5318716" y="1395120"/>
                  <a:pt x="5323898" y="1395120"/>
                </a:cubicBezTo>
                <a:cubicBezTo>
                  <a:pt x="5329080" y="1395120"/>
                  <a:pt x="5333281" y="1390899"/>
                  <a:pt x="5333281" y="1385693"/>
                </a:cubicBezTo>
                <a:cubicBezTo>
                  <a:pt x="5333281" y="1380487"/>
                  <a:pt x="5329080" y="1376266"/>
                  <a:pt x="5323898" y="1376266"/>
                </a:cubicBezTo>
                <a:close/>
                <a:moveTo>
                  <a:pt x="5355174" y="1376266"/>
                </a:moveTo>
                <a:cubicBezTo>
                  <a:pt x="5349992" y="1376266"/>
                  <a:pt x="5345791" y="1380487"/>
                  <a:pt x="5345791" y="1385693"/>
                </a:cubicBezTo>
                <a:cubicBezTo>
                  <a:pt x="5345791" y="1390899"/>
                  <a:pt x="5349992" y="1395120"/>
                  <a:pt x="5355174" y="1395120"/>
                </a:cubicBezTo>
                <a:cubicBezTo>
                  <a:pt x="5360356" y="1395120"/>
                  <a:pt x="5364557" y="1390899"/>
                  <a:pt x="5364557" y="1385693"/>
                </a:cubicBezTo>
                <a:cubicBezTo>
                  <a:pt x="5364557" y="1380487"/>
                  <a:pt x="5360356" y="1376266"/>
                  <a:pt x="5355174" y="1376266"/>
                </a:cubicBezTo>
                <a:close/>
                <a:moveTo>
                  <a:pt x="5386450" y="1376266"/>
                </a:moveTo>
                <a:cubicBezTo>
                  <a:pt x="5381268" y="1376266"/>
                  <a:pt x="5377067" y="1380487"/>
                  <a:pt x="5377067" y="1385693"/>
                </a:cubicBezTo>
                <a:cubicBezTo>
                  <a:pt x="5377067" y="1390899"/>
                  <a:pt x="5381268" y="1395120"/>
                  <a:pt x="5386450" y="1395120"/>
                </a:cubicBezTo>
                <a:cubicBezTo>
                  <a:pt x="5391632" y="1395120"/>
                  <a:pt x="5395833" y="1390899"/>
                  <a:pt x="5395833" y="1385693"/>
                </a:cubicBezTo>
                <a:cubicBezTo>
                  <a:pt x="5395833" y="1380487"/>
                  <a:pt x="5391632" y="1376266"/>
                  <a:pt x="5386450" y="1376266"/>
                </a:cubicBezTo>
                <a:close/>
                <a:moveTo>
                  <a:pt x="5417726" y="1376266"/>
                </a:moveTo>
                <a:cubicBezTo>
                  <a:pt x="5412544" y="1376266"/>
                  <a:pt x="5408343" y="1380487"/>
                  <a:pt x="5408343" y="1385693"/>
                </a:cubicBezTo>
                <a:cubicBezTo>
                  <a:pt x="5408343" y="1390899"/>
                  <a:pt x="5412544" y="1395120"/>
                  <a:pt x="5417726" y="1395120"/>
                </a:cubicBezTo>
                <a:cubicBezTo>
                  <a:pt x="5422908" y="1395120"/>
                  <a:pt x="5427109" y="1390899"/>
                  <a:pt x="5427109" y="1385693"/>
                </a:cubicBezTo>
                <a:cubicBezTo>
                  <a:pt x="5427109" y="1380487"/>
                  <a:pt x="5422908" y="1376266"/>
                  <a:pt x="5417726" y="1376266"/>
                </a:cubicBezTo>
                <a:close/>
                <a:moveTo>
                  <a:pt x="5449002" y="1376266"/>
                </a:moveTo>
                <a:cubicBezTo>
                  <a:pt x="5443820" y="1376266"/>
                  <a:pt x="5439619" y="1380487"/>
                  <a:pt x="5439619" y="1385693"/>
                </a:cubicBezTo>
                <a:cubicBezTo>
                  <a:pt x="5439619" y="1390899"/>
                  <a:pt x="5443820" y="1395120"/>
                  <a:pt x="5449002" y="1395120"/>
                </a:cubicBezTo>
                <a:cubicBezTo>
                  <a:pt x="5454184" y="1395120"/>
                  <a:pt x="5458385" y="1390899"/>
                  <a:pt x="5458385" y="1385693"/>
                </a:cubicBezTo>
                <a:cubicBezTo>
                  <a:pt x="5458385" y="1380487"/>
                  <a:pt x="5454184" y="1376266"/>
                  <a:pt x="5449002" y="1376266"/>
                </a:cubicBezTo>
                <a:close/>
                <a:moveTo>
                  <a:pt x="5480278" y="1376266"/>
                </a:moveTo>
                <a:cubicBezTo>
                  <a:pt x="5475096" y="1376266"/>
                  <a:pt x="5470895" y="1380487"/>
                  <a:pt x="5470895" y="1385693"/>
                </a:cubicBezTo>
                <a:cubicBezTo>
                  <a:pt x="5470895" y="1390899"/>
                  <a:pt x="5475096" y="1395120"/>
                  <a:pt x="5480278" y="1395120"/>
                </a:cubicBezTo>
                <a:cubicBezTo>
                  <a:pt x="5485460" y="1395120"/>
                  <a:pt x="5489661" y="1390899"/>
                  <a:pt x="5489661" y="1385693"/>
                </a:cubicBezTo>
                <a:cubicBezTo>
                  <a:pt x="5489661" y="1380487"/>
                  <a:pt x="5485460" y="1376266"/>
                  <a:pt x="5480278" y="1376266"/>
                </a:cubicBezTo>
                <a:close/>
                <a:moveTo>
                  <a:pt x="5511554" y="1376266"/>
                </a:moveTo>
                <a:cubicBezTo>
                  <a:pt x="5506372" y="1376266"/>
                  <a:pt x="5502171" y="1380487"/>
                  <a:pt x="5502171" y="1385693"/>
                </a:cubicBezTo>
                <a:cubicBezTo>
                  <a:pt x="5502171" y="1390899"/>
                  <a:pt x="5506372" y="1395120"/>
                  <a:pt x="5511554" y="1395120"/>
                </a:cubicBezTo>
                <a:cubicBezTo>
                  <a:pt x="5516736" y="1395120"/>
                  <a:pt x="5520937" y="1390899"/>
                  <a:pt x="5520937" y="1385693"/>
                </a:cubicBezTo>
                <a:cubicBezTo>
                  <a:pt x="5520937" y="1380487"/>
                  <a:pt x="5516736" y="1376266"/>
                  <a:pt x="5511554" y="1376266"/>
                </a:cubicBezTo>
                <a:close/>
                <a:moveTo>
                  <a:pt x="5542831" y="1376266"/>
                </a:moveTo>
                <a:cubicBezTo>
                  <a:pt x="5537649" y="1376266"/>
                  <a:pt x="5533448" y="1380487"/>
                  <a:pt x="5533448" y="1385693"/>
                </a:cubicBezTo>
                <a:cubicBezTo>
                  <a:pt x="5533448" y="1390899"/>
                  <a:pt x="5537649" y="1395120"/>
                  <a:pt x="5542831" y="1395120"/>
                </a:cubicBezTo>
                <a:cubicBezTo>
                  <a:pt x="5548013" y="1395120"/>
                  <a:pt x="5552214" y="1390899"/>
                  <a:pt x="5552214" y="1385693"/>
                </a:cubicBezTo>
                <a:cubicBezTo>
                  <a:pt x="5552214" y="1380487"/>
                  <a:pt x="5548013" y="1376266"/>
                  <a:pt x="5542831" y="1376266"/>
                </a:cubicBezTo>
                <a:close/>
                <a:moveTo>
                  <a:pt x="5574107" y="1376266"/>
                </a:moveTo>
                <a:cubicBezTo>
                  <a:pt x="5568925" y="1376266"/>
                  <a:pt x="5564724" y="1380487"/>
                  <a:pt x="5564724" y="1385693"/>
                </a:cubicBezTo>
                <a:cubicBezTo>
                  <a:pt x="5564724" y="1390899"/>
                  <a:pt x="5568925" y="1395120"/>
                  <a:pt x="5574107" y="1395120"/>
                </a:cubicBezTo>
                <a:cubicBezTo>
                  <a:pt x="5579289" y="1395120"/>
                  <a:pt x="5583490" y="1390899"/>
                  <a:pt x="5583490" y="1385693"/>
                </a:cubicBezTo>
                <a:cubicBezTo>
                  <a:pt x="5583490" y="1380487"/>
                  <a:pt x="5579289" y="1376266"/>
                  <a:pt x="5574107" y="1376266"/>
                </a:cubicBezTo>
                <a:close/>
                <a:moveTo>
                  <a:pt x="5824316" y="1376266"/>
                </a:moveTo>
                <a:cubicBezTo>
                  <a:pt x="5819134" y="1376266"/>
                  <a:pt x="5814933" y="1380487"/>
                  <a:pt x="5814933" y="1385693"/>
                </a:cubicBezTo>
                <a:cubicBezTo>
                  <a:pt x="5814933" y="1390899"/>
                  <a:pt x="5819134" y="1395120"/>
                  <a:pt x="5824316" y="1395120"/>
                </a:cubicBezTo>
                <a:cubicBezTo>
                  <a:pt x="5829498" y="1395120"/>
                  <a:pt x="5833699" y="1390899"/>
                  <a:pt x="5833699" y="1385693"/>
                </a:cubicBezTo>
                <a:cubicBezTo>
                  <a:pt x="5833699" y="1380487"/>
                  <a:pt x="5829498" y="1376266"/>
                  <a:pt x="5824316" y="1376266"/>
                </a:cubicBezTo>
                <a:close/>
                <a:moveTo>
                  <a:pt x="757584" y="1407688"/>
                </a:moveTo>
                <a:cubicBezTo>
                  <a:pt x="752402" y="1407688"/>
                  <a:pt x="748201" y="1411909"/>
                  <a:pt x="748201" y="1417115"/>
                </a:cubicBezTo>
                <a:cubicBezTo>
                  <a:pt x="748201" y="1422321"/>
                  <a:pt x="752402" y="1426542"/>
                  <a:pt x="757584" y="1426542"/>
                </a:cubicBezTo>
                <a:cubicBezTo>
                  <a:pt x="762766" y="1426542"/>
                  <a:pt x="766967" y="1422321"/>
                  <a:pt x="766967" y="1417115"/>
                </a:cubicBezTo>
                <a:cubicBezTo>
                  <a:pt x="766967" y="1411909"/>
                  <a:pt x="762766" y="1407688"/>
                  <a:pt x="757584" y="1407688"/>
                </a:cubicBezTo>
                <a:close/>
                <a:moveTo>
                  <a:pt x="788860" y="1407688"/>
                </a:moveTo>
                <a:cubicBezTo>
                  <a:pt x="783678" y="1407688"/>
                  <a:pt x="779477" y="1411909"/>
                  <a:pt x="779477" y="1417115"/>
                </a:cubicBezTo>
                <a:cubicBezTo>
                  <a:pt x="779477" y="1422321"/>
                  <a:pt x="783678" y="1426542"/>
                  <a:pt x="788860" y="1426542"/>
                </a:cubicBezTo>
                <a:cubicBezTo>
                  <a:pt x="794042" y="1426542"/>
                  <a:pt x="798243" y="1422321"/>
                  <a:pt x="798243" y="1417115"/>
                </a:cubicBezTo>
                <a:cubicBezTo>
                  <a:pt x="798243" y="1411909"/>
                  <a:pt x="794042" y="1407688"/>
                  <a:pt x="788860" y="1407688"/>
                </a:cubicBezTo>
                <a:close/>
                <a:moveTo>
                  <a:pt x="820137" y="1407688"/>
                </a:moveTo>
                <a:cubicBezTo>
                  <a:pt x="814955" y="1407688"/>
                  <a:pt x="810754" y="1411909"/>
                  <a:pt x="810754" y="1417115"/>
                </a:cubicBezTo>
                <a:cubicBezTo>
                  <a:pt x="810754" y="1422321"/>
                  <a:pt x="814955" y="1426542"/>
                  <a:pt x="820137" y="1426542"/>
                </a:cubicBezTo>
                <a:cubicBezTo>
                  <a:pt x="825319" y="1426542"/>
                  <a:pt x="829520" y="1422321"/>
                  <a:pt x="829520" y="1417115"/>
                </a:cubicBezTo>
                <a:cubicBezTo>
                  <a:pt x="829520" y="1411909"/>
                  <a:pt x="825319" y="1407688"/>
                  <a:pt x="820137" y="1407688"/>
                </a:cubicBezTo>
                <a:close/>
                <a:moveTo>
                  <a:pt x="851413" y="1407688"/>
                </a:moveTo>
                <a:cubicBezTo>
                  <a:pt x="846231" y="1407688"/>
                  <a:pt x="842030" y="1411909"/>
                  <a:pt x="842030" y="1417115"/>
                </a:cubicBezTo>
                <a:cubicBezTo>
                  <a:pt x="842030" y="1422321"/>
                  <a:pt x="846231" y="1426542"/>
                  <a:pt x="851413" y="1426542"/>
                </a:cubicBezTo>
                <a:cubicBezTo>
                  <a:pt x="856595" y="1426542"/>
                  <a:pt x="860796" y="1422321"/>
                  <a:pt x="860796" y="1417115"/>
                </a:cubicBezTo>
                <a:cubicBezTo>
                  <a:pt x="860796" y="1411909"/>
                  <a:pt x="856595" y="1407688"/>
                  <a:pt x="851413" y="1407688"/>
                </a:cubicBezTo>
                <a:close/>
                <a:moveTo>
                  <a:pt x="882689" y="1407688"/>
                </a:moveTo>
                <a:cubicBezTo>
                  <a:pt x="877507" y="1407688"/>
                  <a:pt x="873306" y="1411909"/>
                  <a:pt x="873306" y="1417115"/>
                </a:cubicBezTo>
                <a:cubicBezTo>
                  <a:pt x="873306" y="1422321"/>
                  <a:pt x="877507" y="1426542"/>
                  <a:pt x="882689" y="1426542"/>
                </a:cubicBezTo>
                <a:cubicBezTo>
                  <a:pt x="887871" y="1426542"/>
                  <a:pt x="892072" y="1422321"/>
                  <a:pt x="892072" y="1417115"/>
                </a:cubicBezTo>
                <a:cubicBezTo>
                  <a:pt x="892072" y="1411909"/>
                  <a:pt x="887871" y="1407688"/>
                  <a:pt x="882689" y="1407688"/>
                </a:cubicBezTo>
                <a:close/>
                <a:moveTo>
                  <a:pt x="913965" y="1407688"/>
                </a:moveTo>
                <a:cubicBezTo>
                  <a:pt x="908783" y="1407688"/>
                  <a:pt x="904582" y="1411909"/>
                  <a:pt x="904582" y="1417115"/>
                </a:cubicBezTo>
                <a:cubicBezTo>
                  <a:pt x="904582" y="1422321"/>
                  <a:pt x="908783" y="1426542"/>
                  <a:pt x="913965" y="1426542"/>
                </a:cubicBezTo>
                <a:cubicBezTo>
                  <a:pt x="919147" y="1426542"/>
                  <a:pt x="923348" y="1422321"/>
                  <a:pt x="923348" y="1417115"/>
                </a:cubicBezTo>
                <a:cubicBezTo>
                  <a:pt x="923348" y="1411909"/>
                  <a:pt x="919147" y="1407688"/>
                  <a:pt x="913965" y="1407688"/>
                </a:cubicBezTo>
                <a:close/>
                <a:moveTo>
                  <a:pt x="945241" y="1407688"/>
                </a:moveTo>
                <a:cubicBezTo>
                  <a:pt x="940059" y="1407688"/>
                  <a:pt x="935858" y="1411909"/>
                  <a:pt x="935858" y="1417115"/>
                </a:cubicBezTo>
                <a:cubicBezTo>
                  <a:pt x="935858" y="1422321"/>
                  <a:pt x="940059" y="1426542"/>
                  <a:pt x="945241" y="1426542"/>
                </a:cubicBezTo>
                <a:cubicBezTo>
                  <a:pt x="950423" y="1426542"/>
                  <a:pt x="954624" y="1422321"/>
                  <a:pt x="954624" y="1417115"/>
                </a:cubicBezTo>
                <a:cubicBezTo>
                  <a:pt x="954624" y="1411909"/>
                  <a:pt x="950423" y="1407688"/>
                  <a:pt x="945241" y="1407688"/>
                </a:cubicBezTo>
                <a:close/>
                <a:moveTo>
                  <a:pt x="976517" y="1407688"/>
                </a:moveTo>
                <a:cubicBezTo>
                  <a:pt x="971335" y="1407688"/>
                  <a:pt x="967134" y="1411909"/>
                  <a:pt x="967134" y="1417115"/>
                </a:cubicBezTo>
                <a:cubicBezTo>
                  <a:pt x="967134" y="1422321"/>
                  <a:pt x="971335" y="1426542"/>
                  <a:pt x="976517" y="1426542"/>
                </a:cubicBezTo>
                <a:cubicBezTo>
                  <a:pt x="981699" y="1426542"/>
                  <a:pt x="985900" y="1422321"/>
                  <a:pt x="985900" y="1417115"/>
                </a:cubicBezTo>
                <a:cubicBezTo>
                  <a:pt x="985900" y="1411909"/>
                  <a:pt x="981699" y="1407688"/>
                  <a:pt x="976517" y="1407688"/>
                </a:cubicBezTo>
                <a:close/>
                <a:moveTo>
                  <a:pt x="1007793" y="1407688"/>
                </a:moveTo>
                <a:cubicBezTo>
                  <a:pt x="1002611" y="1407688"/>
                  <a:pt x="998410" y="1411909"/>
                  <a:pt x="998410" y="1417115"/>
                </a:cubicBezTo>
                <a:cubicBezTo>
                  <a:pt x="998410" y="1422321"/>
                  <a:pt x="1002611" y="1426542"/>
                  <a:pt x="1007793" y="1426542"/>
                </a:cubicBezTo>
                <a:cubicBezTo>
                  <a:pt x="1012975" y="1426542"/>
                  <a:pt x="1017176" y="1422321"/>
                  <a:pt x="1017176" y="1417115"/>
                </a:cubicBezTo>
                <a:cubicBezTo>
                  <a:pt x="1017176" y="1411909"/>
                  <a:pt x="1012975" y="1407688"/>
                  <a:pt x="1007793" y="1407688"/>
                </a:cubicBezTo>
                <a:close/>
                <a:moveTo>
                  <a:pt x="1039069" y="1407688"/>
                </a:moveTo>
                <a:cubicBezTo>
                  <a:pt x="1033887" y="1407688"/>
                  <a:pt x="1029686" y="1411909"/>
                  <a:pt x="1029686" y="1417115"/>
                </a:cubicBezTo>
                <a:cubicBezTo>
                  <a:pt x="1029686" y="1422321"/>
                  <a:pt x="1033887" y="1426542"/>
                  <a:pt x="1039069" y="1426542"/>
                </a:cubicBezTo>
                <a:cubicBezTo>
                  <a:pt x="1044251" y="1426542"/>
                  <a:pt x="1048452" y="1422321"/>
                  <a:pt x="1048452" y="1417115"/>
                </a:cubicBezTo>
                <a:cubicBezTo>
                  <a:pt x="1048452" y="1411909"/>
                  <a:pt x="1044251" y="1407688"/>
                  <a:pt x="1039069" y="1407688"/>
                </a:cubicBezTo>
                <a:close/>
                <a:moveTo>
                  <a:pt x="1070346" y="1407688"/>
                </a:moveTo>
                <a:cubicBezTo>
                  <a:pt x="1065164" y="1407688"/>
                  <a:pt x="1060963" y="1411909"/>
                  <a:pt x="1060963" y="1417115"/>
                </a:cubicBezTo>
                <a:cubicBezTo>
                  <a:pt x="1060963" y="1422321"/>
                  <a:pt x="1065164" y="1426542"/>
                  <a:pt x="1070346" y="1426542"/>
                </a:cubicBezTo>
                <a:cubicBezTo>
                  <a:pt x="1075528" y="1426542"/>
                  <a:pt x="1079729" y="1422321"/>
                  <a:pt x="1079729" y="1417115"/>
                </a:cubicBezTo>
                <a:cubicBezTo>
                  <a:pt x="1079729" y="1411909"/>
                  <a:pt x="1075528" y="1407688"/>
                  <a:pt x="1070346" y="1407688"/>
                </a:cubicBezTo>
                <a:close/>
                <a:moveTo>
                  <a:pt x="1101622" y="1407688"/>
                </a:moveTo>
                <a:cubicBezTo>
                  <a:pt x="1096440" y="1407688"/>
                  <a:pt x="1092239" y="1411909"/>
                  <a:pt x="1092239" y="1417115"/>
                </a:cubicBezTo>
                <a:cubicBezTo>
                  <a:pt x="1092239" y="1422321"/>
                  <a:pt x="1096440" y="1426542"/>
                  <a:pt x="1101622" y="1426542"/>
                </a:cubicBezTo>
                <a:cubicBezTo>
                  <a:pt x="1106804" y="1426542"/>
                  <a:pt x="1111005" y="1422321"/>
                  <a:pt x="1111005" y="1417115"/>
                </a:cubicBezTo>
                <a:cubicBezTo>
                  <a:pt x="1111005" y="1411909"/>
                  <a:pt x="1106804" y="1407688"/>
                  <a:pt x="1101622" y="1407688"/>
                </a:cubicBezTo>
                <a:close/>
                <a:moveTo>
                  <a:pt x="1132898" y="1407688"/>
                </a:moveTo>
                <a:cubicBezTo>
                  <a:pt x="1127716" y="1407688"/>
                  <a:pt x="1123515" y="1411909"/>
                  <a:pt x="1123515" y="1417115"/>
                </a:cubicBezTo>
                <a:cubicBezTo>
                  <a:pt x="1123515" y="1422321"/>
                  <a:pt x="1127716" y="1426542"/>
                  <a:pt x="1132898" y="1426542"/>
                </a:cubicBezTo>
                <a:cubicBezTo>
                  <a:pt x="1138080" y="1426542"/>
                  <a:pt x="1142281" y="1422321"/>
                  <a:pt x="1142281" y="1417115"/>
                </a:cubicBezTo>
                <a:cubicBezTo>
                  <a:pt x="1142281" y="1411909"/>
                  <a:pt x="1138080" y="1407688"/>
                  <a:pt x="1132898" y="1407688"/>
                </a:cubicBezTo>
                <a:close/>
                <a:moveTo>
                  <a:pt x="1164174" y="1407688"/>
                </a:moveTo>
                <a:cubicBezTo>
                  <a:pt x="1158992" y="1407688"/>
                  <a:pt x="1154791" y="1411909"/>
                  <a:pt x="1154791" y="1417115"/>
                </a:cubicBezTo>
                <a:cubicBezTo>
                  <a:pt x="1154791" y="1422321"/>
                  <a:pt x="1158992" y="1426542"/>
                  <a:pt x="1164174" y="1426542"/>
                </a:cubicBezTo>
                <a:cubicBezTo>
                  <a:pt x="1169356" y="1426542"/>
                  <a:pt x="1173557" y="1422321"/>
                  <a:pt x="1173557" y="1417115"/>
                </a:cubicBezTo>
                <a:cubicBezTo>
                  <a:pt x="1173557" y="1411909"/>
                  <a:pt x="1169356" y="1407688"/>
                  <a:pt x="1164174" y="1407688"/>
                </a:cubicBezTo>
                <a:close/>
                <a:moveTo>
                  <a:pt x="1195450" y="1407688"/>
                </a:moveTo>
                <a:cubicBezTo>
                  <a:pt x="1190268" y="1407688"/>
                  <a:pt x="1186067" y="1411909"/>
                  <a:pt x="1186067" y="1417115"/>
                </a:cubicBezTo>
                <a:cubicBezTo>
                  <a:pt x="1186067" y="1422321"/>
                  <a:pt x="1190268" y="1426542"/>
                  <a:pt x="1195450" y="1426542"/>
                </a:cubicBezTo>
                <a:cubicBezTo>
                  <a:pt x="1200632" y="1426542"/>
                  <a:pt x="1204833" y="1422321"/>
                  <a:pt x="1204833" y="1417115"/>
                </a:cubicBezTo>
                <a:cubicBezTo>
                  <a:pt x="1204833" y="1411909"/>
                  <a:pt x="1200632" y="1407688"/>
                  <a:pt x="1195450" y="1407688"/>
                </a:cubicBezTo>
                <a:close/>
                <a:moveTo>
                  <a:pt x="1226726" y="1407688"/>
                </a:moveTo>
                <a:cubicBezTo>
                  <a:pt x="1221544" y="1407688"/>
                  <a:pt x="1217343" y="1411909"/>
                  <a:pt x="1217343" y="1417115"/>
                </a:cubicBezTo>
                <a:cubicBezTo>
                  <a:pt x="1217343" y="1422321"/>
                  <a:pt x="1221544" y="1426542"/>
                  <a:pt x="1226726" y="1426542"/>
                </a:cubicBezTo>
                <a:cubicBezTo>
                  <a:pt x="1231908" y="1426542"/>
                  <a:pt x="1236109" y="1422321"/>
                  <a:pt x="1236109" y="1417115"/>
                </a:cubicBezTo>
                <a:cubicBezTo>
                  <a:pt x="1236109" y="1411909"/>
                  <a:pt x="1231908" y="1407688"/>
                  <a:pt x="1226726" y="1407688"/>
                </a:cubicBezTo>
                <a:close/>
                <a:moveTo>
                  <a:pt x="1258002" y="1407688"/>
                </a:moveTo>
                <a:cubicBezTo>
                  <a:pt x="1252820" y="1407688"/>
                  <a:pt x="1248619" y="1411909"/>
                  <a:pt x="1248619" y="1417115"/>
                </a:cubicBezTo>
                <a:cubicBezTo>
                  <a:pt x="1248619" y="1422321"/>
                  <a:pt x="1252820" y="1426542"/>
                  <a:pt x="1258002" y="1426542"/>
                </a:cubicBezTo>
                <a:cubicBezTo>
                  <a:pt x="1263184" y="1426542"/>
                  <a:pt x="1267385" y="1422321"/>
                  <a:pt x="1267385" y="1417115"/>
                </a:cubicBezTo>
                <a:cubicBezTo>
                  <a:pt x="1267385" y="1411909"/>
                  <a:pt x="1263184" y="1407688"/>
                  <a:pt x="1258002" y="1407688"/>
                </a:cubicBezTo>
                <a:close/>
                <a:moveTo>
                  <a:pt x="1289278" y="1407688"/>
                </a:moveTo>
                <a:cubicBezTo>
                  <a:pt x="1284096" y="1407688"/>
                  <a:pt x="1279895" y="1411909"/>
                  <a:pt x="1279895" y="1417115"/>
                </a:cubicBezTo>
                <a:cubicBezTo>
                  <a:pt x="1279895" y="1422321"/>
                  <a:pt x="1284096" y="1426542"/>
                  <a:pt x="1289278" y="1426542"/>
                </a:cubicBezTo>
                <a:cubicBezTo>
                  <a:pt x="1294460" y="1426542"/>
                  <a:pt x="1298661" y="1422321"/>
                  <a:pt x="1298661" y="1417115"/>
                </a:cubicBezTo>
                <a:cubicBezTo>
                  <a:pt x="1298661" y="1411909"/>
                  <a:pt x="1294460" y="1407688"/>
                  <a:pt x="1289278" y="1407688"/>
                </a:cubicBezTo>
                <a:close/>
                <a:moveTo>
                  <a:pt x="1320554" y="1407688"/>
                </a:moveTo>
                <a:cubicBezTo>
                  <a:pt x="1315372" y="1407688"/>
                  <a:pt x="1311171" y="1411909"/>
                  <a:pt x="1311171" y="1417115"/>
                </a:cubicBezTo>
                <a:cubicBezTo>
                  <a:pt x="1311171" y="1422321"/>
                  <a:pt x="1315372" y="1426542"/>
                  <a:pt x="1320554" y="1426542"/>
                </a:cubicBezTo>
                <a:cubicBezTo>
                  <a:pt x="1325736" y="1426542"/>
                  <a:pt x="1329937" y="1422321"/>
                  <a:pt x="1329937" y="1417115"/>
                </a:cubicBezTo>
                <a:cubicBezTo>
                  <a:pt x="1329937" y="1411909"/>
                  <a:pt x="1325736" y="1407688"/>
                  <a:pt x="1320554" y="1407688"/>
                </a:cubicBezTo>
                <a:close/>
                <a:moveTo>
                  <a:pt x="1351831" y="1407688"/>
                </a:moveTo>
                <a:cubicBezTo>
                  <a:pt x="1346649" y="1407688"/>
                  <a:pt x="1342448" y="1411909"/>
                  <a:pt x="1342448" y="1417115"/>
                </a:cubicBezTo>
                <a:cubicBezTo>
                  <a:pt x="1342448" y="1422321"/>
                  <a:pt x="1346649" y="1426542"/>
                  <a:pt x="1351831" y="1426542"/>
                </a:cubicBezTo>
                <a:cubicBezTo>
                  <a:pt x="1357013" y="1426542"/>
                  <a:pt x="1361214" y="1422321"/>
                  <a:pt x="1361214" y="1417115"/>
                </a:cubicBezTo>
                <a:cubicBezTo>
                  <a:pt x="1361214" y="1411909"/>
                  <a:pt x="1357013" y="1407688"/>
                  <a:pt x="1351831" y="1407688"/>
                </a:cubicBezTo>
                <a:close/>
                <a:moveTo>
                  <a:pt x="1383107" y="1407688"/>
                </a:moveTo>
                <a:cubicBezTo>
                  <a:pt x="1377925" y="1407688"/>
                  <a:pt x="1373724" y="1411909"/>
                  <a:pt x="1373724" y="1417115"/>
                </a:cubicBezTo>
                <a:cubicBezTo>
                  <a:pt x="1373724" y="1422321"/>
                  <a:pt x="1377925" y="1426542"/>
                  <a:pt x="1383107" y="1426542"/>
                </a:cubicBezTo>
                <a:cubicBezTo>
                  <a:pt x="1388289" y="1426542"/>
                  <a:pt x="1392490" y="1422321"/>
                  <a:pt x="1392490" y="1417115"/>
                </a:cubicBezTo>
                <a:cubicBezTo>
                  <a:pt x="1392490" y="1411909"/>
                  <a:pt x="1388289" y="1407688"/>
                  <a:pt x="1383107" y="1407688"/>
                </a:cubicBezTo>
                <a:close/>
                <a:moveTo>
                  <a:pt x="1414383" y="1407688"/>
                </a:moveTo>
                <a:cubicBezTo>
                  <a:pt x="1409201" y="1407688"/>
                  <a:pt x="1405000" y="1411909"/>
                  <a:pt x="1405000" y="1417115"/>
                </a:cubicBezTo>
                <a:cubicBezTo>
                  <a:pt x="1405000" y="1422321"/>
                  <a:pt x="1409201" y="1426542"/>
                  <a:pt x="1414383" y="1426542"/>
                </a:cubicBezTo>
                <a:cubicBezTo>
                  <a:pt x="1419565" y="1426542"/>
                  <a:pt x="1423766" y="1422321"/>
                  <a:pt x="1423766" y="1417115"/>
                </a:cubicBezTo>
                <a:cubicBezTo>
                  <a:pt x="1423766" y="1411909"/>
                  <a:pt x="1419565" y="1407688"/>
                  <a:pt x="1414383" y="1407688"/>
                </a:cubicBezTo>
                <a:close/>
                <a:moveTo>
                  <a:pt x="1445659" y="1407688"/>
                </a:moveTo>
                <a:cubicBezTo>
                  <a:pt x="1440477" y="1407688"/>
                  <a:pt x="1436276" y="1411909"/>
                  <a:pt x="1436276" y="1417115"/>
                </a:cubicBezTo>
                <a:cubicBezTo>
                  <a:pt x="1436276" y="1422321"/>
                  <a:pt x="1440477" y="1426542"/>
                  <a:pt x="1445659" y="1426542"/>
                </a:cubicBezTo>
                <a:cubicBezTo>
                  <a:pt x="1450841" y="1426542"/>
                  <a:pt x="1455042" y="1422321"/>
                  <a:pt x="1455042" y="1417115"/>
                </a:cubicBezTo>
                <a:cubicBezTo>
                  <a:pt x="1455042" y="1411909"/>
                  <a:pt x="1450841" y="1407688"/>
                  <a:pt x="1445659" y="1407688"/>
                </a:cubicBezTo>
                <a:close/>
                <a:moveTo>
                  <a:pt x="1476935" y="1407688"/>
                </a:moveTo>
                <a:cubicBezTo>
                  <a:pt x="1471753" y="1407688"/>
                  <a:pt x="1467552" y="1411909"/>
                  <a:pt x="1467552" y="1417115"/>
                </a:cubicBezTo>
                <a:cubicBezTo>
                  <a:pt x="1467552" y="1422321"/>
                  <a:pt x="1471753" y="1426542"/>
                  <a:pt x="1476935" y="1426542"/>
                </a:cubicBezTo>
                <a:cubicBezTo>
                  <a:pt x="1482117" y="1426542"/>
                  <a:pt x="1486318" y="1422321"/>
                  <a:pt x="1486318" y="1417115"/>
                </a:cubicBezTo>
                <a:cubicBezTo>
                  <a:pt x="1486318" y="1411909"/>
                  <a:pt x="1482117" y="1407688"/>
                  <a:pt x="1476935" y="1407688"/>
                </a:cubicBezTo>
                <a:close/>
                <a:moveTo>
                  <a:pt x="1508211" y="1407688"/>
                </a:moveTo>
                <a:cubicBezTo>
                  <a:pt x="1503029" y="1407688"/>
                  <a:pt x="1498828" y="1411909"/>
                  <a:pt x="1498828" y="1417115"/>
                </a:cubicBezTo>
                <a:cubicBezTo>
                  <a:pt x="1498828" y="1422321"/>
                  <a:pt x="1503029" y="1426542"/>
                  <a:pt x="1508211" y="1426542"/>
                </a:cubicBezTo>
                <a:cubicBezTo>
                  <a:pt x="1513393" y="1426542"/>
                  <a:pt x="1517594" y="1422321"/>
                  <a:pt x="1517594" y="1417115"/>
                </a:cubicBezTo>
                <a:cubicBezTo>
                  <a:pt x="1517594" y="1411909"/>
                  <a:pt x="1513393" y="1407688"/>
                  <a:pt x="1508211" y="1407688"/>
                </a:cubicBezTo>
                <a:close/>
                <a:moveTo>
                  <a:pt x="1539487" y="1407688"/>
                </a:moveTo>
                <a:cubicBezTo>
                  <a:pt x="1534305" y="1407688"/>
                  <a:pt x="1530104" y="1411909"/>
                  <a:pt x="1530104" y="1417115"/>
                </a:cubicBezTo>
                <a:cubicBezTo>
                  <a:pt x="1530104" y="1422321"/>
                  <a:pt x="1534305" y="1426542"/>
                  <a:pt x="1539487" y="1426542"/>
                </a:cubicBezTo>
                <a:cubicBezTo>
                  <a:pt x="1544669" y="1426542"/>
                  <a:pt x="1548870" y="1422321"/>
                  <a:pt x="1548870" y="1417115"/>
                </a:cubicBezTo>
                <a:cubicBezTo>
                  <a:pt x="1548870" y="1411909"/>
                  <a:pt x="1544669" y="1407688"/>
                  <a:pt x="1539487" y="1407688"/>
                </a:cubicBezTo>
                <a:close/>
                <a:moveTo>
                  <a:pt x="1570763" y="1407688"/>
                </a:moveTo>
                <a:cubicBezTo>
                  <a:pt x="1565581" y="1407688"/>
                  <a:pt x="1561380" y="1411909"/>
                  <a:pt x="1561380" y="1417115"/>
                </a:cubicBezTo>
                <a:cubicBezTo>
                  <a:pt x="1561380" y="1422321"/>
                  <a:pt x="1565581" y="1426542"/>
                  <a:pt x="1570763" y="1426542"/>
                </a:cubicBezTo>
                <a:cubicBezTo>
                  <a:pt x="1575945" y="1426542"/>
                  <a:pt x="1580146" y="1422321"/>
                  <a:pt x="1580146" y="1417115"/>
                </a:cubicBezTo>
                <a:cubicBezTo>
                  <a:pt x="1580146" y="1411909"/>
                  <a:pt x="1575945" y="1407688"/>
                  <a:pt x="1570763" y="1407688"/>
                </a:cubicBezTo>
                <a:close/>
                <a:moveTo>
                  <a:pt x="1602040" y="1407688"/>
                </a:moveTo>
                <a:cubicBezTo>
                  <a:pt x="1596858" y="1407688"/>
                  <a:pt x="1592657" y="1411909"/>
                  <a:pt x="1592657" y="1417115"/>
                </a:cubicBezTo>
                <a:cubicBezTo>
                  <a:pt x="1592657" y="1422321"/>
                  <a:pt x="1596858" y="1426542"/>
                  <a:pt x="1602040" y="1426542"/>
                </a:cubicBezTo>
                <a:cubicBezTo>
                  <a:pt x="1607222" y="1426542"/>
                  <a:pt x="1611423" y="1422321"/>
                  <a:pt x="1611423" y="1417115"/>
                </a:cubicBezTo>
                <a:cubicBezTo>
                  <a:pt x="1611423" y="1411909"/>
                  <a:pt x="1607222" y="1407688"/>
                  <a:pt x="1602040" y="1407688"/>
                </a:cubicBezTo>
                <a:close/>
                <a:moveTo>
                  <a:pt x="1633316" y="1407688"/>
                </a:moveTo>
                <a:cubicBezTo>
                  <a:pt x="1628134" y="1407688"/>
                  <a:pt x="1623933" y="1411909"/>
                  <a:pt x="1623933" y="1417115"/>
                </a:cubicBezTo>
                <a:cubicBezTo>
                  <a:pt x="1623933" y="1422321"/>
                  <a:pt x="1628134" y="1426542"/>
                  <a:pt x="1633316" y="1426542"/>
                </a:cubicBezTo>
                <a:cubicBezTo>
                  <a:pt x="1638498" y="1426542"/>
                  <a:pt x="1642699" y="1422321"/>
                  <a:pt x="1642699" y="1417115"/>
                </a:cubicBezTo>
                <a:cubicBezTo>
                  <a:pt x="1642699" y="1411909"/>
                  <a:pt x="1638498" y="1407688"/>
                  <a:pt x="1633316" y="1407688"/>
                </a:cubicBezTo>
                <a:close/>
                <a:moveTo>
                  <a:pt x="1664592" y="1407688"/>
                </a:moveTo>
                <a:cubicBezTo>
                  <a:pt x="1659410" y="1407688"/>
                  <a:pt x="1655209" y="1411909"/>
                  <a:pt x="1655209" y="1417115"/>
                </a:cubicBezTo>
                <a:cubicBezTo>
                  <a:pt x="1655209" y="1422321"/>
                  <a:pt x="1659410" y="1426542"/>
                  <a:pt x="1664592" y="1426542"/>
                </a:cubicBezTo>
                <a:cubicBezTo>
                  <a:pt x="1669774" y="1426542"/>
                  <a:pt x="1673975" y="1422321"/>
                  <a:pt x="1673975" y="1417115"/>
                </a:cubicBezTo>
                <a:cubicBezTo>
                  <a:pt x="1673975" y="1411909"/>
                  <a:pt x="1669774" y="1407688"/>
                  <a:pt x="1664592" y="1407688"/>
                </a:cubicBezTo>
                <a:close/>
                <a:moveTo>
                  <a:pt x="2946913" y="1407688"/>
                </a:moveTo>
                <a:cubicBezTo>
                  <a:pt x="2941731" y="1407688"/>
                  <a:pt x="2937530" y="1411909"/>
                  <a:pt x="2937530" y="1417115"/>
                </a:cubicBezTo>
                <a:cubicBezTo>
                  <a:pt x="2937530" y="1422321"/>
                  <a:pt x="2941731" y="1426542"/>
                  <a:pt x="2946913" y="1426542"/>
                </a:cubicBezTo>
                <a:cubicBezTo>
                  <a:pt x="2952095" y="1426542"/>
                  <a:pt x="2956296" y="1422321"/>
                  <a:pt x="2956296" y="1417115"/>
                </a:cubicBezTo>
                <a:cubicBezTo>
                  <a:pt x="2956296" y="1411909"/>
                  <a:pt x="2952095" y="1407688"/>
                  <a:pt x="2946913" y="1407688"/>
                </a:cubicBezTo>
                <a:close/>
                <a:moveTo>
                  <a:pt x="2978189" y="1407688"/>
                </a:moveTo>
                <a:cubicBezTo>
                  <a:pt x="2973007" y="1407688"/>
                  <a:pt x="2968806" y="1411909"/>
                  <a:pt x="2968806" y="1417115"/>
                </a:cubicBezTo>
                <a:cubicBezTo>
                  <a:pt x="2968806" y="1422321"/>
                  <a:pt x="2973007" y="1426542"/>
                  <a:pt x="2978189" y="1426542"/>
                </a:cubicBezTo>
                <a:cubicBezTo>
                  <a:pt x="2983371" y="1426542"/>
                  <a:pt x="2987572" y="1422321"/>
                  <a:pt x="2987572" y="1417115"/>
                </a:cubicBezTo>
                <a:cubicBezTo>
                  <a:pt x="2987572" y="1411909"/>
                  <a:pt x="2983371" y="1407688"/>
                  <a:pt x="2978189" y="1407688"/>
                </a:cubicBezTo>
                <a:close/>
                <a:moveTo>
                  <a:pt x="3009465" y="1407688"/>
                </a:moveTo>
                <a:cubicBezTo>
                  <a:pt x="3004283" y="1407688"/>
                  <a:pt x="3000082" y="1411909"/>
                  <a:pt x="3000082" y="1417115"/>
                </a:cubicBezTo>
                <a:cubicBezTo>
                  <a:pt x="3000082" y="1422321"/>
                  <a:pt x="3004283" y="1426542"/>
                  <a:pt x="3009465" y="1426542"/>
                </a:cubicBezTo>
                <a:cubicBezTo>
                  <a:pt x="3014647" y="1426542"/>
                  <a:pt x="3018848" y="1422321"/>
                  <a:pt x="3018848" y="1417115"/>
                </a:cubicBezTo>
                <a:cubicBezTo>
                  <a:pt x="3018848" y="1411909"/>
                  <a:pt x="3014647" y="1407688"/>
                  <a:pt x="3009465" y="1407688"/>
                </a:cubicBezTo>
                <a:close/>
                <a:moveTo>
                  <a:pt x="3040741" y="1407688"/>
                </a:moveTo>
                <a:cubicBezTo>
                  <a:pt x="3035559" y="1407688"/>
                  <a:pt x="3031358" y="1411909"/>
                  <a:pt x="3031358" y="1417115"/>
                </a:cubicBezTo>
                <a:cubicBezTo>
                  <a:pt x="3031358" y="1422321"/>
                  <a:pt x="3035559" y="1426542"/>
                  <a:pt x="3040741" y="1426542"/>
                </a:cubicBezTo>
                <a:cubicBezTo>
                  <a:pt x="3045923" y="1426542"/>
                  <a:pt x="3050124" y="1422321"/>
                  <a:pt x="3050124" y="1417115"/>
                </a:cubicBezTo>
                <a:cubicBezTo>
                  <a:pt x="3050124" y="1411909"/>
                  <a:pt x="3045923" y="1407688"/>
                  <a:pt x="3040741" y="1407688"/>
                </a:cubicBezTo>
                <a:close/>
                <a:moveTo>
                  <a:pt x="3072017" y="1407688"/>
                </a:moveTo>
                <a:cubicBezTo>
                  <a:pt x="3066835" y="1407688"/>
                  <a:pt x="3062634" y="1411909"/>
                  <a:pt x="3062634" y="1417115"/>
                </a:cubicBezTo>
                <a:cubicBezTo>
                  <a:pt x="3062634" y="1422321"/>
                  <a:pt x="3066835" y="1426542"/>
                  <a:pt x="3072017" y="1426542"/>
                </a:cubicBezTo>
                <a:cubicBezTo>
                  <a:pt x="3077199" y="1426542"/>
                  <a:pt x="3081400" y="1422321"/>
                  <a:pt x="3081400" y="1417115"/>
                </a:cubicBezTo>
                <a:cubicBezTo>
                  <a:pt x="3081400" y="1411909"/>
                  <a:pt x="3077199" y="1407688"/>
                  <a:pt x="3072017" y="1407688"/>
                </a:cubicBezTo>
                <a:close/>
                <a:moveTo>
                  <a:pt x="3103293" y="1407688"/>
                </a:moveTo>
                <a:cubicBezTo>
                  <a:pt x="3098111" y="1407688"/>
                  <a:pt x="3093910" y="1411909"/>
                  <a:pt x="3093910" y="1417115"/>
                </a:cubicBezTo>
                <a:cubicBezTo>
                  <a:pt x="3093910" y="1422321"/>
                  <a:pt x="3098111" y="1426542"/>
                  <a:pt x="3103293" y="1426542"/>
                </a:cubicBezTo>
                <a:cubicBezTo>
                  <a:pt x="3108475" y="1426542"/>
                  <a:pt x="3112676" y="1422321"/>
                  <a:pt x="3112676" y="1417115"/>
                </a:cubicBezTo>
                <a:cubicBezTo>
                  <a:pt x="3112676" y="1411909"/>
                  <a:pt x="3108475" y="1407688"/>
                  <a:pt x="3103293" y="1407688"/>
                </a:cubicBezTo>
                <a:close/>
                <a:moveTo>
                  <a:pt x="3165846" y="1407688"/>
                </a:moveTo>
                <a:cubicBezTo>
                  <a:pt x="3160664" y="1407688"/>
                  <a:pt x="3156463" y="1411909"/>
                  <a:pt x="3156463" y="1417115"/>
                </a:cubicBezTo>
                <a:cubicBezTo>
                  <a:pt x="3156463" y="1422321"/>
                  <a:pt x="3160664" y="1426542"/>
                  <a:pt x="3165846" y="1426542"/>
                </a:cubicBezTo>
                <a:cubicBezTo>
                  <a:pt x="3171028" y="1426542"/>
                  <a:pt x="3175229" y="1422321"/>
                  <a:pt x="3175229" y="1417115"/>
                </a:cubicBezTo>
                <a:cubicBezTo>
                  <a:pt x="3175229" y="1411909"/>
                  <a:pt x="3171028" y="1407688"/>
                  <a:pt x="3165846" y="1407688"/>
                </a:cubicBezTo>
                <a:close/>
                <a:moveTo>
                  <a:pt x="3290950" y="1407688"/>
                </a:moveTo>
                <a:cubicBezTo>
                  <a:pt x="3285768" y="1407688"/>
                  <a:pt x="3281567" y="1411909"/>
                  <a:pt x="3281567" y="1417115"/>
                </a:cubicBezTo>
                <a:cubicBezTo>
                  <a:pt x="3281567" y="1422321"/>
                  <a:pt x="3285768" y="1426542"/>
                  <a:pt x="3290950" y="1426542"/>
                </a:cubicBezTo>
                <a:cubicBezTo>
                  <a:pt x="3296132" y="1426542"/>
                  <a:pt x="3300333" y="1422321"/>
                  <a:pt x="3300333" y="1417115"/>
                </a:cubicBezTo>
                <a:cubicBezTo>
                  <a:pt x="3300333" y="1411909"/>
                  <a:pt x="3296132" y="1407688"/>
                  <a:pt x="3290950" y="1407688"/>
                </a:cubicBezTo>
                <a:close/>
                <a:moveTo>
                  <a:pt x="3416054" y="1407688"/>
                </a:moveTo>
                <a:cubicBezTo>
                  <a:pt x="3410872" y="1407688"/>
                  <a:pt x="3406671" y="1411909"/>
                  <a:pt x="3406671" y="1417115"/>
                </a:cubicBezTo>
                <a:cubicBezTo>
                  <a:pt x="3406671" y="1422321"/>
                  <a:pt x="3410872" y="1426542"/>
                  <a:pt x="3416054" y="1426542"/>
                </a:cubicBezTo>
                <a:cubicBezTo>
                  <a:pt x="3421236" y="1426542"/>
                  <a:pt x="3425437" y="1422321"/>
                  <a:pt x="3425437" y="1417115"/>
                </a:cubicBezTo>
                <a:cubicBezTo>
                  <a:pt x="3425437" y="1411909"/>
                  <a:pt x="3421236" y="1407688"/>
                  <a:pt x="3416054" y="1407688"/>
                </a:cubicBezTo>
                <a:close/>
                <a:moveTo>
                  <a:pt x="3447331" y="1407688"/>
                </a:moveTo>
                <a:cubicBezTo>
                  <a:pt x="3442149" y="1407688"/>
                  <a:pt x="3437948" y="1411909"/>
                  <a:pt x="3437948" y="1417115"/>
                </a:cubicBezTo>
                <a:cubicBezTo>
                  <a:pt x="3437948" y="1422321"/>
                  <a:pt x="3442149" y="1426542"/>
                  <a:pt x="3447331" y="1426542"/>
                </a:cubicBezTo>
                <a:cubicBezTo>
                  <a:pt x="3452513" y="1426542"/>
                  <a:pt x="3456714" y="1422321"/>
                  <a:pt x="3456714" y="1417115"/>
                </a:cubicBezTo>
                <a:cubicBezTo>
                  <a:pt x="3456714" y="1411909"/>
                  <a:pt x="3452513" y="1407688"/>
                  <a:pt x="3447331" y="1407688"/>
                </a:cubicBezTo>
                <a:close/>
                <a:moveTo>
                  <a:pt x="3509883" y="1407688"/>
                </a:moveTo>
                <a:cubicBezTo>
                  <a:pt x="3504701" y="1407688"/>
                  <a:pt x="3500500" y="1411909"/>
                  <a:pt x="3500500" y="1417115"/>
                </a:cubicBezTo>
                <a:cubicBezTo>
                  <a:pt x="3500500" y="1422321"/>
                  <a:pt x="3504701" y="1426542"/>
                  <a:pt x="3509883" y="1426542"/>
                </a:cubicBezTo>
                <a:cubicBezTo>
                  <a:pt x="3515065" y="1426542"/>
                  <a:pt x="3519266" y="1422321"/>
                  <a:pt x="3519266" y="1417115"/>
                </a:cubicBezTo>
                <a:cubicBezTo>
                  <a:pt x="3519266" y="1411909"/>
                  <a:pt x="3515065" y="1407688"/>
                  <a:pt x="3509883" y="1407688"/>
                </a:cubicBezTo>
                <a:close/>
                <a:moveTo>
                  <a:pt x="3541159" y="1407688"/>
                </a:moveTo>
                <a:cubicBezTo>
                  <a:pt x="3535977" y="1407688"/>
                  <a:pt x="3531776" y="1411909"/>
                  <a:pt x="3531776" y="1417115"/>
                </a:cubicBezTo>
                <a:cubicBezTo>
                  <a:pt x="3531776" y="1422321"/>
                  <a:pt x="3535977" y="1426542"/>
                  <a:pt x="3541159" y="1426542"/>
                </a:cubicBezTo>
                <a:cubicBezTo>
                  <a:pt x="3546341" y="1426542"/>
                  <a:pt x="3550542" y="1422321"/>
                  <a:pt x="3550542" y="1417115"/>
                </a:cubicBezTo>
                <a:cubicBezTo>
                  <a:pt x="3550542" y="1411909"/>
                  <a:pt x="3546341" y="1407688"/>
                  <a:pt x="3541159" y="1407688"/>
                </a:cubicBezTo>
                <a:close/>
                <a:moveTo>
                  <a:pt x="3634987" y="1407688"/>
                </a:moveTo>
                <a:cubicBezTo>
                  <a:pt x="3629805" y="1407688"/>
                  <a:pt x="3625604" y="1411909"/>
                  <a:pt x="3625604" y="1417115"/>
                </a:cubicBezTo>
                <a:cubicBezTo>
                  <a:pt x="3625604" y="1422321"/>
                  <a:pt x="3629805" y="1426542"/>
                  <a:pt x="3634987" y="1426542"/>
                </a:cubicBezTo>
                <a:cubicBezTo>
                  <a:pt x="3640169" y="1426542"/>
                  <a:pt x="3644370" y="1422321"/>
                  <a:pt x="3644370" y="1417115"/>
                </a:cubicBezTo>
                <a:cubicBezTo>
                  <a:pt x="3644370" y="1411909"/>
                  <a:pt x="3640169" y="1407688"/>
                  <a:pt x="3634987" y="1407688"/>
                </a:cubicBezTo>
                <a:close/>
                <a:moveTo>
                  <a:pt x="3666263" y="1407688"/>
                </a:moveTo>
                <a:cubicBezTo>
                  <a:pt x="3661081" y="1407688"/>
                  <a:pt x="3656880" y="1411909"/>
                  <a:pt x="3656880" y="1417115"/>
                </a:cubicBezTo>
                <a:cubicBezTo>
                  <a:pt x="3656880" y="1422321"/>
                  <a:pt x="3661081" y="1426542"/>
                  <a:pt x="3666263" y="1426542"/>
                </a:cubicBezTo>
                <a:cubicBezTo>
                  <a:pt x="3671445" y="1426542"/>
                  <a:pt x="3675646" y="1422321"/>
                  <a:pt x="3675646" y="1417115"/>
                </a:cubicBezTo>
                <a:cubicBezTo>
                  <a:pt x="3675646" y="1411909"/>
                  <a:pt x="3671445" y="1407688"/>
                  <a:pt x="3666263" y="1407688"/>
                </a:cubicBezTo>
                <a:close/>
                <a:moveTo>
                  <a:pt x="3697540" y="1407688"/>
                </a:moveTo>
                <a:cubicBezTo>
                  <a:pt x="3692358" y="1407688"/>
                  <a:pt x="3688157" y="1411909"/>
                  <a:pt x="3688157" y="1417115"/>
                </a:cubicBezTo>
                <a:cubicBezTo>
                  <a:pt x="3688157" y="1422321"/>
                  <a:pt x="3692358" y="1426542"/>
                  <a:pt x="3697540" y="1426542"/>
                </a:cubicBezTo>
                <a:cubicBezTo>
                  <a:pt x="3702722" y="1426542"/>
                  <a:pt x="3706923" y="1422321"/>
                  <a:pt x="3706923" y="1417115"/>
                </a:cubicBezTo>
                <a:cubicBezTo>
                  <a:pt x="3706923" y="1411909"/>
                  <a:pt x="3702722" y="1407688"/>
                  <a:pt x="3697540" y="1407688"/>
                </a:cubicBezTo>
                <a:close/>
                <a:moveTo>
                  <a:pt x="3728816" y="1407688"/>
                </a:moveTo>
                <a:cubicBezTo>
                  <a:pt x="3723634" y="1407688"/>
                  <a:pt x="3719433" y="1411909"/>
                  <a:pt x="3719433" y="1417115"/>
                </a:cubicBezTo>
                <a:cubicBezTo>
                  <a:pt x="3719433" y="1422321"/>
                  <a:pt x="3723634" y="1426542"/>
                  <a:pt x="3728816" y="1426542"/>
                </a:cubicBezTo>
                <a:cubicBezTo>
                  <a:pt x="3733998" y="1426542"/>
                  <a:pt x="3738199" y="1422321"/>
                  <a:pt x="3738199" y="1417115"/>
                </a:cubicBezTo>
                <a:cubicBezTo>
                  <a:pt x="3738199" y="1411909"/>
                  <a:pt x="3733998" y="1407688"/>
                  <a:pt x="3728816" y="1407688"/>
                </a:cubicBezTo>
                <a:close/>
                <a:moveTo>
                  <a:pt x="3760092" y="1407688"/>
                </a:moveTo>
                <a:cubicBezTo>
                  <a:pt x="3754910" y="1407688"/>
                  <a:pt x="3750709" y="1411909"/>
                  <a:pt x="3750709" y="1417115"/>
                </a:cubicBezTo>
                <a:cubicBezTo>
                  <a:pt x="3750709" y="1422321"/>
                  <a:pt x="3754910" y="1426542"/>
                  <a:pt x="3760092" y="1426542"/>
                </a:cubicBezTo>
                <a:cubicBezTo>
                  <a:pt x="3765274" y="1426542"/>
                  <a:pt x="3769475" y="1422321"/>
                  <a:pt x="3769475" y="1417115"/>
                </a:cubicBezTo>
                <a:cubicBezTo>
                  <a:pt x="3769475" y="1411909"/>
                  <a:pt x="3765274" y="1407688"/>
                  <a:pt x="3760092" y="1407688"/>
                </a:cubicBezTo>
                <a:close/>
                <a:moveTo>
                  <a:pt x="3791368" y="1407688"/>
                </a:moveTo>
                <a:cubicBezTo>
                  <a:pt x="3786186" y="1407688"/>
                  <a:pt x="3781985" y="1411909"/>
                  <a:pt x="3781985" y="1417115"/>
                </a:cubicBezTo>
                <a:cubicBezTo>
                  <a:pt x="3781985" y="1422321"/>
                  <a:pt x="3786186" y="1426542"/>
                  <a:pt x="3791368" y="1426542"/>
                </a:cubicBezTo>
                <a:cubicBezTo>
                  <a:pt x="3796550" y="1426542"/>
                  <a:pt x="3800751" y="1422321"/>
                  <a:pt x="3800751" y="1417115"/>
                </a:cubicBezTo>
                <a:cubicBezTo>
                  <a:pt x="3800751" y="1411909"/>
                  <a:pt x="3796550" y="1407688"/>
                  <a:pt x="3791368" y="1407688"/>
                </a:cubicBezTo>
                <a:close/>
                <a:moveTo>
                  <a:pt x="3822644" y="1407688"/>
                </a:moveTo>
                <a:cubicBezTo>
                  <a:pt x="3817462" y="1407688"/>
                  <a:pt x="3813261" y="1411909"/>
                  <a:pt x="3813261" y="1417115"/>
                </a:cubicBezTo>
                <a:cubicBezTo>
                  <a:pt x="3813261" y="1422321"/>
                  <a:pt x="3817462" y="1426542"/>
                  <a:pt x="3822644" y="1426542"/>
                </a:cubicBezTo>
                <a:cubicBezTo>
                  <a:pt x="3827826" y="1426542"/>
                  <a:pt x="3832027" y="1422321"/>
                  <a:pt x="3832027" y="1417115"/>
                </a:cubicBezTo>
                <a:cubicBezTo>
                  <a:pt x="3832027" y="1411909"/>
                  <a:pt x="3827826" y="1407688"/>
                  <a:pt x="3822644" y="1407688"/>
                </a:cubicBezTo>
                <a:close/>
                <a:moveTo>
                  <a:pt x="3853920" y="1407688"/>
                </a:moveTo>
                <a:cubicBezTo>
                  <a:pt x="3848738" y="1407688"/>
                  <a:pt x="3844537" y="1411909"/>
                  <a:pt x="3844537" y="1417115"/>
                </a:cubicBezTo>
                <a:cubicBezTo>
                  <a:pt x="3844537" y="1422321"/>
                  <a:pt x="3848738" y="1426542"/>
                  <a:pt x="3853920" y="1426542"/>
                </a:cubicBezTo>
                <a:cubicBezTo>
                  <a:pt x="3859102" y="1426542"/>
                  <a:pt x="3863303" y="1422321"/>
                  <a:pt x="3863303" y="1417115"/>
                </a:cubicBezTo>
                <a:cubicBezTo>
                  <a:pt x="3863303" y="1411909"/>
                  <a:pt x="3859102" y="1407688"/>
                  <a:pt x="3853920" y="1407688"/>
                </a:cubicBezTo>
                <a:close/>
                <a:moveTo>
                  <a:pt x="3885196" y="1407688"/>
                </a:moveTo>
                <a:cubicBezTo>
                  <a:pt x="3880014" y="1407688"/>
                  <a:pt x="3875813" y="1411909"/>
                  <a:pt x="3875813" y="1417115"/>
                </a:cubicBezTo>
                <a:cubicBezTo>
                  <a:pt x="3875813" y="1422321"/>
                  <a:pt x="3880014" y="1426542"/>
                  <a:pt x="3885196" y="1426542"/>
                </a:cubicBezTo>
                <a:cubicBezTo>
                  <a:pt x="3890378" y="1426542"/>
                  <a:pt x="3894579" y="1422321"/>
                  <a:pt x="3894579" y="1417115"/>
                </a:cubicBezTo>
                <a:cubicBezTo>
                  <a:pt x="3894579" y="1411909"/>
                  <a:pt x="3890378" y="1407688"/>
                  <a:pt x="3885196" y="1407688"/>
                </a:cubicBezTo>
                <a:close/>
                <a:moveTo>
                  <a:pt x="3916472" y="1407688"/>
                </a:moveTo>
                <a:cubicBezTo>
                  <a:pt x="3911290" y="1407688"/>
                  <a:pt x="3907089" y="1411909"/>
                  <a:pt x="3907089" y="1417115"/>
                </a:cubicBezTo>
                <a:cubicBezTo>
                  <a:pt x="3907089" y="1422321"/>
                  <a:pt x="3911290" y="1426542"/>
                  <a:pt x="3916472" y="1426542"/>
                </a:cubicBezTo>
                <a:cubicBezTo>
                  <a:pt x="3921654" y="1426542"/>
                  <a:pt x="3925855" y="1422321"/>
                  <a:pt x="3925855" y="1417115"/>
                </a:cubicBezTo>
                <a:cubicBezTo>
                  <a:pt x="3925855" y="1411909"/>
                  <a:pt x="3921654" y="1407688"/>
                  <a:pt x="3916472" y="1407688"/>
                </a:cubicBezTo>
                <a:close/>
                <a:moveTo>
                  <a:pt x="3947749" y="1407688"/>
                </a:moveTo>
                <a:cubicBezTo>
                  <a:pt x="3942567" y="1407688"/>
                  <a:pt x="3938366" y="1411909"/>
                  <a:pt x="3938366" y="1417115"/>
                </a:cubicBezTo>
                <a:cubicBezTo>
                  <a:pt x="3938366" y="1422321"/>
                  <a:pt x="3942567" y="1426542"/>
                  <a:pt x="3947749" y="1426542"/>
                </a:cubicBezTo>
                <a:cubicBezTo>
                  <a:pt x="3952931" y="1426542"/>
                  <a:pt x="3957132" y="1422321"/>
                  <a:pt x="3957132" y="1417115"/>
                </a:cubicBezTo>
                <a:cubicBezTo>
                  <a:pt x="3957132" y="1411909"/>
                  <a:pt x="3952931" y="1407688"/>
                  <a:pt x="3947749" y="1407688"/>
                </a:cubicBezTo>
                <a:close/>
                <a:moveTo>
                  <a:pt x="3979025" y="1407688"/>
                </a:moveTo>
                <a:cubicBezTo>
                  <a:pt x="3973843" y="1407688"/>
                  <a:pt x="3969642" y="1411909"/>
                  <a:pt x="3969642" y="1417115"/>
                </a:cubicBezTo>
                <a:cubicBezTo>
                  <a:pt x="3969642" y="1422321"/>
                  <a:pt x="3973843" y="1426542"/>
                  <a:pt x="3979025" y="1426542"/>
                </a:cubicBezTo>
                <a:cubicBezTo>
                  <a:pt x="3984207" y="1426542"/>
                  <a:pt x="3988408" y="1422321"/>
                  <a:pt x="3988408" y="1417115"/>
                </a:cubicBezTo>
                <a:cubicBezTo>
                  <a:pt x="3988408" y="1411909"/>
                  <a:pt x="3984207" y="1407688"/>
                  <a:pt x="3979025" y="1407688"/>
                </a:cubicBezTo>
                <a:close/>
                <a:moveTo>
                  <a:pt x="4010301" y="1407688"/>
                </a:moveTo>
                <a:cubicBezTo>
                  <a:pt x="4005119" y="1407688"/>
                  <a:pt x="4000918" y="1411909"/>
                  <a:pt x="4000918" y="1417115"/>
                </a:cubicBezTo>
                <a:cubicBezTo>
                  <a:pt x="4000918" y="1422321"/>
                  <a:pt x="4005119" y="1426542"/>
                  <a:pt x="4010301" y="1426542"/>
                </a:cubicBezTo>
                <a:cubicBezTo>
                  <a:pt x="4015483" y="1426542"/>
                  <a:pt x="4019684" y="1422321"/>
                  <a:pt x="4019684" y="1417115"/>
                </a:cubicBezTo>
                <a:cubicBezTo>
                  <a:pt x="4019684" y="1411909"/>
                  <a:pt x="4015483" y="1407688"/>
                  <a:pt x="4010301" y="1407688"/>
                </a:cubicBezTo>
                <a:close/>
                <a:moveTo>
                  <a:pt x="4041577" y="1407688"/>
                </a:moveTo>
                <a:cubicBezTo>
                  <a:pt x="4036395" y="1407688"/>
                  <a:pt x="4032194" y="1411909"/>
                  <a:pt x="4032194" y="1417115"/>
                </a:cubicBezTo>
                <a:cubicBezTo>
                  <a:pt x="4032194" y="1422321"/>
                  <a:pt x="4036395" y="1426542"/>
                  <a:pt x="4041577" y="1426542"/>
                </a:cubicBezTo>
                <a:cubicBezTo>
                  <a:pt x="4046759" y="1426542"/>
                  <a:pt x="4050960" y="1422321"/>
                  <a:pt x="4050960" y="1417115"/>
                </a:cubicBezTo>
                <a:cubicBezTo>
                  <a:pt x="4050960" y="1411909"/>
                  <a:pt x="4046759" y="1407688"/>
                  <a:pt x="4041577" y="1407688"/>
                </a:cubicBezTo>
                <a:close/>
                <a:moveTo>
                  <a:pt x="4166681" y="1407688"/>
                </a:moveTo>
                <a:cubicBezTo>
                  <a:pt x="4161499" y="1407688"/>
                  <a:pt x="4157298" y="1411909"/>
                  <a:pt x="4157298" y="1417115"/>
                </a:cubicBezTo>
                <a:cubicBezTo>
                  <a:pt x="4157298" y="1422321"/>
                  <a:pt x="4161499" y="1426542"/>
                  <a:pt x="4166681" y="1426542"/>
                </a:cubicBezTo>
                <a:cubicBezTo>
                  <a:pt x="4171863" y="1426542"/>
                  <a:pt x="4176064" y="1422321"/>
                  <a:pt x="4176064" y="1417115"/>
                </a:cubicBezTo>
                <a:cubicBezTo>
                  <a:pt x="4176064" y="1411909"/>
                  <a:pt x="4171863" y="1407688"/>
                  <a:pt x="4166681" y="1407688"/>
                </a:cubicBezTo>
                <a:close/>
                <a:moveTo>
                  <a:pt x="4197957" y="1407688"/>
                </a:moveTo>
                <a:cubicBezTo>
                  <a:pt x="4192775" y="1407688"/>
                  <a:pt x="4188574" y="1411909"/>
                  <a:pt x="4188574" y="1417115"/>
                </a:cubicBezTo>
                <a:cubicBezTo>
                  <a:pt x="4188574" y="1422321"/>
                  <a:pt x="4192775" y="1426542"/>
                  <a:pt x="4197957" y="1426542"/>
                </a:cubicBezTo>
                <a:cubicBezTo>
                  <a:pt x="4203139" y="1426542"/>
                  <a:pt x="4207340" y="1422321"/>
                  <a:pt x="4207340" y="1417115"/>
                </a:cubicBezTo>
                <a:cubicBezTo>
                  <a:pt x="4207340" y="1411909"/>
                  <a:pt x="4203139" y="1407688"/>
                  <a:pt x="4197957" y="1407688"/>
                </a:cubicBezTo>
                <a:close/>
                <a:moveTo>
                  <a:pt x="4229234" y="1407688"/>
                </a:moveTo>
                <a:cubicBezTo>
                  <a:pt x="4224052" y="1407688"/>
                  <a:pt x="4219851" y="1411909"/>
                  <a:pt x="4219851" y="1417115"/>
                </a:cubicBezTo>
                <a:cubicBezTo>
                  <a:pt x="4219851" y="1422321"/>
                  <a:pt x="4224052" y="1426542"/>
                  <a:pt x="4229234" y="1426542"/>
                </a:cubicBezTo>
                <a:cubicBezTo>
                  <a:pt x="4234416" y="1426542"/>
                  <a:pt x="4238617" y="1422321"/>
                  <a:pt x="4238617" y="1417115"/>
                </a:cubicBezTo>
                <a:cubicBezTo>
                  <a:pt x="4238617" y="1411909"/>
                  <a:pt x="4234416" y="1407688"/>
                  <a:pt x="4229234" y="1407688"/>
                </a:cubicBezTo>
                <a:close/>
                <a:moveTo>
                  <a:pt x="4260510" y="1407688"/>
                </a:moveTo>
                <a:cubicBezTo>
                  <a:pt x="4255328" y="1407688"/>
                  <a:pt x="4251127" y="1411909"/>
                  <a:pt x="4251127" y="1417115"/>
                </a:cubicBezTo>
                <a:cubicBezTo>
                  <a:pt x="4251127" y="1422321"/>
                  <a:pt x="4255328" y="1426542"/>
                  <a:pt x="4260510" y="1426542"/>
                </a:cubicBezTo>
                <a:cubicBezTo>
                  <a:pt x="4265692" y="1426542"/>
                  <a:pt x="4269893" y="1422321"/>
                  <a:pt x="4269893" y="1417115"/>
                </a:cubicBezTo>
                <a:cubicBezTo>
                  <a:pt x="4269893" y="1411909"/>
                  <a:pt x="4265692" y="1407688"/>
                  <a:pt x="4260510" y="1407688"/>
                </a:cubicBezTo>
                <a:close/>
                <a:moveTo>
                  <a:pt x="4291786" y="1407688"/>
                </a:moveTo>
                <a:cubicBezTo>
                  <a:pt x="4286604" y="1407688"/>
                  <a:pt x="4282403" y="1411909"/>
                  <a:pt x="4282403" y="1417115"/>
                </a:cubicBezTo>
                <a:cubicBezTo>
                  <a:pt x="4282403" y="1422321"/>
                  <a:pt x="4286604" y="1426542"/>
                  <a:pt x="4291786" y="1426542"/>
                </a:cubicBezTo>
                <a:cubicBezTo>
                  <a:pt x="4296968" y="1426542"/>
                  <a:pt x="4301169" y="1422321"/>
                  <a:pt x="4301169" y="1417115"/>
                </a:cubicBezTo>
                <a:cubicBezTo>
                  <a:pt x="4301169" y="1411909"/>
                  <a:pt x="4296968" y="1407688"/>
                  <a:pt x="4291786" y="1407688"/>
                </a:cubicBezTo>
                <a:close/>
                <a:moveTo>
                  <a:pt x="4323062" y="1407688"/>
                </a:moveTo>
                <a:cubicBezTo>
                  <a:pt x="4317880" y="1407688"/>
                  <a:pt x="4313679" y="1411909"/>
                  <a:pt x="4313679" y="1417115"/>
                </a:cubicBezTo>
                <a:cubicBezTo>
                  <a:pt x="4313679" y="1422321"/>
                  <a:pt x="4317880" y="1426542"/>
                  <a:pt x="4323062" y="1426542"/>
                </a:cubicBezTo>
                <a:cubicBezTo>
                  <a:pt x="4328244" y="1426542"/>
                  <a:pt x="4332445" y="1422321"/>
                  <a:pt x="4332445" y="1417115"/>
                </a:cubicBezTo>
                <a:cubicBezTo>
                  <a:pt x="4332445" y="1411909"/>
                  <a:pt x="4328244" y="1407688"/>
                  <a:pt x="4323062" y="1407688"/>
                </a:cubicBezTo>
                <a:close/>
                <a:moveTo>
                  <a:pt x="4354338" y="1407688"/>
                </a:moveTo>
                <a:cubicBezTo>
                  <a:pt x="4349156" y="1407688"/>
                  <a:pt x="4344955" y="1411909"/>
                  <a:pt x="4344955" y="1417115"/>
                </a:cubicBezTo>
                <a:cubicBezTo>
                  <a:pt x="4344955" y="1422321"/>
                  <a:pt x="4349156" y="1426542"/>
                  <a:pt x="4354338" y="1426542"/>
                </a:cubicBezTo>
                <a:cubicBezTo>
                  <a:pt x="4359520" y="1426542"/>
                  <a:pt x="4363721" y="1422321"/>
                  <a:pt x="4363721" y="1417115"/>
                </a:cubicBezTo>
                <a:cubicBezTo>
                  <a:pt x="4363721" y="1411909"/>
                  <a:pt x="4359520" y="1407688"/>
                  <a:pt x="4354338" y="1407688"/>
                </a:cubicBezTo>
                <a:close/>
                <a:moveTo>
                  <a:pt x="4385614" y="1407688"/>
                </a:moveTo>
                <a:cubicBezTo>
                  <a:pt x="4380432" y="1407688"/>
                  <a:pt x="4376231" y="1411909"/>
                  <a:pt x="4376231" y="1417115"/>
                </a:cubicBezTo>
                <a:cubicBezTo>
                  <a:pt x="4376231" y="1422321"/>
                  <a:pt x="4380432" y="1426542"/>
                  <a:pt x="4385614" y="1426542"/>
                </a:cubicBezTo>
                <a:cubicBezTo>
                  <a:pt x="4390796" y="1426542"/>
                  <a:pt x="4394997" y="1422321"/>
                  <a:pt x="4394997" y="1417115"/>
                </a:cubicBezTo>
                <a:cubicBezTo>
                  <a:pt x="4394997" y="1411909"/>
                  <a:pt x="4390796" y="1407688"/>
                  <a:pt x="4385614" y="1407688"/>
                </a:cubicBezTo>
                <a:close/>
                <a:moveTo>
                  <a:pt x="4416890" y="1407688"/>
                </a:moveTo>
                <a:cubicBezTo>
                  <a:pt x="4411708" y="1407688"/>
                  <a:pt x="4407507" y="1411909"/>
                  <a:pt x="4407507" y="1417115"/>
                </a:cubicBezTo>
                <a:cubicBezTo>
                  <a:pt x="4407507" y="1422321"/>
                  <a:pt x="4411708" y="1426542"/>
                  <a:pt x="4416890" y="1426542"/>
                </a:cubicBezTo>
                <a:cubicBezTo>
                  <a:pt x="4422072" y="1426542"/>
                  <a:pt x="4426273" y="1422321"/>
                  <a:pt x="4426273" y="1417115"/>
                </a:cubicBezTo>
                <a:cubicBezTo>
                  <a:pt x="4426273" y="1411909"/>
                  <a:pt x="4422072" y="1407688"/>
                  <a:pt x="4416890" y="1407688"/>
                </a:cubicBezTo>
                <a:close/>
                <a:moveTo>
                  <a:pt x="4448166" y="1407688"/>
                </a:moveTo>
                <a:cubicBezTo>
                  <a:pt x="4442984" y="1407688"/>
                  <a:pt x="4438783" y="1411909"/>
                  <a:pt x="4438783" y="1417115"/>
                </a:cubicBezTo>
                <a:cubicBezTo>
                  <a:pt x="4438783" y="1422321"/>
                  <a:pt x="4442984" y="1426542"/>
                  <a:pt x="4448166" y="1426542"/>
                </a:cubicBezTo>
                <a:cubicBezTo>
                  <a:pt x="4453348" y="1426542"/>
                  <a:pt x="4457549" y="1422321"/>
                  <a:pt x="4457549" y="1417115"/>
                </a:cubicBezTo>
                <a:cubicBezTo>
                  <a:pt x="4457549" y="1411909"/>
                  <a:pt x="4453348" y="1407688"/>
                  <a:pt x="4448166" y="1407688"/>
                </a:cubicBezTo>
                <a:close/>
                <a:moveTo>
                  <a:pt x="4479443" y="1407688"/>
                </a:moveTo>
                <a:cubicBezTo>
                  <a:pt x="4474261" y="1407688"/>
                  <a:pt x="4470060" y="1411909"/>
                  <a:pt x="4470060" y="1417115"/>
                </a:cubicBezTo>
                <a:cubicBezTo>
                  <a:pt x="4470060" y="1422321"/>
                  <a:pt x="4474261" y="1426542"/>
                  <a:pt x="4479443" y="1426542"/>
                </a:cubicBezTo>
                <a:cubicBezTo>
                  <a:pt x="4484625" y="1426542"/>
                  <a:pt x="4488826" y="1422321"/>
                  <a:pt x="4488826" y="1417115"/>
                </a:cubicBezTo>
                <a:cubicBezTo>
                  <a:pt x="4488826" y="1411909"/>
                  <a:pt x="4484625" y="1407688"/>
                  <a:pt x="4479443" y="1407688"/>
                </a:cubicBezTo>
                <a:close/>
                <a:moveTo>
                  <a:pt x="4510719" y="1407688"/>
                </a:moveTo>
                <a:cubicBezTo>
                  <a:pt x="4505537" y="1407688"/>
                  <a:pt x="4501336" y="1411909"/>
                  <a:pt x="4501336" y="1417115"/>
                </a:cubicBezTo>
                <a:cubicBezTo>
                  <a:pt x="4501336" y="1422321"/>
                  <a:pt x="4505537" y="1426542"/>
                  <a:pt x="4510719" y="1426542"/>
                </a:cubicBezTo>
                <a:cubicBezTo>
                  <a:pt x="4515901" y="1426542"/>
                  <a:pt x="4520102" y="1422321"/>
                  <a:pt x="4520102" y="1417115"/>
                </a:cubicBezTo>
                <a:cubicBezTo>
                  <a:pt x="4520102" y="1411909"/>
                  <a:pt x="4515901" y="1407688"/>
                  <a:pt x="4510719" y="1407688"/>
                </a:cubicBezTo>
                <a:close/>
                <a:moveTo>
                  <a:pt x="4541995" y="1407688"/>
                </a:moveTo>
                <a:cubicBezTo>
                  <a:pt x="4536813" y="1407688"/>
                  <a:pt x="4532612" y="1411909"/>
                  <a:pt x="4532612" y="1417115"/>
                </a:cubicBezTo>
                <a:cubicBezTo>
                  <a:pt x="4532612" y="1422321"/>
                  <a:pt x="4536813" y="1426542"/>
                  <a:pt x="4541995" y="1426542"/>
                </a:cubicBezTo>
                <a:cubicBezTo>
                  <a:pt x="4547177" y="1426542"/>
                  <a:pt x="4551378" y="1422321"/>
                  <a:pt x="4551378" y="1417115"/>
                </a:cubicBezTo>
                <a:cubicBezTo>
                  <a:pt x="4551378" y="1411909"/>
                  <a:pt x="4547177" y="1407688"/>
                  <a:pt x="4541995" y="1407688"/>
                </a:cubicBezTo>
                <a:close/>
                <a:moveTo>
                  <a:pt x="4573271" y="1407688"/>
                </a:moveTo>
                <a:cubicBezTo>
                  <a:pt x="4568089" y="1407688"/>
                  <a:pt x="4563888" y="1411909"/>
                  <a:pt x="4563888" y="1417115"/>
                </a:cubicBezTo>
                <a:cubicBezTo>
                  <a:pt x="4563888" y="1422321"/>
                  <a:pt x="4568089" y="1426542"/>
                  <a:pt x="4573271" y="1426542"/>
                </a:cubicBezTo>
                <a:cubicBezTo>
                  <a:pt x="4578453" y="1426542"/>
                  <a:pt x="4582654" y="1422321"/>
                  <a:pt x="4582654" y="1417115"/>
                </a:cubicBezTo>
                <a:cubicBezTo>
                  <a:pt x="4582654" y="1411909"/>
                  <a:pt x="4578453" y="1407688"/>
                  <a:pt x="4573271" y="1407688"/>
                </a:cubicBezTo>
                <a:close/>
                <a:moveTo>
                  <a:pt x="4604547" y="1407688"/>
                </a:moveTo>
                <a:cubicBezTo>
                  <a:pt x="4599365" y="1407688"/>
                  <a:pt x="4595164" y="1411909"/>
                  <a:pt x="4595164" y="1417115"/>
                </a:cubicBezTo>
                <a:cubicBezTo>
                  <a:pt x="4595164" y="1422321"/>
                  <a:pt x="4599365" y="1426542"/>
                  <a:pt x="4604547" y="1426542"/>
                </a:cubicBezTo>
                <a:cubicBezTo>
                  <a:pt x="4609729" y="1426542"/>
                  <a:pt x="4613930" y="1422321"/>
                  <a:pt x="4613930" y="1417115"/>
                </a:cubicBezTo>
                <a:cubicBezTo>
                  <a:pt x="4613930" y="1411909"/>
                  <a:pt x="4609729" y="1407688"/>
                  <a:pt x="4604547" y="1407688"/>
                </a:cubicBezTo>
                <a:close/>
                <a:moveTo>
                  <a:pt x="4635823" y="1407688"/>
                </a:moveTo>
                <a:cubicBezTo>
                  <a:pt x="4630641" y="1407688"/>
                  <a:pt x="4626440" y="1411909"/>
                  <a:pt x="4626440" y="1417115"/>
                </a:cubicBezTo>
                <a:cubicBezTo>
                  <a:pt x="4626440" y="1422321"/>
                  <a:pt x="4630641" y="1426542"/>
                  <a:pt x="4635823" y="1426542"/>
                </a:cubicBezTo>
                <a:cubicBezTo>
                  <a:pt x="4641005" y="1426542"/>
                  <a:pt x="4645206" y="1422321"/>
                  <a:pt x="4645206" y="1417115"/>
                </a:cubicBezTo>
                <a:cubicBezTo>
                  <a:pt x="4645206" y="1411909"/>
                  <a:pt x="4641005" y="1407688"/>
                  <a:pt x="4635823" y="1407688"/>
                </a:cubicBezTo>
                <a:close/>
                <a:moveTo>
                  <a:pt x="4667099" y="1407688"/>
                </a:moveTo>
                <a:cubicBezTo>
                  <a:pt x="4661917" y="1407688"/>
                  <a:pt x="4657716" y="1411909"/>
                  <a:pt x="4657716" y="1417115"/>
                </a:cubicBezTo>
                <a:cubicBezTo>
                  <a:pt x="4657716" y="1422321"/>
                  <a:pt x="4661917" y="1426542"/>
                  <a:pt x="4667099" y="1426542"/>
                </a:cubicBezTo>
                <a:cubicBezTo>
                  <a:pt x="4672281" y="1426542"/>
                  <a:pt x="4676482" y="1422321"/>
                  <a:pt x="4676482" y="1417115"/>
                </a:cubicBezTo>
                <a:cubicBezTo>
                  <a:pt x="4676482" y="1411909"/>
                  <a:pt x="4672281" y="1407688"/>
                  <a:pt x="4667099" y="1407688"/>
                </a:cubicBezTo>
                <a:close/>
                <a:moveTo>
                  <a:pt x="4698375" y="1407688"/>
                </a:moveTo>
                <a:cubicBezTo>
                  <a:pt x="4693193" y="1407688"/>
                  <a:pt x="4688992" y="1411909"/>
                  <a:pt x="4688992" y="1417115"/>
                </a:cubicBezTo>
                <a:cubicBezTo>
                  <a:pt x="4688992" y="1422321"/>
                  <a:pt x="4693193" y="1426542"/>
                  <a:pt x="4698375" y="1426542"/>
                </a:cubicBezTo>
                <a:cubicBezTo>
                  <a:pt x="4703557" y="1426542"/>
                  <a:pt x="4707758" y="1422321"/>
                  <a:pt x="4707758" y="1417115"/>
                </a:cubicBezTo>
                <a:cubicBezTo>
                  <a:pt x="4707758" y="1411909"/>
                  <a:pt x="4703557" y="1407688"/>
                  <a:pt x="4698375" y="1407688"/>
                </a:cubicBezTo>
                <a:close/>
                <a:moveTo>
                  <a:pt x="4729652" y="1407688"/>
                </a:moveTo>
                <a:cubicBezTo>
                  <a:pt x="4724470" y="1407688"/>
                  <a:pt x="4720269" y="1411909"/>
                  <a:pt x="4720269" y="1417115"/>
                </a:cubicBezTo>
                <a:cubicBezTo>
                  <a:pt x="4720269" y="1422321"/>
                  <a:pt x="4724470" y="1426542"/>
                  <a:pt x="4729652" y="1426542"/>
                </a:cubicBezTo>
                <a:cubicBezTo>
                  <a:pt x="4734834" y="1426542"/>
                  <a:pt x="4739035" y="1422321"/>
                  <a:pt x="4739035" y="1417115"/>
                </a:cubicBezTo>
                <a:cubicBezTo>
                  <a:pt x="4739035" y="1411909"/>
                  <a:pt x="4734834" y="1407688"/>
                  <a:pt x="4729652" y="1407688"/>
                </a:cubicBezTo>
                <a:close/>
                <a:moveTo>
                  <a:pt x="4760928" y="1407688"/>
                </a:moveTo>
                <a:cubicBezTo>
                  <a:pt x="4755746" y="1407688"/>
                  <a:pt x="4751545" y="1411909"/>
                  <a:pt x="4751545" y="1417115"/>
                </a:cubicBezTo>
                <a:cubicBezTo>
                  <a:pt x="4751545" y="1422321"/>
                  <a:pt x="4755746" y="1426542"/>
                  <a:pt x="4760928" y="1426542"/>
                </a:cubicBezTo>
                <a:cubicBezTo>
                  <a:pt x="4766110" y="1426542"/>
                  <a:pt x="4770311" y="1422321"/>
                  <a:pt x="4770311" y="1417115"/>
                </a:cubicBezTo>
                <a:cubicBezTo>
                  <a:pt x="4770311" y="1411909"/>
                  <a:pt x="4766110" y="1407688"/>
                  <a:pt x="4760928" y="1407688"/>
                </a:cubicBezTo>
                <a:close/>
                <a:moveTo>
                  <a:pt x="4792204" y="1407688"/>
                </a:moveTo>
                <a:cubicBezTo>
                  <a:pt x="4787022" y="1407688"/>
                  <a:pt x="4782821" y="1411909"/>
                  <a:pt x="4782821" y="1417115"/>
                </a:cubicBezTo>
                <a:cubicBezTo>
                  <a:pt x="4782821" y="1422321"/>
                  <a:pt x="4787022" y="1426542"/>
                  <a:pt x="4792204" y="1426542"/>
                </a:cubicBezTo>
                <a:cubicBezTo>
                  <a:pt x="4797386" y="1426542"/>
                  <a:pt x="4801587" y="1422321"/>
                  <a:pt x="4801587" y="1417115"/>
                </a:cubicBezTo>
                <a:cubicBezTo>
                  <a:pt x="4801587" y="1411909"/>
                  <a:pt x="4797386" y="1407688"/>
                  <a:pt x="4792204" y="1407688"/>
                </a:cubicBezTo>
                <a:close/>
                <a:moveTo>
                  <a:pt x="4823480" y="1407688"/>
                </a:moveTo>
                <a:cubicBezTo>
                  <a:pt x="4818298" y="1407688"/>
                  <a:pt x="4814097" y="1411909"/>
                  <a:pt x="4814097" y="1417115"/>
                </a:cubicBezTo>
                <a:cubicBezTo>
                  <a:pt x="4814097" y="1422321"/>
                  <a:pt x="4818298" y="1426542"/>
                  <a:pt x="4823480" y="1426542"/>
                </a:cubicBezTo>
                <a:cubicBezTo>
                  <a:pt x="4828662" y="1426542"/>
                  <a:pt x="4832863" y="1422321"/>
                  <a:pt x="4832863" y="1417115"/>
                </a:cubicBezTo>
                <a:cubicBezTo>
                  <a:pt x="4832863" y="1411909"/>
                  <a:pt x="4828662" y="1407688"/>
                  <a:pt x="4823480" y="1407688"/>
                </a:cubicBezTo>
                <a:close/>
                <a:moveTo>
                  <a:pt x="4854756" y="1407688"/>
                </a:moveTo>
                <a:cubicBezTo>
                  <a:pt x="4849574" y="1407688"/>
                  <a:pt x="4845373" y="1411909"/>
                  <a:pt x="4845373" y="1417115"/>
                </a:cubicBezTo>
                <a:cubicBezTo>
                  <a:pt x="4845373" y="1422321"/>
                  <a:pt x="4849574" y="1426542"/>
                  <a:pt x="4854756" y="1426542"/>
                </a:cubicBezTo>
                <a:cubicBezTo>
                  <a:pt x="4859938" y="1426542"/>
                  <a:pt x="4864139" y="1422321"/>
                  <a:pt x="4864139" y="1417115"/>
                </a:cubicBezTo>
                <a:cubicBezTo>
                  <a:pt x="4864139" y="1411909"/>
                  <a:pt x="4859938" y="1407688"/>
                  <a:pt x="4854756" y="1407688"/>
                </a:cubicBezTo>
                <a:close/>
                <a:moveTo>
                  <a:pt x="4886032" y="1407688"/>
                </a:moveTo>
                <a:cubicBezTo>
                  <a:pt x="4880850" y="1407688"/>
                  <a:pt x="4876649" y="1411909"/>
                  <a:pt x="4876649" y="1417115"/>
                </a:cubicBezTo>
                <a:cubicBezTo>
                  <a:pt x="4876649" y="1422321"/>
                  <a:pt x="4880850" y="1426542"/>
                  <a:pt x="4886032" y="1426542"/>
                </a:cubicBezTo>
                <a:cubicBezTo>
                  <a:pt x="4891214" y="1426542"/>
                  <a:pt x="4895415" y="1422321"/>
                  <a:pt x="4895415" y="1417115"/>
                </a:cubicBezTo>
                <a:cubicBezTo>
                  <a:pt x="4895415" y="1411909"/>
                  <a:pt x="4891214" y="1407688"/>
                  <a:pt x="4886032" y="1407688"/>
                </a:cubicBezTo>
                <a:close/>
                <a:moveTo>
                  <a:pt x="4917308" y="1407688"/>
                </a:moveTo>
                <a:cubicBezTo>
                  <a:pt x="4912126" y="1407688"/>
                  <a:pt x="4907925" y="1411909"/>
                  <a:pt x="4907925" y="1417115"/>
                </a:cubicBezTo>
                <a:cubicBezTo>
                  <a:pt x="4907925" y="1422321"/>
                  <a:pt x="4912126" y="1426542"/>
                  <a:pt x="4917308" y="1426542"/>
                </a:cubicBezTo>
                <a:cubicBezTo>
                  <a:pt x="4922490" y="1426542"/>
                  <a:pt x="4926691" y="1422321"/>
                  <a:pt x="4926691" y="1417115"/>
                </a:cubicBezTo>
                <a:cubicBezTo>
                  <a:pt x="4926691" y="1411909"/>
                  <a:pt x="4922490" y="1407688"/>
                  <a:pt x="4917308" y="1407688"/>
                </a:cubicBezTo>
                <a:close/>
                <a:moveTo>
                  <a:pt x="4948584" y="1407688"/>
                </a:moveTo>
                <a:cubicBezTo>
                  <a:pt x="4943402" y="1407688"/>
                  <a:pt x="4939201" y="1411909"/>
                  <a:pt x="4939201" y="1417115"/>
                </a:cubicBezTo>
                <a:cubicBezTo>
                  <a:pt x="4939201" y="1422321"/>
                  <a:pt x="4943402" y="1426542"/>
                  <a:pt x="4948584" y="1426542"/>
                </a:cubicBezTo>
                <a:cubicBezTo>
                  <a:pt x="4953766" y="1426542"/>
                  <a:pt x="4957967" y="1422321"/>
                  <a:pt x="4957967" y="1417115"/>
                </a:cubicBezTo>
                <a:cubicBezTo>
                  <a:pt x="4957967" y="1411909"/>
                  <a:pt x="4953766" y="1407688"/>
                  <a:pt x="4948584" y="1407688"/>
                </a:cubicBezTo>
                <a:close/>
                <a:moveTo>
                  <a:pt x="4979860" y="1407688"/>
                </a:moveTo>
                <a:cubicBezTo>
                  <a:pt x="4974678" y="1407688"/>
                  <a:pt x="4970477" y="1411909"/>
                  <a:pt x="4970477" y="1417115"/>
                </a:cubicBezTo>
                <a:cubicBezTo>
                  <a:pt x="4970477" y="1422321"/>
                  <a:pt x="4974678" y="1426542"/>
                  <a:pt x="4979860" y="1426542"/>
                </a:cubicBezTo>
                <a:cubicBezTo>
                  <a:pt x="4985042" y="1426542"/>
                  <a:pt x="4989243" y="1422321"/>
                  <a:pt x="4989243" y="1417115"/>
                </a:cubicBezTo>
                <a:cubicBezTo>
                  <a:pt x="4989243" y="1411909"/>
                  <a:pt x="4985042" y="1407688"/>
                  <a:pt x="4979860" y="1407688"/>
                </a:cubicBezTo>
                <a:close/>
                <a:moveTo>
                  <a:pt x="5011137" y="1407688"/>
                </a:moveTo>
                <a:cubicBezTo>
                  <a:pt x="5005955" y="1407688"/>
                  <a:pt x="5001754" y="1411909"/>
                  <a:pt x="5001754" y="1417115"/>
                </a:cubicBezTo>
                <a:cubicBezTo>
                  <a:pt x="5001754" y="1422321"/>
                  <a:pt x="5005955" y="1426542"/>
                  <a:pt x="5011137" y="1426542"/>
                </a:cubicBezTo>
                <a:cubicBezTo>
                  <a:pt x="5016319" y="1426542"/>
                  <a:pt x="5020520" y="1422321"/>
                  <a:pt x="5020520" y="1417115"/>
                </a:cubicBezTo>
                <a:cubicBezTo>
                  <a:pt x="5020520" y="1411909"/>
                  <a:pt x="5016319" y="1407688"/>
                  <a:pt x="5011137" y="1407688"/>
                </a:cubicBezTo>
                <a:close/>
                <a:moveTo>
                  <a:pt x="5042413" y="1407688"/>
                </a:moveTo>
                <a:cubicBezTo>
                  <a:pt x="5037231" y="1407688"/>
                  <a:pt x="5033030" y="1411909"/>
                  <a:pt x="5033030" y="1417115"/>
                </a:cubicBezTo>
                <a:cubicBezTo>
                  <a:pt x="5033030" y="1422321"/>
                  <a:pt x="5037231" y="1426542"/>
                  <a:pt x="5042413" y="1426542"/>
                </a:cubicBezTo>
                <a:cubicBezTo>
                  <a:pt x="5047595" y="1426542"/>
                  <a:pt x="5051796" y="1422321"/>
                  <a:pt x="5051796" y="1417115"/>
                </a:cubicBezTo>
                <a:cubicBezTo>
                  <a:pt x="5051796" y="1411909"/>
                  <a:pt x="5047595" y="1407688"/>
                  <a:pt x="5042413" y="1407688"/>
                </a:cubicBezTo>
                <a:close/>
                <a:moveTo>
                  <a:pt x="5073689" y="1407688"/>
                </a:moveTo>
                <a:cubicBezTo>
                  <a:pt x="5068507" y="1407688"/>
                  <a:pt x="5064306" y="1411909"/>
                  <a:pt x="5064306" y="1417115"/>
                </a:cubicBezTo>
                <a:cubicBezTo>
                  <a:pt x="5064306" y="1422321"/>
                  <a:pt x="5068507" y="1426542"/>
                  <a:pt x="5073689" y="1426542"/>
                </a:cubicBezTo>
                <a:cubicBezTo>
                  <a:pt x="5078871" y="1426542"/>
                  <a:pt x="5083072" y="1422321"/>
                  <a:pt x="5083072" y="1417115"/>
                </a:cubicBezTo>
                <a:cubicBezTo>
                  <a:pt x="5083072" y="1411909"/>
                  <a:pt x="5078871" y="1407688"/>
                  <a:pt x="5073689" y="1407688"/>
                </a:cubicBezTo>
                <a:close/>
                <a:moveTo>
                  <a:pt x="5104965" y="1407688"/>
                </a:moveTo>
                <a:cubicBezTo>
                  <a:pt x="5099783" y="1407688"/>
                  <a:pt x="5095582" y="1411909"/>
                  <a:pt x="5095582" y="1417115"/>
                </a:cubicBezTo>
                <a:cubicBezTo>
                  <a:pt x="5095582" y="1422321"/>
                  <a:pt x="5099783" y="1426542"/>
                  <a:pt x="5104965" y="1426542"/>
                </a:cubicBezTo>
                <a:cubicBezTo>
                  <a:pt x="5110147" y="1426542"/>
                  <a:pt x="5114348" y="1422321"/>
                  <a:pt x="5114348" y="1417115"/>
                </a:cubicBezTo>
                <a:cubicBezTo>
                  <a:pt x="5114348" y="1411909"/>
                  <a:pt x="5110147" y="1407688"/>
                  <a:pt x="5104965" y="1407688"/>
                </a:cubicBezTo>
                <a:close/>
                <a:moveTo>
                  <a:pt x="5136241" y="1407688"/>
                </a:moveTo>
                <a:cubicBezTo>
                  <a:pt x="5131059" y="1407688"/>
                  <a:pt x="5126858" y="1411909"/>
                  <a:pt x="5126858" y="1417115"/>
                </a:cubicBezTo>
                <a:cubicBezTo>
                  <a:pt x="5126858" y="1422321"/>
                  <a:pt x="5131059" y="1426542"/>
                  <a:pt x="5136241" y="1426542"/>
                </a:cubicBezTo>
                <a:cubicBezTo>
                  <a:pt x="5141423" y="1426542"/>
                  <a:pt x="5145624" y="1422321"/>
                  <a:pt x="5145624" y="1417115"/>
                </a:cubicBezTo>
                <a:cubicBezTo>
                  <a:pt x="5145624" y="1411909"/>
                  <a:pt x="5141423" y="1407688"/>
                  <a:pt x="5136241" y="1407688"/>
                </a:cubicBezTo>
                <a:close/>
                <a:moveTo>
                  <a:pt x="5167517" y="1407688"/>
                </a:moveTo>
                <a:cubicBezTo>
                  <a:pt x="5162335" y="1407688"/>
                  <a:pt x="5158134" y="1411909"/>
                  <a:pt x="5158134" y="1417115"/>
                </a:cubicBezTo>
                <a:cubicBezTo>
                  <a:pt x="5158134" y="1422321"/>
                  <a:pt x="5162335" y="1426542"/>
                  <a:pt x="5167517" y="1426542"/>
                </a:cubicBezTo>
                <a:cubicBezTo>
                  <a:pt x="5172699" y="1426542"/>
                  <a:pt x="5176900" y="1422321"/>
                  <a:pt x="5176900" y="1417115"/>
                </a:cubicBezTo>
                <a:cubicBezTo>
                  <a:pt x="5176900" y="1411909"/>
                  <a:pt x="5172699" y="1407688"/>
                  <a:pt x="5167517" y="1407688"/>
                </a:cubicBezTo>
                <a:close/>
                <a:moveTo>
                  <a:pt x="5198793" y="1407688"/>
                </a:moveTo>
                <a:cubicBezTo>
                  <a:pt x="5193611" y="1407688"/>
                  <a:pt x="5189410" y="1411909"/>
                  <a:pt x="5189410" y="1417115"/>
                </a:cubicBezTo>
                <a:cubicBezTo>
                  <a:pt x="5189410" y="1422321"/>
                  <a:pt x="5193611" y="1426542"/>
                  <a:pt x="5198793" y="1426542"/>
                </a:cubicBezTo>
                <a:cubicBezTo>
                  <a:pt x="5203975" y="1426542"/>
                  <a:pt x="5208176" y="1422321"/>
                  <a:pt x="5208176" y="1417115"/>
                </a:cubicBezTo>
                <a:cubicBezTo>
                  <a:pt x="5208176" y="1411909"/>
                  <a:pt x="5203975" y="1407688"/>
                  <a:pt x="5198793" y="1407688"/>
                </a:cubicBezTo>
                <a:close/>
                <a:moveTo>
                  <a:pt x="5230069" y="1407688"/>
                </a:moveTo>
                <a:cubicBezTo>
                  <a:pt x="5224887" y="1407688"/>
                  <a:pt x="5220686" y="1411909"/>
                  <a:pt x="5220686" y="1417115"/>
                </a:cubicBezTo>
                <a:cubicBezTo>
                  <a:pt x="5220686" y="1422321"/>
                  <a:pt x="5224887" y="1426542"/>
                  <a:pt x="5230069" y="1426542"/>
                </a:cubicBezTo>
                <a:cubicBezTo>
                  <a:pt x="5235251" y="1426542"/>
                  <a:pt x="5239452" y="1422321"/>
                  <a:pt x="5239452" y="1417115"/>
                </a:cubicBezTo>
                <a:cubicBezTo>
                  <a:pt x="5239452" y="1411909"/>
                  <a:pt x="5235251" y="1407688"/>
                  <a:pt x="5230069" y="1407688"/>
                </a:cubicBezTo>
                <a:close/>
                <a:moveTo>
                  <a:pt x="5261346" y="1407688"/>
                </a:moveTo>
                <a:cubicBezTo>
                  <a:pt x="5256164" y="1407688"/>
                  <a:pt x="5251963" y="1411909"/>
                  <a:pt x="5251963" y="1417115"/>
                </a:cubicBezTo>
                <a:cubicBezTo>
                  <a:pt x="5251963" y="1422321"/>
                  <a:pt x="5256164" y="1426542"/>
                  <a:pt x="5261346" y="1426542"/>
                </a:cubicBezTo>
                <a:cubicBezTo>
                  <a:pt x="5266528" y="1426542"/>
                  <a:pt x="5270729" y="1422321"/>
                  <a:pt x="5270729" y="1417115"/>
                </a:cubicBezTo>
                <a:cubicBezTo>
                  <a:pt x="5270729" y="1411909"/>
                  <a:pt x="5266528" y="1407688"/>
                  <a:pt x="5261346" y="1407688"/>
                </a:cubicBezTo>
                <a:close/>
                <a:moveTo>
                  <a:pt x="5292622" y="1407688"/>
                </a:moveTo>
                <a:cubicBezTo>
                  <a:pt x="5287440" y="1407688"/>
                  <a:pt x="5283239" y="1411909"/>
                  <a:pt x="5283239" y="1417115"/>
                </a:cubicBezTo>
                <a:cubicBezTo>
                  <a:pt x="5283239" y="1422321"/>
                  <a:pt x="5287440" y="1426542"/>
                  <a:pt x="5292622" y="1426542"/>
                </a:cubicBezTo>
                <a:cubicBezTo>
                  <a:pt x="5297804" y="1426542"/>
                  <a:pt x="5302005" y="1422321"/>
                  <a:pt x="5302005" y="1417115"/>
                </a:cubicBezTo>
                <a:cubicBezTo>
                  <a:pt x="5302005" y="1411909"/>
                  <a:pt x="5297804" y="1407688"/>
                  <a:pt x="5292622" y="1407688"/>
                </a:cubicBezTo>
                <a:close/>
                <a:moveTo>
                  <a:pt x="5323898" y="1407688"/>
                </a:moveTo>
                <a:cubicBezTo>
                  <a:pt x="5318716" y="1407688"/>
                  <a:pt x="5314515" y="1411909"/>
                  <a:pt x="5314515" y="1417115"/>
                </a:cubicBezTo>
                <a:cubicBezTo>
                  <a:pt x="5314515" y="1422321"/>
                  <a:pt x="5318716" y="1426542"/>
                  <a:pt x="5323898" y="1426542"/>
                </a:cubicBezTo>
                <a:cubicBezTo>
                  <a:pt x="5329080" y="1426542"/>
                  <a:pt x="5333281" y="1422321"/>
                  <a:pt x="5333281" y="1417115"/>
                </a:cubicBezTo>
                <a:cubicBezTo>
                  <a:pt x="5333281" y="1411909"/>
                  <a:pt x="5329080" y="1407688"/>
                  <a:pt x="5323898" y="1407688"/>
                </a:cubicBezTo>
                <a:close/>
                <a:moveTo>
                  <a:pt x="5355174" y="1407688"/>
                </a:moveTo>
                <a:cubicBezTo>
                  <a:pt x="5349992" y="1407688"/>
                  <a:pt x="5345791" y="1411909"/>
                  <a:pt x="5345791" y="1417115"/>
                </a:cubicBezTo>
                <a:cubicBezTo>
                  <a:pt x="5345791" y="1422321"/>
                  <a:pt x="5349992" y="1426542"/>
                  <a:pt x="5355174" y="1426542"/>
                </a:cubicBezTo>
                <a:cubicBezTo>
                  <a:pt x="5360356" y="1426542"/>
                  <a:pt x="5364557" y="1422321"/>
                  <a:pt x="5364557" y="1417115"/>
                </a:cubicBezTo>
                <a:cubicBezTo>
                  <a:pt x="5364557" y="1411909"/>
                  <a:pt x="5360356" y="1407688"/>
                  <a:pt x="5355174" y="1407688"/>
                </a:cubicBezTo>
                <a:close/>
                <a:moveTo>
                  <a:pt x="5386450" y="1407688"/>
                </a:moveTo>
                <a:cubicBezTo>
                  <a:pt x="5381268" y="1407688"/>
                  <a:pt x="5377067" y="1411909"/>
                  <a:pt x="5377067" y="1417115"/>
                </a:cubicBezTo>
                <a:cubicBezTo>
                  <a:pt x="5377067" y="1422321"/>
                  <a:pt x="5381268" y="1426542"/>
                  <a:pt x="5386450" y="1426542"/>
                </a:cubicBezTo>
                <a:cubicBezTo>
                  <a:pt x="5391632" y="1426542"/>
                  <a:pt x="5395833" y="1422321"/>
                  <a:pt x="5395833" y="1417115"/>
                </a:cubicBezTo>
                <a:cubicBezTo>
                  <a:pt x="5395833" y="1411909"/>
                  <a:pt x="5391632" y="1407688"/>
                  <a:pt x="5386450" y="1407688"/>
                </a:cubicBezTo>
                <a:close/>
                <a:moveTo>
                  <a:pt x="5542831" y="1407688"/>
                </a:moveTo>
                <a:cubicBezTo>
                  <a:pt x="5537649" y="1407688"/>
                  <a:pt x="5533448" y="1411909"/>
                  <a:pt x="5533448" y="1417115"/>
                </a:cubicBezTo>
                <a:cubicBezTo>
                  <a:pt x="5533448" y="1422321"/>
                  <a:pt x="5537649" y="1426542"/>
                  <a:pt x="5542831" y="1426542"/>
                </a:cubicBezTo>
                <a:cubicBezTo>
                  <a:pt x="5548013" y="1426542"/>
                  <a:pt x="5552214" y="1422321"/>
                  <a:pt x="5552214" y="1417115"/>
                </a:cubicBezTo>
                <a:cubicBezTo>
                  <a:pt x="5552214" y="1411909"/>
                  <a:pt x="5548013" y="1407688"/>
                  <a:pt x="5542831" y="1407688"/>
                </a:cubicBezTo>
                <a:close/>
                <a:moveTo>
                  <a:pt x="5574107" y="1407688"/>
                </a:moveTo>
                <a:cubicBezTo>
                  <a:pt x="5568925" y="1407688"/>
                  <a:pt x="5564724" y="1411909"/>
                  <a:pt x="5564724" y="1417115"/>
                </a:cubicBezTo>
                <a:cubicBezTo>
                  <a:pt x="5564724" y="1422321"/>
                  <a:pt x="5568925" y="1426542"/>
                  <a:pt x="5574107" y="1426542"/>
                </a:cubicBezTo>
                <a:cubicBezTo>
                  <a:pt x="5579289" y="1426542"/>
                  <a:pt x="5583490" y="1422321"/>
                  <a:pt x="5583490" y="1417115"/>
                </a:cubicBezTo>
                <a:cubicBezTo>
                  <a:pt x="5583490" y="1411909"/>
                  <a:pt x="5579289" y="1407688"/>
                  <a:pt x="5574107" y="1407688"/>
                </a:cubicBezTo>
                <a:close/>
                <a:moveTo>
                  <a:pt x="5824316" y="1407688"/>
                </a:moveTo>
                <a:cubicBezTo>
                  <a:pt x="5819134" y="1407688"/>
                  <a:pt x="5814933" y="1411909"/>
                  <a:pt x="5814933" y="1417115"/>
                </a:cubicBezTo>
                <a:cubicBezTo>
                  <a:pt x="5814933" y="1422321"/>
                  <a:pt x="5819134" y="1426542"/>
                  <a:pt x="5824316" y="1426542"/>
                </a:cubicBezTo>
                <a:cubicBezTo>
                  <a:pt x="5829498" y="1426542"/>
                  <a:pt x="5833699" y="1422321"/>
                  <a:pt x="5833699" y="1417115"/>
                </a:cubicBezTo>
                <a:cubicBezTo>
                  <a:pt x="5833699" y="1411909"/>
                  <a:pt x="5829498" y="1407688"/>
                  <a:pt x="5824316" y="1407688"/>
                </a:cubicBezTo>
                <a:close/>
                <a:moveTo>
                  <a:pt x="757584" y="1439111"/>
                </a:moveTo>
                <a:cubicBezTo>
                  <a:pt x="752402" y="1439111"/>
                  <a:pt x="748201" y="1443332"/>
                  <a:pt x="748201" y="1448538"/>
                </a:cubicBezTo>
                <a:cubicBezTo>
                  <a:pt x="748201" y="1453744"/>
                  <a:pt x="752402" y="1457965"/>
                  <a:pt x="757584" y="1457965"/>
                </a:cubicBezTo>
                <a:cubicBezTo>
                  <a:pt x="762766" y="1457965"/>
                  <a:pt x="766967" y="1453744"/>
                  <a:pt x="766967" y="1448538"/>
                </a:cubicBezTo>
                <a:cubicBezTo>
                  <a:pt x="766967" y="1443332"/>
                  <a:pt x="762766" y="1439111"/>
                  <a:pt x="757584" y="1439111"/>
                </a:cubicBezTo>
                <a:close/>
                <a:moveTo>
                  <a:pt x="788860" y="1439111"/>
                </a:moveTo>
                <a:cubicBezTo>
                  <a:pt x="783678" y="1439111"/>
                  <a:pt x="779477" y="1443332"/>
                  <a:pt x="779477" y="1448538"/>
                </a:cubicBezTo>
                <a:cubicBezTo>
                  <a:pt x="779477" y="1453744"/>
                  <a:pt x="783678" y="1457965"/>
                  <a:pt x="788860" y="1457965"/>
                </a:cubicBezTo>
                <a:cubicBezTo>
                  <a:pt x="794042" y="1457965"/>
                  <a:pt x="798243" y="1453744"/>
                  <a:pt x="798243" y="1448538"/>
                </a:cubicBezTo>
                <a:cubicBezTo>
                  <a:pt x="798243" y="1443332"/>
                  <a:pt x="794042" y="1439111"/>
                  <a:pt x="788860" y="1439111"/>
                </a:cubicBezTo>
                <a:close/>
                <a:moveTo>
                  <a:pt x="820137" y="1439111"/>
                </a:moveTo>
                <a:cubicBezTo>
                  <a:pt x="814955" y="1439111"/>
                  <a:pt x="810754" y="1443332"/>
                  <a:pt x="810754" y="1448538"/>
                </a:cubicBezTo>
                <a:cubicBezTo>
                  <a:pt x="810754" y="1453744"/>
                  <a:pt x="814955" y="1457965"/>
                  <a:pt x="820137" y="1457965"/>
                </a:cubicBezTo>
                <a:cubicBezTo>
                  <a:pt x="825319" y="1457965"/>
                  <a:pt x="829520" y="1453744"/>
                  <a:pt x="829520" y="1448538"/>
                </a:cubicBezTo>
                <a:cubicBezTo>
                  <a:pt x="829520" y="1443332"/>
                  <a:pt x="825319" y="1439111"/>
                  <a:pt x="820137" y="1439111"/>
                </a:cubicBezTo>
                <a:close/>
                <a:moveTo>
                  <a:pt x="851413" y="1439111"/>
                </a:moveTo>
                <a:cubicBezTo>
                  <a:pt x="846231" y="1439111"/>
                  <a:pt x="842030" y="1443332"/>
                  <a:pt x="842030" y="1448538"/>
                </a:cubicBezTo>
                <a:cubicBezTo>
                  <a:pt x="842030" y="1453744"/>
                  <a:pt x="846231" y="1457965"/>
                  <a:pt x="851413" y="1457965"/>
                </a:cubicBezTo>
                <a:cubicBezTo>
                  <a:pt x="856595" y="1457965"/>
                  <a:pt x="860796" y="1453744"/>
                  <a:pt x="860796" y="1448538"/>
                </a:cubicBezTo>
                <a:cubicBezTo>
                  <a:pt x="860796" y="1443332"/>
                  <a:pt x="856595" y="1439111"/>
                  <a:pt x="851413" y="1439111"/>
                </a:cubicBezTo>
                <a:close/>
                <a:moveTo>
                  <a:pt x="882689" y="1439111"/>
                </a:moveTo>
                <a:cubicBezTo>
                  <a:pt x="877507" y="1439111"/>
                  <a:pt x="873306" y="1443332"/>
                  <a:pt x="873306" y="1448538"/>
                </a:cubicBezTo>
                <a:cubicBezTo>
                  <a:pt x="873306" y="1453744"/>
                  <a:pt x="877507" y="1457965"/>
                  <a:pt x="882689" y="1457965"/>
                </a:cubicBezTo>
                <a:cubicBezTo>
                  <a:pt x="887871" y="1457965"/>
                  <a:pt x="892072" y="1453744"/>
                  <a:pt x="892072" y="1448538"/>
                </a:cubicBezTo>
                <a:cubicBezTo>
                  <a:pt x="892072" y="1443332"/>
                  <a:pt x="887871" y="1439111"/>
                  <a:pt x="882689" y="1439111"/>
                </a:cubicBezTo>
                <a:close/>
                <a:moveTo>
                  <a:pt x="913965" y="1439111"/>
                </a:moveTo>
                <a:cubicBezTo>
                  <a:pt x="908783" y="1439111"/>
                  <a:pt x="904582" y="1443332"/>
                  <a:pt x="904582" y="1448538"/>
                </a:cubicBezTo>
                <a:cubicBezTo>
                  <a:pt x="904582" y="1453744"/>
                  <a:pt x="908783" y="1457965"/>
                  <a:pt x="913965" y="1457965"/>
                </a:cubicBezTo>
                <a:cubicBezTo>
                  <a:pt x="919147" y="1457965"/>
                  <a:pt x="923348" y="1453744"/>
                  <a:pt x="923348" y="1448538"/>
                </a:cubicBezTo>
                <a:cubicBezTo>
                  <a:pt x="923348" y="1443332"/>
                  <a:pt x="919147" y="1439111"/>
                  <a:pt x="913965" y="1439111"/>
                </a:cubicBezTo>
                <a:close/>
                <a:moveTo>
                  <a:pt x="945241" y="1439111"/>
                </a:moveTo>
                <a:cubicBezTo>
                  <a:pt x="940059" y="1439111"/>
                  <a:pt x="935858" y="1443332"/>
                  <a:pt x="935858" y="1448538"/>
                </a:cubicBezTo>
                <a:cubicBezTo>
                  <a:pt x="935858" y="1453744"/>
                  <a:pt x="940059" y="1457965"/>
                  <a:pt x="945241" y="1457965"/>
                </a:cubicBezTo>
                <a:cubicBezTo>
                  <a:pt x="950423" y="1457965"/>
                  <a:pt x="954624" y="1453744"/>
                  <a:pt x="954624" y="1448538"/>
                </a:cubicBezTo>
                <a:cubicBezTo>
                  <a:pt x="954624" y="1443332"/>
                  <a:pt x="950423" y="1439111"/>
                  <a:pt x="945241" y="1439111"/>
                </a:cubicBezTo>
                <a:close/>
                <a:moveTo>
                  <a:pt x="976517" y="1439111"/>
                </a:moveTo>
                <a:cubicBezTo>
                  <a:pt x="971335" y="1439111"/>
                  <a:pt x="967134" y="1443332"/>
                  <a:pt x="967134" y="1448538"/>
                </a:cubicBezTo>
                <a:cubicBezTo>
                  <a:pt x="967134" y="1453744"/>
                  <a:pt x="971335" y="1457965"/>
                  <a:pt x="976517" y="1457965"/>
                </a:cubicBezTo>
                <a:cubicBezTo>
                  <a:pt x="981699" y="1457965"/>
                  <a:pt x="985900" y="1453744"/>
                  <a:pt x="985900" y="1448538"/>
                </a:cubicBezTo>
                <a:cubicBezTo>
                  <a:pt x="985900" y="1443332"/>
                  <a:pt x="981699" y="1439111"/>
                  <a:pt x="976517" y="1439111"/>
                </a:cubicBezTo>
                <a:close/>
                <a:moveTo>
                  <a:pt x="1007793" y="1439111"/>
                </a:moveTo>
                <a:cubicBezTo>
                  <a:pt x="1002611" y="1439111"/>
                  <a:pt x="998410" y="1443332"/>
                  <a:pt x="998410" y="1448538"/>
                </a:cubicBezTo>
                <a:cubicBezTo>
                  <a:pt x="998410" y="1453744"/>
                  <a:pt x="1002611" y="1457965"/>
                  <a:pt x="1007793" y="1457965"/>
                </a:cubicBezTo>
                <a:cubicBezTo>
                  <a:pt x="1012975" y="1457965"/>
                  <a:pt x="1017176" y="1453744"/>
                  <a:pt x="1017176" y="1448538"/>
                </a:cubicBezTo>
                <a:cubicBezTo>
                  <a:pt x="1017176" y="1443332"/>
                  <a:pt x="1012975" y="1439111"/>
                  <a:pt x="1007793" y="1439111"/>
                </a:cubicBezTo>
                <a:close/>
                <a:moveTo>
                  <a:pt x="1039069" y="1439111"/>
                </a:moveTo>
                <a:cubicBezTo>
                  <a:pt x="1033887" y="1439111"/>
                  <a:pt x="1029686" y="1443332"/>
                  <a:pt x="1029686" y="1448538"/>
                </a:cubicBezTo>
                <a:cubicBezTo>
                  <a:pt x="1029686" y="1453744"/>
                  <a:pt x="1033887" y="1457965"/>
                  <a:pt x="1039069" y="1457965"/>
                </a:cubicBezTo>
                <a:cubicBezTo>
                  <a:pt x="1044251" y="1457965"/>
                  <a:pt x="1048452" y="1453744"/>
                  <a:pt x="1048452" y="1448538"/>
                </a:cubicBezTo>
                <a:cubicBezTo>
                  <a:pt x="1048452" y="1443332"/>
                  <a:pt x="1044251" y="1439111"/>
                  <a:pt x="1039069" y="1439111"/>
                </a:cubicBezTo>
                <a:close/>
                <a:moveTo>
                  <a:pt x="1070346" y="1439111"/>
                </a:moveTo>
                <a:cubicBezTo>
                  <a:pt x="1065164" y="1439111"/>
                  <a:pt x="1060963" y="1443332"/>
                  <a:pt x="1060963" y="1448538"/>
                </a:cubicBezTo>
                <a:cubicBezTo>
                  <a:pt x="1060963" y="1453744"/>
                  <a:pt x="1065164" y="1457965"/>
                  <a:pt x="1070346" y="1457965"/>
                </a:cubicBezTo>
                <a:cubicBezTo>
                  <a:pt x="1075528" y="1457965"/>
                  <a:pt x="1079729" y="1453744"/>
                  <a:pt x="1079729" y="1448538"/>
                </a:cubicBezTo>
                <a:cubicBezTo>
                  <a:pt x="1079729" y="1443332"/>
                  <a:pt x="1075528" y="1439111"/>
                  <a:pt x="1070346" y="1439111"/>
                </a:cubicBezTo>
                <a:close/>
                <a:moveTo>
                  <a:pt x="1101622" y="1439111"/>
                </a:moveTo>
                <a:cubicBezTo>
                  <a:pt x="1096440" y="1439111"/>
                  <a:pt x="1092239" y="1443332"/>
                  <a:pt x="1092239" y="1448538"/>
                </a:cubicBezTo>
                <a:cubicBezTo>
                  <a:pt x="1092239" y="1453744"/>
                  <a:pt x="1096440" y="1457965"/>
                  <a:pt x="1101622" y="1457965"/>
                </a:cubicBezTo>
                <a:cubicBezTo>
                  <a:pt x="1106804" y="1457965"/>
                  <a:pt x="1111005" y="1453744"/>
                  <a:pt x="1111005" y="1448538"/>
                </a:cubicBezTo>
                <a:cubicBezTo>
                  <a:pt x="1111005" y="1443332"/>
                  <a:pt x="1106804" y="1439111"/>
                  <a:pt x="1101622" y="1439111"/>
                </a:cubicBezTo>
                <a:close/>
                <a:moveTo>
                  <a:pt x="1132898" y="1439111"/>
                </a:moveTo>
                <a:cubicBezTo>
                  <a:pt x="1127716" y="1439111"/>
                  <a:pt x="1123515" y="1443332"/>
                  <a:pt x="1123515" y="1448538"/>
                </a:cubicBezTo>
                <a:cubicBezTo>
                  <a:pt x="1123515" y="1453744"/>
                  <a:pt x="1127716" y="1457965"/>
                  <a:pt x="1132898" y="1457965"/>
                </a:cubicBezTo>
                <a:cubicBezTo>
                  <a:pt x="1138080" y="1457965"/>
                  <a:pt x="1142281" y="1453744"/>
                  <a:pt x="1142281" y="1448538"/>
                </a:cubicBezTo>
                <a:cubicBezTo>
                  <a:pt x="1142281" y="1443332"/>
                  <a:pt x="1138080" y="1439111"/>
                  <a:pt x="1132898" y="1439111"/>
                </a:cubicBezTo>
                <a:close/>
                <a:moveTo>
                  <a:pt x="1164174" y="1439111"/>
                </a:moveTo>
                <a:cubicBezTo>
                  <a:pt x="1158992" y="1439111"/>
                  <a:pt x="1154791" y="1443332"/>
                  <a:pt x="1154791" y="1448538"/>
                </a:cubicBezTo>
                <a:cubicBezTo>
                  <a:pt x="1154791" y="1453744"/>
                  <a:pt x="1158992" y="1457965"/>
                  <a:pt x="1164174" y="1457965"/>
                </a:cubicBezTo>
                <a:cubicBezTo>
                  <a:pt x="1169356" y="1457965"/>
                  <a:pt x="1173557" y="1453744"/>
                  <a:pt x="1173557" y="1448538"/>
                </a:cubicBezTo>
                <a:cubicBezTo>
                  <a:pt x="1173557" y="1443332"/>
                  <a:pt x="1169356" y="1439111"/>
                  <a:pt x="1164174" y="1439111"/>
                </a:cubicBezTo>
                <a:close/>
                <a:moveTo>
                  <a:pt x="1195450" y="1439111"/>
                </a:moveTo>
                <a:cubicBezTo>
                  <a:pt x="1190268" y="1439111"/>
                  <a:pt x="1186067" y="1443332"/>
                  <a:pt x="1186067" y="1448538"/>
                </a:cubicBezTo>
                <a:cubicBezTo>
                  <a:pt x="1186067" y="1453744"/>
                  <a:pt x="1190268" y="1457965"/>
                  <a:pt x="1195450" y="1457965"/>
                </a:cubicBezTo>
                <a:cubicBezTo>
                  <a:pt x="1200632" y="1457965"/>
                  <a:pt x="1204833" y="1453744"/>
                  <a:pt x="1204833" y="1448538"/>
                </a:cubicBezTo>
                <a:cubicBezTo>
                  <a:pt x="1204833" y="1443332"/>
                  <a:pt x="1200632" y="1439111"/>
                  <a:pt x="1195450" y="1439111"/>
                </a:cubicBezTo>
                <a:close/>
                <a:moveTo>
                  <a:pt x="1226726" y="1439111"/>
                </a:moveTo>
                <a:cubicBezTo>
                  <a:pt x="1221544" y="1439111"/>
                  <a:pt x="1217343" y="1443332"/>
                  <a:pt x="1217343" y="1448538"/>
                </a:cubicBezTo>
                <a:cubicBezTo>
                  <a:pt x="1217343" y="1453744"/>
                  <a:pt x="1221544" y="1457965"/>
                  <a:pt x="1226726" y="1457965"/>
                </a:cubicBezTo>
                <a:cubicBezTo>
                  <a:pt x="1231908" y="1457965"/>
                  <a:pt x="1236109" y="1453744"/>
                  <a:pt x="1236109" y="1448538"/>
                </a:cubicBezTo>
                <a:cubicBezTo>
                  <a:pt x="1236109" y="1443332"/>
                  <a:pt x="1231908" y="1439111"/>
                  <a:pt x="1226726" y="1439111"/>
                </a:cubicBezTo>
                <a:close/>
                <a:moveTo>
                  <a:pt x="1258002" y="1439111"/>
                </a:moveTo>
                <a:cubicBezTo>
                  <a:pt x="1252820" y="1439111"/>
                  <a:pt x="1248619" y="1443332"/>
                  <a:pt x="1248619" y="1448538"/>
                </a:cubicBezTo>
                <a:cubicBezTo>
                  <a:pt x="1248619" y="1453744"/>
                  <a:pt x="1252820" y="1457965"/>
                  <a:pt x="1258002" y="1457965"/>
                </a:cubicBezTo>
                <a:cubicBezTo>
                  <a:pt x="1263184" y="1457965"/>
                  <a:pt x="1267385" y="1453744"/>
                  <a:pt x="1267385" y="1448538"/>
                </a:cubicBezTo>
                <a:cubicBezTo>
                  <a:pt x="1267385" y="1443332"/>
                  <a:pt x="1263184" y="1439111"/>
                  <a:pt x="1258002" y="1439111"/>
                </a:cubicBezTo>
                <a:close/>
                <a:moveTo>
                  <a:pt x="1289278" y="1439111"/>
                </a:moveTo>
                <a:cubicBezTo>
                  <a:pt x="1284096" y="1439111"/>
                  <a:pt x="1279895" y="1443332"/>
                  <a:pt x="1279895" y="1448538"/>
                </a:cubicBezTo>
                <a:cubicBezTo>
                  <a:pt x="1279895" y="1453744"/>
                  <a:pt x="1284096" y="1457965"/>
                  <a:pt x="1289278" y="1457965"/>
                </a:cubicBezTo>
                <a:cubicBezTo>
                  <a:pt x="1294460" y="1457965"/>
                  <a:pt x="1298661" y="1453744"/>
                  <a:pt x="1298661" y="1448538"/>
                </a:cubicBezTo>
                <a:cubicBezTo>
                  <a:pt x="1298661" y="1443332"/>
                  <a:pt x="1294460" y="1439111"/>
                  <a:pt x="1289278" y="1439111"/>
                </a:cubicBezTo>
                <a:close/>
                <a:moveTo>
                  <a:pt x="1320554" y="1439111"/>
                </a:moveTo>
                <a:cubicBezTo>
                  <a:pt x="1315372" y="1439111"/>
                  <a:pt x="1311171" y="1443332"/>
                  <a:pt x="1311171" y="1448538"/>
                </a:cubicBezTo>
                <a:cubicBezTo>
                  <a:pt x="1311171" y="1453744"/>
                  <a:pt x="1315372" y="1457965"/>
                  <a:pt x="1320554" y="1457965"/>
                </a:cubicBezTo>
                <a:cubicBezTo>
                  <a:pt x="1325736" y="1457965"/>
                  <a:pt x="1329937" y="1453744"/>
                  <a:pt x="1329937" y="1448538"/>
                </a:cubicBezTo>
                <a:cubicBezTo>
                  <a:pt x="1329937" y="1443332"/>
                  <a:pt x="1325736" y="1439111"/>
                  <a:pt x="1320554" y="1439111"/>
                </a:cubicBezTo>
                <a:close/>
                <a:moveTo>
                  <a:pt x="1351831" y="1439111"/>
                </a:moveTo>
                <a:cubicBezTo>
                  <a:pt x="1346649" y="1439111"/>
                  <a:pt x="1342448" y="1443332"/>
                  <a:pt x="1342448" y="1448538"/>
                </a:cubicBezTo>
                <a:cubicBezTo>
                  <a:pt x="1342448" y="1453744"/>
                  <a:pt x="1346649" y="1457965"/>
                  <a:pt x="1351831" y="1457965"/>
                </a:cubicBezTo>
                <a:cubicBezTo>
                  <a:pt x="1357013" y="1457965"/>
                  <a:pt x="1361214" y="1453744"/>
                  <a:pt x="1361214" y="1448538"/>
                </a:cubicBezTo>
                <a:cubicBezTo>
                  <a:pt x="1361214" y="1443332"/>
                  <a:pt x="1357013" y="1439111"/>
                  <a:pt x="1351831" y="1439111"/>
                </a:cubicBezTo>
                <a:close/>
                <a:moveTo>
                  <a:pt x="1383107" y="1439111"/>
                </a:moveTo>
                <a:cubicBezTo>
                  <a:pt x="1377925" y="1439111"/>
                  <a:pt x="1373724" y="1443332"/>
                  <a:pt x="1373724" y="1448538"/>
                </a:cubicBezTo>
                <a:cubicBezTo>
                  <a:pt x="1373724" y="1453744"/>
                  <a:pt x="1377925" y="1457965"/>
                  <a:pt x="1383107" y="1457965"/>
                </a:cubicBezTo>
                <a:cubicBezTo>
                  <a:pt x="1388289" y="1457965"/>
                  <a:pt x="1392490" y="1453744"/>
                  <a:pt x="1392490" y="1448538"/>
                </a:cubicBezTo>
                <a:cubicBezTo>
                  <a:pt x="1392490" y="1443332"/>
                  <a:pt x="1388289" y="1439111"/>
                  <a:pt x="1383107" y="1439111"/>
                </a:cubicBezTo>
                <a:close/>
                <a:moveTo>
                  <a:pt x="1414383" y="1439111"/>
                </a:moveTo>
                <a:cubicBezTo>
                  <a:pt x="1409201" y="1439111"/>
                  <a:pt x="1405000" y="1443332"/>
                  <a:pt x="1405000" y="1448538"/>
                </a:cubicBezTo>
                <a:cubicBezTo>
                  <a:pt x="1405000" y="1453744"/>
                  <a:pt x="1409201" y="1457965"/>
                  <a:pt x="1414383" y="1457965"/>
                </a:cubicBezTo>
                <a:cubicBezTo>
                  <a:pt x="1419565" y="1457965"/>
                  <a:pt x="1423766" y="1453744"/>
                  <a:pt x="1423766" y="1448538"/>
                </a:cubicBezTo>
                <a:cubicBezTo>
                  <a:pt x="1423766" y="1443332"/>
                  <a:pt x="1419565" y="1439111"/>
                  <a:pt x="1414383" y="1439111"/>
                </a:cubicBezTo>
                <a:close/>
                <a:moveTo>
                  <a:pt x="1445659" y="1439111"/>
                </a:moveTo>
                <a:cubicBezTo>
                  <a:pt x="1440477" y="1439111"/>
                  <a:pt x="1436276" y="1443332"/>
                  <a:pt x="1436276" y="1448538"/>
                </a:cubicBezTo>
                <a:cubicBezTo>
                  <a:pt x="1436276" y="1453744"/>
                  <a:pt x="1440477" y="1457965"/>
                  <a:pt x="1445659" y="1457965"/>
                </a:cubicBezTo>
                <a:cubicBezTo>
                  <a:pt x="1450841" y="1457965"/>
                  <a:pt x="1455042" y="1453744"/>
                  <a:pt x="1455042" y="1448538"/>
                </a:cubicBezTo>
                <a:cubicBezTo>
                  <a:pt x="1455042" y="1443332"/>
                  <a:pt x="1450841" y="1439111"/>
                  <a:pt x="1445659" y="1439111"/>
                </a:cubicBezTo>
                <a:close/>
                <a:moveTo>
                  <a:pt x="1476935" y="1439111"/>
                </a:moveTo>
                <a:cubicBezTo>
                  <a:pt x="1471753" y="1439111"/>
                  <a:pt x="1467552" y="1443332"/>
                  <a:pt x="1467552" y="1448538"/>
                </a:cubicBezTo>
                <a:cubicBezTo>
                  <a:pt x="1467552" y="1453744"/>
                  <a:pt x="1471753" y="1457965"/>
                  <a:pt x="1476935" y="1457965"/>
                </a:cubicBezTo>
                <a:cubicBezTo>
                  <a:pt x="1482117" y="1457965"/>
                  <a:pt x="1486318" y="1453744"/>
                  <a:pt x="1486318" y="1448538"/>
                </a:cubicBezTo>
                <a:cubicBezTo>
                  <a:pt x="1486318" y="1443332"/>
                  <a:pt x="1482117" y="1439111"/>
                  <a:pt x="1476935" y="1439111"/>
                </a:cubicBezTo>
                <a:close/>
                <a:moveTo>
                  <a:pt x="1508211" y="1439111"/>
                </a:moveTo>
                <a:cubicBezTo>
                  <a:pt x="1503029" y="1439111"/>
                  <a:pt x="1498828" y="1443332"/>
                  <a:pt x="1498828" y="1448538"/>
                </a:cubicBezTo>
                <a:cubicBezTo>
                  <a:pt x="1498828" y="1453744"/>
                  <a:pt x="1503029" y="1457965"/>
                  <a:pt x="1508211" y="1457965"/>
                </a:cubicBezTo>
                <a:cubicBezTo>
                  <a:pt x="1513393" y="1457965"/>
                  <a:pt x="1517594" y="1453744"/>
                  <a:pt x="1517594" y="1448538"/>
                </a:cubicBezTo>
                <a:cubicBezTo>
                  <a:pt x="1517594" y="1443332"/>
                  <a:pt x="1513393" y="1439111"/>
                  <a:pt x="1508211" y="1439111"/>
                </a:cubicBezTo>
                <a:close/>
                <a:moveTo>
                  <a:pt x="1539487" y="1439111"/>
                </a:moveTo>
                <a:cubicBezTo>
                  <a:pt x="1534305" y="1439111"/>
                  <a:pt x="1530104" y="1443332"/>
                  <a:pt x="1530104" y="1448538"/>
                </a:cubicBezTo>
                <a:cubicBezTo>
                  <a:pt x="1530104" y="1453744"/>
                  <a:pt x="1534305" y="1457965"/>
                  <a:pt x="1539487" y="1457965"/>
                </a:cubicBezTo>
                <a:cubicBezTo>
                  <a:pt x="1544669" y="1457965"/>
                  <a:pt x="1548870" y="1453744"/>
                  <a:pt x="1548870" y="1448538"/>
                </a:cubicBezTo>
                <a:cubicBezTo>
                  <a:pt x="1548870" y="1443332"/>
                  <a:pt x="1544669" y="1439111"/>
                  <a:pt x="1539487" y="1439111"/>
                </a:cubicBezTo>
                <a:close/>
                <a:moveTo>
                  <a:pt x="1570763" y="1439111"/>
                </a:moveTo>
                <a:cubicBezTo>
                  <a:pt x="1565581" y="1439111"/>
                  <a:pt x="1561380" y="1443332"/>
                  <a:pt x="1561380" y="1448538"/>
                </a:cubicBezTo>
                <a:cubicBezTo>
                  <a:pt x="1561380" y="1453744"/>
                  <a:pt x="1565581" y="1457965"/>
                  <a:pt x="1570763" y="1457965"/>
                </a:cubicBezTo>
                <a:cubicBezTo>
                  <a:pt x="1575945" y="1457965"/>
                  <a:pt x="1580146" y="1453744"/>
                  <a:pt x="1580146" y="1448538"/>
                </a:cubicBezTo>
                <a:cubicBezTo>
                  <a:pt x="1580146" y="1443332"/>
                  <a:pt x="1575945" y="1439111"/>
                  <a:pt x="1570763" y="1439111"/>
                </a:cubicBezTo>
                <a:close/>
                <a:moveTo>
                  <a:pt x="1602040" y="1439111"/>
                </a:moveTo>
                <a:cubicBezTo>
                  <a:pt x="1596858" y="1439111"/>
                  <a:pt x="1592657" y="1443332"/>
                  <a:pt x="1592657" y="1448538"/>
                </a:cubicBezTo>
                <a:cubicBezTo>
                  <a:pt x="1592657" y="1453744"/>
                  <a:pt x="1596858" y="1457965"/>
                  <a:pt x="1602040" y="1457965"/>
                </a:cubicBezTo>
                <a:cubicBezTo>
                  <a:pt x="1607222" y="1457965"/>
                  <a:pt x="1611423" y="1453744"/>
                  <a:pt x="1611423" y="1448538"/>
                </a:cubicBezTo>
                <a:cubicBezTo>
                  <a:pt x="1611423" y="1443332"/>
                  <a:pt x="1607222" y="1439111"/>
                  <a:pt x="1602040" y="1439111"/>
                </a:cubicBezTo>
                <a:close/>
                <a:moveTo>
                  <a:pt x="1633316" y="1439111"/>
                </a:moveTo>
                <a:cubicBezTo>
                  <a:pt x="1628134" y="1439111"/>
                  <a:pt x="1623933" y="1443332"/>
                  <a:pt x="1623933" y="1448538"/>
                </a:cubicBezTo>
                <a:cubicBezTo>
                  <a:pt x="1623933" y="1453744"/>
                  <a:pt x="1628134" y="1457965"/>
                  <a:pt x="1633316" y="1457965"/>
                </a:cubicBezTo>
                <a:cubicBezTo>
                  <a:pt x="1638498" y="1457965"/>
                  <a:pt x="1642699" y="1453744"/>
                  <a:pt x="1642699" y="1448538"/>
                </a:cubicBezTo>
                <a:cubicBezTo>
                  <a:pt x="1642699" y="1443332"/>
                  <a:pt x="1638498" y="1439111"/>
                  <a:pt x="1633316" y="1439111"/>
                </a:cubicBezTo>
                <a:close/>
                <a:moveTo>
                  <a:pt x="2946913" y="1439111"/>
                </a:moveTo>
                <a:cubicBezTo>
                  <a:pt x="2941731" y="1439111"/>
                  <a:pt x="2937530" y="1443332"/>
                  <a:pt x="2937530" y="1448538"/>
                </a:cubicBezTo>
                <a:cubicBezTo>
                  <a:pt x="2937530" y="1453744"/>
                  <a:pt x="2941731" y="1457965"/>
                  <a:pt x="2946913" y="1457965"/>
                </a:cubicBezTo>
                <a:cubicBezTo>
                  <a:pt x="2952095" y="1457965"/>
                  <a:pt x="2956296" y="1453744"/>
                  <a:pt x="2956296" y="1448538"/>
                </a:cubicBezTo>
                <a:cubicBezTo>
                  <a:pt x="2956296" y="1443332"/>
                  <a:pt x="2952095" y="1439111"/>
                  <a:pt x="2946913" y="1439111"/>
                </a:cubicBezTo>
                <a:close/>
                <a:moveTo>
                  <a:pt x="2978189" y="1439111"/>
                </a:moveTo>
                <a:cubicBezTo>
                  <a:pt x="2973007" y="1439111"/>
                  <a:pt x="2968806" y="1443332"/>
                  <a:pt x="2968806" y="1448538"/>
                </a:cubicBezTo>
                <a:cubicBezTo>
                  <a:pt x="2968806" y="1453744"/>
                  <a:pt x="2973007" y="1457965"/>
                  <a:pt x="2978189" y="1457965"/>
                </a:cubicBezTo>
                <a:cubicBezTo>
                  <a:pt x="2983371" y="1457965"/>
                  <a:pt x="2987572" y="1453744"/>
                  <a:pt x="2987572" y="1448538"/>
                </a:cubicBezTo>
                <a:cubicBezTo>
                  <a:pt x="2987572" y="1443332"/>
                  <a:pt x="2983371" y="1439111"/>
                  <a:pt x="2978189" y="1439111"/>
                </a:cubicBezTo>
                <a:close/>
                <a:moveTo>
                  <a:pt x="3009465" y="1439111"/>
                </a:moveTo>
                <a:cubicBezTo>
                  <a:pt x="3004283" y="1439111"/>
                  <a:pt x="3000082" y="1443332"/>
                  <a:pt x="3000082" y="1448538"/>
                </a:cubicBezTo>
                <a:cubicBezTo>
                  <a:pt x="3000082" y="1453744"/>
                  <a:pt x="3004283" y="1457965"/>
                  <a:pt x="3009465" y="1457965"/>
                </a:cubicBezTo>
                <a:cubicBezTo>
                  <a:pt x="3014647" y="1457965"/>
                  <a:pt x="3018848" y="1453744"/>
                  <a:pt x="3018848" y="1448538"/>
                </a:cubicBezTo>
                <a:cubicBezTo>
                  <a:pt x="3018848" y="1443332"/>
                  <a:pt x="3014647" y="1439111"/>
                  <a:pt x="3009465" y="1439111"/>
                </a:cubicBezTo>
                <a:close/>
                <a:moveTo>
                  <a:pt x="3040741" y="1439111"/>
                </a:moveTo>
                <a:cubicBezTo>
                  <a:pt x="3035559" y="1439111"/>
                  <a:pt x="3031358" y="1443332"/>
                  <a:pt x="3031358" y="1448538"/>
                </a:cubicBezTo>
                <a:cubicBezTo>
                  <a:pt x="3031358" y="1453744"/>
                  <a:pt x="3035559" y="1457965"/>
                  <a:pt x="3040741" y="1457965"/>
                </a:cubicBezTo>
                <a:cubicBezTo>
                  <a:pt x="3045923" y="1457965"/>
                  <a:pt x="3050124" y="1453744"/>
                  <a:pt x="3050124" y="1448538"/>
                </a:cubicBezTo>
                <a:cubicBezTo>
                  <a:pt x="3050124" y="1443332"/>
                  <a:pt x="3045923" y="1439111"/>
                  <a:pt x="3040741" y="1439111"/>
                </a:cubicBezTo>
                <a:close/>
                <a:moveTo>
                  <a:pt x="3072017" y="1439111"/>
                </a:moveTo>
                <a:cubicBezTo>
                  <a:pt x="3066835" y="1439111"/>
                  <a:pt x="3062634" y="1443332"/>
                  <a:pt x="3062634" y="1448538"/>
                </a:cubicBezTo>
                <a:cubicBezTo>
                  <a:pt x="3062634" y="1453744"/>
                  <a:pt x="3066835" y="1457965"/>
                  <a:pt x="3072017" y="1457965"/>
                </a:cubicBezTo>
                <a:cubicBezTo>
                  <a:pt x="3077199" y="1457965"/>
                  <a:pt x="3081400" y="1453744"/>
                  <a:pt x="3081400" y="1448538"/>
                </a:cubicBezTo>
                <a:cubicBezTo>
                  <a:pt x="3081400" y="1443332"/>
                  <a:pt x="3077199" y="1439111"/>
                  <a:pt x="3072017" y="1439111"/>
                </a:cubicBezTo>
                <a:close/>
                <a:moveTo>
                  <a:pt x="3384778" y="1439111"/>
                </a:moveTo>
                <a:cubicBezTo>
                  <a:pt x="3379596" y="1439111"/>
                  <a:pt x="3375395" y="1443332"/>
                  <a:pt x="3375395" y="1448538"/>
                </a:cubicBezTo>
                <a:cubicBezTo>
                  <a:pt x="3375395" y="1453744"/>
                  <a:pt x="3379596" y="1457965"/>
                  <a:pt x="3384778" y="1457965"/>
                </a:cubicBezTo>
                <a:cubicBezTo>
                  <a:pt x="3389960" y="1457965"/>
                  <a:pt x="3394161" y="1453744"/>
                  <a:pt x="3394161" y="1448538"/>
                </a:cubicBezTo>
                <a:cubicBezTo>
                  <a:pt x="3394161" y="1443332"/>
                  <a:pt x="3389960" y="1439111"/>
                  <a:pt x="3384778" y="1439111"/>
                </a:cubicBezTo>
                <a:close/>
                <a:moveTo>
                  <a:pt x="3416054" y="1439111"/>
                </a:moveTo>
                <a:cubicBezTo>
                  <a:pt x="3410872" y="1439111"/>
                  <a:pt x="3406671" y="1443332"/>
                  <a:pt x="3406671" y="1448538"/>
                </a:cubicBezTo>
                <a:cubicBezTo>
                  <a:pt x="3406671" y="1453744"/>
                  <a:pt x="3410872" y="1457965"/>
                  <a:pt x="3416054" y="1457965"/>
                </a:cubicBezTo>
                <a:cubicBezTo>
                  <a:pt x="3421236" y="1457965"/>
                  <a:pt x="3425437" y="1453744"/>
                  <a:pt x="3425437" y="1448538"/>
                </a:cubicBezTo>
                <a:cubicBezTo>
                  <a:pt x="3425437" y="1443332"/>
                  <a:pt x="3421236" y="1439111"/>
                  <a:pt x="3416054" y="1439111"/>
                </a:cubicBezTo>
                <a:close/>
                <a:moveTo>
                  <a:pt x="3541159" y="1439111"/>
                </a:moveTo>
                <a:cubicBezTo>
                  <a:pt x="3535977" y="1439111"/>
                  <a:pt x="3531776" y="1443332"/>
                  <a:pt x="3531776" y="1448538"/>
                </a:cubicBezTo>
                <a:cubicBezTo>
                  <a:pt x="3531776" y="1453744"/>
                  <a:pt x="3535977" y="1457965"/>
                  <a:pt x="3541159" y="1457965"/>
                </a:cubicBezTo>
                <a:cubicBezTo>
                  <a:pt x="3546341" y="1457965"/>
                  <a:pt x="3550542" y="1453744"/>
                  <a:pt x="3550542" y="1448538"/>
                </a:cubicBezTo>
                <a:cubicBezTo>
                  <a:pt x="3550542" y="1443332"/>
                  <a:pt x="3546341" y="1439111"/>
                  <a:pt x="3541159" y="1439111"/>
                </a:cubicBezTo>
                <a:close/>
                <a:moveTo>
                  <a:pt x="3572435" y="1439111"/>
                </a:moveTo>
                <a:cubicBezTo>
                  <a:pt x="3567253" y="1439111"/>
                  <a:pt x="3563052" y="1443332"/>
                  <a:pt x="3563052" y="1448538"/>
                </a:cubicBezTo>
                <a:cubicBezTo>
                  <a:pt x="3563052" y="1453744"/>
                  <a:pt x="3567253" y="1457965"/>
                  <a:pt x="3572435" y="1457965"/>
                </a:cubicBezTo>
                <a:cubicBezTo>
                  <a:pt x="3577617" y="1457965"/>
                  <a:pt x="3581818" y="1453744"/>
                  <a:pt x="3581818" y="1448538"/>
                </a:cubicBezTo>
                <a:cubicBezTo>
                  <a:pt x="3581818" y="1443332"/>
                  <a:pt x="3577617" y="1439111"/>
                  <a:pt x="3572435" y="1439111"/>
                </a:cubicBezTo>
                <a:close/>
                <a:moveTo>
                  <a:pt x="3666263" y="1439111"/>
                </a:moveTo>
                <a:cubicBezTo>
                  <a:pt x="3661081" y="1439111"/>
                  <a:pt x="3656880" y="1443332"/>
                  <a:pt x="3656880" y="1448538"/>
                </a:cubicBezTo>
                <a:cubicBezTo>
                  <a:pt x="3656880" y="1453744"/>
                  <a:pt x="3661081" y="1457965"/>
                  <a:pt x="3666263" y="1457965"/>
                </a:cubicBezTo>
                <a:cubicBezTo>
                  <a:pt x="3671445" y="1457965"/>
                  <a:pt x="3675646" y="1453744"/>
                  <a:pt x="3675646" y="1448538"/>
                </a:cubicBezTo>
                <a:cubicBezTo>
                  <a:pt x="3675646" y="1443332"/>
                  <a:pt x="3671445" y="1439111"/>
                  <a:pt x="3666263" y="1439111"/>
                </a:cubicBezTo>
                <a:close/>
                <a:moveTo>
                  <a:pt x="3697540" y="1439111"/>
                </a:moveTo>
                <a:cubicBezTo>
                  <a:pt x="3692358" y="1439111"/>
                  <a:pt x="3688157" y="1443332"/>
                  <a:pt x="3688157" y="1448538"/>
                </a:cubicBezTo>
                <a:cubicBezTo>
                  <a:pt x="3688157" y="1453744"/>
                  <a:pt x="3692358" y="1457965"/>
                  <a:pt x="3697540" y="1457965"/>
                </a:cubicBezTo>
                <a:cubicBezTo>
                  <a:pt x="3702722" y="1457965"/>
                  <a:pt x="3706923" y="1453744"/>
                  <a:pt x="3706923" y="1448538"/>
                </a:cubicBezTo>
                <a:cubicBezTo>
                  <a:pt x="3706923" y="1443332"/>
                  <a:pt x="3702722" y="1439111"/>
                  <a:pt x="3697540" y="1439111"/>
                </a:cubicBezTo>
                <a:close/>
                <a:moveTo>
                  <a:pt x="3728816" y="1439111"/>
                </a:moveTo>
                <a:cubicBezTo>
                  <a:pt x="3723634" y="1439111"/>
                  <a:pt x="3719433" y="1443332"/>
                  <a:pt x="3719433" y="1448538"/>
                </a:cubicBezTo>
                <a:cubicBezTo>
                  <a:pt x="3719433" y="1453744"/>
                  <a:pt x="3723634" y="1457965"/>
                  <a:pt x="3728816" y="1457965"/>
                </a:cubicBezTo>
                <a:cubicBezTo>
                  <a:pt x="3733998" y="1457965"/>
                  <a:pt x="3738199" y="1453744"/>
                  <a:pt x="3738199" y="1448538"/>
                </a:cubicBezTo>
                <a:cubicBezTo>
                  <a:pt x="3738199" y="1443332"/>
                  <a:pt x="3733998" y="1439111"/>
                  <a:pt x="3728816" y="1439111"/>
                </a:cubicBezTo>
                <a:close/>
                <a:moveTo>
                  <a:pt x="3760092" y="1439111"/>
                </a:moveTo>
                <a:cubicBezTo>
                  <a:pt x="3754910" y="1439111"/>
                  <a:pt x="3750709" y="1443332"/>
                  <a:pt x="3750709" y="1448538"/>
                </a:cubicBezTo>
                <a:cubicBezTo>
                  <a:pt x="3750709" y="1453744"/>
                  <a:pt x="3754910" y="1457965"/>
                  <a:pt x="3760092" y="1457965"/>
                </a:cubicBezTo>
                <a:cubicBezTo>
                  <a:pt x="3765274" y="1457965"/>
                  <a:pt x="3769475" y="1453744"/>
                  <a:pt x="3769475" y="1448538"/>
                </a:cubicBezTo>
                <a:cubicBezTo>
                  <a:pt x="3769475" y="1443332"/>
                  <a:pt x="3765274" y="1439111"/>
                  <a:pt x="3760092" y="1439111"/>
                </a:cubicBezTo>
                <a:close/>
                <a:moveTo>
                  <a:pt x="3791368" y="1439111"/>
                </a:moveTo>
                <a:cubicBezTo>
                  <a:pt x="3786186" y="1439111"/>
                  <a:pt x="3781985" y="1443332"/>
                  <a:pt x="3781985" y="1448538"/>
                </a:cubicBezTo>
                <a:cubicBezTo>
                  <a:pt x="3781985" y="1453744"/>
                  <a:pt x="3786186" y="1457965"/>
                  <a:pt x="3791368" y="1457965"/>
                </a:cubicBezTo>
                <a:cubicBezTo>
                  <a:pt x="3796550" y="1457965"/>
                  <a:pt x="3800751" y="1453744"/>
                  <a:pt x="3800751" y="1448538"/>
                </a:cubicBezTo>
                <a:cubicBezTo>
                  <a:pt x="3800751" y="1443332"/>
                  <a:pt x="3796550" y="1439111"/>
                  <a:pt x="3791368" y="1439111"/>
                </a:cubicBezTo>
                <a:close/>
                <a:moveTo>
                  <a:pt x="3822644" y="1439111"/>
                </a:moveTo>
                <a:cubicBezTo>
                  <a:pt x="3817462" y="1439111"/>
                  <a:pt x="3813261" y="1443332"/>
                  <a:pt x="3813261" y="1448538"/>
                </a:cubicBezTo>
                <a:cubicBezTo>
                  <a:pt x="3813261" y="1453744"/>
                  <a:pt x="3817462" y="1457965"/>
                  <a:pt x="3822644" y="1457965"/>
                </a:cubicBezTo>
                <a:cubicBezTo>
                  <a:pt x="3827826" y="1457965"/>
                  <a:pt x="3832027" y="1453744"/>
                  <a:pt x="3832027" y="1448538"/>
                </a:cubicBezTo>
                <a:cubicBezTo>
                  <a:pt x="3832027" y="1443332"/>
                  <a:pt x="3827826" y="1439111"/>
                  <a:pt x="3822644" y="1439111"/>
                </a:cubicBezTo>
                <a:close/>
                <a:moveTo>
                  <a:pt x="3853920" y="1439111"/>
                </a:moveTo>
                <a:cubicBezTo>
                  <a:pt x="3848738" y="1439111"/>
                  <a:pt x="3844537" y="1443332"/>
                  <a:pt x="3844537" y="1448538"/>
                </a:cubicBezTo>
                <a:cubicBezTo>
                  <a:pt x="3844537" y="1453744"/>
                  <a:pt x="3848738" y="1457965"/>
                  <a:pt x="3853920" y="1457965"/>
                </a:cubicBezTo>
                <a:cubicBezTo>
                  <a:pt x="3859102" y="1457965"/>
                  <a:pt x="3863303" y="1453744"/>
                  <a:pt x="3863303" y="1448538"/>
                </a:cubicBezTo>
                <a:cubicBezTo>
                  <a:pt x="3863303" y="1443332"/>
                  <a:pt x="3859102" y="1439111"/>
                  <a:pt x="3853920" y="1439111"/>
                </a:cubicBezTo>
                <a:close/>
                <a:moveTo>
                  <a:pt x="3885196" y="1439111"/>
                </a:moveTo>
                <a:cubicBezTo>
                  <a:pt x="3880014" y="1439111"/>
                  <a:pt x="3875813" y="1443332"/>
                  <a:pt x="3875813" y="1448538"/>
                </a:cubicBezTo>
                <a:cubicBezTo>
                  <a:pt x="3875813" y="1453744"/>
                  <a:pt x="3880014" y="1457965"/>
                  <a:pt x="3885196" y="1457965"/>
                </a:cubicBezTo>
                <a:cubicBezTo>
                  <a:pt x="3890378" y="1457965"/>
                  <a:pt x="3894579" y="1453744"/>
                  <a:pt x="3894579" y="1448538"/>
                </a:cubicBezTo>
                <a:cubicBezTo>
                  <a:pt x="3894579" y="1443332"/>
                  <a:pt x="3890378" y="1439111"/>
                  <a:pt x="3885196" y="1439111"/>
                </a:cubicBezTo>
                <a:close/>
                <a:moveTo>
                  <a:pt x="3916472" y="1439111"/>
                </a:moveTo>
                <a:cubicBezTo>
                  <a:pt x="3911290" y="1439111"/>
                  <a:pt x="3907089" y="1443332"/>
                  <a:pt x="3907089" y="1448538"/>
                </a:cubicBezTo>
                <a:cubicBezTo>
                  <a:pt x="3907089" y="1453744"/>
                  <a:pt x="3911290" y="1457965"/>
                  <a:pt x="3916472" y="1457965"/>
                </a:cubicBezTo>
                <a:cubicBezTo>
                  <a:pt x="3921654" y="1457965"/>
                  <a:pt x="3925855" y="1453744"/>
                  <a:pt x="3925855" y="1448538"/>
                </a:cubicBezTo>
                <a:cubicBezTo>
                  <a:pt x="3925855" y="1443332"/>
                  <a:pt x="3921654" y="1439111"/>
                  <a:pt x="3916472" y="1439111"/>
                </a:cubicBezTo>
                <a:close/>
                <a:moveTo>
                  <a:pt x="3947749" y="1439111"/>
                </a:moveTo>
                <a:cubicBezTo>
                  <a:pt x="3942567" y="1439111"/>
                  <a:pt x="3938366" y="1443332"/>
                  <a:pt x="3938366" y="1448538"/>
                </a:cubicBezTo>
                <a:cubicBezTo>
                  <a:pt x="3938366" y="1453744"/>
                  <a:pt x="3942567" y="1457965"/>
                  <a:pt x="3947749" y="1457965"/>
                </a:cubicBezTo>
                <a:cubicBezTo>
                  <a:pt x="3952931" y="1457965"/>
                  <a:pt x="3957132" y="1453744"/>
                  <a:pt x="3957132" y="1448538"/>
                </a:cubicBezTo>
                <a:cubicBezTo>
                  <a:pt x="3957132" y="1443332"/>
                  <a:pt x="3952931" y="1439111"/>
                  <a:pt x="3947749" y="1439111"/>
                </a:cubicBezTo>
                <a:close/>
                <a:moveTo>
                  <a:pt x="3979025" y="1439111"/>
                </a:moveTo>
                <a:cubicBezTo>
                  <a:pt x="3973843" y="1439111"/>
                  <a:pt x="3969642" y="1443332"/>
                  <a:pt x="3969642" y="1448538"/>
                </a:cubicBezTo>
                <a:cubicBezTo>
                  <a:pt x="3969642" y="1453744"/>
                  <a:pt x="3973843" y="1457965"/>
                  <a:pt x="3979025" y="1457965"/>
                </a:cubicBezTo>
                <a:cubicBezTo>
                  <a:pt x="3984207" y="1457965"/>
                  <a:pt x="3988408" y="1453744"/>
                  <a:pt x="3988408" y="1448538"/>
                </a:cubicBezTo>
                <a:cubicBezTo>
                  <a:pt x="3988408" y="1443332"/>
                  <a:pt x="3984207" y="1439111"/>
                  <a:pt x="3979025" y="1439111"/>
                </a:cubicBezTo>
                <a:close/>
                <a:moveTo>
                  <a:pt x="4010301" y="1439111"/>
                </a:moveTo>
                <a:cubicBezTo>
                  <a:pt x="4005119" y="1439111"/>
                  <a:pt x="4000918" y="1443332"/>
                  <a:pt x="4000918" y="1448538"/>
                </a:cubicBezTo>
                <a:cubicBezTo>
                  <a:pt x="4000918" y="1453744"/>
                  <a:pt x="4005119" y="1457965"/>
                  <a:pt x="4010301" y="1457965"/>
                </a:cubicBezTo>
                <a:cubicBezTo>
                  <a:pt x="4015483" y="1457965"/>
                  <a:pt x="4019684" y="1453744"/>
                  <a:pt x="4019684" y="1448538"/>
                </a:cubicBezTo>
                <a:cubicBezTo>
                  <a:pt x="4019684" y="1443332"/>
                  <a:pt x="4015483" y="1439111"/>
                  <a:pt x="4010301" y="1439111"/>
                </a:cubicBezTo>
                <a:close/>
                <a:moveTo>
                  <a:pt x="4041577" y="1439111"/>
                </a:moveTo>
                <a:cubicBezTo>
                  <a:pt x="4036395" y="1439111"/>
                  <a:pt x="4032194" y="1443332"/>
                  <a:pt x="4032194" y="1448538"/>
                </a:cubicBezTo>
                <a:cubicBezTo>
                  <a:pt x="4032194" y="1453744"/>
                  <a:pt x="4036395" y="1457965"/>
                  <a:pt x="4041577" y="1457965"/>
                </a:cubicBezTo>
                <a:cubicBezTo>
                  <a:pt x="4046759" y="1457965"/>
                  <a:pt x="4050960" y="1453744"/>
                  <a:pt x="4050960" y="1448538"/>
                </a:cubicBezTo>
                <a:cubicBezTo>
                  <a:pt x="4050960" y="1443332"/>
                  <a:pt x="4046759" y="1439111"/>
                  <a:pt x="4041577" y="1439111"/>
                </a:cubicBezTo>
                <a:close/>
                <a:moveTo>
                  <a:pt x="4072853" y="1439111"/>
                </a:moveTo>
                <a:cubicBezTo>
                  <a:pt x="4067671" y="1439111"/>
                  <a:pt x="4063470" y="1443332"/>
                  <a:pt x="4063470" y="1448538"/>
                </a:cubicBezTo>
                <a:cubicBezTo>
                  <a:pt x="4063470" y="1453744"/>
                  <a:pt x="4067671" y="1457965"/>
                  <a:pt x="4072853" y="1457965"/>
                </a:cubicBezTo>
                <a:cubicBezTo>
                  <a:pt x="4078035" y="1457965"/>
                  <a:pt x="4082236" y="1453744"/>
                  <a:pt x="4082236" y="1448538"/>
                </a:cubicBezTo>
                <a:cubicBezTo>
                  <a:pt x="4082236" y="1443332"/>
                  <a:pt x="4078035" y="1439111"/>
                  <a:pt x="4072853" y="1439111"/>
                </a:cubicBezTo>
                <a:close/>
                <a:moveTo>
                  <a:pt x="4166681" y="1439111"/>
                </a:moveTo>
                <a:cubicBezTo>
                  <a:pt x="4161499" y="1439111"/>
                  <a:pt x="4157298" y="1443332"/>
                  <a:pt x="4157298" y="1448538"/>
                </a:cubicBezTo>
                <a:cubicBezTo>
                  <a:pt x="4157298" y="1453744"/>
                  <a:pt x="4161499" y="1457965"/>
                  <a:pt x="4166681" y="1457965"/>
                </a:cubicBezTo>
                <a:cubicBezTo>
                  <a:pt x="4171863" y="1457965"/>
                  <a:pt x="4176064" y="1453744"/>
                  <a:pt x="4176064" y="1448538"/>
                </a:cubicBezTo>
                <a:cubicBezTo>
                  <a:pt x="4176064" y="1443332"/>
                  <a:pt x="4171863" y="1439111"/>
                  <a:pt x="4166681" y="1439111"/>
                </a:cubicBezTo>
                <a:close/>
                <a:moveTo>
                  <a:pt x="4197957" y="1439111"/>
                </a:moveTo>
                <a:cubicBezTo>
                  <a:pt x="4192775" y="1439111"/>
                  <a:pt x="4188574" y="1443332"/>
                  <a:pt x="4188574" y="1448538"/>
                </a:cubicBezTo>
                <a:cubicBezTo>
                  <a:pt x="4188574" y="1453744"/>
                  <a:pt x="4192775" y="1457965"/>
                  <a:pt x="4197957" y="1457965"/>
                </a:cubicBezTo>
                <a:cubicBezTo>
                  <a:pt x="4203139" y="1457965"/>
                  <a:pt x="4207340" y="1453744"/>
                  <a:pt x="4207340" y="1448538"/>
                </a:cubicBezTo>
                <a:cubicBezTo>
                  <a:pt x="4207340" y="1443332"/>
                  <a:pt x="4203139" y="1439111"/>
                  <a:pt x="4197957" y="1439111"/>
                </a:cubicBezTo>
                <a:close/>
                <a:moveTo>
                  <a:pt x="4229234" y="1439111"/>
                </a:moveTo>
                <a:cubicBezTo>
                  <a:pt x="4224052" y="1439111"/>
                  <a:pt x="4219851" y="1443332"/>
                  <a:pt x="4219851" y="1448538"/>
                </a:cubicBezTo>
                <a:cubicBezTo>
                  <a:pt x="4219851" y="1453744"/>
                  <a:pt x="4224052" y="1457965"/>
                  <a:pt x="4229234" y="1457965"/>
                </a:cubicBezTo>
                <a:cubicBezTo>
                  <a:pt x="4234416" y="1457965"/>
                  <a:pt x="4238617" y="1453744"/>
                  <a:pt x="4238617" y="1448538"/>
                </a:cubicBezTo>
                <a:cubicBezTo>
                  <a:pt x="4238617" y="1443332"/>
                  <a:pt x="4234416" y="1439111"/>
                  <a:pt x="4229234" y="1439111"/>
                </a:cubicBezTo>
                <a:close/>
                <a:moveTo>
                  <a:pt x="4260510" y="1439111"/>
                </a:moveTo>
                <a:cubicBezTo>
                  <a:pt x="4255328" y="1439111"/>
                  <a:pt x="4251127" y="1443332"/>
                  <a:pt x="4251127" y="1448538"/>
                </a:cubicBezTo>
                <a:cubicBezTo>
                  <a:pt x="4251127" y="1453744"/>
                  <a:pt x="4255328" y="1457965"/>
                  <a:pt x="4260510" y="1457965"/>
                </a:cubicBezTo>
                <a:cubicBezTo>
                  <a:pt x="4265692" y="1457965"/>
                  <a:pt x="4269893" y="1453744"/>
                  <a:pt x="4269893" y="1448538"/>
                </a:cubicBezTo>
                <a:cubicBezTo>
                  <a:pt x="4269893" y="1443332"/>
                  <a:pt x="4265692" y="1439111"/>
                  <a:pt x="4260510" y="1439111"/>
                </a:cubicBezTo>
                <a:close/>
                <a:moveTo>
                  <a:pt x="4291786" y="1439111"/>
                </a:moveTo>
                <a:cubicBezTo>
                  <a:pt x="4286604" y="1439111"/>
                  <a:pt x="4282403" y="1443332"/>
                  <a:pt x="4282403" y="1448538"/>
                </a:cubicBezTo>
                <a:cubicBezTo>
                  <a:pt x="4282403" y="1453744"/>
                  <a:pt x="4286604" y="1457965"/>
                  <a:pt x="4291786" y="1457965"/>
                </a:cubicBezTo>
                <a:cubicBezTo>
                  <a:pt x="4296968" y="1457965"/>
                  <a:pt x="4301169" y="1453744"/>
                  <a:pt x="4301169" y="1448538"/>
                </a:cubicBezTo>
                <a:cubicBezTo>
                  <a:pt x="4301169" y="1443332"/>
                  <a:pt x="4296968" y="1439111"/>
                  <a:pt x="4291786" y="1439111"/>
                </a:cubicBezTo>
                <a:close/>
                <a:moveTo>
                  <a:pt x="4323062" y="1439111"/>
                </a:moveTo>
                <a:cubicBezTo>
                  <a:pt x="4317880" y="1439111"/>
                  <a:pt x="4313679" y="1443332"/>
                  <a:pt x="4313679" y="1448538"/>
                </a:cubicBezTo>
                <a:cubicBezTo>
                  <a:pt x="4313679" y="1453744"/>
                  <a:pt x="4317880" y="1457965"/>
                  <a:pt x="4323062" y="1457965"/>
                </a:cubicBezTo>
                <a:cubicBezTo>
                  <a:pt x="4328244" y="1457965"/>
                  <a:pt x="4332445" y="1453744"/>
                  <a:pt x="4332445" y="1448538"/>
                </a:cubicBezTo>
                <a:cubicBezTo>
                  <a:pt x="4332445" y="1443332"/>
                  <a:pt x="4328244" y="1439111"/>
                  <a:pt x="4323062" y="1439111"/>
                </a:cubicBezTo>
                <a:close/>
                <a:moveTo>
                  <a:pt x="4354338" y="1439111"/>
                </a:moveTo>
                <a:cubicBezTo>
                  <a:pt x="4349156" y="1439111"/>
                  <a:pt x="4344955" y="1443332"/>
                  <a:pt x="4344955" y="1448538"/>
                </a:cubicBezTo>
                <a:cubicBezTo>
                  <a:pt x="4344955" y="1453744"/>
                  <a:pt x="4349156" y="1457965"/>
                  <a:pt x="4354338" y="1457965"/>
                </a:cubicBezTo>
                <a:cubicBezTo>
                  <a:pt x="4359520" y="1457965"/>
                  <a:pt x="4363721" y="1453744"/>
                  <a:pt x="4363721" y="1448538"/>
                </a:cubicBezTo>
                <a:cubicBezTo>
                  <a:pt x="4363721" y="1443332"/>
                  <a:pt x="4359520" y="1439111"/>
                  <a:pt x="4354338" y="1439111"/>
                </a:cubicBezTo>
                <a:close/>
                <a:moveTo>
                  <a:pt x="4385614" y="1439111"/>
                </a:moveTo>
                <a:cubicBezTo>
                  <a:pt x="4380432" y="1439111"/>
                  <a:pt x="4376231" y="1443332"/>
                  <a:pt x="4376231" y="1448538"/>
                </a:cubicBezTo>
                <a:cubicBezTo>
                  <a:pt x="4376231" y="1453744"/>
                  <a:pt x="4380432" y="1457965"/>
                  <a:pt x="4385614" y="1457965"/>
                </a:cubicBezTo>
                <a:cubicBezTo>
                  <a:pt x="4390796" y="1457965"/>
                  <a:pt x="4394997" y="1453744"/>
                  <a:pt x="4394997" y="1448538"/>
                </a:cubicBezTo>
                <a:cubicBezTo>
                  <a:pt x="4394997" y="1443332"/>
                  <a:pt x="4390796" y="1439111"/>
                  <a:pt x="4385614" y="1439111"/>
                </a:cubicBezTo>
                <a:close/>
                <a:moveTo>
                  <a:pt x="4416890" y="1439111"/>
                </a:moveTo>
                <a:cubicBezTo>
                  <a:pt x="4411708" y="1439111"/>
                  <a:pt x="4407507" y="1443332"/>
                  <a:pt x="4407507" y="1448538"/>
                </a:cubicBezTo>
                <a:cubicBezTo>
                  <a:pt x="4407507" y="1453744"/>
                  <a:pt x="4411708" y="1457965"/>
                  <a:pt x="4416890" y="1457965"/>
                </a:cubicBezTo>
                <a:cubicBezTo>
                  <a:pt x="4422072" y="1457965"/>
                  <a:pt x="4426273" y="1453744"/>
                  <a:pt x="4426273" y="1448538"/>
                </a:cubicBezTo>
                <a:cubicBezTo>
                  <a:pt x="4426273" y="1443332"/>
                  <a:pt x="4422072" y="1439111"/>
                  <a:pt x="4416890" y="1439111"/>
                </a:cubicBezTo>
                <a:close/>
                <a:moveTo>
                  <a:pt x="4448166" y="1439111"/>
                </a:moveTo>
                <a:cubicBezTo>
                  <a:pt x="4442984" y="1439111"/>
                  <a:pt x="4438783" y="1443332"/>
                  <a:pt x="4438783" y="1448538"/>
                </a:cubicBezTo>
                <a:cubicBezTo>
                  <a:pt x="4438783" y="1453744"/>
                  <a:pt x="4442984" y="1457965"/>
                  <a:pt x="4448166" y="1457965"/>
                </a:cubicBezTo>
                <a:cubicBezTo>
                  <a:pt x="4453348" y="1457965"/>
                  <a:pt x="4457549" y="1453744"/>
                  <a:pt x="4457549" y="1448538"/>
                </a:cubicBezTo>
                <a:cubicBezTo>
                  <a:pt x="4457549" y="1443332"/>
                  <a:pt x="4453348" y="1439111"/>
                  <a:pt x="4448166" y="1439111"/>
                </a:cubicBezTo>
                <a:close/>
                <a:moveTo>
                  <a:pt x="4479443" y="1439111"/>
                </a:moveTo>
                <a:cubicBezTo>
                  <a:pt x="4474261" y="1439111"/>
                  <a:pt x="4470060" y="1443332"/>
                  <a:pt x="4470060" y="1448538"/>
                </a:cubicBezTo>
                <a:cubicBezTo>
                  <a:pt x="4470060" y="1453744"/>
                  <a:pt x="4474261" y="1457965"/>
                  <a:pt x="4479443" y="1457965"/>
                </a:cubicBezTo>
                <a:cubicBezTo>
                  <a:pt x="4484625" y="1457965"/>
                  <a:pt x="4488826" y="1453744"/>
                  <a:pt x="4488826" y="1448538"/>
                </a:cubicBezTo>
                <a:cubicBezTo>
                  <a:pt x="4488826" y="1443332"/>
                  <a:pt x="4484625" y="1439111"/>
                  <a:pt x="4479443" y="1439111"/>
                </a:cubicBezTo>
                <a:close/>
                <a:moveTo>
                  <a:pt x="4510719" y="1439111"/>
                </a:moveTo>
                <a:cubicBezTo>
                  <a:pt x="4505537" y="1439111"/>
                  <a:pt x="4501336" y="1443332"/>
                  <a:pt x="4501336" y="1448538"/>
                </a:cubicBezTo>
                <a:cubicBezTo>
                  <a:pt x="4501336" y="1453744"/>
                  <a:pt x="4505537" y="1457965"/>
                  <a:pt x="4510719" y="1457965"/>
                </a:cubicBezTo>
                <a:cubicBezTo>
                  <a:pt x="4515901" y="1457965"/>
                  <a:pt x="4520102" y="1453744"/>
                  <a:pt x="4520102" y="1448538"/>
                </a:cubicBezTo>
                <a:cubicBezTo>
                  <a:pt x="4520102" y="1443332"/>
                  <a:pt x="4515901" y="1439111"/>
                  <a:pt x="4510719" y="1439111"/>
                </a:cubicBezTo>
                <a:close/>
                <a:moveTo>
                  <a:pt x="4541995" y="1439111"/>
                </a:moveTo>
                <a:cubicBezTo>
                  <a:pt x="4536813" y="1439111"/>
                  <a:pt x="4532612" y="1443332"/>
                  <a:pt x="4532612" y="1448538"/>
                </a:cubicBezTo>
                <a:cubicBezTo>
                  <a:pt x="4532612" y="1453744"/>
                  <a:pt x="4536813" y="1457965"/>
                  <a:pt x="4541995" y="1457965"/>
                </a:cubicBezTo>
                <a:cubicBezTo>
                  <a:pt x="4547177" y="1457965"/>
                  <a:pt x="4551378" y="1453744"/>
                  <a:pt x="4551378" y="1448538"/>
                </a:cubicBezTo>
                <a:cubicBezTo>
                  <a:pt x="4551378" y="1443332"/>
                  <a:pt x="4547177" y="1439111"/>
                  <a:pt x="4541995" y="1439111"/>
                </a:cubicBezTo>
                <a:close/>
                <a:moveTo>
                  <a:pt x="4573271" y="1439111"/>
                </a:moveTo>
                <a:cubicBezTo>
                  <a:pt x="4568089" y="1439111"/>
                  <a:pt x="4563888" y="1443332"/>
                  <a:pt x="4563888" y="1448538"/>
                </a:cubicBezTo>
                <a:cubicBezTo>
                  <a:pt x="4563888" y="1453744"/>
                  <a:pt x="4568089" y="1457965"/>
                  <a:pt x="4573271" y="1457965"/>
                </a:cubicBezTo>
                <a:cubicBezTo>
                  <a:pt x="4578453" y="1457965"/>
                  <a:pt x="4582654" y="1453744"/>
                  <a:pt x="4582654" y="1448538"/>
                </a:cubicBezTo>
                <a:cubicBezTo>
                  <a:pt x="4582654" y="1443332"/>
                  <a:pt x="4578453" y="1439111"/>
                  <a:pt x="4573271" y="1439111"/>
                </a:cubicBezTo>
                <a:close/>
                <a:moveTo>
                  <a:pt x="4604547" y="1439111"/>
                </a:moveTo>
                <a:cubicBezTo>
                  <a:pt x="4599365" y="1439111"/>
                  <a:pt x="4595164" y="1443332"/>
                  <a:pt x="4595164" y="1448538"/>
                </a:cubicBezTo>
                <a:cubicBezTo>
                  <a:pt x="4595164" y="1453744"/>
                  <a:pt x="4599365" y="1457965"/>
                  <a:pt x="4604547" y="1457965"/>
                </a:cubicBezTo>
                <a:cubicBezTo>
                  <a:pt x="4609729" y="1457965"/>
                  <a:pt x="4613930" y="1453744"/>
                  <a:pt x="4613930" y="1448538"/>
                </a:cubicBezTo>
                <a:cubicBezTo>
                  <a:pt x="4613930" y="1443332"/>
                  <a:pt x="4609729" y="1439111"/>
                  <a:pt x="4604547" y="1439111"/>
                </a:cubicBezTo>
                <a:close/>
                <a:moveTo>
                  <a:pt x="4635823" y="1439111"/>
                </a:moveTo>
                <a:cubicBezTo>
                  <a:pt x="4630641" y="1439111"/>
                  <a:pt x="4626440" y="1443332"/>
                  <a:pt x="4626440" y="1448538"/>
                </a:cubicBezTo>
                <a:cubicBezTo>
                  <a:pt x="4626440" y="1453744"/>
                  <a:pt x="4630641" y="1457965"/>
                  <a:pt x="4635823" y="1457965"/>
                </a:cubicBezTo>
                <a:cubicBezTo>
                  <a:pt x="4641005" y="1457965"/>
                  <a:pt x="4645206" y="1453744"/>
                  <a:pt x="4645206" y="1448538"/>
                </a:cubicBezTo>
                <a:cubicBezTo>
                  <a:pt x="4645206" y="1443332"/>
                  <a:pt x="4641005" y="1439111"/>
                  <a:pt x="4635823" y="1439111"/>
                </a:cubicBezTo>
                <a:close/>
                <a:moveTo>
                  <a:pt x="4667099" y="1439111"/>
                </a:moveTo>
                <a:cubicBezTo>
                  <a:pt x="4661917" y="1439111"/>
                  <a:pt x="4657716" y="1443332"/>
                  <a:pt x="4657716" y="1448538"/>
                </a:cubicBezTo>
                <a:cubicBezTo>
                  <a:pt x="4657716" y="1453744"/>
                  <a:pt x="4661917" y="1457965"/>
                  <a:pt x="4667099" y="1457965"/>
                </a:cubicBezTo>
                <a:cubicBezTo>
                  <a:pt x="4672281" y="1457965"/>
                  <a:pt x="4676482" y="1453744"/>
                  <a:pt x="4676482" y="1448538"/>
                </a:cubicBezTo>
                <a:cubicBezTo>
                  <a:pt x="4676482" y="1443332"/>
                  <a:pt x="4672281" y="1439111"/>
                  <a:pt x="4667099" y="1439111"/>
                </a:cubicBezTo>
                <a:close/>
                <a:moveTo>
                  <a:pt x="4698375" y="1439111"/>
                </a:moveTo>
                <a:cubicBezTo>
                  <a:pt x="4693193" y="1439111"/>
                  <a:pt x="4688992" y="1443332"/>
                  <a:pt x="4688992" y="1448538"/>
                </a:cubicBezTo>
                <a:cubicBezTo>
                  <a:pt x="4688992" y="1453744"/>
                  <a:pt x="4693193" y="1457965"/>
                  <a:pt x="4698375" y="1457965"/>
                </a:cubicBezTo>
                <a:cubicBezTo>
                  <a:pt x="4703557" y="1457965"/>
                  <a:pt x="4707758" y="1453744"/>
                  <a:pt x="4707758" y="1448538"/>
                </a:cubicBezTo>
                <a:cubicBezTo>
                  <a:pt x="4707758" y="1443332"/>
                  <a:pt x="4703557" y="1439111"/>
                  <a:pt x="4698375" y="1439111"/>
                </a:cubicBezTo>
                <a:close/>
                <a:moveTo>
                  <a:pt x="4729652" y="1439111"/>
                </a:moveTo>
                <a:cubicBezTo>
                  <a:pt x="4724470" y="1439111"/>
                  <a:pt x="4720269" y="1443332"/>
                  <a:pt x="4720269" y="1448538"/>
                </a:cubicBezTo>
                <a:cubicBezTo>
                  <a:pt x="4720269" y="1453744"/>
                  <a:pt x="4724470" y="1457965"/>
                  <a:pt x="4729652" y="1457965"/>
                </a:cubicBezTo>
                <a:cubicBezTo>
                  <a:pt x="4734834" y="1457965"/>
                  <a:pt x="4739035" y="1453744"/>
                  <a:pt x="4739035" y="1448538"/>
                </a:cubicBezTo>
                <a:cubicBezTo>
                  <a:pt x="4739035" y="1443332"/>
                  <a:pt x="4734834" y="1439111"/>
                  <a:pt x="4729652" y="1439111"/>
                </a:cubicBezTo>
                <a:close/>
                <a:moveTo>
                  <a:pt x="4760928" y="1439111"/>
                </a:moveTo>
                <a:cubicBezTo>
                  <a:pt x="4755746" y="1439111"/>
                  <a:pt x="4751545" y="1443332"/>
                  <a:pt x="4751545" y="1448538"/>
                </a:cubicBezTo>
                <a:cubicBezTo>
                  <a:pt x="4751545" y="1453744"/>
                  <a:pt x="4755746" y="1457965"/>
                  <a:pt x="4760928" y="1457965"/>
                </a:cubicBezTo>
                <a:cubicBezTo>
                  <a:pt x="4766110" y="1457965"/>
                  <a:pt x="4770311" y="1453744"/>
                  <a:pt x="4770311" y="1448538"/>
                </a:cubicBezTo>
                <a:cubicBezTo>
                  <a:pt x="4770311" y="1443332"/>
                  <a:pt x="4766110" y="1439111"/>
                  <a:pt x="4760928" y="1439111"/>
                </a:cubicBezTo>
                <a:close/>
                <a:moveTo>
                  <a:pt x="4792204" y="1439111"/>
                </a:moveTo>
                <a:cubicBezTo>
                  <a:pt x="4787022" y="1439111"/>
                  <a:pt x="4782821" y="1443332"/>
                  <a:pt x="4782821" y="1448538"/>
                </a:cubicBezTo>
                <a:cubicBezTo>
                  <a:pt x="4782821" y="1453744"/>
                  <a:pt x="4787022" y="1457965"/>
                  <a:pt x="4792204" y="1457965"/>
                </a:cubicBezTo>
                <a:cubicBezTo>
                  <a:pt x="4797386" y="1457965"/>
                  <a:pt x="4801587" y="1453744"/>
                  <a:pt x="4801587" y="1448538"/>
                </a:cubicBezTo>
                <a:cubicBezTo>
                  <a:pt x="4801587" y="1443332"/>
                  <a:pt x="4797386" y="1439111"/>
                  <a:pt x="4792204" y="1439111"/>
                </a:cubicBezTo>
                <a:close/>
                <a:moveTo>
                  <a:pt x="4823480" y="1439111"/>
                </a:moveTo>
                <a:cubicBezTo>
                  <a:pt x="4818298" y="1439111"/>
                  <a:pt x="4814097" y="1443332"/>
                  <a:pt x="4814097" y="1448538"/>
                </a:cubicBezTo>
                <a:cubicBezTo>
                  <a:pt x="4814097" y="1453744"/>
                  <a:pt x="4818298" y="1457965"/>
                  <a:pt x="4823480" y="1457965"/>
                </a:cubicBezTo>
                <a:cubicBezTo>
                  <a:pt x="4828662" y="1457965"/>
                  <a:pt x="4832863" y="1453744"/>
                  <a:pt x="4832863" y="1448538"/>
                </a:cubicBezTo>
                <a:cubicBezTo>
                  <a:pt x="4832863" y="1443332"/>
                  <a:pt x="4828662" y="1439111"/>
                  <a:pt x="4823480" y="1439111"/>
                </a:cubicBezTo>
                <a:close/>
                <a:moveTo>
                  <a:pt x="4854756" y="1439111"/>
                </a:moveTo>
                <a:cubicBezTo>
                  <a:pt x="4849574" y="1439111"/>
                  <a:pt x="4845373" y="1443332"/>
                  <a:pt x="4845373" y="1448538"/>
                </a:cubicBezTo>
                <a:cubicBezTo>
                  <a:pt x="4845373" y="1453744"/>
                  <a:pt x="4849574" y="1457965"/>
                  <a:pt x="4854756" y="1457965"/>
                </a:cubicBezTo>
                <a:cubicBezTo>
                  <a:pt x="4859938" y="1457965"/>
                  <a:pt x="4864139" y="1453744"/>
                  <a:pt x="4864139" y="1448538"/>
                </a:cubicBezTo>
                <a:cubicBezTo>
                  <a:pt x="4864139" y="1443332"/>
                  <a:pt x="4859938" y="1439111"/>
                  <a:pt x="4854756" y="1439111"/>
                </a:cubicBezTo>
                <a:close/>
                <a:moveTo>
                  <a:pt x="4886032" y="1439111"/>
                </a:moveTo>
                <a:cubicBezTo>
                  <a:pt x="4880850" y="1439111"/>
                  <a:pt x="4876649" y="1443332"/>
                  <a:pt x="4876649" y="1448538"/>
                </a:cubicBezTo>
                <a:cubicBezTo>
                  <a:pt x="4876649" y="1453744"/>
                  <a:pt x="4880850" y="1457965"/>
                  <a:pt x="4886032" y="1457965"/>
                </a:cubicBezTo>
                <a:cubicBezTo>
                  <a:pt x="4891214" y="1457965"/>
                  <a:pt x="4895415" y="1453744"/>
                  <a:pt x="4895415" y="1448538"/>
                </a:cubicBezTo>
                <a:cubicBezTo>
                  <a:pt x="4895415" y="1443332"/>
                  <a:pt x="4891214" y="1439111"/>
                  <a:pt x="4886032" y="1439111"/>
                </a:cubicBezTo>
                <a:close/>
                <a:moveTo>
                  <a:pt x="4917308" y="1439111"/>
                </a:moveTo>
                <a:cubicBezTo>
                  <a:pt x="4912126" y="1439111"/>
                  <a:pt x="4907925" y="1443332"/>
                  <a:pt x="4907925" y="1448538"/>
                </a:cubicBezTo>
                <a:cubicBezTo>
                  <a:pt x="4907925" y="1453744"/>
                  <a:pt x="4912126" y="1457965"/>
                  <a:pt x="4917308" y="1457965"/>
                </a:cubicBezTo>
                <a:cubicBezTo>
                  <a:pt x="4922490" y="1457965"/>
                  <a:pt x="4926691" y="1453744"/>
                  <a:pt x="4926691" y="1448538"/>
                </a:cubicBezTo>
                <a:cubicBezTo>
                  <a:pt x="4926691" y="1443332"/>
                  <a:pt x="4922490" y="1439111"/>
                  <a:pt x="4917308" y="1439111"/>
                </a:cubicBezTo>
                <a:close/>
                <a:moveTo>
                  <a:pt x="4948584" y="1439111"/>
                </a:moveTo>
                <a:cubicBezTo>
                  <a:pt x="4943402" y="1439111"/>
                  <a:pt x="4939201" y="1443332"/>
                  <a:pt x="4939201" y="1448538"/>
                </a:cubicBezTo>
                <a:cubicBezTo>
                  <a:pt x="4939201" y="1453744"/>
                  <a:pt x="4943402" y="1457965"/>
                  <a:pt x="4948584" y="1457965"/>
                </a:cubicBezTo>
                <a:cubicBezTo>
                  <a:pt x="4953766" y="1457965"/>
                  <a:pt x="4957967" y="1453744"/>
                  <a:pt x="4957967" y="1448538"/>
                </a:cubicBezTo>
                <a:cubicBezTo>
                  <a:pt x="4957967" y="1443332"/>
                  <a:pt x="4953766" y="1439111"/>
                  <a:pt x="4948584" y="1439111"/>
                </a:cubicBezTo>
                <a:close/>
                <a:moveTo>
                  <a:pt x="4979860" y="1439111"/>
                </a:moveTo>
                <a:cubicBezTo>
                  <a:pt x="4974678" y="1439111"/>
                  <a:pt x="4970477" y="1443332"/>
                  <a:pt x="4970477" y="1448538"/>
                </a:cubicBezTo>
                <a:cubicBezTo>
                  <a:pt x="4970477" y="1453744"/>
                  <a:pt x="4974678" y="1457965"/>
                  <a:pt x="4979860" y="1457965"/>
                </a:cubicBezTo>
                <a:cubicBezTo>
                  <a:pt x="4985042" y="1457965"/>
                  <a:pt x="4989243" y="1453744"/>
                  <a:pt x="4989243" y="1448538"/>
                </a:cubicBezTo>
                <a:cubicBezTo>
                  <a:pt x="4989243" y="1443332"/>
                  <a:pt x="4985042" y="1439111"/>
                  <a:pt x="4979860" y="1439111"/>
                </a:cubicBezTo>
                <a:close/>
                <a:moveTo>
                  <a:pt x="5011137" y="1439111"/>
                </a:moveTo>
                <a:cubicBezTo>
                  <a:pt x="5005955" y="1439111"/>
                  <a:pt x="5001754" y="1443332"/>
                  <a:pt x="5001754" y="1448538"/>
                </a:cubicBezTo>
                <a:cubicBezTo>
                  <a:pt x="5001754" y="1453744"/>
                  <a:pt x="5005955" y="1457965"/>
                  <a:pt x="5011137" y="1457965"/>
                </a:cubicBezTo>
                <a:cubicBezTo>
                  <a:pt x="5016319" y="1457965"/>
                  <a:pt x="5020520" y="1453744"/>
                  <a:pt x="5020520" y="1448538"/>
                </a:cubicBezTo>
                <a:cubicBezTo>
                  <a:pt x="5020520" y="1443332"/>
                  <a:pt x="5016319" y="1439111"/>
                  <a:pt x="5011137" y="1439111"/>
                </a:cubicBezTo>
                <a:close/>
                <a:moveTo>
                  <a:pt x="5042413" y="1439111"/>
                </a:moveTo>
                <a:cubicBezTo>
                  <a:pt x="5037231" y="1439111"/>
                  <a:pt x="5033030" y="1443332"/>
                  <a:pt x="5033030" y="1448538"/>
                </a:cubicBezTo>
                <a:cubicBezTo>
                  <a:pt x="5033030" y="1453744"/>
                  <a:pt x="5037231" y="1457965"/>
                  <a:pt x="5042413" y="1457965"/>
                </a:cubicBezTo>
                <a:cubicBezTo>
                  <a:pt x="5047595" y="1457965"/>
                  <a:pt x="5051796" y="1453744"/>
                  <a:pt x="5051796" y="1448538"/>
                </a:cubicBezTo>
                <a:cubicBezTo>
                  <a:pt x="5051796" y="1443332"/>
                  <a:pt x="5047595" y="1439111"/>
                  <a:pt x="5042413" y="1439111"/>
                </a:cubicBezTo>
                <a:close/>
                <a:moveTo>
                  <a:pt x="5073689" y="1439111"/>
                </a:moveTo>
                <a:cubicBezTo>
                  <a:pt x="5068507" y="1439111"/>
                  <a:pt x="5064306" y="1443332"/>
                  <a:pt x="5064306" y="1448538"/>
                </a:cubicBezTo>
                <a:cubicBezTo>
                  <a:pt x="5064306" y="1453744"/>
                  <a:pt x="5068507" y="1457965"/>
                  <a:pt x="5073689" y="1457965"/>
                </a:cubicBezTo>
                <a:cubicBezTo>
                  <a:pt x="5078871" y="1457965"/>
                  <a:pt x="5083072" y="1453744"/>
                  <a:pt x="5083072" y="1448538"/>
                </a:cubicBezTo>
                <a:cubicBezTo>
                  <a:pt x="5083072" y="1443332"/>
                  <a:pt x="5078871" y="1439111"/>
                  <a:pt x="5073689" y="1439111"/>
                </a:cubicBezTo>
                <a:close/>
                <a:moveTo>
                  <a:pt x="5104965" y="1439111"/>
                </a:moveTo>
                <a:cubicBezTo>
                  <a:pt x="5099783" y="1439111"/>
                  <a:pt x="5095582" y="1443332"/>
                  <a:pt x="5095582" y="1448538"/>
                </a:cubicBezTo>
                <a:cubicBezTo>
                  <a:pt x="5095582" y="1453744"/>
                  <a:pt x="5099783" y="1457965"/>
                  <a:pt x="5104965" y="1457965"/>
                </a:cubicBezTo>
                <a:cubicBezTo>
                  <a:pt x="5110147" y="1457965"/>
                  <a:pt x="5114348" y="1453744"/>
                  <a:pt x="5114348" y="1448538"/>
                </a:cubicBezTo>
                <a:cubicBezTo>
                  <a:pt x="5114348" y="1443332"/>
                  <a:pt x="5110147" y="1439111"/>
                  <a:pt x="5104965" y="1439111"/>
                </a:cubicBezTo>
                <a:close/>
                <a:moveTo>
                  <a:pt x="5136241" y="1439111"/>
                </a:moveTo>
                <a:cubicBezTo>
                  <a:pt x="5131059" y="1439111"/>
                  <a:pt x="5126858" y="1443332"/>
                  <a:pt x="5126858" y="1448538"/>
                </a:cubicBezTo>
                <a:cubicBezTo>
                  <a:pt x="5126858" y="1453744"/>
                  <a:pt x="5131059" y="1457965"/>
                  <a:pt x="5136241" y="1457965"/>
                </a:cubicBezTo>
                <a:cubicBezTo>
                  <a:pt x="5141423" y="1457965"/>
                  <a:pt x="5145624" y="1453744"/>
                  <a:pt x="5145624" y="1448538"/>
                </a:cubicBezTo>
                <a:cubicBezTo>
                  <a:pt x="5145624" y="1443332"/>
                  <a:pt x="5141423" y="1439111"/>
                  <a:pt x="5136241" y="1439111"/>
                </a:cubicBezTo>
                <a:close/>
                <a:moveTo>
                  <a:pt x="5167517" y="1439111"/>
                </a:moveTo>
                <a:cubicBezTo>
                  <a:pt x="5162335" y="1439111"/>
                  <a:pt x="5158134" y="1443332"/>
                  <a:pt x="5158134" y="1448538"/>
                </a:cubicBezTo>
                <a:cubicBezTo>
                  <a:pt x="5158134" y="1453744"/>
                  <a:pt x="5162335" y="1457965"/>
                  <a:pt x="5167517" y="1457965"/>
                </a:cubicBezTo>
                <a:cubicBezTo>
                  <a:pt x="5172699" y="1457965"/>
                  <a:pt x="5176900" y="1453744"/>
                  <a:pt x="5176900" y="1448538"/>
                </a:cubicBezTo>
                <a:cubicBezTo>
                  <a:pt x="5176900" y="1443332"/>
                  <a:pt x="5172699" y="1439111"/>
                  <a:pt x="5167517" y="1439111"/>
                </a:cubicBezTo>
                <a:close/>
                <a:moveTo>
                  <a:pt x="5198793" y="1439111"/>
                </a:moveTo>
                <a:cubicBezTo>
                  <a:pt x="5193611" y="1439111"/>
                  <a:pt x="5189410" y="1443332"/>
                  <a:pt x="5189410" y="1448538"/>
                </a:cubicBezTo>
                <a:cubicBezTo>
                  <a:pt x="5189410" y="1453744"/>
                  <a:pt x="5193611" y="1457965"/>
                  <a:pt x="5198793" y="1457965"/>
                </a:cubicBezTo>
                <a:cubicBezTo>
                  <a:pt x="5203975" y="1457965"/>
                  <a:pt x="5208176" y="1453744"/>
                  <a:pt x="5208176" y="1448538"/>
                </a:cubicBezTo>
                <a:cubicBezTo>
                  <a:pt x="5208176" y="1443332"/>
                  <a:pt x="5203975" y="1439111"/>
                  <a:pt x="5198793" y="1439111"/>
                </a:cubicBezTo>
                <a:close/>
                <a:moveTo>
                  <a:pt x="5230069" y="1439111"/>
                </a:moveTo>
                <a:cubicBezTo>
                  <a:pt x="5224887" y="1439111"/>
                  <a:pt x="5220686" y="1443332"/>
                  <a:pt x="5220686" y="1448538"/>
                </a:cubicBezTo>
                <a:cubicBezTo>
                  <a:pt x="5220686" y="1453744"/>
                  <a:pt x="5224887" y="1457965"/>
                  <a:pt x="5230069" y="1457965"/>
                </a:cubicBezTo>
                <a:cubicBezTo>
                  <a:pt x="5235251" y="1457965"/>
                  <a:pt x="5239452" y="1453744"/>
                  <a:pt x="5239452" y="1448538"/>
                </a:cubicBezTo>
                <a:cubicBezTo>
                  <a:pt x="5239452" y="1443332"/>
                  <a:pt x="5235251" y="1439111"/>
                  <a:pt x="5230069" y="1439111"/>
                </a:cubicBezTo>
                <a:close/>
                <a:moveTo>
                  <a:pt x="5261346" y="1439111"/>
                </a:moveTo>
                <a:cubicBezTo>
                  <a:pt x="5256164" y="1439111"/>
                  <a:pt x="5251963" y="1443332"/>
                  <a:pt x="5251963" y="1448538"/>
                </a:cubicBezTo>
                <a:cubicBezTo>
                  <a:pt x="5251963" y="1453744"/>
                  <a:pt x="5256164" y="1457965"/>
                  <a:pt x="5261346" y="1457965"/>
                </a:cubicBezTo>
                <a:cubicBezTo>
                  <a:pt x="5266528" y="1457965"/>
                  <a:pt x="5270729" y="1453744"/>
                  <a:pt x="5270729" y="1448538"/>
                </a:cubicBezTo>
                <a:cubicBezTo>
                  <a:pt x="5270729" y="1443332"/>
                  <a:pt x="5266528" y="1439111"/>
                  <a:pt x="5261346" y="1439111"/>
                </a:cubicBezTo>
                <a:close/>
                <a:moveTo>
                  <a:pt x="5292622" y="1439111"/>
                </a:moveTo>
                <a:cubicBezTo>
                  <a:pt x="5287440" y="1439111"/>
                  <a:pt x="5283239" y="1443332"/>
                  <a:pt x="5283239" y="1448538"/>
                </a:cubicBezTo>
                <a:cubicBezTo>
                  <a:pt x="5283239" y="1453744"/>
                  <a:pt x="5287440" y="1457965"/>
                  <a:pt x="5292622" y="1457965"/>
                </a:cubicBezTo>
                <a:cubicBezTo>
                  <a:pt x="5297804" y="1457965"/>
                  <a:pt x="5302005" y="1453744"/>
                  <a:pt x="5302005" y="1448538"/>
                </a:cubicBezTo>
                <a:cubicBezTo>
                  <a:pt x="5302005" y="1443332"/>
                  <a:pt x="5297804" y="1439111"/>
                  <a:pt x="5292622" y="1439111"/>
                </a:cubicBezTo>
                <a:close/>
                <a:moveTo>
                  <a:pt x="5323898" y="1439111"/>
                </a:moveTo>
                <a:cubicBezTo>
                  <a:pt x="5318716" y="1439111"/>
                  <a:pt x="5314515" y="1443332"/>
                  <a:pt x="5314515" y="1448538"/>
                </a:cubicBezTo>
                <a:cubicBezTo>
                  <a:pt x="5314515" y="1453744"/>
                  <a:pt x="5318716" y="1457965"/>
                  <a:pt x="5323898" y="1457965"/>
                </a:cubicBezTo>
                <a:cubicBezTo>
                  <a:pt x="5329080" y="1457965"/>
                  <a:pt x="5333281" y="1453744"/>
                  <a:pt x="5333281" y="1448538"/>
                </a:cubicBezTo>
                <a:cubicBezTo>
                  <a:pt x="5333281" y="1443332"/>
                  <a:pt x="5329080" y="1439111"/>
                  <a:pt x="5323898" y="1439111"/>
                </a:cubicBezTo>
                <a:close/>
                <a:moveTo>
                  <a:pt x="5355174" y="1439111"/>
                </a:moveTo>
                <a:cubicBezTo>
                  <a:pt x="5349992" y="1439111"/>
                  <a:pt x="5345791" y="1443332"/>
                  <a:pt x="5345791" y="1448538"/>
                </a:cubicBezTo>
                <a:cubicBezTo>
                  <a:pt x="5345791" y="1453744"/>
                  <a:pt x="5349992" y="1457965"/>
                  <a:pt x="5355174" y="1457965"/>
                </a:cubicBezTo>
                <a:cubicBezTo>
                  <a:pt x="5360356" y="1457965"/>
                  <a:pt x="5364557" y="1453744"/>
                  <a:pt x="5364557" y="1448538"/>
                </a:cubicBezTo>
                <a:cubicBezTo>
                  <a:pt x="5364557" y="1443332"/>
                  <a:pt x="5360356" y="1439111"/>
                  <a:pt x="5355174" y="1439111"/>
                </a:cubicBezTo>
                <a:close/>
                <a:moveTo>
                  <a:pt x="5386450" y="1439111"/>
                </a:moveTo>
                <a:cubicBezTo>
                  <a:pt x="5381268" y="1439111"/>
                  <a:pt x="5377067" y="1443332"/>
                  <a:pt x="5377067" y="1448538"/>
                </a:cubicBezTo>
                <a:cubicBezTo>
                  <a:pt x="5377067" y="1453744"/>
                  <a:pt x="5381268" y="1457965"/>
                  <a:pt x="5386450" y="1457965"/>
                </a:cubicBezTo>
                <a:cubicBezTo>
                  <a:pt x="5391632" y="1457965"/>
                  <a:pt x="5395833" y="1453744"/>
                  <a:pt x="5395833" y="1448538"/>
                </a:cubicBezTo>
                <a:cubicBezTo>
                  <a:pt x="5395833" y="1443332"/>
                  <a:pt x="5391632" y="1439111"/>
                  <a:pt x="5386450" y="1439111"/>
                </a:cubicBezTo>
                <a:close/>
                <a:moveTo>
                  <a:pt x="5417726" y="1439111"/>
                </a:moveTo>
                <a:cubicBezTo>
                  <a:pt x="5412544" y="1439111"/>
                  <a:pt x="5408343" y="1443332"/>
                  <a:pt x="5408343" y="1448538"/>
                </a:cubicBezTo>
                <a:cubicBezTo>
                  <a:pt x="5408343" y="1453744"/>
                  <a:pt x="5412544" y="1457965"/>
                  <a:pt x="5417726" y="1457965"/>
                </a:cubicBezTo>
                <a:cubicBezTo>
                  <a:pt x="5422908" y="1457965"/>
                  <a:pt x="5427109" y="1453744"/>
                  <a:pt x="5427109" y="1448538"/>
                </a:cubicBezTo>
                <a:cubicBezTo>
                  <a:pt x="5427109" y="1443332"/>
                  <a:pt x="5422908" y="1439111"/>
                  <a:pt x="5417726" y="1439111"/>
                </a:cubicBezTo>
                <a:close/>
                <a:moveTo>
                  <a:pt x="5449002" y="1439111"/>
                </a:moveTo>
                <a:cubicBezTo>
                  <a:pt x="5443820" y="1439111"/>
                  <a:pt x="5439619" y="1443332"/>
                  <a:pt x="5439619" y="1448538"/>
                </a:cubicBezTo>
                <a:cubicBezTo>
                  <a:pt x="5439619" y="1453744"/>
                  <a:pt x="5443820" y="1457965"/>
                  <a:pt x="5449002" y="1457965"/>
                </a:cubicBezTo>
                <a:cubicBezTo>
                  <a:pt x="5454184" y="1457965"/>
                  <a:pt x="5458385" y="1453744"/>
                  <a:pt x="5458385" y="1448538"/>
                </a:cubicBezTo>
                <a:cubicBezTo>
                  <a:pt x="5458385" y="1443332"/>
                  <a:pt x="5454184" y="1439111"/>
                  <a:pt x="5449002" y="1439111"/>
                </a:cubicBezTo>
                <a:close/>
                <a:moveTo>
                  <a:pt x="5480278" y="1439111"/>
                </a:moveTo>
                <a:cubicBezTo>
                  <a:pt x="5475096" y="1439111"/>
                  <a:pt x="5470895" y="1443332"/>
                  <a:pt x="5470895" y="1448538"/>
                </a:cubicBezTo>
                <a:cubicBezTo>
                  <a:pt x="5470895" y="1453744"/>
                  <a:pt x="5475096" y="1457965"/>
                  <a:pt x="5480278" y="1457965"/>
                </a:cubicBezTo>
                <a:cubicBezTo>
                  <a:pt x="5485460" y="1457965"/>
                  <a:pt x="5489661" y="1453744"/>
                  <a:pt x="5489661" y="1448538"/>
                </a:cubicBezTo>
                <a:cubicBezTo>
                  <a:pt x="5489661" y="1443332"/>
                  <a:pt x="5485460" y="1439111"/>
                  <a:pt x="5480278" y="1439111"/>
                </a:cubicBezTo>
                <a:close/>
                <a:moveTo>
                  <a:pt x="5574107" y="1439111"/>
                </a:moveTo>
                <a:cubicBezTo>
                  <a:pt x="5568925" y="1439111"/>
                  <a:pt x="5564724" y="1443332"/>
                  <a:pt x="5564724" y="1448538"/>
                </a:cubicBezTo>
                <a:cubicBezTo>
                  <a:pt x="5564724" y="1453744"/>
                  <a:pt x="5568925" y="1457965"/>
                  <a:pt x="5574107" y="1457965"/>
                </a:cubicBezTo>
                <a:cubicBezTo>
                  <a:pt x="5579289" y="1457965"/>
                  <a:pt x="5583490" y="1453744"/>
                  <a:pt x="5583490" y="1448538"/>
                </a:cubicBezTo>
                <a:cubicBezTo>
                  <a:pt x="5583490" y="1443332"/>
                  <a:pt x="5579289" y="1439111"/>
                  <a:pt x="5574107" y="1439111"/>
                </a:cubicBezTo>
                <a:close/>
                <a:moveTo>
                  <a:pt x="5605383" y="1439111"/>
                </a:moveTo>
                <a:cubicBezTo>
                  <a:pt x="5600201" y="1439111"/>
                  <a:pt x="5596000" y="1443332"/>
                  <a:pt x="5596000" y="1448538"/>
                </a:cubicBezTo>
                <a:cubicBezTo>
                  <a:pt x="5596000" y="1453744"/>
                  <a:pt x="5600201" y="1457965"/>
                  <a:pt x="5605383" y="1457965"/>
                </a:cubicBezTo>
                <a:cubicBezTo>
                  <a:pt x="5610565" y="1457965"/>
                  <a:pt x="5614766" y="1453744"/>
                  <a:pt x="5614766" y="1448538"/>
                </a:cubicBezTo>
                <a:cubicBezTo>
                  <a:pt x="5614766" y="1443332"/>
                  <a:pt x="5610565" y="1439111"/>
                  <a:pt x="5605383" y="1439111"/>
                </a:cubicBezTo>
                <a:close/>
                <a:moveTo>
                  <a:pt x="5793040" y="1439111"/>
                </a:moveTo>
                <a:cubicBezTo>
                  <a:pt x="5787858" y="1439111"/>
                  <a:pt x="5783657" y="1443332"/>
                  <a:pt x="5783657" y="1448538"/>
                </a:cubicBezTo>
                <a:cubicBezTo>
                  <a:pt x="5783657" y="1453744"/>
                  <a:pt x="5787858" y="1457965"/>
                  <a:pt x="5793040" y="1457965"/>
                </a:cubicBezTo>
                <a:cubicBezTo>
                  <a:pt x="5798222" y="1457965"/>
                  <a:pt x="5802423" y="1453744"/>
                  <a:pt x="5802423" y="1448538"/>
                </a:cubicBezTo>
                <a:cubicBezTo>
                  <a:pt x="5802423" y="1443332"/>
                  <a:pt x="5798222" y="1439111"/>
                  <a:pt x="5793040" y="1439111"/>
                </a:cubicBezTo>
                <a:close/>
                <a:moveTo>
                  <a:pt x="5824316" y="1439111"/>
                </a:moveTo>
                <a:cubicBezTo>
                  <a:pt x="5819134" y="1439111"/>
                  <a:pt x="5814933" y="1443332"/>
                  <a:pt x="5814933" y="1448538"/>
                </a:cubicBezTo>
                <a:cubicBezTo>
                  <a:pt x="5814933" y="1453744"/>
                  <a:pt x="5819134" y="1457965"/>
                  <a:pt x="5824316" y="1457965"/>
                </a:cubicBezTo>
                <a:cubicBezTo>
                  <a:pt x="5829498" y="1457965"/>
                  <a:pt x="5833699" y="1453744"/>
                  <a:pt x="5833699" y="1448538"/>
                </a:cubicBezTo>
                <a:cubicBezTo>
                  <a:pt x="5833699" y="1443332"/>
                  <a:pt x="5829498" y="1439111"/>
                  <a:pt x="5824316" y="1439111"/>
                </a:cubicBezTo>
                <a:close/>
                <a:moveTo>
                  <a:pt x="757584" y="1470534"/>
                </a:moveTo>
                <a:cubicBezTo>
                  <a:pt x="752402" y="1470534"/>
                  <a:pt x="748201" y="1474755"/>
                  <a:pt x="748201" y="1479961"/>
                </a:cubicBezTo>
                <a:cubicBezTo>
                  <a:pt x="748201" y="1485167"/>
                  <a:pt x="752402" y="1489388"/>
                  <a:pt x="757584" y="1489388"/>
                </a:cubicBezTo>
                <a:cubicBezTo>
                  <a:pt x="762766" y="1489388"/>
                  <a:pt x="766967" y="1485167"/>
                  <a:pt x="766967" y="1479961"/>
                </a:cubicBezTo>
                <a:cubicBezTo>
                  <a:pt x="766967" y="1474755"/>
                  <a:pt x="762766" y="1470534"/>
                  <a:pt x="757584" y="1470534"/>
                </a:cubicBezTo>
                <a:close/>
                <a:moveTo>
                  <a:pt x="788860" y="1470534"/>
                </a:moveTo>
                <a:cubicBezTo>
                  <a:pt x="783678" y="1470534"/>
                  <a:pt x="779477" y="1474755"/>
                  <a:pt x="779477" y="1479961"/>
                </a:cubicBezTo>
                <a:cubicBezTo>
                  <a:pt x="779477" y="1485167"/>
                  <a:pt x="783678" y="1489388"/>
                  <a:pt x="788860" y="1489388"/>
                </a:cubicBezTo>
                <a:cubicBezTo>
                  <a:pt x="794042" y="1489388"/>
                  <a:pt x="798243" y="1485167"/>
                  <a:pt x="798243" y="1479961"/>
                </a:cubicBezTo>
                <a:cubicBezTo>
                  <a:pt x="798243" y="1474755"/>
                  <a:pt x="794042" y="1470534"/>
                  <a:pt x="788860" y="1470534"/>
                </a:cubicBezTo>
                <a:close/>
                <a:moveTo>
                  <a:pt x="820137" y="1470534"/>
                </a:moveTo>
                <a:cubicBezTo>
                  <a:pt x="814955" y="1470534"/>
                  <a:pt x="810754" y="1474755"/>
                  <a:pt x="810754" y="1479961"/>
                </a:cubicBezTo>
                <a:cubicBezTo>
                  <a:pt x="810754" y="1485167"/>
                  <a:pt x="814955" y="1489388"/>
                  <a:pt x="820137" y="1489388"/>
                </a:cubicBezTo>
                <a:cubicBezTo>
                  <a:pt x="825319" y="1489388"/>
                  <a:pt x="829520" y="1485167"/>
                  <a:pt x="829520" y="1479961"/>
                </a:cubicBezTo>
                <a:cubicBezTo>
                  <a:pt x="829520" y="1474755"/>
                  <a:pt x="825319" y="1470534"/>
                  <a:pt x="820137" y="1470534"/>
                </a:cubicBezTo>
                <a:close/>
                <a:moveTo>
                  <a:pt x="851413" y="1470534"/>
                </a:moveTo>
                <a:cubicBezTo>
                  <a:pt x="846231" y="1470534"/>
                  <a:pt x="842030" y="1474755"/>
                  <a:pt x="842030" y="1479961"/>
                </a:cubicBezTo>
                <a:cubicBezTo>
                  <a:pt x="842030" y="1485167"/>
                  <a:pt x="846231" y="1489388"/>
                  <a:pt x="851413" y="1489388"/>
                </a:cubicBezTo>
                <a:cubicBezTo>
                  <a:pt x="856595" y="1489388"/>
                  <a:pt x="860796" y="1485167"/>
                  <a:pt x="860796" y="1479961"/>
                </a:cubicBezTo>
                <a:cubicBezTo>
                  <a:pt x="860796" y="1474755"/>
                  <a:pt x="856595" y="1470534"/>
                  <a:pt x="851413" y="1470534"/>
                </a:cubicBezTo>
                <a:close/>
                <a:moveTo>
                  <a:pt x="882689" y="1470534"/>
                </a:moveTo>
                <a:cubicBezTo>
                  <a:pt x="877507" y="1470534"/>
                  <a:pt x="873306" y="1474755"/>
                  <a:pt x="873306" y="1479961"/>
                </a:cubicBezTo>
                <a:cubicBezTo>
                  <a:pt x="873306" y="1485167"/>
                  <a:pt x="877507" y="1489388"/>
                  <a:pt x="882689" y="1489388"/>
                </a:cubicBezTo>
                <a:cubicBezTo>
                  <a:pt x="887871" y="1489388"/>
                  <a:pt x="892072" y="1485167"/>
                  <a:pt x="892072" y="1479961"/>
                </a:cubicBezTo>
                <a:cubicBezTo>
                  <a:pt x="892072" y="1474755"/>
                  <a:pt x="887871" y="1470534"/>
                  <a:pt x="882689" y="1470534"/>
                </a:cubicBezTo>
                <a:close/>
                <a:moveTo>
                  <a:pt x="913965" y="1470534"/>
                </a:moveTo>
                <a:cubicBezTo>
                  <a:pt x="908783" y="1470534"/>
                  <a:pt x="904582" y="1474755"/>
                  <a:pt x="904582" y="1479961"/>
                </a:cubicBezTo>
                <a:cubicBezTo>
                  <a:pt x="904582" y="1485167"/>
                  <a:pt x="908783" y="1489388"/>
                  <a:pt x="913965" y="1489388"/>
                </a:cubicBezTo>
                <a:cubicBezTo>
                  <a:pt x="919147" y="1489388"/>
                  <a:pt x="923348" y="1485167"/>
                  <a:pt x="923348" y="1479961"/>
                </a:cubicBezTo>
                <a:cubicBezTo>
                  <a:pt x="923348" y="1474755"/>
                  <a:pt x="919147" y="1470534"/>
                  <a:pt x="913965" y="1470534"/>
                </a:cubicBezTo>
                <a:close/>
                <a:moveTo>
                  <a:pt x="945241" y="1470534"/>
                </a:moveTo>
                <a:cubicBezTo>
                  <a:pt x="940059" y="1470534"/>
                  <a:pt x="935858" y="1474755"/>
                  <a:pt x="935858" y="1479961"/>
                </a:cubicBezTo>
                <a:cubicBezTo>
                  <a:pt x="935858" y="1485167"/>
                  <a:pt x="940059" y="1489388"/>
                  <a:pt x="945241" y="1489388"/>
                </a:cubicBezTo>
                <a:cubicBezTo>
                  <a:pt x="950423" y="1489388"/>
                  <a:pt x="954624" y="1485167"/>
                  <a:pt x="954624" y="1479961"/>
                </a:cubicBezTo>
                <a:cubicBezTo>
                  <a:pt x="954624" y="1474755"/>
                  <a:pt x="950423" y="1470534"/>
                  <a:pt x="945241" y="1470534"/>
                </a:cubicBezTo>
                <a:close/>
                <a:moveTo>
                  <a:pt x="976517" y="1470534"/>
                </a:moveTo>
                <a:cubicBezTo>
                  <a:pt x="971335" y="1470534"/>
                  <a:pt x="967134" y="1474755"/>
                  <a:pt x="967134" y="1479961"/>
                </a:cubicBezTo>
                <a:cubicBezTo>
                  <a:pt x="967134" y="1485167"/>
                  <a:pt x="971335" y="1489388"/>
                  <a:pt x="976517" y="1489388"/>
                </a:cubicBezTo>
                <a:cubicBezTo>
                  <a:pt x="981699" y="1489388"/>
                  <a:pt x="985900" y="1485167"/>
                  <a:pt x="985900" y="1479961"/>
                </a:cubicBezTo>
                <a:cubicBezTo>
                  <a:pt x="985900" y="1474755"/>
                  <a:pt x="981699" y="1470534"/>
                  <a:pt x="976517" y="1470534"/>
                </a:cubicBezTo>
                <a:close/>
                <a:moveTo>
                  <a:pt x="1007793" y="1470534"/>
                </a:moveTo>
                <a:cubicBezTo>
                  <a:pt x="1002611" y="1470534"/>
                  <a:pt x="998410" y="1474755"/>
                  <a:pt x="998410" y="1479961"/>
                </a:cubicBezTo>
                <a:cubicBezTo>
                  <a:pt x="998410" y="1485167"/>
                  <a:pt x="1002611" y="1489388"/>
                  <a:pt x="1007793" y="1489388"/>
                </a:cubicBezTo>
                <a:cubicBezTo>
                  <a:pt x="1012975" y="1489388"/>
                  <a:pt x="1017176" y="1485167"/>
                  <a:pt x="1017176" y="1479961"/>
                </a:cubicBezTo>
                <a:cubicBezTo>
                  <a:pt x="1017176" y="1474755"/>
                  <a:pt x="1012975" y="1470534"/>
                  <a:pt x="1007793" y="1470534"/>
                </a:cubicBezTo>
                <a:close/>
                <a:moveTo>
                  <a:pt x="1039069" y="1470534"/>
                </a:moveTo>
                <a:cubicBezTo>
                  <a:pt x="1033887" y="1470534"/>
                  <a:pt x="1029686" y="1474755"/>
                  <a:pt x="1029686" y="1479961"/>
                </a:cubicBezTo>
                <a:cubicBezTo>
                  <a:pt x="1029686" y="1485167"/>
                  <a:pt x="1033887" y="1489388"/>
                  <a:pt x="1039069" y="1489388"/>
                </a:cubicBezTo>
                <a:cubicBezTo>
                  <a:pt x="1044251" y="1489388"/>
                  <a:pt x="1048452" y="1485167"/>
                  <a:pt x="1048452" y="1479961"/>
                </a:cubicBezTo>
                <a:cubicBezTo>
                  <a:pt x="1048452" y="1474755"/>
                  <a:pt x="1044251" y="1470534"/>
                  <a:pt x="1039069" y="1470534"/>
                </a:cubicBezTo>
                <a:close/>
                <a:moveTo>
                  <a:pt x="1070346" y="1470534"/>
                </a:moveTo>
                <a:cubicBezTo>
                  <a:pt x="1065164" y="1470534"/>
                  <a:pt x="1060963" y="1474755"/>
                  <a:pt x="1060963" y="1479961"/>
                </a:cubicBezTo>
                <a:cubicBezTo>
                  <a:pt x="1060963" y="1485167"/>
                  <a:pt x="1065164" y="1489388"/>
                  <a:pt x="1070346" y="1489388"/>
                </a:cubicBezTo>
                <a:cubicBezTo>
                  <a:pt x="1075528" y="1489388"/>
                  <a:pt x="1079729" y="1485167"/>
                  <a:pt x="1079729" y="1479961"/>
                </a:cubicBezTo>
                <a:cubicBezTo>
                  <a:pt x="1079729" y="1474755"/>
                  <a:pt x="1075528" y="1470534"/>
                  <a:pt x="1070346" y="1470534"/>
                </a:cubicBezTo>
                <a:close/>
                <a:moveTo>
                  <a:pt x="1101622" y="1470534"/>
                </a:moveTo>
                <a:cubicBezTo>
                  <a:pt x="1096440" y="1470534"/>
                  <a:pt x="1092239" y="1474755"/>
                  <a:pt x="1092239" y="1479961"/>
                </a:cubicBezTo>
                <a:cubicBezTo>
                  <a:pt x="1092239" y="1485167"/>
                  <a:pt x="1096440" y="1489388"/>
                  <a:pt x="1101622" y="1489388"/>
                </a:cubicBezTo>
                <a:cubicBezTo>
                  <a:pt x="1106804" y="1489388"/>
                  <a:pt x="1111005" y="1485167"/>
                  <a:pt x="1111005" y="1479961"/>
                </a:cubicBezTo>
                <a:cubicBezTo>
                  <a:pt x="1111005" y="1474755"/>
                  <a:pt x="1106804" y="1470534"/>
                  <a:pt x="1101622" y="1470534"/>
                </a:cubicBezTo>
                <a:close/>
                <a:moveTo>
                  <a:pt x="1132898" y="1470534"/>
                </a:moveTo>
                <a:cubicBezTo>
                  <a:pt x="1127716" y="1470534"/>
                  <a:pt x="1123515" y="1474755"/>
                  <a:pt x="1123515" y="1479961"/>
                </a:cubicBezTo>
                <a:cubicBezTo>
                  <a:pt x="1123515" y="1485167"/>
                  <a:pt x="1127716" y="1489388"/>
                  <a:pt x="1132898" y="1489388"/>
                </a:cubicBezTo>
                <a:cubicBezTo>
                  <a:pt x="1138080" y="1489388"/>
                  <a:pt x="1142281" y="1485167"/>
                  <a:pt x="1142281" y="1479961"/>
                </a:cubicBezTo>
                <a:cubicBezTo>
                  <a:pt x="1142281" y="1474755"/>
                  <a:pt x="1138080" y="1470534"/>
                  <a:pt x="1132898" y="1470534"/>
                </a:cubicBezTo>
                <a:close/>
                <a:moveTo>
                  <a:pt x="1164174" y="1470534"/>
                </a:moveTo>
                <a:cubicBezTo>
                  <a:pt x="1158992" y="1470534"/>
                  <a:pt x="1154791" y="1474755"/>
                  <a:pt x="1154791" y="1479961"/>
                </a:cubicBezTo>
                <a:cubicBezTo>
                  <a:pt x="1154791" y="1485167"/>
                  <a:pt x="1158992" y="1489388"/>
                  <a:pt x="1164174" y="1489388"/>
                </a:cubicBezTo>
                <a:cubicBezTo>
                  <a:pt x="1169356" y="1489388"/>
                  <a:pt x="1173557" y="1485167"/>
                  <a:pt x="1173557" y="1479961"/>
                </a:cubicBezTo>
                <a:cubicBezTo>
                  <a:pt x="1173557" y="1474755"/>
                  <a:pt x="1169356" y="1470534"/>
                  <a:pt x="1164174" y="1470534"/>
                </a:cubicBezTo>
                <a:close/>
                <a:moveTo>
                  <a:pt x="1195450" y="1470534"/>
                </a:moveTo>
                <a:cubicBezTo>
                  <a:pt x="1190268" y="1470534"/>
                  <a:pt x="1186067" y="1474755"/>
                  <a:pt x="1186067" y="1479961"/>
                </a:cubicBezTo>
                <a:cubicBezTo>
                  <a:pt x="1186067" y="1485167"/>
                  <a:pt x="1190268" y="1489388"/>
                  <a:pt x="1195450" y="1489388"/>
                </a:cubicBezTo>
                <a:cubicBezTo>
                  <a:pt x="1200632" y="1489388"/>
                  <a:pt x="1204833" y="1485167"/>
                  <a:pt x="1204833" y="1479961"/>
                </a:cubicBezTo>
                <a:cubicBezTo>
                  <a:pt x="1204833" y="1474755"/>
                  <a:pt x="1200632" y="1470534"/>
                  <a:pt x="1195450" y="1470534"/>
                </a:cubicBezTo>
                <a:close/>
                <a:moveTo>
                  <a:pt x="1226726" y="1470534"/>
                </a:moveTo>
                <a:cubicBezTo>
                  <a:pt x="1221544" y="1470534"/>
                  <a:pt x="1217343" y="1474755"/>
                  <a:pt x="1217343" y="1479961"/>
                </a:cubicBezTo>
                <a:cubicBezTo>
                  <a:pt x="1217343" y="1485167"/>
                  <a:pt x="1221544" y="1489388"/>
                  <a:pt x="1226726" y="1489388"/>
                </a:cubicBezTo>
                <a:cubicBezTo>
                  <a:pt x="1231908" y="1489388"/>
                  <a:pt x="1236109" y="1485167"/>
                  <a:pt x="1236109" y="1479961"/>
                </a:cubicBezTo>
                <a:cubicBezTo>
                  <a:pt x="1236109" y="1474755"/>
                  <a:pt x="1231908" y="1470534"/>
                  <a:pt x="1226726" y="1470534"/>
                </a:cubicBezTo>
                <a:close/>
                <a:moveTo>
                  <a:pt x="1258002" y="1470534"/>
                </a:moveTo>
                <a:cubicBezTo>
                  <a:pt x="1252820" y="1470534"/>
                  <a:pt x="1248619" y="1474755"/>
                  <a:pt x="1248619" y="1479961"/>
                </a:cubicBezTo>
                <a:cubicBezTo>
                  <a:pt x="1248619" y="1485167"/>
                  <a:pt x="1252820" y="1489388"/>
                  <a:pt x="1258002" y="1489388"/>
                </a:cubicBezTo>
                <a:cubicBezTo>
                  <a:pt x="1263184" y="1489388"/>
                  <a:pt x="1267385" y="1485167"/>
                  <a:pt x="1267385" y="1479961"/>
                </a:cubicBezTo>
                <a:cubicBezTo>
                  <a:pt x="1267385" y="1474755"/>
                  <a:pt x="1263184" y="1470534"/>
                  <a:pt x="1258002" y="1470534"/>
                </a:cubicBezTo>
                <a:close/>
                <a:moveTo>
                  <a:pt x="1289278" y="1470534"/>
                </a:moveTo>
                <a:cubicBezTo>
                  <a:pt x="1284096" y="1470534"/>
                  <a:pt x="1279895" y="1474755"/>
                  <a:pt x="1279895" y="1479961"/>
                </a:cubicBezTo>
                <a:cubicBezTo>
                  <a:pt x="1279895" y="1485167"/>
                  <a:pt x="1284096" y="1489388"/>
                  <a:pt x="1289278" y="1489388"/>
                </a:cubicBezTo>
                <a:cubicBezTo>
                  <a:pt x="1294460" y="1489388"/>
                  <a:pt x="1298661" y="1485167"/>
                  <a:pt x="1298661" y="1479961"/>
                </a:cubicBezTo>
                <a:cubicBezTo>
                  <a:pt x="1298661" y="1474755"/>
                  <a:pt x="1294460" y="1470534"/>
                  <a:pt x="1289278" y="1470534"/>
                </a:cubicBezTo>
                <a:close/>
                <a:moveTo>
                  <a:pt x="1320554" y="1470534"/>
                </a:moveTo>
                <a:cubicBezTo>
                  <a:pt x="1315372" y="1470534"/>
                  <a:pt x="1311171" y="1474755"/>
                  <a:pt x="1311171" y="1479961"/>
                </a:cubicBezTo>
                <a:cubicBezTo>
                  <a:pt x="1311171" y="1485167"/>
                  <a:pt x="1315372" y="1489388"/>
                  <a:pt x="1320554" y="1489388"/>
                </a:cubicBezTo>
                <a:cubicBezTo>
                  <a:pt x="1325736" y="1489388"/>
                  <a:pt x="1329937" y="1485167"/>
                  <a:pt x="1329937" y="1479961"/>
                </a:cubicBezTo>
                <a:cubicBezTo>
                  <a:pt x="1329937" y="1474755"/>
                  <a:pt x="1325736" y="1470534"/>
                  <a:pt x="1320554" y="1470534"/>
                </a:cubicBezTo>
                <a:close/>
                <a:moveTo>
                  <a:pt x="1351831" y="1470534"/>
                </a:moveTo>
                <a:cubicBezTo>
                  <a:pt x="1346649" y="1470534"/>
                  <a:pt x="1342448" y="1474755"/>
                  <a:pt x="1342448" y="1479961"/>
                </a:cubicBezTo>
                <a:cubicBezTo>
                  <a:pt x="1342448" y="1485167"/>
                  <a:pt x="1346649" y="1489388"/>
                  <a:pt x="1351831" y="1489388"/>
                </a:cubicBezTo>
                <a:cubicBezTo>
                  <a:pt x="1357013" y="1489388"/>
                  <a:pt x="1361214" y="1485167"/>
                  <a:pt x="1361214" y="1479961"/>
                </a:cubicBezTo>
                <a:cubicBezTo>
                  <a:pt x="1361214" y="1474755"/>
                  <a:pt x="1357013" y="1470534"/>
                  <a:pt x="1351831" y="1470534"/>
                </a:cubicBezTo>
                <a:close/>
                <a:moveTo>
                  <a:pt x="1383107" y="1470534"/>
                </a:moveTo>
                <a:cubicBezTo>
                  <a:pt x="1377925" y="1470534"/>
                  <a:pt x="1373724" y="1474755"/>
                  <a:pt x="1373724" y="1479961"/>
                </a:cubicBezTo>
                <a:cubicBezTo>
                  <a:pt x="1373724" y="1485167"/>
                  <a:pt x="1377925" y="1489388"/>
                  <a:pt x="1383107" y="1489388"/>
                </a:cubicBezTo>
                <a:cubicBezTo>
                  <a:pt x="1388289" y="1489388"/>
                  <a:pt x="1392490" y="1485167"/>
                  <a:pt x="1392490" y="1479961"/>
                </a:cubicBezTo>
                <a:cubicBezTo>
                  <a:pt x="1392490" y="1474755"/>
                  <a:pt x="1388289" y="1470534"/>
                  <a:pt x="1383107" y="1470534"/>
                </a:cubicBezTo>
                <a:close/>
                <a:moveTo>
                  <a:pt x="1414383" y="1470534"/>
                </a:moveTo>
                <a:cubicBezTo>
                  <a:pt x="1409201" y="1470534"/>
                  <a:pt x="1405000" y="1474755"/>
                  <a:pt x="1405000" y="1479961"/>
                </a:cubicBezTo>
                <a:cubicBezTo>
                  <a:pt x="1405000" y="1485167"/>
                  <a:pt x="1409201" y="1489388"/>
                  <a:pt x="1414383" y="1489388"/>
                </a:cubicBezTo>
                <a:cubicBezTo>
                  <a:pt x="1419565" y="1489388"/>
                  <a:pt x="1423766" y="1485167"/>
                  <a:pt x="1423766" y="1479961"/>
                </a:cubicBezTo>
                <a:cubicBezTo>
                  <a:pt x="1423766" y="1474755"/>
                  <a:pt x="1419565" y="1470534"/>
                  <a:pt x="1414383" y="1470534"/>
                </a:cubicBezTo>
                <a:close/>
                <a:moveTo>
                  <a:pt x="1445659" y="1470534"/>
                </a:moveTo>
                <a:cubicBezTo>
                  <a:pt x="1440477" y="1470534"/>
                  <a:pt x="1436276" y="1474755"/>
                  <a:pt x="1436276" y="1479961"/>
                </a:cubicBezTo>
                <a:cubicBezTo>
                  <a:pt x="1436276" y="1485167"/>
                  <a:pt x="1440477" y="1489388"/>
                  <a:pt x="1445659" y="1489388"/>
                </a:cubicBezTo>
                <a:cubicBezTo>
                  <a:pt x="1450841" y="1489388"/>
                  <a:pt x="1455042" y="1485167"/>
                  <a:pt x="1455042" y="1479961"/>
                </a:cubicBezTo>
                <a:cubicBezTo>
                  <a:pt x="1455042" y="1474755"/>
                  <a:pt x="1450841" y="1470534"/>
                  <a:pt x="1445659" y="1470534"/>
                </a:cubicBezTo>
                <a:close/>
                <a:moveTo>
                  <a:pt x="1476935" y="1470534"/>
                </a:moveTo>
                <a:cubicBezTo>
                  <a:pt x="1471753" y="1470534"/>
                  <a:pt x="1467552" y="1474755"/>
                  <a:pt x="1467552" y="1479961"/>
                </a:cubicBezTo>
                <a:cubicBezTo>
                  <a:pt x="1467552" y="1485167"/>
                  <a:pt x="1471753" y="1489388"/>
                  <a:pt x="1476935" y="1489388"/>
                </a:cubicBezTo>
                <a:cubicBezTo>
                  <a:pt x="1482117" y="1489388"/>
                  <a:pt x="1486318" y="1485167"/>
                  <a:pt x="1486318" y="1479961"/>
                </a:cubicBezTo>
                <a:cubicBezTo>
                  <a:pt x="1486318" y="1474755"/>
                  <a:pt x="1482117" y="1470534"/>
                  <a:pt x="1476935" y="1470534"/>
                </a:cubicBezTo>
                <a:close/>
                <a:moveTo>
                  <a:pt x="1508211" y="1470534"/>
                </a:moveTo>
                <a:cubicBezTo>
                  <a:pt x="1503029" y="1470534"/>
                  <a:pt x="1498828" y="1474755"/>
                  <a:pt x="1498828" y="1479961"/>
                </a:cubicBezTo>
                <a:cubicBezTo>
                  <a:pt x="1498828" y="1485167"/>
                  <a:pt x="1503029" y="1489388"/>
                  <a:pt x="1508211" y="1489388"/>
                </a:cubicBezTo>
                <a:cubicBezTo>
                  <a:pt x="1513393" y="1489388"/>
                  <a:pt x="1517594" y="1485167"/>
                  <a:pt x="1517594" y="1479961"/>
                </a:cubicBezTo>
                <a:cubicBezTo>
                  <a:pt x="1517594" y="1474755"/>
                  <a:pt x="1513393" y="1470534"/>
                  <a:pt x="1508211" y="1470534"/>
                </a:cubicBezTo>
                <a:close/>
                <a:moveTo>
                  <a:pt x="1539487" y="1470534"/>
                </a:moveTo>
                <a:cubicBezTo>
                  <a:pt x="1534305" y="1470534"/>
                  <a:pt x="1530104" y="1474755"/>
                  <a:pt x="1530104" y="1479961"/>
                </a:cubicBezTo>
                <a:cubicBezTo>
                  <a:pt x="1530104" y="1485167"/>
                  <a:pt x="1534305" y="1489388"/>
                  <a:pt x="1539487" y="1489388"/>
                </a:cubicBezTo>
                <a:cubicBezTo>
                  <a:pt x="1544669" y="1489388"/>
                  <a:pt x="1548870" y="1485167"/>
                  <a:pt x="1548870" y="1479961"/>
                </a:cubicBezTo>
                <a:cubicBezTo>
                  <a:pt x="1548870" y="1474755"/>
                  <a:pt x="1544669" y="1470534"/>
                  <a:pt x="1539487" y="1470534"/>
                </a:cubicBezTo>
                <a:close/>
                <a:moveTo>
                  <a:pt x="1570763" y="1470534"/>
                </a:moveTo>
                <a:cubicBezTo>
                  <a:pt x="1565581" y="1470534"/>
                  <a:pt x="1561380" y="1474755"/>
                  <a:pt x="1561380" y="1479961"/>
                </a:cubicBezTo>
                <a:cubicBezTo>
                  <a:pt x="1561380" y="1485167"/>
                  <a:pt x="1565581" y="1489388"/>
                  <a:pt x="1570763" y="1489388"/>
                </a:cubicBezTo>
                <a:cubicBezTo>
                  <a:pt x="1575945" y="1489388"/>
                  <a:pt x="1580146" y="1485167"/>
                  <a:pt x="1580146" y="1479961"/>
                </a:cubicBezTo>
                <a:cubicBezTo>
                  <a:pt x="1580146" y="1474755"/>
                  <a:pt x="1575945" y="1470534"/>
                  <a:pt x="1570763" y="1470534"/>
                </a:cubicBezTo>
                <a:close/>
                <a:moveTo>
                  <a:pt x="1602040" y="1470534"/>
                </a:moveTo>
                <a:cubicBezTo>
                  <a:pt x="1596858" y="1470534"/>
                  <a:pt x="1592657" y="1474755"/>
                  <a:pt x="1592657" y="1479961"/>
                </a:cubicBezTo>
                <a:cubicBezTo>
                  <a:pt x="1592657" y="1485167"/>
                  <a:pt x="1596858" y="1489388"/>
                  <a:pt x="1602040" y="1489388"/>
                </a:cubicBezTo>
                <a:cubicBezTo>
                  <a:pt x="1607222" y="1489388"/>
                  <a:pt x="1611423" y="1485167"/>
                  <a:pt x="1611423" y="1479961"/>
                </a:cubicBezTo>
                <a:cubicBezTo>
                  <a:pt x="1611423" y="1474755"/>
                  <a:pt x="1607222" y="1470534"/>
                  <a:pt x="1602040" y="1470534"/>
                </a:cubicBezTo>
                <a:close/>
                <a:moveTo>
                  <a:pt x="1633316" y="1470534"/>
                </a:moveTo>
                <a:cubicBezTo>
                  <a:pt x="1628134" y="1470534"/>
                  <a:pt x="1623933" y="1474755"/>
                  <a:pt x="1623933" y="1479961"/>
                </a:cubicBezTo>
                <a:cubicBezTo>
                  <a:pt x="1623933" y="1485167"/>
                  <a:pt x="1628134" y="1489388"/>
                  <a:pt x="1633316" y="1489388"/>
                </a:cubicBezTo>
                <a:cubicBezTo>
                  <a:pt x="1638498" y="1489388"/>
                  <a:pt x="1642699" y="1485167"/>
                  <a:pt x="1642699" y="1479961"/>
                </a:cubicBezTo>
                <a:cubicBezTo>
                  <a:pt x="1642699" y="1474755"/>
                  <a:pt x="1638498" y="1470534"/>
                  <a:pt x="1633316" y="1470534"/>
                </a:cubicBezTo>
                <a:close/>
                <a:moveTo>
                  <a:pt x="3134569" y="1470534"/>
                </a:moveTo>
                <a:cubicBezTo>
                  <a:pt x="3129387" y="1470534"/>
                  <a:pt x="3125186" y="1474755"/>
                  <a:pt x="3125186" y="1479961"/>
                </a:cubicBezTo>
                <a:cubicBezTo>
                  <a:pt x="3125186" y="1485167"/>
                  <a:pt x="3129387" y="1489388"/>
                  <a:pt x="3134569" y="1489388"/>
                </a:cubicBezTo>
                <a:cubicBezTo>
                  <a:pt x="3139751" y="1489388"/>
                  <a:pt x="3143952" y="1485167"/>
                  <a:pt x="3143952" y="1479961"/>
                </a:cubicBezTo>
                <a:cubicBezTo>
                  <a:pt x="3143952" y="1474755"/>
                  <a:pt x="3139751" y="1470534"/>
                  <a:pt x="3134569" y="1470534"/>
                </a:cubicBezTo>
                <a:close/>
                <a:moveTo>
                  <a:pt x="3165846" y="1470534"/>
                </a:moveTo>
                <a:cubicBezTo>
                  <a:pt x="3160664" y="1470534"/>
                  <a:pt x="3156463" y="1474755"/>
                  <a:pt x="3156463" y="1479961"/>
                </a:cubicBezTo>
                <a:cubicBezTo>
                  <a:pt x="3156463" y="1485167"/>
                  <a:pt x="3160664" y="1489388"/>
                  <a:pt x="3165846" y="1489388"/>
                </a:cubicBezTo>
                <a:cubicBezTo>
                  <a:pt x="3171028" y="1489388"/>
                  <a:pt x="3175229" y="1485167"/>
                  <a:pt x="3175229" y="1479961"/>
                </a:cubicBezTo>
                <a:cubicBezTo>
                  <a:pt x="3175229" y="1474755"/>
                  <a:pt x="3171028" y="1470534"/>
                  <a:pt x="3165846" y="1470534"/>
                </a:cubicBezTo>
                <a:close/>
                <a:moveTo>
                  <a:pt x="3197122" y="1470534"/>
                </a:moveTo>
                <a:cubicBezTo>
                  <a:pt x="3191940" y="1470534"/>
                  <a:pt x="3187739" y="1474755"/>
                  <a:pt x="3187739" y="1479961"/>
                </a:cubicBezTo>
                <a:cubicBezTo>
                  <a:pt x="3187739" y="1485167"/>
                  <a:pt x="3191940" y="1489388"/>
                  <a:pt x="3197122" y="1489388"/>
                </a:cubicBezTo>
                <a:cubicBezTo>
                  <a:pt x="3202304" y="1489388"/>
                  <a:pt x="3206505" y="1485167"/>
                  <a:pt x="3206505" y="1479961"/>
                </a:cubicBezTo>
                <a:cubicBezTo>
                  <a:pt x="3206505" y="1474755"/>
                  <a:pt x="3202304" y="1470534"/>
                  <a:pt x="3197122" y="1470534"/>
                </a:cubicBezTo>
                <a:close/>
                <a:moveTo>
                  <a:pt x="3228398" y="1470534"/>
                </a:moveTo>
                <a:cubicBezTo>
                  <a:pt x="3223216" y="1470534"/>
                  <a:pt x="3219015" y="1474755"/>
                  <a:pt x="3219015" y="1479961"/>
                </a:cubicBezTo>
                <a:cubicBezTo>
                  <a:pt x="3219015" y="1485167"/>
                  <a:pt x="3223216" y="1489388"/>
                  <a:pt x="3228398" y="1489388"/>
                </a:cubicBezTo>
                <a:cubicBezTo>
                  <a:pt x="3233580" y="1489388"/>
                  <a:pt x="3237781" y="1485167"/>
                  <a:pt x="3237781" y="1479961"/>
                </a:cubicBezTo>
                <a:cubicBezTo>
                  <a:pt x="3237781" y="1474755"/>
                  <a:pt x="3233580" y="1470534"/>
                  <a:pt x="3228398" y="1470534"/>
                </a:cubicBezTo>
                <a:close/>
                <a:moveTo>
                  <a:pt x="3259674" y="1470534"/>
                </a:moveTo>
                <a:cubicBezTo>
                  <a:pt x="3254492" y="1470534"/>
                  <a:pt x="3250291" y="1474755"/>
                  <a:pt x="3250291" y="1479961"/>
                </a:cubicBezTo>
                <a:cubicBezTo>
                  <a:pt x="3250291" y="1485167"/>
                  <a:pt x="3254492" y="1489388"/>
                  <a:pt x="3259674" y="1489388"/>
                </a:cubicBezTo>
                <a:cubicBezTo>
                  <a:pt x="3264856" y="1489388"/>
                  <a:pt x="3269057" y="1485167"/>
                  <a:pt x="3269057" y="1479961"/>
                </a:cubicBezTo>
                <a:cubicBezTo>
                  <a:pt x="3269057" y="1474755"/>
                  <a:pt x="3264856" y="1470534"/>
                  <a:pt x="3259674" y="1470534"/>
                </a:cubicBezTo>
                <a:close/>
                <a:moveTo>
                  <a:pt x="3290950" y="1470534"/>
                </a:moveTo>
                <a:cubicBezTo>
                  <a:pt x="3285768" y="1470534"/>
                  <a:pt x="3281567" y="1474755"/>
                  <a:pt x="3281567" y="1479961"/>
                </a:cubicBezTo>
                <a:cubicBezTo>
                  <a:pt x="3281567" y="1485167"/>
                  <a:pt x="3285768" y="1489388"/>
                  <a:pt x="3290950" y="1489388"/>
                </a:cubicBezTo>
                <a:cubicBezTo>
                  <a:pt x="3296132" y="1489388"/>
                  <a:pt x="3300333" y="1485167"/>
                  <a:pt x="3300333" y="1479961"/>
                </a:cubicBezTo>
                <a:cubicBezTo>
                  <a:pt x="3300333" y="1474755"/>
                  <a:pt x="3296132" y="1470534"/>
                  <a:pt x="3290950" y="1470534"/>
                </a:cubicBezTo>
                <a:close/>
                <a:moveTo>
                  <a:pt x="3322226" y="1470534"/>
                </a:moveTo>
                <a:cubicBezTo>
                  <a:pt x="3317044" y="1470534"/>
                  <a:pt x="3312843" y="1474755"/>
                  <a:pt x="3312843" y="1479961"/>
                </a:cubicBezTo>
                <a:cubicBezTo>
                  <a:pt x="3312843" y="1485167"/>
                  <a:pt x="3317044" y="1489388"/>
                  <a:pt x="3322226" y="1489388"/>
                </a:cubicBezTo>
                <a:cubicBezTo>
                  <a:pt x="3327408" y="1489388"/>
                  <a:pt x="3331609" y="1485167"/>
                  <a:pt x="3331609" y="1479961"/>
                </a:cubicBezTo>
                <a:cubicBezTo>
                  <a:pt x="3331609" y="1474755"/>
                  <a:pt x="3327408" y="1470534"/>
                  <a:pt x="3322226" y="1470534"/>
                </a:cubicBezTo>
                <a:close/>
                <a:moveTo>
                  <a:pt x="3760092" y="1470534"/>
                </a:moveTo>
                <a:cubicBezTo>
                  <a:pt x="3754910" y="1470534"/>
                  <a:pt x="3750709" y="1474755"/>
                  <a:pt x="3750709" y="1479961"/>
                </a:cubicBezTo>
                <a:cubicBezTo>
                  <a:pt x="3750709" y="1485167"/>
                  <a:pt x="3754910" y="1489388"/>
                  <a:pt x="3760092" y="1489388"/>
                </a:cubicBezTo>
                <a:cubicBezTo>
                  <a:pt x="3765274" y="1489388"/>
                  <a:pt x="3769475" y="1485167"/>
                  <a:pt x="3769475" y="1479961"/>
                </a:cubicBezTo>
                <a:cubicBezTo>
                  <a:pt x="3769475" y="1474755"/>
                  <a:pt x="3765274" y="1470534"/>
                  <a:pt x="3760092" y="1470534"/>
                </a:cubicBezTo>
                <a:close/>
                <a:moveTo>
                  <a:pt x="3822644" y="1470534"/>
                </a:moveTo>
                <a:cubicBezTo>
                  <a:pt x="3817462" y="1470534"/>
                  <a:pt x="3813261" y="1474755"/>
                  <a:pt x="3813261" y="1479961"/>
                </a:cubicBezTo>
                <a:cubicBezTo>
                  <a:pt x="3813261" y="1485167"/>
                  <a:pt x="3817462" y="1489388"/>
                  <a:pt x="3822644" y="1489388"/>
                </a:cubicBezTo>
                <a:cubicBezTo>
                  <a:pt x="3827826" y="1489388"/>
                  <a:pt x="3832027" y="1485167"/>
                  <a:pt x="3832027" y="1479961"/>
                </a:cubicBezTo>
                <a:cubicBezTo>
                  <a:pt x="3832027" y="1474755"/>
                  <a:pt x="3827826" y="1470534"/>
                  <a:pt x="3822644" y="1470534"/>
                </a:cubicBezTo>
                <a:close/>
                <a:moveTo>
                  <a:pt x="3853920" y="1470534"/>
                </a:moveTo>
                <a:cubicBezTo>
                  <a:pt x="3848738" y="1470534"/>
                  <a:pt x="3844537" y="1474755"/>
                  <a:pt x="3844537" y="1479961"/>
                </a:cubicBezTo>
                <a:cubicBezTo>
                  <a:pt x="3844537" y="1485167"/>
                  <a:pt x="3848738" y="1489388"/>
                  <a:pt x="3853920" y="1489388"/>
                </a:cubicBezTo>
                <a:cubicBezTo>
                  <a:pt x="3859102" y="1489388"/>
                  <a:pt x="3863303" y="1485167"/>
                  <a:pt x="3863303" y="1479961"/>
                </a:cubicBezTo>
                <a:cubicBezTo>
                  <a:pt x="3863303" y="1474755"/>
                  <a:pt x="3859102" y="1470534"/>
                  <a:pt x="3853920" y="1470534"/>
                </a:cubicBezTo>
                <a:close/>
                <a:moveTo>
                  <a:pt x="3885196" y="1470534"/>
                </a:moveTo>
                <a:cubicBezTo>
                  <a:pt x="3880014" y="1470534"/>
                  <a:pt x="3875813" y="1474755"/>
                  <a:pt x="3875813" y="1479961"/>
                </a:cubicBezTo>
                <a:cubicBezTo>
                  <a:pt x="3875813" y="1485167"/>
                  <a:pt x="3880014" y="1489388"/>
                  <a:pt x="3885196" y="1489388"/>
                </a:cubicBezTo>
                <a:cubicBezTo>
                  <a:pt x="3890378" y="1489388"/>
                  <a:pt x="3894579" y="1485167"/>
                  <a:pt x="3894579" y="1479961"/>
                </a:cubicBezTo>
                <a:cubicBezTo>
                  <a:pt x="3894579" y="1474755"/>
                  <a:pt x="3890378" y="1470534"/>
                  <a:pt x="3885196" y="1470534"/>
                </a:cubicBezTo>
                <a:close/>
                <a:moveTo>
                  <a:pt x="3916472" y="1470534"/>
                </a:moveTo>
                <a:cubicBezTo>
                  <a:pt x="3911290" y="1470534"/>
                  <a:pt x="3907089" y="1474755"/>
                  <a:pt x="3907089" y="1479961"/>
                </a:cubicBezTo>
                <a:cubicBezTo>
                  <a:pt x="3907089" y="1485167"/>
                  <a:pt x="3911290" y="1489388"/>
                  <a:pt x="3916472" y="1489388"/>
                </a:cubicBezTo>
                <a:cubicBezTo>
                  <a:pt x="3921654" y="1489388"/>
                  <a:pt x="3925855" y="1485167"/>
                  <a:pt x="3925855" y="1479961"/>
                </a:cubicBezTo>
                <a:cubicBezTo>
                  <a:pt x="3925855" y="1474755"/>
                  <a:pt x="3921654" y="1470534"/>
                  <a:pt x="3916472" y="1470534"/>
                </a:cubicBezTo>
                <a:close/>
                <a:moveTo>
                  <a:pt x="3947749" y="1470534"/>
                </a:moveTo>
                <a:cubicBezTo>
                  <a:pt x="3942567" y="1470534"/>
                  <a:pt x="3938366" y="1474755"/>
                  <a:pt x="3938366" y="1479961"/>
                </a:cubicBezTo>
                <a:cubicBezTo>
                  <a:pt x="3938366" y="1485167"/>
                  <a:pt x="3942567" y="1489388"/>
                  <a:pt x="3947749" y="1489388"/>
                </a:cubicBezTo>
                <a:cubicBezTo>
                  <a:pt x="3952931" y="1489388"/>
                  <a:pt x="3957132" y="1485167"/>
                  <a:pt x="3957132" y="1479961"/>
                </a:cubicBezTo>
                <a:cubicBezTo>
                  <a:pt x="3957132" y="1474755"/>
                  <a:pt x="3952931" y="1470534"/>
                  <a:pt x="3947749" y="1470534"/>
                </a:cubicBezTo>
                <a:close/>
                <a:moveTo>
                  <a:pt x="3979025" y="1470534"/>
                </a:moveTo>
                <a:cubicBezTo>
                  <a:pt x="3973843" y="1470534"/>
                  <a:pt x="3969642" y="1474755"/>
                  <a:pt x="3969642" y="1479961"/>
                </a:cubicBezTo>
                <a:cubicBezTo>
                  <a:pt x="3969642" y="1485167"/>
                  <a:pt x="3973843" y="1489388"/>
                  <a:pt x="3979025" y="1489388"/>
                </a:cubicBezTo>
                <a:cubicBezTo>
                  <a:pt x="3984207" y="1489388"/>
                  <a:pt x="3988408" y="1485167"/>
                  <a:pt x="3988408" y="1479961"/>
                </a:cubicBezTo>
                <a:cubicBezTo>
                  <a:pt x="3988408" y="1474755"/>
                  <a:pt x="3984207" y="1470534"/>
                  <a:pt x="3979025" y="1470534"/>
                </a:cubicBezTo>
                <a:close/>
                <a:moveTo>
                  <a:pt x="4010301" y="1470534"/>
                </a:moveTo>
                <a:cubicBezTo>
                  <a:pt x="4005119" y="1470534"/>
                  <a:pt x="4000918" y="1474755"/>
                  <a:pt x="4000918" y="1479961"/>
                </a:cubicBezTo>
                <a:cubicBezTo>
                  <a:pt x="4000918" y="1485167"/>
                  <a:pt x="4005119" y="1489388"/>
                  <a:pt x="4010301" y="1489388"/>
                </a:cubicBezTo>
                <a:cubicBezTo>
                  <a:pt x="4015483" y="1489388"/>
                  <a:pt x="4019684" y="1485167"/>
                  <a:pt x="4019684" y="1479961"/>
                </a:cubicBezTo>
                <a:cubicBezTo>
                  <a:pt x="4019684" y="1474755"/>
                  <a:pt x="4015483" y="1470534"/>
                  <a:pt x="4010301" y="1470534"/>
                </a:cubicBezTo>
                <a:close/>
                <a:moveTo>
                  <a:pt x="4041577" y="1470534"/>
                </a:moveTo>
                <a:cubicBezTo>
                  <a:pt x="4036395" y="1470534"/>
                  <a:pt x="4032194" y="1474755"/>
                  <a:pt x="4032194" y="1479961"/>
                </a:cubicBezTo>
                <a:cubicBezTo>
                  <a:pt x="4032194" y="1485167"/>
                  <a:pt x="4036395" y="1489388"/>
                  <a:pt x="4041577" y="1489388"/>
                </a:cubicBezTo>
                <a:cubicBezTo>
                  <a:pt x="4046759" y="1489388"/>
                  <a:pt x="4050960" y="1485167"/>
                  <a:pt x="4050960" y="1479961"/>
                </a:cubicBezTo>
                <a:cubicBezTo>
                  <a:pt x="4050960" y="1474755"/>
                  <a:pt x="4046759" y="1470534"/>
                  <a:pt x="4041577" y="1470534"/>
                </a:cubicBezTo>
                <a:close/>
                <a:moveTo>
                  <a:pt x="4072853" y="1470534"/>
                </a:moveTo>
                <a:cubicBezTo>
                  <a:pt x="4067671" y="1470534"/>
                  <a:pt x="4063470" y="1474755"/>
                  <a:pt x="4063470" y="1479961"/>
                </a:cubicBezTo>
                <a:cubicBezTo>
                  <a:pt x="4063470" y="1485167"/>
                  <a:pt x="4067671" y="1489388"/>
                  <a:pt x="4072853" y="1489388"/>
                </a:cubicBezTo>
                <a:cubicBezTo>
                  <a:pt x="4078035" y="1489388"/>
                  <a:pt x="4082236" y="1485167"/>
                  <a:pt x="4082236" y="1479961"/>
                </a:cubicBezTo>
                <a:cubicBezTo>
                  <a:pt x="4082236" y="1474755"/>
                  <a:pt x="4078035" y="1470534"/>
                  <a:pt x="4072853" y="1470534"/>
                </a:cubicBezTo>
                <a:close/>
                <a:moveTo>
                  <a:pt x="4104129" y="1470534"/>
                </a:moveTo>
                <a:cubicBezTo>
                  <a:pt x="4098947" y="1470534"/>
                  <a:pt x="4094746" y="1474755"/>
                  <a:pt x="4094746" y="1479961"/>
                </a:cubicBezTo>
                <a:cubicBezTo>
                  <a:pt x="4094746" y="1485167"/>
                  <a:pt x="4098947" y="1489388"/>
                  <a:pt x="4104129" y="1489388"/>
                </a:cubicBezTo>
                <a:cubicBezTo>
                  <a:pt x="4109311" y="1489388"/>
                  <a:pt x="4113512" y="1485167"/>
                  <a:pt x="4113512" y="1479961"/>
                </a:cubicBezTo>
                <a:cubicBezTo>
                  <a:pt x="4113512" y="1474755"/>
                  <a:pt x="4109311" y="1470534"/>
                  <a:pt x="4104129" y="1470534"/>
                </a:cubicBezTo>
                <a:close/>
                <a:moveTo>
                  <a:pt x="4135405" y="1470534"/>
                </a:moveTo>
                <a:cubicBezTo>
                  <a:pt x="4130223" y="1470534"/>
                  <a:pt x="4126022" y="1474755"/>
                  <a:pt x="4126022" y="1479961"/>
                </a:cubicBezTo>
                <a:cubicBezTo>
                  <a:pt x="4126022" y="1485167"/>
                  <a:pt x="4130223" y="1489388"/>
                  <a:pt x="4135405" y="1489388"/>
                </a:cubicBezTo>
                <a:cubicBezTo>
                  <a:pt x="4140587" y="1489388"/>
                  <a:pt x="4144788" y="1485167"/>
                  <a:pt x="4144788" y="1479961"/>
                </a:cubicBezTo>
                <a:cubicBezTo>
                  <a:pt x="4144788" y="1474755"/>
                  <a:pt x="4140587" y="1470534"/>
                  <a:pt x="4135405" y="1470534"/>
                </a:cubicBezTo>
                <a:close/>
                <a:moveTo>
                  <a:pt x="4166681" y="1470534"/>
                </a:moveTo>
                <a:cubicBezTo>
                  <a:pt x="4161499" y="1470534"/>
                  <a:pt x="4157298" y="1474755"/>
                  <a:pt x="4157298" y="1479961"/>
                </a:cubicBezTo>
                <a:cubicBezTo>
                  <a:pt x="4157298" y="1485167"/>
                  <a:pt x="4161499" y="1489388"/>
                  <a:pt x="4166681" y="1489388"/>
                </a:cubicBezTo>
                <a:cubicBezTo>
                  <a:pt x="4171863" y="1489388"/>
                  <a:pt x="4176064" y="1485167"/>
                  <a:pt x="4176064" y="1479961"/>
                </a:cubicBezTo>
                <a:cubicBezTo>
                  <a:pt x="4176064" y="1474755"/>
                  <a:pt x="4171863" y="1470534"/>
                  <a:pt x="4166681" y="1470534"/>
                </a:cubicBezTo>
                <a:close/>
                <a:moveTo>
                  <a:pt x="4197957" y="1470534"/>
                </a:moveTo>
                <a:cubicBezTo>
                  <a:pt x="4192775" y="1470534"/>
                  <a:pt x="4188574" y="1474755"/>
                  <a:pt x="4188574" y="1479961"/>
                </a:cubicBezTo>
                <a:cubicBezTo>
                  <a:pt x="4188574" y="1485167"/>
                  <a:pt x="4192775" y="1489388"/>
                  <a:pt x="4197957" y="1489388"/>
                </a:cubicBezTo>
                <a:cubicBezTo>
                  <a:pt x="4203139" y="1489388"/>
                  <a:pt x="4207340" y="1485167"/>
                  <a:pt x="4207340" y="1479961"/>
                </a:cubicBezTo>
                <a:cubicBezTo>
                  <a:pt x="4207340" y="1474755"/>
                  <a:pt x="4203139" y="1470534"/>
                  <a:pt x="4197957" y="1470534"/>
                </a:cubicBezTo>
                <a:close/>
                <a:moveTo>
                  <a:pt x="4229234" y="1470534"/>
                </a:moveTo>
                <a:cubicBezTo>
                  <a:pt x="4224052" y="1470534"/>
                  <a:pt x="4219851" y="1474755"/>
                  <a:pt x="4219851" y="1479961"/>
                </a:cubicBezTo>
                <a:cubicBezTo>
                  <a:pt x="4219851" y="1485167"/>
                  <a:pt x="4224052" y="1489388"/>
                  <a:pt x="4229234" y="1489388"/>
                </a:cubicBezTo>
                <a:cubicBezTo>
                  <a:pt x="4234416" y="1489388"/>
                  <a:pt x="4238617" y="1485167"/>
                  <a:pt x="4238617" y="1479961"/>
                </a:cubicBezTo>
                <a:cubicBezTo>
                  <a:pt x="4238617" y="1474755"/>
                  <a:pt x="4234416" y="1470534"/>
                  <a:pt x="4229234" y="1470534"/>
                </a:cubicBezTo>
                <a:close/>
                <a:moveTo>
                  <a:pt x="4260510" y="1470534"/>
                </a:moveTo>
                <a:cubicBezTo>
                  <a:pt x="4255328" y="1470534"/>
                  <a:pt x="4251127" y="1474755"/>
                  <a:pt x="4251127" y="1479961"/>
                </a:cubicBezTo>
                <a:cubicBezTo>
                  <a:pt x="4251127" y="1485167"/>
                  <a:pt x="4255328" y="1489388"/>
                  <a:pt x="4260510" y="1489388"/>
                </a:cubicBezTo>
                <a:cubicBezTo>
                  <a:pt x="4265692" y="1489388"/>
                  <a:pt x="4269893" y="1485167"/>
                  <a:pt x="4269893" y="1479961"/>
                </a:cubicBezTo>
                <a:cubicBezTo>
                  <a:pt x="4269893" y="1474755"/>
                  <a:pt x="4265692" y="1470534"/>
                  <a:pt x="4260510" y="1470534"/>
                </a:cubicBezTo>
                <a:close/>
                <a:moveTo>
                  <a:pt x="4291786" y="1470534"/>
                </a:moveTo>
                <a:cubicBezTo>
                  <a:pt x="4286604" y="1470534"/>
                  <a:pt x="4282403" y="1474755"/>
                  <a:pt x="4282403" y="1479961"/>
                </a:cubicBezTo>
                <a:cubicBezTo>
                  <a:pt x="4282403" y="1485167"/>
                  <a:pt x="4286604" y="1489388"/>
                  <a:pt x="4291786" y="1489388"/>
                </a:cubicBezTo>
                <a:cubicBezTo>
                  <a:pt x="4296968" y="1489388"/>
                  <a:pt x="4301169" y="1485167"/>
                  <a:pt x="4301169" y="1479961"/>
                </a:cubicBezTo>
                <a:cubicBezTo>
                  <a:pt x="4301169" y="1474755"/>
                  <a:pt x="4296968" y="1470534"/>
                  <a:pt x="4291786" y="1470534"/>
                </a:cubicBezTo>
                <a:close/>
                <a:moveTo>
                  <a:pt x="4323062" y="1470534"/>
                </a:moveTo>
                <a:cubicBezTo>
                  <a:pt x="4317880" y="1470534"/>
                  <a:pt x="4313679" y="1474755"/>
                  <a:pt x="4313679" y="1479961"/>
                </a:cubicBezTo>
                <a:cubicBezTo>
                  <a:pt x="4313679" y="1485167"/>
                  <a:pt x="4317880" y="1489388"/>
                  <a:pt x="4323062" y="1489388"/>
                </a:cubicBezTo>
                <a:cubicBezTo>
                  <a:pt x="4328244" y="1489388"/>
                  <a:pt x="4332445" y="1485167"/>
                  <a:pt x="4332445" y="1479961"/>
                </a:cubicBezTo>
                <a:cubicBezTo>
                  <a:pt x="4332445" y="1474755"/>
                  <a:pt x="4328244" y="1470534"/>
                  <a:pt x="4323062" y="1470534"/>
                </a:cubicBezTo>
                <a:close/>
                <a:moveTo>
                  <a:pt x="4354338" y="1470534"/>
                </a:moveTo>
                <a:cubicBezTo>
                  <a:pt x="4349156" y="1470534"/>
                  <a:pt x="4344955" y="1474755"/>
                  <a:pt x="4344955" y="1479961"/>
                </a:cubicBezTo>
                <a:cubicBezTo>
                  <a:pt x="4344955" y="1485167"/>
                  <a:pt x="4349156" y="1489388"/>
                  <a:pt x="4354338" y="1489388"/>
                </a:cubicBezTo>
                <a:cubicBezTo>
                  <a:pt x="4359520" y="1489388"/>
                  <a:pt x="4363721" y="1485167"/>
                  <a:pt x="4363721" y="1479961"/>
                </a:cubicBezTo>
                <a:cubicBezTo>
                  <a:pt x="4363721" y="1474755"/>
                  <a:pt x="4359520" y="1470534"/>
                  <a:pt x="4354338" y="1470534"/>
                </a:cubicBezTo>
                <a:close/>
                <a:moveTo>
                  <a:pt x="4385614" y="1470534"/>
                </a:moveTo>
                <a:cubicBezTo>
                  <a:pt x="4380432" y="1470534"/>
                  <a:pt x="4376231" y="1474755"/>
                  <a:pt x="4376231" y="1479961"/>
                </a:cubicBezTo>
                <a:cubicBezTo>
                  <a:pt x="4376231" y="1485167"/>
                  <a:pt x="4380432" y="1489388"/>
                  <a:pt x="4385614" y="1489388"/>
                </a:cubicBezTo>
                <a:cubicBezTo>
                  <a:pt x="4390796" y="1489388"/>
                  <a:pt x="4394997" y="1485167"/>
                  <a:pt x="4394997" y="1479961"/>
                </a:cubicBezTo>
                <a:cubicBezTo>
                  <a:pt x="4394997" y="1474755"/>
                  <a:pt x="4390796" y="1470534"/>
                  <a:pt x="4385614" y="1470534"/>
                </a:cubicBezTo>
                <a:close/>
                <a:moveTo>
                  <a:pt x="4416890" y="1470534"/>
                </a:moveTo>
                <a:cubicBezTo>
                  <a:pt x="4411708" y="1470534"/>
                  <a:pt x="4407507" y="1474755"/>
                  <a:pt x="4407507" y="1479961"/>
                </a:cubicBezTo>
                <a:cubicBezTo>
                  <a:pt x="4407507" y="1485167"/>
                  <a:pt x="4411708" y="1489388"/>
                  <a:pt x="4416890" y="1489388"/>
                </a:cubicBezTo>
                <a:cubicBezTo>
                  <a:pt x="4422072" y="1489388"/>
                  <a:pt x="4426273" y="1485167"/>
                  <a:pt x="4426273" y="1479961"/>
                </a:cubicBezTo>
                <a:cubicBezTo>
                  <a:pt x="4426273" y="1474755"/>
                  <a:pt x="4422072" y="1470534"/>
                  <a:pt x="4416890" y="1470534"/>
                </a:cubicBezTo>
                <a:close/>
                <a:moveTo>
                  <a:pt x="4448166" y="1470534"/>
                </a:moveTo>
                <a:cubicBezTo>
                  <a:pt x="4442984" y="1470534"/>
                  <a:pt x="4438783" y="1474755"/>
                  <a:pt x="4438783" y="1479961"/>
                </a:cubicBezTo>
                <a:cubicBezTo>
                  <a:pt x="4438783" y="1485167"/>
                  <a:pt x="4442984" y="1489388"/>
                  <a:pt x="4448166" y="1489388"/>
                </a:cubicBezTo>
                <a:cubicBezTo>
                  <a:pt x="4453348" y="1489388"/>
                  <a:pt x="4457549" y="1485167"/>
                  <a:pt x="4457549" y="1479961"/>
                </a:cubicBezTo>
                <a:cubicBezTo>
                  <a:pt x="4457549" y="1474755"/>
                  <a:pt x="4453348" y="1470534"/>
                  <a:pt x="4448166" y="1470534"/>
                </a:cubicBezTo>
                <a:close/>
                <a:moveTo>
                  <a:pt x="4479443" y="1470534"/>
                </a:moveTo>
                <a:cubicBezTo>
                  <a:pt x="4474261" y="1470534"/>
                  <a:pt x="4470060" y="1474755"/>
                  <a:pt x="4470060" y="1479961"/>
                </a:cubicBezTo>
                <a:cubicBezTo>
                  <a:pt x="4470060" y="1485167"/>
                  <a:pt x="4474261" y="1489388"/>
                  <a:pt x="4479443" y="1489388"/>
                </a:cubicBezTo>
                <a:cubicBezTo>
                  <a:pt x="4484625" y="1489388"/>
                  <a:pt x="4488826" y="1485167"/>
                  <a:pt x="4488826" y="1479961"/>
                </a:cubicBezTo>
                <a:cubicBezTo>
                  <a:pt x="4488826" y="1474755"/>
                  <a:pt x="4484625" y="1470534"/>
                  <a:pt x="4479443" y="1470534"/>
                </a:cubicBezTo>
                <a:close/>
                <a:moveTo>
                  <a:pt x="4510719" y="1470534"/>
                </a:moveTo>
                <a:cubicBezTo>
                  <a:pt x="4505537" y="1470534"/>
                  <a:pt x="4501336" y="1474755"/>
                  <a:pt x="4501336" y="1479961"/>
                </a:cubicBezTo>
                <a:cubicBezTo>
                  <a:pt x="4501336" y="1485167"/>
                  <a:pt x="4505537" y="1489388"/>
                  <a:pt x="4510719" y="1489388"/>
                </a:cubicBezTo>
                <a:cubicBezTo>
                  <a:pt x="4515901" y="1489388"/>
                  <a:pt x="4520102" y="1485167"/>
                  <a:pt x="4520102" y="1479961"/>
                </a:cubicBezTo>
                <a:cubicBezTo>
                  <a:pt x="4520102" y="1474755"/>
                  <a:pt x="4515901" y="1470534"/>
                  <a:pt x="4510719" y="1470534"/>
                </a:cubicBezTo>
                <a:close/>
                <a:moveTo>
                  <a:pt x="4541995" y="1470534"/>
                </a:moveTo>
                <a:cubicBezTo>
                  <a:pt x="4536813" y="1470534"/>
                  <a:pt x="4532612" y="1474755"/>
                  <a:pt x="4532612" y="1479961"/>
                </a:cubicBezTo>
                <a:cubicBezTo>
                  <a:pt x="4532612" y="1485167"/>
                  <a:pt x="4536813" y="1489388"/>
                  <a:pt x="4541995" y="1489388"/>
                </a:cubicBezTo>
                <a:cubicBezTo>
                  <a:pt x="4547177" y="1489388"/>
                  <a:pt x="4551378" y="1485167"/>
                  <a:pt x="4551378" y="1479961"/>
                </a:cubicBezTo>
                <a:cubicBezTo>
                  <a:pt x="4551378" y="1474755"/>
                  <a:pt x="4547177" y="1470534"/>
                  <a:pt x="4541995" y="1470534"/>
                </a:cubicBezTo>
                <a:close/>
                <a:moveTo>
                  <a:pt x="4573271" y="1470534"/>
                </a:moveTo>
                <a:cubicBezTo>
                  <a:pt x="4568089" y="1470534"/>
                  <a:pt x="4563888" y="1474755"/>
                  <a:pt x="4563888" y="1479961"/>
                </a:cubicBezTo>
                <a:cubicBezTo>
                  <a:pt x="4563888" y="1485167"/>
                  <a:pt x="4568089" y="1489388"/>
                  <a:pt x="4573271" y="1489388"/>
                </a:cubicBezTo>
                <a:cubicBezTo>
                  <a:pt x="4578453" y="1489388"/>
                  <a:pt x="4582654" y="1485167"/>
                  <a:pt x="4582654" y="1479961"/>
                </a:cubicBezTo>
                <a:cubicBezTo>
                  <a:pt x="4582654" y="1474755"/>
                  <a:pt x="4578453" y="1470534"/>
                  <a:pt x="4573271" y="1470534"/>
                </a:cubicBezTo>
                <a:close/>
                <a:moveTo>
                  <a:pt x="4604547" y="1470534"/>
                </a:moveTo>
                <a:cubicBezTo>
                  <a:pt x="4599365" y="1470534"/>
                  <a:pt x="4595164" y="1474755"/>
                  <a:pt x="4595164" y="1479961"/>
                </a:cubicBezTo>
                <a:cubicBezTo>
                  <a:pt x="4595164" y="1485167"/>
                  <a:pt x="4599365" y="1489388"/>
                  <a:pt x="4604547" y="1489388"/>
                </a:cubicBezTo>
                <a:cubicBezTo>
                  <a:pt x="4609729" y="1489388"/>
                  <a:pt x="4613930" y="1485167"/>
                  <a:pt x="4613930" y="1479961"/>
                </a:cubicBezTo>
                <a:cubicBezTo>
                  <a:pt x="4613930" y="1474755"/>
                  <a:pt x="4609729" y="1470534"/>
                  <a:pt x="4604547" y="1470534"/>
                </a:cubicBezTo>
                <a:close/>
                <a:moveTo>
                  <a:pt x="4635823" y="1470534"/>
                </a:moveTo>
                <a:cubicBezTo>
                  <a:pt x="4630641" y="1470534"/>
                  <a:pt x="4626440" y="1474755"/>
                  <a:pt x="4626440" y="1479961"/>
                </a:cubicBezTo>
                <a:cubicBezTo>
                  <a:pt x="4626440" y="1485167"/>
                  <a:pt x="4630641" y="1489388"/>
                  <a:pt x="4635823" y="1489388"/>
                </a:cubicBezTo>
                <a:cubicBezTo>
                  <a:pt x="4641005" y="1489388"/>
                  <a:pt x="4645206" y="1485167"/>
                  <a:pt x="4645206" y="1479961"/>
                </a:cubicBezTo>
                <a:cubicBezTo>
                  <a:pt x="4645206" y="1474755"/>
                  <a:pt x="4641005" y="1470534"/>
                  <a:pt x="4635823" y="1470534"/>
                </a:cubicBezTo>
                <a:close/>
                <a:moveTo>
                  <a:pt x="4667099" y="1470534"/>
                </a:moveTo>
                <a:cubicBezTo>
                  <a:pt x="4661917" y="1470534"/>
                  <a:pt x="4657716" y="1474755"/>
                  <a:pt x="4657716" y="1479961"/>
                </a:cubicBezTo>
                <a:cubicBezTo>
                  <a:pt x="4657716" y="1485167"/>
                  <a:pt x="4661917" y="1489388"/>
                  <a:pt x="4667099" y="1489388"/>
                </a:cubicBezTo>
                <a:cubicBezTo>
                  <a:pt x="4672281" y="1489388"/>
                  <a:pt x="4676482" y="1485167"/>
                  <a:pt x="4676482" y="1479961"/>
                </a:cubicBezTo>
                <a:cubicBezTo>
                  <a:pt x="4676482" y="1474755"/>
                  <a:pt x="4672281" y="1470534"/>
                  <a:pt x="4667099" y="1470534"/>
                </a:cubicBezTo>
                <a:close/>
                <a:moveTo>
                  <a:pt x="4698375" y="1470534"/>
                </a:moveTo>
                <a:cubicBezTo>
                  <a:pt x="4693193" y="1470534"/>
                  <a:pt x="4688992" y="1474755"/>
                  <a:pt x="4688992" y="1479961"/>
                </a:cubicBezTo>
                <a:cubicBezTo>
                  <a:pt x="4688992" y="1485167"/>
                  <a:pt x="4693193" y="1489388"/>
                  <a:pt x="4698375" y="1489388"/>
                </a:cubicBezTo>
                <a:cubicBezTo>
                  <a:pt x="4703557" y="1489388"/>
                  <a:pt x="4707758" y="1485167"/>
                  <a:pt x="4707758" y="1479961"/>
                </a:cubicBezTo>
                <a:cubicBezTo>
                  <a:pt x="4707758" y="1474755"/>
                  <a:pt x="4703557" y="1470534"/>
                  <a:pt x="4698375" y="1470534"/>
                </a:cubicBezTo>
                <a:close/>
                <a:moveTo>
                  <a:pt x="4729652" y="1470534"/>
                </a:moveTo>
                <a:cubicBezTo>
                  <a:pt x="4724470" y="1470534"/>
                  <a:pt x="4720269" y="1474755"/>
                  <a:pt x="4720269" y="1479961"/>
                </a:cubicBezTo>
                <a:cubicBezTo>
                  <a:pt x="4720269" y="1485167"/>
                  <a:pt x="4724470" y="1489388"/>
                  <a:pt x="4729652" y="1489388"/>
                </a:cubicBezTo>
                <a:cubicBezTo>
                  <a:pt x="4734834" y="1489388"/>
                  <a:pt x="4739035" y="1485167"/>
                  <a:pt x="4739035" y="1479961"/>
                </a:cubicBezTo>
                <a:cubicBezTo>
                  <a:pt x="4739035" y="1474755"/>
                  <a:pt x="4734834" y="1470534"/>
                  <a:pt x="4729652" y="1470534"/>
                </a:cubicBezTo>
                <a:close/>
                <a:moveTo>
                  <a:pt x="4760928" y="1470534"/>
                </a:moveTo>
                <a:cubicBezTo>
                  <a:pt x="4755746" y="1470534"/>
                  <a:pt x="4751545" y="1474755"/>
                  <a:pt x="4751545" y="1479961"/>
                </a:cubicBezTo>
                <a:cubicBezTo>
                  <a:pt x="4751545" y="1485167"/>
                  <a:pt x="4755746" y="1489388"/>
                  <a:pt x="4760928" y="1489388"/>
                </a:cubicBezTo>
                <a:cubicBezTo>
                  <a:pt x="4766110" y="1489388"/>
                  <a:pt x="4770311" y="1485167"/>
                  <a:pt x="4770311" y="1479961"/>
                </a:cubicBezTo>
                <a:cubicBezTo>
                  <a:pt x="4770311" y="1474755"/>
                  <a:pt x="4766110" y="1470534"/>
                  <a:pt x="4760928" y="1470534"/>
                </a:cubicBezTo>
                <a:close/>
                <a:moveTo>
                  <a:pt x="4792204" y="1470534"/>
                </a:moveTo>
                <a:cubicBezTo>
                  <a:pt x="4787022" y="1470534"/>
                  <a:pt x="4782821" y="1474755"/>
                  <a:pt x="4782821" y="1479961"/>
                </a:cubicBezTo>
                <a:cubicBezTo>
                  <a:pt x="4782821" y="1485167"/>
                  <a:pt x="4787022" y="1489388"/>
                  <a:pt x="4792204" y="1489388"/>
                </a:cubicBezTo>
                <a:cubicBezTo>
                  <a:pt x="4797386" y="1489388"/>
                  <a:pt x="4801587" y="1485167"/>
                  <a:pt x="4801587" y="1479961"/>
                </a:cubicBezTo>
                <a:cubicBezTo>
                  <a:pt x="4801587" y="1474755"/>
                  <a:pt x="4797386" y="1470534"/>
                  <a:pt x="4792204" y="1470534"/>
                </a:cubicBezTo>
                <a:close/>
                <a:moveTo>
                  <a:pt x="4823480" y="1470534"/>
                </a:moveTo>
                <a:cubicBezTo>
                  <a:pt x="4818298" y="1470534"/>
                  <a:pt x="4814097" y="1474755"/>
                  <a:pt x="4814097" y="1479961"/>
                </a:cubicBezTo>
                <a:cubicBezTo>
                  <a:pt x="4814097" y="1485167"/>
                  <a:pt x="4818298" y="1489388"/>
                  <a:pt x="4823480" y="1489388"/>
                </a:cubicBezTo>
                <a:cubicBezTo>
                  <a:pt x="4828662" y="1489388"/>
                  <a:pt x="4832863" y="1485167"/>
                  <a:pt x="4832863" y="1479961"/>
                </a:cubicBezTo>
                <a:cubicBezTo>
                  <a:pt x="4832863" y="1474755"/>
                  <a:pt x="4828662" y="1470534"/>
                  <a:pt x="4823480" y="1470534"/>
                </a:cubicBezTo>
                <a:close/>
                <a:moveTo>
                  <a:pt x="4854756" y="1470534"/>
                </a:moveTo>
                <a:cubicBezTo>
                  <a:pt x="4849574" y="1470534"/>
                  <a:pt x="4845373" y="1474755"/>
                  <a:pt x="4845373" y="1479961"/>
                </a:cubicBezTo>
                <a:cubicBezTo>
                  <a:pt x="4845373" y="1485167"/>
                  <a:pt x="4849574" y="1489388"/>
                  <a:pt x="4854756" y="1489388"/>
                </a:cubicBezTo>
                <a:cubicBezTo>
                  <a:pt x="4859938" y="1489388"/>
                  <a:pt x="4864139" y="1485167"/>
                  <a:pt x="4864139" y="1479961"/>
                </a:cubicBezTo>
                <a:cubicBezTo>
                  <a:pt x="4864139" y="1474755"/>
                  <a:pt x="4859938" y="1470534"/>
                  <a:pt x="4854756" y="1470534"/>
                </a:cubicBezTo>
                <a:close/>
                <a:moveTo>
                  <a:pt x="4886032" y="1470534"/>
                </a:moveTo>
                <a:cubicBezTo>
                  <a:pt x="4880850" y="1470534"/>
                  <a:pt x="4876649" y="1474755"/>
                  <a:pt x="4876649" y="1479961"/>
                </a:cubicBezTo>
                <a:cubicBezTo>
                  <a:pt x="4876649" y="1485167"/>
                  <a:pt x="4880850" y="1489388"/>
                  <a:pt x="4886032" y="1489388"/>
                </a:cubicBezTo>
                <a:cubicBezTo>
                  <a:pt x="4891214" y="1489388"/>
                  <a:pt x="4895415" y="1485167"/>
                  <a:pt x="4895415" y="1479961"/>
                </a:cubicBezTo>
                <a:cubicBezTo>
                  <a:pt x="4895415" y="1474755"/>
                  <a:pt x="4891214" y="1470534"/>
                  <a:pt x="4886032" y="1470534"/>
                </a:cubicBezTo>
                <a:close/>
                <a:moveTo>
                  <a:pt x="4917308" y="1470534"/>
                </a:moveTo>
                <a:cubicBezTo>
                  <a:pt x="4912126" y="1470534"/>
                  <a:pt x="4907925" y="1474755"/>
                  <a:pt x="4907925" y="1479961"/>
                </a:cubicBezTo>
                <a:cubicBezTo>
                  <a:pt x="4907925" y="1485167"/>
                  <a:pt x="4912126" y="1489388"/>
                  <a:pt x="4917308" y="1489388"/>
                </a:cubicBezTo>
                <a:cubicBezTo>
                  <a:pt x="4922490" y="1489388"/>
                  <a:pt x="4926691" y="1485167"/>
                  <a:pt x="4926691" y="1479961"/>
                </a:cubicBezTo>
                <a:cubicBezTo>
                  <a:pt x="4926691" y="1474755"/>
                  <a:pt x="4922490" y="1470534"/>
                  <a:pt x="4917308" y="1470534"/>
                </a:cubicBezTo>
                <a:close/>
                <a:moveTo>
                  <a:pt x="4948584" y="1470534"/>
                </a:moveTo>
                <a:cubicBezTo>
                  <a:pt x="4943402" y="1470534"/>
                  <a:pt x="4939201" y="1474755"/>
                  <a:pt x="4939201" y="1479961"/>
                </a:cubicBezTo>
                <a:cubicBezTo>
                  <a:pt x="4939201" y="1485167"/>
                  <a:pt x="4943402" y="1489388"/>
                  <a:pt x="4948584" y="1489388"/>
                </a:cubicBezTo>
                <a:cubicBezTo>
                  <a:pt x="4953766" y="1489388"/>
                  <a:pt x="4957967" y="1485167"/>
                  <a:pt x="4957967" y="1479961"/>
                </a:cubicBezTo>
                <a:cubicBezTo>
                  <a:pt x="4957967" y="1474755"/>
                  <a:pt x="4953766" y="1470534"/>
                  <a:pt x="4948584" y="1470534"/>
                </a:cubicBezTo>
                <a:close/>
                <a:moveTo>
                  <a:pt x="4979860" y="1470534"/>
                </a:moveTo>
                <a:cubicBezTo>
                  <a:pt x="4974678" y="1470534"/>
                  <a:pt x="4970477" y="1474755"/>
                  <a:pt x="4970477" y="1479961"/>
                </a:cubicBezTo>
                <a:cubicBezTo>
                  <a:pt x="4970477" y="1485167"/>
                  <a:pt x="4974678" y="1489388"/>
                  <a:pt x="4979860" y="1489388"/>
                </a:cubicBezTo>
                <a:cubicBezTo>
                  <a:pt x="4985042" y="1489388"/>
                  <a:pt x="4989243" y="1485167"/>
                  <a:pt x="4989243" y="1479961"/>
                </a:cubicBezTo>
                <a:cubicBezTo>
                  <a:pt x="4989243" y="1474755"/>
                  <a:pt x="4985042" y="1470534"/>
                  <a:pt x="4979860" y="1470534"/>
                </a:cubicBezTo>
                <a:close/>
                <a:moveTo>
                  <a:pt x="5011137" y="1470534"/>
                </a:moveTo>
                <a:cubicBezTo>
                  <a:pt x="5005955" y="1470534"/>
                  <a:pt x="5001754" y="1474755"/>
                  <a:pt x="5001754" y="1479961"/>
                </a:cubicBezTo>
                <a:cubicBezTo>
                  <a:pt x="5001754" y="1485167"/>
                  <a:pt x="5005955" y="1489388"/>
                  <a:pt x="5011137" y="1489388"/>
                </a:cubicBezTo>
                <a:cubicBezTo>
                  <a:pt x="5016319" y="1489388"/>
                  <a:pt x="5020520" y="1485167"/>
                  <a:pt x="5020520" y="1479961"/>
                </a:cubicBezTo>
                <a:cubicBezTo>
                  <a:pt x="5020520" y="1474755"/>
                  <a:pt x="5016319" y="1470534"/>
                  <a:pt x="5011137" y="1470534"/>
                </a:cubicBezTo>
                <a:close/>
                <a:moveTo>
                  <a:pt x="5042413" y="1470534"/>
                </a:moveTo>
                <a:cubicBezTo>
                  <a:pt x="5037231" y="1470534"/>
                  <a:pt x="5033030" y="1474755"/>
                  <a:pt x="5033030" y="1479961"/>
                </a:cubicBezTo>
                <a:cubicBezTo>
                  <a:pt x="5033030" y="1485167"/>
                  <a:pt x="5037231" y="1489388"/>
                  <a:pt x="5042413" y="1489388"/>
                </a:cubicBezTo>
                <a:cubicBezTo>
                  <a:pt x="5047595" y="1489388"/>
                  <a:pt x="5051796" y="1485167"/>
                  <a:pt x="5051796" y="1479961"/>
                </a:cubicBezTo>
                <a:cubicBezTo>
                  <a:pt x="5051796" y="1474755"/>
                  <a:pt x="5047595" y="1470534"/>
                  <a:pt x="5042413" y="1470534"/>
                </a:cubicBezTo>
                <a:close/>
                <a:moveTo>
                  <a:pt x="5073689" y="1470534"/>
                </a:moveTo>
                <a:cubicBezTo>
                  <a:pt x="5068507" y="1470534"/>
                  <a:pt x="5064306" y="1474755"/>
                  <a:pt x="5064306" y="1479961"/>
                </a:cubicBezTo>
                <a:cubicBezTo>
                  <a:pt x="5064306" y="1485167"/>
                  <a:pt x="5068507" y="1489388"/>
                  <a:pt x="5073689" y="1489388"/>
                </a:cubicBezTo>
                <a:cubicBezTo>
                  <a:pt x="5078871" y="1489388"/>
                  <a:pt x="5083072" y="1485167"/>
                  <a:pt x="5083072" y="1479961"/>
                </a:cubicBezTo>
                <a:cubicBezTo>
                  <a:pt x="5083072" y="1474755"/>
                  <a:pt x="5078871" y="1470534"/>
                  <a:pt x="5073689" y="1470534"/>
                </a:cubicBezTo>
                <a:close/>
                <a:moveTo>
                  <a:pt x="5104965" y="1470534"/>
                </a:moveTo>
                <a:cubicBezTo>
                  <a:pt x="5099783" y="1470534"/>
                  <a:pt x="5095582" y="1474755"/>
                  <a:pt x="5095582" y="1479961"/>
                </a:cubicBezTo>
                <a:cubicBezTo>
                  <a:pt x="5095582" y="1485167"/>
                  <a:pt x="5099783" y="1489388"/>
                  <a:pt x="5104965" y="1489388"/>
                </a:cubicBezTo>
                <a:cubicBezTo>
                  <a:pt x="5110147" y="1489388"/>
                  <a:pt x="5114348" y="1485167"/>
                  <a:pt x="5114348" y="1479961"/>
                </a:cubicBezTo>
                <a:cubicBezTo>
                  <a:pt x="5114348" y="1474755"/>
                  <a:pt x="5110147" y="1470534"/>
                  <a:pt x="5104965" y="1470534"/>
                </a:cubicBezTo>
                <a:close/>
                <a:moveTo>
                  <a:pt x="5136241" y="1470534"/>
                </a:moveTo>
                <a:cubicBezTo>
                  <a:pt x="5131059" y="1470534"/>
                  <a:pt x="5126858" y="1474755"/>
                  <a:pt x="5126858" y="1479961"/>
                </a:cubicBezTo>
                <a:cubicBezTo>
                  <a:pt x="5126858" y="1485167"/>
                  <a:pt x="5131059" y="1489388"/>
                  <a:pt x="5136241" y="1489388"/>
                </a:cubicBezTo>
                <a:cubicBezTo>
                  <a:pt x="5141423" y="1489388"/>
                  <a:pt x="5145624" y="1485167"/>
                  <a:pt x="5145624" y="1479961"/>
                </a:cubicBezTo>
                <a:cubicBezTo>
                  <a:pt x="5145624" y="1474755"/>
                  <a:pt x="5141423" y="1470534"/>
                  <a:pt x="5136241" y="1470534"/>
                </a:cubicBezTo>
                <a:close/>
                <a:moveTo>
                  <a:pt x="5167517" y="1470534"/>
                </a:moveTo>
                <a:cubicBezTo>
                  <a:pt x="5162335" y="1470534"/>
                  <a:pt x="5158134" y="1474755"/>
                  <a:pt x="5158134" y="1479961"/>
                </a:cubicBezTo>
                <a:cubicBezTo>
                  <a:pt x="5158134" y="1485167"/>
                  <a:pt x="5162335" y="1489388"/>
                  <a:pt x="5167517" y="1489388"/>
                </a:cubicBezTo>
                <a:cubicBezTo>
                  <a:pt x="5172699" y="1489388"/>
                  <a:pt x="5176900" y="1485167"/>
                  <a:pt x="5176900" y="1479961"/>
                </a:cubicBezTo>
                <a:cubicBezTo>
                  <a:pt x="5176900" y="1474755"/>
                  <a:pt x="5172699" y="1470534"/>
                  <a:pt x="5167517" y="1470534"/>
                </a:cubicBezTo>
                <a:close/>
                <a:moveTo>
                  <a:pt x="5198793" y="1470534"/>
                </a:moveTo>
                <a:cubicBezTo>
                  <a:pt x="5193611" y="1470534"/>
                  <a:pt x="5189410" y="1474755"/>
                  <a:pt x="5189410" y="1479961"/>
                </a:cubicBezTo>
                <a:cubicBezTo>
                  <a:pt x="5189410" y="1485167"/>
                  <a:pt x="5193611" y="1489388"/>
                  <a:pt x="5198793" y="1489388"/>
                </a:cubicBezTo>
                <a:cubicBezTo>
                  <a:pt x="5203975" y="1489388"/>
                  <a:pt x="5208176" y="1485167"/>
                  <a:pt x="5208176" y="1479961"/>
                </a:cubicBezTo>
                <a:cubicBezTo>
                  <a:pt x="5208176" y="1474755"/>
                  <a:pt x="5203975" y="1470534"/>
                  <a:pt x="5198793" y="1470534"/>
                </a:cubicBezTo>
                <a:close/>
                <a:moveTo>
                  <a:pt x="5230069" y="1470534"/>
                </a:moveTo>
                <a:cubicBezTo>
                  <a:pt x="5224887" y="1470534"/>
                  <a:pt x="5220686" y="1474755"/>
                  <a:pt x="5220686" y="1479961"/>
                </a:cubicBezTo>
                <a:cubicBezTo>
                  <a:pt x="5220686" y="1485167"/>
                  <a:pt x="5224887" y="1489388"/>
                  <a:pt x="5230069" y="1489388"/>
                </a:cubicBezTo>
                <a:cubicBezTo>
                  <a:pt x="5235251" y="1489388"/>
                  <a:pt x="5239452" y="1485167"/>
                  <a:pt x="5239452" y="1479961"/>
                </a:cubicBezTo>
                <a:cubicBezTo>
                  <a:pt x="5239452" y="1474755"/>
                  <a:pt x="5235251" y="1470534"/>
                  <a:pt x="5230069" y="1470534"/>
                </a:cubicBezTo>
                <a:close/>
                <a:moveTo>
                  <a:pt x="5261346" y="1470534"/>
                </a:moveTo>
                <a:cubicBezTo>
                  <a:pt x="5256164" y="1470534"/>
                  <a:pt x="5251963" y="1474755"/>
                  <a:pt x="5251963" y="1479961"/>
                </a:cubicBezTo>
                <a:cubicBezTo>
                  <a:pt x="5251963" y="1485167"/>
                  <a:pt x="5256164" y="1489388"/>
                  <a:pt x="5261346" y="1489388"/>
                </a:cubicBezTo>
                <a:cubicBezTo>
                  <a:pt x="5266528" y="1489388"/>
                  <a:pt x="5270729" y="1485167"/>
                  <a:pt x="5270729" y="1479961"/>
                </a:cubicBezTo>
                <a:cubicBezTo>
                  <a:pt x="5270729" y="1474755"/>
                  <a:pt x="5266528" y="1470534"/>
                  <a:pt x="5261346" y="1470534"/>
                </a:cubicBezTo>
                <a:close/>
                <a:moveTo>
                  <a:pt x="5292622" y="1470534"/>
                </a:moveTo>
                <a:cubicBezTo>
                  <a:pt x="5287440" y="1470534"/>
                  <a:pt x="5283239" y="1474755"/>
                  <a:pt x="5283239" y="1479961"/>
                </a:cubicBezTo>
                <a:cubicBezTo>
                  <a:pt x="5283239" y="1485167"/>
                  <a:pt x="5287440" y="1489388"/>
                  <a:pt x="5292622" y="1489388"/>
                </a:cubicBezTo>
                <a:cubicBezTo>
                  <a:pt x="5297804" y="1489388"/>
                  <a:pt x="5302005" y="1485167"/>
                  <a:pt x="5302005" y="1479961"/>
                </a:cubicBezTo>
                <a:cubicBezTo>
                  <a:pt x="5302005" y="1474755"/>
                  <a:pt x="5297804" y="1470534"/>
                  <a:pt x="5292622" y="1470534"/>
                </a:cubicBezTo>
                <a:close/>
                <a:moveTo>
                  <a:pt x="5323898" y="1470534"/>
                </a:moveTo>
                <a:cubicBezTo>
                  <a:pt x="5318716" y="1470534"/>
                  <a:pt x="5314515" y="1474755"/>
                  <a:pt x="5314515" y="1479961"/>
                </a:cubicBezTo>
                <a:cubicBezTo>
                  <a:pt x="5314515" y="1485167"/>
                  <a:pt x="5318716" y="1489388"/>
                  <a:pt x="5323898" y="1489388"/>
                </a:cubicBezTo>
                <a:cubicBezTo>
                  <a:pt x="5329080" y="1489388"/>
                  <a:pt x="5333281" y="1485167"/>
                  <a:pt x="5333281" y="1479961"/>
                </a:cubicBezTo>
                <a:cubicBezTo>
                  <a:pt x="5333281" y="1474755"/>
                  <a:pt x="5329080" y="1470534"/>
                  <a:pt x="5323898" y="1470534"/>
                </a:cubicBezTo>
                <a:close/>
                <a:moveTo>
                  <a:pt x="5355174" y="1470534"/>
                </a:moveTo>
                <a:cubicBezTo>
                  <a:pt x="5349992" y="1470534"/>
                  <a:pt x="5345791" y="1474755"/>
                  <a:pt x="5345791" y="1479961"/>
                </a:cubicBezTo>
                <a:cubicBezTo>
                  <a:pt x="5345791" y="1485167"/>
                  <a:pt x="5349992" y="1489388"/>
                  <a:pt x="5355174" y="1489388"/>
                </a:cubicBezTo>
                <a:cubicBezTo>
                  <a:pt x="5360356" y="1489388"/>
                  <a:pt x="5364557" y="1485167"/>
                  <a:pt x="5364557" y="1479961"/>
                </a:cubicBezTo>
                <a:cubicBezTo>
                  <a:pt x="5364557" y="1474755"/>
                  <a:pt x="5360356" y="1470534"/>
                  <a:pt x="5355174" y="1470534"/>
                </a:cubicBezTo>
                <a:close/>
                <a:moveTo>
                  <a:pt x="5386450" y="1470534"/>
                </a:moveTo>
                <a:cubicBezTo>
                  <a:pt x="5381268" y="1470534"/>
                  <a:pt x="5377067" y="1474755"/>
                  <a:pt x="5377067" y="1479961"/>
                </a:cubicBezTo>
                <a:cubicBezTo>
                  <a:pt x="5377067" y="1485167"/>
                  <a:pt x="5381268" y="1489388"/>
                  <a:pt x="5386450" y="1489388"/>
                </a:cubicBezTo>
                <a:cubicBezTo>
                  <a:pt x="5391632" y="1489388"/>
                  <a:pt x="5395833" y="1485167"/>
                  <a:pt x="5395833" y="1479961"/>
                </a:cubicBezTo>
                <a:cubicBezTo>
                  <a:pt x="5395833" y="1474755"/>
                  <a:pt x="5391632" y="1470534"/>
                  <a:pt x="5386450" y="1470534"/>
                </a:cubicBezTo>
                <a:close/>
                <a:moveTo>
                  <a:pt x="5417726" y="1470534"/>
                </a:moveTo>
                <a:cubicBezTo>
                  <a:pt x="5412544" y="1470534"/>
                  <a:pt x="5408343" y="1474755"/>
                  <a:pt x="5408343" y="1479961"/>
                </a:cubicBezTo>
                <a:cubicBezTo>
                  <a:pt x="5408343" y="1485167"/>
                  <a:pt x="5412544" y="1489388"/>
                  <a:pt x="5417726" y="1489388"/>
                </a:cubicBezTo>
                <a:cubicBezTo>
                  <a:pt x="5422908" y="1489388"/>
                  <a:pt x="5427109" y="1485167"/>
                  <a:pt x="5427109" y="1479961"/>
                </a:cubicBezTo>
                <a:cubicBezTo>
                  <a:pt x="5427109" y="1474755"/>
                  <a:pt x="5422908" y="1470534"/>
                  <a:pt x="5417726" y="1470534"/>
                </a:cubicBezTo>
                <a:close/>
                <a:moveTo>
                  <a:pt x="5449002" y="1470534"/>
                </a:moveTo>
                <a:cubicBezTo>
                  <a:pt x="5443820" y="1470534"/>
                  <a:pt x="5439619" y="1474755"/>
                  <a:pt x="5439619" y="1479961"/>
                </a:cubicBezTo>
                <a:cubicBezTo>
                  <a:pt x="5439619" y="1485167"/>
                  <a:pt x="5443820" y="1489388"/>
                  <a:pt x="5449002" y="1489388"/>
                </a:cubicBezTo>
                <a:cubicBezTo>
                  <a:pt x="5454184" y="1489388"/>
                  <a:pt x="5458385" y="1485167"/>
                  <a:pt x="5458385" y="1479961"/>
                </a:cubicBezTo>
                <a:cubicBezTo>
                  <a:pt x="5458385" y="1474755"/>
                  <a:pt x="5454184" y="1470534"/>
                  <a:pt x="5449002" y="1470534"/>
                </a:cubicBezTo>
                <a:close/>
                <a:moveTo>
                  <a:pt x="5574107" y="1470534"/>
                </a:moveTo>
                <a:cubicBezTo>
                  <a:pt x="5568925" y="1470534"/>
                  <a:pt x="5564724" y="1474755"/>
                  <a:pt x="5564724" y="1479961"/>
                </a:cubicBezTo>
                <a:cubicBezTo>
                  <a:pt x="5564724" y="1485167"/>
                  <a:pt x="5568925" y="1489388"/>
                  <a:pt x="5574107" y="1489388"/>
                </a:cubicBezTo>
                <a:cubicBezTo>
                  <a:pt x="5579289" y="1489388"/>
                  <a:pt x="5583490" y="1485167"/>
                  <a:pt x="5583490" y="1479961"/>
                </a:cubicBezTo>
                <a:cubicBezTo>
                  <a:pt x="5583490" y="1474755"/>
                  <a:pt x="5579289" y="1470534"/>
                  <a:pt x="5574107" y="1470534"/>
                </a:cubicBezTo>
                <a:close/>
                <a:moveTo>
                  <a:pt x="5605383" y="1470534"/>
                </a:moveTo>
                <a:cubicBezTo>
                  <a:pt x="5600201" y="1470534"/>
                  <a:pt x="5596000" y="1474755"/>
                  <a:pt x="5596000" y="1479961"/>
                </a:cubicBezTo>
                <a:cubicBezTo>
                  <a:pt x="5596000" y="1485167"/>
                  <a:pt x="5600201" y="1489388"/>
                  <a:pt x="5605383" y="1489388"/>
                </a:cubicBezTo>
                <a:cubicBezTo>
                  <a:pt x="5610565" y="1489388"/>
                  <a:pt x="5614766" y="1485167"/>
                  <a:pt x="5614766" y="1479961"/>
                </a:cubicBezTo>
                <a:cubicBezTo>
                  <a:pt x="5614766" y="1474755"/>
                  <a:pt x="5610565" y="1470534"/>
                  <a:pt x="5605383" y="1470534"/>
                </a:cubicBezTo>
                <a:close/>
                <a:moveTo>
                  <a:pt x="5636659" y="1470534"/>
                </a:moveTo>
                <a:cubicBezTo>
                  <a:pt x="5631477" y="1470534"/>
                  <a:pt x="5627276" y="1474755"/>
                  <a:pt x="5627276" y="1479961"/>
                </a:cubicBezTo>
                <a:cubicBezTo>
                  <a:pt x="5627276" y="1485167"/>
                  <a:pt x="5631477" y="1489388"/>
                  <a:pt x="5636659" y="1489388"/>
                </a:cubicBezTo>
                <a:cubicBezTo>
                  <a:pt x="5641841" y="1489388"/>
                  <a:pt x="5646042" y="1485167"/>
                  <a:pt x="5646042" y="1479961"/>
                </a:cubicBezTo>
                <a:cubicBezTo>
                  <a:pt x="5646042" y="1474755"/>
                  <a:pt x="5641841" y="1470534"/>
                  <a:pt x="5636659" y="1470534"/>
                </a:cubicBezTo>
                <a:close/>
                <a:moveTo>
                  <a:pt x="5761763" y="1470534"/>
                </a:moveTo>
                <a:cubicBezTo>
                  <a:pt x="5756581" y="1470534"/>
                  <a:pt x="5752380" y="1474755"/>
                  <a:pt x="5752380" y="1479961"/>
                </a:cubicBezTo>
                <a:cubicBezTo>
                  <a:pt x="5752380" y="1485167"/>
                  <a:pt x="5756581" y="1489388"/>
                  <a:pt x="5761763" y="1489388"/>
                </a:cubicBezTo>
                <a:cubicBezTo>
                  <a:pt x="5766945" y="1489388"/>
                  <a:pt x="5771146" y="1485167"/>
                  <a:pt x="5771146" y="1479961"/>
                </a:cubicBezTo>
                <a:cubicBezTo>
                  <a:pt x="5771146" y="1474755"/>
                  <a:pt x="5766945" y="1470534"/>
                  <a:pt x="5761763" y="1470534"/>
                </a:cubicBezTo>
                <a:close/>
                <a:moveTo>
                  <a:pt x="5793040" y="1470534"/>
                </a:moveTo>
                <a:cubicBezTo>
                  <a:pt x="5787858" y="1470534"/>
                  <a:pt x="5783657" y="1474755"/>
                  <a:pt x="5783657" y="1479961"/>
                </a:cubicBezTo>
                <a:cubicBezTo>
                  <a:pt x="5783657" y="1485167"/>
                  <a:pt x="5787858" y="1489388"/>
                  <a:pt x="5793040" y="1489388"/>
                </a:cubicBezTo>
                <a:cubicBezTo>
                  <a:pt x="5798222" y="1489388"/>
                  <a:pt x="5802423" y="1485167"/>
                  <a:pt x="5802423" y="1479961"/>
                </a:cubicBezTo>
                <a:cubicBezTo>
                  <a:pt x="5802423" y="1474755"/>
                  <a:pt x="5798222" y="1470534"/>
                  <a:pt x="5793040" y="1470534"/>
                </a:cubicBezTo>
                <a:close/>
                <a:moveTo>
                  <a:pt x="5824316" y="1470534"/>
                </a:moveTo>
                <a:cubicBezTo>
                  <a:pt x="5819134" y="1470534"/>
                  <a:pt x="5814933" y="1474755"/>
                  <a:pt x="5814933" y="1479961"/>
                </a:cubicBezTo>
                <a:cubicBezTo>
                  <a:pt x="5814933" y="1485167"/>
                  <a:pt x="5819134" y="1489388"/>
                  <a:pt x="5824316" y="1489388"/>
                </a:cubicBezTo>
                <a:cubicBezTo>
                  <a:pt x="5829498" y="1489388"/>
                  <a:pt x="5833699" y="1485167"/>
                  <a:pt x="5833699" y="1479961"/>
                </a:cubicBezTo>
                <a:cubicBezTo>
                  <a:pt x="5833699" y="1474755"/>
                  <a:pt x="5829498" y="1470534"/>
                  <a:pt x="5824316" y="1470534"/>
                </a:cubicBezTo>
                <a:close/>
                <a:moveTo>
                  <a:pt x="5855592" y="1470534"/>
                </a:moveTo>
                <a:cubicBezTo>
                  <a:pt x="5850410" y="1470534"/>
                  <a:pt x="5846209" y="1474755"/>
                  <a:pt x="5846209" y="1479961"/>
                </a:cubicBezTo>
                <a:cubicBezTo>
                  <a:pt x="5846209" y="1485167"/>
                  <a:pt x="5850410" y="1489388"/>
                  <a:pt x="5855592" y="1489388"/>
                </a:cubicBezTo>
                <a:cubicBezTo>
                  <a:pt x="5860774" y="1489388"/>
                  <a:pt x="5864975" y="1485167"/>
                  <a:pt x="5864975" y="1479961"/>
                </a:cubicBezTo>
                <a:cubicBezTo>
                  <a:pt x="5864975" y="1474755"/>
                  <a:pt x="5860774" y="1470534"/>
                  <a:pt x="5855592" y="1470534"/>
                </a:cubicBezTo>
                <a:close/>
                <a:moveTo>
                  <a:pt x="757584" y="1501956"/>
                </a:moveTo>
                <a:cubicBezTo>
                  <a:pt x="752402" y="1501956"/>
                  <a:pt x="748201" y="1506177"/>
                  <a:pt x="748201" y="1511383"/>
                </a:cubicBezTo>
                <a:cubicBezTo>
                  <a:pt x="748201" y="1516589"/>
                  <a:pt x="752402" y="1520810"/>
                  <a:pt x="757584" y="1520810"/>
                </a:cubicBezTo>
                <a:cubicBezTo>
                  <a:pt x="762766" y="1520810"/>
                  <a:pt x="766967" y="1516589"/>
                  <a:pt x="766967" y="1511383"/>
                </a:cubicBezTo>
                <a:cubicBezTo>
                  <a:pt x="766967" y="1506177"/>
                  <a:pt x="762766" y="1501956"/>
                  <a:pt x="757584" y="1501956"/>
                </a:cubicBezTo>
                <a:close/>
                <a:moveTo>
                  <a:pt x="788860" y="1501956"/>
                </a:moveTo>
                <a:cubicBezTo>
                  <a:pt x="783678" y="1501956"/>
                  <a:pt x="779477" y="1506177"/>
                  <a:pt x="779477" y="1511383"/>
                </a:cubicBezTo>
                <a:cubicBezTo>
                  <a:pt x="779477" y="1516589"/>
                  <a:pt x="783678" y="1520810"/>
                  <a:pt x="788860" y="1520810"/>
                </a:cubicBezTo>
                <a:cubicBezTo>
                  <a:pt x="794042" y="1520810"/>
                  <a:pt x="798243" y="1516589"/>
                  <a:pt x="798243" y="1511383"/>
                </a:cubicBezTo>
                <a:cubicBezTo>
                  <a:pt x="798243" y="1506177"/>
                  <a:pt x="794042" y="1501956"/>
                  <a:pt x="788860" y="1501956"/>
                </a:cubicBezTo>
                <a:close/>
                <a:moveTo>
                  <a:pt x="820137" y="1501956"/>
                </a:moveTo>
                <a:cubicBezTo>
                  <a:pt x="814955" y="1501956"/>
                  <a:pt x="810754" y="1506177"/>
                  <a:pt x="810754" y="1511383"/>
                </a:cubicBezTo>
                <a:cubicBezTo>
                  <a:pt x="810754" y="1516589"/>
                  <a:pt x="814955" y="1520810"/>
                  <a:pt x="820137" y="1520810"/>
                </a:cubicBezTo>
                <a:cubicBezTo>
                  <a:pt x="825319" y="1520810"/>
                  <a:pt x="829520" y="1516589"/>
                  <a:pt x="829520" y="1511383"/>
                </a:cubicBezTo>
                <a:cubicBezTo>
                  <a:pt x="829520" y="1506177"/>
                  <a:pt x="825319" y="1501956"/>
                  <a:pt x="820137" y="1501956"/>
                </a:cubicBezTo>
                <a:close/>
                <a:moveTo>
                  <a:pt x="851413" y="1501956"/>
                </a:moveTo>
                <a:cubicBezTo>
                  <a:pt x="846231" y="1501956"/>
                  <a:pt x="842030" y="1506177"/>
                  <a:pt x="842030" y="1511383"/>
                </a:cubicBezTo>
                <a:cubicBezTo>
                  <a:pt x="842030" y="1516589"/>
                  <a:pt x="846231" y="1520810"/>
                  <a:pt x="851413" y="1520810"/>
                </a:cubicBezTo>
                <a:cubicBezTo>
                  <a:pt x="856595" y="1520810"/>
                  <a:pt x="860796" y="1516589"/>
                  <a:pt x="860796" y="1511383"/>
                </a:cubicBezTo>
                <a:cubicBezTo>
                  <a:pt x="860796" y="1506177"/>
                  <a:pt x="856595" y="1501956"/>
                  <a:pt x="851413" y="1501956"/>
                </a:cubicBezTo>
                <a:close/>
                <a:moveTo>
                  <a:pt x="882689" y="1501956"/>
                </a:moveTo>
                <a:cubicBezTo>
                  <a:pt x="877507" y="1501956"/>
                  <a:pt x="873306" y="1506177"/>
                  <a:pt x="873306" y="1511383"/>
                </a:cubicBezTo>
                <a:cubicBezTo>
                  <a:pt x="873306" y="1516589"/>
                  <a:pt x="877507" y="1520810"/>
                  <a:pt x="882689" y="1520810"/>
                </a:cubicBezTo>
                <a:cubicBezTo>
                  <a:pt x="887871" y="1520810"/>
                  <a:pt x="892072" y="1516589"/>
                  <a:pt x="892072" y="1511383"/>
                </a:cubicBezTo>
                <a:cubicBezTo>
                  <a:pt x="892072" y="1506177"/>
                  <a:pt x="887871" y="1501956"/>
                  <a:pt x="882689" y="1501956"/>
                </a:cubicBezTo>
                <a:close/>
                <a:moveTo>
                  <a:pt x="913965" y="1501956"/>
                </a:moveTo>
                <a:cubicBezTo>
                  <a:pt x="908783" y="1501956"/>
                  <a:pt x="904582" y="1506177"/>
                  <a:pt x="904582" y="1511383"/>
                </a:cubicBezTo>
                <a:cubicBezTo>
                  <a:pt x="904582" y="1516589"/>
                  <a:pt x="908783" y="1520810"/>
                  <a:pt x="913965" y="1520810"/>
                </a:cubicBezTo>
                <a:cubicBezTo>
                  <a:pt x="919147" y="1520810"/>
                  <a:pt x="923348" y="1516589"/>
                  <a:pt x="923348" y="1511383"/>
                </a:cubicBezTo>
                <a:cubicBezTo>
                  <a:pt x="923348" y="1506177"/>
                  <a:pt x="919147" y="1501956"/>
                  <a:pt x="913965" y="1501956"/>
                </a:cubicBezTo>
                <a:close/>
                <a:moveTo>
                  <a:pt x="945241" y="1501956"/>
                </a:moveTo>
                <a:cubicBezTo>
                  <a:pt x="940059" y="1501956"/>
                  <a:pt x="935858" y="1506177"/>
                  <a:pt x="935858" y="1511383"/>
                </a:cubicBezTo>
                <a:cubicBezTo>
                  <a:pt x="935858" y="1516589"/>
                  <a:pt x="940059" y="1520810"/>
                  <a:pt x="945241" y="1520810"/>
                </a:cubicBezTo>
                <a:cubicBezTo>
                  <a:pt x="950423" y="1520810"/>
                  <a:pt x="954624" y="1516589"/>
                  <a:pt x="954624" y="1511383"/>
                </a:cubicBezTo>
                <a:cubicBezTo>
                  <a:pt x="954624" y="1506177"/>
                  <a:pt x="950423" y="1501956"/>
                  <a:pt x="945241" y="1501956"/>
                </a:cubicBezTo>
                <a:close/>
                <a:moveTo>
                  <a:pt x="976517" y="1501956"/>
                </a:moveTo>
                <a:cubicBezTo>
                  <a:pt x="971335" y="1501956"/>
                  <a:pt x="967134" y="1506177"/>
                  <a:pt x="967134" y="1511383"/>
                </a:cubicBezTo>
                <a:cubicBezTo>
                  <a:pt x="967134" y="1516589"/>
                  <a:pt x="971335" y="1520810"/>
                  <a:pt x="976517" y="1520810"/>
                </a:cubicBezTo>
                <a:cubicBezTo>
                  <a:pt x="981699" y="1520810"/>
                  <a:pt x="985900" y="1516589"/>
                  <a:pt x="985900" y="1511383"/>
                </a:cubicBezTo>
                <a:cubicBezTo>
                  <a:pt x="985900" y="1506177"/>
                  <a:pt x="981699" y="1501956"/>
                  <a:pt x="976517" y="1501956"/>
                </a:cubicBezTo>
                <a:close/>
                <a:moveTo>
                  <a:pt x="1007793" y="1501956"/>
                </a:moveTo>
                <a:cubicBezTo>
                  <a:pt x="1002611" y="1501956"/>
                  <a:pt x="998410" y="1506177"/>
                  <a:pt x="998410" y="1511383"/>
                </a:cubicBezTo>
                <a:cubicBezTo>
                  <a:pt x="998410" y="1516589"/>
                  <a:pt x="1002611" y="1520810"/>
                  <a:pt x="1007793" y="1520810"/>
                </a:cubicBezTo>
                <a:cubicBezTo>
                  <a:pt x="1012975" y="1520810"/>
                  <a:pt x="1017176" y="1516589"/>
                  <a:pt x="1017176" y="1511383"/>
                </a:cubicBezTo>
                <a:cubicBezTo>
                  <a:pt x="1017176" y="1506177"/>
                  <a:pt x="1012975" y="1501956"/>
                  <a:pt x="1007793" y="1501956"/>
                </a:cubicBezTo>
                <a:close/>
                <a:moveTo>
                  <a:pt x="1039069" y="1501956"/>
                </a:moveTo>
                <a:cubicBezTo>
                  <a:pt x="1033887" y="1501956"/>
                  <a:pt x="1029686" y="1506177"/>
                  <a:pt x="1029686" y="1511383"/>
                </a:cubicBezTo>
                <a:cubicBezTo>
                  <a:pt x="1029686" y="1516589"/>
                  <a:pt x="1033887" y="1520810"/>
                  <a:pt x="1039069" y="1520810"/>
                </a:cubicBezTo>
                <a:cubicBezTo>
                  <a:pt x="1044251" y="1520810"/>
                  <a:pt x="1048452" y="1516589"/>
                  <a:pt x="1048452" y="1511383"/>
                </a:cubicBezTo>
                <a:cubicBezTo>
                  <a:pt x="1048452" y="1506177"/>
                  <a:pt x="1044251" y="1501956"/>
                  <a:pt x="1039069" y="1501956"/>
                </a:cubicBezTo>
                <a:close/>
                <a:moveTo>
                  <a:pt x="1070346" y="1501956"/>
                </a:moveTo>
                <a:cubicBezTo>
                  <a:pt x="1065164" y="1501956"/>
                  <a:pt x="1060963" y="1506177"/>
                  <a:pt x="1060963" y="1511383"/>
                </a:cubicBezTo>
                <a:cubicBezTo>
                  <a:pt x="1060963" y="1516589"/>
                  <a:pt x="1065164" y="1520810"/>
                  <a:pt x="1070346" y="1520810"/>
                </a:cubicBezTo>
                <a:cubicBezTo>
                  <a:pt x="1075528" y="1520810"/>
                  <a:pt x="1079729" y="1516589"/>
                  <a:pt x="1079729" y="1511383"/>
                </a:cubicBezTo>
                <a:cubicBezTo>
                  <a:pt x="1079729" y="1506177"/>
                  <a:pt x="1075528" y="1501956"/>
                  <a:pt x="1070346" y="1501956"/>
                </a:cubicBezTo>
                <a:close/>
                <a:moveTo>
                  <a:pt x="1101622" y="1501956"/>
                </a:moveTo>
                <a:cubicBezTo>
                  <a:pt x="1096440" y="1501956"/>
                  <a:pt x="1092239" y="1506177"/>
                  <a:pt x="1092239" y="1511383"/>
                </a:cubicBezTo>
                <a:cubicBezTo>
                  <a:pt x="1092239" y="1516589"/>
                  <a:pt x="1096440" y="1520810"/>
                  <a:pt x="1101622" y="1520810"/>
                </a:cubicBezTo>
                <a:cubicBezTo>
                  <a:pt x="1106804" y="1520810"/>
                  <a:pt x="1111005" y="1516589"/>
                  <a:pt x="1111005" y="1511383"/>
                </a:cubicBezTo>
                <a:cubicBezTo>
                  <a:pt x="1111005" y="1506177"/>
                  <a:pt x="1106804" y="1501956"/>
                  <a:pt x="1101622" y="1501956"/>
                </a:cubicBezTo>
                <a:close/>
                <a:moveTo>
                  <a:pt x="1132898" y="1501956"/>
                </a:moveTo>
                <a:cubicBezTo>
                  <a:pt x="1127716" y="1501956"/>
                  <a:pt x="1123515" y="1506177"/>
                  <a:pt x="1123515" y="1511383"/>
                </a:cubicBezTo>
                <a:cubicBezTo>
                  <a:pt x="1123515" y="1516589"/>
                  <a:pt x="1127716" y="1520810"/>
                  <a:pt x="1132898" y="1520810"/>
                </a:cubicBezTo>
                <a:cubicBezTo>
                  <a:pt x="1138080" y="1520810"/>
                  <a:pt x="1142281" y="1516589"/>
                  <a:pt x="1142281" y="1511383"/>
                </a:cubicBezTo>
                <a:cubicBezTo>
                  <a:pt x="1142281" y="1506177"/>
                  <a:pt x="1138080" y="1501956"/>
                  <a:pt x="1132898" y="1501956"/>
                </a:cubicBezTo>
                <a:close/>
                <a:moveTo>
                  <a:pt x="1164174" y="1501956"/>
                </a:moveTo>
                <a:cubicBezTo>
                  <a:pt x="1158992" y="1501956"/>
                  <a:pt x="1154791" y="1506177"/>
                  <a:pt x="1154791" y="1511383"/>
                </a:cubicBezTo>
                <a:cubicBezTo>
                  <a:pt x="1154791" y="1516589"/>
                  <a:pt x="1158992" y="1520810"/>
                  <a:pt x="1164174" y="1520810"/>
                </a:cubicBezTo>
                <a:cubicBezTo>
                  <a:pt x="1169356" y="1520810"/>
                  <a:pt x="1173557" y="1516589"/>
                  <a:pt x="1173557" y="1511383"/>
                </a:cubicBezTo>
                <a:cubicBezTo>
                  <a:pt x="1173557" y="1506177"/>
                  <a:pt x="1169356" y="1501956"/>
                  <a:pt x="1164174" y="1501956"/>
                </a:cubicBezTo>
                <a:close/>
                <a:moveTo>
                  <a:pt x="1195450" y="1501956"/>
                </a:moveTo>
                <a:cubicBezTo>
                  <a:pt x="1190268" y="1501956"/>
                  <a:pt x="1186067" y="1506177"/>
                  <a:pt x="1186067" y="1511383"/>
                </a:cubicBezTo>
                <a:cubicBezTo>
                  <a:pt x="1186067" y="1516589"/>
                  <a:pt x="1190268" y="1520810"/>
                  <a:pt x="1195450" y="1520810"/>
                </a:cubicBezTo>
                <a:cubicBezTo>
                  <a:pt x="1200632" y="1520810"/>
                  <a:pt x="1204833" y="1516589"/>
                  <a:pt x="1204833" y="1511383"/>
                </a:cubicBezTo>
                <a:cubicBezTo>
                  <a:pt x="1204833" y="1506177"/>
                  <a:pt x="1200632" y="1501956"/>
                  <a:pt x="1195450" y="1501956"/>
                </a:cubicBezTo>
                <a:close/>
                <a:moveTo>
                  <a:pt x="1226726" y="1501956"/>
                </a:moveTo>
                <a:cubicBezTo>
                  <a:pt x="1221544" y="1501956"/>
                  <a:pt x="1217343" y="1506177"/>
                  <a:pt x="1217343" y="1511383"/>
                </a:cubicBezTo>
                <a:cubicBezTo>
                  <a:pt x="1217343" y="1516589"/>
                  <a:pt x="1221544" y="1520810"/>
                  <a:pt x="1226726" y="1520810"/>
                </a:cubicBezTo>
                <a:cubicBezTo>
                  <a:pt x="1231908" y="1520810"/>
                  <a:pt x="1236109" y="1516589"/>
                  <a:pt x="1236109" y="1511383"/>
                </a:cubicBezTo>
                <a:cubicBezTo>
                  <a:pt x="1236109" y="1506177"/>
                  <a:pt x="1231908" y="1501956"/>
                  <a:pt x="1226726" y="1501956"/>
                </a:cubicBezTo>
                <a:close/>
                <a:moveTo>
                  <a:pt x="1258002" y="1501956"/>
                </a:moveTo>
                <a:cubicBezTo>
                  <a:pt x="1252820" y="1501956"/>
                  <a:pt x="1248619" y="1506177"/>
                  <a:pt x="1248619" y="1511383"/>
                </a:cubicBezTo>
                <a:cubicBezTo>
                  <a:pt x="1248619" y="1516589"/>
                  <a:pt x="1252820" y="1520810"/>
                  <a:pt x="1258002" y="1520810"/>
                </a:cubicBezTo>
                <a:cubicBezTo>
                  <a:pt x="1263184" y="1520810"/>
                  <a:pt x="1267385" y="1516589"/>
                  <a:pt x="1267385" y="1511383"/>
                </a:cubicBezTo>
                <a:cubicBezTo>
                  <a:pt x="1267385" y="1506177"/>
                  <a:pt x="1263184" y="1501956"/>
                  <a:pt x="1258002" y="1501956"/>
                </a:cubicBezTo>
                <a:close/>
                <a:moveTo>
                  <a:pt x="1289278" y="1501956"/>
                </a:moveTo>
                <a:cubicBezTo>
                  <a:pt x="1284096" y="1501956"/>
                  <a:pt x="1279895" y="1506177"/>
                  <a:pt x="1279895" y="1511383"/>
                </a:cubicBezTo>
                <a:cubicBezTo>
                  <a:pt x="1279895" y="1516589"/>
                  <a:pt x="1284096" y="1520810"/>
                  <a:pt x="1289278" y="1520810"/>
                </a:cubicBezTo>
                <a:cubicBezTo>
                  <a:pt x="1294460" y="1520810"/>
                  <a:pt x="1298661" y="1516589"/>
                  <a:pt x="1298661" y="1511383"/>
                </a:cubicBezTo>
                <a:cubicBezTo>
                  <a:pt x="1298661" y="1506177"/>
                  <a:pt x="1294460" y="1501956"/>
                  <a:pt x="1289278" y="1501956"/>
                </a:cubicBezTo>
                <a:close/>
                <a:moveTo>
                  <a:pt x="1320554" y="1501956"/>
                </a:moveTo>
                <a:cubicBezTo>
                  <a:pt x="1315372" y="1501956"/>
                  <a:pt x="1311171" y="1506177"/>
                  <a:pt x="1311171" y="1511383"/>
                </a:cubicBezTo>
                <a:cubicBezTo>
                  <a:pt x="1311171" y="1516589"/>
                  <a:pt x="1315372" y="1520810"/>
                  <a:pt x="1320554" y="1520810"/>
                </a:cubicBezTo>
                <a:cubicBezTo>
                  <a:pt x="1325736" y="1520810"/>
                  <a:pt x="1329937" y="1516589"/>
                  <a:pt x="1329937" y="1511383"/>
                </a:cubicBezTo>
                <a:cubicBezTo>
                  <a:pt x="1329937" y="1506177"/>
                  <a:pt x="1325736" y="1501956"/>
                  <a:pt x="1320554" y="1501956"/>
                </a:cubicBezTo>
                <a:close/>
                <a:moveTo>
                  <a:pt x="1351831" y="1501956"/>
                </a:moveTo>
                <a:cubicBezTo>
                  <a:pt x="1346649" y="1501956"/>
                  <a:pt x="1342448" y="1506177"/>
                  <a:pt x="1342448" y="1511383"/>
                </a:cubicBezTo>
                <a:cubicBezTo>
                  <a:pt x="1342448" y="1516589"/>
                  <a:pt x="1346649" y="1520810"/>
                  <a:pt x="1351831" y="1520810"/>
                </a:cubicBezTo>
                <a:cubicBezTo>
                  <a:pt x="1357013" y="1520810"/>
                  <a:pt x="1361214" y="1516589"/>
                  <a:pt x="1361214" y="1511383"/>
                </a:cubicBezTo>
                <a:cubicBezTo>
                  <a:pt x="1361214" y="1506177"/>
                  <a:pt x="1357013" y="1501956"/>
                  <a:pt x="1351831" y="1501956"/>
                </a:cubicBezTo>
                <a:close/>
                <a:moveTo>
                  <a:pt x="1383107" y="1501956"/>
                </a:moveTo>
                <a:cubicBezTo>
                  <a:pt x="1377925" y="1501956"/>
                  <a:pt x="1373724" y="1506177"/>
                  <a:pt x="1373724" y="1511383"/>
                </a:cubicBezTo>
                <a:cubicBezTo>
                  <a:pt x="1373724" y="1516589"/>
                  <a:pt x="1377925" y="1520810"/>
                  <a:pt x="1383107" y="1520810"/>
                </a:cubicBezTo>
                <a:cubicBezTo>
                  <a:pt x="1388289" y="1520810"/>
                  <a:pt x="1392490" y="1516589"/>
                  <a:pt x="1392490" y="1511383"/>
                </a:cubicBezTo>
                <a:cubicBezTo>
                  <a:pt x="1392490" y="1506177"/>
                  <a:pt x="1388289" y="1501956"/>
                  <a:pt x="1383107" y="1501956"/>
                </a:cubicBezTo>
                <a:close/>
                <a:moveTo>
                  <a:pt x="1414383" y="1501956"/>
                </a:moveTo>
                <a:cubicBezTo>
                  <a:pt x="1409201" y="1501956"/>
                  <a:pt x="1405000" y="1506177"/>
                  <a:pt x="1405000" y="1511383"/>
                </a:cubicBezTo>
                <a:cubicBezTo>
                  <a:pt x="1405000" y="1516589"/>
                  <a:pt x="1409201" y="1520810"/>
                  <a:pt x="1414383" y="1520810"/>
                </a:cubicBezTo>
                <a:cubicBezTo>
                  <a:pt x="1419565" y="1520810"/>
                  <a:pt x="1423766" y="1516589"/>
                  <a:pt x="1423766" y="1511383"/>
                </a:cubicBezTo>
                <a:cubicBezTo>
                  <a:pt x="1423766" y="1506177"/>
                  <a:pt x="1419565" y="1501956"/>
                  <a:pt x="1414383" y="1501956"/>
                </a:cubicBezTo>
                <a:close/>
                <a:moveTo>
                  <a:pt x="1445659" y="1501956"/>
                </a:moveTo>
                <a:cubicBezTo>
                  <a:pt x="1440477" y="1501956"/>
                  <a:pt x="1436276" y="1506177"/>
                  <a:pt x="1436276" y="1511383"/>
                </a:cubicBezTo>
                <a:cubicBezTo>
                  <a:pt x="1436276" y="1516589"/>
                  <a:pt x="1440477" y="1520810"/>
                  <a:pt x="1445659" y="1520810"/>
                </a:cubicBezTo>
                <a:cubicBezTo>
                  <a:pt x="1450841" y="1520810"/>
                  <a:pt x="1455042" y="1516589"/>
                  <a:pt x="1455042" y="1511383"/>
                </a:cubicBezTo>
                <a:cubicBezTo>
                  <a:pt x="1455042" y="1506177"/>
                  <a:pt x="1450841" y="1501956"/>
                  <a:pt x="1445659" y="1501956"/>
                </a:cubicBezTo>
                <a:close/>
                <a:moveTo>
                  <a:pt x="1476935" y="1501956"/>
                </a:moveTo>
                <a:cubicBezTo>
                  <a:pt x="1471753" y="1501956"/>
                  <a:pt x="1467552" y="1506177"/>
                  <a:pt x="1467552" y="1511383"/>
                </a:cubicBezTo>
                <a:cubicBezTo>
                  <a:pt x="1467552" y="1516589"/>
                  <a:pt x="1471753" y="1520810"/>
                  <a:pt x="1476935" y="1520810"/>
                </a:cubicBezTo>
                <a:cubicBezTo>
                  <a:pt x="1482117" y="1520810"/>
                  <a:pt x="1486318" y="1516589"/>
                  <a:pt x="1486318" y="1511383"/>
                </a:cubicBezTo>
                <a:cubicBezTo>
                  <a:pt x="1486318" y="1506177"/>
                  <a:pt x="1482117" y="1501956"/>
                  <a:pt x="1476935" y="1501956"/>
                </a:cubicBezTo>
                <a:close/>
                <a:moveTo>
                  <a:pt x="1508211" y="1501956"/>
                </a:moveTo>
                <a:cubicBezTo>
                  <a:pt x="1503029" y="1501956"/>
                  <a:pt x="1498828" y="1506177"/>
                  <a:pt x="1498828" y="1511383"/>
                </a:cubicBezTo>
                <a:cubicBezTo>
                  <a:pt x="1498828" y="1516589"/>
                  <a:pt x="1503029" y="1520810"/>
                  <a:pt x="1508211" y="1520810"/>
                </a:cubicBezTo>
                <a:cubicBezTo>
                  <a:pt x="1513393" y="1520810"/>
                  <a:pt x="1517594" y="1516589"/>
                  <a:pt x="1517594" y="1511383"/>
                </a:cubicBezTo>
                <a:cubicBezTo>
                  <a:pt x="1517594" y="1506177"/>
                  <a:pt x="1513393" y="1501956"/>
                  <a:pt x="1508211" y="1501956"/>
                </a:cubicBezTo>
                <a:close/>
                <a:moveTo>
                  <a:pt x="1539487" y="1501956"/>
                </a:moveTo>
                <a:cubicBezTo>
                  <a:pt x="1534305" y="1501956"/>
                  <a:pt x="1530104" y="1506177"/>
                  <a:pt x="1530104" y="1511383"/>
                </a:cubicBezTo>
                <a:cubicBezTo>
                  <a:pt x="1530104" y="1516589"/>
                  <a:pt x="1534305" y="1520810"/>
                  <a:pt x="1539487" y="1520810"/>
                </a:cubicBezTo>
                <a:cubicBezTo>
                  <a:pt x="1544669" y="1520810"/>
                  <a:pt x="1548870" y="1516589"/>
                  <a:pt x="1548870" y="1511383"/>
                </a:cubicBezTo>
                <a:cubicBezTo>
                  <a:pt x="1548870" y="1506177"/>
                  <a:pt x="1544669" y="1501956"/>
                  <a:pt x="1539487" y="1501956"/>
                </a:cubicBezTo>
                <a:close/>
                <a:moveTo>
                  <a:pt x="1570763" y="1501956"/>
                </a:moveTo>
                <a:cubicBezTo>
                  <a:pt x="1565581" y="1501956"/>
                  <a:pt x="1561380" y="1506177"/>
                  <a:pt x="1561380" y="1511383"/>
                </a:cubicBezTo>
                <a:cubicBezTo>
                  <a:pt x="1561380" y="1516589"/>
                  <a:pt x="1565581" y="1520810"/>
                  <a:pt x="1570763" y="1520810"/>
                </a:cubicBezTo>
                <a:cubicBezTo>
                  <a:pt x="1575945" y="1520810"/>
                  <a:pt x="1580146" y="1516589"/>
                  <a:pt x="1580146" y="1511383"/>
                </a:cubicBezTo>
                <a:cubicBezTo>
                  <a:pt x="1580146" y="1506177"/>
                  <a:pt x="1575945" y="1501956"/>
                  <a:pt x="1570763" y="1501956"/>
                </a:cubicBezTo>
                <a:close/>
                <a:moveTo>
                  <a:pt x="1602040" y="1501956"/>
                </a:moveTo>
                <a:cubicBezTo>
                  <a:pt x="1596858" y="1501956"/>
                  <a:pt x="1592657" y="1506177"/>
                  <a:pt x="1592657" y="1511383"/>
                </a:cubicBezTo>
                <a:cubicBezTo>
                  <a:pt x="1592657" y="1516589"/>
                  <a:pt x="1596858" y="1520810"/>
                  <a:pt x="1602040" y="1520810"/>
                </a:cubicBezTo>
                <a:cubicBezTo>
                  <a:pt x="1607222" y="1520810"/>
                  <a:pt x="1611423" y="1516589"/>
                  <a:pt x="1611423" y="1511383"/>
                </a:cubicBezTo>
                <a:cubicBezTo>
                  <a:pt x="1611423" y="1506177"/>
                  <a:pt x="1607222" y="1501956"/>
                  <a:pt x="1602040" y="1501956"/>
                </a:cubicBezTo>
                <a:close/>
                <a:moveTo>
                  <a:pt x="3009465" y="1501956"/>
                </a:moveTo>
                <a:cubicBezTo>
                  <a:pt x="3004283" y="1501956"/>
                  <a:pt x="3000082" y="1506177"/>
                  <a:pt x="3000082" y="1511383"/>
                </a:cubicBezTo>
                <a:cubicBezTo>
                  <a:pt x="3000082" y="1516589"/>
                  <a:pt x="3004283" y="1520810"/>
                  <a:pt x="3009465" y="1520810"/>
                </a:cubicBezTo>
                <a:cubicBezTo>
                  <a:pt x="3014647" y="1520810"/>
                  <a:pt x="3018848" y="1516589"/>
                  <a:pt x="3018848" y="1511383"/>
                </a:cubicBezTo>
                <a:cubicBezTo>
                  <a:pt x="3018848" y="1506177"/>
                  <a:pt x="3014647" y="1501956"/>
                  <a:pt x="3009465" y="1501956"/>
                </a:cubicBezTo>
                <a:close/>
                <a:moveTo>
                  <a:pt x="3040741" y="1501956"/>
                </a:moveTo>
                <a:cubicBezTo>
                  <a:pt x="3035559" y="1501956"/>
                  <a:pt x="3031358" y="1506177"/>
                  <a:pt x="3031358" y="1511383"/>
                </a:cubicBezTo>
                <a:cubicBezTo>
                  <a:pt x="3031358" y="1516589"/>
                  <a:pt x="3035559" y="1520810"/>
                  <a:pt x="3040741" y="1520810"/>
                </a:cubicBezTo>
                <a:cubicBezTo>
                  <a:pt x="3045923" y="1520810"/>
                  <a:pt x="3050124" y="1516589"/>
                  <a:pt x="3050124" y="1511383"/>
                </a:cubicBezTo>
                <a:cubicBezTo>
                  <a:pt x="3050124" y="1506177"/>
                  <a:pt x="3045923" y="1501956"/>
                  <a:pt x="3040741" y="1501956"/>
                </a:cubicBezTo>
                <a:close/>
                <a:moveTo>
                  <a:pt x="3072017" y="1501956"/>
                </a:moveTo>
                <a:cubicBezTo>
                  <a:pt x="3066835" y="1501956"/>
                  <a:pt x="3062634" y="1506177"/>
                  <a:pt x="3062634" y="1511383"/>
                </a:cubicBezTo>
                <a:cubicBezTo>
                  <a:pt x="3062634" y="1516589"/>
                  <a:pt x="3066835" y="1520810"/>
                  <a:pt x="3072017" y="1520810"/>
                </a:cubicBezTo>
                <a:cubicBezTo>
                  <a:pt x="3077199" y="1520810"/>
                  <a:pt x="3081400" y="1516589"/>
                  <a:pt x="3081400" y="1511383"/>
                </a:cubicBezTo>
                <a:cubicBezTo>
                  <a:pt x="3081400" y="1506177"/>
                  <a:pt x="3077199" y="1501956"/>
                  <a:pt x="3072017" y="1501956"/>
                </a:cubicBezTo>
                <a:close/>
                <a:moveTo>
                  <a:pt x="3103293" y="1501956"/>
                </a:moveTo>
                <a:cubicBezTo>
                  <a:pt x="3098111" y="1501956"/>
                  <a:pt x="3093910" y="1506177"/>
                  <a:pt x="3093910" y="1511383"/>
                </a:cubicBezTo>
                <a:cubicBezTo>
                  <a:pt x="3093910" y="1516589"/>
                  <a:pt x="3098111" y="1520810"/>
                  <a:pt x="3103293" y="1520810"/>
                </a:cubicBezTo>
                <a:cubicBezTo>
                  <a:pt x="3108475" y="1520810"/>
                  <a:pt x="3112676" y="1516589"/>
                  <a:pt x="3112676" y="1511383"/>
                </a:cubicBezTo>
                <a:cubicBezTo>
                  <a:pt x="3112676" y="1506177"/>
                  <a:pt x="3108475" y="1501956"/>
                  <a:pt x="3103293" y="1501956"/>
                </a:cubicBezTo>
                <a:close/>
                <a:moveTo>
                  <a:pt x="3134569" y="1501956"/>
                </a:moveTo>
                <a:cubicBezTo>
                  <a:pt x="3129387" y="1501956"/>
                  <a:pt x="3125186" y="1506177"/>
                  <a:pt x="3125186" y="1511383"/>
                </a:cubicBezTo>
                <a:cubicBezTo>
                  <a:pt x="3125186" y="1516589"/>
                  <a:pt x="3129387" y="1520810"/>
                  <a:pt x="3134569" y="1520810"/>
                </a:cubicBezTo>
                <a:cubicBezTo>
                  <a:pt x="3139751" y="1520810"/>
                  <a:pt x="3143952" y="1516589"/>
                  <a:pt x="3143952" y="1511383"/>
                </a:cubicBezTo>
                <a:cubicBezTo>
                  <a:pt x="3143952" y="1506177"/>
                  <a:pt x="3139751" y="1501956"/>
                  <a:pt x="3134569" y="1501956"/>
                </a:cubicBezTo>
                <a:close/>
                <a:moveTo>
                  <a:pt x="3165846" y="1501956"/>
                </a:moveTo>
                <a:cubicBezTo>
                  <a:pt x="3160664" y="1501956"/>
                  <a:pt x="3156463" y="1506177"/>
                  <a:pt x="3156463" y="1511383"/>
                </a:cubicBezTo>
                <a:cubicBezTo>
                  <a:pt x="3156463" y="1516589"/>
                  <a:pt x="3160664" y="1520810"/>
                  <a:pt x="3165846" y="1520810"/>
                </a:cubicBezTo>
                <a:cubicBezTo>
                  <a:pt x="3171028" y="1520810"/>
                  <a:pt x="3175229" y="1516589"/>
                  <a:pt x="3175229" y="1511383"/>
                </a:cubicBezTo>
                <a:cubicBezTo>
                  <a:pt x="3175229" y="1506177"/>
                  <a:pt x="3171028" y="1501956"/>
                  <a:pt x="3165846" y="1501956"/>
                </a:cubicBezTo>
                <a:close/>
                <a:moveTo>
                  <a:pt x="3197122" y="1501956"/>
                </a:moveTo>
                <a:cubicBezTo>
                  <a:pt x="3191940" y="1501956"/>
                  <a:pt x="3187739" y="1506177"/>
                  <a:pt x="3187739" y="1511383"/>
                </a:cubicBezTo>
                <a:cubicBezTo>
                  <a:pt x="3187739" y="1516589"/>
                  <a:pt x="3191940" y="1520810"/>
                  <a:pt x="3197122" y="1520810"/>
                </a:cubicBezTo>
                <a:cubicBezTo>
                  <a:pt x="3202304" y="1520810"/>
                  <a:pt x="3206505" y="1516589"/>
                  <a:pt x="3206505" y="1511383"/>
                </a:cubicBezTo>
                <a:cubicBezTo>
                  <a:pt x="3206505" y="1506177"/>
                  <a:pt x="3202304" y="1501956"/>
                  <a:pt x="3197122" y="1501956"/>
                </a:cubicBezTo>
                <a:close/>
                <a:moveTo>
                  <a:pt x="3228398" y="1501956"/>
                </a:moveTo>
                <a:cubicBezTo>
                  <a:pt x="3223216" y="1501956"/>
                  <a:pt x="3219015" y="1506177"/>
                  <a:pt x="3219015" y="1511383"/>
                </a:cubicBezTo>
                <a:cubicBezTo>
                  <a:pt x="3219015" y="1516589"/>
                  <a:pt x="3223216" y="1520810"/>
                  <a:pt x="3228398" y="1520810"/>
                </a:cubicBezTo>
                <a:cubicBezTo>
                  <a:pt x="3233580" y="1520810"/>
                  <a:pt x="3237781" y="1516589"/>
                  <a:pt x="3237781" y="1511383"/>
                </a:cubicBezTo>
                <a:cubicBezTo>
                  <a:pt x="3237781" y="1506177"/>
                  <a:pt x="3233580" y="1501956"/>
                  <a:pt x="3228398" y="1501956"/>
                </a:cubicBezTo>
                <a:close/>
                <a:moveTo>
                  <a:pt x="3259674" y="1501956"/>
                </a:moveTo>
                <a:cubicBezTo>
                  <a:pt x="3254492" y="1501956"/>
                  <a:pt x="3250291" y="1506177"/>
                  <a:pt x="3250291" y="1511383"/>
                </a:cubicBezTo>
                <a:cubicBezTo>
                  <a:pt x="3250291" y="1516589"/>
                  <a:pt x="3254492" y="1520810"/>
                  <a:pt x="3259674" y="1520810"/>
                </a:cubicBezTo>
                <a:cubicBezTo>
                  <a:pt x="3264856" y="1520810"/>
                  <a:pt x="3269057" y="1516589"/>
                  <a:pt x="3269057" y="1511383"/>
                </a:cubicBezTo>
                <a:cubicBezTo>
                  <a:pt x="3269057" y="1506177"/>
                  <a:pt x="3264856" y="1501956"/>
                  <a:pt x="3259674" y="1501956"/>
                </a:cubicBezTo>
                <a:close/>
                <a:moveTo>
                  <a:pt x="3290950" y="1501956"/>
                </a:moveTo>
                <a:cubicBezTo>
                  <a:pt x="3285768" y="1501956"/>
                  <a:pt x="3281567" y="1506177"/>
                  <a:pt x="3281567" y="1511383"/>
                </a:cubicBezTo>
                <a:cubicBezTo>
                  <a:pt x="3281567" y="1516589"/>
                  <a:pt x="3285768" y="1520810"/>
                  <a:pt x="3290950" y="1520810"/>
                </a:cubicBezTo>
                <a:cubicBezTo>
                  <a:pt x="3296132" y="1520810"/>
                  <a:pt x="3300333" y="1516589"/>
                  <a:pt x="3300333" y="1511383"/>
                </a:cubicBezTo>
                <a:cubicBezTo>
                  <a:pt x="3300333" y="1506177"/>
                  <a:pt x="3296132" y="1501956"/>
                  <a:pt x="3290950" y="1501956"/>
                </a:cubicBezTo>
                <a:close/>
                <a:moveTo>
                  <a:pt x="3322226" y="1501956"/>
                </a:moveTo>
                <a:cubicBezTo>
                  <a:pt x="3317044" y="1501956"/>
                  <a:pt x="3312843" y="1506177"/>
                  <a:pt x="3312843" y="1511383"/>
                </a:cubicBezTo>
                <a:cubicBezTo>
                  <a:pt x="3312843" y="1516589"/>
                  <a:pt x="3317044" y="1520810"/>
                  <a:pt x="3322226" y="1520810"/>
                </a:cubicBezTo>
                <a:cubicBezTo>
                  <a:pt x="3327408" y="1520810"/>
                  <a:pt x="3331609" y="1516589"/>
                  <a:pt x="3331609" y="1511383"/>
                </a:cubicBezTo>
                <a:cubicBezTo>
                  <a:pt x="3331609" y="1506177"/>
                  <a:pt x="3327408" y="1501956"/>
                  <a:pt x="3322226" y="1501956"/>
                </a:cubicBezTo>
                <a:close/>
                <a:moveTo>
                  <a:pt x="3416054" y="1501956"/>
                </a:moveTo>
                <a:cubicBezTo>
                  <a:pt x="3410872" y="1501956"/>
                  <a:pt x="3406671" y="1506177"/>
                  <a:pt x="3406671" y="1511383"/>
                </a:cubicBezTo>
                <a:cubicBezTo>
                  <a:pt x="3406671" y="1516589"/>
                  <a:pt x="3410872" y="1520810"/>
                  <a:pt x="3416054" y="1520810"/>
                </a:cubicBezTo>
                <a:cubicBezTo>
                  <a:pt x="3421236" y="1520810"/>
                  <a:pt x="3425437" y="1516589"/>
                  <a:pt x="3425437" y="1511383"/>
                </a:cubicBezTo>
                <a:cubicBezTo>
                  <a:pt x="3425437" y="1506177"/>
                  <a:pt x="3421236" y="1501956"/>
                  <a:pt x="3416054" y="1501956"/>
                </a:cubicBezTo>
                <a:close/>
                <a:moveTo>
                  <a:pt x="3603711" y="1501956"/>
                </a:moveTo>
                <a:cubicBezTo>
                  <a:pt x="3598529" y="1501956"/>
                  <a:pt x="3594328" y="1506177"/>
                  <a:pt x="3594328" y="1511383"/>
                </a:cubicBezTo>
                <a:cubicBezTo>
                  <a:pt x="3594328" y="1516589"/>
                  <a:pt x="3598529" y="1520810"/>
                  <a:pt x="3603711" y="1520810"/>
                </a:cubicBezTo>
                <a:cubicBezTo>
                  <a:pt x="3608893" y="1520810"/>
                  <a:pt x="3613094" y="1516589"/>
                  <a:pt x="3613094" y="1511383"/>
                </a:cubicBezTo>
                <a:cubicBezTo>
                  <a:pt x="3613094" y="1506177"/>
                  <a:pt x="3608893" y="1501956"/>
                  <a:pt x="3603711" y="1501956"/>
                </a:cubicBezTo>
                <a:close/>
                <a:moveTo>
                  <a:pt x="3634987" y="1501956"/>
                </a:moveTo>
                <a:cubicBezTo>
                  <a:pt x="3629805" y="1501956"/>
                  <a:pt x="3625604" y="1506177"/>
                  <a:pt x="3625604" y="1511383"/>
                </a:cubicBezTo>
                <a:cubicBezTo>
                  <a:pt x="3625604" y="1516589"/>
                  <a:pt x="3629805" y="1520810"/>
                  <a:pt x="3634987" y="1520810"/>
                </a:cubicBezTo>
                <a:cubicBezTo>
                  <a:pt x="3640169" y="1520810"/>
                  <a:pt x="3644370" y="1516589"/>
                  <a:pt x="3644370" y="1511383"/>
                </a:cubicBezTo>
                <a:cubicBezTo>
                  <a:pt x="3644370" y="1506177"/>
                  <a:pt x="3640169" y="1501956"/>
                  <a:pt x="3634987" y="1501956"/>
                </a:cubicBezTo>
                <a:close/>
                <a:moveTo>
                  <a:pt x="3760092" y="1501956"/>
                </a:moveTo>
                <a:cubicBezTo>
                  <a:pt x="3754910" y="1501956"/>
                  <a:pt x="3750709" y="1506177"/>
                  <a:pt x="3750709" y="1511383"/>
                </a:cubicBezTo>
                <a:cubicBezTo>
                  <a:pt x="3750709" y="1516589"/>
                  <a:pt x="3754910" y="1520810"/>
                  <a:pt x="3760092" y="1520810"/>
                </a:cubicBezTo>
                <a:cubicBezTo>
                  <a:pt x="3765274" y="1520810"/>
                  <a:pt x="3769475" y="1516589"/>
                  <a:pt x="3769475" y="1511383"/>
                </a:cubicBezTo>
                <a:cubicBezTo>
                  <a:pt x="3769475" y="1506177"/>
                  <a:pt x="3765274" y="1501956"/>
                  <a:pt x="3760092" y="1501956"/>
                </a:cubicBezTo>
                <a:close/>
                <a:moveTo>
                  <a:pt x="3822644" y="1501956"/>
                </a:moveTo>
                <a:cubicBezTo>
                  <a:pt x="3817462" y="1501956"/>
                  <a:pt x="3813261" y="1506177"/>
                  <a:pt x="3813261" y="1511383"/>
                </a:cubicBezTo>
                <a:cubicBezTo>
                  <a:pt x="3813261" y="1516589"/>
                  <a:pt x="3817462" y="1520810"/>
                  <a:pt x="3822644" y="1520810"/>
                </a:cubicBezTo>
                <a:cubicBezTo>
                  <a:pt x="3827826" y="1520810"/>
                  <a:pt x="3832027" y="1516589"/>
                  <a:pt x="3832027" y="1511383"/>
                </a:cubicBezTo>
                <a:cubicBezTo>
                  <a:pt x="3832027" y="1506177"/>
                  <a:pt x="3827826" y="1501956"/>
                  <a:pt x="3822644" y="1501956"/>
                </a:cubicBezTo>
                <a:close/>
                <a:moveTo>
                  <a:pt x="3853920" y="1501956"/>
                </a:moveTo>
                <a:cubicBezTo>
                  <a:pt x="3848738" y="1501956"/>
                  <a:pt x="3844537" y="1506177"/>
                  <a:pt x="3844537" y="1511383"/>
                </a:cubicBezTo>
                <a:cubicBezTo>
                  <a:pt x="3844537" y="1516589"/>
                  <a:pt x="3848738" y="1520810"/>
                  <a:pt x="3853920" y="1520810"/>
                </a:cubicBezTo>
                <a:cubicBezTo>
                  <a:pt x="3859102" y="1520810"/>
                  <a:pt x="3863303" y="1516589"/>
                  <a:pt x="3863303" y="1511383"/>
                </a:cubicBezTo>
                <a:cubicBezTo>
                  <a:pt x="3863303" y="1506177"/>
                  <a:pt x="3859102" y="1501956"/>
                  <a:pt x="3853920" y="1501956"/>
                </a:cubicBezTo>
                <a:close/>
                <a:moveTo>
                  <a:pt x="3885196" y="1501956"/>
                </a:moveTo>
                <a:cubicBezTo>
                  <a:pt x="3880014" y="1501956"/>
                  <a:pt x="3875813" y="1506177"/>
                  <a:pt x="3875813" y="1511383"/>
                </a:cubicBezTo>
                <a:cubicBezTo>
                  <a:pt x="3875813" y="1516589"/>
                  <a:pt x="3880014" y="1520810"/>
                  <a:pt x="3885196" y="1520810"/>
                </a:cubicBezTo>
                <a:cubicBezTo>
                  <a:pt x="3890378" y="1520810"/>
                  <a:pt x="3894579" y="1516589"/>
                  <a:pt x="3894579" y="1511383"/>
                </a:cubicBezTo>
                <a:cubicBezTo>
                  <a:pt x="3894579" y="1506177"/>
                  <a:pt x="3890378" y="1501956"/>
                  <a:pt x="3885196" y="1501956"/>
                </a:cubicBezTo>
                <a:close/>
                <a:moveTo>
                  <a:pt x="3916472" y="1501956"/>
                </a:moveTo>
                <a:cubicBezTo>
                  <a:pt x="3911290" y="1501956"/>
                  <a:pt x="3907089" y="1506177"/>
                  <a:pt x="3907089" y="1511383"/>
                </a:cubicBezTo>
                <a:cubicBezTo>
                  <a:pt x="3907089" y="1516589"/>
                  <a:pt x="3911290" y="1520810"/>
                  <a:pt x="3916472" y="1520810"/>
                </a:cubicBezTo>
                <a:cubicBezTo>
                  <a:pt x="3921654" y="1520810"/>
                  <a:pt x="3925855" y="1516589"/>
                  <a:pt x="3925855" y="1511383"/>
                </a:cubicBezTo>
                <a:cubicBezTo>
                  <a:pt x="3925855" y="1506177"/>
                  <a:pt x="3921654" y="1501956"/>
                  <a:pt x="3916472" y="1501956"/>
                </a:cubicBezTo>
                <a:close/>
                <a:moveTo>
                  <a:pt x="3947749" y="1501956"/>
                </a:moveTo>
                <a:cubicBezTo>
                  <a:pt x="3942567" y="1501956"/>
                  <a:pt x="3938366" y="1506177"/>
                  <a:pt x="3938366" y="1511383"/>
                </a:cubicBezTo>
                <a:cubicBezTo>
                  <a:pt x="3938366" y="1516589"/>
                  <a:pt x="3942567" y="1520810"/>
                  <a:pt x="3947749" y="1520810"/>
                </a:cubicBezTo>
                <a:cubicBezTo>
                  <a:pt x="3952931" y="1520810"/>
                  <a:pt x="3957132" y="1516589"/>
                  <a:pt x="3957132" y="1511383"/>
                </a:cubicBezTo>
                <a:cubicBezTo>
                  <a:pt x="3957132" y="1506177"/>
                  <a:pt x="3952931" y="1501956"/>
                  <a:pt x="3947749" y="1501956"/>
                </a:cubicBezTo>
                <a:close/>
                <a:moveTo>
                  <a:pt x="3979025" y="1501956"/>
                </a:moveTo>
                <a:cubicBezTo>
                  <a:pt x="3973843" y="1501956"/>
                  <a:pt x="3969642" y="1506177"/>
                  <a:pt x="3969642" y="1511383"/>
                </a:cubicBezTo>
                <a:cubicBezTo>
                  <a:pt x="3969642" y="1516589"/>
                  <a:pt x="3973843" y="1520810"/>
                  <a:pt x="3979025" y="1520810"/>
                </a:cubicBezTo>
                <a:cubicBezTo>
                  <a:pt x="3984207" y="1520810"/>
                  <a:pt x="3988408" y="1516589"/>
                  <a:pt x="3988408" y="1511383"/>
                </a:cubicBezTo>
                <a:cubicBezTo>
                  <a:pt x="3988408" y="1506177"/>
                  <a:pt x="3984207" y="1501956"/>
                  <a:pt x="3979025" y="1501956"/>
                </a:cubicBezTo>
                <a:close/>
                <a:moveTo>
                  <a:pt x="4010301" y="1501956"/>
                </a:moveTo>
                <a:cubicBezTo>
                  <a:pt x="4005119" y="1501956"/>
                  <a:pt x="4000918" y="1506177"/>
                  <a:pt x="4000918" y="1511383"/>
                </a:cubicBezTo>
                <a:cubicBezTo>
                  <a:pt x="4000918" y="1516589"/>
                  <a:pt x="4005119" y="1520810"/>
                  <a:pt x="4010301" y="1520810"/>
                </a:cubicBezTo>
                <a:cubicBezTo>
                  <a:pt x="4015483" y="1520810"/>
                  <a:pt x="4019684" y="1516589"/>
                  <a:pt x="4019684" y="1511383"/>
                </a:cubicBezTo>
                <a:cubicBezTo>
                  <a:pt x="4019684" y="1506177"/>
                  <a:pt x="4015483" y="1501956"/>
                  <a:pt x="4010301" y="1501956"/>
                </a:cubicBezTo>
                <a:close/>
                <a:moveTo>
                  <a:pt x="4041577" y="1501956"/>
                </a:moveTo>
                <a:cubicBezTo>
                  <a:pt x="4036395" y="1501956"/>
                  <a:pt x="4032194" y="1506177"/>
                  <a:pt x="4032194" y="1511383"/>
                </a:cubicBezTo>
                <a:cubicBezTo>
                  <a:pt x="4032194" y="1516589"/>
                  <a:pt x="4036395" y="1520810"/>
                  <a:pt x="4041577" y="1520810"/>
                </a:cubicBezTo>
                <a:cubicBezTo>
                  <a:pt x="4046759" y="1520810"/>
                  <a:pt x="4050960" y="1516589"/>
                  <a:pt x="4050960" y="1511383"/>
                </a:cubicBezTo>
                <a:cubicBezTo>
                  <a:pt x="4050960" y="1506177"/>
                  <a:pt x="4046759" y="1501956"/>
                  <a:pt x="4041577" y="1501956"/>
                </a:cubicBezTo>
                <a:close/>
                <a:moveTo>
                  <a:pt x="4072853" y="1501956"/>
                </a:moveTo>
                <a:cubicBezTo>
                  <a:pt x="4067671" y="1501956"/>
                  <a:pt x="4063470" y="1506177"/>
                  <a:pt x="4063470" y="1511383"/>
                </a:cubicBezTo>
                <a:cubicBezTo>
                  <a:pt x="4063470" y="1516589"/>
                  <a:pt x="4067671" y="1520810"/>
                  <a:pt x="4072853" y="1520810"/>
                </a:cubicBezTo>
                <a:cubicBezTo>
                  <a:pt x="4078035" y="1520810"/>
                  <a:pt x="4082236" y="1516589"/>
                  <a:pt x="4082236" y="1511383"/>
                </a:cubicBezTo>
                <a:cubicBezTo>
                  <a:pt x="4082236" y="1506177"/>
                  <a:pt x="4078035" y="1501956"/>
                  <a:pt x="4072853" y="1501956"/>
                </a:cubicBezTo>
                <a:close/>
                <a:moveTo>
                  <a:pt x="4104129" y="1501956"/>
                </a:moveTo>
                <a:cubicBezTo>
                  <a:pt x="4098947" y="1501956"/>
                  <a:pt x="4094746" y="1506177"/>
                  <a:pt x="4094746" y="1511383"/>
                </a:cubicBezTo>
                <a:cubicBezTo>
                  <a:pt x="4094746" y="1516589"/>
                  <a:pt x="4098947" y="1520810"/>
                  <a:pt x="4104129" y="1520810"/>
                </a:cubicBezTo>
                <a:cubicBezTo>
                  <a:pt x="4109311" y="1520810"/>
                  <a:pt x="4113512" y="1516589"/>
                  <a:pt x="4113512" y="1511383"/>
                </a:cubicBezTo>
                <a:cubicBezTo>
                  <a:pt x="4113512" y="1506177"/>
                  <a:pt x="4109311" y="1501956"/>
                  <a:pt x="4104129" y="1501956"/>
                </a:cubicBezTo>
                <a:close/>
                <a:moveTo>
                  <a:pt x="4135405" y="1501956"/>
                </a:moveTo>
                <a:cubicBezTo>
                  <a:pt x="4130223" y="1501956"/>
                  <a:pt x="4126022" y="1506177"/>
                  <a:pt x="4126022" y="1511383"/>
                </a:cubicBezTo>
                <a:cubicBezTo>
                  <a:pt x="4126022" y="1516589"/>
                  <a:pt x="4130223" y="1520810"/>
                  <a:pt x="4135405" y="1520810"/>
                </a:cubicBezTo>
                <a:cubicBezTo>
                  <a:pt x="4140587" y="1520810"/>
                  <a:pt x="4144788" y="1516589"/>
                  <a:pt x="4144788" y="1511383"/>
                </a:cubicBezTo>
                <a:cubicBezTo>
                  <a:pt x="4144788" y="1506177"/>
                  <a:pt x="4140587" y="1501956"/>
                  <a:pt x="4135405" y="1501956"/>
                </a:cubicBezTo>
                <a:close/>
                <a:moveTo>
                  <a:pt x="4166681" y="1501956"/>
                </a:moveTo>
                <a:cubicBezTo>
                  <a:pt x="4161499" y="1501956"/>
                  <a:pt x="4157298" y="1506177"/>
                  <a:pt x="4157298" y="1511383"/>
                </a:cubicBezTo>
                <a:cubicBezTo>
                  <a:pt x="4157298" y="1516589"/>
                  <a:pt x="4161499" y="1520810"/>
                  <a:pt x="4166681" y="1520810"/>
                </a:cubicBezTo>
                <a:cubicBezTo>
                  <a:pt x="4171863" y="1520810"/>
                  <a:pt x="4176064" y="1516589"/>
                  <a:pt x="4176064" y="1511383"/>
                </a:cubicBezTo>
                <a:cubicBezTo>
                  <a:pt x="4176064" y="1506177"/>
                  <a:pt x="4171863" y="1501956"/>
                  <a:pt x="4166681" y="1501956"/>
                </a:cubicBezTo>
                <a:close/>
                <a:moveTo>
                  <a:pt x="4197957" y="1501956"/>
                </a:moveTo>
                <a:cubicBezTo>
                  <a:pt x="4192775" y="1501956"/>
                  <a:pt x="4188574" y="1506177"/>
                  <a:pt x="4188574" y="1511383"/>
                </a:cubicBezTo>
                <a:cubicBezTo>
                  <a:pt x="4188574" y="1516589"/>
                  <a:pt x="4192775" y="1520810"/>
                  <a:pt x="4197957" y="1520810"/>
                </a:cubicBezTo>
                <a:cubicBezTo>
                  <a:pt x="4203139" y="1520810"/>
                  <a:pt x="4207340" y="1516589"/>
                  <a:pt x="4207340" y="1511383"/>
                </a:cubicBezTo>
                <a:cubicBezTo>
                  <a:pt x="4207340" y="1506177"/>
                  <a:pt x="4203139" y="1501956"/>
                  <a:pt x="4197957" y="1501956"/>
                </a:cubicBezTo>
                <a:close/>
                <a:moveTo>
                  <a:pt x="4229234" y="1501956"/>
                </a:moveTo>
                <a:cubicBezTo>
                  <a:pt x="4224052" y="1501956"/>
                  <a:pt x="4219851" y="1506177"/>
                  <a:pt x="4219851" y="1511383"/>
                </a:cubicBezTo>
                <a:cubicBezTo>
                  <a:pt x="4219851" y="1516589"/>
                  <a:pt x="4224052" y="1520810"/>
                  <a:pt x="4229234" y="1520810"/>
                </a:cubicBezTo>
                <a:cubicBezTo>
                  <a:pt x="4234416" y="1520810"/>
                  <a:pt x="4238617" y="1516589"/>
                  <a:pt x="4238617" y="1511383"/>
                </a:cubicBezTo>
                <a:cubicBezTo>
                  <a:pt x="4238617" y="1506177"/>
                  <a:pt x="4234416" y="1501956"/>
                  <a:pt x="4229234" y="1501956"/>
                </a:cubicBezTo>
                <a:close/>
                <a:moveTo>
                  <a:pt x="4260510" y="1501956"/>
                </a:moveTo>
                <a:cubicBezTo>
                  <a:pt x="4255328" y="1501956"/>
                  <a:pt x="4251127" y="1506177"/>
                  <a:pt x="4251127" y="1511383"/>
                </a:cubicBezTo>
                <a:cubicBezTo>
                  <a:pt x="4251127" y="1516589"/>
                  <a:pt x="4255328" y="1520810"/>
                  <a:pt x="4260510" y="1520810"/>
                </a:cubicBezTo>
                <a:cubicBezTo>
                  <a:pt x="4265692" y="1520810"/>
                  <a:pt x="4269893" y="1516589"/>
                  <a:pt x="4269893" y="1511383"/>
                </a:cubicBezTo>
                <a:cubicBezTo>
                  <a:pt x="4269893" y="1506177"/>
                  <a:pt x="4265692" y="1501956"/>
                  <a:pt x="4260510" y="1501956"/>
                </a:cubicBezTo>
                <a:close/>
                <a:moveTo>
                  <a:pt x="4291786" y="1501956"/>
                </a:moveTo>
                <a:cubicBezTo>
                  <a:pt x="4286604" y="1501956"/>
                  <a:pt x="4282403" y="1506177"/>
                  <a:pt x="4282403" y="1511383"/>
                </a:cubicBezTo>
                <a:cubicBezTo>
                  <a:pt x="4282403" y="1516589"/>
                  <a:pt x="4286604" y="1520810"/>
                  <a:pt x="4291786" y="1520810"/>
                </a:cubicBezTo>
                <a:cubicBezTo>
                  <a:pt x="4296968" y="1520810"/>
                  <a:pt x="4301169" y="1516589"/>
                  <a:pt x="4301169" y="1511383"/>
                </a:cubicBezTo>
                <a:cubicBezTo>
                  <a:pt x="4301169" y="1506177"/>
                  <a:pt x="4296968" y="1501956"/>
                  <a:pt x="4291786" y="1501956"/>
                </a:cubicBezTo>
                <a:close/>
                <a:moveTo>
                  <a:pt x="4323062" y="1501956"/>
                </a:moveTo>
                <a:cubicBezTo>
                  <a:pt x="4317880" y="1501956"/>
                  <a:pt x="4313679" y="1506177"/>
                  <a:pt x="4313679" y="1511383"/>
                </a:cubicBezTo>
                <a:cubicBezTo>
                  <a:pt x="4313679" y="1516589"/>
                  <a:pt x="4317880" y="1520810"/>
                  <a:pt x="4323062" y="1520810"/>
                </a:cubicBezTo>
                <a:cubicBezTo>
                  <a:pt x="4328244" y="1520810"/>
                  <a:pt x="4332445" y="1516589"/>
                  <a:pt x="4332445" y="1511383"/>
                </a:cubicBezTo>
                <a:cubicBezTo>
                  <a:pt x="4332445" y="1506177"/>
                  <a:pt x="4328244" y="1501956"/>
                  <a:pt x="4323062" y="1501956"/>
                </a:cubicBezTo>
                <a:close/>
                <a:moveTo>
                  <a:pt x="4354338" y="1501956"/>
                </a:moveTo>
                <a:cubicBezTo>
                  <a:pt x="4349156" y="1501956"/>
                  <a:pt x="4344955" y="1506177"/>
                  <a:pt x="4344955" y="1511383"/>
                </a:cubicBezTo>
                <a:cubicBezTo>
                  <a:pt x="4344955" y="1516589"/>
                  <a:pt x="4349156" y="1520810"/>
                  <a:pt x="4354338" y="1520810"/>
                </a:cubicBezTo>
                <a:cubicBezTo>
                  <a:pt x="4359520" y="1520810"/>
                  <a:pt x="4363721" y="1516589"/>
                  <a:pt x="4363721" y="1511383"/>
                </a:cubicBezTo>
                <a:cubicBezTo>
                  <a:pt x="4363721" y="1506177"/>
                  <a:pt x="4359520" y="1501956"/>
                  <a:pt x="4354338" y="1501956"/>
                </a:cubicBezTo>
                <a:close/>
                <a:moveTo>
                  <a:pt x="4385614" y="1501956"/>
                </a:moveTo>
                <a:cubicBezTo>
                  <a:pt x="4380432" y="1501956"/>
                  <a:pt x="4376231" y="1506177"/>
                  <a:pt x="4376231" y="1511383"/>
                </a:cubicBezTo>
                <a:cubicBezTo>
                  <a:pt x="4376231" y="1516589"/>
                  <a:pt x="4380432" y="1520810"/>
                  <a:pt x="4385614" y="1520810"/>
                </a:cubicBezTo>
                <a:cubicBezTo>
                  <a:pt x="4390796" y="1520810"/>
                  <a:pt x="4394997" y="1516589"/>
                  <a:pt x="4394997" y="1511383"/>
                </a:cubicBezTo>
                <a:cubicBezTo>
                  <a:pt x="4394997" y="1506177"/>
                  <a:pt x="4390796" y="1501956"/>
                  <a:pt x="4385614" y="1501956"/>
                </a:cubicBezTo>
                <a:close/>
                <a:moveTo>
                  <a:pt x="4416890" y="1501956"/>
                </a:moveTo>
                <a:cubicBezTo>
                  <a:pt x="4411708" y="1501956"/>
                  <a:pt x="4407507" y="1506177"/>
                  <a:pt x="4407507" y="1511383"/>
                </a:cubicBezTo>
                <a:cubicBezTo>
                  <a:pt x="4407507" y="1516589"/>
                  <a:pt x="4411708" y="1520810"/>
                  <a:pt x="4416890" y="1520810"/>
                </a:cubicBezTo>
                <a:cubicBezTo>
                  <a:pt x="4422072" y="1520810"/>
                  <a:pt x="4426273" y="1516589"/>
                  <a:pt x="4426273" y="1511383"/>
                </a:cubicBezTo>
                <a:cubicBezTo>
                  <a:pt x="4426273" y="1506177"/>
                  <a:pt x="4422072" y="1501956"/>
                  <a:pt x="4416890" y="1501956"/>
                </a:cubicBezTo>
                <a:close/>
                <a:moveTo>
                  <a:pt x="4448166" y="1501956"/>
                </a:moveTo>
                <a:cubicBezTo>
                  <a:pt x="4442984" y="1501956"/>
                  <a:pt x="4438783" y="1506177"/>
                  <a:pt x="4438783" y="1511383"/>
                </a:cubicBezTo>
                <a:cubicBezTo>
                  <a:pt x="4438783" y="1516589"/>
                  <a:pt x="4442984" y="1520810"/>
                  <a:pt x="4448166" y="1520810"/>
                </a:cubicBezTo>
                <a:cubicBezTo>
                  <a:pt x="4453348" y="1520810"/>
                  <a:pt x="4457549" y="1516589"/>
                  <a:pt x="4457549" y="1511383"/>
                </a:cubicBezTo>
                <a:cubicBezTo>
                  <a:pt x="4457549" y="1506177"/>
                  <a:pt x="4453348" y="1501956"/>
                  <a:pt x="4448166" y="1501956"/>
                </a:cubicBezTo>
                <a:close/>
                <a:moveTo>
                  <a:pt x="4479443" y="1501956"/>
                </a:moveTo>
                <a:cubicBezTo>
                  <a:pt x="4474261" y="1501956"/>
                  <a:pt x="4470060" y="1506177"/>
                  <a:pt x="4470060" y="1511383"/>
                </a:cubicBezTo>
                <a:cubicBezTo>
                  <a:pt x="4470060" y="1516589"/>
                  <a:pt x="4474261" y="1520810"/>
                  <a:pt x="4479443" y="1520810"/>
                </a:cubicBezTo>
                <a:cubicBezTo>
                  <a:pt x="4484625" y="1520810"/>
                  <a:pt x="4488826" y="1516589"/>
                  <a:pt x="4488826" y="1511383"/>
                </a:cubicBezTo>
                <a:cubicBezTo>
                  <a:pt x="4488826" y="1506177"/>
                  <a:pt x="4484625" y="1501956"/>
                  <a:pt x="4479443" y="1501956"/>
                </a:cubicBezTo>
                <a:close/>
                <a:moveTo>
                  <a:pt x="4510719" y="1501956"/>
                </a:moveTo>
                <a:cubicBezTo>
                  <a:pt x="4505537" y="1501956"/>
                  <a:pt x="4501336" y="1506177"/>
                  <a:pt x="4501336" y="1511383"/>
                </a:cubicBezTo>
                <a:cubicBezTo>
                  <a:pt x="4501336" y="1516589"/>
                  <a:pt x="4505537" y="1520810"/>
                  <a:pt x="4510719" y="1520810"/>
                </a:cubicBezTo>
                <a:cubicBezTo>
                  <a:pt x="4515901" y="1520810"/>
                  <a:pt x="4520102" y="1516589"/>
                  <a:pt x="4520102" y="1511383"/>
                </a:cubicBezTo>
                <a:cubicBezTo>
                  <a:pt x="4520102" y="1506177"/>
                  <a:pt x="4515901" y="1501956"/>
                  <a:pt x="4510719" y="1501956"/>
                </a:cubicBezTo>
                <a:close/>
                <a:moveTo>
                  <a:pt x="4541995" y="1501956"/>
                </a:moveTo>
                <a:cubicBezTo>
                  <a:pt x="4536813" y="1501956"/>
                  <a:pt x="4532612" y="1506177"/>
                  <a:pt x="4532612" y="1511383"/>
                </a:cubicBezTo>
                <a:cubicBezTo>
                  <a:pt x="4532612" y="1516589"/>
                  <a:pt x="4536813" y="1520810"/>
                  <a:pt x="4541995" y="1520810"/>
                </a:cubicBezTo>
                <a:cubicBezTo>
                  <a:pt x="4547177" y="1520810"/>
                  <a:pt x="4551378" y="1516589"/>
                  <a:pt x="4551378" y="1511383"/>
                </a:cubicBezTo>
                <a:cubicBezTo>
                  <a:pt x="4551378" y="1506177"/>
                  <a:pt x="4547177" y="1501956"/>
                  <a:pt x="4541995" y="1501956"/>
                </a:cubicBezTo>
                <a:close/>
                <a:moveTo>
                  <a:pt x="4573271" y="1501956"/>
                </a:moveTo>
                <a:cubicBezTo>
                  <a:pt x="4568089" y="1501956"/>
                  <a:pt x="4563888" y="1506177"/>
                  <a:pt x="4563888" y="1511383"/>
                </a:cubicBezTo>
                <a:cubicBezTo>
                  <a:pt x="4563888" y="1516589"/>
                  <a:pt x="4568089" y="1520810"/>
                  <a:pt x="4573271" y="1520810"/>
                </a:cubicBezTo>
                <a:cubicBezTo>
                  <a:pt x="4578453" y="1520810"/>
                  <a:pt x="4582654" y="1516589"/>
                  <a:pt x="4582654" y="1511383"/>
                </a:cubicBezTo>
                <a:cubicBezTo>
                  <a:pt x="4582654" y="1506177"/>
                  <a:pt x="4578453" y="1501956"/>
                  <a:pt x="4573271" y="1501956"/>
                </a:cubicBezTo>
                <a:close/>
                <a:moveTo>
                  <a:pt x="4604547" y="1501956"/>
                </a:moveTo>
                <a:cubicBezTo>
                  <a:pt x="4599365" y="1501956"/>
                  <a:pt x="4595164" y="1506177"/>
                  <a:pt x="4595164" y="1511383"/>
                </a:cubicBezTo>
                <a:cubicBezTo>
                  <a:pt x="4595164" y="1516589"/>
                  <a:pt x="4599365" y="1520810"/>
                  <a:pt x="4604547" y="1520810"/>
                </a:cubicBezTo>
                <a:cubicBezTo>
                  <a:pt x="4609729" y="1520810"/>
                  <a:pt x="4613930" y="1516589"/>
                  <a:pt x="4613930" y="1511383"/>
                </a:cubicBezTo>
                <a:cubicBezTo>
                  <a:pt x="4613930" y="1506177"/>
                  <a:pt x="4609729" y="1501956"/>
                  <a:pt x="4604547" y="1501956"/>
                </a:cubicBezTo>
                <a:close/>
                <a:moveTo>
                  <a:pt x="4635823" y="1501956"/>
                </a:moveTo>
                <a:cubicBezTo>
                  <a:pt x="4630641" y="1501956"/>
                  <a:pt x="4626440" y="1506177"/>
                  <a:pt x="4626440" y="1511383"/>
                </a:cubicBezTo>
                <a:cubicBezTo>
                  <a:pt x="4626440" y="1516589"/>
                  <a:pt x="4630641" y="1520810"/>
                  <a:pt x="4635823" y="1520810"/>
                </a:cubicBezTo>
                <a:cubicBezTo>
                  <a:pt x="4641005" y="1520810"/>
                  <a:pt x="4645206" y="1516589"/>
                  <a:pt x="4645206" y="1511383"/>
                </a:cubicBezTo>
                <a:cubicBezTo>
                  <a:pt x="4645206" y="1506177"/>
                  <a:pt x="4641005" y="1501956"/>
                  <a:pt x="4635823" y="1501956"/>
                </a:cubicBezTo>
                <a:close/>
                <a:moveTo>
                  <a:pt x="4667099" y="1501956"/>
                </a:moveTo>
                <a:cubicBezTo>
                  <a:pt x="4661917" y="1501956"/>
                  <a:pt x="4657716" y="1506177"/>
                  <a:pt x="4657716" y="1511383"/>
                </a:cubicBezTo>
                <a:cubicBezTo>
                  <a:pt x="4657716" y="1516589"/>
                  <a:pt x="4661917" y="1520810"/>
                  <a:pt x="4667099" y="1520810"/>
                </a:cubicBezTo>
                <a:cubicBezTo>
                  <a:pt x="4672281" y="1520810"/>
                  <a:pt x="4676482" y="1516589"/>
                  <a:pt x="4676482" y="1511383"/>
                </a:cubicBezTo>
                <a:cubicBezTo>
                  <a:pt x="4676482" y="1506177"/>
                  <a:pt x="4672281" y="1501956"/>
                  <a:pt x="4667099" y="1501956"/>
                </a:cubicBezTo>
                <a:close/>
                <a:moveTo>
                  <a:pt x="4698375" y="1501956"/>
                </a:moveTo>
                <a:cubicBezTo>
                  <a:pt x="4693193" y="1501956"/>
                  <a:pt x="4688992" y="1506177"/>
                  <a:pt x="4688992" y="1511383"/>
                </a:cubicBezTo>
                <a:cubicBezTo>
                  <a:pt x="4688992" y="1516589"/>
                  <a:pt x="4693193" y="1520810"/>
                  <a:pt x="4698375" y="1520810"/>
                </a:cubicBezTo>
                <a:cubicBezTo>
                  <a:pt x="4703557" y="1520810"/>
                  <a:pt x="4707758" y="1516589"/>
                  <a:pt x="4707758" y="1511383"/>
                </a:cubicBezTo>
                <a:cubicBezTo>
                  <a:pt x="4707758" y="1506177"/>
                  <a:pt x="4703557" y="1501956"/>
                  <a:pt x="4698375" y="1501956"/>
                </a:cubicBezTo>
                <a:close/>
                <a:moveTo>
                  <a:pt x="4729652" y="1501956"/>
                </a:moveTo>
                <a:cubicBezTo>
                  <a:pt x="4724470" y="1501956"/>
                  <a:pt x="4720269" y="1506177"/>
                  <a:pt x="4720269" y="1511383"/>
                </a:cubicBezTo>
                <a:cubicBezTo>
                  <a:pt x="4720269" y="1516589"/>
                  <a:pt x="4724470" y="1520810"/>
                  <a:pt x="4729652" y="1520810"/>
                </a:cubicBezTo>
                <a:cubicBezTo>
                  <a:pt x="4734834" y="1520810"/>
                  <a:pt x="4739035" y="1516589"/>
                  <a:pt x="4739035" y="1511383"/>
                </a:cubicBezTo>
                <a:cubicBezTo>
                  <a:pt x="4739035" y="1506177"/>
                  <a:pt x="4734834" y="1501956"/>
                  <a:pt x="4729652" y="1501956"/>
                </a:cubicBezTo>
                <a:close/>
                <a:moveTo>
                  <a:pt x="4760928" y="1501956"/>
                </a:moveTo>
                <a:cubicBezTo>
                  <a:pt x="4755746" y="1501956"/>
                  <a:pt x="4751545" y="1506177"/>
                  <a:pt x="4751545" y="1511383"/>
                </a:cubicBezTo>
                <a:cubicBezTo>
                  <a:pt x="4751545" y="1516589"/>
                  <a:pt x="4755746" y="1520810"/>
                  <a:pt x="4760928" y="1520810"/>
                </a:cubicBezTo>
                <a:cubicBezTo>
                  <a:pt x="4766110" y="1520810"/>
                  <a:pt x="4770311" y="1516589"/>
                  <a:pt x="4770311" y="1511383"/>
                </a:cubicBezTo>
                <a:cubicBezTo>
                  <a:pt x="4770311" y="1506177"/>
                  <a:pt x="4766110" y="1501956"/>
                  <a:pt x="4760928" y="1501956"/>
                </a:cubicBezTo>
                <a:close/>
                <a:moveTo>
                  <a:pt x="4792204" y="1501956"/>
                </a:moveTo>
                <a:cubicBezTo>
                  <a:pt x="4787022" y="1501956"/>
                  <a:pt x="4782821" y="1506177"/>
                  <a:pt x="4782821" y="1511383"/>
                </a:cubicBezTo>
                <a:cubicBezTo>
                  <a:pt x="4782821" y="1516589"/>
                  <a:pt x="4787022" y="1520810"/>
                  <a:pt x="4792204" y="1520810"/>
                </a:cubicBezTo>
                <a:cubicBezTo>
                  <a:pt x="4797386" y="1520810"/>
                  <a:pt x="4801587" y="1516589"/>
                  <a:pt x="4801587" y="1511383"/>
                </a:cubicBezTo>
                <a:cubicBezTo>
                  <a:pt x="4801587" y="1506177"/>
                  <a:pt x="4797386" y="1501956"/>
                  <a:pt x="4792204" y="1501956"/>
                </a:cubicBezTo>
                <a:close/>
                <a:moveTo>
                  <a:pt x="4823480" y="1501956"/>
                </a:moveTo>
                <a:cubicBezTo>
                  <a:pt x="4818298" y="1501956"/>
                  <a:pt x="4814097" y="1506177"/>
                  <a:pt x="4814097" y="1511383"/>
                </a:cubicBezTo>
                <a:cubicBezTo>
                  <a:pt x="4814097" y="1516589"/>
                  <a:pt x="4818298" y="1520810"/>
                  <a:pt x="4823480" y="1520810"/>
                </a:cubicBezTo>
                <a:cubicBezTo>
                  <a:pt x="4828662" y="1520810"/>
                  <a:pt x="4832863" y="1516589"/>
                  <a:pt x="4832863" y="1511383"/>
                </a:cubicBezTo>
                <a:cubicBezTo>
                  <a:pt x="4832863" y="1506177"/>
                  <a:pt x="4828662" y="1501956"/>
                  <a:pt x="4823480" y="1501956"/>
                </a:cubicBezTo>
                <a:close/>
                <a:moveTo>
                  <a:pt x="4854756" y="1501956"/>
                </a:moveTo>
                <a:cubicBezTo>
                  <a:pt x="4849574" y="1501956"/>
                  <a:pt x="4845373" y="1506177"/>
                  <a:pt x="4845373" y="1511383"/>
                </a:cubicBezTo>
                <a:cubicBezTo>
                  <a:pt x="4845373" y="1516589"/>
                  <a:pt x="4849574" y="1520810"/>
                  <a:pt x="4854756" y="1520810"/>
                </a:cubicBezTo>
                <a:cubicBezTo>
                  <a:pt x="4859938" y="1520810"/>
                  <a:pt x="4864139" y="1516589"/>
                  <a:pt x="4864139" y="1511383"/>
                </a:cubicBezTo>
                <a:cubicBezTo>
                  <a:pt x="4864139" y="1506177"/>
                  <a:pt x="4859938" y="1501956"/>
                  <a:pt x="4854756" y="1501956"/>
                </a:cubicBezTo>
                <a:close/>
                <a:moveTo>
                  <a:pt x="4886032" y="1501956"/>
                </a:moveTo>
                <a:cubicBezTo>
                  <a:pt x="4880850" y="1501956"/>
                  <a:pt x="4876649" y="1506177"/>
                  <a:pt x="4876649" y="1511383"/>
                </a:cubicBezTo>
                <a:cubicBezTo>
                  <a:pt x="4876649" y="1516589"/>
                  <a:pt x="4880850" y="1520810"/>
                  <a:pt x="4886032" y="1520810"/>
                </a:cubicBezTo>
                <a:cubicBezTo>
                  <a:pt x="4891214" y="1520810"/>
                  <a:pt x="4895415" y="1516589"/>
                  <a:pt x="4895415" y="1511383"/>
                </a:cubicBezTo>
                <a:cubicBezTo>
                  <a:pt x="4895415" y="1506177"/>
                  <a:pt x="4891214" y="1501956"/>
                  <a:pt x="4886032" y="1501956"/>
                </a:cubicBezTo>
                <a:close/>
                <a:moveTo>
                  <a:pt x="4917308" y="1501956"/>
                </a:moveTo>
                <a:cubicBezTo>
                  <a:pt x="4912126" y="1501956"/>
                  <a:pt x="4907925" y="1506177"/>
                  <a:pt x="4907925" y="1511383"/>
                </a:cubicBezTo>
                <a:cubicBezTo>
                  <a:pt x="4907925" y="1516589"/>
                  <a:pt x="4912126" y="1520810"/>
                  <a:pt x="4917308" y="1520810"/>
                </a:cubicBezTo>
                <a:cubicBezTo>
                  <a:pt x="4922490" y="1520810"/>
                  <a:pt x="4926691" y="1516589"/>
                  <a:pt x="4926691" y="1511383"/>
                </a:cubicBezTo>
                <a:cubicBezTo>
                  <a:pt x="4926691" y="1506177"/>
                  <a:pt x="4922490" y="1501956"/>
                  <a:pt x="4917308" y="1501956"/>
                </a:cubicBezTo>
                <a:close/>
                <a:moveTo>
                  <a:pt x="4948584" y="1501956"/>
                </a:moveTo>
                <a:cubicBezTo>
                  <a:pt x="4943402" y="1501956"/>
                  <a:pt x="4939201" y="1506177"/>
                  <a:pt x="4939201" y="1511383"/>
                </a:cubicBezTo>
                <a:cubicBezTo>
                  <a:pt x="4939201" y="1516589"/>
                  <a:pt x="4943402" y="1520810"/>
                  <a:pt x="4948584" y="1520810"/>
                </a:cubicBezTo>
                <a:cubicBezTo>
                  <a:pt x="4953766" y="1520810"/>
                  <a:pt x="4957967" y="1516589"/>
                  <a:pt x="4957967" y="1511383"/>
                </a:cubicBezTo>
                <a:cubicBezTo>
                  <a:pt x="4957967" y="1506177"/>
                  <a:pt x="4953766" y="1501956"/>
                  <a:pt x="4948584" y="1501956"/>
                </a:cubicBezTo>
                <a:close/>
                <a:moveTo>
                  <a:pt x="4979860" y="1501956"/>
                </a:moveTo>
                <a:cubicBezTo>
                  <a:pt x="4974678" y="1501956"/>
                  <a:pt x="4970477" y="1506177"/>
                  <a:pt x="4970477" y="1511383"/>
                </a:cubicBezTo>
                <a:cubicBezTo>
                  <a:pt x="4970477" y="1516589"/>
                  <a:pt x="4974678" y="1520810"/>
                  <a:pt x="4979860" y="1520810"/>
                </a:cubicBezTo>
                <a:cubicBezTo>
                  <a:pt x="4985042" y="1520810"/>
                  <a:pt x="4989243" y="1516589"/>
                  <a:pt x="4989243" y="1511383"/>
                </a:cubicBezTo>
                <a:cubicBezTo>
                  <a:pt x="4989243" y="1506177"/>
                  <a:pt x="4985042" y="1501956"/>
                  <a:pt x="4979860" y="1501956"/>
                </a:cubicBezTo>
                <a:close/>
                <a:moveTo>
                  <a:pt x="5011137" y="1501956"/>
                </a:moveTo>
                <a:cubicBezTo>
                  <a:pt x="5005955" y="1501956"/>
                  <a:pt x="5001754" y="1506177"/>
                  <a:pt x="5001754" y="1511383"/>
                </a:cubicBezTo>
                <a:cubicBezTo>
                  <a:pt x="5001754" y="1516589"/>
                  <a:pt x="5005955" y="1520810"/>
                  <a:pt x="5011137" y="1520810"/>
                </a:cubicBezTo>
                <a:cubicBezTo>
                  <a:pt x="5016319" y="1520810"/>
                  <a:pt x="5020520" y="1516589"/>
                  <a:pt x="5020520" y="1511383"/>
                </a:cubicBezTo>
                <a:cubicBezTo>
                  <a:pt x="5020520" y="1506177"/>
                  <a:pt x="5016319" y="1501956"/>
                  <a:pt x="5011137" y="1501956"/>
                </a:cubicBezTo>
                <a:close/>
                <a:moveTo>
                  <a:pt x="5042413" y="1501956"/>
                </a:moveTo>
                <a:cubicBezTo>
                  <a:pt x="5037231" y="1501956"/>
                  <a:pt x="5033030" y="1506177"/>
                  <a:pt x="5033030" y="1511383"/>
                </a:cubicBezTo>
                <a:cubicBezTo>
                  <a:pt x="5033030" y="1516589"/>
                  <a:pt x="5037231" y="1520810"/>
                  <a:pt x="5042413" y="1520810"/>
                </a:cubicBezTo>
                <a:cubicBezTo>
                  <a:pt x="5047595" y="1520810"/>
                  <a:pt x="5051796" y="1516589"/>
                  <a:pt x="5051796" y="1511383"/>
                </a:cubicBezTo>
                <a:cubicBezTo>
                  <a:pt x="5051796" y="1506177"/>
                  <a:pt x="5047595" y="1501956"/>
                  <a:pt x="5042413" y="1501956"/>
                </a:cubicBezTo>
                <a:close/>
                <a:moveTo>
                  <a:pt x="5073689" y="1501956"/>
                </a:moveTo>
                <a:cubicBezTo>
                  <a:pt x="5068507" y="1501956"/>
                  <a:pt x="5064306" y="1506177"/>
                  <a:pt x="5064306" y="1511383"/>
                </a:cubicBezTo>
                <a:cubicBezTo>
                  <a:pt x="5064306" y="1516589"/>
                  <a:pt x="5068507" y="1520810"/>
                  <a:pt x="5073689" y="1520810"/>
                </a:cubicBezTo>
                <a:cubicBezTo>
                  <a:pt x="5078871" y="1520810"/>
                  <a:pt x="5083072" y="1516589"/>
                  <a:pt x="5083072" y="1511383"/>
                </a:cubicBezTo>
                <a:cubicBezTo>
                  <a:pt x="5083072" y="1506177"/>
                  <a:pt x="5078871" y="1501956"/>
                  <a:pt x="5073689" y="1501956"/>
                </a:cubicBezTo>
                <a:close/>
                <a:moveTo>
                  <a:pt x="5104965" y="1501956"/>
                </a:moveTo>
                <a:cubicBezTo>
                  <a:pt x="5099783" y="1501956"/>
                  <a:pt x="5095582" y="1506177"/>
                  <a:pt x="5095582" y="1511383"/>
                </a:cubicBezTo>
                <a:cubicBezTo>
                  <a:pt x="5095582" y="1516589"/>
                  <a:pt x="5099783" y="1520810"/>
                  <a:pt x="5104965" y="1520810"/>
                </a:cubicBezTo>
                <a:cubicBezTo>
                  <a:pt x="5110147" y="1520810"/>
                  <a:pt x="5114348" y="1516589"/>
                  <a:pt x="5114348" y="1511383"/>
                </a:cubicBezTo>
                <a:cubicBezTo>
                  <a:pt x="5114348" y="1506177"/>
                  <a:pt x="5110147" y="1501956"/>
                  <a:pt x="5104965" y="1501956"/>
                </a:cubicBezTo>
                <a:close/>
                <a:moveTo>
                  <a:pt x="5136241" y="1501956"/>
                </a:moveTo>
                <a:cubicBezTo>
                  <a:pt x="5131059" y="1501956"/>
                  <a:pt x="5126858" y="1506177"/>
                  <a:pt x="5126858" y="1511383"/>
                </a:cubicBezTo>
                <a:cubicBezTo>
                  <a:pt x="5126858" y="1516589"/>
                  <a:pt x="5131059" y="1520810"/>
                  <a:pt x="5136241" y="1520810"/>
                </a:cubicBezTo>
                <a:cubicBezTo>
                  <a:pt x="5141423" y="1520810"/>
                  <a:pt x="5145624" y="1516589"/>
                  <a:pt x="5145624" y="1511383"/>
                </a:cubicBezTo>
                <a:cubicBezTo>
                  <a:pt x="5145624" y="1506177"/>
                  <a:pt x="5141423" y="1501956"/>
                  <a:pt x="5136241" y="1501956"/>
                </a:cubicBezTo>
                <a:close/>
                <a:moveTo>
                  <a:pt x="5167517" y="1501956"/>
                </a:moveTo>
                <a:cubicBezTo>
                  <a:pt x="5162335" y="1501956"/>
                  <a:pt x="5158134" y="1506177"/>
                  <a:pt x="5158134" y="1511383"/>
                </a:cubicBezTo>
                <a:cubicBezTo>
                  <a:pt x="5158134" y="1516589"/>
                  <a:pt x="5162335" y="1520810"/>
                  <a:pt x="5167517" y="1520810"/>
                </a:cubicBezTo>
                <a:cubicBezTo>
                  <a:pt x="5172699" y="1520810"/>
                  <a:pt x="5176900" y="1516589"/>
                  <a:pt x="5176900" y="1511383"/>
                </a:cubicBezTo>
                <a:cubicBezTo>
                  <a:pt x="5176900" y="1506177"/>
                  <a:pt x="5172699" y="1501956"/>
                  <a:pt x="5167517" y="1501956"/>
                </a:cubicBezTo>
                <a:close/>
                <a:moveTo>
                  <a:pt x="5198793" y="1501956"/>
                </a:moveTo>
                <a:cubicBezTo>
                  <a:pt x="5193611" y="1501956"/>
                  <a:pt x="5189410" y="1506177"/>
                  <a:pt x="5189410" y="1511383"/>
                </a:cubicBezTo>
                <a:cubicBezTo>
                  <a:pt x="5189410" y="1516589"/>
                  <a:pt x="5193611" y="1520810"/>
                  <a:pt x="5198793" y="1520810"/>
                </a:cubicBezTo>
                <a:cubicBezTo>
                  <a:pt x="5203975" y="1520810"/>
                  <a:pt x="5208176" y="1516589"/>
                  <a:pt x="5208176" y="1511383"/>
                </a:cubicBezTo>
                <a:cubicBezTo>
                  <a:pt x="5208176" y="1506177"/>
                  <a:pt x="5203975" y="1501956"/>
                  <a:pt x="5198793" y="1501956"/>
                </a:cubicBezTo>
                <a:close/>
                <a:moveTo>
                  <a:pt x="5230069" y="1501956"/>
                </a:moveTo>
                <a:cubicBezTo>
                  <a:pt x="5224887" y="1501956"/>
                  <a:pt x="5220686" y="1506177"/>
                  <a:pt x="5220686" y="1511383"/>
                </a:cubicBezTo>
                <a:cubicBezTo>
                  <a:pt x="5220686" y="1516589"/>
                  <a:pt x="5224887" y="1520810"/>
                  <a:pt x="5230069" y="1520810"/>
                </a:cubicBezTo>
                <a:cubicBezTo>
                  <a:pt x="5235251" y="1520810"/>
                  <a:pt x="5239452" y="1516589"/>
                  <a:pt x="5239452" y="1511383"/>
                </a:cubicBezTo>
                <a:cubicBezTo>
                  <a:pt x="5239452" y="1506177"/>
                  <a:pt x="5235251" y="1501956"/>
                  <a:pt x="5230069" y="1501956"/>
                </a:cubicBezTo>
                <a:close/>
                <a:moveTo>
                  <a:pt x="5261346" y="1501956"/>
                </a:moveTo>
                <a:cubicBezTo>
                  <a:pt x="5256164" y="1501956"/>
                  <a:pt x="5251963" y="1506177"/>
                  <a:pt x="5251963" y="1511383"/>
                </a:cubicBezTo>
                <a:cubicBezTo>
                  <a:pt x="5251963" y="1516589"/>
                  <a:pt x="5256164" y="1520810"/>
                  <a:pt x="5261346" y="1520810"/>
                </a:cubicBezTo>
                <a:cubicBezTo>
                  <a:pt x="5266528" y="1520810"/>
                  <a:pt x="5270729" y="1516589"/>
                  <a:pt x="5270729" y="1511383"/>
                </a:cubicBezTo>
                <a:cubicBezTo>
                  <a:pt x="5270729" y="1506177"/>
                  <a:pt x="5266528" y="1501956"/>
                  <a:pt x="5261346" y="1501956"/>
                </a:cubicBezTo>
                <a:close/>
                <a:moveTo>
                  <a:pt x="5292622" y="1501956"/>
                </a:moveTo>
                <a:cubicBezTo>
                  <a:pt x="5287440" y="1501956"/>
                  <a:pt x="5283239" y="1506177"/>
                  <a:pt x="5283239" y="1511383"/>
                </a:cubicBezTo>
                <a:cubicBezTo>
                  <a:pt x="5283239" y="1516589"/>
                  <a:pt x="5287440" y="1520810"/>
                  <a:pt x="5292622" y="1520810"/>
                </a:cubicBezTo>
                <a:cubicBezTo>
                  <a:pt x="5297804" y="1520810"/>
                  <a:pt x="5302005" y="1516589"/>
                  <a:pt x="5302005" y="1511383"/>
                </a:cubicBezTo>
                <a:cubicBezTo>
                  <a:pt x="5302005" y="1506177"/>
                  <a:pt x="5297804" y="1501956"/>
                  <a:pt x="5292622" y="1501956"/>
                </a:cubicBezTo>
                <a:close/>
                <a:moveTo>
                  <a:pt x="5323898" y="1501956"/>
                </a:moveTo>
                <a:cubicBezTo>
                  <a:pt x="5318716" y="1501956"/>
                  <a:pt x="5314515" y="1506177"/>
                  <a:pt x="5314515" y="1511383"/>
                </a:cubicBezTo>
                <a:cubicBezTo>
                  <a:pt x="5314515" y="1516589"/>
                  <a:pt x="5318716" y="1520810"/>
                  <a:pt x="5323898" y="1520810"/>
                </a:cubicBezTo>
                <a:cubicBezTo>
                  <a:pt x="5329080" y="1520810"/>
                  <a:pt x="5333281" y="1516589"/>
                  <a:pt x="5333281" y="1511383"/>
                </a:cubicBezTo>
                <a:cubicBezTo>
                  <a:pt x="5333281" y="1506177"/>
                  <a:pt x="5329080" y="1501956"/>
                  <a:pt x="5323898" y="1501956"/>
                </a:cubicBezTo>
                <a:close/>
                <a:moveTo>
                  <a:pt x="5355174" y="1501956"/>
                </a:moveTo>
                <a:cubicBezTo>
                  <a:pt x="5349992" y="1501956"/>
                  <a:pt x="5345791" y="1506177"/>
                  <a:pt x="5345791" y="1511383"/>
                </a:cubicBezTo>
                <a:cubicBezTo>
                  <a:pt x="5345791" y="1516589"/>
                  <a:pt x="5349992" y="1520810"/>
                  <a:pt x="5355174" y="1520810"/>
                </a:cubicBezTo>
                <a:cubicBezTo>
                  <a:pt x="5360356" y="1520810"/>
                  <a:pt x="5364557" y="1516589"/>
                  <a:pt x="5364557" y="1511383"/>
                </a:cubicBezTo>
                <a:cubicBezTo>
                  <a:pt x="5364557" y="1506177"/>
                  <a:pt x="5360356" y="1501956"/>
                  <a:pt x="5355174" y="1501956"/>
                </a:cubicBezTo>
                <a:close/>
                <a:moveTo>
                  <a:pt x="5386450" y="1501956"/>
                </a:moveTo>
                <a:cubicBezTo>
                  <a:pt x="5381268" y="1501956"/>
                  <a:pt x="5377067" y="1506177"/>
                  <a:pt x="5377067" y="1511383"/>
                </a:cubicBezTo>
                <a:cubicBezTo>
                  <a:pt x="5377067" y="1516589"/>
                  <a:pt x="5381268" y="1520810"/>
                  <a:pt x="5386450" y="1520810"/>
                </a:cubicBezTo>
                <a:cubicBezTo>
                  <a:pt x="5391632" y="1520810"/>
                  <a:pt x="5395833" y="1516589"/>
                  <a:pt x="5395833" y="1511383"/>
                </a:cubicBezTo>
                <a:cubicBezTo>
                  <a:pt x="5395833" y="1506177"/>
                  <a:pt x="5391632" y="1501956"/>
                  <a:pt x="5386450" y="1501956"/>
                </a:cubicBezTo>
                <a:close/>
                <a:moveTo>
                  <a:pt x="5417726" y="1501956"/>
                </a:moveTo>
                <a:cubicBezTo>
                  <a:pt x="5412544" y="1501956"/>
                  <a:pt x="5408343" y="1506177"/>
                  <a:pt x="5408343" y="1511383"/>
                </a:cubicBezTo>
                <a:cubicBezTo>
                  <a:pt x="5408343" y="1516589"/>
                  <a:pt x="5412544" y="1520810"/>
                  <a:pt x="5417726" y="1520810"/>
                </a:cubicBezTo>
                <a:cubicBezTo>
                  <a:pt x="5422908" y="1520810"/>
                  <a:pt x="5427109" y="1516589"/>
                  <a:pt x="5427109" y="1511383"/>
                </a:cubicBezTo>
                <a:cubicBezTo>
                  <a:pt x="5427109" y="1506177"/>
                  <a:pt x="5422908" y="1501956"/>
                  <a:pt x="5417726" y="1501956"/>
                </a:cubicBezTo>
                <a:close/>
                <a:moveTo>
                  <a:pt x="5449002" y="1501956"/>
                </a:moveTo>
                <a:cubicBezTo>
                  <a:pt x="5443820" y="1501956"/>
                  <a:pt x="5439619" y="1506177"/>
                  <a:pt x="5439619" y="1511383"/>
                </a:cubicBezTo>
                <a:cubicBezTo>
                  <a:pt x="5439619" y="1516589"/>
                  <a:pt x="5443820" y="1520810"/>
                  <a:pt x="5449002" y="1520810"/>
                </a:cubicBezTo>
                <a:cubicBezTo>
                  <a:pt x="5454184" y="1520810"/>
                  <a:pt x="5458385" y="1516589"/>
                  <a:pt x="5458385" y="1511383"/>
                </a:cubicBezTo>
                <a:cubicBezTo>
                  <a:pt x="5458385" y="1506177"/>
                  <a:pt x="5454184" y="1501956"/>
                  <a:pt x="5449002" y="1501956"/>
                </a:cubicBezTo>
                <a:close/>
                <a:moveTo>
                  <a:pt x="5605383" y="1501956"/>
                </a:moveTo>
                <a:cubicBezTo>
                  <a:pt x="5600201" y="1501956"/>
                  <a:pt x="5596000" y="1506177"/>
                  <a:pt x="5596000" y="1511383"/>
                </a:cubicBezTo>
                <a:cubicBezTo>
                  <a:pt x="5596000" y="1516589"/>
                  <a:pt x="5600201" y="1520810"/>
                  <a:pt x="5605383" y="1520810"/>
                </a:cubicBezTo>
                <a:cubicBezTo>
                  <a:pt x="5610565" y="1520810"/>
                  <a:pt x="5614766" y="1516589"/>
                  <a:pt x="5614766" y="1511383"/>
                </a:cubicBezTo>
                <a:cubicBezTo>
                  <a:pt x="5614766" y="1506177"/>
                  <a:pt x="5610565" y="1501956"/>
                  <a:pt x="5605383" y="1501956"/>
                </a:cubicBezTo>
                <a:close/>
                <a:moveTo>
                  <a:pt x="5699211" y="1501956"/>
                </a:moveTo>
                <a:cubicBezTo>
                  <a:pt x="5694029" y="1501956"/>
                  <a:pt x="5689828" y="1506177"/>
                  <a:pt x="5689828" y="1511383"/>
                </a:cubicBezTo>
                <a:cubicBezTo>
                  <a:pt x="5689828" y="1516589"/>
                  <a:pt x="5694029" y="1520810"/>
                  <a:pt x="5699211" y="1520810"/>
                </a:cubicBezTo>
                <a:cubicBezTo>
                  <a:pt x="5704393" y="1520810"/>
                  <a:pt x="5708594" y="1516589"/>
                  <a:pt x="5708594" y="1511383"/>
                </a:cubicBezTo>
                <a:cubicBezTo>
                  <a:pt x="5708594" y="1506177"/>
                  <a:pt x="5704393" y="1501956"/>
                  <a:pt x="5699211" y="1501956"/>
                </a:cubicBezTo>
                <a:close/>
                <a:moveTo>
                  <a:pt x="5730487" y="1501956"/>
                </a:moveTo>
                <a:cubicBezTo>
                  <a:pt x="5725305" y="1501956"/>
                  <a:pt x="5721104" y="1506177"/>
                  <a:pt x="5721104" y="1511383"/>
                </a:cubicBezTo>
                <a:cubicBezTo>
                  <a:pt x="5721104" y="1516589"/>
                  <a:pt x="5725305" y="1520810"/>
                  <a:pt x="5730487" y="1520810"/>
                </a:cubicBezTo>
                <a:cubicBezTo>
                  <a:pt x="5735669" y="1520810"/>
                  <a:pt x="5739870" y="1516589"/>
                  <a:pt x="5739870" y="1511383"/>
                </a:cubicBezTo>
                <a:cubicBezTo>
                  <a:pt x="5739870" y="1506177"/>
                  <a:pt x="5735669" y="1501956"/>
                  <a:pt x="5730487" y="1501956"/>
                </a:cubicBezTo>
                <a:close/>
                <a:moveTo>
                  <a:pt x="5761763" y="1501956"/>
                </a:moveTo>
                <a:cubicBezTo>
                  <a:pt x="5756581" y="1501956"/>
                  <a:pt x="5752380" y="1506177"/>
                  <a:pt x="5752380" y="1511383"/>
                </a:cubicBezTo>
                <a:cubicBezTo>
                  <a:pt x="5752380" y="1516589"/>
                  <a:pt x="5756581" y="1520810"/>
                  <a:pt x="5761763" y="1520810"/>
                </a:cubicBezTo>
                <a:cubicBezTo>
                  <a:pt x="5766945" y="1520810"/>
                  <a:pt x="5771146" y="1516589"/>
                  <a:pt x="5771146" y="1511383"/>
                </a:cubicBezTo>
                <a:cubicBezTo>
                  <a:pt x="5771146" y="1506177"/>
                  <a:pt x="5766945" y="1501956"/>
                  <a:pt x="5761763" y="1501956"/>
                </a:cubicBezTo>
                <a:close/>
                <a:moveTo>
                  <a:pt x="5793040" y="1501956"/>
                </a:moveTo>
                <a:cubicBezTo>
                  <a:pt x="5787858" y="1501956"/>
                  <a:pt x="5783657" y="1506177"/>
                  <a:pt x="5783657" y="1511383"/>
                </a:cubicBezTo>
                <a:cubicBezTo>
                  <a:pt x="5783657" y="1516589"/>
                  <a:pt x="5787858" y="1520810"/>
                  <a:pt x="5793040" y="1520810"/>
                </a:cubicBezTo>
                <a:cubicBezTo>
                  <a:pt x="5798222" y="1520810"/>
                  <a:pt x="5802423" y="1516589"/>
                  <a:pt x="5802423" y="1511383"/>
                </a:cubicBezTo>
                <a:cubicBezTo>
                  <a:pt x="5802423" y="1506177"/>
                  <a:pt x="5798222" y="1501956"/>
                  <a:pt x="5793040" y="1501956"/>
                </a:cubicBezTo>
                <a:close/>
                <a:moveTo>
                  <a:pt x="5824316" y="1501956"/>
                </a:moveTo>
                <a:cubicBezTo>
                  <a:pt x="5819134" y="1501956"/>
                  <a:pt x="5814933" y="1506177"/>
                  <a:pt x="5814933" y="1511383"/>
                </a:cubicBezTo>
                <a:cubicBezTo>
                  <a:pt x="5814933" y="1516589"/>
                  <a:pt x="5819134" y="1520810"/>
                  <a:pt x="5824316" y="1520810"/>
                </a:cubicBezTo>
                <a:cubicBezTo>
                  <a:pt x="5829498" y="1520810"/>
                  <a:pt x="5833699" y="1516589"/>
                  <a:pt x="5833699" y="1511383"/>
                </a:cubicBezTo>
                <a:cubicBezTo>
                  <a:pt x="5833699" y="1506177"/>
                  <a:pt x="5829498" y="1501956"/>
                  <a:pt x="5824316" y="1501956"/>
                </a:cubicBezTo>
                <a:close/>
                <a:moveTo>
                  <a:pt x="820137" y="1533379"/>
                </a:moveTo>
                <a:cubicBezTo>
                  <a:pt x="814955" y="1533379"/>
                  <a:pt x="810754" y="1537600"/>
                  <a:pt x="810754" y="1542806"/>
                </a:cubicBezTo>
                <a:cubicBezTo>
                  <a:pt x="810754" y="1548012"/>
                  <a:pt x="814955" y="1552233"/>
                  <a:pt x="820137" y="1552233"/>
                </a:cubicBezTo>
                <a:cubicBezTo>
                  <a:pt x="825319" y="1552233"/>
                  <a:pt x="829520" y="1548012"/>
                  <a:pt x="829520" y="1542806"/>
                </a:cubicBezTo>
                <a:cubicBezTo>
                  <a:pt x="829520" y="1537600"/>
                  <a:pt x="825319" y="1533379"/>
                  <a:pt x="820137" y="1533379"/>
                </a:cubicBezTo>
                <a:close/>
                <a:moveTo>
                  <a:pt x="851413" y="1533379"/>
                </a:moveTo>
                <a:cubicBezTo>
                  <a:pt x="846231" y="1533379"/>
                  <a:pt x="842030" y="1537600"/>
                  <a:pt x="842030" y="1542806"/>
                </a:cubicBezTo>
                <a:cubicBezTo>
                  <a:pt x="842030" y="1548012"/>
                  <a:pt x="846231" y="1552233"/>
                  <a:pt x="851413" y="1552233"/>
                </a:cubicBezTo>
                <a:cubicBezTo>
                  <a:pt x="856595" y="1552233"/>
                  <a:pt x="860796" y="1548012"/>
                  <a:pt x="860796" y="1542806"/>
                </a:cubicBezTo>
                <a:cubicBezTo>
                  <a:pt x="860796" y="1537600"/>
                  <a:pt x="856595" y="1533379"/>
                  <a:pt x="851413" y="1533379"/>
                </a:cubicBezTo>
                <a:close/>
                <a:moveTo>
                  <a:pt x="882689" y="1533379"/>
                </a:moveTo>
                <a:cubicBezTo>
                  <a:pt x="877507" y="1533379"/>
                  <a:pt x="873306" y="1537600"/>
                  <a:pt x="873306" y="1542806"/>
                </a:cubicBezTo>
                <a:cubicBezTo>
                  <a:pt x="873306" y="1548012"/>
                  <a:pt x="877507" y="1552233"/>
                  <a:pt x="882689" y="1552233"/>
                </a:cubicBezTo>
                <a:cubicBezTo>
                  <a:pt x="887871" y="1552233"/>
                  <a:pt x="892072" y="1548012"/>
                  <a:pt x="892072" y="1542806"/>
                </a:cubicBezTo>
                <a:cubicBezTo>
                  <a:pt x="892072" y="1537600"/>
                  <a:pt x="887871" y="1533379"/>
                  <a:pt x="882689" y="1533379"/>
                </a:cubicBezTo>
                <a:close/>
                <a:moveTo>
                  <a:pt x="913965" y="1533379"/>
                </a:moveTo>
                <a:cubicBezTo>
                  <a:pt x="908783" y="1533379"/>
                  <a:pt x="904582" y="1537600"/>
                  <a:pt x="904582" y="1542806"/>
                </a:cubicBezTo>
                <a:cubicBezTo>
                  <a:pt x="904582" y="1548012"/>
                  <a:pt x="908783" y="1552233"/>
                  <a:pt x="913965" y="1552233"/>
                </a:cubicBezTo>
                <a:cubicBezTo>
                  <a:pt x="919147" y="1552233"/>
                  <a:pt x="923348" y="1548012"/>
                  <a:pt x="923348" y="1542806"/>
                </a:cubicBezTo>
                <a:cubicBezTo>
                  <a:pt x="923348" y="1537600"/>
                  <a:pt x="919147" y="1533379"/>
                  <a:pt x="913965" y="1533379"/>
                </a:cubicBezTo>
                <a:close/>
                <a:moveTo>
                  <a:pt x="945241" y="1533379"/>
                </a:moveTo>
                <a:cubicBezTo>
                  <a:pt x="940059" y="1533379"/>
                  <a:pt x="935858" y="1537600"/>
                  <a:pt x="935858" y="1542806"/>
                </a:cubicBezTo>
                <a:cubicBezTo>
                  <a:pt x="935858" y="1548012"/>
                  <a:pt x="940059" y="1552233"/>
                  <a:pt x="945241" y="1552233"/>
                </a:cubicBezTo>
                <a:cubicBezTo>
                  <a:pt x="950423" y="1552233"/>
                  <a:pt x="954624" y="1548012"/>
                  <a:pt x="954624" y="1542806"/>
                </a:cubicBezTo>
                <a:cubicBezTo>
                  <a:pt x="954624" y="1537600"/>
                  <a:pt x="950423" y="1533379"/>
                  <a:pt x="945241" y="1533379"/>
                </a:cubicBezTo>
                <a:close/>
                <a:moveTo>
                  <a:pt x="976517" y="1533379"/>
                </a:moveTo>
                <a:cubicBezTo>
                  <a:pt x="971335" y="1533379"/>
                  <a:pt x="967134" y="1537600"/>
                  <a:pt x="967134" y="1542806"/>
                </a:cubicBezTo>
                <a:cubicBezTo>
                  <a:pt x="967134" y="1548012"/>
                  <a:pt x="971335" y="1552233"/>
                  <a:pt x="976517" y="1552233"/>
                </a:cubicBezTo>
                <a:cubicBezTo>
                  <a:pt x="981699" y="1552233"/>
                  <a:pt x="985900" y="1548012"/>
                  <a:pt x="985900" y="1542806"/>
                </a:cubicBezTo>
                <a:cubicBezTo>
                  <a:pt x="985900" y="1537600"/>
                  <a:pt x="981699" y="1533379"/>
                  <a:pt x="976517" y="1533379"/>
                </a:cubicBezTo>
                <a:close/>
                <a:moveTo>
                  <a:pt x="1007793" y="1533379"/>
                </a:moveTo>
                <a:cubicBezTo>
                  <a:pt x="1002611" y="1533379"/>
                  <a:pt x="998410" y="1537600"/>
                  <a:pt x="998410" y="1542806"/>
                </a:cubicBezTo>
                <a:cubicBezTo>
                  <a:pt x="998410" y="1548012"/>
                  <a:pt x="1002611" y="1552233"/>
                  <a:pt x="1007793" y="1552233"/>
                </a:cubicBezTo>
                <a:cubicBezTo>
                  <a:pt x="1012975" y="1552233"/>
                  <a:pt x="1017176" y="1548012"/>
                  <a:pt x="1017176" y="1542806"/>
                </a:cubicBezTo>
                <a:cubicBezTo>
                  <a:pt x="1017176" y="1537600"/>
                  <a:pt x="1012975" y="1533379"/>
                  <a:pt x="1007793" y="1533379"/>
                </a:cubicBezTo>
                <a:close/>
                <a:moveTo>
                  <a:pt x="1039069" y="1533379"/>
                </a:moveTo>
                <a:cubicBezTo>
                  <a:pt x="1033887" y="1533379"/>
                  <a:pt x="1029686" y="1537600"/>
                  <a:pt x="1029686" y="1542806"/>
                </a:cubicBezTo>
                <a:cubicBezTo>
                  <a:pt x="1029686" y="1548012"/>
                  <a:pt x="1033887" y="1552233"/>
                  <a:pt x="1039069" y="1552233"/>
                </a:cubicBezTo>
                <a:cubicBezTo>
                  <a:pt x="1044251" y="1552233"/>
                  <a:pt x="1048452" y="1548012"/>
                  <a:pt x="1048452" y="1542806"/>
                </a:cubicBezTo>
                <a:cubicBezTo>
                  <a:pt x="1048452" y="1537600"/>
                  <a:pt x="1044251" y="1533379"/>
                  <a:pt x="1039069" y="1533379"/>
                </a:cubicBezTo>
                <a:close/>
                <a:moveTo>
                  <a:pt x="1070346" y="1533379"/>
                </a:moveTo>
                <a:cubicBezTo>
                  <a:pt x="1065164" y="1533379"/>
                  <a:pt x="1060963" y="1537600"/>
                  <a:pt x="1060963" y="1542806"/>
                </a:cubicBezTo>
                <a:cubicBezTo>
                  <a:pt x="1060963" y="1548012"/>
                  <a:pt x="1065164" y="1552233"/>
                  <a:pt x="1070346" y="1552233"/>
                </a:cubicBezTo>
                <a:cubicBezTo>
                  <a:pt x="1075528" y="1552233"/>
                  <a:pt x="1079729" y="1548012"/>
                  <a:pt x="1079729" y="1542806"/>
                </a:cubicBezTo>
                <a:cubicBezTo>
                  <a:pt x="1079729" y="1537600"/>
                  <a:pt x="1075528" y="1533379"/>
                  <a:pt x="1070346" y="1533379"/>
                </a:cubicBezTo>
                <a:close/>
                <a:moveTo>
                  <a:pt x="1101622" y="1533379"/>
                </a:moveTo>
                <a:cubicBezTo>
                  <a:pt x="1096440" y="1533379"/>
                  <a:pt x="1092239" y="1537600"/>
                  <a:pt x="1092239" y="1542806"/>
                </a:cubicBezTo>
                <a:cubicBezTo>
                  <a:pt x="1092239" y="1548012"/>
                  <a:pt x="1096440" y="1552233"/>
                  <a:pt x="1101622" y="1552233"/>
                </a:cubicBezTo>
                <a:cubicBezTo>
                  <a:pt x="1106804" y="1552233"/>
                  <a:pt x="1111005" y="1548012"/>
                  <a:pt x="1111005" y="1542806"/>
                </a:cubicBezTo>
                <a:cubicBezTo>
                  <a:pt x="1111005" y="1537600"/>
                  <a:pt x="1106804" y="1533379"/>
                  <a:pt x="1101622" y="1533379"/>
                </a:cubicBezTo>
                <a:close/>
                <a:moveTo>
                  <a:pt x="1132898" y="1533379"/>
                </a:moveTo>
                <a:cubicBezTo>
                  <a:pt x="1127716" y="1533379"/>
                  <a:pt x="1123515" y="1537600"/>
                  <a:pt x="1123515" y="1542806"/>
                </a:cubicBezTo>
                <a:cubicBezTo>
                  <a:pt x="1123515" y="1548012"/>
                  <a:pt x="1127716" y="1552233"/>
                  <a:pt x="1132898" y="1552233"/>
                </a:cubicBezTo>
                <a:cubicBezTo>
                  <a:pt x="1138080" y="1552233"/>
                  <a:pt x="1142281" y="1548012"/>
                  <a:pt x="1142281" y="1542806"/>
                </a:cubicBezTo>
                <a:cubicBezTo>
                  <a:pt x="1142281" y="1537600"/>
                  <a:pt x="1138080" y="1533379"/>
                  <a:pt x="1132898" y="1533379"/>
                </a:cubicBezTo>
                <a:close/>
                <a:moveTo>
                  <a:pt x="1164174" y="1533379"/>
                </a:moveTo>
                <a:cubicBezTo>
                  <a:pt x="1158992" y="1533379"/>
                  <a:pt x="1154791" y="1537600"/>
                  <a:pt x="1154791" y="1542806"/>
                </a:cubicBezTo>
                <a:cubicBezTo>
                  <a:pt x="1154791" y="1548012"/>
                  <a:pt x="1158992" y="1552233"/>
                  <a:pt x="1164174" y="1552233"/>
                </a:cubicBezTo>
                <a:cubicBezTo>
                  <a:pt x="1169356" y="1552233"/>
                  <a:pt x="1173557" y="1548012"/>
                  <a:pt x="1173557" y="1542806"/>
                </a:cubicBezTo>
                <a:cubicBezTo>
                  <a:pt x="1173557" y="1537600"/>
                  <a:pt x="1169356" y="1533379"/>
                  <a:pt x="1164174" y="1533379"/>
                </a:cubicBezTo>
                <a:close/>
                <a:moveTo>
                  <a:pt x="1195450" y="1533379"/>
                </a:moveTo>
                <a:cubicBezTo>
                  <a:pt x="1190268" y="1533379"/>
                  <a:pt x="1186067" y="1537600"/>
                  <a:pt x="1186067" y="1542806"/>
                </a:cubicBezTo>
                <a:cubicBezTo>
                  <a:pt x="1186067" y="1548012"/>
                  <a:pt x="1190268" y="1552233"/>
                  <a:pt x="1195450" y="1552233"/>
                </a:cubicBezTo>
                <a:cubicBezTo>
                  <a:pt x="1200632" y="1552233"/>
                  <a:pt x="1204833" y="1548012"/>
                  <a:pt x="1204833" y="1542806"/>
                </a:cubicBezTo>
                <a:cubicBezTo>
                  <a:pt x="1204833" y="1537600"/>
                  <a:pt x="1200632" y="1533379"/>
                  <a:pt x="1195450" y="1533379"/>
                </a:cubicBezTo>
                <a:close/>
                <a:moveTo>
                  <a:pt x="1226726" y="1533379"/>
                </a:moveTo>
                <a:cubicBezTo>
                  <a:pt x="1221544" y="1533379"/>
                  <a:pt x="1217343" y="1537600"/>
                  <a:pt x="1217343" y="1542806"/>
                </a:cubicBezTo>
                <a:cubicBezTo>
                  <a:pt x="1217343" y="1548012"/>
                  <a:pt x="1221544" y="1552233"/>
                  <a:pt x="1226726" y="1552233"/>
                </a:cubicBezTo>
                <a:cubicBezTo>
                  <a:pt x="1231908" y="1552233"/>
                  <a:pt x="1236109" y="1548012"/>
                  <a:pt x="1236109" y="1542806"/>
                </a:cubicBezTo>
                <a:cubicBezTo>
                  <a:pt x="1236109" y="1537600"/>
                  <a:pt x="1231908" y="1533379"/>
                  <a:pt x="1226726" y="1533379"/>
                </a:cubicBezTo>
                <a:close/>
                <a:moveTo>
                  <a:pt x="1258002" y="1533379"/>
                </a:moveTo>
                <a:cubicBezTo>
                  <a:pt x="1252820" y="1533379"/>
                  <a:pt x="1248619" y="1537600"/>
                  <a:pt x="1248619" y="1542806"/>
                </a:cubicBezTo>
                <a:cubicBezTo>
                  <a:pt x="1248619" y="1548012"/>
                  <a:pt x="1252820" y="1552233"/>
                  <a:pt x="1258002" y="1552233"/>
                </a:cubicBezTo>
                <a:cubicBezTo>
                  <a:pt x="1263184" y="1552233"/>
                  <a:pt x="1267385" y="1548012"/>
                  <a:pt x="1267385" y="1542806"/>
                </a:cubicBezTo>
                <a:cubicBezTo>
                  <a:pt x="1267385" y="1537600"/>
                  <a:pt x="1263184" y="1533379"/>
                  <a:pt x="1258002" y="1533379"/>
                </a:cubicBezTo>
                <a:close/>
                <a:moveTo>
                  <a:pt x="1289278" y="1533379"/>
                </a:moveTo>
                <a:cubicBezTo>
                  <a:pt x="1284096" y="1533379"/>
                  <a:pt x="1279895" y="1537600"/>
                  <a:pt x="1279895" y="1542806"/>
                </a:cubicBezTo>
                <a:cubicBezTo>
                  <a:pt x="1279895" y="1548012"/>
                  <a:pt x="1284096" y="1552233"/>
                  <a:pt x="1289278" y="1552233"/>
                </a:cubicBezTo>
                <a:cubicBezTo>
                  <a:pt x="1294460" y="1552233"/>
                  <a:pt x="1298661" y="1548012"/>
                  <a:pt x="1298661" y="1542806"/>
                </a:cubicBezTo>
                <a:cubicBezTo>
                  <a:pt x="1298661" y="1537600"/>
                  <a:pt x="1294460" y="1533379"/>
                  <a:pt x="1289278" y="1533379"/>
                </a:cubicBezTo>
                <a:close/>
                <a:moveTo>
                  <a:pt x="1320554" y="1533379"/>
                </a:moveTo>
                <a:cubicBezTo>
                  <a:pt x="1315372" y="1533379"/>
                  <a:pt x="1311171" y="1537600"/>
                  <a:pt x="1311171" y="1542806"/>
                </a:cubicBezTo>
                <a:cubicBezTo>
                  <a:pt x="1311171" y="1548012"/>
                  <a:pt x="1315372" y="1552233"/>
                  <a:pt x="1320554" y="1552233"/>
                </a:cubicBezTo>
                <a:cubicBezTo>
                  <a:pt x="1325736" y="1552233"/>
                  <a:pt x="1329937" y="1548012"/>
                  <a:pt x="1329937" y="1542806"/>
                </a:cubicBezTo>
                <a:cubicBezTo>
                  <a:pt x="1329937" y="1537600"/>
                  <a:pt x="1325736" y="1533379"/>
                  <a:pt x="1320554" y="1533379"/>
                </a:cubicBezTo>
                <a:close/>
                <a:moveTo>
                  <a:pt x="1351831" y="1533379"/>
                </a:moveTo>
                <a:cubicBezTo>
                  <a:pt x="1346649" y="1533379"/>
                  <a:pt x="1342448" y="1537600"/>
                  <a:pt x="1342448" y="1542806"/>
                </a:cubicBezTo>
                <a:cubicBezTo>
                  <a:pt x="1342448" y="1548012"/>
                  <a:pt x="1346649" y="1552233"/>
                  <a:pt x="1351831" y="1552233"/>
                </a:cubicBezTo>
                <a:cubicBezTo>
                  <a:pt x="1357013" y="1552233"/>
                  <a:pt x="1361214" y="1548012"/>
                  <a:pt x="1361214" y="1542806"/>
                </a:cubicBezTo>
                <a:cubicBezTo>
                  <a:pt x="1361214" y="1537600"/>
                  <a:pt x="1357013" y="1533379"/>
                  <a:pt x="1351831" y="1533379"/>
                </a:cubicBezTo>
                <a:close/>
                <a:moveTo>
                  <a:pt x="1383107" y="1533379"/>
                </a:moveTo>
                <a:cubicBezTo>
                  <a:pt x="1377925" y="1533379"/>
                  <a:pt x="1373724" y="1537600"/>
                  <a:pt x="1373724" y="1542806"/>
                </a:cubicBezTo>
                <a:cubicBezTo>
                  <a:pt x="1373724" y="1548012"/>
                  <a:pt x="1377925" y="1552233"/>
                  <a:pt x="1383107" y="1552233"/>
                </a:cubicBezTo>
                <a:cubicBezTo>
                  <a:pt x="1388289" y="1552233"/>
                  <a:pt x="1392490" y="1548012"/>
                  <a:pt x="1392490" y="1542806"/>
                </a:cubicBezTo>
                <a:cubicBezTo>
                  <a:pt x="1392490" y="1537600"/>
                  <a:pt x="1388289" y="1533379"/>
                  <a:pt x="1383107" y="1533379"/>
                </a:cubicBezTo>
                <a:close/>
                <a:moveTo>
                  <a:pt x="1414383" y="1533379"/>
                </a:moveTo>
                <a:cubicBezTo>
                  <a:pt x="1409201" y="1533379"/>
                  <a:pt x="1405000" y="1537600"/>
                  <a:pt x="1405000" y="1542806"/>
                </a:cubicBezTo>
                <a:cubicBezTo>
                  <a:pt x="1405000" y="1548012"/>
                  <a:pt x="1409201" y="1552233"/>
                  <a:pt x="1414383" y="1552233"/>
                </a:cubicBezTo>
                <a:cubicBezTo>
                  <a:pt x="1419565" y="1552233"/>
                  <a:pt x="1423766" y="1548012"/>
                  <a:pt x="1423766" y="1542806"/>
                </a:cubicBezTo>
                <a:cubicBezTo>
                  <a:pt x="1423766" y="1537600"/>
                  <a:pt x="1419565" y="1533379"/>
                  <a:pt x="1414383" y="1533379"/>
                </a:cubicBezTo>
                <a:close/>
                <a:moveTo>
                  <a:pt x="1445659" y="1533379"/>
                </a:moveTo>
                <a:cubicBezTo>
                  <a:pt x="1440477" y="1533379"/>
                  <a:pt x="1436276" y="1537600"/>
                  <a:pt x="1436276" y="1542806"/>
                </a:cubicBezTo>
                <a:cubicBezTo>
                  <a:pt x="1436276" y="1548012"/>
                  <a:pt x="1440477" y="1552233"/>
                  <a:pt x="1445659" y="1552233"/>
                </a:cubicBezTo>
                <a:cubicBezTo>
                  <a:pt x="1450841" y="1552233"/>
                  <a:pt x="1455042" y="1548012"/>
                  <a:pt x="1455042" y="1542806"/>
                </a:cubicBezTo>
                <a:cubicBezTo>
                  <a:pt x="1455042" y="1537600"/>
                  <a:pt x="1450841" y="1533379"/>
                  <a:pt x="1445659" y="1533379"/>
                </a:cubicBezTo>
                <a:close/>
                <a:moveTo>
                  <a:pt x="1476935" y="1533379"/>
                </a:moveTo>
                <a:cubicBezTo>
                  <a:pt x="1471753" y="1533379"/>
                  <a:pt x="1467552" y="1537600"/>
                  <a:pt x="1467552" y="1542806"/>
                </a:cubicBezTo>
                <a:cubicBezTo>
                  <a:pt x="1467552" y="1548012"/>
                  <a:pt x="1471753" y="1552233"/>
                  <a:pt x="1476935" y="1552233"/>
                </a:cubicBezTo>
                <a:cubicBezTo>
                  <a:pt x="1482117" y="1552233"/>
                  <a:pt x="1486318" y="1548012"/>
                  <a:pt x="1486318" y="1542806"/>
                </a:cubicBezTo>
                <a:cubicBezTo>
                  <a:pt x="1486318" y="1537600"/>
                  <a:pt x="1482117" y="1533379"/>
                  <a:pt x="1476935" y="1533379"/>
                </a:cubicBezTo>
                <a:close/>
                <a:moveTo>
                  <a:pt x="1508211" y="1533379"/>
                </a:moveTo>
                <a:cubicBezTo>
                  <a:pt x="1503029" y="1533379"/>
                  <a:pt x="1498828" y="1537600"/>
                  <a:pt x="1498828" y="1542806"/>
                </a:cubicBezTo>
                <a:cubicBezTo>
                  <a:pt x="1498828" y="1548012"/>
                  <a:pt x="1503029" y="1552233"/>
                  <a:pt x="1508211" y="1552233"/>
                </a:cubicBezTo>
                <a:cubicBezTo>
                  <a:pt x="1513393" y="1552233"/>
                  <a:pt x="1517594" y="1548012"/>
                  <a:pt x="1517594" y="1542806"/>
                </a:cubicBezTo>
                <a:cubicBezTo>
                  <a:pt x="1517594" y="1537600"/>
                  <a:pt x="1513393" y="1533379"/>
                  <a:pt x="1508211" y="1533379"/>
                </a:cubicBezTo>
                <a:close/>
                <a:moveTo>
                  <a:pt x="1539487" y="1533379"/>
                </a:moveTo>
                <a:cubicBezTo>
                  <a:pt x="1534305" y="1533379"/>
                  <a:pt x="1530104" y="1537600"/>
                  <a:pt x="1530104" y="1542806"/>
                </a:cubicBezTo>
                <a:cubicBezTo>
                  <a:pt x="1530104" y="1548012"/>
                  <a:pt x="1534305" y="1552233"/>
                  <a:pt x="1539487" y="1552233"/>
                </a:cubicBezTo>
                <a:cubicBezTo>
                  <a:pt x="1544669" y="1552233"/>
                  <a:pt x="1548870" y="1548012"/>
                  <a:pt x="1548870" y="1542806"/>
                </a:cubicBezTo>
                <a:cubicBezTo>
                  <a:pt x="1548870" y="1537600"/>
                  <a:pt x="1544669" y="1533379"/>
                  <a:pt x="1539487" y="1533379"/>
                </a:cubicBezTo>
                <a:close/>
                <a:moveTo>
                  <a:pt x="2946913" y="1533379"/>
                </a:moveTo>
                <a:cubicBezTo>
                  <a:pt x="2941731" y="1533379"/>
                  <a:pt x="2937530" y="1537600"/>
                  <a:pt x="2937530" y="1542806"/>
                </a:cubicBezTo>
                <a:cubicBezTo>
                  <a:pt x="2937530" y="1548012"/>
                  <a:pt x="2941731" y="1552233"/>
                  <a:pt x="2946913" y="1552233"/>
                </a:cubicBezTo>
                <a:cubicBezTo>
                  <a:pt x="2952095" y="1552233"/>
                  <a:pt x="2956296" y="1548012"/>
                  <a:pt x="2956296" y="1542806"/>
                </a:cubicBezTo>
                <a:cubicBezTo>
                  <a:pt x="2956296" y="1537600"/>
                  <a:pt x="2952095" y="1533379"/>
                  <a:pt x="2946913" y="1533379"/>
                </a:cubicBezTo>
                <a:close/>
                <a:moveTo>
                  <a:pt x="2978189" y="1533379"/>
                </a:moveTo>
                <a:cubicBezTo>
                  <a:pt x="2973007" y="1533379"/>
                  <a:pt x="2968806" y="1537600"/>
                  <a:pt x="2968806" y="1542806"/>
                </a:cubicBezTo>
                <a:cubicBezTo>
                  <a:pt x="2968806" y="1548012"/>
                  <a:pt x="2973007" y="1552233"/>
                  <a:pt x="2978189" y="1552233"/>
                </a:cubicBezTo>
                <a:cubicBezTo>
                  <a:pt x="2983371" y="1552233"/>
                  <a:pt x="2987572" y="1548012"/>
                  <a:pt x="2987572" y="1542806"/>
                </a:cubicBezTo>
                <a:cubicBezTo>
                  <a:pt x="2987572" y="1537600"/>
                  <a:pt x="2983371" y="1533379"/>
                  <a:pt x="2978189" y="1533379"/>
                </a:cubicBezTo>
                <a:close/>
                <a:moveTo>
                  <a:pt x="3009465" y="1533379"/>
                </a:moveTo>
                <a:cubicBezTo>
                  <a:pt x="3004283" y="1533379"/>
                  <a:pt x="3000082" y="1537600"/>
                  <a:pt x="3000082" y="1542806"/>
                </a:cubicBezTo>
                <a:cubicBezTo>
                  <a:pt x="3000082" y="1548012"/>
                  <a:pt x="3004283" y="1552233"/>
                  <a:pt x="3009465" y="1552233"/>
                </a:cubicBezTo>
                <a:cubicBezTo>
                  <a:pt x="3014647" y="1552233"/>
                  <a:pt x="3018848" y="1548012"/>
                  <a:pt x="3018848" y="1542806"/>
                </a:cubicBezTo>
                <a:cubicBezTo>
                  <a:pt x="3018848" y="1537600"/>
                  <a:pt x="3014647" y="1533379"/>
                  <a:pt x="3009465" y="1533379"/>
                </a:cubicBezTo>
                <a:close/>
                <a:moveTo>
                  <a:pt x="3040741" y="1533379"/>
                </a:moveTo>
                <a:cubicBezTo>
                  <a:pt x="3035559" y="1533379"/>
                  <a:pt x="3031358" y="1537600"/>
                  <a:pt x="3031358" y="1542806"/>
                </a:cubicBezTo>
                <a:cubicBezTo>
                  <a:pt x="3031358" y="1548012"/>
                  <a:pt x="3035559" y="1552233"/>
                  <a:pt x="3040741" y="1552233"/>
                </a:cubicBezTo>
                <a:cubicBezTo>
                  <a:pt x="3045923" y="1552233"/>
                  <a:pt x="3050124" y="1548012"/>
                  <a:pt x="3050124" y="1542806"/>
                </a:cubicBezTo>
                <a:cubicBezTo>
                  <a:pt x="3050124" y="1537600"/>
                  <a:pt x="3045923" y="1533379"/>
                  <a:pt x="3040741" y="1533379"/>
                </a:cubicBezTo>
                <a:close/>
                <a:moveTo>
                  <a:pt x="3072017" y="1533379"/>
                </a:moveTo>
                <a:cubicBezTo>
                  <a:pt x="3066835" y="1533379"/>
                  <a:pt x="3062634" y="1537600"/>
                  <a:pt x="3062634" y="1542806"/>
                </a:cubicBezTo>
                <a:cubicBezTo>
                  <a:pt x="3062634" y="1548012"/>
                  <a:pt x="3066835" y="1552233"/>
                  <a:pt x="3072017" y="1552233"/>
                </a:cubicBezTo>
                <a:cubicBezTo>
                  <a:pt x="3077199" y="1552233"/>
                  <a:pt x="3081400" y="1548012"/>
                  <a:pt x="3081400" y="1542806"/>
                </a:cubicBezTo>
                <a:cubicBezTo>
                  <a:pt x="3081400" y="1537600"/>
                  <a:pt x="3077199" y="1533379"/>
                  <a:pt x="3072017" y="1533379"/>
                </a:cubicBezTo>
                <a:close/>
                <a:moveTo>
                  <a:pt x="3103293" y="1533379"/>
                </a:moveTo>
                <a:cubicBezTo>
                  <a:pt x="3098111" y="1533379"/>
                  <a:pt x="3093910" y="1537600"/>
                  <a:pt x="3093910" y="1542806"/>
                </a:cubicBezTo>
                <a:cubicBezTo>
                  <a:pt x="3093910" y="1548012"/>
                  <a:pt x="3098111" y="1552233"/>
                  <a:pt x="3103293" y="1552233"/>
                </a:cubicBezTo>
                <a:cubicBezTo>
                  <a:pt x="3108475" y="1552233"/>
                  <a:pt x="3112676" y="1548012"/>
                  <a:pt x="3112676" y="1542806"/>
                </a:cubicBezTo>
                <a:cubicBezTo>
                  <a:pt x="3112676" y="1537600"/>
                  <a:pt x="3108475" y="1533379"/>
                  <a:pt x="3103293" y="1533379"/>
                </a:cubicBezTo>
                <a:close/>
                <a:moveTo>
                  <a:pt x="3134569" y="1533379"/>
                </a:moveTo>
                <a:cubicBezTo>
                  <a:pt x="3129387" y="1533379"/>
                  <a:pt x="3125186" y="1537600"/>
                  <a:pt x="3125186" y="1542806"/>
                </a:cubicBezTo>
                <a:cubicBezTo>
                  <a:pt x="3125186" y="1548012"/>
                  <a:pt x="3129387" y="1552233"/>
                  <a:pt x="3134569" y="1552233"/>
                </a:cubicBezTo>
                <a:cubicBezTo>
                  <a:pt x="3139751" y="1552233"/>
                  <a:pt x="3143952" y="1548012"/>
                  <a:pt x="3143952" y="1542806"/>
                </a:cubicBezTo>
                <a:cubicBezTo>
                  <a:pt x="3143952" y="1537600"/>
                  <a:pt x="3139751" y="1533379"/>
                  <a:pt x="3134569" y="1533379"/>
                </a:cubicBezTo>
                <a:close/>
                <a:moveTo>
                  <a:pt x="3165846" y="1533379"/>
                </a:moveTo>
                <a:cubicBezTo>
                  <a:pt x="3160664" y="1533379"/>
                  <a:pt x="3156463" y="1537600"/>
                  <a:pt x="3156463" y="1542806"/>
                </a:cubicBezTo>
                <a:cubicBezTo>
                  <a:pt x="3156463" y="1548012"/>
                  <a:pt x="3160664" y="1552233"/>
                  <a:pt x="3165846" y="1552233"/>
                </a:cubicBezTo>
                <a:cubicBezTo>
                  <a:pt x="3171028" y="1552233"/>
                  <a:pt x="3175229" y="1548012"/>
                  <a:pt x="3175229" y="1542806"/>
                </a:cubicBezTo>
                <a:cubicBezTo>
                  <a:pt x="3175229" y="1537600"/>
                  <a:pt x="3171028" y="1533379"/>
                  <a:pt x="3165846" y="1533379"/>
                </a:cubicBezTo>
                <a:close/>
                <a:moveTo>
                  <a:pt x="3197122" y="1533379"/>
                </a:moveTo>
                <a:cubicBezTo>
                  <a:pt x="3191940" y="1533379"/>
                  <a:pt x="3187739" y="1537600"/>
                  <a:pt x="3187739" y="1542806"/>
                </a:cubicBezTo>
                <a:cubicBezTo>
                  <a:pt x="3187739" y="1548012"/>
                  <a:pt x="3191940" y="1552233"/>
                  <a:pt x="3197122" y="1552233"/>
                </a:cubicBezTo>
                <a:cubicBezTo>
                  <a:pt x="3202304" y="1552233"/>
                  <a:pt x="3206505" y="1548012"/>
                  <a:pt x="3206505" y="1542806"/>
                </a:cubicBezTo>
                <a:cubicBezTo>
                  <a:pt x="3206505" y="1537600"/>
                  <a:pt x="3202304" y="1533379"/>
                  <a:pt x="3197122" y="1533379"/>
                </a:cubicBezTo>
                <a:close/>
                <a:moveTo>
                  <a:pt x="3228398" y="1533379"/>
                </a:moveTo>
                <a:cubicBezTo>
                  <a:pt x="3223216" y="1533379"/>
                  <a:pt x="3219015" y="1537600"/>
                  <a:pt x="3219015" y="1542806"/>
                </a:cubicBezTo>
                <a:cubicBezTo>
                  <a:pt x="3219015" y="1548012"/>
                  <a:pt x="3223216" y="1552233"/>
                  <a:pt x="3228398" y="1552233"/>
                </a:cubicBezTo>
                <a:cubicBezTo>
                  <a:pt x="3233580" y="1552233"/>
                  <a:pt x="3237781" y="1548012"/>
                  <a:pt x="3237781" y="1542806"/>
                </a:cubicBezTo>
                <a:cubicBezTo>
                  <a:pt x="3237781" y="1537600"/>
                  <a:pt x="3233580" y="1533379"/>
                  <a:pt x="3228398" y="1533379"/>
                </a:cubicBezTo>
                <a:close/>
                <a:moveTo>
                  <a:pt x="3259674" y="1533379"/>
                </a:moveTo>
                <a:cubicBezTo>
                  <a:pt x="3254492" y="1533379"/>
                  <a:pt x="3250291" y="1537600"/>
                  <a:pt x="3250291" y="1542806"/>
                </a:cubicBezTo>
                <a:cubicBezTo>
                  <a:pt x="3250291" y="1548012"/>
                  <a:pt x="3254492" y="1552233"/>
                  <a:pt x="3259674" y="1552233"/>
                </a:cubicBezTo>
                <a:cubicBezTo>
                  <a:pt x="3264856" y="1552233"/>
                  <a:pt x="3269057" y="1548012"/>
                  <a:pt x="3269057" y="1542806"/>
                </a:cubicBezTo>
                <a:cubicBezTo>
                  <a:pt x="3269057" y="1537600"/>
                  <a:pt x="3264856" y="1533379"/>
                  <a:pt x="3259674" y="1533379"/>
                </a:cubicBezTo>
                <a:close/>
                <a:moveTo>
                  <a:pt x="3290950" y="1533379"/>
                </a:moveTo>
                <a:cubicBezTo>
                  <a:pt x="3285768" y="1533379"/>
                  <a:pt x="3281567" y="1537600"/>
                  <a:pt x="3281567" y="1542806"/>
                </a:cubicBezTo>
                <a:cubicBezTo>
                  <a:pt x="3281567" y="1548012"/>
                  <a:pt x="3285768" y="1552233"/>
                  <a:pt x="3290950" y="1552233"/>
                </a:cubicBezTo>
                <a:cubicBezTo>
                  <a:pt x="3296132" y="1552233"/>
                  <a:pt x="3300333" y="1548012"/>
                  <a:pt x="3300333" y="1542806"/>
                </a:cubicBezTo>
                <a:cubicBezTo>
                  <a:pt x="3300333" y="1537600"/>
                  <a:pt x="3296132" y="1533379"/>
                  <a:pt x="3290950" y="1533379"/>
                </a:cubicBezTo>
                <a:close/>
                <a:moveTo>
                  <a:pt x="3322226" y="1533379"/>
                </a:moveTo>
                <a:cubicBezTo>
                  <a:pt x="3317044" y="1533379"/>
                  <a:pt x="3312843" y="1537600"/>
                  <a:pt x="3312843" y="1542806"/>
                </a:cubicBezTo>
                <a:cubicBezTo>
                  <a:pt x="3312843" y="1548012"/>
                  <a:pt x="3317044" y="1552233"/>
                  <a:pt x="3322226" y="1552233"/>
                </a:cubicBezTo>
                <a:cubicBezTo>
                  <a:pt x="3327408" y="1552233"/>
                  <a:pt x="3331609" y="1548012"/>
                  <a:pt x="3331609" y="1542806"/>
                </a:cubicBezTo>
                <a:cubicBezTo>
                  <a:pt x="3331609" y="1537600"/>
                  <a:pt x="3327408" y="1533379"/>
                  <a:pt x="3322226" y="1533379"/>
                </a:cubicBezTo>
                <a:close/>
                <a:moveTo>
                  <a:pt x="3822644" y="1533379"/>
                </a:moveTo>
                <a:cubicBezTo>
                  <a:pt x="3817462" y="1533379"/>
                  <a:pt x="3813261" y="1537600"/>
                  <a:pt x="3813261" y="1542806"/>
                </a:cubicBezTo>
                <a:cubicBezTo>
                  <a:pt x="3813261" y="1548012"/>
                  <a:pt x="3817462" y="1552233"/>
                  <a:pt x="3822644" y="1552233"/>
                </a:cubicBezTo>
                <a:cubicBezTo>
                  <a:pt x="3827826" y="1552233"/>
                  <a:pt x="3832027" y="1548012"/>
                  <a:pt x="3832027" y="1542806"/>
                </a:cubicBezTo>
                <a:cubicBezTo>
                  <a:pt x="3832027" y="1537600"/>
                  <a:pt x="3827826" y="1533379"/>
                  <a:pt x="3822644" y="1533379"/>
                </a:cubicBezTo>
                <a:close/>
                <a:moveTo>
                  <a:pt x="3853920" y="1533379"/>
                </a:moveTo>
                <a:cubicBezTo>
                  <a:pt x="3848738" y="1533379"/>
                  <a:pt x="3844537" y="1537600"/>
                  <a:pt x="3844537" y="1542806"/>
                </a:cubicBezTo>
                <a:cubicBezTo>
                  <a:pt x="3844537" y="1548012"/>
                  <a:pt x="3848738" y="1552233"/>
                  <a:pt x="3853920" y="1552233"/>
                </a:cubicBezTo>
                <a:cubicBezTo>
                  <a:pt x="3859102" y="1552233"/>
                  <a:pt x="3863303" y="1548012"/>
                  <a:pt x="3863303" y="1542806"/>
                </a:cubicBezTo>
                <a:cubicBezTo>
                  <a:pt x="3863303" y="1537600"/>
                  <a:pt x="3859102" y="1533379"/>
                  <a:pt x="3853920" y="1533379"/>
                </a:cubicBezTo>
                <a:close/>
                <a:moveTo>
                  <a:pt x="3885196" y="1533379"/>
                </a:moveTo>
                <a:cubicBezTo>
                  <a:pt x="3880014" y="1533379"/>
                  <a:pt x="3875813" y="1537600"/>
                  <a:pt x="3875813" y="1542806"/>
                </a:cubicBezTo>
                <a:cubicBezTo>
                  <a:pt x="3875813" y="1548012"/>
                  <a:pt x="3880014" y="1552233"/>
                  <a:pt x="3885196" y="1552233"/>
                </a:cubicBezTo>
                <a:cubicBezTo>
                  <a:pt x="3890378" y="1552233"/>
                  <a:pt x="3894579" y="1548012"/>
                  <a:pt x="3894579" y="1542806"/>
                </a:cubicBezTo>
                <a:cubicBezTo>
                  <a:pt x="3894579" y="1537600"/>
                  <a:pt x="3890378" y="1533379"/>
                  <a:pt x="3885196" y="1533379"/>
                </a:cubicBezTo>
                <a:close/>
                <a:moveTo>
                  <a:pt x="3916472" y="1533379"/>
                </a:moveTo>
                <a:cubicBezTo>
                  <a:pt x="3911290" y="1533379"/>
                  <a:pt x="3907089" y="1537600"/>
                  <a:pt x="3907089" y="1542806"/>
                </a:cubicBezTo>
                <a:cubicBezTo>
                  <a:pt x="3907089" y="1548012"/>
                  <a:pt x="3911290" y="1552233"/>
                  <a:pt x="3916472" y="1552233"/>
                </a:cubicBezTo>
                <a:cubicBezTo>
                  <a:pt x="3921654" y="1552233"/>
                  <a:pt x="3925855" y="1548012"/>
                  <a:pt x="3925855" y="1542806"/>
                </a:cubicBezTo>
                <a:cubicBezTo>
                  <a:pt x="3925855" y="1537600"/>
                  <a:pt x="3921654" y="1533379"/>
                  <a:pt x="3916472" y="1533379"/>
                </a:cubicBezTo>
                <a:close/>
                <a:moveTo>
                  <a:pt x="3947749" y="1533379"/>
                </a:moveTo>
                <a:cubicBezTo>
                  <a:pt x="3942567" y="1533379"/>
                  <a:pt x="3938366" y="1537600"/>
                  <a:pt x="3938366" y="1542806"/>
                </a:cubicBezTo>
                <a:cubicBezTo>
                  <a:pt x="3938366" y="1548012"/>
                  <a:pt x="3942567" y="1552233"/>
                  <a:pt x="3947749" y="1552233"/>
                </a:cubicBezTo>
                <a:cubicBezTo>
                  <a:pt x="3952931" y="1552233"/>
                  <a:pt x="3957132" y="1548012"/>
                  <a:pt x="3957132" y="1542806"/>
                </a:cubicBezTo>
                <a:cubicBezTo>
                  <a:pt x="3957132" y="1537600"/>
                  <a:pt x="3952931" y="1533379"/>
                  <a:pt x="3947749" y="1533379"/>
                </a:cubicBezTo>
                <a:close/>
                <a:moveTo>
                  <a:pt x="3979025" y="1533379"/>
                </a:moveTo>
                <a:cubicBezTo>
                  <a:pt x="3973843" y="1533379"/>
                  <a:pt x="3969642" y="1537600"/>
                  <a:pt x="3969642" y="1542806"/>
                </a:cubicBezTo>
                <a:cubicBezTo>
                  <a:pt x="3969642" y="1548012"/>
                  <a:pt x="3973843" y="1552233"/>
                  <a:pt x="3979025" y="1552233"/>
                </a:cubicBezTo>
                <a:cubicBezTo>
                  <a:pt x="3984207" y="1552233"/>
                  <a:pt x="3988408" y="1548012"/>
                  <a:pt x="3988408" y="1542806"/>
                </a:cubicBezTo>
                <a:cubicBezTo>
                  <a:pt x="3988408" y="1537600"/>
                  <a:pt x="3984207" y="1533379"/>
                  <a:pt x="3979025" y="1533379"/>
                </a:cubicBezTo>
                <a:close/>
                <a:moveTo>
                  <a:pt x="4010301" y="1533379"/>
                </a:moveTo>
                <a:cubicBezTo>
                  <a:pt x="4005119" y="1533379"/>
                  <a:pt x="4000918" y="1537600"/>
                  <a:pt x="4000918" y="1542806"/>
                </a:cubicBezTo>
                <a:cubicBezTo>
                  <a:pt x="4000918" y="1548012"/>
                  <a:pt x="4005119" y="1552233"/>
                  <a:pt x="4010301" y="1552233"/>
                </a:cubicBezTo>
                <a:cubicBezTo>
                  <a:pt x="4015483" y="1552233"/>
                  <a:pt x="4019684" y="1548012"/>
                  <a:pt x="4019684" y="1542806"/>
                </a:cubicBezTo>
                <a:cubicBezTo>
                  <a:pt x="4019684" y="1537600"/>
                  <a:pt x="4015483" y="1533379"/>
                  <a:pt x="4010301" y="1533379"/>
                </a:cubicBezTo>
                <a:close/>
                <a:moveTo>
                  <a:pt x="4041577" y="1533379"/>
                </a:moveTo>
                <a:cubicBezTo>
                  <a:pt x="4036395" y="1533379"/>
                  <a:pt x="4032194" y="1537600"/>
                  <a:pt x="4032194" y="1542806"/>
                </a:cubicBezTo>
                <a:cubicBezTo>
                  <a:pt x="4032194" y="1548012"/>
                  <a:pt x="4036395" y="1552233"/>
                  <a:pt x="4041577" y="1552233"/>
                </a:cubicBezTo>
                <a:cubicBezTo>
                  <a:pt x="4046759" y="1552233"/>
                  <a:pt x="4050960" y="1548012"/>
                  <a:pt x="4050960" y="1542806"/>
                </a:cubicBezTo>
                <a:cubicBezTo>
                  <a:pt x="4050960" y="1537600"/>
                  <a:pt x="4046759" y="1533379"/>
                  <a:pt x="4041577" y="1533379"/>
                </a:cubicBezTo>
                <a:close/>
                <a:moveTo>
                  <a:pt x="4072853" y="1533379"/>
                </a:moveTo>
                <a:cubicBezTo>
                  <a:pt x="4067671" y="1533379"/>
                  <a:pt x="4063470" y="1537600"/>
                  <a:pt x="4063470" y="1542806"/>
                </a:cubicBezTo>
                <a:cubicBezTo>
                  <a:pt x="4063470" y="1548012"/>
                  <a:pt x="4067671" y="1552233"/>
                  <a:pt x="4072853" y="1552233"/>
                </a:cubicBezTo>
                <a:cubicBezTo>
                  <a:pt x="4078035" y="1552233"/>
                  <a:pt x="4082236" y="1548012"/>
                  <a:pt x="4082236" y="1542806"/>
                </a:cubicBezTo>
                <a:cubicBezTo>
                  <a:pt x="4082236" y="1537600"/>
                  <a:pt x="4078035" y="1533379"/>
                  <a:pt x="4072853" y="1533379"/>
                </a:cubicBezTo>
                <a:close/>
                <a:moveTo>
                  <a:pt x="4104129" y="1533379"/>
                </a:moveTo>
                <a:cubicBezTo>
                  <a:pt x="4098947" y="1533379"/>
                  <a:pt x="4094746" y="1537600"/>
                  <a:pt x="4094746" y="1542806"/>
                </a:cubicBezTo>
                <a:cubicBezTo>
                  <a:pt x="4094746" y="1548012"/>
                  <a:pt x="4098947" y="1552233"/>
                  <a:pt x="4104129" y="1552233"/>
                </a:cubicBezTo>
                <a:cubicBezTo>
                  <a:pt x="4109311" y="1552233"/>
                  <a:pt x="4113512" y="1548012"/>
                  <a:pt x="4113512" y="1542806"/>
                </a:cubicBezTo>
                <a:cubicBezTo>
                  <a:pt x="4113512" y="1537600"/>
                  <a:pt x="4109311" y="1533379"/>
                  <a:pt x="4104129" y="1533379"/>
                </a:cubicBezTo>
                <a:close/>
                <a:moveTo>
                  <a:pt x="4135405" y="1533379"/>
                </a:moveTo>
                <a:cubicBezTo>
                  <a:pt x="4130223" y="1533379"/>
                  <a:pt x="4126022" y="1537600"/>
                  <a:pt x="4126022" y="1542806"/>
                </a:cubicBezTo>
                <a:cubicBezTo>
                  <a:pt x="4126022" y="1548012"/>
                  <a:pt x="4130223" y="1552233"/>
                  <a:pt x="4135405" y="1552233"/>
                </a:cubicBezTo>
                <a:cubicBezTo>
                  <a:pt x="4140587" y="1552233"/>
                  <a:pt x="4144788" y="1548012"/>
                  <a:pt x="4144788" y="1542806"/>
                </a:cubicBezTo>
                <a:cubicBezTo>
                  <a:pt x="4144788" y="1537600"/>
                  <a:pt x="4140587" y="1533379"/>
                  <a:pt x="4135405" y="1533379"/>
                </a:cubicBezTo>
                <a:close/>
                <a:moveTo>
                  <a:pt x="4166681" y="1533379"/>
                </a:moveTo>
                <a:cubicBezTo>
                  <a:pt x="4161499" y="1533379"/>
                  <a:pt x="4157298" y="1537600"/>
                  <a:pt x="4157298" y="1542806"/>
                </a:cubicBezTo>
                <a:cubicBezTo>
                  <a:pt x="4157298" y="1548012"/>
                  <a:pt x="4161499" y="1552233"/>
                  <a:pt x="4166681" y="1552233"/>
                </a:cubicBezTo>
                <a:cubicBezTo>
                  <a:pt x="4171863" y="1552233"/>
                  <a:pt x="4176064" y="1548012"/>
                  <a:pt x="4176064" y="1542806"/>
                </a:cubicBezTo>
                <a:cubicBezTo>
                  <a:pt x="4176064" y="1537600"/>
                  <a:pt x="4171863" y="1533379"/>
                  <a:pt x="4166681" y="1533379"/>
                </a:cubicBezTo>
                <a:close/>
                <a:moveTo>
                  <a:pt x="4197957" y="1533379"/>
                </a:moveTo>
                <a:cubicBezTo>
                  <a:pt x="4192775" y="1533379"/>
                  <a:pt x="4188574" y="1537600"/>
                  <a:pt x="4188574" y="1542806"/>
                </a:cubicBezTo>
                <a:cubicBezTo>
                  <a:pt x="4188574" y="1548012"/>
                  <a:pt x="4192775" y="1552233"/>
                  <a:pt x="4197957" y="1552233"/>
                </a:cubicBezTo>
                <a:cubicBezTo>
                  <a:pt x="4203139" y="1552233"/>
                  <a:pt x="4207340" y="1548012"/>
                  <a:pt x="4207340" y="1542806"/>
                </a:cubicBezTo>
                <a:cubicBezTo>
                  <a:pt x="4207340" y="1537600"/>
                  <a:pt x="4203139" y="1533379"/>
                  <a:pt x="4197957" y="1533379"/>
                </a:cubicBezTo>
                <a:close/>
                <a:moveTo>
                  <a:pt x="4229234" y="1533379"/>
                </a:moveTo>
                <a:cubicBezTo>
                  <a:pt x="4224052" y="1533379"/>
                  <a:pt x="4219851" y="1537600"/>
                  <a:pt x="4219851" y="1542806"/>
                </a:cubicBezTo>
                <a:cubicBezTo>
                  <a:pt x="4219851" y="1548012"/>
                  <a:pt x="4224052" y="1552233"/>
                  <a:pt x="4229234" y="1552233"/>
                </a:cubicBezTo>
                <a:cubicBezTo>
                  <a:pt x="4234416" y="1552233"/>
                  <a:pt x="4238617" y="1548012"/>
                  <a:pt x="4238617" y="1542806"/>
                </a:cubicBezTo>
                <a:cubicBezTo>
                  <a:pt x="4238617" y="1537600"/>
                  <a:pt x="4234416" y="1533379"/>
                  <a:pt x="4229234" y="1533379"/>
                </a:cubicBezTo>
                <a:close/>
                <a:moveTo>
                  <a:pt x="4260510" y="1533379"/>
                </a:moveTo>
                <a:cubicBezTo>
                  <a:pt x="4255328" y="1533379"/>
                  <a:pt x="4251127" y="1537600"/>
                  <a:pt x="4251127" y="1542806"/>
                </a:cubicBezTo>
                <a:cubicBezTo>
                  <a:pt x="4251127" y="1548012"/>
                  <a:pt x="4255328" y="1552233"/>
                  <a:pt x="4260510" y="1552233"/>
                </a:cubicBezTo>
                <a:cubicBezTo>
                  <a:pt x="4265692" y="1552233"/>
                  <a:pt x="4269893" y="1548012"/>
                  <a:pt x="4269893" y="1542806"/>
                </a:cubicBezTo>
                <a:cubicBezTo>
                  <a:pt x="4269893" y="1537600"/>
                  <a:pt x="4265692" y="1533379"/>
                  <a:pt x="4260510" y="1533379"/>
                </a:cubicBezTo>
                <a:close/>
                <a:moveTo>
                  <a:pt x="4291786" y="1533379"/>
                </a:moveTo>
                <a:cubicBezTo>
                  <a:pt x="4286604" y="1533379"/>
                  <a:pt x="4282403" y="1537600"/>
                  <a:pt x="4282403" y="1542806"/>
                </a:cubicBezTo>
                <a:cubicBezTo>
                  <a:pt x="4282403" y="1548012"/>
                  <a:pt x="4286604" y="1552233"/>
                  <a:pt x="4291786" y="1552233"/>
                </a:cubicBezTo>
                <a:cubicBezTo>
                  <a:pt x="4296968" y="1552233"/>
                  <a:pt x="4301169" y="1548012"/>
                  <a:pt x="4301169" y="1542806"/>
                </a:cubicBezTo>
                <a:cubicBezTo>
                  <a:pt x="4301169" y="1537600"/>
                  <a:pt x="4296968" y="1533379"/>
                  <a:pt x="4291786" y="1533379"/>
                </a:cubicBezTo>
                <a:close/>
                <a:moveTo>
                  <a:pt x="4323062" y="1533379"/>
                </a:moveTo>
                <a:cubicBezTo>
                  <a:pt x="4317880" y="1533379"/>
                  <a:pt x="4313679" y="1537600"/>
                  <a:pt x="4313679" y="1542806"/>
                </a:cubicBezTo>
                <a:cubicBezTo>
                  <a:pt x="4313679" y="1548012"/>
                  <a:pt x="4317880" y="1552233"/>
                  <a:pt x="4323062" y="1552233"/>
                </a:cubicBezTo>
                <a:cubicBezTo>
                  <a:pt x="4328244" y="1552233"/>
                  <a:pt x="4332445" y="1548012"/>
                  <a:pt x="4332445" y="1542806"/>
                </a:cubicBezTo>
                <a:cubicBezTo>
                  <a:pt x="4332445" y="1537600"/>
                  <a:pt x="4328244" y="1533379"/>
                  <a:pt x="4323062" y="1533379"/>
                </a:cubicBezTo>
                <a:close/>
                <a:moveTo>
                  <a:pt x="4354338" y="1533379"/>
                </a:moveTo>
                <a:cubicBezTo>
                  <a:pt x="4349156" y="1533379"/>
                  <a:pt x="4344955" y="1537600"/>
                  <a:pt x="4344955" y="1542806"/>
                </a:cubicBezTo>
                <a:cubicBezTo>
                  <a:pt x="4344955" y="1548012"/>
                  <a:pt x="4349156" y="1552233"/>
                  <a:pt x="4354338" y="1552233"/>
                </a:cubicBezTo>
                <a:cubicBezTo>
                  <a:pt x="4359520" y="1552233"/>
                  <a:pt x="4363721" y="1548012"/>
                  <a:pt x="4363721" y="1542806"/>
                </a:cubicBezTo>
                <a:cubicBezTo>
                  <a:pt x="4363721" y="1537600"/>
                  <a:pt x="4359520" y="1533379"/>
                  <a:pt x="4354338" y="1533379"/>
                </a:cubicBezTo>
                <a:close/>
                <a:moveTo>
                  <a:pt x="4385614" y="1533379"/>
                </a:moveTo>
                <a:cubicBezTo>
                  <a:pt x="4380432" y="1533379"/>
                  <a:pt x="4376231" y="1537600"/>
                  <a:pt x="4376231" y="1542806"/>
                </a:cubicBezTo>
                <a:cubicBezTo>
                  <a:pt x="4376231" y="1548012"/>
                  <a:pt x="4380432" y="1552233"/>
                  <a:pt x="4385614" y="1552233"/>
                </a:cubicBezTo>
                <a:cubicBezTo>
                  <a:pt x="4390796" y="1552233"/>
                  <a:pt x="4394997" y="1548012"/>
                  <a:pt x="4394997" y="1542806"/>
                </a:cubicBezTo>
                <a:cubicBezTo>
                  <a:pt x="4394997" y="1537600"/>
                  <a:pt x="4390796" y="1533379"/>
                  <a:pt x="4385614" y="1533379"/>
                </a:cubicBezTo>
                <a:close/>
                <a:moveTo>
                  <a:pt x="4416890" y="1533379"/>
                </a:moveTo>
                <a:cubicBezTo>
                  <a:pt x="4411708" y="1533379"/>
                  <a:pt x="4407507" y="1537600"/>
                  <a:pt x="4407507" y="1542806"/>
                </a:cubicBezTo>
                <a:cubicBezTo>
                  <a:pt x="4407507" y="1548012"/>
                  <a:pt x="4411708" y="1552233"/>
                  <a:pt x="4416890" y="1552233"/>
                </a:cubicBezTo>
                <a:cubicBezTo>
                  <a:pt x="4422072" y="1552233"/>
                  <a:pt x="4426273" y="1548012"/>
                  <a:pt x="4426273" y="1542806"/>
                </a:cubicBezTo>
                <a:cubicBezTo>
                  <a:pt x="4426273" y="1537600"/>
                  <a:pt x="4422072" y="1533379"/>
                  <a:pt x="4416890" y="1533379"/>
                </a:cubicBezTo>
                <a:close/>
                <a:moveTo>
                  <a:pt x="4448166" y="1533379"/>
                </a:moveTo>
                <a:cubicBezTo>
                  <a:pt x="4442984" y="1533379"/>
                  <a:pt x="4438783" y="1537600"/>
                  <a:pt x="4438783" y="1542806"/>
                </a:cubicBezTo>
                <a:cubicBezTo>
                  <a:pt x="4438783" y="1548012"/>
                  <a:pt x="4442984" y="1552233"/>
                  <a:pt x="4448166" y="1552233"/>
                </a:cubicBezTo>
                <a:cubicBezTo>
                  <a:pt x="4453348" y="1552233"/>
                  <a:pt x="4457549" y="1548012"/>
                  <a:pt x="4457549" y="1542806"/>
                </a:cubicBezTo>
                <a:cubicBezTo>
                  <a:pt x="4457549" y="1537600"/>
                  <a:pt x="4453348" y="1533379"/>
                  <a:pt x="4448166" y="1533379"/>
                </a:cubicBezTo>
                <a:close/>
                <a:moveTo>
                  <a:pt x="4479443" y="1533379"/>
                </a:moveTo>
                <a:cubicBezTo>
                  <a:pt x="4474261" y="1533379"/>
                  <a:pt x="4470060" y="1537600"/>
                  <a:pt x="4470060" y="1542806"/>
                </a:cubicBezTo>
                <a:cubicBezTo>
                  <a:pt x="4470060" y="1548012"/>
                  <a:pt x="4474261" y="1552233"/>
                  <a:pt x="4479443" y="1552233"/>
                </a:cubicBezTo>
                <a:cubicBezTo>
                  <a:pt x="4484625" y="1552233"/>
                  <a:pt x="4488826" y="1548012"/>
                  <a:pt x="4488826" y="1542806"/>
                </a:cubicBezTo>
                <a:cubicBezTo>
                  <a:pt x="4488826" y="1537600"/>
                  <a:pt x="4484625" y="1533379"/>
                  <a:pt x="4479443" y="1533379"/>
                </a:cubicBezTo>
                <a:close/>
                <a:moveTo>
                  <a:pt x="4510719" y="1533379"/>
                </a:moveTo>
                <a:cubicBezTo>
                  <a:pt x="4505537" y="1533379"/>
                  <a:pt x="4501336" y="1537600"/>
                  <a:pt x="4501336" y="1542806"/>
                </a:cubicBezTo>
                <a:cubicBezTo>
                  <a:pt x="4501336" y="1548012"/>
                  <a:pt x="4505537" y="1552233"/>
                  <a:pt x="4510719" y="1552233"/>
                </a:cubicBezTo>
                <a:cubicBezTo>
                  <a:pt x="4515901" y="1552233"/>
                  <a:pt x="4520102" y="1548012"/>
                  <a:pt x="4520102" y="1542806"/>
                </a:cubicBezTo>
                <a:cubicBezTo>
                  <a:pt x="4520102" y="1537600"/>
                  <a:pt x="4515901" y="1533379"/>
                  <a:pt x="4510719" y="1533379"/>
                </a:cubicBezTo>
                <a:close/>
                <a:moveTo>
                  <a:pt x="4541995" y="1533379"/>
                </a:moveTo>
                <a:cubicBezTo>
                  <a:pt x="4536813" y="1533379"/>
                  <a:pt x="4532612" y="1537600"/>
                  <a:pt x="4532612" y="1542806"/>
                </a:cubicBezTo>
                <a:cubicBezTo>
                  <a:pt x="4532612" y="1548012"/>
                  <a:pt x="4536813" y="1552233"/>
                  <a:pt x="4541995" y="1552233"/>
                </a:cubicBezTo>
                <a:cubicBezTo>
                  <a:pt x="4547177" y="1552233"/>
                  <a:pt x="4551378" y="1548012"/>
                  <a:pt x="4551378" y="1542806"/>
                </a:cubicBezTo>
                <a:cubicBezTo>
                  <a:pt x="4551378" y="1537600"/>
                  <a:pt x="4547177" y="1533379"/>
                  <a:pt x="4541995" y="1533379"/>
                </a:cubicBezTo>
                <a:close/>
                <a:moveTo>
                  <a:pt x="4573271" y="1533379"/>
                </a:moveTo>
                <a:cubicBezTo>
                  <a:pt x="4568089" y="1533379"/>
                  <a:pt x="4563888" y="1537600"/>
                  <a:pt x="4563888" y="1542806"/>
                </a:cubicBezTo>
                <a:cubicBezTo>
                  <a:pt x="4563888" y="1548012"/>
                  <a:pt x="4568089" y="1552233"/>
                  <a:pt x="4573271" y="1552233"/>
                </a:cubicBezTo>
                <a:cubicBezTo>
                  <a:pt x="4578453" y="1552233"/>
                  <a:pt x="4582654" y="1548012"/>
                  <a:pt x="4582654" y="1542806"/>
                </a:cubicBezTo>
                <a:cubicBezTo>
                  <a:pt x="4582654" y="1537600"/>
                  <a:pt x="4578453" y="1533379"/>
                  <a:pt x="4573271" y="1533379"/>
                </a:cubicBezTo>
                <a:close/>
                <a:moveTo>
                  <a:pt x="4604547" y="1533379"/>
                </a:moveTo>
                <a:cubicBezTo>
                  <a:pt x="4599365" y="1533379"/>
                  <a:pt x="4595164" y="1537600"/>
                  <a:pt x="4595164" y="1542806"/>
                </a:cubicBezTo>
                <a:cubicBezTo>
                  <a:pt x="4595164" y="1548012"/>
                  <a:pt x="4599365" y="1552233"/>
                  <a:pt x="4604547" y="1552233"/>
                </a:cubicBezTo>
                <a:cubicBezTo>
                  <a:pt x="4609729" y="1552233"/>
                  <a:pt x="4613930" y="1548012"/>
                  <a:pt x="4613930" y="1542806"/>
                </a:cubicBezTo>
                <a:cubicBezTo>
                  <a:pt x="4613930" y="1537600"/>
                  <a:pt x="4609729" y="1533379"/>
                  <a:pt x="4604547" y="1533379"/>
                </a:cubicBezTo>
                <a:close/>
                <a:moveTo>
                  <a:pt x="4635823" y="1533379"/>
                </a:moveTo>
                <a:cubicBezTo>
                  <a:pt x="4630641" y="1533379"/>
                  <a:pt x="4626440" y="1537600"/>
                  <a:pt x="4626440" y="1542806"/>
                </a:cubicBezTo>
                <a:cubicBezTo>
                  <a:pt x="4626440" y="1548012"/>
                  <a:pt x="4630641" y="1552233"/>
                  <a:pt x="4635823" y="1552233"/>
                </a:cubicBezTo>
                <a:cubicBezTo>
                  <a:pt x="4641005" y="1552233"/>
                  <a:pt x="4645206" y="1548012"/>
                  <a:pt x="4645206" y="1542806"/>
                </a:cubicBezTo>
                <a:cubicBezTo>
                  <a:pt x="4645206" y="1537600"/>
                  <a:pt x="4641005" y="1533379"/>
                  <a:pt x="4635823" y="1533379"/>
                </a:cubicBezTo>
                <a:close/>
                <a:moveTo>
                  <a:pt x="4667099" y="1533379"/>
                </a:moveTo>
                <a:cubicBezTo>
                  <a:pt x="4661917" y="1533379"/>
                  <a:pt x="4657716" y="1537600"/>
                  <a:pt x="4657716" y="1542806"/>
                </a:cubicBezTo>
                <a:cubicBezTo>
                  <a:pt x="4657716" y="1548012"/>
                  <a:pt x="4661917" y="1552233"/>
                  <a:pt x="4667099" y="1552233"/>
                </a:cubicBezTo>
                <a:cubicBezTo>
                  <a:pt x="4672281" y="1552233"/>
                  <a:pt x="4676482" y="1548012"/>
                  <a:pt x="4676482" y="1542806"/>
                </a:cubicBezTo>
                <a:cubicBezTo>
                  <a:pt x="4676482" y="1537600"/>
                  <a:pt x="4672281" y="1533379"/>
                  <a:pt x="4667099" y="1533379"/>
                </a:cubicBezTo>
                <a:close/>
                <a:moveTo>
                  <a:pt x="4698375" y="1533379"/>
                </a:moveTo>
                <a:cubicBezTo>
                  <a:pt x="4693193" y="1533379"/>
                  <a:pt x="4688992" y="1537600"/>
                  <a:pt x="4688992" y="1542806"/>
                </a:cubicBezTo>
                <a:cubicBezTo>
                  <a:pt x="4688992" y="1548012"/>
                  <a:pt x="4693193" y="1552233"/>
                  <a:pt x="4698375" y="1552233"/>
                </a:cubicBezTo>
                <a:cubicBezTo>
                  <a:pt x="4703557" y="1552233"/>
                  <a:pt x="4707758" y="1548012"/>
                  <a:pt x="4707758" y="1542806"/>
                </a:cubicBezTo>
                <a:cubicBezTo>
                  <a:pt x="4707758" y="1537600"/>
                  <a:pt x="4703557" y="1533379"/>
                  <a:pt x="4698375" y="1533379"/>
                </a:cubicBezTo>
                <a:close/>
                <a:moveTo>
                  <a:pt x="4729652" y="1533379"/>
                </a:moveTo>
                <a:cubicBezTo>
                  <a:pt x="4724470" y="1533379"/>
                  <a:pt x="4720269" y="1537600"/>
                  <a:pt x="4720269" y="1542806"/>
                </a:cubicBezTo>
                <a:cubicBezTo>
                  <a:pt x="4720269" y="1548012"/>
                  <a:pt x="4724470" y="1552233"/>
                  <a:pt x="4729652" y="1552233"/>
                </a:cubicBezTo>
                <a:cubicBezTo>
                  <a:pt x="4734834" y="1552233"/>
                  <a:pt x="4739035" y="1548012"/>
                  <a:pt x="4739035" y="1542806"/>
                </a:cubicBezTo>
                <a:cubicBezTo>
                  <a:pt x="4739035" y="1537600"/>
                  <a:pt x="4734834" y="1533379"/>
                  <a:pt x="4729652" y="1533379"/>
                </a:cubicBezTo>
                <a:close/>
                <a:moveTo>
                  <a:pt x="4760928" y="1533379"/>
                </a:moveTo>
                <a:cubicBezTo>
                  <a:pt x="4755746" y="1533379"/>
                  <a:pt x="4751545" y="1537600"/>
                  <a:pt x="4751545" y="1542806"/>
                </a:cubicBezTo>
                <a:cubicBezTo>
                  <a:pt x="4751545" y="1548012"/>
                  <a:pt x="4755746" y="1552233"/>
                  <a:pt x="4760928" y="1552233"/>
                </a:cubicBezTo>
                <a:cubicBezTo>
                  <a:pt x="4766110" y="1552233"/>
                  <a:pt x="4770311" y="1548012"/>
                  <a:pt x="4770311" y="1542806"/>
                </a:cubicBezTo>
                <a:cubicBezTo>
                  <a:pt x="4770311" y="1537600"/>
                  <a:pt x="4766110" y="1533379"/>
                  <a:pt x="4760928" y="1533379"/>
                </a:cubicBezTo>
                <a:close/>
                <a:moveTo>
                  <a:pt x="4792204" y="1533379"/>
                </a:moveTo>
                <a:cubicBezTo>
                  <a:pt x="4787022" y="1533379"/>
                  <a:pt x="4782821" y="1537600"/>
                  <a:pt x="4782821" y="1542806"/>
                </a:cubicBezTo>
                <a:cubicBezTo>
                  <a:pt x="4782821" y="1548012"/>
                  <a:pt x="4787022" y="1552233"/>
                  <a:pt x="4792204" y="1552233"/>
                </a:cubicBezTo>
                <a:cubicBezTo>
                  <a:pt x="4797386" y="1552233"/>
                  <a:pt x="4801587" y="1548012"/>
                  <a:pt x="4801587" y="1542806"/>
                </a:cubicBezTo>
                <a:cubicBezTo>
                  <a:pt x="4801587" y="1537600"/>
                  <a:pt x="4797386" y="1533379"/>
                  <a:pt x="4792204" y="1533379"/>
                </a:cubicBezTo>
                <a:close/>
                <a:moveTo>
                  <a:pt x="4823480" y="1533379"/>
                </a:moveTo>
                <a:cubicBezTo>
                  <a:pt x="4818298" y="1533379"/>
                  <a:pt x="4814097" y="1537600"/>
                  <a:pt x="4814097" y="1542806"/>
                </a:cubicBezTo>
                <a:cubicBezTo>
                  <a:pt x="4814097" y="1548012"/>
                  <a:pt x="4818298" y="1552233"/>
                  <a:pt x="4823480" y="1552233"/>
                </a:cubicBezTo>
                <a:cubicBezTo>
                  <a:pt x="4828662" y="1552233"/>
                  <a:pt x="4832863" y="1548012"/>
                  <a:pt x="4832863" y="1542806"/>
                </a:cubicBezTo>
                <a:cubicBezTo>
                  <a:pt x="4832863" y="1537600"/>
                  <a:pt x="4828662" y="1533379"/>
                  <a:pt x="4823480" y="1533379"/>
                </a:cubicBezTo>
                <a:close/>
                <a:moveTo>
                  <a:pt x="4854756" y="1533379"/>
                </a:moveTo>
                <a:cubicBezTo>
                  <a:pt x="4849574" y="1533379"/>
                  <a:pt x="4845373" y="1537600"/>
                  <a:pt x="4845373" y="1542806"/>
                </a:cubicBezTo>
                <a:cubicBezTo>
                  <a:pt x="4845373" y="1548012"/>
                  <a:pt x="4849574" y="1552233"/>
                  <a:pt x="4854756" y="1552233"/>
                </a:cubicBezTo>
                <a:cubicBezTo>
                  <a:pt x="4859938" y="1552233"/>
                  <a:pt x="4864139" y="1548012"/>
                  <a:pt x="4864139" y="1542806"/>
                </a:cubicBezTo>
                <a:cubicBezTo>
                  <a:pt x="4864139" y="1537600"/>
                  <a:pt x="4859938" y="1533379"/>
                  <a:pt x="4854756" y="1533379"/>
                </a:cubicBezTo>
                <a:close/>
                <a:moveTo>
                  <a:pt x="4886032" y="1533379"/>
                </a:moveTo>
                <a:cubicBezTo>
                  <a:pt x="4880850" y="1533379"/>
                  <a:pt x="4876649" y="1537600"/>
                  <a:pt x="4876649" y="1542806"/>
                </a:cubicBezTo>
                <a:cubicBezTo>
                  <a:pt x="4876649" y="1548012"/>
                  <a:pt x="4880850" y="1552233"/>
                  <a:pt x="4886032" y="1552233"/>
                </a:cubicBezTo>
                <a:cubicBezTo>
                  <a:pt x="4891214" y="1552233"/>
                  <a:pt x="4895415" y="1548012"/>
                  <a:pt x="4895415" y="1542806"/>
                </a:cubicBezTo>
                <a:cubicBezTo>
                  <a:pt x="4895415" y="1537600"/>
                  <a:pt x="4891214" y="1533379"/>
                  <a:pt x="4886032" y="1533379"/>
                </a:cubicBezTo>
                <a:close/>
                <a:moveTo>
                  <a:pt x="4917308" y="1533379"/>
                </a:moveTo>
                <a:cubicBezTo>
                  <a:pt x="4912126" y="1533379"/>
                  <a:pt x="4907925" y="1537600"/>
                  <a:pt x="4907925" y="1542806"/>
                </a:cubicBezTo>
                <a:cubicBezTo>
                  <a:pt x="4907925" y="1548012"/>
                  <a:pt x="4912126" y="1552233"/>
                  <a:pt x="4917308" y="1552233"/>
                </a:cubicBezTo>
                <a:cubicBezTo>
                  <a:pt x="4922490" y="1552233"/>
                  <a:pt x="4926691" y="1548012"/>
                  <a:pt x="4926691" y="1542806"/>
                </a:cubicBezTo>
                <a:cubicBezTo>
                  <a:pt x="4926691" y="1537600"/>
                  <a:pt x="4922490" y="1533379"/>
                  <a:pt x="4917308" y="1533379"/>
                </a:cubicBezTo>
                <a:close/>
                <a:moveTo>
                  <a:pt x="4948584" y="1533379"/>
                </a:moveTo>
                <a:cubicBezTo>
                  <a:pt x="4943402" y="1533379"/>
                  <a:pt x="4939201" y="1537600"/>
                  <a:pt x="4939201" y="1542806"/>
                </a:cubicBezTo>
                <a:cubicBezTo>
                  <a:pt x="4939201" y="1548012"/>
                  <a:pt x="4943402" y="1552233"/>
                  <a:pt x="4948584" y="1552233"/>
                </a:cubicBezTo>
                <a:cubicBezTo>
                  <a:pt x="4953766" y="1552233"/>
                  <a:pt x="4957967" y="1548012"/>
                  <a:pt x="4957967" y="1542806"/>
                </a:cubicBezTo>
                <a:cubicBezTo>
                  <a:pt x="4957967" y="1537600"/>
                  <a:pt x="4953766" y="1533379"/>
                  <a:pt x="4948584" y="1533379"/>
                </a:cubicBezTo>
                <a:close/>
                <a:moveTo>
                  <a:pt x="4979860" y="1533379"/>
                </a:moveTo>
                <a:cubicBezTo>
                  <a:pt x="4974678" y="1533379"/>
                  <a:pt x="4970477" y="1537600"/>
                  <a:pt x="4970477" y="1542806"/>
                </a:cubicBezTo>
                <a:cubicBezTo>
                  <a:pt x="4970477" y="1548012"/>
                  <a:pt x="4974678" y="1552233"/>
                  <a:pt x="4979860" y="1552233"/>
                </a:cubicBezTo>
                <a:cubicBezTo>
                  <a:pt x="4985042" y="1552233"/>
                  <a:pt x="4989243" y="1548012"/>
                  <a:pt x="4989243" y="1542806"/>
                </a:cubicBezTo>
                <a:cubicBezTo>
                  <a:pt x="4989243" y="1537600"/>
                  <a:pt x="4985042" y="1533379"/>
                  <a:pt x="4979860" y="1533379"/>
                </a:cubicBezTo>
                <a:close/>
                <a:moveTo>
                  <a:pt x="5011137" y="1533379"/>
                </a:moveTo>
                <a:cubicBezTo>
                  <a:pt x="5005955" y="1533379"/>
                  <a:pt x="5001754" y="1537600"/>
                  <a:pt x="5001754" y="1542806"/>
                </a:cubicBezTo>
                <a:cubicBezTo>
                  <a:pt x="5001754" y="1548012"/>
                  <a:pt x="5005955" y="1552233"/>
                  <a:pt x="5011137" y="1552233"/>
                </a:cubicBezTo>
                <a:cubicBezTo>
                  <a:pt x="5016319" y="1552233"/>
                  <a:pt x="5020520" y="1548012"/>
                  <a:pt x="5020520" y="1542806"/>
                </a:cubicBezTo>
                <a:cubicBezTo>
                  <a:pt x="5020520" y="1537600"/>
                  <a:pt x="5016319" y="1533379"/>
                  <a:pt x="5011137" y="1533379"/>
                </a:cubicBezTo>
                <a:close/>
                <a:moveTo>
                  <a:pt x="5042413" y="1533379"/>
                </a:moveTo>
                <a:cubicBezTo>
                  <a:pt x="5037231" y="1533379"/>
                  <a:pt x="5033030" y="1537600"/>
                  <a:pt x="5033030" y="1542806"/>
                </a:cubicBezTo>
                <a:cubicBezTo>
                  <a:pt x="5033030" y="1548012"/>
                  <a:pt x="5037231" y="1552233"/>
                  <a:pt x="5042413" y="1552233"/>
                </a:cubicBezTo>
                <a:cubicBezTo>
                  <a:pt x="5047595" y="1552233"/>
                  <a:pt x="5051796" y="1548012"/>
                  <a:pt x="5051796" y="1542806"/>
                </a:cubicBezTo>
                <a:cubicBezTo>
                  <a:pt x="5051796" y="1537600"/>
                  <a:pt x="5047595" y="1533379"/>
                  <a:pt x="5042413" y="1533379"/>
                </a:cubicBezTo>
                <a:close/>
                <a:moveTo>
                  <a:pt x="5073689" y="1533379"/>
                </a:moveTo>
                <a:cubicBezTo>
                  <a:pt x="5068507" y="1533379"/>
                  <a:pt x="5064306" y="1537600"/>
                  <a:pt x="5064306" y="1542806"/>
                </a:cubicBezTo>
                <a:cubicBezTo>
                  <a:pt x="5064306" y="1548012"/>
                  <a:pt x="5068507" y="1552233"/>
                  <a:pt x="5073689" y="1552233"/>
                </a:cubicBezTo>
                <a:cubicBezTo>
                  <a:pt x="5078871" y="1552233"/>
                  <a:pt x="5083072" y="1548012"/>
                  <a:pt x="5083072" y="1542806"/>
                </a:cubicBezTo>
                <a:cubicBezTo>
                  <a:pt x="5083072" y="1537600"/>
                  <a:pt x="5078871" y="1533379"/>
                  <a:pt x="5073689" y="1533379"/>
                </a:cubicBezTo>
                <a:close/>
                <a:moveTo>
                  <a:pt x="5104965" y="1533379"/>
                </a:moveTo>
                <a:cubicBezTo>
                  <a:pt x="5099783" y="1533379"/>
                  <a:pt x="5095582" y="1537600"/>
                  <a:pt x="5095582" y="1542806"/>
                </a:cubicBezTo>
                <a:cubicBezTo>
                  <a:pt x="5095582" y="1548012"/>
                  <a:pt x="5099783" y="1552233"/>
                  <a:pt x="5104965" y="1552233"/>
                </a:cubicBezTo>
                <a:cubicBezTo>
                  <a:pt x="5110147" y="1552233"/>
                  <a:pt x="5114348" y="1548012"/>
                  <a:pt x="5114348" y="1542806"/>
                </a:cubicBezTo>
                <a:cubicBezTo>
                  <a:pt x="5114348" y="1537600"/>
                  <a:pt x="5110147" y="1533379"/>
                  <a:pt x="5104965" y="1533379"/>
                </a:cubicBezTo>
                <a:close/>
                <a:moveTo>
                  <a:pt x="5136241" y="1533379"/>
                </a:moveTo>
                <a:cubicBezTo>
                  <a:pt x="5131059" y="1533379"/>
                  <a:pt x="5126858" y="1537600"/>
                  <a:pt x="5126858" y="1542806"/>
                </a:cubicBezTo>
                <a:cubicBezTo>
                  <a:pt x="5126858" y="1548012"/>
                  <a:pt x="5131059" y="1552233"/>
                  <a:pt x="5136241" y="1552233"/>
                </a:cubicBezTo>
                <a:cubicBezTo>
                  <a:pt x="5141423" y="1552233"/>
                  <a:pt x="5145624" y="1548012"/>
                  <a:pt x="5145624" y="1542806"/>
                </a:cubicBezTo>
                <a:cubicBezTo>
                  <a:pt x="5145624" y="1537600"/>
                  <a:pt x="5141423" y="1533379"/>
                  <a:pt x="5136241" y="1533379"/>
                </a:cubicBezTo>
                <a:close/>
                <a:moveTo>
                  <a:pt x="5167517" y="1533379"/>
                </a:moveTo>
                <a:cubicBezTo>
                  <a:pt x="5162335" y="1533379"/>
                  <a:pt x="5158134" y="1537600"/>
                  <a:pt x="5158134" y="1542806"/>
                </a:cubicBezTo>
                <a:cubicBezTo>
                  <a:pt x="5158134" y="1548012"/>
                  <a:pt x="5162335" y="1552233"/>
                  <a:pt x="5167517" y="1552233"/>
                </a:cubicBezTo>
                <a:cubicBezTo>
                  <a:pt x="5172699" y="1552233"/>
                  <a:pt x="5176900" y="1548012"/>
                  <a:pt x="5176900" y="1542806"/>
                </a:cubicBezTo>
                <a:cubicBezTo>
                  <a:pt x="5176900" y="1537600"/>
                  <a:pt x="5172699" y="1533379"/>
                  <a:pt x="5167517" y="1533379"/>
                </a:cubicBezTo>
                <a:close/>
                <a:moveTo>
                  <a:pt x="5198793" y="1533379"/>
                </a:moveTo>
                <a:cubicBezTo>
                  <a:pt x="5193611" y="1533379"/>
                  <a:pt x="5189410" y="1537600"/>
                  <a:pt x="5189410" y="1542806"/>
                </a:cubicBezTo>
                <a:cubicBezTo>
                  <a:pt x="5189410" y="1548012"/>
                  <a:pt x="5193611" y="1552233"/>
                  <a:pt x="5198793" y="1552233"/>
                </a:cubicBezTo>
                <a:cubicBezTo>
                  <a:pt x="5203975" y="1552233"/>
                  <a:pt x="5208176" y="1548012"/>
                  <a:pt x="5208176" y="1542806"/>
                </a:cubicBezTo>
                <a:cubicBezTo>
                  <a:pt x="5208176" y="1537600"/>
                  <a:pt x="5203975" y="1533379"/>
                  <a:pt x="5198793" y="1533379"/>
                </a:cubicBezTo>
                <a:close/>
                <a:moveTo>
                  <a:pt x="5230069" y="1533379"/>
                </a:moveTo>
                <a:cubicBezTo>
                  <a:pt x="5224887" y="1533379"/>
                  <a:pt x="5220686" y="1537600"/>
                  <a:pt x="5220686" y="1542806"/>
                </a:cubicBezTo>
                <a:cubicBezTo>
                  <a:pt x="5220686" y="1548012"/>
                  <a:pt x="5224887" y="1552233"/>
                  <a:pt x="5230069" y="1552233"/>
                </a:cubicBezTo>
                <a:cubicBezTo>
                  <a:pt x="5235251" y="1552233"/>
                  <a:pt x="5239452" y="1548012"/>
                  <a:pt x="5239452" y="1542806"/>
                </a:cubicBezTo>
                <a:cubicBezTo>
                  <a:pt x="5239452" y="1537600"/>
                  <a:pt x="5235251" y="1533379"/>
                  <a:pt x="5230069" y="1533379"/>
                </a:cubicBezTo>
                <a:close/>
                <a:moveTo>
                  <a:pt x="5261346" y="1533379"/>
                </a:moveTo>
                <a:cubicBezTo>
                  <a:pt x="5256164" y="1533379"/>
                  <a:pt x="5251963" y="1537600"/>
                  <a:pt x="5251963" y="1542806"/>
                </a:cubicBezTo>
                <a:cubicBezTo>
                  <a:pt x="5251963" y="1548012"/>
                  <a:pt x="5256164" y="1552233"/>
                  <a:pt x="5261346" y="1552233"/>
                </a:cubicBezTo>
                <a:cubicBezTo>
                  <a:pt x="5266528" y="1552233"/>
                  <a:pt x="5270729" y="1548012"/>
                  <a:pt x="5270729" y="1542806"/>
                </a:cubicBezTo>
                <a:cubicBezTo>
                  <a:pt x="5270729" y="1537600"/>
                  <a:pt x="5266528" y="1533379"/>
                  <a:pt x="5261346" y="1533379"/>
                </a:cubicBezTo>
                <a:close/>
                <a:moveTo>
                  <a:pt x="5292622" y="1533379"/>
                </a:moveTo>
                <a:cubicBezTo>
                  <a:pt x="5287440" y="1533379"/>
                  <a:pt x="5283239" y="1537600"/>
                  <a:pt x="5283239" y="1542806"/>
                </a:cubicBezTo>
                <a:cubicBezTo>
                  <a:pt x="5283239" y="1548012"/>
                  <a:pt x="5287440" y="1552233"/>
                  <a:pt x="5292622" y="1552233"/>
                </a:cubicBezTo>
                <a:cubicBezTo>
                  <a:pt x="5297804" y="1552233"/>
                  <a:pt x="5302005" y="1548012"/>
                  <a:pt x="5302005" y="1542806"/>
                </a:cubicBezTo>
                <a:cubicBezTo>
                  <a:pt x="5302005" y="1537600"/>
                  <a:pt x="5297804" y="1533379"/>
                  <a:pt x="5292622" y="1533379"/>
                </a:cubicBezTo>
                <a:close/>
                <a:moveTo>
                  <a:pt x="5323898" y="1533379"/>
                </a:moveTo>
                <a:cubicBezTo>
                  <a:pt x="5318716" y="1533379"/>
                  <a:pt x="5314515" y="1537600"/>
                  <a:pt x="5314515" y="1542806"/>
                </a:cubicBezTo>
                <a:cubicBezTo>
                  <a:pt x="5314515" y="1548012"/>
                  <a:pt x="5318716" y="1552233"/>
                  <a:pt x="5323898" y="1552233"/>
                </a:cubicBezTo>
                <a:cubicBezTo>
                  <a:pt x="5329080" y="1552233"/>
                  <a:pt x="5333281" y="1548012"/>
                  <a:pt x="5333281" y="1542806"/>
                </a:cubicBezTo>
                <a:cubicBezTo>
                  <a:pt x="5333281" y="1537600"/>
                  <a:pt x="5329080" y="1533379"/>
                  <a:pt x="5323898" y="1533379"/>
                </a:cubicBezTo>
                <a:close/>
                <a:moveTo>
                  <a:pt x="5355174" y="1533379"/>
                </a:moveTo>
                <a:cubicBezTo>
                  <a:pt x="5349992" y="1533379"/>
                  <a:pt x="5345791" y="1537600"/>
                  <a:pt x="5345791" y="1542806"/>
                </a:cubicBezTo>
                <a:cubicBezTo>
                  <a:pt x="5345791" y="1548012"/>
                  <a:pt x="5349992" y="1552233"/>
                  <a:pt x="5355174" y="1552233"/>
                </a:cubicBezTo>
                <a:cubicBezTo>
                  <a:pt x="5360356" y="1552233"/>
                  <a:pt x="5364557" y="1548012"/>
                  <a:pt x="5364557" y="1542806"/>
                </a:cubicBezTo>
                <a:cubicBezTo>
                  <a:pt x="5364557" y="1537600"/>
                  <a:pt x="5360356" y="1533379"/>
                  <a:pt x="5355174" y="1533379"/>
                </a:cubicBezTo>
                <a:close/>
                <a:moveTo>
                  <a:pt x="5386450" y="1533379"/>
                </a:moveTo>
                <a:cubicBezTo>
                  <a:pt x="5381268" y="1533379"/>
                  <a:pt x="5377067" y="1537600"/>
                  <a:pt x="5377067" y="1542806"/>
                </a:cubicBezTo>
                <a:cubicBezTo>
                  <a:pt x="5377067" y="1548012"/>
                  <a:pt x="5381268" y="1552233"/>
                  <a:pt x="5386450" y="1552233"/>
                </a:cubicBezTo>
                <a:cubicBezTo>
                  <a:pt x="5391632" y="1552233"/>
                  <a:pt x="5395833" y="1548012"/>
                  <a:pt x="5395833" y="1542806"/>
                </a:cubicBezTo>
                <a:cubicBezTo>
                  <a:pt x="5395833" y="1537600"/>
                  <a:pt x="5391632" y="1533379"/>
                  <a:pt x="5386450" y="1533379"/>
                </a:cubicBezTo>
                <a:close/>
                <a:moveTo>
                  <a:pt x="5417726" y="1533379"/>
                </a:moveTo>
                <a:cubicBezTo>
                  <a:pt x="5412544" y="1533379"/>
                  <a:pt x="5408343" y="1537600"/>
                  <a:pt x="5408343" y="1542806"/>
                </a:cubicBezTo>
                <a:cubicBezTo>
                  <a:pt x="5408343" y="1548012"/>
                  <a:pt x="5412544" y="1552233"/>
                  <a:pt x="5417726" y="1552233"/>
                </a:cubicBezTo>
                <a:cubicBezTo>
                  <a:pt x="5422908" y="1552233"/>
                  <a:pt x="5427109" y="1548012"/>
                  <a:pt x="5427109" y="1542806"/>
                </a:cubicBezTo>
                <a:cubicBezTo>
                  <a:pt x="5427109" y="1537600"/>
                  <a:pt x="5422908" y="1533379"/>
                  <a:pt x="5417726" y="1533379"/>
                </a:cubicBezTo>
                <a:close/>
                <a:moveTo>
                  <a:pt x="5449002" y="1533379"/>
                </a:moveTo>
                <a:cubicBezTo>
                  <a:pt x="5443820" y="1533379"/>
                  <a:pt x="5439619" y="1537600"/>
                  <a:pt x="5439619" y="1542806"/>
                </a:cubicBezTo>
                <a:cubicBezTo>
                  <a:pt x="5439619" y="1548012"/>
                  <a:pt x="5443820" y="1552233"/>
                  <a:pt x="5449002" y="1552233"/>
                </a:cubicBezTo>
                <a:cubicBezTo>
                  <a:pt x="5454184" y="1552233"/>
                  <a:pt x="5458385" y="1548012"/>
                  <a:pt x="5458385" y="1542806"/>
                </a:cubicBezTo>
                <a:cubicBezTo>
                  <a:pt x="5458385" y="1537600"/>
                  <a:pt x="5454184" y="1533379"/>
                  <a:pt x="5449002" y="1533379"/>
                </a:cubicBezTo>
                <a:close/>
                <a:moveTo>
                  <a:pt x="5480278" y="1533379"/>
                </a:moveTo>
                <a:cubicBezTo>
                  <a:pt x="5475096" y="1533379"/>
                  <a:pt x="5470895" y="1537600"/>
                  <a:pt x="5470895" y="1542806"/>
                </a:cubicBezTo>
                <a:cubicBezTo>
                  <a:pt x="5470895" y="1548012"/>
                  <a:pt x="5475096" y="1552233"/>
                  <a:pt x="5480278" y="1552233"/>
                </a:cubicBezTo>
                <a:cubicBezTo>
                  <a:pt x="5485460" y="1552233"/>
                  <a:pt x="5489661" y="1548012"/>
                  <a:pt x="5489661" y="1542806"/>
                </a:cubicBezTo>
                <a:cubicBezTo>
                  <a:pt x="5489661" y="1537600"/>
                  <a:pt x="5485460" y="1533379"/>
                  <a:pt x="5480278" y="1533379"/>
                </a:cubicBezTo>
                <a:close/>
                <a:moveTo>
                  <a:pt x="5699211" y="1533379"/>
                </a:moveTo>
                <a:cubicBezTo>
                  <a:pt x="5694029" y="1533379"/>
                  <a:pt x="5689828" y="1537600"/>
                  <a:pt x="5689828" y="1542806"/>
                </a:cubicBezTo>
                <a:cubicBezTo>
                  <a:pt x="5689828" y="1548012"/>
                  <a:pt x="5694029" y="1552233"/>
                  <a:pt x="5699211" y="1552233"/>
                </a:cubicBezTo>
                <a:cubicBezTo>
                  <a:pt x="5704393" y="1552233"/>
                  <a:pt x="5708594" y="1548012"/>
                  <a:pt x="5708594" y="1542806"/>
                </a:cubicBezTo>
                <a:cubicBezTo>
                  <a:pt x="5708594" y="1537600"/>
                  <a:pt x="5704393" y="1533379"/>
                  <a:pt x="5699211" y="1533379"/>
                </a:cubicBezTo>
                <a:close/>
                <a:moveTo>
                  <a:pt x="5730487" y="1533379"/>
                </a:moveTo>
                <a:cubicBezTo>
                  <a:pt x="5725305" y="1533379"/>
                  <a:pt x="5721104" y="1537600"/>
                  <a:pt x="5721104" y="1542806"/>
                </a:cubicBezTo>
                <a:cubicBezTo>
                  <a:pt x="5721104" y="1548012"/>
                  <a:pt x="5725305" y="1552233"/>
                  <a:pt x="5730487" y="1552233"/>
                </a:cubicBezTo>
                <a:cubicBezTo>
                  <a:pt x="5735669" y="1552233"/>
                  <a:pt x="5739870" y="1548012"/>
                  <a:pt x="5739870" y="1542806"/>
                </a:cubicBezTo>
                <a:cubicBezTo>
                  <a:pt x="5739870" y="1537600"/>
                  <a:pt x="5735669" y="1533379"/>
                  <a:pt x="5730487" y="1533379"/>
                </a:cubicBezTo>
                <a:close/>
                <a:moveTo>
                  <a:pt x="820137" y="1564802"/>
                </a:moveTo>
                <a:cubicBezTo>
                  <a:pt x="814955" y="1564802"/>
                  <a:pt x="810754" y="1569023"/>
                  <a:pt x="810754" y="1574229"/>
                </a:cubicBezTo>
                <a:cubicBezTo>
                  <a:pt x="810754" y="1579435"/>
                  <a:pt x="814955" y="1583656"/>
                  <a:pt x="820137" y="1583656"/>
                </a:cubicBezTo>
                <a:cubicBezTo>
                  <a:pt x="825319" y="1583656"/>
                  <a:pt x="829520" y="1579435"/>
                  <a:pt x="829520" y="1574229"/>
                </a:cubicBezTo>
                <a:cubicBezTo>
                  <a:pt x="829520" y="1569023"/>
                  <a:pt x="825319" y="1564802"/>
                  <a:pt x="820137" y="1564802"/>
                </a:cubicBezTo>
                <a:close/>
                <a:moveTo>
                  <a:pt x="851413" y="1564802"/>
                </a:moveTo>
                <a:cubicBezTo>
                  <a:pt x="846231" y="1564802"/>
                  <a:pt x="842030" y="1569023"/>
                  <a:pt x="842030" y="1574229"/>
                </a:cubicBezTo>
                <a:cubicBezTo>
                  <a:pt x="842030" y="1579435"/>
                  <a:pt x="846231" y="1583656"/>
                  <a:pt x="851413" y="1583656"/>
                </a:cubicBezTo>
                <a:cubicBezTo>
                  <a:pt x="856595" y="1583656"/>
                  <a:pt x="860796" y="1579435"/>
                  <a:pt x="860796" y="1574229"/>
                </a:cubicBezTo>
                <a:cubicBezTo>
                  <a:pt x="860796" y="1569023"/>
                  <a:pt x="856595" y="1564802"/>
                  <a:pt x="851413" y="1564802"/>
                </a:cubicBezTo>
                <a:close/>
                <a:moveTo>
                  <a:pt x="882689" y="1564802"/>
                </a:moveTo>
                <a:cubicBezTo>
                  <a:pt x="877507" y="1564802"/>
                  <a:pt x="873306" y="1569023"/>
                  <a:pt x="873306" y="1574229"/>
                </a:cubicBezTo>
                <a:cubicBezTo>
                  <a:pt x="873306" y="1579435"/>
                  <a:pt x="877507" y="1583656"/>
                  <a:pt x="882689" y="1583656"/>
                </a:cubicBezTo>
                <a:cubicBezTo>
                  <a:pt x="887871" y="1583656"/>
                  <a:pt x="892072" y="1579435"/>
                  <a:pt x="892072" y="1574229"/>
                </a:cubicBezTo>
                <a:cubicBezTo>
                  <a:pt x="892072" y="1569023"/>
                  <a:pt x="887871" y="1564802"/>
                  <a:pt x="882689" y="1564802"/>
                </a:cubicBezTo>
                <a:close/>
                <a:moveTo>
                  <a:pt x="913965" y="1564802"/>
                </a:moveTo>
                <a:cubicBezTo>
                  <a:pt x="908783" y="1564802"/>
                  <a:pt x="904582" y="1569023"/>
                  <a:pt x="904582" y="1574229"/>
                </a:cubicBezTo>
                <a:cubicBezTo>
                  <a:pt x="904582" y="1579435"/>
                  <a:pt x="908783" y="1583656"/>
                  <a:pt x="913965" y="1583656"/>
                </a:cubicBezTo>
                <a:cubicBezTo>
                  <a:pt x="919147" y="1583656"/>
                  <a:pt x="923348" y="1579435"/>
                  <a:pt x="923348" y="1574229"/>
                </a:cubicBezTo>
                <a:cubicBezTo>
                  <a:pt x="923348" y="1569023"/>
                  <a:pt x="919147" y="1564802"/>
                  <a:pt x="913965" y="1564802"/>
                </a:cubicBezTo>
                <a:close/>
                <a:moveTo>
                  <a:pt x="945241" y="1564802"/>
                </a:moveTo>
                <a:cubicBezTo>
                  <a:pt x="940059" y="1564802"/>
                  <a:pt x="935858" y="1569023"/>
                  <a:pt x="935858" y="1574229"/>
                </a:cubicBezTo>
                <a:cubicBezTo>
                  <a:pt x="935858" y="1579435"/>
                  <a:pt x="940059" y="1583656"/>
                  <a:pt x="945241" y="1583656"/>
                </a:cubicBezTo>
                <a:cubicBezTo>
                  <a:pt x="950423" y="1583656"/>
                  <a:pt x="954624" y="1579435"/>
                  <a:pt x="954624" y="1574229"/>
                </a:cubicBezTo>
                <a:cubicBezTo>
                  <a:pt x="954624" y="1569023"/>
                  <a:pt x="950423" y="1564802"/>
                  <a:pt x="945241" y="1564802"/>
                </a:cubicBezTo>
                <a:close/>
                <a:moveTo>
                  <a:pt x="976517" y="1564802"/>
                </a:moveTo>
                <a:cubicBezTo>
                  <a:pt x="971335" y="1564802"/>
                  <a:pt x="967134" y="1569023"/>
                  <a:pt x="967134" y="1574229"/>
                </a:cubicBezTo>
                <a:cubicBezTo>
                  <a:pt x="967134" y="1579435"/>
                  <a:pt x="971335" y="1583656"/>
                  <a:pt x="976517" y="1583656"/>
                </a:cubicBezTo>
                <a:cubicBezTo>
                  <a:pt x="981699" y="1583656"/>
                  <a:pt x="985900" y="1579435"/>
                  <a:pt x="985900" y="1574229"/>
                </a:cubicBezTo>
                <a:cubicBezTo>
                  <a:pt x="985900" y="1569023"/>
                  <a:pt x="981699" y="1564802"/>
                  <a:pt x="976517" y="1564802"/>
                </a:cubicBezTo>
                <a:close/>
                <a:moveTo>
                  <a:pt x="1007793" y="1564802"/>
                </a:moveTo>
                <a:cubicBezTo>
                  <a:pt x="1002611" y="1564802"/>
                  <a:pt x="998410" y="1569023"/>
                  <a:pt x="998410" y="1574229"/>
                </a:cubicBezTo>
                <a:cubicBezTo>
                  <a:pt x="998410" y="1579435"/>
                  <a:pt x="1002611" y="1583656"/>
                  <a:pt x="1007793" y="1583656"/>
                </a:cubicBezTo>
                <a:cubicBezTo>
                  <a:pt x="1012975" y="1583656"/>
                  <a:pt x="1017176" y="1579435"/>
                  <a:pt x="1017176" y="1574229"/>
                </a:cubicBezTo>
                <a:cubicBezTo>
                  <a:pt x="1017176" y="1569023"/>
                  <a:pt x="1012975" y="1564802"/>
                  <a:pt x="1007793" y="1564802"/>
                </a:cubicBezTo>
                <a:close/>
                <a:moveTo>
                  <a:pt x="1039069" y="1564802"/>
                </a:moveTo>
                <a:cubicBezTo>
                  <a:pt x="1033887" y="1564802"/>
                  <a:pt x="1029686" y="1569023"/>
                  <a:pt x="1029686" y="1574229"/>
                </a:cubicBezTo>
                <a:cubicBezTo>
                  <a:pt x="1029686" y="1579435"/>
                  <a:pt x="1033887" y="1583656"/>
                  <a:pt x="1039069" y="1583656"/>
                </a:cubicBezTo>
                <a:cubicBezTo>
                  <a:pt x="1044251" y="1583656"/>
                  <a:pt x="1048452" y="1579435"/>
                  <a:pt x="1048452" y="1574229"/>
                </a:cubicBezTo>
                <a:cubicBezTo>
                  <a:pt x="1048452" y="1569023"/>
                  <a:pt x="1044251" y="1564802"/>
                  <a:pt x="1039069" y="1564802"/>
                </a:cubicBezTo>
                <a:close/>
                <a:moveTo>
                  <a:pt x="1070346" y="1564802"/>
                </a:moveTo>
                <a:cubicBezTo>
                  <a:pt x="1065164" y="1564802"/>
                  <a:pt x="1060963" y="1569023"/>
                  <a:pt x="1060963" y="1574229"/>
                </a:cubicBezTo>
                <a:cubicBezTo>
                  <a:pt x="1060963" y="1579435"/>
                  <a:pt x="1065164" y="1583656"/>
                  <a:pt x="1070346" y="1583656"/>
                </a:cubicBezTo>
                <a:cubicBezTo>
                  <a:pt x="1075528" y="1583656"/>
                  <a:pt x="1079729" y="1579435"/>
                  <a:pt x="1079729" y="1574229"/>
                </a:cubicBezTo>
                <a:cubicBezTo>
                  <a:pt x="1079729" y="1569023"/>
                  <a:pt x="1075528" y="1564802"/>
                  <a:pt x="1070346" y="1564802"/>
                </a:cubicBezTo>
                <a:close/>
                <a:moveTo>
                  <a:pt x="1101622" y="1564802"/>
                </a:moveTo>
                <a:cubicBezTo>
                  <a:pt x="1096440" y="1564802"/>
                  <a:pt x="1092239" y="1569023"/>
                  <a:pt x="1092239" y="1574229"/>
                </a:cubicBezTo>
                <a:cubicBezTo>
                  <a:pt x="1092239" y="1579435"/>
                  <a:pt x="1096440" y="1583656"/>
                  <a:pt x="1101622" y="1583656"/>
                </a:cubicBezTo>
                <a:cubicBezTo>
                  <a:pt x="1106804" y="1583656"/>
                  <a:pt x="1111005" y="1579435"/>
                  <a:pt x="1111005" y="1574229"/>
                </a:cubicBezTo>
                <a:cubicBezTo>
                  <a:pt x="1111005" y="1569023"/>
                  <a:pt x="1106804" y="1564802"/>
                  <a:pt x="1101622" y="1564802"/>
                </a:cubicBezTo>
                <a:close/>
                <a:moveTo>
                  <a:pt x="1132898" y="1564802"/>
                </a:moveTo>
                <a:cubicBezTo>
                  <a:pt x="1127716" y="1564802"/>
                  <a:pt x="1123515" y="1569023"/>
                  <a:pt x="1123515" y="1574229"/>
                </a:cubicBezTo>
                <a:cubicBezTo>
                  <a:pt x="1123515" y="1579435"/>
                  <a:pt x="1127716" y="1583656"/>
                  <a:pt x="1132898" y="1583656"/>
                </a:cubicBezTo>
                <a:cubicBezTo>
                  <a:pt x="1138080" y="1583656"/>
                  <a:pt x="1142281" y="1579435"/>
                  <a:pt x="1142281" y="1574229"/>
                </a:cubicBezTo>
                <a:cubicBezTo>
                  <a:pt x="1142281" y="1569023"/>
                  <a:pt x="1138080" y="1564802"/>
                  <a:pt x="1132898" y="1564802"/>
                </a:cubicBezTo>
                <a:close/>
                <a:moveTo>
                  <a:pt x="1164174" y="1564802"/>
                </a:moveTo>
                <a:cubicBezTo>
                  <a:pt x="1158992" y="1564802"/>
                  <a:pt x="1154791" y="1569023"/>
                  <a:pt x="1154791" y="1574229"/>
                </a:cubicBezTo>
                <a:cubicBezTo>
                  <a:pt x="1154791" y="1579435"/>
                  <a:pt x="1158992" y="1583656"/>
                  <a:pt x="1164174" y="1583656"/>
                </a:cubicBezTo>
                <a:cubicBezTo>
                  <a:pt x="1169356" y="1583656"/>
                  <a:pt x="1173557" y="1579435"/>
                  <a:pt x="1173557" y="1574229"/>
                </a:cubicBezTo>
                <a:cubicBezTo>
                  <a:pt x="1173557" y="1569023"/>
                  <a:pt x="1169356" y="1564802"/>
                  <a:pt x="1164174" y="1564802"/>
                </a:cubicBezTo>
                <a:close/>
                <a:moveTo>
                  <a:pt x="1195450" y="1564802"/>
                </a:moveTo>
                <a:cubicBezTo>
                  <a:pt x="1190268" y="1564802"/>
                  <a:pt x="1186067" y="1569023"/>
                  <a:pt x="1186067" y="1574229"/>
                </a:cubicBezTo>
                <a:cubicBezTo>
                  <a:pt x="1186067" y="1579435"/>
                  <a:pt x="1190268" y="1583656"/>
                  <a:pt x="1195450" y="1583656"/>
                </a:cubicBezTo>
                <a:cubicBezTo>
                  <a:pt x="1200632" y="1583656"/>
                  <a:pt x="1204833" y="1579435"/>
                  <a:pt x="1204833" y="1574229"/>
                </a:cubicBezTo>
                <a:cubicBezTo>
                  <a:pt x="1204833" y="1569023"/>
                  <a:pt x="1200632" y="1564802"/>
                  <a:pt x="1195450" y="1564802"/>
                </a:cubicBezTo>
                <a:close/>
                <a:moveTo>
                  <a:pt x="1226726" y="1564802"/>
                </a:moveTo>
                <a:cubicBezTo>
                  <a:pt x="1221544" y="1564802"/>
                  <a:pt x="1217343" y="1569023"/>
                  <a:pt x="1217343" y="1574229"/>
                </a:cubicBezTo>
                <a:cubicBezTo>
                  <a:pt x="1217343" y="1579435"/>
                  <a:pt x="1221544" y="1583656"/>
                  <a:pt x="1226726" y="1583656"/>
                </a:cubicBezTo>
                <a:cubicBezTo>
                  <a:pt x="1231908" y="1583656"/>
                  <a:pt x="1236109" y="1579435"/>
                  <a:pt x="1236109" y="1574229"/>
                </a:cubicBezTo>
                <a:cubicBezTo>
                  <a:pt x="1236109" y="1569023"/>
                  <a:pt x="1231908" y="1564802"/>
                  <a:pt x="1226726" y="1564802"/>
                </a:cubicBezTo>
                <a:close/>
                <a:moveTo>
                  <a:pt x="1258002" y="1564802"/>
                </a:moveTo>
                <a:cubicBezTo>
                  <a:pt x="1252820" y="1564802"/>
                  <a:pt x="1248619" y="1569023"/>
                  <a:pt x="1248619" y="1574229"/>
                </a:cubicBezTo>
                <a:cubicBezTo>
                  <a:pt x="1248619" y="1579435"/>
                  <a:pt x="1252820" y="1583656"/>
                  <a:pt x="1258002" y="1583656"/>
                </a:cubicBezTo>
                <a:cubicBezTo>
                  <a:pt x="1263184" y="1583656"/>
                  <a:pt x="1267385" y="1579435"/>
                  <a:pt x="1267385" y="1574229"/>
                </a:cubicBezTo>
                <a:cubicBezTo>
                  <a:pt x="1267385" y="1569023"/>
                  <a:pt x="1263184" y="1564802"/>
                  <a:pt x="1258002" y="1564802"/>
                </a:cubicBezTo>
                <a:close/>
                <a:moveTo>
                  <a:pt x="1289278" y="1564802"/>
                </a:moveTo>
                <a:cubicBezTo>
                  <a:pt x="1284096" y="1564802"/>
                  <a:pt x="1279895" y="1569023"/>
                  <a:pt x="1279895" y="1574229"/>
                </a:cubicBezTo>
                <a:cubicBezTo>
                  <a:pt x="1279895" y="1579435"/>
                  <a:pt x="1284096" y="1583656"/>
                  <a:pt x="1289278" y="1583656"/>
                </a:cubicBezTo>
                <a:cubicBezTo>
                  <a:pt x="1294460" y="1583656"/>
                  <a:pt x="1298661" y="1579435"/>
                  <a:pt x="1298661" y="1574229"/>
                </a:cubicBezTo>
                <a:cubicBezTo>
                  <a:pt x="1298661" y="1569023"/>
                  <a:pt x="1294460" y="1564802"/>
                  <a:pt x="1289278" y="1564802"/>
                </a:cubicBezTo>
                <a:close/>
                <a:moveTo>
                  <a:pt x="1320554" y="1564802"/>
                </a:moveTo>
                <a:cubicBezTo>
                  <a:pt x="1315372" y="1564802"/>
                  <a:pt x="1311171" y="1569023"/>
                  <a:pt x="1311171" y="1574229"/>
                </a:cubicBezTo>
                <a:cubicBezTo>
                  <a:pt x="1311171" y="1579435"/>
                  <a:pt x="1315372" y="1583656"/>
                  <a:pt x="1320554" y="1583656"/>
                </a:cubicBezTo>
                <a:cubicBezTo>
                  <a:pt x="1325736" y="1583656"/>
                  <a:pt x="1329937" y="1579435"/>
                  <a:pt x="1329937" y="1574229"/>
                </a:cubicBezTo>
                <a:cubicBezTo>
                  <a:pt x="1329937" y="1569023"/>
                  <a:pt x="1325736" y="1564802"/>
                  <a:pt x="1320554" y="1564802"/>
                </a:cubicBezTo>
                <a:close/>
                <a:moveTo>
                  <a:pt x="1351831" y="1564802"/>
                </a:moveTo>
                <a:cubicBezTo>
                  <a:pt x="1346649" y="1564802"/>
                  <a:pt x="1342448" y="1569023"/>
                  <a:pt x="1342448" y="1574229"/>
                </a:cubicBezTo>
                <a:cubicBezTo>
                  <a:pt x="1342448" y="1579435"/>
                  <a:pt x="1346649" y="1583656"/>
                  <a:pt x="1351831" y="1583656"/>
                </a:cubicBezTo>
                <a:cubicBezTo>
                  <a:pt x="1357013" y="1583656"/>
                  <a:pt x="1361214" y="1579435"/>
                  <a:pt x="1361214" y="1574229"/>
                </a:cubicBezTo>
                <a:cubicBezTo>
                  <a:pt x="1361214" y="1569023"/>
                  <a:pt x="1357013" y="1564802"/>
                  <a:pt x="1351831" y="1564802"/>
                </a:cubicBezTo>
                <a:close/>
                <a:moveTo>
                  <a:pt x="1383107" y="1564802"/>
                </a:moveTo>
                <a:cubicBezTo>
                  <a:pt x="1377925" y="1564802"/>
                  <a:pt x="1373724" y="1569023"/>
                  <a:pt x="1373724" y="1574229"/>
                </a:cubicBezTo>
                <a:cubicBezTo>
                  <a:pt x="1373724" y="1579435"/>
                  <a:pt x="1377925" y="1583656"/>
                  <a:pt x="1383107" y="1583656"/>
                </a:cubicBezTo>
                <a:cubicBezTo>
                  <a:pt x="1388289" y="1583656"/>
                  <a:pt x="1392490" y="1579435"/>
                  <a:pt x="1392490" y="1574229"/>
                </a:cubicBezTo>
                <a:cubicBezTo>
                  <a:pt x="1392490" y="1569023"/>
                  <a:pt x="1388289" y="1564802"/>
                  <a:pt x="1383107" y="1564802"/>
                </a:cubicBezTo>
                <a:close/>
                <a:moveTo>
                  <a:pt x="1414383" y="1564802"/>
                </a:moveTo>
                <a:cubicBezTo>
                  <a:pt x="1409201" y="1564802"/>
                  <a:pt x="1405000" y="1569023"/>
                  <a:pt x="1405000" y="1574229"/>
                </a:cubicBezTo>
                <a:cubicBezTo>
                  <a:pt x="1405000" y="1579435"/>
                  <a:pt x="1409201" y="1583656"/>
                  <a:pt x="1414383" y="1583656"/>
                </a:cubicBezTo>
                <a:cubicBezTo>
                  <a:pt x="1419565" y="1583656"/>
                  <a:pt x="1423766" y="1579435"/>
                  <a:pt x="1423766" y="1574229"/>
                </a:cubicBezTo>
                <a:cubicBezTo>
                  <a:pt x="1423766" y="1569023"/>
                  <a:pt x="1419565" y="1564802"/>
                  <a:pt x="1414383" y="1564802"/>
                </a:cubicBezTo>
                <a:close/>
                <a:moveTo>
                  <a:pt x="1445659" y="1564802"/>
                </a:moveTo>
                <a:cubicBezTo>
                  <a:pt x="1440477" y="1564802"/>
                  <a:pt x="1436276" y="1569023"/>
                  <a:pt x="1436276" y="1574229"/>
                </a:cubicBezTo>
                <a:cubicBezTo>
                  <a:pt x="1436276" y="1579435"/>
                  <a:pt x="1440477" y="1583656"/>
                  <a:pt x="1445659" y="1583656"/>
                </a:cubicBezTo>
                <a:cubicBezTo>
                  <a:pt x="1450841" y="1583656"/>
                  <a:pt x="1455042" y="1579435"/>
                  <a:pt x="1455042" y="1574229"/>
                </a:cubicBezTo>
                <a:cubicBezTo>
                  <a:pt x="1455042" y="1569023"/>
                  <a:pt x="1450841" y="1564802"/>
                  <a:pt x="1445659" y="1564802"/>
                </a:cubicBezTo>
                <a:close/>
                <a:moveTo>
                  <a:pt x="1476935" y="1564802"/>
                </a:moveTo>
                <a:cubicBezTo>
                  <a:pt x="1471753" y="1564802"/>
                  <a:pt x="1467552" y="1569023"/>
                  <a:pt x="1467552" y="1574229"/>
                </a:cubicBezTo>
                <a:cubicBezTo>
                  <a:pt x="1467552" y="1579435"/>
                  <a:pt x="1471753" y="1583656"/>
                  <a:pt x="1476935" y="1583656"/>
                </a:cubicBezTo>
                <a:cubicBezTo>
                  <a:pt x="1482117" y="1583656"/>
                  <a:pt x="1486318" y="1579435"/>
                  <a:pt x="1486318" y="1574229"/>
                </a:cubicBezTo>
                <a:cubicBezTo>
                  <a:pt x="1486318" y="1569023"/>
                  <a:pt x="1482117" y="1564802"/>
                  <a:pt x="1476935" y="1564802"/>
                </a:cubicBezTo>
                <a:close/>
                <a:moveTo>
                  <a:pt x="1508211" y="1564802"/>
                </a:moveTo>
                <a:cubicBezTo>
                  <a:pt x="1503029" y="1564802"/>
                  <a:pt x="1498828" y="1569023"/>
                  <a:pt x="1498828" y="1574229"/>
                </a:cubicBezTo>
                <a:cubicBezTo>
                  <a:pt x="1498828" y="1579435"/>
                  <a:pt x="1503029" y="1583656"/>
                  <a:pt x="1508211" y="1583656"/>
                </a:cubicBezTo>
                <a:cubicBezTo>
                  <a:pt x="1513393" y="1583656"/>
                  <a:pt x="1517594" y="1579435"/>
                  <a:pt x="1517594" y="1574229"/>
                </a:cubicBezTo>
                <a:cubicBezTo>
                  <a:pt x="1517594" y="1569023"/>
                  <a:pt x="1513393" y="1564802"/>
                  <a:pt x="1508211" y="1564802"/>
                </a:cubicBezTo>
                <a:close/>
                <a:moveTo>
                  <a:pt x="2915637" y="1564802"/>
                </a:moveTo>
                <a:cubicBezTo>
                  <a:pt x="2910455" y="1564802"/>
                  <a:pt x="2906254" y="1569023"/>
                  <a:pt x="2906254" y="1574229"/>
                </a:cubicBezTo>
                <a:cubicBezTo>
                  <a:pt x="2906254" y="1579435"/>
                  <a:pt x="2910455" y="1583656"/>
                  <a:pt x="2915637" y="1583656"/>
                </a:cubicBezTo>
                <a:cubicBezTo>
                  <a:pt x="2920819" y="1583656"/>
                  <a:pt x="2925020" y="1579435"/>
                  <a:pt x="2925020" y="1574229"/>
                </a:cubicBezTo>
                <a:cubicBezTo>
                  <a:pt x="2925020" y="1569023"/>
                  <a:pt x="2920819" y="1564802"/>
                  <a:pt x="2915637" y="1564802"/>
                </a:cubicBezTo>
                <a:close/>
                <a:moveTo>
                  <a:pt x="2946913" y="1564802"/>
                </a:moveTo>
                <a:cubicBezTo>
                  <a:pt x="2941731" y="1564802"/>
                  <a:pt x="2937530" y="1569023"/>
                  <a:pt x="2937530" y="1574229"/>
                </a:cubicBezTo>
                <a:cubicBezTo>
                  <a:pt x="2937530" y="1579435"/>
                  <a:pt x="2941731" y="1583656"/>
                  <a:pt x="2946913" y="1583656"/>
                </a:cubicBezTo>
                <a:cubicBezTo>
                  <a:pt x="2952095" y="1583656"/>
                  <a:pt x="2956296" y="1579435"/>
                  <a:pt x="2956296" y="1574229"/>
                </a:cubicBezTo>
                <a:cubicBezTo>
                  <a:pt x="2956296" y="1569023"/>
                  <a:pt x="2952095" y="1564802"/>
                  <a:pt x="2946913" y="1564802"/>
                </a:cubicBezTo>
                <a:close/>
                <a:moveTo>
                  <a:pt x="2978189" y="1564802"/>
                </a:moveTo>
                <a:cubicBezTo>
                  <a:pt x="2973007" y="1564802"/>
                  <a:pt x="2968806" y="1569023"/>
                  <a:pt x="2968806" y="1574229"/>
                </a:cubicBezTo>
                <a:cubicBezTo>
                  <a:pt x="2968806" y="1579435"/>
                  <a:pt x="2973007" y="1583656"/>
                  <a:pt x="2978189" y="1583656"/>
                </a:cubicBezTo>
                <a:cubicBezTo>
                  <a:pt x="2983371" y="1583656"/>
                  <a:pt x="2987572" y="1579435"/>
                  <a:pt x="2987572" y="1574229"/>
                </a:cubicBezTo>
                <a:cubicBezTo>
                  <a:pt x="2987572" y="1569023"/>
                  <a:pt x="2983371" y="1564802"/>
                  <a:pt x="2978189" y="1564802"/>
                </a:cubicBezTo>
                <a:close/>
                <a:moveTo>
                  <a:pt x="3009465" y="1564802"/>
                </a:moveTo>
                <a:cubicBezTo>
                  <a:pt x="3004283" y="1564802"/>
                  <a:pt x="3000082" y="1569023"/>
                  <a:pt x="3000082" y="1574229"/>
                </a:cubicBezTo>
                <a:cubicBezTo>
                  <a:pt x="3000082" y="1579435"/>
                  <a:pt x="3004283" y="1583656"/>
                  <a:pt x="3009465" y="1583656"/>
                </a:cubicBezTo>
                <a:cubicBezTo>
                  <a:pt x="3014647" y="1583656"/>
                  <a:pt x="3018848" y="1579435"/>
                  <a:pt x="3018848" y="1574229"/>
                </a:cubicBezTo>
                <a:cubicBezTo>
                  <a:pt x="3018848" y="1569023"/>
                  <a:pt x="3014647" y="1564802"/>
                  <a:pt x="3009465" y="1564802"/>
                </a:cubicBezTo>
                <a:close/>
                <a:moveTo>
                  <a:pt x="3040741" y="1564802"/>
                </a:moveTo>
                <a:cubicBezTo>
                  <a:pt x="3035559" y="1564802"/>
                  <a:pt x="3031358" y="1569023"/>
                  <a:pt x="3031358" y="1574229"/>
                </a:cubicBezTo>
                <a:cubicBezTo>
                  <a:pt x="3031358" y="1579435"/>
                  <a:pt x="3035559" y="1583656"/>
                  <a:pt x="3040741" y="1583656"/>
                </a:cubicBezTo>
                <a:cubicBezTo>
                  <a:pt x="3045923" y="1583656"/>
                  <a:pt x="3050124" y="1579435"/>
                  <a:pt x="3050124" y="1574229"/>
                </a:cubicBezTo>
                <a:cubicBezTo>
                  <a:pt x="3050124" y="1569023"/>
                  <a:pt x="3045923" y="1564802"/>
                  <a:pt x="3040741" y="1564802"/>
                </a:cubicBezTo>
                <a:close/>
                <a:moveTo>
                  <a:pt x="3072017" y="1564802"/>
                </a:moveTo>
                <a:cubicBezTo>
                  <a:pt x="3066835" y="1564802"/>
                  <a:pt x="3062634" y="1569023"/>
                  <a:pt x="3062634" y="1574229"/>
                </a:cubicBezTo>
                <a:cubicBezTo>
                  <a:pt x="3062634" y="1579435"/>
                  <a:pt x="3066835" y="1583656"/>
                  <a:pt x="3072017" y="1583656"/>
                </a:cubicBezTo>
                <a:cubicBezTo>
                  <a:pt x="3077199" y="1583656"/>
                  <a:pt x="3081400" y="1579435"/>
                  <a:pt x="3081400" y="1574229"/>
                </a:cubicBezTo>
                <a:cubicBezTo>
                  <a:pt x="3081400" y="1569023"/>
                  <a:pt x="3077199" y="1564802"/>
                  <a:pt x="3072017" y="1564802"/>
                </a:cubicBezTo>
                <a:close/>
                <a:moveTo>
                  <a:pt x="3103293" y="1564802"/>
                </a:moveTo>
                <a:cubicBezTo>
                  <a:pt x="3098111" y="1564802"/>
                  <a:pt x="3093910" y="1569023"/>
                  <a:pt x="3093910" y="1574229"/>
                </a:cubicBezTo>
                <a:cubicBezTo>
                  <a:pt x="3093910" y="1579435"/>
                  <a:pt x="3098111" y="1583656"/>
                  <a:pt x="3103293" y="1583656"/>
                </a:cubicBezTo>
                <a:cubicBezTo>
                  <a:pt x="3108475" y="1583656"/>
                  <a:pt x="3112676" y="1579435"/>
                  <a:pt x="3112676" y="1574229"/>
                </a:cubicBezTo>
                <a:cubicBezTo>
                  <a:pt x="3112676" y="1569023"/>
                  <a:pt x="3108475" y="1564802"/>
                  <a:pt x="3103293" y="1564802"/>
                </a:cubicBezTo>
                <a:close/>
                <a:moveTo>
                  <a:pt x="3134569" y="1564802"/>
                </a:moveTo>
                <a:cubicBezTo>
                  <a:pt x="3129387" y="1564802"/>
                  <a:pt x="3125186" y="1569023"/>
                  <a:pt x="3125186" y="1574229"/>
                </a:cubicBezTo>
                <a:cubicBezTo>
                  <a:pt x="3125186" y="1579435"/>
                  <a:pt x="3129387" y="1583656"/>
                  <a:pt x="3134569" y="1583656"/>
                </a:cubicBezTo>
                <a:cubicBezTo>
                  <a:pt x="3139751" y="1583656"/>
                  <a:pt x="3143952" y="1579435"/>
                  <a:pt x="3143952" y="1574229"/>
                </a:cubicBezTo>
                <a:cubicBezTo>
                  <a:pt x="3143952" y="1569023"/>
                  <a:pt x="3139751" y="1564802"/>
                  <a:pt x="3134569" y="1564802"/>
                </a:cubicBezTo>
                <a:close/>
                <a:moveTo>
                  <a:pt x="3165846" y="1564802"/>
                </a:moveTo>
                <a:cubicBezTo>
                  <a:pt x="3160664" y="1564802"/>
                  <a:pt x="3156463" y="1569023"/>
                  <a:pt x="3156463" y="1574229"/>
                </a:cubicBezTo>
                <a:cubicBezTo>
                  <a:pt x="3156463" y="1579435"/>
                  <a:pt x="3160664" y="1583656"/>
                  <a:pt x="3165846" y="1583656"/>
                </a:cubicBezTo>
                <a:cubicBezTo>
                  <a:pt x="3171028" y="1583656"/>
                  <a:pt x="3175229" y="1579435"/>
                  <a:pt x="3175229" y="1574229"/>
                </a:cubicBezTo>
                <a:cubicBezTo>
                  <a:pt x="3175229" y="1569023"/>
                  <a:pt x="3171028" y="1564802"/>
                  <a:pt x="3165846" y="1564802"/>
                </a:cubicBezTo>
                <a:close/>
                <a:moveTo>
                  <a:pt x="3197122" y="1564802"/>
                </a:moveTo>
                <a:cubicBezTo>
                  <a:pt x="3191940" y="1564802"/>
                  <a:pt x="3187739" y="1569023"/>
                  <a:pt x="3187739" y="1574229"/>
                </a:cubicBezTo>
                <a:cubicBezTo>
                  <a:pt x="3187739" y="1579435"/>
                  <a:pt x="3191940" y="1583656"/>
                  <a:pt x="3197122" y="1583656"/>
                </a:cubicBezTo>
                <a:cubicBezTo>
                  <a:pt x="3202304" y="1583656"/>
                  <a:pt x="3206505" y="1579435"/>
                  <a:pt x="3206505" y="1574229"/>
                </a:cubicBezTo>
                <a:cubicBezTo>
                  <a:pt x="3206505" y="1569023"/>
                  <a:pt x="3202304" y="1564802"/>
                  <a:pt x="3197122" y="1564802"/>
                </a:cubicBezTo>
                <a:close/>
                <a:moveTo>
                  <a:pt x="3228398" y="1564802"/>
                </a:moveTo>
                <a:cubicBezTo>
                  <a:pt x="3223216" y="1564802"/>
                  <a:pt x="3219015" y="1569023"/>
                  <a:pt x="3219015" y="1574229"/>
                </a:cubicBezTo>
                <a:cubicBezTo>
                  <a:pt x="3219015" y="1579435"/>
                  <a:pt x="3223216" y="1583656"/>
                  <a:pt x="3228398" y="1583656"/>
                </a:cubicBezTo>
                <a:cubicBezTo>
                  <a:pt x="3233580" y="1583656"/>
                  <a:pt x="3237781" y="1579435"/>
                  <a:pt x="3237781" y="1574229"/>
                </a:cubicBezTo>
                <a:cubicBezTo>
                  <a:pt x="3237781" y="1569023"/>
                  <a:pt x="3233580" y="1564802"/>
                  <a:pt x="3228398" y="1564802"/>
                </a:cubicBezTo>
                <a:close/>
                <a:moveTo>
                  <a:pt x="3259674" y="1564802"/>
                </a:moveTo>
                <a:cubicBezTo>
                  <a:pt x="3254492" y="1564802"/>
                  <a:pt x="3250291" y="1569023"/>
                  <a:pt x="3250291" y="1574229"/>
                </a:cubicBezTo>
                <a:cubicBezTo>
                  <a:pt x="3250291" y="1579435"/>
                  <a:pt x="3254492" y="1583656"/>
                  <a:pt x="3259674" y="1583656"/>
                </a:cubicBezTo>
                <a:cubicBezTo>
                  <a:pt x="3264856" y="1583656"/>
                  <a:pt x="3269057" y="1579435"/>
                  <a:pt x="3269057" y="1574229"/>
                </a:cubicBezTo>
                <a:cubicBezTo>
                  <a:pt x="3269057" y="1569023"/>
                  <a:pt x="3264856" y="1564802"/>
                  <a:pt x="3259674" y="1564802"/>
                </a:cubicBezTo>
                <a:close/>
                <a:moveTo>
                  <a:pt x="3290950" y="1564802"/>
                </a:moveTo>
                <a:cubicBezTo>
                  <a:pt x="3285768" y="1564802"/>
                  <a:pt x="3281567" y="1569023"/>
                  <a:pt x="3281567" y="1574229"/>
                </a:cubicBezTo>
                <a:cubicBezTo>
                  <a:pt x="3281567" y="1579435"/>
                  <a:pt x="3285768" y="1583656"/>
                  <a:pt x="3290950" y="1583656"/>
                </a:cubicBezTo>
                <a:cubicBezTo>
                  <a:pt x="3296132" y="1583656"/>
                  <a:pt x="3300333" y="1579435"/>
                  <a:pt x="3300333" y="1574229"/>
                </a:cubicBezTo>
                <a:cubicBezTo>
                  <a:pt x="3300333" y="1569023"/>
                  <a:pt x="3296132" y="1564802"/>
                  <a:pt x="3290950" y="1564802"/>
                </a:cubicBezTo>
                <a:close/>
                <a:moveTo>
                  <a:pt x="3322226" y="1564802"/>
                </a:moveTo>
                <a:cubicBezTo>
                  <a:pt x="3317044" y="1564802"/>
                  <a:pt x="3312843" y="1569023"/>
                  <a:pt x="3312843" y="1574229"/>
                </a:cubicBezTo>
                <a:cubicBezTo>
                  <a:pt x="3312843" y="1579435"/>
                  <a:pt x="3317044" y="1583656"/>
                  <a:pt x="3322226" y="1583656"/>
                </a:cubicBezTo>
                <a:cubicBezTo>
                  <a:pt x="3327408" y="1583656"/>
                  <a:pt x="3331609" y="1579435"/>
                  <a:pt x="3331609" y="1574229"/>
                </a:cubicBezTo>
                <a:cubicBezTo>
                  <a:pt x="3331609" y="1569023"/>
                  <a:pt x="3327408" y="1564802"/>
                  <a:pt x="3322226" y="1564802"/>
                </a:cubicBezTo>
                <a:close/>
                <a:moveTo>
                  <a:pt x="3353502" y="1564802"/>
                </a:moveTo>
                <a:cubicBezTo>
                  <a:pt x="3348320" y="1564802"/>
                  <a:pt x="3344119" y="1569023"/>
                  <a:pt x="3344119" y="1574229"/>
                </a:cubicBezTo>
                <a:cubicBezTo>
                  <a:pt x="3344119" y="1579435"/>
                  <a:pt x="3348320" y="1583656"/>
                  <a:pt x="3353502" y="1583656"/>
                </a:cubicBezTo>
                <a:cubicBezTo>
                  <a:pt x="3358684" y="1583656"/>
                  <a:pt x="3362885" y="1579435"/>
                  <a:pt x="3362885" y="1574229"/>
                </a:cubicBezTo>
                <a:cubicBezTo>
                  <a:pt x="3362885" y="1569023"/>
                  <a:pt x="3358684" y="1564802"/>
                  <a:pt x="3353502" y="1564802"/>
                </a:cubicBezTo>
                <a:close/>
                <a:moveTo>
                  <a:pt x="3384778" y="1564802"/>
                </a:moveTo>
                <a:cubicBezTo>
                  <a:pt x="3379596" y="1564802"/>
                  <a:pt x="3375395" y="1569023"/>
                  <a:pt x="3375395" y="1574229"/>
                </a:cubicBezTo>
                <a:cubicBezTo>
                  <a:pt x="3375395" y="1579435"/>
                  <a:pt x="3379596" y="1583656"/>
                  <a:pt x="3384778" y="1583656"/>
                </a:cubicBezTo>
                <a:cubicBezTo>
                  <a:pt x="3389960" y="1583656"/>
                  <a:pt x="3394161" y="1579435"/>
                  <a:pt x="3394161" y="1574229"/>
                </a:cubicBezTo>
                <a:cubicBezTo>
                  <a:pt x="3394161" y="1569023"/>
                  <a:pt x="3389960" y="1564802"/>
                  <a:pt x="3384778" y="1564802"/>
                </a:cubicBezTo>
                <a:close/>
                <a:moveTo>
                  <a:pt x="3416054" y="1564802"/>
                </a:moveTo>
                <a:cubicBezTo>
                  <a:pt x="3410872" y="1564802"/>
                  <a:pt x="3406671" y="1569023"/>
                  <a:pt x="3406671" y="1574229"/>
                </a:cubicBezTo>
                <a:cubicBezTo>
                  <a:pt x="3406671" y="1579435"/>
                  <a:pt x="3410872" y="1583656"/>
                  <a:pt x="3416054" y="1583656"/>
                </a:cubicBezTo>
                <a:cubicBezTo>
                  <a:pt x="3421236" y="1583656"/>
                  <a:pt x="3425437" y="1579435"/>
                  <a:pt x="3425437" y="1574229"/>
                </a:cubicBezTo>
                <a:cubicBezTo>
                  <a:pt x="3425437" y="1569023"/>
                  <a:pt x="3421236" y="1564802"/>
                  <a:pt x="3416054" y="1564802"/>
                </a:cubicBezTo>
                <a:close/>
                <a:moveTo>
                  <a:pt x="3509883" y="1564802"/>
                </a:moveTo>
                <a:cubicBezTo>
                  <a:pt x="3504701" y="1564802"/>
                  <a:pt x="3500500" y="1569023"/>
                  <a:pt x="3500500" y="1574229"/>
                </a:cubicBezTo>
                <a:cubicBezTo>
                  <a:pt x="3500500" y="1579435"/>
                  <a:pt x="3504701" y="1583656"/>
                  <a:pt x="3509883" y="1583656"/>
                </a:cubicBezTo>
                <a:cubicBezTo>
                  <a:pt x="3515065" y="1583656"/>
                  <a:pt x="3519266" y="1579435"/>
                  <a:pt x="3519266" y="1574229"/>
                </a:cubicBezTo>
                <a:cubicBezTo>
                  <a:pt x="3519266" y="1569023"/>
                  <a:pt x="3515065" y="1564802"/>
                  <a:pt x="3509883" y="1564802"/>
                </a:cubicBezTo>
                <a:close/>
                <a:moveTo>
                  <a:pt x="3541159" y="1564802"/>
                </a:moveTo>
                <a:cubicBezTo>
                  <a:pt x="3535977" y="1564802"/>
                  <a:pt x="3531776" y="1569023"/>
                  <a:pt x="3531776" y="1574229"/>
                </a:cubicBezTo>
                <a:cubicBezTo>
                  <a:pt x="3531776" y="1579435"/>
                  <a:pt x="3535977" y="1583656"/>
                  <a:pt x="3541159" y="1583656"/>
                </a:cubicBezTo>
                <a:cubicBezTo>
                  <a:pt x="3546341" y="1583656"/>
                  <a:pt x="3550542" y="1579435"/>
                  <a:pt x="3550542" y="1574229"/>
                </a:cubicBezTo>
                <a:cubicBezTo>
                  <a:pt x="3550542" y="1569023"/>
                  <a:pt x="3546341" y="1564802"/>
                  <a:pt x="3541159" y="1564802"/>
                </a:cubicBezTo>
                <a:close/>
                <a:moveTo>
                  <a:pt x="3572435" y="1564802"/>
                </a:moveTo>
                <a:cubicBezTo>
                  <a:pt x="3567253" y="1564802"/>
                  <a:pt x="3563052" y="1569023"/>
                  <a:pt x="3563052" y="1574229"/>
                </a:cubicBezTo>
                <a:cubicBezTo>
                  <a:pt x="3563052" y="1579435"/>
                  <a:pt x="3567253" y="1583656"/>
                  <a:pt x="3572435" y="1583656"/>
                </a:cubicBezTo>
                <a:cubicBezTo>
                  <a:pt x="3577617" y="1583656"/>
                  <a:pt x="3581818" y="1579435"/>
                  <a:pt x="3581818" y="1574229"/>
                </a:cubicBezTo>
                <a:cubicBezTo>
                  <a:pt x="3581818" y="1569023"/>
                  <a:pt x="3577617" y="1564802"/>
                  <a:pt x="3572435" y="1564802"/>
                </a:cubicBezTo>
                <a:close/>
                <a:moveTo>
                  <a:pt x="3822644" y="1564802"/>
                </a:moveTo>
                <a:cubicBezTo>
                  <a:pt x="3817462" y="1564802"/>
                  <a:pt x="3813261" y="1569023"/>
                  <a:pt x="3813261" y="1574229"/>
                </a:cubicBezTo>
                <a:cubicBezTo>
                  <a:pt x="3813261" y="1579435"/>
                  <a:pt x="3817462" y="1583656"/>
                  <a:pt x="3822644" y="1583656"/>
                </a:cubicBezTo>
                <a:cubicBezTo>
                  <a:pt x="3827826" y="1583656"/>
                  <a:pt x="3832027" y="1579435"/>
                  <a:pt x="3832027" y="1574229"/>
                </a:cubicBezTo>
                <a:cubicBezTo>
                  <a:pt x="3832027" y="1569023"/>
                  <a:pt x="3827826" y="1564802"/>
                  <a:pt x="3822644" y="1564802"/>
                </a:cubicBezTo>
                <a:close/>
                <a:moveTo>
                  <a:pt x="3853920" y="1564802"/>
                </a:moveTo>
                <a:cubicBezTo>
                  <a:pt x="3848738" y="1564802"/>
                  <a:pt x="3844537" y="1569023"/>
                  <a:pt x="3844537" y="1574229"/>
                </a:cubicBezTo>
                <a:cubicBezTo>
                  <a:pt x="3844537" y="1579435"/>
                  <a:pt x="3848738" y="1583656"/>
                  <a:pt x="3853920" y="1583656"/>
                </a:cubicBezTo>
                <a:cubicBezTo>
                  <a:pt x="3859102" y="1583656"/>
                  <a:pt x="3863303" y="1579435"/>
                  <a:pt x="3863303" y="1574229"/>
                </a:cubicBezTo>
                <a:cubicBezTo>
                  <a:pt x="3863303" y="1569023"/>
                  <a:pt x="3859102" y="1564802"/>
                  <a:pt x="3853920" y="1564802"/>
                </a:cubicBezTo>
                <a:close/>
                <a:moveTo>
                  <a:pt x="3885196" y="1564802"/>
                </a:moveTo>
                <a:cubicBezTo>
                  <a:pt x="3880014" y="1564802"/>
                  <a:pt x="3875813" y="1569023"/>
                  <a:pt x="3875813" y="1574229"/>
                </a:cubicBezTo>
                <a:cubicBezTo>
                  <a:pt x="3875813" y="1579435"/>
                  <a:pt x="3880014" y="1583656"/>
                  <a:pt x="3885196" y="1583656"/>
                </a:cubicBezTo>
                <a:cubicBezTo>
                  <a:pt x="3890378" y="1583656"/>
                  <a:pt x="3894579" y="1579435"/>
                  <a:pt x="3894579" y="1574229"/>
                </a:cubicBezTo>
                <a:cubicBezTo>
                  <a:pt x="3894579" y="1569023"/>
                  <a:pt x="3890378" y="1564802"/>
                  <a:pt x="3885196" y="1564802"/>
                </a:cubicBezTo>
                <a:close/>
                <a:moveTo>
                  <a:pt x="3916472" y="1564802"/>
                </a:moveTo>
                <a:cubicBezTo>
                  <a:pt x="3911290" y="1564802"/>
                  <a:pt x="3907089" y="1569023"/>
                  <a:pt x="3907089" y="1574229"/>
                </a:cubicBezTo>
                <a:cubicBezTo>
                  <a:pt x="3907089" y="1579435"/>
                  <a:pt x="3911290" y="1583656"/>
                  <a:pt x="3916472" y="1583656"/>
                </a:cubicBezTo>
                <a:cubicBezTo>
                  <a:pt x="3921654" y="1583656"/>
                  <a:pt x="3925855" y="1579435"/>
                  <a:pt x="3925855" y="1574229"/>
                </a:cubicBezTo>
                <a:cubicBezTo>
                  <a:pt x="3925855" y="1569023"/>
                  <a:pt x="3921654" y="1564802"/>
                  <a:pt x="3916472" y="1564802"/>
                </a:cubicBezTo>
                <a:close/>
                <a:moveTo>
                  <a:pt x="3947749" y="1564802"/>
                </a:moveTo>
                <a:cubicBezTo>
                  <a:pt x="3942567" y="1564802"/>
                  <a:pt x="3938366" y="1569023"/>
                  <a:pt x="3938366" y="1574229"/>
                </a:cubicBezTo>
                <a:cubicBezTo>
                  <a:pt x="3938366" y="1579435"/>
                  <a:pt x="3942567" y="1583656"/>
                  <a:pt x="3947749" y="1583656"/>
                </a:cubicBezTo>
                <a:cubicBezTo>
                  <a:pt x="3952931" y="1583656"/>
                  <a:pt x="3957132" y="1579435"/>
                  <a:pt x="3957132" y="1574229"/>
                </a:cubicBezTo>
                <a:cubicBezTo>
                  <a:pt x="3957132" y="1569023"/>
                  <a:pt x="3952931" y="1564802"/>
                  <a:pt x="3947749" y="1564802"/>
                </a:cubicBezTo>
                <a:close/>
                <a:moveTo>
                  <a:pt x="3979025" y="1564802"/>
                </a:moveTo>
                <a:cubicBezTo>
                  <a:pt x="3973843" y="1564802"/>
                  <a:pt x="3969642" y="1569023"/>
                  <a:pt x="3969642" y="1574229"/>
                </a:cubicBezTo>
                <a:cubicBezTo>
                  <a:pt x="3969642" y="1579435"/>
                  <a:pt x="3973843" y="1583656"/>
                  <a:pt x="3979025" y="1583656"/>
                </a:cubicBezTo>
                <a:cubicBezTo>
                  <a:pt x="3984207" y="1583656"/>
                  <a:pt x="3988408" y="1579435"/>
                  <a:pt x="3988408" y="1574229"/>
                </a:cubicBezTo>
                <a:cubicBezTo>
                  <a:pt x="3988408" y="1569023"/>
                  <a:pt x="3984207" y="1564802"/>
                  <a:pt x="3979025" y="1564802"/>
                </a:cubicBezTo>
                <a:close/>
                <a:moveTo>
                  <a:pt x="4010301" y="1564802"/>
                </a:moveTo>
                <a:cubicBezTo>
                  <a:pt x="4005119" y="1564802"/>
                  <a:pt x="4000918" y="1569023"/>
                  <a:pt x="4000918" y="1574229"/>
                </a:cubicBezTo>
                <a:cubicBezTo>
                  <a:pt x="4000918" y="1579435"/>
                  <a:pt x="4005119" y="1583656"/>
                  <a:pt x="4010301" y="1583656"/>
                </a:cubicBezTo>
                <a:cubicBezTo>
                  <a:pt x="4015483" y="1583656"/>
                  <a:pt x="4019684" y="1579435"/>
                  <a:pt x="4019684" y="1574229"/>
                </a:cubicBezTo>
                <a:cubicBezTo>
                  <a:pt x="4019684" y="1569023"/>
                  <a:pt x="4015483" y="1564802"/>
                  <a:pt x="4010301" y="1564802"/>
                </a:cubicBezTo>
                <a:close/>
                <a:moveTo>
                  <a:pt x="4041577" y="1564802"/>
                </a:moveTo>
                <a:cubicBezTo>
                  <a:pt x="4036395" y="1564802"/>
                  <a:pt x="4032194" y="1569023"/>
                  <a:pt x="4032194" y="1574229"/>
                </a:cubicBezTo>
                <a:cubicBezTo>
                  <a:pt x="4032194" y="1579435"/>
                  <a:pt x="4036395" y="1583656"/>
                  <a:pt x="4041577" y="1583656"/>
                </a:cubicBezTo>
                <a:cubicBezTo>
                  <a:pt x="4046759" y="1583656"/>
                  <a:pt x="4050960" y="1579435"/>
                  <a:pt x="4050960" y="1574229"/>
                </a:cubicBezTo>
                <a:cubicBezTo>
                  <a:pt x="4050960" y="1569023"/>
                  <a:pt x="4046759" y="1564802"/>
                  <a:pt x="4041577" y="1564802"/>
                </a:cubicBezTo>
                <a:close/>
                <a:moveTo>
                  <a:pt x="4072853" y="1564802"/>
                </a:moveTo>
                <a:cubicBezTo>
                  <a:pt x="4067671" y="1564802"/>
                  <a:pt x="4063470" y="1569023"/>
                  <a:pt x="4063470" y="1574229"/>
                </a:cubicBezTo>
                <a:cubicBezTo>
                  <a:pt x="4063470" y="1579435"/>
                  <a:pt x="4067671" y="1583656"/>
                  <a:pt x="4072853" y="1583656"/>
                </a:cubicBezTo>
                <a:cubicBezTo>
                  <a:pt x="4078035" y="1583656"/>
                  <a:pt x="4082236" y="1579435"/>
                  <a:pt x="4082236" y="1574229"/>
                </a:cubicBezTo>
                <a:cubicBezTo>
                  <a:pt x="4082236" y="1569023"/>
                  <a:pt x="4078035" y="1564802"/>
                  <a:pt x="4072853" y="1564802"/>
                </a:cubicBezTo>
                <a:close/>
                <a:moveTo>
                  <a:pt x="4104129" y="1564802"/>
                </a:moveTo>
                <a:cubicBezTo>
                  <a:pt x="4098947" y="1564802"/>
                  <a:pt x="4094746" y="1569023"/>
                  <a:pt x="4094746" y="1574229"/>
                </a:cubicBezTo>
                <a:cubicBezTo>
                  <a:pt x="4094746" y="1579435"/>
                  <a:pt x="4098947" y="1583656"/>
                  <a:pt x="4104129" y="1583656"/>
                </a:cubicBezTo>
                <a:cubicBezTo>
                  <a:pt x="4109311" y="1583656"/>
                  <a:pt x="4113512" y="1579435"/>
                  <a:pt x="4113512" y="1574229"/>
                </a:cubicBezTo>
                <a:cubicBezTo>
                  <a:pt x="4113512" y="1569023"/>
                  <a:pt x="4109311" y="1564802"/>
                  <a:pt x="4104129" y="1564802"/>
                </a:cubicBezTo>
                <a:close/>
                <a:moveTo>
                  <a:pt x="4135405" y="1564802"/>
                </a:moveTo>
                <a:cubicBezTo>
                  <a:pt x="4130223" y="1564802"/>
                  <a:pt x="4126022" y="1569023"/>
                  <a:pt x="4126022" y="1574229"/>
                </a:cubicBezTo>
                <a:cubicBezTo>
                  <a:pt x="4126022" y="1579435"/>
                  <a:pt x="4130223" y="1583656"/>
                  <a:pt x="4135405" y="1583656"/>
                </a:cubicBezTo>
                <a:cubicBezTo>
                  <a:pt x="4140587" y="1583656"/>
                  <a:pt x="4144788" y="1579435"/>
                  <a:pt x="4144788" y="1574229"/>
                </a:cubicBezTo>
                <a:cubicBezTo>
                  <a:pt x="4144788" y="1569023"/>
                  <a:pt x="4140587" y="1564802"/>
                  <a:pt x="4135405" y="1564802"/>
                </a:cubicBezTo>
                <a:close/>
                <a:moveTo>
                  <a:pt x="4166681" y="1564802"/>
                </a:moveTo>
                <a:cubicBezTo>
                  <a:pt x="4161499" y="1564802"/>
                  <a:pt x="4157298" y="1569023"/>
                  <a:pt x="4157298" y="1574229"/>
                </a:cubicBezTo>
                <a:cubicBezTo>
                  <a:pt x="4157298" y="1579435"/>
                  <a:pt x="4161499" y="1583656"/>
                  <a:pt x="4166681" y="1583656"/>
                </a:cubicBezTo>
                <a:cubicBezTo>
                  <a:pt x="4171863" y="1583656"/>
                  <a:pt x="4176064" y="1579435"/>
                  <a:pt x="4176064" y="1574229"/>
                </a:cubicBezTo>
                <a:cubicBezTo>
                  <a:pt x="4176064" y="1569023"/>
                  <a:pt x="4171863" y="1564802"/>
                  <a:pt x="4166681" y="1564802"/>
                </a:cubicBezTo>
                <a:close/>
                <a:moveTo>
                  <a:pt x="4197957" y="1564802"/>
                </a:moveTo>
                <a:cubicBezTo>
                  <a:pt x="4192775" y="1564802"/>
                  <a:pt x="4188574" y="1569023"/>
                  <a:pt x="4188574" y="1574229"/>
                </a:cubicBezTo>
                <a:cubicBezTo>
                  <a:pt x="4188574" y="1579435"/>
                  <a:pt x="4192775" y="1583656"/>
                  <a:pt x="4197957" y="1583656"/>
                </a:cubicBezTo>
                <a:cubicBezTo>
                  <a:pt x="4203139" y="1583656"/>
                  <a:pt x="4207340" y="1579435"/>
                  <a:pt x="4207340" y="1574229"/>
                </a:cubicBezTo>
                <a:cubicBezTo>
                  <a:pt x="4207340" y="1569023"/>
                  <a:pt x="4203139" y="1564802"/>
                  <a:pt x="4197957" y="1564802"/>
                </a:cubicBezTo>
                <a:close/>
                <a:moveTo>
                  <a:pt x="4229234" y="1564802"/>
                </a:moveTo>
                <a:cubicBezTo>
                  <a:pt x="4224052" y="1564802"/>
                  <a:pt x="4219851" y="1569023"/>
                  <a:pt x="4219851" y="1574229"/>
                </a:cubicBezTo>
                <a:cubicBezTo>
                  <a:pt x="4219851" y="1579435"/>
                  <a:pt x="4224052" y="1583656"/>
                  <a:pt x="4229234" y="1583656"/>
                </a:cubicBezTo>
                <a:cubicBezTo>
                  <a:pt x="4234416" y="1583656"/>
                  <a:pt x="4238617" y="1579435"/>
                  <a:pt x="4238617" y="1574229"/>
                </a:cubicBezTo>
                <a:cubicBezTo>
                  <a:pt x="4238617" y="1569023"/>
                  <a:pt x="4234416" y="1564802"/>
                  <a:pt x="4229234" y="1564802"/>
                </a:cubicBezTo>
                <a:close/>
                <a:moveTo>
                  <a:pt x="4260510" y="1564802"/>
                </a:moveTo>
                <a:cubicBezTo>
                  <a:pt x="4255328" y="1564802"/>
                  <a:pt x="4251127" y="1569023"/>
                  <a:pt x="4251127" y="1574229"/>
                </a:cubicBezTo>
                <a:cubicBezTo>
                  <a:pt x="4251127" y="1579435"/>
                  <a:pt x="4255328" y="1583656"/>
                  <a:pt x="4260510" y="1583656"/>
                </a:cubicBezTo>
                <a:cubicBezTo>
                  <a:pt x="4265692" y="1583656"/>
                  <a:pt x="4269893" y="1579435"/>
                  <a:pt x="4269893" y="1574229"/>
                </a:cubicBezTo>
                <a:cubicBezTo>
                  <a:pt x="4269893" y="1569023"/>
                  <a:pt x="4265692" y="1564802"/>
                  <a:pt x="4260510" y="1564802"/>
                </a:cubicBezTo>
                <a:close/>
                <a:moveTo>
                  <a:pt x="4291786" y="1564802"/>
                </a:moveTo>
                <a:cubicBezTo>
                  <a:pt x="4286604" y="1564802"/>
                  <a:pt x="4282403" y="1569023"/>
                  <a:pt x="4282403" y="1574229"/>
                </a:cubicBezTo>
                <a:cubicBezTo>
                  <a:pt x="4282403" y="1579435"/>
                  <a:pt x="4286604" y="1583656"/>
                  <a:pt x="4291786" y="1583656"/>
                </a:cubicBezTo>
                <a:cubicBezTo>
                  <a:pt x="4296968" y="1583656"/>
                  <a:pt x="4301169" y="1579435"/>
                  <a:pt x="4301169" y="1574229"/>
                </a:cubicBezTo>
                <a:cubicBezTo>
                  <a:pt x="4301169" y="1569023"/>
                  <a:pt x="4296968" y="1564802"/>
                  <a:pt x="4291786" y="1564802"/>
                </a:cubicBezTo>
                <a:close/>
                <a:moveTo>
                  <a:pt x="4323062" y="1564802"/>
                </a:moveTo>
                <a:cubicBezTo>
                  <a:pt x="4317880" y="1564802"/>
                  <a:pt x="4313679" y="1569023"/>
                  <a:pt x="4313679" y="1574229"/>
                </a:cubicBezTo>
                <a:cubicBezTo>
                  <a:pt x="4313679" y="1579435"/>
                  <a:pt x="4317880" y="1583656"/>
                  <a:pt x="4323062" y="1583656"/>
                </a:cubicBezTo>
                <a:cubicBezTo>
                  <a:pt x="4328244" y="1583656"/>
                  <a:pt x="4332445" y="1579435"/>
                  <a:pt x="4332445" y="1574229"/>
                </a:cubicBezTo>
                <a:cubicBezTo>
                  <a:pt x="4332445" y="1569023"/>
                  <a:pt x="4328244" y="1564802"/>
                  <a:pt x="4323062" y="1564802"/>
                </a:cubicBezTo>
                <a:close/>
                <a:moveTo>
                  <a:pt x="4354338" y="1564802"/>
                </a:moveTo>
                <a:cubicBezTo>
                  <a:pt x="4349156" y="1564802"/>
                  <a:pt x="4344955" y="1569023"/>
                  <a:pt x="4344955" y="1574229"/>
                </a:cubicBezTo>
                <a:cubicBezTo>
                  <a:pt x="4344955" y="1579435"/>
                  <a:pt x="4349156" y="1583656"/>
                  <a:pt x="4354338" y="1583656"/>
                </a:cubicBezTo>
                <a:cubicBezTo>
                  <a:pt x="4359520" y="1583656"/>
                  <a:pt x="4363721" y="1579435"/>
                  <a:pt x="4363721" y="1574229"/>
                </a:cubicBezTo>
                <a:cubicBezTo>
                  <a:pt x="4363721" y="1569023"/>
                  <a:pt x="4359520" y="1564802"/>
                  <a:pt x="4354338" y="1564802"/>
                </a:cubicBezTo>
                <a:close/>
                <a:moveTo>
                  <a:pt x="4385614" y="1564802"/>
                </a:moveTo>
                <a:cubicBezTo>
                  <a:pt x="4380432" y="1564802"/>
                  <a:pt x="4376231" y="1569023"/>
                  <a:pt x="4376231" y="1574229"/>
                </a:cubicBezTo>
                <a:cubicBezTo>
                  <a:pt x="4376231" y="1579435"/>
                  <a:pt x="4380432" y="1583656"/>
                  <a:pt x="4385614" y="1583656"/>
                </a:cubicBezTo>
                <a:cubicBezTo>
                  <a:pt x="4390796" y="1583656"/>
                  <a:pt x="4394997" y="1579435"/>
                  <a:pt x="4394997" y="1574229"/>
                </a:cubicBezTo>
                <a:cubicBezTo>
                  <a:pt x="4394997" y="1569023"/>
                  <a:pt x="4390796" y="1564802"/>
                  <a:pt x="4385614" y="1564802"/>
                </a:cubicBezTo>
                <a:close/>
                <a:moveTo>
                  <a:pt x="4416890" y="1564802"/>
                </a:moveTo>
                <a:cubicBezTo>
                  <a:pt x="4411708" y="1564802"/>
                  <a:pt x="4407507" y="1569023"/>
                  <a:pt x="4407507" y="1574229"/>
                </a:cubicBezTo>
                <a:cubicBezTo>
                  <a:pt x="4407507" y="1579435"/>
                  <a:pt x="4411708" y="1583656"/>
                  <a:pt x="4416890" y="1583656"/>
                </a:cubicBezTo>
                <a:cubicBezTo>
                  <a:pt x="4422072" y="1583656"/>
                  <a:pt x="4426273" y="1579435"/>
                  <a:pt x="4426273" y="1574229"/>
                </a:cubicBezTo>
                <a:cubicBezTo>
                  <a:pt x="4426273" y="1569023"/>
                  <a:pt x="4422072" y="1564802"/>
                  <a:pt x="4416890" y="1564802"/>
                </a:cubicBezTo>
                <a:close/>
                <a:moveTo>
                  <a:pt x="4448166" y="1564802"/>
                </a:moveTo>
                <a:cubicBezTo>
                  <a:pt x="4442984" y="1564802"/>
                  <a:pt x="4438783" y="1569023"/>
                  <a:pt x="4438783" y="1574229"/>
                </a:cubicBezTo>
                <a:cubicBezTo>
                  <a:pt x="4438783" y="1579435"/>
                  <a:pt x="4442984" y="1583656"/>
                  <a:pt x="4448166" y="1583656"/>
                </a:cubicBezTo>
                <a:cubicBezTo>
                  <a:pt x="4453348" y="1583656"/>
                  <a:pt x="4457549" y="1579435"/>
                  <a:pt x="4457549" y="1574229"/>
                </a:cubicBezTo>
                <a:cubicBezTo>
                  <a:pt x="4457549" y="1569023"/>
                  <a:pt x="4453348" y="1564802"/>
                  <a:pt x="4448166" y="1564802"/>
                </a:cubicBezTo>
                <a:close/>
                <a:moveTo>
                  <a:pt x="4479443" y="1564802"/>
                </a:moveTo>
                <a:cubicBezTo>
                  <a:pt x="4474261" y="1564802"/>
                  <a:pt x="4470060" y="1569023"/>
                  <a:pt x="4470060" y="1574229"/>
                </a:cubicBezTo>
                <a:cubicBezTo>
                  <a:pt x="4470060" y="1579435"/>
                  <a:pt x="4474261" y="1583656"/>
                  <a:pt x="4479443" y="1583656"/>
                </a:cubicBezTo>
                <a:cubicBezTo>
                  <a:pt x="4484625" y="1583656"/>
                  <a:pt x="4488826" y="1579435"/>
                  <a:pt x="4488826" y="1574229"/>
                </a:cubicBezTo>
                <a:cubicBezTo>
                  <a:pt x="4488826" y="1569023"/>
                  <a:pt x="4484625" y="1564802"/>
                  <a:pt x="4479443" y="1564802"/>
                </a:cubicBezTo>
                <a:close/>
                <a:moveTo>
                  <a:pt x="4510719" y="1564802"/>
                </a:moveTo>
                <a:cubicBezTo>
                  <a:pt x="4505537" y="1564802"/>
                  <a:pt x="4501336" y="1569023"/>
                  <a:pt x="4501336" y="1574229"/>
                </a:cubicBezTo>
                <a:cubicBezTo>
                  <a:pt x="4501336" y="1579435"/>
                  <a:pt x="4505537" y="1583656"/>
                  <a:pt x="4510719" y="1583656"/>
                </a:cubicBezTo>
                <a:cubicBezTo>
                  <a:pt x="4515901" y="1583656"/>
                  <a:pt x="4520102" y="1579435"/>
                  <a:pt x="4520102" y="1574229"/>
                </a:cubicBezTo>
                <a:cubicBezTo>
                  <a:pt x="4520102" y="1569023"/>
                  <a:pt x="4515901" y="1564802"/>
                  <a:pt x="4510719" y="1564802"/>
                </a:cubicBezTo>
                <a:close/>
                <a:moveTo>
                  <a:pt x="4541995" y="1564802"/>
                </a:moveTo>
                <a:cubicBezTo>
                  <a:pt x="4536813" y="1564802"/>
                  <a:pt x="4532612" y="1569023"/>
                  <a:pt x="4532612" y="1574229"/>
                </a:cubicBezTo>
                <a:cubicBezTo>
                  <a:pt x="4532612" y="1579435"/>
                  <a:pt x="4536813" y="1583656"/>
                  <a:pt x="4541995" y="1583656"/>
                </a:cubicBezTo>
                <a:cubicBezTo>
                  <a:pt x="4547177" y="1583656"/>
                  <a:pt x="4551378" y="1579435"/>
                  <a:pt x="4551378" y="1574229"/>
                </a:cubicBezTo>
                <a:cubicBezTo>
                  <a:pt x="4551378" y="1569023"/>
                  <a:pt x="4547177" y="1564802"/>
                  <a:pt x="4541995" y="1564802"/>
                </a:cubicBezTo>
                <a:close/>
                <a:moveTo>
                  <a:pt x="4573271" y="1564802"/>
                </a:moveTo>
                <a:cubicBezTo>
                  <a:pt x="4568089" y="1564802"/>
                  <a:pt x="4563888" y="1569023"/>
                  <a:pt x="4563888" y="1574229"/>
                </a:cubicBezTo>
                <a:cubicBezTo>
                  <a:pt x="4563888" y="1579435"/>
                  <a:pt x="4568089" y="1583656"/>
                  <a:pt x="4573271" y="1583656"/>
                </a:cubicBezTo>
                <a:cubicBezTo>
                  <a:pt x="4578453" y="1583656"/>
                  <a:pt x="4582654" y="1579435"/>
                  <a:pt x="4582654" y="1574229"/>
                </a:cubicBezTo>
                <a:cubicBezTo>
                  <a:pt x="4582654" y="1569023"/>
                  <a:pt x="4578453" y="1564802"/>
                  <a:pt x="4573271" y="1564802"/>
                </a:cubicBezTo>
                <a:close/>
                <a:moveTo>
                  <a:pt x="4604547" y="1564802"/>
                </a:moveTo>
                <a:cubicBezTo>
                  <a:pt x="4599365" y="1564802"/>
                  <a:pt x="4595164" y="1569023"/>
                  <a:pt x="4595164" y="1574229"/>
                </a:cubicBezTo>
                <a:cubicBezTo>
                  <a:pt x="4595164" y="1579435"/>
                  <a:pt x="4599365" y="1583656"/>
                  <a:pt x="4604547" y="1583656"/>
                </a:cubicBezTo>
                <a:cubicBezTo>
                  <a:pt x="4609729" y="1583656"/>
                  <a:pt x="4613930" y="1579435"/>
                  <a:pt x="4613930" y="1574229"/>
                </a:cubicBezTo>
                <a:cubicBezTo>
                  <a:pt x="4613930" y="1569023"/>
                  <a:pt x="4609729" y="1564802"/>
                  <a:pt x="4604547" y="1564802"/>
                </a:cubicBezTo>
                <a:close/>
                <a:moveTo>
                  <a:pt x="4635823" y="1564802"/>
                </a:moveTo>
                <a:cubicBezTo>
                  <a:pt x="4630641" y="1564802"/>
                  <a:pt x="4626440" y="1569023"/>
                  <a:pt x="4626440" y="1574229"/>
                </a:cubicBezTo>
                <a:cubicBezTo>
                  <a:pt x="4626440" y="1579435"/>
                  <a:pt x="4630641" y="1583656"/>
                  <a:pt x="4635823" y="1583656"/>
                </a:cubicBezTo>
                <a:cubicBezTo>
                  <a:pt x="4641005" y="1583656"/>
                  <a:pt x="4645206" y="1579435"/>
                  <a:pt x="4645206" y="1574229"/>
                </a:cubicBezTo>
                <a:cubicBezTo>
                  <a:pt x="4645206" y="1569023"/>
                  <a:pt x="4641005" y="1564802"/>
                  <a:pt x="4635823" y="1564802"/>
                </a:cubicBezTo>
                <a:close/>
                <a:moveTo>
                  <a:pt x="4667099" y="1564802"/>
                </a:moveTo>
                <a:cubicBezTo>
                  <a:pt x="4661917" y="1564802"/>
                  <a:pt x="4657716" y="1569023"/>
                  <a:pt x="4657716" y="1574229"/>
                </a:cubicBezTo>
                <a:cubicBezTo>
                  <a:pt x="4657716" y="1579435"/>
                  <a:pt x="4661917" y="1583656"/>
                  <a:pt x="4667099" y="1583656"/>
                </a:cubicBezTo>
                <a:cubicBezTo>
                  <a:pt x="4672281" y="1583656"/>
                  <a:pt x="4676482" y="1579435"/>
                  <a:pt x="4676482" y="1574229"/>
                </a:cubicBezTo>
                <a:cubicBezTo>
                  <a:pt x="4676482" y="1569023"/>
                  <a:pt x="4672281" y="1564802"/>
                  <a:pt x="4667099" y="1564802"/>
                </a:cubicBezTo>
                <a:close/>
                <a:moveTo>
                  <a:pt x="4698375" y="1564802"/>
                </a:moveTo>
                <a:cubicBezTo>
                  <a:pt x="4693193" y="1564802"/>
                  <a:pt x="4688992" y="1569023"/>
                  <a:pt x="4688992" y="1574229"/>
                </a:cubicBezTo>
                <a:cubicBezTo>
                  <a:pt x="4688992" y="1579435"/>
                  <a:pt x="4693193" y="1583656"/>
                  <a:pt x="4698375" y="1583656"/>
                </a:cubicBezTo>
                <a:cubicBezTo>
                  <a:pt x="4703557" y="1583656"/>
                  <a:pt x="4707758" y="1579435"/>
                  <a:pt x="4707758" y="1574229"/>
                </a:cubicBezTo>
                <a:cubicBezTo>
                  <a:pt x="4707758" y="1569023"/>
                  <a:pt x="4703557" y="1564802"/>
                  <a:pt x="4698375" y="1564802"/>
                </a:cubicBezTo>
                <a:close/>
                <a:moveTo>
                  <a:pt x="4729652" y="1564802"/>
                </a:moveTo>
                <a:cubicBezTo>
                  <a:pt x="4724470" y="1564802"/>
                  <a:pt x="4720269" y="1569023"/>
                  <a:pt x="4720269" y="1574229"/>
                </a:cubicBezTo>
                <a:cubicBezTo>
                  <a:pt x="4720269" y="1579435"/>
                  <a:pt x="4724470" y="1583656"/>
                  <a:pt x="4729652" y="1583656"/>
                </a:cubicBezTo>
                <a:cubicBezTo>
                  <a:pt x="4734834" y="1583656"/>
                  <a:pt x="4739035" y="1579435"/>
                  <a:pt x="4739035" y="1574229"/>
                </a:cubicBezTo>
                <a:cubicBezTo>
                  <a:pt x="4739035" y="1569023"/>
                  <a:pt x="4734834" y="1564802"/>
                  <a:pt x="4729652" y="1564802"/>
                </a:cubicBezTo>
                <a:close/>
                <a:moveTo>
                  <a:pt x="4760928" y="1564802"/>
                </a:moveTo>
                <a:cubicBezTo>
                  <a:pt x="4755746" y="1564802"/>
                  <a:pt x="4751545" y="1569023"/>
                  <a:pt x="4751545" y="1574229"/>
                </a:cubicBezTo>
                <a:cubicBezTo>
                  <a:pt x="4751545" y="1579435"/>
                  <a:pt x="4755746" y="1583656"/>
                  <a:pt x="4760928" y="1583656"/>
                </a:cubicBezTo>
                <a:cubicBezTo>
                  <a:pt x="4766110" y="1583656"/>
                  <a:pt x="4770311" y="1579435"/>
                  <a:pt x="4770311" y="1574229"/>
                </a:cubicBezTo>
                <a:cubicBezTo>
                  <a:pt x="4770311" y="1569023"/>
                  <a:pt x="4766110" y="1564802"/>
                  <a:pt x="4760928" y="1564802"/>
                </a:cubicBezTo>
                <a:close/>
                <a:moveTo>
                  <a:pt x="4792204" y="1564802"/>
                </a:moveTo>
                <a:cubicBezTo>
                  <a:pt x="4787022" y="1564802"/>
                  <a:pt x="4782821" y="1569023"/>
                  <a:pt x="4782821" y="1574229"/>
                </a:cubicBezTo>
                <a:cubicBezTo>
                  <a:pt x="4782821" y="1579435"/>
                  <a:pt x="4787022" y="1583656"/>
                  <a:pt x="4792204" y="1583656"/>
                </a:cubicBezTo>
                <a:cubicBezTo>
                  <a:pt x="4797386" y="1583656"/>
                  <a:pt x="4801587" y="1579435"/>
                  <a:pt x="4801587" y="1574229"/>
                </a:cubicBezTo>
                <a:cubicBezTo>
                  <a:pt x="4801587" y="1569023"/>
                  <a:pt x="4797386" y="1564802"/>
                  <a:pt x="4792204" y="1564802"/>
                </a:cubicBezTo>
                <a:close/>
                <a:moveTo>
                  <a:pt x="4823480" y="1564802"/>
                </a:moveTo>
                <a:cubicBezTo>
                  <a:pt x="4818298" y="1564802"/>
                  <a:pt x="4814097" y="1569023"/>
                  <a:pt x="4814097" y="1574229"/>
                </a:cubicBezTo>
                <a:cubicBezTo>
                  <a:pt x="4814097" y="1579435"/>
                  <a:pt x="4818298" y="1583656"/>
                  <a:pt x="4823480" y="1583656"/>
                </a:cubicBezTo>
                <a:cubicBezTo>
                  <a:pt x="4828662" y="1583656"/>
                  <a:pt x="4832863" y="1579435"/>
                  <a:pt x="4832863" y="1574229"/>
                </a:cubicBezTo>
                <a:cubicBezTo>
                  <a:pt x="4832863" y="1569023"/>
                  <a:pt x="4828662" y="1564802"/>
                  <a:pt x="4823480" y="1564802"/>
                </a:cubicBezTo>
                <a:close/>
                <a:moveTo>
                  <a:pt x="4854756" y="1564802"/>
                </a:moveTo>
                <a:cubicBezTo>
                  <a:pt x="4849574" y="1564802"/>
                  <a:pt x="4845373" y="1569023"/>
                  <a:pt x="4845373" y="1574229"/>
                </a:cubicBezTo>
                <a:cubicBezTo>
                  <a:pt x="4845373" y="1579435"/>
                  <a:pt x="4849574" y="1583656"/>
                  <a:pt x="4854756" y="1583656"/>
                </a:cubicBezTo>
                <a:cubicBezTo>
                  <a:pt x="4859938" y="1583656"/>
                  <a:pt x="4864139" y="1579435"/>
                  <a:pt x="4864139" y="1574229"/>
                </a:cubicBezTo>
                <a:cubicBezTo>
                  <a:pt x="4864139" y="1569023"/>
                  <a:pt x="4859938" y="1564802"/>
                  <a:pt x="4854756" y="1564802"/>
                </a:cubicBezTo>
                <a:close/>
                <a:moveTo>
                  <a:pt x="4886032" y="1564802"/>
                </a:moveTo>
                <a:cubicBezTo>
                  <a:pt x="4880850" y="1564802"/>
                  <a:pt x="4876649" y="1569023"/>
                  <a:pt x="4876649" y="1574229"/>
                </a:cubicBezTo>
                <a:cubicBezTo>
                  <a:pt x="4876649" y="1579435"/>
                  <a:pt x="4880850" y="1583656"/>
                  <a:pt x="4886032" y="1583656"/>
                </a:cubicBezTo>
                <a:cubicBezTo>
                  <a:pt x="4891214" y="1583656"/>
                  <a:pt x="4895415" y="1579435"/>
                  <a:pt x="4895415" y="1574229"/>
                </a:cubicBezTo>
                <a:cubicBezTo>
                  <a:pt x="4895415" y="1569023"/>
                  <a:pt x="4891214" y="1564802"/>
                  <a:pt x="4886032" y="1564802"/>
                </a:cubicBezTo>
                <a:close/>
                <a:moveTo>
                  <a:pt x="4917308" y="1564802"/>
                </a:moveTo>
                <a:cubicBezTo>
                  <a:pt x="4912126" y="1564802"/>
                  <a:pt x="4907925" y="1569023"/>
                  <a:pt x="4907925" y="1574229"/>
                </a:cubicBezTo>
                <a:cubicBezTo>
                  <a:pt x="4907925" y="1579435"/>
                  <a:pt x="4912126" y="1583656"/>
                  <a:pt x="4917308" y="1583656"/>
                </a:cubicBezTo>
                <a:cubicBezTo>
                  <a:pt x="4922490" y="1583656"/>
                  <a:pt x="4926691" y="1579435"/>
                  <a:pt x="4926691" y="1574229"/>
                </a:cubicBezTo>
                <a:cubicBezTo>
                  <a:pt x="4926691" y="1569023"/>
                  <a:pt x="4922490" y="1564802"/>
                  <a:pt x="4917308" y="1564802"/>
                </a:cubicBezTo>
                <a:close/>
                <a:moveTo>
                  <a:pt x="4948584" y="1564802"/>
                </a:moveTo>
                <a:cubicBezTo>
                  <a:pt x="4943402" y="1564802"/>
                  <a:pt x="4939201" y="1569023"/>
                  <a:pt x="4939201" y="1574229"/>
                </a:cubicBezTo>
                <a:cubicBezTo>
                  <a:pt x="4939201" y="1579435"/>
                  <a:pt x="4943402" y="1583656"/>
                  <a:pt x="4948584" y="1583656"/>
                </a:cubicBezTo>
                <a:cubicBezTo>
                  <a:pt x="4953766" y="1583656"/>
                  <a:pt x="4957967" y="1579435"/>
                  <a:pt x="4957967" y="1574229"/>
                </a:cubicBezTo>
                <a:cubicBezTo>
                  <a:pt x="4957967" y="1569023"/>
                  <a:pt x="4953766" y="1564802"/>
                  <a:pt x="4948584" y="1564802"/>
                </a:cubicBezTo>
                <a:close/>
                <a:moveTo>
                  <a:pt x="4979860" y="1564802"/>
                </a:moveTo>
                <a:cubicBezTo>
                  <a:pt x="4974678" y="1564802"/>
                  <a:pt x="4970477" y="1569023"/>
                  <a:pt x="4970477" y="1574229"/>
                </a:cubicBezTo>
                <a:cubicBezTo>
                  <a:pt x="4970477" y="1579435"/>
                  <a:pt x="4974678" y="1583656"/>
                  <a:pt x="4979860" y="1583656"/>
                </a:cubicBezTo>
                <a:cubicBezTo>
                  <a:pt x="4985042" y="1583656"/>
                  <a:pt x="4989243" y="1579435"/>
                  <a:pt x="4989243" y="1574229"/>
                </a:cubicBezTo>
                <a:cubicBezTo>
                  <a:pt x="4989243" y="1569023"/>
                  <a:pt x="4985042" y="1564802"/>
                  <a:pt x="4979860" y="1564802"/>
                </a:cubicBezTo>
                <a:close/>
                <a:moveTo>
                  <a:pt x="5011137" y="1564802"/>
                </a:moveTo>
                <a:cubicBezTo>
                  <a:pt x="5005955" y="1564802"/>
                  <a:pt x="5001754" y="1569023"/>
                  <a:pt x="5001754" y="1574229"/>
                </a:cubicBezTo>
                <a:cubicBezTo>
                  <a:pt x="5001754" y="1579435"/>
                  <a:pt x="5005955" y="1583656"/>
                  <a:pt x="5011137" y="1583656"/>
                </a:cubicBezTo>
                <a:cubicBezTo>
                  <a:pt x="5016319" y="1583656"/>
                  <a:pt x="5020520" y="1579435"/>
                  <a:pt x="5020520" y="1574229"/>
                </a:cubicBezTo>
                <a:cubicBezTo>
                  <a:pt x="5020520" y="1569023"/>
                  <a:pt x="5016319" y="1564802"/>
                  <a:pt x="5011137" y="1564802"/>
                </a:cubicBezTo>
                <a:close/>
                <a:moveTo>
                  <a:pt x="5042413" y="1564802"/>
                </a:moveTo>
                <a:cubicBezTo>
                  <a:pt x="5037231" y="1564802"/>
                  <a:pt x="5033030" y="1569023"/>
                  <a:pt x="5033030" y="1574229"/>
                </a:cubicBezTo>
                <a:cubicBezTo>
                  <a:pt x="5033030" y="1579435"/>
                  <a:pt x="5037231" y="1583656"/>
                  <a:pt x="5042413" y="1583656"/>
                </a:cubicBezTo>
                <a:cubicBezTo>
                  <a:pt x="5047595" y="1583656"/>
                  <a:pt x="5051796" y="1579435"/>
                  <a:pt x="5051796" y="1574229"/>
                </a:cubicBezTo>
                <a:cubicBezTo>
                  <a:pt x="5051796" y="1569023"/>
                  <a:pt x="5047595" y="1564802"/>
                  <a:pt x="5042413" y="1564802"/>
                </a:cubicBezTo>
                <a:close/>
                <a:moveTo>
                  <a:pt x="5073689" y="1564802"/>
                </a:moveTo>
                <a:cubicBezTo>
                  <a:pt x="5068507" y="1564802"/>
                  <a:pt x="5064306" y="1569023"/>
                  <a:pt x="5064306" y="1574229"/>
                </a:cubicBezTo>
                <a:cubicBezTo>
                  <a:pt x="5064306" y="1579435"/>
                  <a:pt x="5068507" y="1583656"/>
                  <a:pt x="5073689" y="1583656"/>
                </a:cubicBezTo>
                <a:cubicBezTo>
                  <a:pt x="5078871" y="1583656"/>
                  <a:pt x="5083072" y="1579435"/>
                  <a:pt x="5083072" y="1574229"/>
                </a:cubicBezTo>
                <a:cubicBezTo>
                  <a:pt x="5083072" y="1569023"/>
                  <a:pt x="5078871" y="1564802"/>
                  <a:pt x="5073689" y="1564802"/>
                </a:cubicBezTo>
                <a:close/>
                <a:moveTo>
                  <a:pt x="5104965" y="1564802"/>
                </a:moveTo>
                <a:cubicBezTo>
                  <a:pt x="5099783" y="1564802"/>
                  <a:pt x="5095582" y="1569023"/>
                  <a:pt x="5095582" y="1574229"/>
                </a:cubicBezTo>
                <a:cubicBezTo>
                  <a:pt x="5095582" y="1579435"/>
                  <a:pt x="5099783" y="1583656"/>
                  <a:pt x="5104965" y="1583656"/>
                </a:cubicBezTo>
                <a:cubicBezTo>
                  <a:pt x="5110147" y="1583656"/>
                  <a:pt x="5114348" y="1579435"/>
                  <a:pt x="5114348" y="1574229"/>
                </a:cubicBezTo>
                <a:cubicBezTo>
                  <a:pt x="5114348" y="1569023"/>
                  <a:pt x="5110147" y="1564802"/>
                  <a:pt x="5104965" y="1564802"/>
                </a:cubicBezTo>
                <a:close/>
                <a:moveTo>
                  <a:pt x="5136241" y="1564802"/>
                </a:moveTo>
                <a:cubicBezTo>
                  <a:pt x="5131059" y="1564802"/>
                  <a:pt x="5126858" y="1569023"/>
                  <a:pt x="5126858" y="1574229"/>
                </a:cubicBezTo>
                <a:cubicBezTo>
                  <a:pt x="5126858" y="1579435"/>
                  <a:pt x="5131059" y="1583656"/>
                  <a:pt x="5136241" y="1583656"/>
                </a:cubicBezTo>
                <a:cubicBezTo>
                  <a:pt x="5141423" y="1583656"/>
                  <a:pt x="5145624" y="1579435"/>
                  <a:pt x="5145624" y="1574229"/>
                </a:cubicBezTo>
                <a:cubicBezTo>
                  <a:pt x="5145624" y="1569023"/>
                  <a:pt x="5141423" y="1564802"/>
                  <a:pt x="5136241" y="1564802"/>
                </a:cubicBezTo>
                <a:close/>
                <a:moveTo>
                  <a:pt x="5167517" y="1564802"/>
                </a:moveTo>
                <a:cubicBezTo>
                  <a:pt x="5162335" y="1564802"/>
                  <a:pt x="5158134" y="1569023"/>
                  <a:pt x="5158134" y="1574229"/>
                </a:cubicBezTo>
                <a:cubicBezTo>
                  <a:pt x="5158134" y="1579435"/>
                  <a:pt x="5162335" y="1583656"/>
                  <a:pt x="5167517" y="1583656"/>
                </a:cubicBezTo>
                <a:cubicBezTo>
                  <a:pt x="5172699" y="1583656"/>
                  <a:pt x="5176900" y="1579435"/>
                  <a:pt x="5176900" y="1574229"/>
                </a:cubicBezTo>
                <a:cubicBezTo>
                  <a:pt x="5176900" y="1569023"/>
                  <a:pt x="5172699" y="1564802"/>
                  <a:pt x="5167517" y="1564802"/>
                </a:cubicBezTo>
                <a:close/>
                <a:moveTo>
                  <a:pt x="5198793" y="1564802"/>
                </a:moveTo>
                <a:cubicBezTo>
                  <a:pt x="5193611" y="1564802"/>
                  <a:pt x="5189410" y="1569023"/>
                  <a:pt x="5189410" y="1574229"/>
                </a:cubicBezTo>
                <a:cubicBezTo>
                  <a:pt x="5189410" y="1579435"/>
                  <a:pt x="5193611" y="1583656"/>
                  <a:pt x="5198793" y="1583656"/>
                </a:cubicBezTo>
                <a:cubicBezTo>
                  <a:pt x="5203975" y="1583656"/>
                  <a:pt x="5208176" y="1579435"/>
                  <a:pt x="5208176" y="1574229"/>
                </a:cubicBezTo>
                <a:cubicBezTo>
                  <a:pt x="5208176" y="1569023"/>
                  <a:pt x="5203975" y="1564802"/>
                  <a:pt x="5198793" y="1564802"/>
                </a:cubicBezTo>
                <a:close/>
                <a:moveTo>
                  <a:pt x="5230069" y="1564802"/>
                </a:moveTo>
                <a:cubicBezTo>
                  <a:pt x="5224887" y="1564802"/>
                  <a:pt x="5220686" y="1569023"/>
                  <a:pt x="5220686" y="1574229"/>
                </a:cubicBezTo>
                <a:cubicBezTo>
                  <a:pt x="5220686" y="1579435"/>
                  <a:pt x="5224887" y="1583656"/>
                  <a:pt x="5230069" y="1583656"/>
                </a:cubicBezTo>
                <a:cubicBezTo>
                  <a:pt x="5235251" y="1583656"/>
                  <a:pt x="5239452" y="1579435"/>
                  <a:pt x="5239452" y="1574229"/>
                </a:cubicBezTo>
                <a:cubicBezTo>
                  <a:pt x="5239452" y="1569023"/>
                  <a:pt x="5235251" y="1564802"/>
                  <a:pt x="5230069" y="1564802"/>
                </a:cubicBezTo>
                <a:close/>
                <a:moveTo>
                  <a:pt x="5261346" y="1564802"/>
                </a:moveTo>
                <a:cubicBezTo>
                  <a:pt x="5256164" y="1564802"/>
                  <a:pt x="5251963" y="1569023"/>
                  <a:pt x="5251963" y="1574229"/>
                </a:cubicBezTo>
                <a:cubicBezTo>
                  <a:pt x="5251963" y="1579435"/>
                  <a:pt x="5256164" y="1583656"/>
                  <a:pt x="5261346" y="1583656"/>
                </a:cubicBezTo>
                <a:cubicBezTo>
                  <a:pt x="5266528" y="1583656"/>
                  <a:pt x="5270729" y="1579435"/>
                  <a:pt x="5270729" y="1574229"/>
                </a:cubicBezTo>
                <a:cubicBezTo>
                  <a:pt x="5270729" y="1569023"/>
                  <a:pt x="5266528" y="1564802"/>
                  <a:pt x="5261346" y="1564802"/>
                </a:cubicBezTo>
                <a:close/>
                <a:moveTo>
                  <a:pt x="5292622" y="1564802"/>
                </a:moveTo>
                <a:cubicBezTo>
                  <a:pt x="5287440" y="1564802"/>
                  <a:pt x="5283239" y="1569023"/>
                  <a:pt x="5283239" y="1574229"/>
                </a:cubicBezTo>
                <a:cubicBezTo>
                  <a:pt x="5283239" y="1579435"/>
                  <a:pt x="5287440" y="1583656"/>
                  <a:pt x="5292622" y="1583656"/>
                </a:cubicBezTo>
                <a:cubicBezTo>
                  <a:pt x="5297804" y="1583656"/>
                  <a:pt x="5302005" y="1579435"/>
                  <a:pt x="5302005" y="1574229"/>
                </a:cubicBezTo>
                <a:cubicBezTo>
                  <a:pt x="5302005" y="1569023"/>
                  <a:pt x="5297804" y="1564802"/>
                  <a:pt x="5292622" y="1564802"/>
                </a:cubicBezTo>
                <a:close/>
                <a:moveTo>
                  <a:pt x="5323898" y="1564802"/>
                </a:moveTo>
                <a:cubicBezTo>
                  <a:pt x="5318716" y="1564802"/>
                  <a:pt x="5314515" y="1569023"/>
                  <a:pt x="5314515" y="1574229"/>
                </a:cubicBezTo>
                <a:cubicBezTo>
                  <a:pt x="5314515" y="1579435"/>
                  <a:pt x="5318716" y="1583656"/>
                  <a:pt x="5323898" y="1583656"/>
                </a:cubicBezTo>
                <a:cubicBezTo>
                  <a:pt x="5329080" y="1583656"/>
                  <a:pt x="5333281" y="1579435"/>
                  <a:pt x="5333281" y="1574229"/>
                </a:cubicBezTo>
                <a:cubicBezTo>
                  <a:pt x="5333281" y="1569023"/>
                  <a:pt x="5329080" y="1564802"/>
                  <a:pt x="5323898" y="1564802"/>
                </a:cubicBezTo>
                <a:close/>
                <a:moveTo>
                  <a:pt x="5355174" y="1564802"/>
                </a:moveTo>
                <a:cubicBezTo>
                  <a:pt x="5349992" y="1564802"/>
                  <a:pt x="5345791" y="1569023"/>
                  <a:pt x="5345791" y="1574229"/>
                </a:cubicBezTo>
                <a:cubicBezTo>
                  <a:pt x="5345791" y="1579435"/>
                  <a:pt x="5349992" y="1583656"/>
                  <a:pt x="5355174" y="1583656"/>
                </a:cubicBezTo>
                <a:cubicBezTo>
                  <a:pt x="5360356" y="1583656"/>
                  <a:pt x="5364557" y="1579435"/>
                  <a:pt x="5364557" y="1574229"/>
                </a:cubicBezTo>
                <a:cubicBezTo>
                  <a:pt x="5364557" y="1569023"/>
                  <a:pt x="5360356" y="1564802"/>
                  <a:pt x="5355174" y="1564802"/>
                </a:cubicBezTo>
                <a:close/>
                <a:moveTo>
                  <a:pt x="5386450" y="1564802"/>
                </a:moveTo>
                <a:cubicBezTo>
                  <a:pt x="5381268" y="1564802"/>
                  <a:pt x="5377067" y="1569023"/>
                  <a:pt x="5377067" y="1574229"/>
                </a:cubicBezTo>
                <a:cubicBezTo>
                  <a:pt x="5377067" y="1579435"/>
                  <a:pt x="5381268" y="1583656"/>
                  <a:pt x="5386450" y="1583656"/>
                </a:cubicBezTo>
                <a:cubicBezTo>
                  <a:pt x="5391632" y="1583656"/>
                  <a:pt x="5395833" y="1579435"/>
                  <a:pt x="5395833" y="1574229"/>
                </a:cubicBezTo>
                <a:cubicBezTo>
                  <a:pt x="5395833" y="1569023"/>
                  <a:pt x="5391632" y="1564802"/>
                  <a:pt x="5386450" y="1564802"/>
                </a:cubicBezTo>
                <a:close/>
                <a:moveTo>
                  <a:pt x="5417726" y="1564802"/>
                </a:moveTo>
                <a:cubicBezTo>
                  <a:pt x="5412544" y="1564802"/>
                  <a:pt x="5408343" y="1569023"/>
                  <a:pt x="5408343" y="1574229"/>
                </a:cubicBezTo>
                <a:cubicBezTo>
                  <a:pt x="5408343" y="1579435"/>
                  <a:pt x="5412544" y="1583656"/>
                  <a:pt x="5417726" y="1583656"/>
                </a:cubicBezTo>
                <a:cubicBezTo>
                  <a:pt x="5422908" y="1583656"/>
                  <a:pt x="5427109" y="1579435"/>
                  <a:pt x="5427109" y="1574229"/>
                </a:cubicBezTo>
                <a:cubicBezTo>
                  <a:pt x="5427109" y="1569023"/>
                  <a:pt x="5422908" y="1564802"/>
                  <a:pt x="5417726" y="1564802"/>
                </a:cubicBezTo>
                <a:close/>
                <a:moveTo>
                  <a:pt x="5449002" y="1564802"/>
                </a:moveTo>
                <a:cubicBezTo>
                  <a:pt x="5443820" y="1564802"/>
                  <a:pt x="5439619" y="1569023"/>
                  <a:pt x="5439619" y="1574229"/>
                </a:cubicBezTo>
                <a:cubicBezTo>
                  <a:pt x="5439619" y="1579435"/>
                  <a:pt x="5443820" y="1583656"/>
                  <a:pt x="5449002" y="1583656"/>
                </a:cubicBezTo>
                <a:cubicBezTo>
                  <a:pt x="5454184" y="1583656"/>
                  <a:pt x="5458385" y="1579435"/>
                  <a:pt x="5458385" y="1574229"/>
                </a:cubicBezTo>
                <a:cubicBezTo>
                  <a:pt x="5458385" y="1569023"/>
                  <a:pt x="5454184" y="1564802"/>
                  <a:pt x="5449002" y="1564802"/>
                </a:cubicBezTo>
                <a:close/>
                <a:moveTo>
                  <a:pt x="5480278" y="1564802"/>
                </a:moveTo>
                <a:cubicBezTo>
                  <a:pt x="5475096" y="1564802"/>
                  <a:pt x="5470895" y="1569023"/>
                  <a:pt x="5470895" y="1574229"/>
                </a:cubicBezTo>
                <a:cubicBezTo>
                  <a:pt x="5470895" y="1579435"/>
                  <a:pt x="5475096" y="1583656"/>
                  <a:pt x="5480278" y="1583656"/>
                </a:cubicBezTo>
                <a:cubicBezTo>
                  <a:pt x="5485460" y="1583656"/>
                  <a:pt x="5489661" y="1579435"/>
                  <a:pt x="5489661" y="1574229"/>
                </a:cubicBezTo>
                <a:cubicBezTo>
                  <a:pt x="5489661" y="1569023"/>
                  <a:pt x="5485460" y="1564802"/>
                  <a:pt x="5480278" y="1564802"/>
                </a:cubicBezTo>
                <a:close/>
                <a:moveTo>
                  <a:pt x="5699211" y="1564802"/>
                </a:moveTo>
                <a:cubicBezTo>
                  <a:pt x="5694029" y="1564802"/>
                  <a:pt x="5689828" y="1569023"/>
                  <a:pt x="5689828" y="1574229"/>
                </a:cubicBezTo>
                <a:cubicBezTo>
                  <a:pt x="5689828" y="1579435"/>
                  <a:pt x="5694029" y="1583656"/>
                  <a:pt x="5699211" y="1583656"/>
                </a:cubicBezTo>
                <a:cubicBezTo>
                  <a:pt x="5704393" y="1583656"/>
                  <a:pt x="5708594" y="1579435"/>
                  <a:pt x="5708594" y="1574229"/>
                </a:cubicBezTo>
                <a:cubicBezTo>
                  <a:pt x="5708594" y="1569023"/>
                  <a:pt x="5704393" y="1564802"/>
                  <a:pt x="5699211" y="1564802"/>
                </a:cubicBezTo>
                <a:close/>
                <a:moveTo>
                  <a:pt x="820137" y="1596225"/>
                </a:moveTo>
                <a:cubicBezTo>
                  <a:pt x="814955" y="1596225"/>
                  <a:pt x="810754" y="1600446"/>
                  <a:pt x="810754" y="1605652"/>
                </a:cubicBezTo>
                <a:cubicBezTo>
                  <a:pt x="810754" y="1610858"/>
                  <a:pt x="814955" y="1615079"/>
                  <a:pt x="820137" y="1615079"/>
                </a:cubicBezTo>
                <a:cubicBezTo>
                  <a:pt x="825319" y="1615079"/>
                  <a:pt x="829520" y="1610858"/>
                  <a:pt x="829520" y="1605652"/>
                </a:cubicBezTo>
                <a:cubicBezTo>
                  <a:pt x="829520" y="1600446"/>
                  <a:pt x="825319" y="1596225"/>
                  <a:pt x="820137" y="1596225"/>
                </a:cubicBezTo>
                <a:close/>
                <a:moveTo>
                  <a:pt x="882689" y="1596225"/>
                </a:moveTo>
                <a:cubicBezTo>
                  <a:pt x="877507" y="1596225"/>
                  <a:pt x="873306" y="1600446"/>
                  <a:pt x="873306" y="1605652"/>
                </a:cubicBezTo>
                <a:cubicBezTo>
                  <a:pt x="873306" y="1610858"/>
                  <a:pt x="877507" y="1615079"/>
                  <a:pt x="882689" y="1615079"/>
                </a:cubicBezTo>
                <a:cubicBezTo>
                  <a:pt x="887871" y="1615079"/>
                  <a:pt x="892072" y="1610858"/>
                  <a:pt x="892072" y="1605652"/>
                </a:cubicBezTo>
                <a:cubicBezTo>
                  <a:pt x="892072" y="1600446"/>
                  <a:pt x="887871" y="1596225"/>
                  <a:pt x="882689" y="1596225"/>
                </a:cubicBezTo>
                <a:close/>
                <a:moveTo>
                  <a:pt x="913965" y="1596225"/>
                </a:moveTo>
                <a:cubicBezTo>
                  <a:pt x="908783" y="1596225"/>
                  <a:pt x="904582" y="1600446"/>
                  <a:pt x="904582" y="1605652"/>
                </a:cubicBezTo>
                <a:cubicBezTo>
                  <a:pt x="904582" y="1610858"/>
                  <a:pt x="908783" y="1615079"/>
                  <a:pt x="913965" y="1615079"/>
                </a:cubicBezTo>
                <a:cubicBezTo>
                  <a:pt x="919147" y="1615079"/>
                  <a:pt x="923348" y="1610858"/>
                  <a:pt x="923348" y="1605652"/>
                </a:cubicBezTo>
                <a:cubicBezTo>
                  <a:pt x="923348" y="1600446"/>
                  <a:pt x="919147" y="1596225"/>
                  <a:pt x="913965" y="1596225"/>
                </a:cubicBezTo>
                <a:close/>
                <a:moveTo>
                  <a:pt x="945241" y="1596225"/>
                </a:moveTo>
                <a:cubicBezTo>
                  <a:pt x="940059" y="1596225"/>
                  <a:pt x="935858" y="1600446"/>
                  <a:pt x="935858" y="1605652"/>
                </a:cubicBezTo>
                <a:cubicBezTo>
                  <a:pt x="935858" y="1610858"/>
                  <a:pt x="940059" y="1615079"/>
                  <a:pt x="945241" y="1615079"/>
                </a:cubicBezTo>
                <a:cubicBezTo>
                  <a:pt x="950423" y="1615079"/>
                  <a:pt x="954624" y="1610858"/>
                  <a:pt x="954624" y="1605652"/>
                </a:cubicBezTo>
                <a:cubicBezTo>
                  <a:pt x="954624" y="1600446"/>
                  <a:pt x="950423" y="1596225"/>
                  <a:pt x="945241" y="1596225"/>
                </a:cubicBezTo>
                <a:close/>
                <a:moveTo>
                  <a:pt x="976517" y="1596225"/>
                </a:moveTo>
                <a:cubicBezTo>
                  <a:pt x="971335" y="1596225"/>
                  <a:pt x="967134" y="1600446"/>
                  <a:pt x="967134" y="1605652"/>
                </a:cubicBezTo>
                <a:cubicBezTo>
                  <a:pt x="967134" y="1610858"/>
                  <a:pt x="971335" y="1615079"/>
                  <a:pt x="976517" y="1615079"/>
                </a:cubicBezTo>
                <a:cubicBezTo>
                  <a:pt x="981699" y="1615079"/>
                  <a:pt x="985900" y="1610858"/>
                  <a:pt x="985900" y="1605652"/>
                </a:cubicBezTo>
                <a:cubicBezTo>
                  <a:pt x="985900" y="1600446"/>
                  <a:pt x="981699" y="1596225"/>
                  <a:pt x="976517" y="1596225"/>
                </a:cubicBezTo>
                <a:close/>
                <a:moveTo>
                  <a:pt x="1007793" y="1596225"/>
                </a:moveTo>
                <a:cubicBezTo>
                  <a:pt x="1002611" y="1596225"/>
                  <a:pt x="998410" y="1600446"/>
                  <a:pt x="998410" y="1605652"/>
                </a:cubicBezTo>
                <a:cubicBezTo>
                  <a:pt x="998410" y="1610858"/>
                  <a:pt x="1002611" y="1615079"/>
                  <a:pt x="1007793" y="1615079"/>
                </a:cubicBezTo>
                <a:cubicBezTo>
                  <a:pt x="1012975" y="1615079"/>
                  <a:pt x="1017176" y="1610858"/>
                  <a:pt x="1017176" y="1605652"/>
                </a:cubicBezTo>
                <a:cubicBezTo>
                  <a:pt x="1017176" y="1600446"/>
                  <a:pt x="1012975" y="1596225"/>
                  <a:pt x="1007793" y="1596225"/>
                </a:cubicBezTo>
                <a:close/>
                <a:moveTo>
                  <a:pt x="1039069" y="1596225"/>
                </a:moveTo>
                <a:cubicBezTo>
                  <a:pt x="1033887" y="1596225"/>
                  <a:pt x="1029686" y="1600446"/>
                  <a:pt x="1029686" y="1605652"/>
                </a:cubicBezTo>
                <a:cubicBezTo>
                  <a:pt x="1029686" y="1610858"/>
                  <a:pt x="1033887" y="1615079"/>
                  <a:pt x="1039069" y="1615079"/>
                </a:cubicBezTo>
                <a:cubicBezTo>
                  <a:pt x="1044251" y="1615079"/>
                  <a:pt x="1048452" y="1610858"/>
                  <a:pt x="1048452" y="1605652"/>
                </a:cubicBezTo>
                <a:cubicBezTo>
                  <a:pt x="1048452" y="1600446"/>
                  <a:pt x="1044251" y="1596225"/>
                  <a:pt x="1039069" y="1596225"/>
                </a:cubicBezTo>
                <a:close/>
                <a:moveTo>
                  <a:pt x="1070346" y="1596225"/>
                </a:moveTo>
                <a:cubicBezTo>
                  <a:pt x="1065164" y="1596225"/>
                  <a:pt x="1060963" y="1600446"/>
                  <a:pt x="1060963" y="1605652"/>
                </a:cubicBezTo>
                <a:cubicBezTo>
                  <a:pt x="1060963" y="1610858"/>
                  <a:pt x="1065164" y="1615079"/>
                  <a:pt x="1070346" y="1615079"/>
                </a:cubicBezTo>
                <a:cubicBezTo>
                  <a:pt x="1075528" y="1615079"/>
                  <a:pt x="1079729" y="1610858"/>
                  <a:pt x="1079729" y="1605652"/>
                </a:cubicBezTo>
                <a:cubicBezTo>
                  <a:pt x="1079729" y="1600446"/>
                  <a:pt x="1075528" y="1596225"/>
                  <a:pt x="1070346" y="1596225"/>
                </a:cubicBezTo>
                <a:close/>
                <a:moveTo>
                  <a:pt x="1101622" y="1596225"/>
                </a:moveTo>
                <a:cubicBezTo>
                  <a:pt x="1096440" y="1596225"/>
                  <a:pt x="1092239" y="1600446"/>
                  <a:pt x="1092239" y="1605652"/>
                </a:cubicBezTo>
                <a:cubicBezTo>
                  <a:pt x="1092239" y="1610858"/>
                  <a:pt x="1096440" y="1615079"/>
                  <a:pt x="1101622" y="1615079"/>
                </a:cubicBezTo>
                <a:cubicBezTo>
                  <a:pt x="1106804" y="1615079"/>
                  <a:pt x="1111005" y="1610858"/>
                  <a:pt x="1111005" y="1605652"/>
                </a:cubicBezTo>
                <a:cubicBezTo>
                  <a:pt x="1111005" y="1600446"/>
                  <a:pt x="1106804" y="1596225"/>
                  <a:pt x="1101622" y="1596225"/>
                </a:cubicBezTo>
                <a:close/>
                <a:moveTo>
                  <a:pt x="1132898" y="1596225"/>
                </a:moveTo>
                <a:cubicBezTo>
                  <a:pt x="1127716" y="1596225"/>
                  <a:pt x="1123515" y="1600446"/>
                  <a:pt x="1123515" y="1605652"/>
                </a:cubicBezTo>
                <a:cubicBezTo>
                  <a:pt x="1123515" y="1610858"/>
                  <a:pt x="1127716" y="1615079"/>
                  <a:pt x="1132898" y="1615079"/>
                </a:cubicBezTo>
                <a:cubicBezTo>
                  <a:pt x="1138080" y="1615079"/>
                  <a:pt x="1142281" y="1610858"/>
                  <a:pt x="1142281" y="1605652"/>
                </a:cubicBezTo>
                <a:cubicBezTo>
                  <a:pt x="1142281" y="1600446"/>
                  <a:pt x="1138080" y="1596225"/>
                  <a:pt x="1132898" y="1596225"/>
                </a:cubicBezTo>
                <a:close/>
                <a:moveTo>
                  <a:pt x="1164174" y="1596225"/>
                </a:moveTo>
                <a:cubicBezTo>
                  <a:pt x="1158992" y="1596225"/>
                  <a:pt x="1154791" y="1600446"/>
                  <a:pt x="1154791" y="1605652"/>
                </a:cubicBezTo>
                <a:cubicBezTo>
                  <a:pt x="1154791" y="1610858"/>
                  <a:pt x="1158992" y="1615079"/>
                  <a:pt x="1164174" y="1615079"/>
                </a:cubicBezTo>
                <a:cubicBezTo>
                  <a:pt x="1169356" y="1615079"/>
                  <a:pt x="1173557" y="1610858"/>
                  <a:pt x="1173557" y="1605652"/>
                </a:cubicBezTo>
                <a:cubicBezTo>
                  <a:pt x="1173557" y="1600446"/>
                  <a:pt x="1169356" y="1596225"/>
                  <a:pt x="1164174" y="1596225"/>
                </a:cubicBezTo>
                <a:close/>
                <a:moveTo>
                  <a:pt x="1195450" y="1596225"/>
                </a:moveTo>
                <a:cubicBezTo>
                  <a:pt x="1190268" y="1596225"/>
                  <a:pt x="1186067" y="1600446"/>
                  <a:pt x="1186067" y="1605652"/>
                </a:cubicBezTo>
                <a:cubicBezTo>
                  <a:pt x="1186067" y="1610858"/>
                  <a:pt x="1190268" y="1615079"/>
                  <a:pt x="1195450" y="1615079"/>
                </a:cubicBezTo>
                <a:cubicBezTo>
                  <a:pt x="1200632" y="1615079"/>
                  <a:pt x="1204833" y="1610858"/>
                  <a:pt x="1204833" y="1605652"/>
                </a:cubicBezTo>
                <a:cubicBezTo>
                  <a:pt x="1204833" y="1600446"/>
                  <a:pt x="1200632" y="1596225"/>
                  <a:pt x="1195450" y="1596225"/>
                </a:cubicBezTo>
                <a:close/>
                <a:moveTo>
                  <a:pt x="1226726" y="1596225"/>
                </a:moveTo>
                <a:cubicBezTo>
                  <a:pt x="1221544" y="1596225"/>
                  <a:pt x="1217343" y="1600446"/>
                  <a:pt x="1217343" y="1605652"/>
                </a:cubicBezTo>
                <a:cubicBezTo>
                  <a:pt x="1217343" y="1610858"/>
                  <a:pt x="1221544" y="1615079"/>
                  <a:pt x="1226726" y="1615079"/>
                </a:cubicBezTo>
                <a:cubicBezTo>
                  <a:pt x="1231908" y="1615079"/>
                  <a:pt x="1236109" y="1610858"/>
                  <a:pt x="1236109" y="1605652"/>
                </a:cubicBezTo>
                <a:cubicBezTo>
                  <a:pt x="1236109" y="1600446"/>
                  <a:pt x="1231908" y="1596225"/>
                  <a:pt x="1226726" y="1596225"/>
                </a:cubicBezTo>
                <a:close/>
                <a:moveTo>
                  <a:pt x="1258002" y="1596225"/>
                </a:moveTo>
                <a:cubicBezTo>
                  <a:pt x="1252820" y="1596225"/>
                  <a:pt x="1248619" y="1600446"/>
                  <a:pt x="1248619" y="1605652"/>
                </a:cubicBezTo>
                <a:cubicBezTo>
                  <a:pt x="1248619" y="1610858"/>
                  <a:pt x="1252820" y="1615079"/>
                  <a:pt x="1258002" y="1615079"/>
                </a:cubicBezTo>
                <a:cubicBezTo>
                  <a:pt x="1263184" y="1615079"/>
                  <a:pt x="1267385" y="1610858"/>
                  <a:pt x="1267385" y="1605652"/>
                </a:cubicBezTo>
                <a:cubicBezTo>
                  <a:pt x="1267385" y="1600446"/>
                  <a:pt x="1263184" y="1596225"/>
                  <a:pt x="1258002" y="1596225"/>
                </a:cubicBezTo>
                <a:close/>
                <a:moveTo>
                  <a:pt x="1289278" y="1596225"/>
                </a:moveTo>
                <a:cubicBezTo>
                  <a:pt x="1284096" y="1596225"/>
                  <a:pt x="1279895" y="1600446"/>
                  <a:pt x="1279895" y="1605652"/>
                </a:cubicBezTo>
                <a:cubicBezTo>
                  <a:pt x="1279895" y="1610858"/>
                  <a:pt x="1284096" y="1615079"/>
                  <a:pt x="1289278" y="1615079"/>
                </a:cubicBezTo>
                <a:cubicBezTo>
                  <a:pt x="1294460" y="1615079"/>
                  <a:pt x="1298661" y="1610858"/>
                  <a:pt x="1298661" y="1605652"/>
                </a:cubicBezTo>
                <a:cubicBezTo>
                  <a:pt x="1298661" y="1600446"/>
                  <a:pt x="1294460" y="1596225"/>
                  <a:pt x="1289278" y="1596225"/>
                </a:cubicBezTo>
                <a:close/>
                <a:moveTo>
                  <a:pt x="1320554" y="1596225"/>
                </a:moveTo>
                <a:cubicBezTo>
                  <a:pt x="1315372" y="1596225"/>
                  <a:pt x="1311171" y="1600446"/>
                  <a:pt x="1311171" y="1605652"/>
                </a:cubicBezTo>
                <a:cubicBezTo>
                  <a:pt x="1311171" y="1610858"/>
                  <a:pt x="1315372" y="1615079"/>
                  <a:pt x="1320554" y="1615079"/>
                </a:cubicBezTo>
                <a:cubicBezTo>
                  <a:pt x="1325736" y="1615079"/>
                  <a:pt x="1329937" y="1610858"/>
                  <a:pt x="1329937" y="1605652"/>
                </a:cubicBezTo>
                <a:cubicBezTo>
                  <a:pt x="1329937" y="1600446"/>
                  <a:pt x="1325736" y="1596225"/>
                  <a:pt x="1320554" y="1596225"/>
                </a:cubicBezTo>
                <a:close/>
                <a:moveTo>
                  <a:pt x="1351831" y="1596225"/>
                </a:moveTo>
                <a:cubicBezTo>
                  <a:pt x="1346649" y="1596225"/>
                  <a:pt x="1342448" y="1600446"/>
                  <a:pt x="1342448" y="1605652"/>
                </a:cubicBezTo>
                <a:cubicBezTo>
                  <a:pt x="1342448" y="1610858"/>
                  <a:pt x="1346649" y="1615079"/>
                  <a:pt x="1351831" y="1615079"/>
                </a:cubicBezTo>
                <a:cubicBezTo>
                  <a:pt x="1357013" y="1615079"/>
                  <a:pt x="1361214" y="1610858"/>
                  <a:pt x="1361214" y="1605652"/>
                </a:cubicBezTo>
                <a:cubicBezTo>
                  <a:pt x="1361214" y="1600446"/>
                  <a:pt x="1357013" y="1596225"/>
                  <a:pt x="1351831" y="1596225"/>
                </a:cubicBezTo>
                <a:close/>
                <a:moveTo>
                  <a:pt x="1383107" y="1596225"/>
                </a:moveTo>
                <a:cubicBezTo>
                  <a:pt x="1377925" y="1596225"/>
                  <a:pt x="1373724" y="1600446"/>
                  <a:pt x="1373724" y="1605652"/>
                </a:cubicBezTo>
                <a:cubicBezTo>
                  <a:pt x="1373724" y="1610858"/>
                  <a:pt x="1377925" y="1615079"/>
                  <a:pt x="1383107" y="1615079"/>
                </a:cubicBezTo>
                <a:cubicBezTo>
                  <a:pt x="1388289" y="1615079"/>
                  <a:pt x="1392490" y="1610858"/>
                  <a:pt x="1392490" y="1605652"/>
                </a:cubicBezTo>
                <a:cubicBezTo>
                  <a:pt x="1392490" y="1600446"/>
                  <a:pt x="1388289" y="1596225"/>
                  <a:pt x="1383107" y="1596225"/>
                </a:cubicBezTo>
                <a:close/>
                <a:moveTo>
                  <a:pt x="1414383" y="1596225"/>
                </a:moveTo>
                <a:cubicBezTo>
                  <a:pt x="1409201" y="1596225"/>
                  <a:pt x="1405000" y="1600446"/>
                  <a:pt x="1405000" y="1605652"/>
                </a:cubicBezTo>
                <a:cubicBezTo>
                  <a:pt x="1405000" y="1610858"/>
                  <a:pt x="1409201" y="1615079"/>
                  <a:pt x="1414383" y="1615079"/>
                </a:cubicBezTo>
                <a:cubicBezTo>
                  <a:pt x="1419565" y="1615079"/>
                  <a:pt x="1423766" y="1610858"/>
                  <a:pt x="1423766" y="1605652"/>
                </a:cubicBezTo>
                <a:cubicBezTo>
                  <a:pt x="1423766" y="1600446"/>
                  <a:pt x="1419565" y="1596225"/>
                  <a:pt x="1414383" y="1596225"/>
                </a:cubicBezTo>
                <a:close/>
                <a:moveTo>
                  <a:pt x="1445659" y="1596225"/>
                </a:moveTo>
                <a:cubicBezTo>
                  <a:pt x="1440477" y="1596225"/>
                  <a:pt x="1436276" y="1600446"/>
                  <a:pt x="1436276" y="1605652"/>
                </a:cubicBezTo>
                <a:cubicBezTo>
                  <a:pt x="1436276" y="1610858"/>
                  <a:pt x="1440477" y="1615079"/>
                  <a:pt x="1445659" y="1615079"/>
                </a:cubicBezTo>
                <a:cubicBezTo>
                  <a:pt x="1450841" y="1615079"/>
                  <a:pt x="1455042" y="1610858"/>
                  <a:pt x="1455042" y="1605652"/>
                </a:cubicBezTo>
                <a:cubicBezTo>
                  <a:pt x="1455042" y="1600446"/>
                  <a:pt x="1450841" y="1596225"/>
                  <a:pt x="1445659" y="1596225"/>
                </a:cubicBezTo>
                <a:close/>
                <a:moveTo>
                  <a:pt x="1476935" y="1596225"/>
                </a:moveTo>
                <a:cubicBezTo>
                  <a:pt x="1471753" y="1596225"/>
                  <a:pt x="1467552" y="1600446"/>
                  <a:pt x="1467552" y="1605652"/>
                </a:cubicBezTo>
                <a:cubicBezTo>
                  <a:pt x="1467552" y="1610858"/>
                  <a:pt x="1471753" y="1615079"/>
                  <a:pt x="1476935" y="1615079"/>
                </a:cubicBezTo>
                <a:cubicBezTo>
                  <a:pt x="1482117" y="1615079"/>
                  <a:pt x="1486318" y="1610858"/>
                  <a:pt x="1486318" y="1605652"/>
                </a:cubicBezTo>
                <a:cubicBezTo>
                  <a:pt x="1486318" y="1600446"/>
                  <a:pt x="1482117" y="1596225"/>
                  <a:pt x="1476935" y="1596225"/>
                </a:cubicBezTo>
                <a:close/>
                <a:moveTo>
                  <a:pt x="2915637" y="1596225"/>
                </a:moveTo>
                <a:cubicBezTo>
                  <a:pt x="2910455" y="1596225"/>
                  <a:pt x="2906254" y="1600446"/>
                  <a:pt x="2906254" y="1605652"/>
                </a:cubicBezTo>
                <a:cubicBezTo>
                  <a:pt x="2906254" y="1610858"/>
                  <a:pt x="2910455" y="1615079"/>
                  <a:pt x="2915637" y="1615079"/>
                </a:cubicBezTo>
                <a:cubicBezTo>
                  <a:pt x="2920819" y="1615079"/>
                  <a:pt x="2925020" y="1610858"/>
                  <a:pt x="2925020" y="1605652"/>
                </a:cubicBezTo>
                <a:cubicBezTo>
                  <a:pt x="2925020" y="1600446"/>
                  <a:pt x="2920819" y="1596225"/>
                  <a:pt x="2915637" y="1596225"/>
                </a:cubicBezTo>
                <a:close/>
                <a:moveTo>
                  <a:pt x="2946913" y="1596225"/>
                </a:moveTo>
                <a:cubicBezTo>
                  <a:pt x="2941731" y="1596225"/>
                  <a:pt x="2937530" y="1600446"/>
                  <a:pt x="2937530" y="1605652"/>
                </a:cubicBezTo>
                <a:cubicBezTo>
                  <a:pt x="2937530" y="1610858"/>
                  <a:pt x="2941731" y="1615079"/>
                  <a:pt x="2946913" y="1615079"/>
                </a:cubicBezTo>
                <a:cubicBezTo>
                  <a:pt x="2952095" y="1615079"/>
                  <a:pt x="2956296" y="1610858"/>
                  <a:pt x="2956296" y="1605652"/>
                </a:cubicBezTo>
                <a:cubicBezTo>
                  <a:pt x="2956296" y="1600446"/>
                  <a:pt x="2952095" y="1596225"/>
                  <a:pt x="2946913" y="1596225"/>
                </a:cubicBezTo>
                <a:close/>
                <a:moveTo>
                  <a:pt x="2978189" y="1596225"/>
                </a:moveTo>
                <a:cubicBezTo>
                  <a:pt x="2973007" y="1596225"/>
                  <a:pt x="2968806" y="1600446"/>
                  <a:pt x="2968806" y="1605652"/>
                </a:cubicBezTo>
                <a:cubicBezTo>
                  <a:pt x="2968806" y="1610858"/>
                  <a:pt x="2973007" y="1615079"/>
                  <a:pt x="2978189" y="1615079"/>
                </a:cubicBezTo>
                <a:cubicBezTo>
                  <a:pt x="2983371" y="1615079"/>
                  <a:pt x="2987572" y="1610858"/>
                  <a:pt x="2987572" y="1605652"/>
                </a:cubicBezTo>
                <a:cubicBezTo>
                  <a:pt x="2987572" y="1600446"/>
                  <a:pt x="2983371" y="1596225"/>
                  <a:pt x="2978189" y="1596225"/>
                </a:cubicBezTo>
                <a:close/>
                <a:moveTo>
                  <a:pt x="3009465" y="1596225"/>
                </a:moveTo>
                <a:cubicBezTo>
                  <a:pt x="3004283" y="1596225"/>
                  <a:pt x="3000082" y="1600446"/>
                  <a:pt x="3000082" y="1605652"/>
                </a:cubicBezTo>
                <a:cubicBezTo>
                  <a:pt x="3000082" y="1610858"/>
                  <a:pt x="3004283" y="1615079"/>
                  <a:pt x="3009465" y="1615079"/>
                </a:cubicBezTo>
                <a:cubicBezTo>
                  <a:pt x="3014647" y="1615079"/>
                  <a:pt x="3018848" y="1610858"/>
                  <a:pt x="3018848" y="1605652"/>
                </a:cubicBezTo>
                <a:cubicBezTo>
                  <a:pt x="3018848" y="1600446"/>
                  <a:pt x="3014647" y="1596225"/>
                  <a:pt x="3009465" y="1596225"/>
                </a:cubicBezTo>
                <a:close/>
                <a:moveTo>
                  <a:pt x="3040741" y="1596225"/>
                </a:moveTo>
                <a:cubicBezTo>
                  <a:pt x="3035559" y="1596225"/>
                  <a:pt x="3031358" y="1600446"/>
                  <a:pt x="3031358" y="1605652"/>
                </a:cubicBezTo>
                <a:cubicBezTo>
                  <a:pt x="3031358" y="1610858"/>
                  <a:pt x="3035559" y="1615079"/>
                  <a:pt x="3040741" y="1615079"/>
                </a:cubicBezTo>
                <a:cubicBezTo>
                  <a:pt x="3045923" y="1615079"/>
                  <a:pt x="3050124" y="1610858"/>
                  <a:pt x="3050124" y="1605652"/>
                </a:cubicBezTo>
                <a:cubicBezTo>
                  <a:pt x="3050124" y="1600446"/>
                  <a:pt x="3045923" y="1596225"/>
                  <a:pt x="3040741" y="1596225"/>
                </a:cubicBezTo>
                <a:close/>
                <a:moveTo>
                  <a:pt x="3072017" y="1596225"/>
                </a:moveTo>
                <a:cubicBezTo>
                  <a:pt x="3066835" y="1596225"/>
                  <a:pt x="3062634" y="1600446"/>
                  <a:pt x="3062634" y="1605652"/>
                </a:cubicBezTo>
                <a:cubicBezTo>
                  <a:pt x="3062634" y="1610858"/>
                  <a:pt x="3066835" y="1615079"/>
                  <a:pt x="3072017" y="1615079"/>
                </a:cubicBezTo>
                <a:cubicBezTo>
                  <a:pt x="3077199" y="1615079"/>
                  <a:pt x="3081400" y="1610858"/>
                  <a:pt x="3081400" y="1605652"/>
                </a:cubicBezTo>
                <a:cubicBezTo>
                  <a:pt x="3081400" y="1600446"/>
                  <a:pt x="3077199" y="1596225"/>
                  <a:pt x="3072017" y="1596225"/>
                </a:cubicBezTo>
                <a:close/>
                <a:moveTo>
                  <a:pt x="3103293" y="1596225"/>
                </a:moveTo>
                <a:cubicBezTo>
                  <a:pt x="3098111" y="1596225"/>
                  <a:pt x="3093910" y="1600446"/>
                  <a:pt x="3093910" y="1605652"/>
                </a:cubicBezTo>
                <a:cubicBezTo>
                  <a:pt x="3093910" y="1610858"/>
                  <a:pt x="3098111" y="1615079"/>
                  <a:pt x="3103293" y="1615079"/>
                </a:cubicBezTo>
                <a:cubicBezTo>
                  <a:pt x="3108475" y="1615079"/>
                  <a:pt x="3112676" y="1610858"/>
                  <a:pt x="3112676" y="1605652"/>
                </a:cubicBezTo>
                <a:cubicBezTo>
                  <a:pt x="3112676" y="1600446"/>
                  <a:pt x="3108475" y="1596225"/>
                  <a:pt x="3103293" y="1596225"/>
                </a:cubicBezTo>
                <a:close/>
                <a:moveTo>
                  <a:pt x="3134569" y="1596225"/>
                </a:moveTo>
                <a:cubicBezTo>
                  <a:pt x="3129387" y="1596225"/>
                  <a:pt x="3125186" y="1600446"/>
                  <a:pt x="3125186" y="1605652"/>
                </a:cubicBezTo>
                <a:cubicBezTo>
                  <a:pt x="3125186" y="1610858"/>
                  <a:pt x="3129387" y="1615079"/>
                  <a:pt x="3134569" y="1615079"/>
                </a:cubicBezTo>
                <a:cubicBezTo>
                  <a:pt x="3139751" y="1615079"/>
                  <a:pt x="3143952" y="1610858"/>
                  <a:pt x="3143952" y="1605652"/>
                </a:cubicBezTo>
                <a:cubicBezTo>
                  <a:pt x="3143952" y="1600446"/>
                  <a:pt x="3139751" y="1596225"/>
                  <a:pt x="3134569" y="1596225"/>
                </a:cubicBezTo>
                <a:close/>
                <a:moveTo>
                  <a:pt x="3165846" y="1596225"/>
                </a:moveTo>
                <a:cubicBezTo>
                  <a:pt x="3160664" y="1596225"/>
                  <a:pt x="3156463" y="1600446"/>
                  <a:pt x="3156463" y="1605652"/>
                </a:cubicBezTo>
                <a:cubicBezTo>
                  <a:pt x="3156463" y="1610858"/>
                  <a:pt x="3160664" y="1615079"/>
                  <a:pt x="3165846" y="1615079"/>
                </a:cubicBezTo>
                <a:cubicBezTo>
                  <a:pt x="3171028" y="1615079"/>
                  <a:pt x="3175229" y="1610858"/>
                  <a:pt x="3175229" y="1605652"/>
                </a:cubicBezTo>
                <a:cubicBezTo>
                  <a:pt x="3175229" y="1600446"/>
                  <a:pt x="3171028" y="1596225"/>
                  <a:pt x="3165846" y="1596225"/>
                </a:cubicBezTo>
                <a:close/>
                <a:moveTo>
                  <a:pt x="3197122" y="1596225"/>
                </a:moveTo>
                <a:cubicBezTo>
                  <a:pt x="3191940" y="1596225"/>
                  <a:pt x="3187739" y="1600446"/>
                  <a:pt x="3187739" y="1605652"/>
                </a:cubicBezTo>
                <a:cubicBezTo>
                  <a:pt x="3187739" y="1610858"/>
                  <a:pt x="3191940" y="1615079"/>
                  <a:pt x="3197122" y="1615079"/>
                </a:cubicBezTo>
                <a:cubicBezTo>
                  <a:pt x="3202304" y="1615079"/>
                  <a:pt x="3206505" y="1610858"/>
                  <a:pt x="3206505" y="1605652"/>
                </a:cubicBezTo>
                <a:cubicBezTo>
                  <a:pt x="3206505" y="1600446"/>
                  <a:pt x="3202304" y="1596225"/>
                  <a:pt x="3197122" y="1596225"/>
                </a:cubicBezTo>
                <a:close/>
                <a:moveTo>
                  <a:pt x="3228398" y="1596225"/>
                </a:moveTo>
                <a:cubicBezTo>
                  <a:pt x="3223216" y="1596225"/>
                  <a:pt x="3219015" y="1600446"/>
                  <a:pt x="3219015" y="1605652"/>
                </a:cubicBezTo>
                <a:cubicBezTo>
                  <a:pt x="3219015" y="1610858"/>
                  <a:pt x="3223216" y="1615079"/>
                  <a:pt x="3228398" y="1615079"/>
                </a:cubicBezTo>
                <a:cubicBezTo>
                  <a:pt x="3233580" y="1615079"/>
                  <a:pt x="3237781" y="1610858"/>
                  <a:pt x="3237781" y="1605652"/>
                </a:cubicBezTo>
                <a:cubicBezTo>
                  <a:pt x="3237781" y="1600446"/>
                  <a:pt x="3233580" y="1596225"/>
                  <a:pt x="3228398" y="1596225"/>
                </a:cubicBezTo>
                <a:close/>
                <a:moveTo>
                  <a:pt x="3259674" y="1596225"/>
                </a:moveTo>
                <a:cubicBezTo>
                  <a:pt x="3254492" y="1596225"/>
                  <a:pt x="3250291" y="1600446"/>
                  <a:pt x="3250291" y="1605652"/>
                </a:cubicBezTo>
                <a:cubicBezTo>
                  <a:pt x="3250291" y="1610858"/>
                  <a:pt x="3254492" y="1615079"/>
                  <a:pt x="3259674" y="1615079"/>
                </a:cubicBezTo>
                <a:cubicBezTo>
                  <a:pt x="3264856" y="1615079"/>
                  <a:pt x="3269057" y="1610858"/>
                  <a:pt x="3269057" y="1605652"/>
                </a:cubicBezTo>
                <a:cubicBezTo>
                  <a:pt x="3269057" y="1600446"/>
                  <a:pt x="3264856" y="1596225"/>
                  <a:pt x="3259674" y="1596225"/>
                </a:cubicBezTo>
                <a:close/>
                <a:moveTo>
                  <a:pt x="3290950" y="1596225"/>
                </a:moveTo>
                <a:cubicBezTo>
                  <a:pt x="3285768" y="1596225"/>
                  <a:pt x="3281567" y="1600446"/>
                  <a:pt x="3281567" y="1605652"/>
                </a:cubicBezTo>
                <a:cubicBezTo>
                  <a:pt x="3281567" y="1610858"/>
                  <a:pt x="3285768" y="1615079"/>
                  <a:pt x="3290950" y="1615079"/>
                </a:cubicBezTo>
                <a:cubicBezTo>
                  <a:pt x="3296132" y="1615079"/>
                  <a:pt x="3300333" y="1610858"/>
                  <a:pt x="3300333" y="1605652"/>
                </a:cubicBezTo>
                <a:cubicBezTo>
                  <a:pt x="3300333" y="1600446"/>
                  <a:pt x="3296132" y="1596225"/>
                  <a:pt x="3290950" y="1596225"/>
                </a:cubicBezTo>
                <a:close/>
                <a:moveTo>
                  <a:pt x="3322226" y="1596225"/>
                </a:moveTo>
                <a:cubicBezTo>
                  <a:pt x="3317044" y="1596225"/>
                  <a:pt x="3312843" y="1600446"/>
                  <a:pt x="3312843" y="1605652"/>
                </a:cubicBezTo>
                <a:cubicBezTo>
                  <a:pt x="3312843" y="1610858"/>
                  <a:pt x="3317044" y="1615079"/>
                  <a:pt x="3322226" y="1615079"/>
                </a:cubicBezTo>
                <a:cubicBezTo>
                  <a:pt x="3327408" y="1615079"/>
                  <a:pt x="3331609" y="1610858"/>
                  <a:pt x="3331609" y="1605652"/>
                </a:cubicBezTo>
                <a:cubicBezTo>
                  <a:pt x="3331609" y="1600446"/>
                  <a:pt x="3327408" y="1596225"/>
                  <a:pt x="3322226" y="1596225"/>
                </a:cubicBezTo>
                <a:close/>
                <a:moveTo>
                  <a:pt x="3353502" y="1596225"/>
                </a:moveTo>
                <a:cubicBezTo>
                  <a:pt x="3348320" y="1596225"/>
                  <a:pt x="3344119" y="1600446"/>
                  <a:pt x="3344119" y="1605652"/>
                </a:cubicBezTo>
                <a:cubicBezTo>
                  <a:pt x="3344119" y="1610858"/>
                  <a:pt x="3348320" y="1615079"/>
                  <a:pt x="3353502" y="1615079"/>
                </a:cubicBezTo>
                <a:cubicBezTo>
                  <a:pt x="3358684" y="1615079"/>
                  <a:pt x="3362885" y="1610858"/>
                  <a:pt x="3362885" y="1605652"/>
                </a:cubicBezTo>
                <a:cubicBezTo>
                  <a:pt x="3362885" y="1600446"/>
                  <a:pt x="3358684" y="1596225"/>
                  <a:pt x="3353502" y="1596225"/>
                </a:cubicBezTo>
                <a:close/>
                <a:moveTo>
                  <a:pt x="3384778" y="1596225"/>
                </a:moveTo>
                <a:cubicBezTo>
                  <a:pt x="3379596" y="1596225"/>
                  <a:pt x="3375395" y="1600446"/>
                  <a:pt x="3375395" y="1605652"/>
                </a:cubicBezTo>
                <a:cubicBezTo>
                  <a:pt x="3375395" y="1610858"/>
                  <a:pt x="3379596" y="1615079"/>
                  <a:pt x="3384778" y="1615079"/>
                </a:cubicBezTo>
                <a:cubicBezTo>
                  <a:pt x="3389960" y="1615079"/>
                  <a:pt x="3394161" y="1610858"/>
                  <a:pt x="3394161" y="1605652"/>
                </a:cubicBezTo>
                <a:cubicBezTo>
                  <a:pt x="3394161" y="1600446"/>
                  <a:pt x="3389960" y="1596225"/>
                  <a:pt x="3384778" y="1596225"/>
                </a:cubicBezTo>
                <a:close/>
                <a:moveTo>
                  <a:pt x="3416054" y="1596225"/>
                </a:moveTo>
                <a:cubicBezTo>
                  <a:pt x="3410872" y="1596225"/>
                  <a:pt x="3406671" y="1600446"/>
                  <a:pt x="3406671" y="1605652"/>
                </a:cubicBezTo>
                <a:cubicBezTo>
                  <a:pt x="3406671" y="1610858"/>
                  <a:pt x="3410872" y="1615079"/>
                  <a:pt x="3416054" y="1615079"/>
                </a:cubicBezTo>
                <a:cubicBezTo>
                  <a:pt x="3421236" y="1615079"/>
                  <a:pt x="3425437" y="1610858"/>
                  <a:pt x="3425437" y="1605652"/>
                </a:cubicBezTo>
                <a:cubicBezTo>
                  <a:pt x="3425437" y="1600446"/>
                  <a:pt x="3421236" y="1596225"/>
                  <a:pt x="3416054" y="1596225"/>
                </a:cubicBezTo>
                <a:close/>
                <a:moveTo>
                  <a:pt x="3447331" y="1596225"/>
                </a:moveTo>
                <a:cubicBezTo>
                  <a:pt x="3442149" y="1596225"/>
                  <a:pt x="3437948" y="1600446"/>
                  <a:pt x="3437948" y="1605652"/>
                </a:cubicBezTo>
                <a:cubicBezTo>
                  <a:pt x="3437948" y="1610858"/>
                  <a:pt x="3442149" y="1615079"/>
                  <a:pt x="3447331" y="1615079"/>
                </a:cubicBezTo>
                <a:cubicBezTo>
                  <a:pt x="3452513" y="1615079"/>
                  <a:pt x="3456714" y="1610858"/>
                  <a:pt x="3456714" y="1605652"/>
                </a:cubicBezTo>
                <a:cubicBezTo>
                  <a:pt x="3456714" y="1600446"/>
                  <a:pt x="3452513" y="1596225"/>
                  <a:pt x="3447331" y="1596225"/>
                </a:cubicBezTo>
                <a:close/>
                <a:moveTo>
                  <a:pt x="3478607" y="1596225"/>
                </a:moveTo>
                <a:cubicBezTo>
                  <a:pt x="3473425" y="1596225"/>
                  <a:pt x="3469224" y="1600446"/>
                  <a:pt x="3469224" y="1605652"/>
                </a:cubicBezTo>
                <a:cubicBezTo>
                  <a:pt x="3469224" y="1610858"/>
                  <a:pt x="3473425" y="1615079"/>
                  <a:pt x="3478607" y="1615079"/>
                </a:cubicBezTo>
                <a:cubicBezTo>
                  <a:pt x="3483789" y="1615079"/>
                  <a:pt x="3487990" y="1610858"/>
                  <a:pt x="3487990" y="1605652"/>
                </a:cubicBezTo>
                <a:cubicBezTo>
                  <a:pt x="3487990" y="1600446"/>
                  <a:pt x="3483789" y="1596225"/>
                  <a:pt x="3478607" y="1596225"/>
                </a:cubicBezTo>
                <a:close/>
                <a:moveTo>
                  <a:pt x="3509883" y="1596225"/>
                </a:moveTo>
                <a:cubicBezTo>
                  <a:pt x="3504701" y="1596225"/>
                  <a:pt x="3500500" y="1600446"/>
                  <a:pt x="3500500" y="1605652"/>
                </a:cubicBezTo>
                <a:cubicBezTo>
                  <a:pt x="3500500" y="1610858"/>
                  <a:pt x="3504701" y="1615079"/>
                  <a:pt x="3509883" y="1615079"/>
                </a:cubicBezTo>
                <a:cubicBezTo>
                  <a:pt x="3515065" y="1615079"/>
                  <a:pt x="3519266" y="1610858"/>
                  <a:pt x="3519266" y="1605652"/>
                </a:cubicBezTo>
                <a:cubicBezTo>
                  <a:pt x="3519266" y="1600446"/>
                  <a:pt x="3515065" y="1596225"/>
                  <a:pt x="3509883" y="1596225"/>
                </a:cubicBezTo>
                <a:close/>
                <a:moveTo>
                  <a:pt x="3541159" y="1596225"/>
                </a:moveTo>
                <a:cubicBezTo>
                  <a:pt x="3535977" y="1596225"/>
                  <a:pt x="3531776" y="1600446"/>
                  <a:pt x="3531776" y="1605652"/>
                </a:cubicBezTo>
                <a:cubicBezTo>
                  <a:pt x="3531776" y="1610858"/>
                  <a:pt x="3535977" y="1615079"/>
                  <a:pt x="3541159" y="1615079"/>
                </a:cubicBezTo>
                <a:cubicBezTo>
                  <a:pt x="3546341" y="1615079"/>
                  <a:pt x="3550542" y="1610858"/>
                  <a:pt x="3550542" y="1605652"/>
                </a:cubicBezTo>
                <a:cubicBezTo>
                  <a:pt x="3550542" y="1600446"/>
                  <a:pt x="3546341" y="1596225"/>
                  <a:pt x="3541159" y="1596225"/>
                </a:cubicBezTo>
                <a:close/>
                <a:moveTo>
                  <a:pt x="3572435" y="1596225"/>
                </a:moveTo>
                <a:cubicBezTo>
                  <a:pt x="3567253" y="1596225"/>
                  <a:pt x="3563052" y="1600446"/>
                  <a:pt x="3563052" y="1605652"/>
                </a:cubicBezTo>
                <a:cubicBezTo>
                  <a:pt x="3563052" y="1610858"/>
                  <a:pt x="3567253" y="1615079"/>
                  <a:pt x="3572435" y="1615079"/>
                </a:cubicBezTo>
                <a:cubicBezTo>
                  <a:pt x="3577617" y="1615079"/>
                  <a:pt x="3581818" y="1610858"/>
                  <a:pt x="3581818" y="1605652"/>
                </a:cubicBezTo>
                <a:cubicBezTo>
                  <a:pt x="3581818" y="1600446"/>
                  <a:pt x="3577617" y="1596225"/>
                  <a:pt x="3572435" y="1596225"/>
                </a:cubicBezTo>
                <a:close/>
                <a:moveTo>
                  <a:pt x="3603711" y="1596225"/>
                </a:moveTo>
                <a:cubicBezTo>
                  <a:pt x="3598529" y="1596225"/>
                  <a:pt x="3594328" y="1600446"/>
                  <a:pt x="3594328" y="1605652"/>
                </a:cubicBezTo>
                <a:cubicBezTo>
                  <a:pt x="3594328" y="1610858"/>
                  <a:pt x="3598529" y="1615079"/>
                  <a:pt x="3603711" y="1615079"/>
                </a:cubicBezTo>
                <a:cubicBezTo>
                  <a:pt x="3608893" y="1615079"/>
                  <a:pt x="3613094" y="1610858"/>
                  <a:pt x="3613094" y="1605652"/>
                </a:cubicBezTo>
                <a:cubicBezTo>
                  <a:pt x="3613094" y="1600446"/>
                  <a:pt x="3608893" y="1596225"/>
                  <a:pt x="3603711" y="1596225"/>
                </a:cubicBezTo>
                <a:close/>
                <a:moveTo>
                  <a:pt x="3634987" y="1596225"/>
                </a:moveTo>
                <a:cubicBezTo>
                  <a:pt x="3629805" y="1596225"/>
                  <a:pt x="3625604" y="1600446"/>
                  <a:pt x="3625604" y="1605652"/>
                </a:cubicBezTo>
                <a:cubicBezTo>
                  <a:pt x="3625604" y="1610858"/>
                  <a:pt x="3629805" y="1615079"/>
                  <a:pt x="3634987" y="1615079"/>
                </a:cubicBezTo>
                <a:cubicBezTo>
                  <a:pt x="3640169" y="1615079"/>
                  <a:pt x="3644370" y="1610858"/>
                  <a:pt x="3644370" y="1605652"/>
                </a:cubicBezTo>
                <a:cubicBezTo>
                  <a:pt x="3644370" y="1600446"/>
                  <a:pt x="3640169" y="1596225"/>
                  <a:pt x="3634987" y="1596225"/>
                </a:cubicBezTo>
                <a:close/>
                <a:moveTo>
                  <a:pt x="3666263" y="1596225"/>
                </a:moveTo>
                <a:cubicBezTo>
                  <a:pt x="3661081" y="1596225"/>
                  <a:pt x="3656880" y="1600446"/>
                  <a:pt x="3656880" y="1605652"/>
                </a:cubicBezTo>
                <a:cubicBezTo>
                  <a:pt x="3656880" y="1610858"/>
                  <a:pt x="3661081" y="1615079"/>
                  <a:pt x="3666263" y="1615079"/>
                </a:cubicBezTo>
                <a:cubicBezTo>
                  <a:pt x="3671445" y="1615079"/>
                  <a:pt x="3675646" y="1610858"/>
                  <a:pt x="3675646" y="1605652"/>
                </a:cubicBezTo>
                <a:cubicBezTo>
                  <a:pt x="3675646" y="1600446"/>
                  <a:pt x="3671445" y="1596225"/>
                  <a:pt x="3666263" y="1596225"/>
                </a:cubicBezTo>
                <a:close/>
                <a:moveTo>
                  <a:pt x="3697540" y="1596225"/>
                </a:moveTo>
                <a:cubicBezTo>
                  <a:pt x="3692358" y="1596225"/>
                  <a:pt x="3688157" y="1600446"/>
                  <a:pt x="3688157" y="1605652"/>
                </a:cubicBezTo>
                <a:cubicBezTo>
                  <a:pt x="3688157" y="1610858"/>
                  <a:pt x="3692358" y="1615079"/>
                  <a:pt x="3697540" y="1615079"/>
                </a:cubicBezTo>
                <a:cubicBezTo>
                  <a:pt x="3702722" y="1615079"/>
                  <a:pt x="3706923" y="1610858"/>
                  <a:pt x="3706923" y="1605652"/>
                </a:cubicBezTo>
                <a:cubicBezTo>
                  <a:pt x="3706923" y="1600446"/>
                  <a:pt x="3702722" y="1596225"/>
                  <a:pt x="3697540" y="1596225"/>
                </a:cubicBezTo>
                <a:close/>
                <a:moveTo>
                  <a:pt x="3728816" y="1596225"/>
                </a:moveTo>
                <a:cubicBezTo>
                  <a:pt x="3723634" y="1596225"/>
                  <a:pt x="3719433" y="1600446"/>
                  <a:pt x="3719433" y="1605652"/>
                </a:cubicBezTo>
                <a:cubicBezTo>
                  <a:pt x="3719433" y="1610858"/>
                  <a:pt x="3723634" y="1615079"/>
                  <a:pt x="3728816" y="1615079"/>
                </a:cubicBezTo>
                <a:cubicBezTo>
                  <a:pt x="3733998" y="1615079"/>
                  <a:pt x="3738199" y="1610858"/>
                  <a:pt x="3738199" y="1605652"/>
                </a:cubicBezTo>
                <a:cubicBezTo>
                  <a:pt x="3738199" y="1600446"/>
                  <a:pt x="3733998" y="1596225"/>
                  <a:pt x="3728816" y="1596225"/>
                </a:cubicBezTo>
                <a:close/>
                <a:moveTo>
                  <a:pt x="3760092" y="1596225"/>
                </a:moveTo>
                <a:cubicBezTo>
                  <a:pt x="3754910" y="1596225"/>
                  <a:pt x="3750709" y="1600446"/>
                  <a:pt x="3750709" y="1605652"/>
                </a:cubicBezTo>
                <a:cubicBezTo>
                  <a:pt x="3750709" y="1610858"/>
                  <a:pt x="3754910" y="1615079"/>
                  <a:pt x="3760092" y="1615079"/>
                </a:cubicBezTo>
                <a:cubicBezTo>
                  <a:pt x="3765274" y="1615079"/>
                  <a:pt x="3769475" y="1610858"/>
                  <a:pt x="3769475" y="1605652"/>
                </a:cubicBezTo>
                <a:cubicBezTo>
                  <a:pt x="3769475" y="1600446"/>
                  <a:pt x="3765274" y="1596225"/>
                  <a:pt x="3760092" y="1596225"/>
                </a:cubicBezTo>
                <a:close/>
                <a:moveTo>
                  <a:pt x="3791368" y="1596225"/>
                </a:moveTo>
                <a:cubicBezTo>
                  <a:pt x="3786186" y="1596225"/>
                  <a:pt x="3781985" y="1600446"/>
                  <a:pt x="3781985" y="1605652"/>
                </a:cubicBezTo>
                <a:cubicBezTo>
                  <a:pt x="3781985" y="1610858"/>
                  <a:pt x="3786186" y="1615079"/>
                  <a:pt x="3791368" y="1615079"/>
                </a:cubicBezTo>
                <a:cubicBezTo>
                  <a:pt x="3796550" y="1615079"/>
                  <a:pt x="3800751" y="1610858"/>
                  <a:pt x="3800751" y="1605652"/>
                </a:cubicBezTo>
                <a:cubicBezTo>
                  <a:pt x="3800751" y="1600446"/>
                  <a:pt x="3796550" y="1596225"/>
                  <a:pt x="3791368" y="1596225"/>
                </a:cubicBezTo>
                <a:close/>
                <a:moveTo>
                  <a:pt x="3822644" y="1596225"/>
                </a:moveTo>
                <a:cubicBezTo>
                  <a:pt x="3817462" y="1596225"/>
                  <a:pt x="3813261" y="1600446"/>
                  <a:pt x="3813261" y="1605652"/>
                </a:cubicBezTo>
                <a:cubicBezTo>
                  <a:pt x="3813261" y="1610858"/>
                  <a:pt x="3817462" y="1615079"/>
                  <a:pt x="3822644" y="1615079"/>
                </a:cubicBezTo>
                <a:cubicBezTo>
                  <a:pt x="3827826" y="1615079"/>
                  <a:pt x="3832027" y="1610858"/>
                  <a:pt x="3832027" y="1605652"/>
                </a:cubicBezTo>
                <a:cubicBezTo>
                  <a:pt x="3832027" y="1600446"/>
                  <a:pt x="3827826" y="1596225"/>
                  <a:pt x="3822644" y="1596225"/>
                </a:cubicBezTo>
                <a:close/>
                <a:moveTo>
                  <a:pt x="3853920" y="1596225"/>
                </a:moveTo>
                <a:cubicBezTo>
                  <a:pt x="3848738" y="1596225"/>
                  <a:pt x="3844537" y="1600446"/>
                  <a:pt x="3844537" y="1605652"/>
                </a:cubicBezTo>
                <a:cubicBezTo>
                  <a:pt x="3844537" y="1610858"/>
                  <a:pt x="3848738" y="1615079"/>
                  <a:pt x="3853920" y="1615079"/>
                </a:cubicBezTo>
                <a:cubicBezTo>
                  <a:pt x="3859102" y="1615079"/>
                  <a:pt x="3863303" y="1610858"/>
                  <a:pt x="3863303" y="1605652"/>
                </a:cubicBezTo>
                <a:cubicBezTo>
                  <a:pt x="3863303" y="1600446"/>
                  <a:pt x="3859102" y="1596225"/>
                  <a:pt x="3853920" y="1596225"/>
                </a:cubicBezTo>
                <a:close/>
                <a:moveTo>
                  <a:pt x="3885196" y="1596225"/>
                </a:moveTo>
                <a:cubicBezTo>
                  <a:pt x="3880014" y="1596225"/>
                  <a:pt x="3875813" y="1600446"/>
                  <a:pt x="3875813" y="1605652"/>
                </a:cubicBezTo>
                <a:cubicBezTo>
                  <a:pt x="3875813" y="1610858"/>
                  <a:pt x="3880014" y="1615079"/>
                  <a:pt x="3885196" y="1615079"/>
                </a:cubicBezTo>
                <a:cubicBezTo>
                  <a:pt x="3890378" y="1615079"/>
                  <a:pt x="3894579" y="1610858"/>
                  <a:pt x="3894579" y="1605652"/>
                </a:cubicBezTo>
                <a:cubicBezTo>
                  <a:pt x="3894579" y="1600446"/>
                  <a:pt x="3890378" y="1596225"/>
                  <a:pt x="3885196" y="1596225"/>
                </a:cubicBezTo>
                <a:close/>
                <a:moveTo>
                  <a:pt x="3916472" y="1596225"/>
                </a:moveTo>
                <a:cubicBezTo>
                  <a:pt x="3911290" y="1596225"/>
                  <a:pt x="3907089" y="1600446"/>
                  <a:pt x="3907089" y="1605652"/>
                </a:cubicBezTo>
                <a:cubicBezTo>
                  <a:pt x="3907089" y="1610858"/>
                  <a:pt x="3911290" y="1615079"/>
                  <a:pt x="3916472" y="1615079"/>
                </a:cubicBezTo>
                <a:cubicBezTo>
                  <a:pt x="3921654" y="1615079"/>
                  <a:pt x="3925855" y="1610858"/>
                  <a:pt x="3925855" y="1605652"/>
                </a:cubicBezTo>
                <a:cubicBezTo>
                  <a:pt x="3925855" y="1600446"/>
                  <a:pt x="3921654" y="1596225"/>
                  <a:pt x="3916472" y="1596225"/>
                </a:cubicBezTo>
                <a:close/>
                <a:moveTo>
                  <a:pt x="3947749" y="1596225"/>
                </a:moveTo>
                <a:cubicBezTo>
                  <a:pt x="3942567" y="1596225"/>
                  <a:pt x="3938366" y="1600446"/>
                  <a:pt x="3938366" y="1605652"/>
                </a:cubicBezTo>
                <a:cubicBezTo>
                  <a:pt x="3938366" y="1610858"/>
                  <a:pt x="3942567" y="1615079"/>
                  <a:pt x="3947749" y="1615079"/>
                </a:cubicBezTo>
                <a:cubicBezTo>
                  <a:pt x="3952931" y="1615079"/>
                  <a:pt x="3957132" y="1610858"/>
                  <a:pt x="3957132" y="1605652"/>
                </a:cubicBezTo>
                <a:cubicBezTo>
                  <a:pt x="3957132" y="1600446"/>
                  <a:pt x="3952931" y="1596225"/>
                  <a:pt x="3947749" y="1596225"/>
                </a:cubicBezTo>
                <a:close/>
                <a:moveTo>
                  <a:pt x="3979025" y="1596225"/>
                </a:moveTo>
                <a:cubicBezTo>
                  <a:pt x="3973843" y="1596225"/>
                  <a:pt x="3969642" y="1600446"/>
                  <a:pt x="3969642" y="1605652"/>
                </a:cubicBezTo>
                <a:cubicBezTo>
                  <a:pt x="3969642" y="1610858"/>
                  <a:pt x="3973843" y="1615079"/>
                  <a:pt x="3979025" y="1615079"/>
                </a:cubicBezTo>
                <a:cubicBezTo>
                  <a:pt x="3984207" y="1615079"/>
                  <a:pt x="3988408" y="1610858"/>
                  <a:pt x="3988408" y="1605652"/>
                </a:cubicBezTo>
                <a:cubicBezTo>
                  <a:pt x="3988408" y="1600446"/>
                  <a:pt x="3984207" y="1596225"/>
                  <a:pt x="3979025" y="1596225"/>
                </a:cubicBezTo>
                <a:close/>
                <a:moveTo>
                  <a:pt x="4010301" y="1596225"/>
                </a:moveTo>
                <a:cubicBezTo>
                  <a:pt x="4005119" y="1596225"/>
                  <a:pt x="4000918" y="1600446"/>
                  <a:pt x="4000918" y="1605652"/>
                </a:cubicBezTo>
                <a:cubicBezTo>
                  <a:pt x="4000918" y="1610858"/>
                  <a:pt x="4005119" y="1615079"/>
                  <a:pt x="4010301" y="1615079"/>
                </a:cubicBezTo>
                <a:cubicBezTo>
                  <a:pt x="4015483" y="1615079"/>
                  <a:pt x="4019684" y="1610858"/>
                  <a:pt x="4019684" y="1605652"/>
                </a:cubicBezTo>
                <a:cubicBezTo>
                  <a:pt x="4019684" y="1600446"/>
                  <a:pt x="4015483" y="1596225"/>
                  <a:pt x="4010301" y="1596225"/>
                </a:cubicBezTo>
                <a:close/>
                <a:moveTo>
                  <a:pt x="4041577" y="1596225"/>
                </a:moveTo>
                <a:cubicBezTo>
                  <a:pt x="4036395" y="1596225"/>
                  <a:pt x="4032194" y="1600446"/>
                  <a:pt x="4032194" y="1605652"/>
                </a:cubicBezTo>
                <a:cubicBezTo>
                  <a:pt x="4032194" y="1610858"/>
                  <a:pt x="4036395" y="1615079"/>
                  <a:pt x="4041577" y="1615079"/>
                </a:cubicBezTo>
                <a:cubicBezTo>
                  <a:pt x="4046759" y="1615079"/>
                  <a:pt x="4050960" y="1610858"/>
                  <a:pt x="4050960" y="1605652"/>
                </a:cubicBezTo>
                <a:cubicBezTo>
                  <a:pt x="4050960" y="1600446"/>
                  <a:pt x="4046759" y="1596225"/>
                  <a:pt x="4041577" y="1596225"/>
                </a:cubicBezTo>
                <a:close/>
                <a:moveTo>
                  <a:pt x="4072853" y="1596225"/>
                </a:moveTo>
                <a:cubicBezTo>
                  <a:pt x="4067671" y="1596225"/>
                  <a:pt x="4063470" y="1600446"/>
                  <a:pt x="4063470" y="1605652"/>
                </a:cubicBezTo>
                <a:cubicBezTo>
                  <a:pt x="4063470" y="1610858"/>
                  <a:pt x="4067671" y="1615079"/>
                  <a:pt x="4072853" y="1615079"/>
                </a:cubicBezTo>
                <a:cubicBezTo>
                  <a:pt x="4078035" y="1615079"/>
                  <a:pt x="4082236" y="1610858"/>
                  <a:pt x="4082236" y="1605652"/>
                </a:cubicBezTo>
                <a:cubicBezTo>
                  <a:pt x="4082236" y="1600446"/>
                  <a:pt x="4078035" y="1596225"/>
                  <a:pt x="4072853" y="1596225"/>
                </a:cubicBezTo>
                <a:close/>
                <a:moveTo>
                  <a:pt x="4104129" y="1596225"/>
                </a:moveTo>
                <a:cubicBezTo>
                  <a:pt x="4098947" y="1596225"/>
                  <a:pt x="4094746" y="1600446"/>
                  <a:pt x="4094746" y="1605652"/>
                </a:cubicBezTo>
                <a:cubicBezTo>
                  <a:pt x="4094746" y="1610858"/>
                  <a:pt x="4098947" y="1615079"/>
                  <a:pt x="4104129" y="1615079"/>
                </a:cubicBezTo>
                <a:cubicBezTo>
                  <a:pt x="4109311" y="1615079"/>
                  <a:pt x="4113512" y="1610858"/>
                  <a:pt x="4113512" y="1605652"/>
                </a:cubicBezTo>
                <a:cubicBezTo>
                  <a:pt x="4113512" y="1600446"/>
                  <a:pt x="4109311" y="1596225"/>
                  <a:pt x="4104129" y="1596225"/>
                </a:cubicBezTo>
                <a:close/>
                <a:moveTo>
                  <a:pt x="4135405" y="1596225"/>
                </a:moveTo>
                <a:cubicBezTo>
                  <a:pt x="4130223" y="1596225"/>
                  <a:pt x="4126022" y="1600446"/>
                  <a:pt x="4126022" y="1605652"/>
                </a:cubicBezTo>
                <a:cubicBezTo>
                  <a:pt x="4126022" y="1610858"/>
                  <a:pt x="4130223" y="1615079"/>
                  <a:pt x="4135405" y="1615079"/>
                </a:cubicBezTo>
                <a:cubicBezTo>
                  <a:pt x="4140587" y="1615079"/>
                  <a:pt x="4144788" y="1610858"/>
                  <a:pt x="4144788" y="1605652"/>
                </a:cubicBezTo>
                <a:cubicBezTo>
                  <a:pt x="4144788" y="1600446"/>
                  <a:pt x="4140587" y="1596225"/>
                  <a:pt x="4135405" y="1596225"/>
                </a:cubicBezTo>
                <a:close/>
                <a:moveTo>
                  <a:pt x="4166681" y="1596225"/>
                </a:moveTo>
                <a:cubicBezTo>
                  <a:pt x="4161499" y="1596225"/>
                  <a:pt x="4157298" y="1600446"/>
                  <a:pt x="4157298" y="1605652"/>
                </a:cubicBezTo>
                <a:cubicBezTo>
                  <a:pt x="4157298" y="1610858"/>
                  <a:pt x="4161499" y="1615079"/>
                  <a:pt x="4166681" y="1615079"/>
                </a:cubicBezTo>
                <a:cubicBezTo>
                  <a:pt x="4171863" y="1615079"/>
                  <a:pt x="4176064" y="1610858"/>
                  <a:pt x="4176064" y="1605652"/>
                </a:cubicBezTo>
                <a:cubicBezTo>
                  <a:pt x="4176064" y="1600446"/>
                  <a:pt x="4171863" y="1596225"/>
                  <a:pt x="4166681" y="1596225"/>
                </a:cubicBezTo>
                <a:close/>
                <a:moveTo>
                  <a:pt x="4197957" y="1596225"/>
                </a:moveTo>
                <a:cubicBezTo>
                  <a:pt x="4192775" y="1596225"/>
                  <a:pt x="4188574" y="1600446"/>
                  <a:pt x="4188574" y="1605652"/>
                </a:cubicBezTo>
                <a:cubicBezTo>
                  <a:pt x="4188574" y="1610858"/>
                  <a:pt x="4192775" y="1615079"/>
                  <a:pt x="4197957" y="1615079"/>
                </a:cubicBezTo>
                <a:cubicBezTo>
                  <a:pt x="4203139" y="1615079"/>
                  <a:pt x="4207340" y="1610858"/>
                  <a:pt x="4207340" y="1605652"/>
                </a:cubicBezTo>
                <a:cubicBezTo>
                  <a:pt x="4207340" y="1600446"/>
                  <a:pt x="4203139" y="1596225"/>
                  <a:pt x="4197957" y="1596225"/>
                </a:cubicBezTo>
                <a:close/>
                <a:moveTo>
                  <a:pt x="4229234" y="1596225"/>
                </a:moveTo>
                <a:cubicBezTo>
                  <a:pt x="4224052" y="1596225"/>
                  <a:pt x="4219851" y="1600446"/>
                  <a:pt x="4219851" y="1605652"/>
                </a:cubicBezTo>
                <a:cubicBezTo>
                  <a:pt x="4219851" y="1610858"/>
                  <a:pt x="4224052" y="1615079"/>
                  <a:pt x="4229234" y="1615079"/>
                </a:cubicBezTo>
                <a:cubicBezTo>
                  <a:pt x="4234416" y="1615079"/>
                  <a:pt x="4238617" y="1610858"/>
                  <a:pt x="4238617" y="1605652"/>
                </a:cubicBezTo>
                <a:cubicBezTo>
                  <a:pt x="4238617" y="1600446"/>
                  <a:pt x="4234416" y="1596225"/>
                  <a:pt x="4229234" y="1596225"/>
                </a:cubicBezTo>
                <a:close/>
                <a:moveTo>
                  <a:pt x="4260510" y="1596225"/>
                </a:moveTo>
                <a:cubicBezTo>
                  <a:pt x="4255328" y="1596225"/>
                  <a:pt x="4251127" y="1600446"/>
                  <a:pt x="4251127" y="1605652"/>
                </a:cubicBezTo>
                <a:cubicBezTo>
                  <a:pt x="4251127" y="1610858"/>
                  <a:pt x="4255328" y="1615079"/>
                  <a:pt x="4260510" y="1615079"/>
                </a:cubicBezTo>
                <a:cubicBezTo>
                  <a:pt x="4265692" y="1615079"/>
                  <a:pt x="4269893" y="1610858"/>
                  <a:pt x="4269893" y="1605652"/>
                </a:cubicBezTo>
                <a:cubicBezTo>
                  <a:pt x="4269893" y="1600446"/>
                  <a:pt x="4265692" y="1596225"/>
                  <a:pt x="4260510" y="1596225"/>
                </a:cubicBezTo>
                <a:close/>
                <a:moveTo>
                  <a:pt x="4291786" y="1596225"/>
                </a:moveTo>
                <a:cubicBezTo>
                  <a:pt x="4286604" y="1596225"/>
                  <a:pt x="4282403" y="1600446"/>
                  <a:pt x="4282403" y="1605652"/>
                </a:cubicBezTo>
                <a:cubicBezTo>
                  <a:pt x="4282403" y="1610858"/>
                  <a:pt x="4286604" y="1615079"/>
                  <a:pt x="4291786" y="1615079"/>
                </a:cubicBezTo>
                <a:cubicBezTo>
                  <a:pt x="4296968" y="1615079"/>
                  <a:pt x="4301169" y="1610858"/>
                  <a:pt x="4301169" y="1605652"/>
                </a:cubicBezTo>
                <a:cubicBezTo>
                  <a:pt x="4301169" y="1600446"/>
                  <a:pt x="4296968" y="1596225"/>
                  <a:pt x="4291786" y="1596225"/>
                </a:cubicBezTo>
                <a:close/>
                <a:moveTo>
                  <a:pt x="4323062" y="1596225"/>
                </a:moveTo>
                <a:cubicBezTo>
                  <a:pt x="4317880" y="1596225"/>
                  <a:pt x="4313679" y="1600446"/>
                  <a:pt x="4313679" y="1605652"/>
                </a:cubicBezTo>
                <a:cubicBezTo>
                  <a:pt x="4313679" y="1610858"/>
                  <a:pt x="4317880" y="1615079"/>
                  <a:pt x="4323062" y="1615079"/>
                </a:cubicBezTo>
                <a:cubicBezTo>
                  <a:pt x="4328244" y="1615079"/>
                  <a:pt x="4332445" y="1610858"/>
                  <a:pt x="4332445" y="1605652"/>
                </a:cubicBezTo>
                <a:cubicBezTo>
                  <a:pt x="4332445" y="1600446"/>
                  <a:pt x="4328244" y="1596225"/>
                  <a:pt x="4323062" y="1596225"/>
                </a:cubicBezTo>
                <a:close/>
                <a:moveTo>
                  <a:pt x="4354338" y="1596225"/>
                </a:moveTo>
                <a:cubicBezTo>
                  <a:pt x="4349156" y="1596225"/>
                  <a:pt x="4344955" y="1600446"/>
                  <a:pt x="4344955" y="1605652"/>
                </a:cubicBezTo>
                <a:cubicBezTo>
                  <a:pt x="4344955" y="1610858"/>
                  <a:pt x="4349156" y="1615079"/>
                  <a:pt x="4354338" y="1615079"/>
                </a:cubicBezTo>
                <a:cubicBezTo>
                  <a:pt x="4359520" y="1615079"/>
                  <a:pt x="4363721" y="1610858"/>
                  <a:pt x="4363721" y="1605652"/>
                </a:cubicBezTo>
                <a:cubicBezTo>
                  <a:pt x="4363721" y="1600446"/>
                  <a:pt x="4359520" y="1596225"/>
                  <a:pt x="4354338" y="1596225"/>
                </a:cubicBezTo>
                <a:close/>
                <a:moveTo>
                  <a:pt x="4385614" y="1596225"/>
                </a:moveTo>
                <a:cubicBezTo>
                  <a:pt x="4380432" y="1596225"/>
                  <a:pt x="4376231" y="1600446"/>
                  <a:pt x="4376231" y="1605652"/>
                </a:cubicBezTo>
                <a:cubicBezTo>
                  <a:pt x="4376231" y="1610858"/>
                  <a:pt x="4380432" y="1615079"/>
                  <a:pt x="4385614" y="1615079"/>
                </a:cubicBezTo>
                <a:cubicBezTo>
                  <a:pt x="4390796" y="1615079"/>
                  <a:pt x="4394997" y="1610858"/>
                  <a:pt x="4394997" y="1605652"/>
                </a:cubicBezTo>
                <a:cubicBezTo>
                  <a:pt x="4394997" y="1600446"/>
                  <a:pt x="4390796" y="1596225"/>
                  <a:pt x="4385614" y="1596225"/>
                </a:cubicBezTo>
                <a:close/>
                <a:moveTo>
                  <a:pt x="4416890" y="1596225"/>
                </a:moveTo>
                <a:cubicBezTo>
                  <a:pt x="4411708" y="1596225"/>
                  <a:pt x="4407507" y="1600446"/>
                  <a:pt x="4407507" y="1605652"/>
                </a:cubicBezTo>
                <a:cubicBezTo>
                  <a:pt x="4407507" y="1610858"/>
                  <a:pt x="4411708" y="1615079"/>
                  <a:pt x="4416890" y="1615079"/>
                </a:cubicBezTo>
                <a:cubicBezTo>
                  <a:pt x="4422072" y="1615079"/>
                  <a:pt x="4426273" y="1610858"/>
                  <a:pt x="4426273" y="1605652"/>
                </a:cubicBezTo>
                <a:cubicBezTo>
                  <a:pt x="4426273" y="1600446"/>
                  <a:pt x="4422072" y="1596225"/>
                  <a:pt x="4416890" y="1596225"/>
                </a:cubicBezTo>
                <a:close/>
                <a:moveTo>
                  <a:pt x="4448166" y="1596225"/>
                </a:moveTo>
                <a:cubicBezTo>
                  <a:pt x="4442984" y="1596225"/>
                  <a:pt x="4438783" y="1600446"/>
                  <a:pt x="4438783" y="1605652"/>
                </a:cubicBezTo>
                <a:cubicBezTo>
                  <a:pt x="4438783" y="1610858"/>
                  <a:pt x="4442984" y="1615079"/>
                  <a:pt x="4448166" y="1615079"/>
                </a:cubicBezTo>
                <a:cubicBezTo>
                  <a:pt x="4453348" y="1615079"/>
                  <a:pt x="4457549" y="1610858"/>
                  <a:pt x="4457549" y="1605652"/>
                </a:cubicBezTo>
                <a:cubicBezTo>
                  <a:pt x="4457549" y="1600446"/>
                  <a:pt x="4453348" y="1596225"/>
                  <a:pt x="4448166" y="1596225"/>
                </a:cubicBezTo>
                <a:close/>
                <a:moveTo>
                  <a:pt x="4479443" y="1596225"/>
                </a:moveTo>
                <a:cubicBezTo>
                  <a:pt x="4474261" y="1596225"/>
                  <a:pt x="4470060" y="1600446"/>
                  <a:pt x="4470060" y="1605652"/>
                </a:cubicBezTo>
                <a:cubicBezTo>
                  <a:pt x="4470060" y="1610858"/>
                  <a:pt x="4474261" y="1615079"/>
                  <a:pt x="4479443" y="1615079"/>
                </a:cubicBezTo>
                <a:cubicBezTo>
                  <a:pt x="4484625" y="1615079"/>
                  <a:pt x="4488826" y="1610858"/>
                  <a:pt x="4488826" y="1605652"/>
                </a:cubicBezTo>
                <a:cubicBezTo>
                  <a:pt x="4488826" y="1600446"/>
                  <a:pt x="4484625" y="1596225"/>
                  <a:pt x="4479443" y="1596225"/>
                </a:cubicBezTo>
                <a:close/>
                <a:moveTo>
                  <a:pt x="4510719" y="1596225"/>
                </a:moveTo>
                <a:cubicBezTo>
                  <a:pt x="4505537" y="1596225"/>
                  <a:pt x="4501336" y="1600446"/>
                  <a:pt x="4501336" y="1605652"/>
                </a:cubicBezTo>
                <a:cubicBezTo>
                  <a:pt x="4501336" y="1610858"/>
                  <a:pt x="4505537" y="1615079"/>
                  <a:pt x="4510719" y="1615079"/>
                </a:cubicBezTo>
                <a:cubicBezTo>
                  <a:pt x="4515901" y="1615079"/>
                  <a:pt x="4520102" y="1610858"/>
                  <a:pt x="4520102" y="1605652"/>
                </a:cubicBezTo>
                <a:cubicBezTo>
                  <a:pt x="4520102" y="1600446"/>
                  <a:pt x="4515901" y="1596225"/>
                  <a:pt x="4510719" y="1596225"/>
                </a:cubicBezTo>
                <a:close/>
                <a:moveTo>
                  <a:pt x="4541995" y="1596225"/>
                </a:moveTo>
                <a:cubicBezTo>
                  <a:pt x="4536813" y="1596225"/>
                  <a:pt x="4532612" y="1600446"/>
                  <a:pt x="4532612" y="1605652"/>
                </a:cubicBezTo>
                <a:cubicBezTo>
                  <a:pt x="4532612" y="1610858"/>
                  <a:pt x="4536813" y="1615079"/>
                  <a:pt x="4541995" y="1615079"/>
                </a:cubicBezTo>
                <a:cubicBezTo>
                  <a:pt x="4547177" y="1615079"/>
                  <a:pt x="4551378" y="1610858"/>
                  <a:pt x="4551378" y="1605652"/>
                </a:cubicBezTo>
                <a:cubicBezTo>
                  <a:pt x="4551378" y="1600446"/>
                  <a:pt x="4547177" y="1596225"/>
                  <a:pt x="4541995" y="1596225"/>
                </a:cubicBezTo>
                <a:close/>
                <a:moveTo>
                  <a:pt x="4573271" y="1596225"/>
                </a:moveTo>
                <a:cubicBezTo>
                  <a:pt x="4568089" y="1596225"/>
                  <a:pt x="4563888" y="1600446"/>
                  <a:pt x="4563888" y="1605652"/>
                </a:cubicBezTo>
                <a:cubicBezTo>
                  <a:pt x="4563888" y="1610858"/>
                  <a:pt x="4568089" y="1615079"/>
                  <a:pt x="4573271" y="1615079"/>
                </a:cubicBezTo>
                <a:cubicBezTo>
                  <a:pt x="4578453" y="1615079"/>
                  <a:pt x="4582654" y="1610858"/>
                  <a:pt x="4582654" y="1605652"/>
                </a:cubicBezTo>
                <a:cubicBezTo>
                  <a:pt x="4582654" y="1600446"/>
                  <a:pt x="4578453" y="1596225"/>
                  <a:pt x="4573271" y="1596225"/>
                </a:cubicBezTo>
                <a:close/>
                <a:moveTo>
                  <a:pt x="4604547" y="1596225"/>
                </a:moveTo>
                <a:cubicBezTo>
                  <a:pt x="4599365" y="1596225"/>
                  <a:pt x="4595164" y="1600446"/>
                  <a:pt x="4595164" y="1605652"/>
                </a:cubicBezTo>
                <a:cubicBezTo>
                  <a:pt x="4595164" y="1610858"/>
                  <a:pt x="4599365" y="1615079"/>
                  <a:pt x="4604547" y="1615079"/>
                </a:cubicBezTo>
                <a:cubicBezTo>
                  <a:pt x="4609729" y="1615079"/>
                  <a:pt x="4613930" y="1610858"/>
                  <a:pt x="4613930" y="1605652"/>
                </a:cubicBezTo>
                <a:cubicBezTo>
                  <a:pt x="4613930" y="1600446"/>
                  <a:pt x="4609729" y="1596225"/>
                  <a:pt x="4604547" y="1596225"/>
                </a:cubicBezTo>
                <a:close/>
                <a:moveTo>
                  <a:pt x="4635823" y="1596225"/>
                </a:moveTo>
                <a:cubicBezTo>
                  <a:pt x="4630641" y="1596225"/>
                  <a:pt x="4626440" y="1600446"/>
                  <a:pt x="4626440" y="1605652"/>
                </a:cubicBezTo>
                <a:cubicBezTo>
                  <a:pt x="4626440" y="1610858"/>
                  <a:pt x="4630641" y="1615079"/>
                  <a:pt x="4635823" y="1615079"/>
                </a:cubicBezTo>
                <a:cubicBezTo>
                  <a:pt x="4641005" y="1615079"/>
                  <a:pt x="4645206" y="1610858"/>
                  <a:pt x="4645206" y="1605652"/>
                </a:cubicBezTo>
                <a:cubicBezTo>
                  <a:pt x="4645206" y="1600446"/>
                  <a:pt x="4641005" y="1596225"/>
                  <a:pt x="4635823" y="1596225"/>
                </a:cubicBezTo>
                <a:close/>
                <a:moveTo>
                  <a:pt x="4667099" y="1596225"/>
                </a:moveTo>
                <a:cubicBezTo>
                  <a:pt x="4661917" y="1596225"/>
                  <a:pt x="4657716" y="1600446"/>
                  <a:pt x="4657716" y="1605652"/>
                </a:cubicBezTo>
                <a:cubicBezTo>
                  <a:pt x="4657716" y="1610858"/>
                  <a:pt x="4661917" y="1615079"/>
                  <a:pt x="4667099" y="1615079"/>
                </a:cubicBezTo>
                <a:cubicBezTo>
                  <a:pt x="4672281" y="1615079"/>
                  <a:pt x="4676482" y="1610858"/>
                  <a:pt x="4676482" y="1605652"/>
                </a:cubicBezTo>
                <a:cubicBezTo>
                  <a:pt x="4676482" y="1600446"/>
                  <a:pt x="4672281" y="1596225"/>
                  <a:pt x="4667099" y="1596225"/>
                </a:cubicBezTo>
                <a:close/>
                <a:moveTo>
                  <a:pt x="4698375" y="1596225"/>
                </a:moveTo>
                <a:cubicBezTo>
                  <a:pt x="4693193" y="1596225"/>
                  <a:pt x="4688992" y="1600446"/>
                  <a:pt x="4688992" y="1605652"/>
                </a:cubicBezTo>
                <a:cubicBezTo>
                  <a:pt x="4688992" y="1610858"/>
                  <a:pt x="4693193" y="1615079"/>
                  <a:pt x="4698375" y="1615079"/>
                </a:cubicBezTo>
                <a:cubicBezTo>
                  <a:pt x="4703557" y="1615079"/>
                  <a:pt x="4707758" y="1610858"/>
                  <a:pt x="4707758" y="1605652"/>
                </a:cubicBezTo>
                <a:cubicBezTo>
                  <a:pt x="4707758" y="1600446"/>
                  <a:pt x="4703557" y="1596225"/>
                  <a:pt x="4698375" y="1596225"/>
                </a:cubicBezTo>
                <a:close/>
                <a:moveTo>
                  <a:pt x="4729652" y="1596225"/>
                </a:moveTo>
                <a:cubicBezTo>
                  <a:pt x="4724470" y="1596225"/>
                  <a:pt x="4720269" y="1600446"/>
                  <a:pt x="4720269" y="1605652"/>
                </a:cubicBezTo>
                <a:cubicBezTo>
                  <a:pt x="4720269" y="1610858"/>
                  <a:pt x="4724470" y="1615079"/>
                  <a:pt x="4729652" y="1615079"/>
                </a:cubicBezTo>
                <a:cubicBezTo>
                  <a:pt x="4734834" y="1615079"/>
                  <a:pt x="4739035" y="1610858"/>
                  <a:pt x="4739035" y="1605652"/>
                </a:cubicBezTo>
                <a:cubicBezTo>
                  <a:pt x="4739035" y="1600446"/>
                  <a:pt x="4734834" y="1596225"/>
                  <a:pt x="4729652" y="1596225"/>
                </a:cubicBezTo>
                <a:close/>
                <a:moveTo>
                  <a:pt x="4760928" y="1596225"/>
                </a:moveTo>
                <a:cubicBezTo>
                  <a:pt x="4755746" y="1596225"/>
                  <a:pt x="4751545" y="1600446"/>
                  <a:pt x="4751545" y="1605652"/>
                </a:cubicBezTo>
                <a:cubicBezTo>
                  <a:pt x="4751545" y="1610858"/>
                  <a:pt x="4755746" y="1615079"/>
                  <a:pt x="4760928" y="1615079"/>
                </a:cubicBezTo>
                <a:cubicBezTo>
                  <a:pt x="4766110" y="1615079"/>
                  <a:pt x="4770311" y="1610858"/>
                  <a:pt x="4770311" y="1605652"/>
                </a:cubicBezTo>
                <a:cubicBezTo>
                  <a:pt x="4770311" y="1600446"/>
                  <a:pt x="4766110" y="1596225"/>
                  <a:pt x="4760928" y="1596225"/>
                </a:cubicBezTo>
                <a:close/>
                <a:moveTo>
                  <a:pt x="4792204" y="1596225"/>
                </a:moveTo>
                <a:cubicBezTo>
                  <a:pt x="4787022" y="1596225"/>
                  <a:pt x="4782821" y="1600446"/>
                  <a:pt x="4782821" y="1605652"/>
                </a:cubicBezTo>
                <a:cubicBezTo>
                  <a:pt x="4782821" y="1610858"/>
                  <a:pt x="4787022" y="1615079"/>
                  <a:pt x="4792204" y="1615079"/>
                </a:cubicBezTo>
                <a:cubicBezTo>
                  <a:pt x="4797386" y="1615079"/>
                  <a:pt x="4801587" y="1610858"/>
                  <a:pt x="4801587" y="1605652"/>
                </a:cubicBezTo>
                <a:cubicBezTo>
                  <a:pt x="4801587" y="1600446"/>
                  <a:pt x="4797386" y="1596225"/>
                  <a:pt x="4792204" y="1596225"/>
                </a:cubicBezTo>
                <a:close/>
                <a:moveTo>
                  <a:pt x="4823480" y="1596225"/>
                </a:moveTo>
                <a:cubicBezTo>
                  <a:pt x="4818298" y="1596225"/>
                  <a:pt x="4814097" y="1600446"/>
                  <a:pt x="4814097" y="1605652"/>
                </a:cubicBezTo>
                <a:cubicBezTo>
                  <a:pt x="4814097" y="1610858"/>
                  <a:pt x="4818298" y="1615079"/>
                  <a:pt x="4823480" y="1615079"/>
                </a:cubicBezTo>
                <a:cubicBezTo>
                  <a:pt x="4828662" y="1615079"/>
                  <a:pt x="4832863" y="1610858"/>
                  <a:pt x="4832863" y="1605652"/>
                </a:cubicBezTo>
                <a:cubicBezTo>
                  <a:pt x="4832863" y="1600446"/>
                  <a:pt x="4828662" y="1596225"/>
                  <a:pt x="4823480" y="1596225"/>
                </a:cubicBezTo>
                <a:close/>
                <a:moveTo>
                  <a:pt x="4854756" y="1596225"/>
                </a:moveTo>
                <a:cubicBezTo>
                  <a:pt x="4849574" y="1596225"/>
                  <a:pt x="4845373" y="1600446"/>
                  <a:pt x="4845373" y="1605652"/>
                </a:cubicBezTo>
                <a:cubicBezTo>
                  <a:pt x="4845373" y="1610858"/>
                  <a:pt x="4849574" y="1615079"/>
                  <a:pt x="4854756" y="1615079"/>
                </a:cubicBezTo>
                <a:cubicBezTo>
                  <a:pt x="4859938" y="1615079"/>
                  <a:pt x="4864139" y="1610858"/>
                  <a:pt x="4864139" y="1605652"/>
                </a:cubicBezTo>
                <a:cubicBezTo>
                  <a:pt x="4864139" y="1600446"/>
                  <a:pt x="4859938" y="1596225"/>
                  <a:pt x="4854756" y="1596225"/>
                </a:cubicBezTo>
                <a:close/>
                <a:moveTo>
                  <a:pt x="4886032" y="1596225"/>
                </a:moveTo>
                <a:cubicBezTo>
                  <a:pt x="4880850" y="1596225"/>
                  <a:pt x="4876649" y="1600446"/>
                  <a:pt x="4876649" y="1605652"/>
                </a:cubicBezTo>
                <a:cubicBezTo>
                  <a:pt x="4876649" y="1610858"/>
                  <a:pt x="4880850" y="1615079"/>
                  <a:pt x="4886032" y="1615079"/>
                </a:cubicBezTo>
                <a:cubicBezTo>
                  <a:pt x="4891214" y="1615079"/>
                  <a:pt x="4895415" y="1610858"/>
                  <a:pt x="4895415" y="1605652"/>
                </a:cubicBezTo>
                <a:cubicBezTo>
                  <a:pt x="4895415" y="1600446"/>
                  <a:pt x="4891214" y="1596225"/>
                  <a:pt x="4886032" y="1596225"/>
                </a:cubicBezTo>
                <a:close/>
                <a:moveTo>
                  <a:pt x="4917308" y="1596225"/>
                </a:moveTo>
                <a:cubicBezTo>
                  <a:pt x="4912126" y="1596225"/>
                  <a:pt x="4907925" y="1600446"/>
                  <a:pt x="4907925" y="1605652"/>
                </a:cubicBezTo>
                <a:cubicBezTo>
                  <a:pt x="4907925" y="1610858"/>
                  <a:pt x="4912126" y="1615079"/>
                  <a:pt x="4917308" y="1615079"/>
                </a:cubicBezTo>
                <a:cubicBezTo>
                  <a:pt x="4922490" y="1615079"/>
                  <a:pt x="4926691" y="1610858"/>
                  <a:pt x="4926691" y="1605652"/>
                </a:cubicBezTo>
                <a:cubicBezTo>
                  <a:pt x="4926691" y="1600446"/>
                  <a:pt x="4922490" y="1596225"/>
                  <a:pt x="4917308" y="1596225"/>
                </a:cubicBezTo>
                <a:close/>
                <a:moveTo>
                  <a:pt x="4948584" y="1596225"/>
                </a:moveTo>
                <a:cubicBezTo>
                  <a:pt x="4943402" y="1596225"/>
                  <a:pt x="4939201" y="1600446"/>
                  <a:pt x="4939201" y="1605652"/>
                </a:cubicBezTo>
                <a:cubicBezTo>
                  <a:pt x="4939201" y="1610858"/>
                  <a:pt x="4943402" y="1615079"/>
                  <a:pt x="4948584" y="1615079"/>
                </a:cubicBezTo>
                <a:cubicBezTo>
                  <a:pt x="4953766" y="1615079"/>
                  <a:pt x="4957967" y="1610858"/>
                  <a:pt x="4957967" y="1605652"/>
                </a:cubicBezTo>
                <a:cubicBezTo>
                  <a:pt x="4957967" y="1600446"/>
                  <a:pt x="4953766" y="1596225"/>
                  <a:pt x="4948584" y="1596225"/>
                </a:cubicBezTo>
                <a:close/>
                <a:moveTo>
                  <a:pt x="4979860" y="1596225"/>
                </a:moveTo>
                <a:cubicBezTo>
                  <a:pt x="4974678" y="1596225"/>
                  <a:pt x="4970477" y="1600446"/>
                  <a:pt x="4970477" y="1605652"/>
                </a:cubicBezTo>
                <a:cubicBezTo>
                  <a:pt x="4970477" y="1610858"/>
                  <a:pt x="4974678" y="1615079"/>
                  <a:pt x="4979860" y="1615079"/>
                </a:cubicBezTo>
                <a:cubicBezTo>
                  <a:pt x="4985042" y="1615079"/>
                  <a:pt x="4989243" y="1610858"/>
                  <a:pt x="4989243" y="1605652"/>
                </a:cubicBezTo>
                <a:cubicBezTo>
                  <a:pt x="4989243" y="1600446"/>
                  <a:pt x="4985042" y="1596225"/>
                  <a:pt x="4979860" y="1596225"/>
                </a:cubicBezTo>
                <a:close/>
                <a:moveTo>
                  <a:pt x="5011137" y="1596225"/>
                </a:moveTo>
                <a:cubicBezTo>
                  <a:pt x="5005955" y="1596225"/>
                  <a:pt x="5001754" y="1600446"/>
                  <a:pt x="5001754" y="1605652"/>
                </a:cubicBezTo>
                <a:cubicBezTo>
                  <a:pt x="5001754" y="1610858"/>
                  <a:pt x="5005955" y="1615079"/>
                  <a:pt x="5011137" y="1615079"/>
                </a:cubicBezTo>
                <a:cubicBezTo>
                  <a:pt x="5016319" y="1615079"/>
                  <a:pt x="5020520" y="1610858"/>
                  <a:pt x="5020520" y="1605652"/>
                </a:cubicBezTo>
                <a:cubicBezTo>
                  <a:pt x="5020520" y="1600446"/>
                  <a:pt x="5016319" y="1596225"/>
                  <a:pt x="5011137" y="1596225"/>
                </a:cubicBezTo>
                <a:close/>
                <a:moveTo>
                  <a:pt x="5042413" y="1596225"/>
                </a:moveTo>
                <a:cubicBezTo>
                  <a:pt x="5037231" y="1596225"/>
                  <a:pt x="5033030" y="1600446"/>
                  <a:pt x="5033030" y="1605652"/>
                </a:cubicBezTo>
                <a:cubicBezTo>
                  <a:pt x="5033030" y="1610858"/>
                  <a:pt x="5037231" y="1615079"/>
                  <a:pt x="5042413" y="1615079"/>
                </a:cubicBezTo>
                <a:cubicBezTo>
                  <a:pt x="5047595" y="1615079"/>
                  <a:pt x="5051796" y="1610858"/>
                  <a:pt x="5051796" y="1605652"/>
                </a:cubicBezTo>
                <a:cubicBezTo>
                  <a:pt x="5051796" y="1600446"/>
                  <a:pt x="5047595" y="1596225"/>
                  <a:pt x="5042413" y="1596225"/>
                </a:cubicBezTo>
                <a:close/>
                <a:moveTo>
                  <a:pt x="5073689" y="1596225"/>
                </a:moveTo>
                <a:cubicBezTo>
                  <a:pt x="5068507" y="1596225"/>
                  <a:pt x="5064306" y="1600446"/>
                  <a:pt x="5064306" y="1605652"/>
                </a:cubicBezTo>
                <a:cubicBezTo>
                  <a:pt x="5064306" y="1610858"/>
                  <a:pt x="5068507" y="1615079"/>
                  <a:pt x="5073689" y="1615079"/>
                </a:cubicBezTo>
                <a:cubicBezTo>
                  <a:pt x="5078871" y="1615079"/>
                  <a:pt x="5083072" y="1610858"/>
                  <a:pt x="5083072" y="1605652"/>
                </a:cubicBezTo>
                <a:cubicBezTo>
                  <a:pt x="5083072" y="1600446"/>
                  <a:pt x="5078871" y="1596225"/>
                  <a:pt x="5073689" y="1596225"/>
                </a:cubicBezTo>
                <a:close/>
                <a:moveTo>
                  <a:pt x="5104965" y="1596225"/>
                </a:moveTo>
                <a:cubicBezTo>
                  <a:pt x="5099783" y="1596225"/>
                  <a:pt x="5095582" y="1600446"/>
                  <a:pt x="5095582" y="1605652"/>
                </a:cubicBezTo>
                <a:cubicBezTo>
                  <a:pt x="5095582" y="1610858"/>
                  <a:pt x="5099783" y="1615079"/>
                  <a:pt x="5104965" y="1615079"/>
                </a:cubicBezTo>
                <a:cubicBezTo>
                  <a:pt x="5110147" y="1615079"/>
                  <a:pt x="5114348" y="1610858"/>
                  <a:pt x="5114348" y="1605652"/>
                </a:cubicBezTo>
                <a:cubicBezTo>
                  <a:pt x="5114348" y="1600446"/>
                  <a:pt x="5110147" y="1596225"/>
                  <a:pt x="5104965" y="1596225"/>
                </a:cubicBezTo>
                <a:close/>
                <a:moveTo>
                  <a:pt x="5136241" y="1596225"/>
                </a:moveTo>
                <a:cubicBezTo>
                  <a:pt x="5131059" y="1596225"/>
                  <a:pt x="5126858" y="1600446"/>
                  <a:pt x="5126858" y="1605652"/>
                </a:cubicBezTo>
                <a:cubicBezTo>
                  <a:pt x="5126858" y="1610858"/>
                  <a:pt x="5131059" y="1615079"/>
                  <a:pt x="5136241" y="1615079"/>
                </a:cubicBezTo>
                <a:cubicBezTo>
                  <a:pt x="5141423" y="1615079"/>
                  <a:pt x="5145624" y="1610858"/>
                  <a:pt x="5145624" y="1605652"/>
                </a:cubicBezTo>
                <a:cubicBezTo>
                  <a:pt x="5145624" y="1600446"/>
                  <a:pt x="5141423" y="1596225"/>
                  <a:pt x="5136241" y="1596225"/>
                </a:cubicBezTo>
                <a:close/>
                <a:moveTo>
                  <a:pt x="5167517" y="1596225"/>
                </a:moveTo>
                <a:cubicBezTo>
                  <a:pt x="5162335" y="1596225"/>
                  <a:pt x="5158134" y="1600446"/>
                  <a:pt x="5158134" y="1605652"/>
                </a:cubicBezTo>
                <a:cubicBezTo>
                  <a:pt x="5158134" y="1610858"/>
                  <a:pt x="5162335" y="1615079"/>
                  <a:pt x="5167517" y="1615079"/>
                </a:cubicBezTo>
                <a:cubicBezTo>
                  <a:pt x="5172699" y="1615079"/>
                  <a:pt x="5176900" y="1610858"/>
                  <a:pt x="5176900" y="1605652"/>
                </a:cubicBezTo>
                <a:cubicBezTo>
                  <a:pt x="5176900" y="1600446"/>
                  <a:pt x="5172699" y="1596225"/>
                  <a:pt x="5167517" y="1596225"/>
                </a:cubicBezTo>
                <a:close/>
                <a:moveTo>
                  <a:pt x="5198793" y="1596225"/>
                </a:moveTo>
                <a:cubicBezTo>
                  <a:pt x="5193611" y="1596225"/>
                  <a:pt x="5189410" y="1600446"/>
                  <a:pt x="5189410" y="1605652"/>
                </a:cubicBezTo>
                <a:cubicBezTo>
                  <a:pt x="5189410" y="1610858"/>
                  <a:pt x="5193611" y="1615079"/>
                  <a:pt x="5198793" y="1615079"/>
                </a:cubicBezTo>
                <a:cubicBezTo>
                  <a:pt x="5203975" y="1615079"/>
                  <a:pt x="5208176" y="1610858"/>
                  <a:pt x="5208176" y="1605652"/>
                </a:cubicBezTo>
                <a:cubicBezTo>
                  <a:pt x="5208176" y="1600446"/>
                  <a:pt x="5203975" y="1596225"/>
                  <a:pt x="5198793" y="1596225"/>
                </a:cubicBezTo>
                <a:close/>
                <a:moveTo>
                  <a:pt x="5230069" y="1596225"/>
                </a:moveTo>
                <a:cubicBezTo>
                  <a:pt x="5224887" y="1596225"/>
                  <a:pt x="5220686" y="1600446"/>
                  <a:pt x="5220686" y="1605652"/>
                </a:cubicBezTo>
                <a:cubicBezTo>
                  <a:pt x="5220686" y="1610858"/>
                  <a:pt x="5224887" y="1615079"/>
                  <a:pt x="5230069" y="1615079"/>
                </a:cubicBezTo>
                <a:cubicBezTo>
                  <a:pt x="5235251" y="1615079"/>
                  <a:pt x="5239452" y="1610858"/>
                  <a:pt x="5239452" y="1605652"/>
                </a:cubicBezTo>
                <a:cubicBezTo>
                  <a:pt x="5239452" y="1600446"/>
                  <a:pt x="5235251" y="1596225"/>
                  <a:pt x="5230069" y="1596225"/>
                </a:cubicBezTo>
                <a:close/>
                <a:moveTo>
                  <a:pt x="5261346" y="1596225"/>
                </a:moveTo>
                <a:cubicBezTo>
                  <a:pt x="5256164" y="1596225"/>
                  <a:pt x="5251963" y="1600446"/>
                  <a:pt x="5251963" y="1605652"/>
                </a:cubicBezTo>
                <a:cubicBezTo>
                  <a:pt x="5251963" y="1610858"/>
                  <a:pt x="5256164" y="1615079"/>
                  <a:pt x="5261346" y="1615079"/>
                </a:cubicBezTo>
                <a:cubicBezTo>
                  <a:pt x="5266528" y="1615079"/>
                  <a:pt x="5270729" y="1610858"/>
                  <a:pt x="5270729" y="1605652"/>
                </a:cubicBezTo>
                <a:cubicBezTo>
                  <a:pt x="5270729" y="1600446"/>
                  <a:pt x="5266528" y="1596225"/>
                  <a:pt x="5261346" y="1596225"/>
                </a:cubicBezTo>
                <a:close/>
                <a:moveTo>
                  <a:pt x="5292622" y="1596225"/>
                </a:moveTo>
                <a:cubicBezTo>
                  <a:pt x="5287440" y="1596225"/>
                  <a:pt x="5283239" y="1600446"/>
                  <a:pt x="5283239" y="1605652"/>
                </a:cubicBezTo>
                <a:cubicBezTo>
                  <a:pt x="5283239" y="1610858"/>
                  <a:pt x="5287440" y="1615079"/>
                  <a:pt x="5292622" y="1615079"/>
                </a:cubicBezTo>
                <a:cubicBezTo>
                  <a:pt x="5297804" y="1615079"/>
                  <a:pt x="5302005" y="1610858"/>
                  <a:pt x="5302005" y="1605652"/>
                </a:cubicBezTo>
                <a:cubicBezTo>
                  <a:pt x="5302005" y="1600446"/>
                  <a:pt x="5297804" y="1596225"/>
                  <a:pt x="5292622" y="1596225"/>
                </a:cubicBezTo>
                <a:close/>
                <a:moveTo>
                  <a:pt x="5323898" y="1596225"/>
                </a:moveTo>
                <a:cubicBezTo>
                  <a:pt x="5318716" y="1596225"/>
                  <a:pt x="5314515" y="1600446"/>
                  <a:pt x="5314515" y="1605652"/>
                </a:cubicBezTo>
                <a:cubicBezTo>
                  <a:pt x="5314515" y="1610858"/>
                  <a:pt x="5318716" y="1615079"/>
                  <a:pt x="5323898" y="1615079"/>
                </a:cubicBezTo>
                <a:cubicBezTo>
                  <a:pt x="5329080" y="1615079"/>
                  <a:pt x="5333281" y="1610858"/>
                  <a:pt x="5333281" y="1605652"/>
                </a:cubicBezTo>
                <a:cubicBezTo>
                  <a:pt x="5333281" y="1600446"/>
                  <a:pt x="5329080" y="1596225"/>
                  <a:pt x="5323898" y="1596225"/>
                </a:cubicBezTo>
                <a:close/>
                <a:moveTo>
                  <a:pt x="5355174" y="1596225"/>
                </a:moveTo>
                <a:cubicBezTo>
                  <a:pt x="5349992" y="1596225"/>
                  <a:pt x="5345791" y="1600446"/>
                  <a:pt x="5345791" y="1605652"/>
                </a:cubicBezTo>
                <a:cubicBezTo>
                  <a:pt x="5345791" y="1610858"/>
                  <a:pt x="5349992" y="1615079"/>
                  <a:pt x="5355174" y="1615079"/>
                </a:cubicBezTo>
                <a:cubicBezTo>
                  <a:pt x="5360356" y="1615079"/>
                  <a:pt x="5364557" y="1610858"/>
                  <a:pt x="5364557" y="1605652"/>
                </a:cubicBezTo>
                <a:cubicBezTo>
                  <a:pt x="5364557" y="1600446"/>
                  <a:pt x="5360356" y="1596225"/>
                  <a:pt x="5355174" y="1596225"/>
                </a:cubicBezTo>
                <a:close/>
                <a:moveTo>
                  <a:pt x="5386450" y="1596225"/>
                </a:moveTo>
                <a:cubicBezTo>
                  <a:pt x="5381268" y="1596225"/>
                  <a:pt x="5377067" y="1600446"/>
                  <a:pt x="5377067" y="1605652"/>
                </a:cubicBezTo>
                <a:cubicBezTo>
                  <a:pt x="5377067" y="1610858"/>
                  <a:pt x="5381268" y="1615079"/>
                  <a:pt x="5386450" y="1615079"/>
                </a:cubicBezTo>
                <a:cubicBezTo>
                  <a:pt x="5391632" y="1615079"/>
                  <a:pt x="5395833" y="1610858"/>
                  <a:pt x="5395833" y="1605652"/>
                </a:cubicBezTo>
                <a:cubicBezTo>
                  <a:pt x="5395833" y="1600446"/>
                  <a:pt x="5391632" y="1596225"/>
                  <a:pt x="5386450" y="1596225"/>
                </a:cubicBezTo>
                <a:close/>
                <a:moveTo>
                  <a:pt x="5417726" y="1596225"/>
                </a:moveTo>
                <a:cubicBezTo>
                  <a:pt x="5412544" y="1596225"/>
                  <a:pt x="5408343" y="1600446"/>
                  <a:pt x="5408343" y="1605652"/>
                </a:cubicBezTo>
                <a:cubicBezTo>
                  <a:pt x="5408343" y="1610858"/>
                  <a:pt x="5412544" y="1615079"/>
                  <a:pt x="5417726" y="1615079"/>
                </a:cubicBezTo>
                <a:cubicBezTo>
                  <a:pt x="5422908" y="1615079"/>
                  <a:pt x="5427109" y="1610858"/>
                  <a:pt x="5427109" y="1605652"/>
                </a:cubicBezTo>
                <a:cubicBezTo>
                  <a:pt x="5427109" y="1600446"/>
                  <a:pt x="5422908" y="1596225"/>
                  <a:pt x="5417726" y="1596225"/>
                </a:cubicBezTo>
                <a:close/>
                <a:moveTo>
                  <a:pt x="5449002" y="1596225"/>
                </a:moveTo>
                <a:cubicBezTo>
                  <a:pt x="5443820" y="1596225"/>
                  <a:pt x="5439619" y="1600446"/>
                  <a:pt x="5439619" y="1605652"/>
                </a:cubicBezTo>
                <a:cubicBezTo>
                  <a:pt x="5439619" y="1610858"/>
                  <a:pt x="5443820" y="1615079"/>
                  <a:pt x="5449002" y="1615079"/>
                </a:cubicBezTo>
                <a:cubicBezTo>
                  <a:pt x="5454184" y="1615079"/>
                  <a:pt x="5458385" y="1610858"/>
                  <a:pt x="5458385" y="1605652"/>
                </a:cubicBezTo>
                <a:cubicBezTo>
                  <a:pt x="5458385" y="1600446"/>
                  <a:pt x="5454184" y="1596225"/>
                  <a:pt x="5449002" y="1596225"/>
                </a:cubicBezTo>
                <a:close/>
                <a:moveTo>
                  <a:pt x="5480278" y="1596225"/>
                </a:moveTo>
                <a:cubicBezTo>
                  <a:pt x="5475096" y="1596225"/>
                  <a:pt x="5470895" y="1600446"/>
                  <a:pt x="5470895" y="1605652"/>
                </a:cubicBezTo>
                <a:cubicBezTo>
                  <a:pt x="5470895" y="1610858"/>
                  <a:pt x="5475096" y="1615079"/>
                  <a:pt x="5480278" y="1615079"/>
                </a:cubicBezTo>
                <a:cubicBezTo>
                  <a:pt x="5485460" y="1615079"/>
                  <a:pt x="5489661" y="1610858"/>
                  <a:pt x="5489661" y="1605652"/>
                </a:cubicBezTo>
                <a:cubicBezTo>
                  <a:pt x="5489661" y="1600446"/>
                  <a:pt x="5485460" y="1596225"/>
                  <a:pt x="5480278" y="1596225"/>
                </a:cubicBezTo>
                <a:close/>
                <a:moveTo>
                  <a:pt x="5511554" y="1596225"/>
                </a:moveTo>
                <a:cubicBezTo>
                  <a:pt x="5506372" y="1596225"/>
                  <a:pt x="5502171" y="1600446"/>
                  <a:pt x="5502171" y="1605652"/>
                </a:cubicBezTo>
                <a:cubicBezTo>
                  <a:pt x="5502171" y="1610858"/>
                  <a:pt x="5506372" y="1615079"/>
                  <a:pt x="5511554" y="1615079"/>
                </a:cubicBezTo>
                <a:cubicBezTo>
                  <a:pt x="5516736" y="1615079"/>
                  <a:pt x="5520937" y="1610858"/>
                  <a:pt x="5520937" y="1605652"/>
                </a:cubicBezTo>
                <a:cubicBezTo>
                  <a:pt x="5520937" y="1600446"/>
                  <a:pt x="5516736" y="1596225"/>
                  <a:pt x="5511554" y="1596225"/>
                </a:cubicBezTo>
                <a:close/>
                <a:moveTo>
                  <a:pt x="820137" y="1627647"/>
                </a:moveTo>
                <a:cubicBezTo>
                  <a:pt x="814955" y="1627647"/>
                  <a:pt x="810754" y="1631868"/>
                  <a:pt x="810754" y="1637074"/>
                </a:cubicBezTo>
                <a:cubicBezTo>
                  <a:pt x="810754" y="1642280"/>
                  <a:pt x="814955" y="1646501"/>
                  <a:pt x="820137" y="1646501"/>
                </a:cubicBezTo>
                <a:cubicBezTo>
                  <a:pt x="825319" y="1646501"/>
                  <a:pt x="829520" y="1642280"/>
                  <a:pt x="829520" y="1637074"/>
                </a:cubicBezTo>
                <a:cubicBezTo>
                  <a:pt x="829520" y="1631868"/>
                  <a:pt x="825319" y="1627647"/>
                  <a:pt x="820137" y="1627647"/>
                </a:cubicBezTo>
                <a:close/>
                <a:moveTo>
                  <a:pt x="882689" y="1627647"/>
                </a:moveTo>
                <a:cubicBezTo>
                  <a:pt x="877507" y="1627647"/>
                  <a:pt x="873306" y="1631868"/>
                  <a:pt x="873306" y="1637074"/>
                </a:cubicBezTo>
                <a:cubicBezTo>
                  <a:pt x="873306" y="1642280"/>
                  <a:pt x="877507" y="1646501"/>
                  <a:pt x="882689" y="1646501"/>
                </a:cubicBezTo>
                <a:cubicBezTo>
                  <a:pt x="887871" y="1646501"/>
                  <a:pt x="892072" y="1642280"/>
                  <a:pt x="892072" y="1637074"/>
                </a:cubicBezTo>
                <a:cubicBezTo>
                  <a:pt x="892072" y="1631868"/>
                  <a:pt x="887871" y="1627647"/>
                  <a:pt x="882689" y="1627647"/>
                </a:cubicBezTo>
                <a:close/>
                <a:moveTo>
                  <a:pt x="913965" y="1627647"/>
                </a:moveTo>
                <a:cubicBezTo>
                  <a:pt x="908783" y="1627647"/>
                  <a:pt x="904582" y="1631868"/>
                  <a:pt x="904582" y="1637074"/>
                </a:cubicBezTo>
                <a:cubicBezTo>
                  <a:pt x="904582" y="1642280"/>
                  <a:pt x="908783" y="1646501"/>
                  <a:pt x="913965" y="1646501"/>
                </a:cubicBezTo>
                <a:cubicBezTo>
                  <a:pt x="919147" y="1646501"/>
                  <a:pt x="923348" y="1642280"/>
                  <a:pt x="923348" y="1637074"/>
                </a:cubicBezTo>
                <a:cubicBezTo>
                  <a:pt x="923348" y="1631868"/>
                  <a:pt x="919147" y="1627647"/>
                  <a:pt x="913965" y="1627647"/>
                </a:cubicBezTo>
                <a:close/>
                <a:moveTo>
                  <a:pt x="945241" y="1627647"/>
                </a:moveTo>
                <a:cubicBezTo>
                  <a:pt x="940059" y="1627647"/>
                  <a:pt x="935858" y="1631868"/>
                  <a:pt x="935858" y="1637074"/>
                </a:cubicBezTo>
                <a:cubicBezTo>
                  <a:pt x="935858" y="1642280"/>
                  <a:pt x="940059" y="1646501"/>
                  <a:pt x="945241" y="1646501"/>
                </a:cubicBezTo>
                <a:cubicBezTo>
                  <a:pt x="950423" y="1646501"/>
                  <a:pt x="954624" y="1642280"/>
                  <a:pt x="954624" y="1637074"/>
                </a:cubicBezTo>
                <a:cubicBezTo>
                  <a:pt x="954624" y="1631868"/>
                  <a:pt x="950423" y="1627647"/>
                  <a:pt x="945241" y="1627647"/>
                </a:cubicBezTo>
                <a:close/>
                <a:moveTo>
                  <a:pt x="976517" y="1627647"/>
                </a:moveTo>
                <a:cubicBezTo>
                  <a:pt x="971335" y="1627647"/>
                  <a:pt x="967134" y="1631868"/>
                  <a:pt x="967134" y="1637074"/>
                </a:cubicBezTo>
                <a:cubicBezTo>
                  <a:pt x="967134" y="1642280"/>
                  <a:pt x="971335" y="1646501"/>
                  <a:pt x="976517" y="1646501"/>
                </a:cubicBezTo>
                <a:cubicBezTo>
                  <a:pt x="981699" y="1646501"/>
                  <a:pt x="985900" y="1642280"/>
                  <a:pt x="985900" y="1637074"/>
                </a:cubicBezTo>
                <a:cubicBezTo>
                  <a:pt x="985900" y="1631868"/>
                  <a:pt x="981699" y="1627647"/>
                  <a:pt x="976517" y="1627647"/>
                </a:cubicBezTo>
                <a:close/>
                <a:moveTo>
                  <a:pt x="1007793" y="1627647"/>
                </a:moveTo>
                <a:cubicBezTo>
                  <a:pt x="1002611" y="1627647"/>
                  <a:pt x="998410" y="1631868"/>
                  <a:pt x="998410" y="1637074"/>
                </a:cubicBezTo>
                <a:cubicBezTo>
                  <a:pt x="998410" y="1642280"/>
                  <a:pt x="1002611" y="1646501"/>
                  <a:pt x="1007793" y="1646501"/>
                </a:cubicBezTo>
                <a:cubicBezTo>
                  <a:pt x="1012975" y="1646501"/>
                  <a:pt x="1017176" y="1642280"/>
                  <a:pt x="1017176" y="1637074"/>
                </a:cubicBezTo>
                <a:cubicBezTo>
                  <a:pt x="1017176" y="1631868"/>
                  <a:pt x="1012975" y="1627647"/>
                  <a:pt x="1007793" y="1627647"/>
                </a:cubicBezTo>
                <a:close/>
                <a:moveTo>
                  <a:pt x="1039069" y="1627647"/>
                </a:moveTo>
                <a:cubicBezTo>
                  <a:pt x="1033887" y="1627647"/>
                  <a:pt x="1029686" y="1631868"/>
                  <a:pt x="1029686" y="1637074"/>
                </a:cubicBezTo>
                <a:cubicBezTo>
                  <a:pt x="1029686" y="1642280"/>
                  <a:pt x="1033887" y="1646501"/>
                  <a:pt x="1039069" y="1646501"/>
                </a:cubicBezTo>
                <a:cubicBezTo>
                  <a:pt x="1044251" y="1646501"/>
                  <a:pt x="1048452" y="1642280"/>
                  <a:pt x="1048452" y="1637074"/>
                </a:cubicBezTo>
                <a:cubicBezTo>
                  <a:pt x="1048452" y="1631868"/>
                  <a:pt x="1044251" y="1627647"/>
                  <a:pt x="1039069" y="1627647"/>
                </a:cubicBezTo>
                <a:close/>
                <a:moveTo>
                  <a:pt x="1070346" y="1627647"/>
                </a:moveTo>
                <a:cubicBezTo>
                  <a:pt x="1065164" y="1627647"/>
                  <a:pt x="1060963" y="1631868"/>
                  <a:pt x="1060963" y="1637074"/>
                </a:cubicBezTo>
                <a:cubicBezTo>
                  <a:pt x="1060963" y="1642280"/>
                  <a:pt x="1065164" y="1646501"/>
                  <a:pt x="1070346" y="1646501"/>
                </a:cubicBezTo>
                <a:cubicBezTo>
                  <a:pt x="1075528" y="1646501"/>
                  <a:pt x="1079729" y="1642280"/>
                  <a:pt x="1079729" y="1637074"/>
                </a:cubicBezTo>
                <a:cubicBezTo>
                  <a:pt x="1079729" y="1631868"/>
                  <a:pt x="1075528" y="1627647"/>
                  <a:pt x="1070346" y="1627647"/>
                </a:cubicBezTo>
                <a:close/>
                <a:moveTo>
                  <a:pt x="1101622" y="1627647"/>
                </a:moveTo>
                <a:cubicBezTo>
                  <a:pt x="1096440" y="1627647"/>
                  <a:pt x="1092239" y="1631868"/>
                  <a:pt x="1092239" y="1637074"/>
                </a:cubicBezTo>
                <a:cubicBezTo>
                  <a:pt x="1092239" y="1642280"/>
                  <a:pt x="1096440" y="1646501"/>
                  <a:pt x="1101622" y="1646501"/>
                </a:cubicBezTo>
                <a:cubicBezTo>
                  <a:pt x="1106804" y="1646501"/>
                  <a:pt x="1111005" y="1642280"/>
                  <a:pt x="1111005" y="1637074"/>
                </a:cubicBezTo>
                <a:cubicBezTo>
                  <a:pt x="1111005" y="1631868"/>
                  <a:pt x="1106804" y="1627647"/>
                  <a:pt x="1101622" y="1627647"/>
                </a:cubicBezTo>
                <a:close/>
                <a:moveTo>
                  <a:pt x="1132898" y="1627647"/>
                </a:moveTo>
                <a:cubicBezTo>
                  <a:pt x="1127716" y="1627647"/>
                  <a:pt x="1123515" y="1631868"/>
                  <a:pt x="1123515" y="1637074"/>
                </a:cubicBezTo>
                <a:cubicBezTo>
                  <a:pt x="1123515" y="1642280"/>
                  <a:pt x="1127716" y="1646501"/>
                  <a:pt x="1132898" y="1646501"/>
                </a:cubicBezTo>
                <a:cubicBezTo>
                  <a:pt x="1138080" y="1646501"/>
                  <a:pt x="1142281" y="1642280"/>
                  <a:pt x="1142281" y="1637074"/>
                </a:cubicBezTo>
                <a:cubicBezTo>
                  <a:pt x="1142281" y="1631868"/>
                  <a:pt x="1138080" y="1627647"/>
                  <a:pt x="1132898" y="1627647"/>
                </a:cubicBezTo>
                <a:close/>
                <a:moveTo>
                  <a:pt x="1164174" y="1627647"/>
                </a:moveTo>
                <a:cubicBezTo>
                  <a:pt x="1158992" y="1627647"/>
                  <a:pt x="1154791" y="1631868"/>
                  <a:pt x="1154791" y="1637074"/>
                </a:cubicBezTo>
                <a:cubicBezTo>
                  <a:pt x="1154791" y="1642280"/>
                  <a:pt x="1158992" y="1646501"/>
                  <a:pt x="1164174" y="1646501"/>
                </a:cubicBezTo>
                <a:cubicBezTo>
                  <a:pt x="1169356" y="1646501"/>
                  <a:pt x="1173557" y="1642280"/>
                  <a:pt x="1173557" y="1637074"/>
                </a:cubicBezTo>
                <a:cubicBezTo>
                  <a:pt x="1173557" y="1631868"/>
                  <a:pt x="1169356" y="1627647"/>
                  <a:pt x="1164174" y="1627647"/>
                </a:cubicBezTo>
                <a:close/>
                <a:moveTo>
                  <a:pt x="1195450" y="1627647"/>
                </a:moveTo>
                <a:cubicBezTo>
                  <a:pt x="1190268" y="1627647"/>
                  <a:pt x="1186067" y="1631868"/>
                  <a:pt x="1186067" y="1637074"/>
                </a:cubicBezTo>
                <a:cubicBezTo>
                  <a:pt x="1186067" y="1642280"/>
                  <a:pt x="1190268" y="1646501"/>
                  <a:pt x="1195450" y="1646501"/>
                </a:cubicBezTo>
                <a:cubicBezTo>
                  <a:pt x="1200632" y="1646501"/>
                  <a:pt x="1204833" y="1642280"/>
                  <a:pt x="1204833" y="1637074"/>
                </a:cubicBezTo>
                <a:cubicBezTo>
                  <a:pt x="1204833" y="1631868"/>
                  <a:pt x="1200632" y="1627647"/>
                  <a:pt x="1195450" y="1627647"/>
                </a:cubicBezTo>
                <a:close/>
                <a:moveTo>
                  <a:pt x="1476935" y="1627647"/>
                </a:moveTo>
                <a:cubicBezTo>
                  <a:pt x="1471753" y="1627647"/>
                  <a:pt x="1467552" y="1631868"/>
                  <a:pt x="1467552" y="1637074"/>
                </a:cubicBezTo>
                <a:cubicBezTo>
                  <a:pt x="1467552" y="1642280"/>
                  <a:pt x="1471753" y="1646501"/>
                  <a:pt x="1476935" y="1646501"/>
                </a:cubicBezTo>
                <a:cubicBezTo>
                  <a:pt x="1482117" y="1646501"/>
                  <a:pt x="1486318" y="1642280"/>
                  <a:pt x="1486318" y="1637074"/>
                </a:cubicBezTo>
                <a:cubicBezTo>
                  <a:pt x="1486318" y="1631868"/>
                  <a:pt x="1482117" y="1627647"/>
                  <a:pt x="1476935" y="1627647"/>
                </a:cubicBezTo>
                <a:close/>
                <a:moveTo>
                  <a:pt x="1508211" y="1627647"/>
                </a:moveTo>
                <a:cubicBezTo>
                  <a:pt x="1503029" y="1627647"/>
                  <a:pt x="1498828" y="1631868"/>
                  <a:pt x="1498828" y="1637074"/>
                </a:cubicBezTo>
                <a:cubicBezTo>
                  <a:pt x="1498828" y="1642280"/>
                  <a:pt x="1503029" y="1646501"/>
                  <a:pt x="1508211" y="1646501"/>
                </a:cubicBezTo>
                <a:cubicBezTo>
                  <a:pt x="1513393" y="1646501"/>
                  <a:pt x="1517594" y="1642280"/>
                  <a:pt x="1517594" y="1637074"/>
                </a:cubicBezTo>
                <a:cubicBezTo>
                  <a:pt x="1517594" y="1631868"/>
                  <a:pt x="1513393" y="1627647"/>
                  <a:pt x="1508211" y="1627647"/>
                </a:cubicBezTo>
                <a:close/>
                <a:moveTo>
                  <a:pt x="2915637" y="1627647"/>
                </a:moveTo>
                <a:cubicBezTo>
                  <a:pt x="2910455" y="1627647"/>
                  <a:pt x="2906254" y="1631868"/>
                  <a:pt x="2906254" y="1637074"/>
                </a:cubicBezTo>
                <a:cubicBezTo>
                  <a:pt x="2906254" y="1642280"/>
                  <a:pt x="2910455" y="1646501"/>
                  <a:pt x="2915637" y="1646501"/>
                </a:cubicBezTo>
                <a:cubicBezTo>
                  <a:pt x="2920819" y="1646501"/>
                  <a:pt x="2925020" y="1642280"/>
                  <a:pt x="2925020" y="1637074"/>
                </a:cubicBezTo>
                <a:cubicBezTo>
                  <a:pt x="2925020" y="1631868"/>
                  <a:pt x="2920819" y="1627647"/>
                  <a:pt x="2915637" y="1627647"/>
                </a:cubicBezTo>
                <a:close/>
                <a:moveTo>
                  <a:pt x="2946913" y="1627647"/>
                </a:moveTo>
                <a:cubicBezTo>
                  <a:pt x="2941731" y="1627647"/>
                  <a:pt x="2937530" y="1631868"/>
                  <a:pt x="2937530" y="1637074"/>
                </a:cubicBezTo>
                <a:cubicBezTo>
                  <a:pt x="2937530" y="1642280"/>
                  <a:pt x="2941731" y="1646501"/>
                  <a:pt x="2946913" y="1646501"/>
                </a:cubicBezTo>
                <a:cubicBezTo>
                  <a:pt x="2952095" y="1646501"/>
                  <a:pt x="2956296" y="1642280"/>
                  <a:pt x="2956296" y="1637074"/>
                </a:cubicBezTo>
                <a:cubicBezTo>
                  <a:pt x="2956296" y="1631868"/>
                  <a:pt x="2952095" y="1627647"/>
                  <a:pt x="2946913" y="1627647"/>
                </a:cubicBezTo>
                <a:close/>
                <a:moveTo>
                  <a:pt x="2978189" y="1627647"/>
                </a:moveTo>
                <a:cubicBezTo>
                  <a:pt x="2973007" y="1627647"/>
                  <a:pt x="2968806" y="1631868"/>
                  <a:pt x="2968806" y="1637074"/>
                </a:cubicBezTo>
                <a:cubicBezTo>
                  <a:pt x="2968806" y="1642280"/>
                  <a:pt x="2973007" y="1646501"/>
                  <a:pt x="2978189" y="1646501"/>
                </a:cubicBezTo>
                <a:cubicBezTo>
                  <a:pt x="2983371" y="1646501"/>
                  <a:pt x="2987572" y="1642280"/>
                  <a:pt x="2987572" y="1637074"/>
                </a:cubicBezTo>
                <a:cubicBezTo>
                  <a:pt x="2987572" y="1631868"/>
                  <a:pt x="2983371" y="1627647"/>
                  <a:pt x="2978189" y="1627647"/>
                </a:cubicBezTo>
                <a:close/>
                <a:moveTo>
                  <a:pt x="3009465" y="1627647"/>
                </a:moveTo>
                <a:cubicBezTo>
                  <a:pt x="3004283" y="1627647"/>
                  <a:pt x="3000082" y="1631868"/>
                  <a:pt x="3000082" y="1637074"/>
                </a:cubicBezTo>
                <a:cubicBezTo>
                  <a:pt x="3000082" y="1642280"/>
                  <a:pt x="3004283" y="1646501"/>
                  <a:pt x="3009465" y="1646501"/>
                </a:cubicBezTo>
                <a:cubicBezTo>
                  <a:pt x="3014647" y="1646501"/>
                  <a:pt x="3018848" y="1642280"/>
                  <a:pt x="3018848" y="1637074"/>
                </a:cubicBezTo>
                <a:cubicBezTo>
                  <a:pt x="3018848" y="1631868"/>
                  <a:pt x="3014647" y="1627647"/>
                  <a:pt x="3009465" y="1627647"/>
                </a:cubicBezTo>
                <a:close/>
                <a:moveTo>
                  <a:pt x="3040741" y="1627647"/>
                </a:moveTo>
                <a:cubicBezTo>
                  <a:pt x="3035559" y="1627647"/>
                  <a:pt x="3031358" y="1631868"/>
                  <a:pt x="3031358" y="1637074"/>
                </a:cubicBezTo>
                <a:cubicBezTo>
                  <a:pt x="3031358" y="1642280"/>
                  <a:pt x="3035559" y="1646501"/>
                  <a:pt x="3040741" y="1646501"/>
                </a:cubicBezTo>
                <a:cubicBezTo>
                  <a:pt x="3045923" y="1646501"/>
                  <a:pt x="3050124" y="1642280"/>
                  <a:pt x="3050124" y="1637074"/>
                </a:cubicBezTo>
                <a:cubicBezTo>
                  <a:pt x="3050124" y="1631868"/>
                  <a:pt x="3045923" y="1627647"/>
                  <a:pt x="3040741" y="1627647"/>
                </a:cubicBezTo>
                <a:close/>
                <a:moveTo>
                  <a:pt x="3072017" y="1627647"/>
                </a:moveTo>
                <a:cubicBezTo>
                  <a:pt x="3066835" y="1627647"/>
                  <a:pt x="3062634" y="1631868"/>
                  <a:pt x="3062634" y="1637074"/>
                </a:cubicBezTo>
                <a:cubicBezTo>
                  <a:pt x="3062634" y="1642280"/>
                  <a:pt x="3066835" y="1646501"/>
                  <a:pt x="3072017" y="1646501"/>
                </a:cubicBezTo>
                <a:cubicBezTo>
                  <a:pt x="3077199" y="1646501"/>
                  <a:pt x="3081400" y="1642280"/>
                  <a:pt x="3081400" y="1637074"/>
                </a:cubicBezTo>
                <a:cubicBezTo>
                  <a:pt x="3081400" y="1631868"/>
                  <a:pt x="3077199" y="1627647"/>
                  <a:pt x="3072017" y="1627647"/>
                </a:cubicBezTo>
                <a:close/>
                <a:moveTo>
                  <a:pt x="3103293" y="1627647"/>
                </a:moveTo>
                <a:cubicBezTo>
                  <a:pt x="3098111" y="1627647"/>
                  <a:pt x="3093910" y="1631868"/>
                  <a:pt x="3093910" y="1637074"/>
                </a:cubicBezTo>
                <a:cubicBezTo>
                  <a:pt x="3093910" y="1642280"/>
                  <a:pt x="3098111" y="1646501"/>
                  <a:pt x="3103293" y="1646501"/>
                </a:cubicBezTo>
                <a:cubicBezTo>
                  <a:pt x="3108475" y="1646501"/>
                  <a:pt x="3112676" y="1642280"/>
                  <a:pt x="3112676" y="1637074"/>
                </a:cubicBezTo>
                <a:cubicBezTo>
                  <a:pt x="3112676" y="1631868"/>
                  <a:pt x="3108475" y="1627647"/>
                  <a:pt x="3103293" y="1627647"/>
                </a:cubicBezTo>
                <a:close/>
                <a:moveTo>
                  <a:pt x="3134569" y="1627647"/>
                </a:moveTo>
                <a:cubicBezTo>
                  <a:pt x="3129387" y="1627647"/>
                  <a:pt x="3125186" y="1631868"/>
                  <a:pt x="3125186" y="1637074"/>
                </a:cubicBezTo>
                <a:cubicBezTo>
                  <a:pt x="3125186" y="1642280"/>
                  <a:pt x="3129387" y="1646501"/>
                  <a:pt x="3134569" y="1646501"/>
                </a:cubicBezTo>
                <a:cubicBezTo>
                  <a:pt x="3139751" y="1646501"/>
                  <a:pt x="3143952" y="1642280"/>
                  <a:pt x="3143952" y="1637074"/>
                </a:cubicBezTo>
                <a:cubicBezTo>
                  <a:pt x="3143952" y="1631868"/>
                  <a:pt x="3139751" y="1627647"/>
                  <a:pt x="3134569" y="1627647"/>
                </a:cubicBezTo>
                <a:close/>
                <a:moveTo>
                  <a:pt x="3165846" y="1627647"/>
                </a:moveTo>
                <a:cubicBezTo>
                  <a:pt x="3160664" y="1627647"/>
                  <a:pt x="3156463" y="1631868"/>
                  <a:pt x="3156463" y="1637074"/>
                </a:cubicBezTo>
                <a:cubicBezTo>
                  <a:pt x="3156463" y="1642280"/>
                  <a:pt x="3160664" y="1646501"/>
                  <a:pt x="3165846" y="1646501"/>
                </a:cubicBezTo>
                <a:cubicBezTo>
                  <a:pt x="3171028" y="1646501"/>
                  <a:pt x="3175229" y="1642280"/>
                  <a:pt x="3175229" y="1637074"/>
                </a:cubicBezTo>
                <a:cubicBezTo>
                  <a:pt x="3175229" y="1631868"/>
                  <a:pt x="3171028" y="1627647"/>
                  <a:pt x="3165846" y="1627647"/>
                </a:cubicBezTo>
                <a:close/>
                <a:moveTo>
                  <a:pt x="3197122" y="1627647"/>
                </a:moveTo>
                <a:cubicBezTo>
                  <a:pt x="3191940" y="1627647"/>
                  <a:pt x="3187739" y="1631868"/>
                  <a:pt x="3187739" y="1637074"/>
                </a:cubicBezTo>
                <a:cubicBezTo>
                  <a:pt x="3187739" y="1642280"/>
                  <a:pt x="3191940" y="1646501"/>
                  <a:pt x="3197122" y="1646501"/>
                </a:cubicBezTo>
                <a:cubicBezTo>
                  <a:pt x="3202304" y="1646501"/>
                  <a:pt x="3206505" y="1642280"/>
                  <a:pt x="3206505" y="1637074"/>
                </a:cubicBezTo>
                <a:cubicBezTo>
                  <a:pt x="3206505" y="1631868"/>
                  <a:pt x="3202304" y="1627647"/>
                  <a:pt x="3197122" y="1627647"/>
                </a:cubicBezTo>
                <a:close/>
                <a:moveTo>
                  <a:pt x="3228398" y="1627647"/>
                </a:moveTo>
                <a:cubicBezTo>
                  <a:pt x="3223216" y="1627647"/>
                  <a:pt x="3219015" y="1631868"/>
                  <a:pt x="3219015" y="1637074"/>
                </a:cubicBezTo>
                <a:cubicBezTo>
                  <a:pt x="3219015" y="1642280"/>
                  <a:pt x="3223216" y="1646501"/>
                  <a:pt x="3228398" y="1646501"/>
                </a:cubicBezTo>
                <a:cubicBezTo>
                  <a:pt x="3233580" y="1646501"/>
                  <a:pt x="3237781" y="1642280"/>
                  <a:pt x="3237781" y="1637074"/>
                </a:cubicBezTo>
                <a:cubicBezTo>
                  <a:pt x="3237781" y="1631868"/>
                  <a:pt x="3233580" y="1627647"/>
                  <a:pt x="3228398" y="1627647"/>
                </a:cubicBezTo>
                <a:close/>
                <a:moveTo>
                  <a:pt x="3259674" y="1627647"/>
                </a:moveTo>
                <a:cubicBezTo>
                  <a:pt x="3254492" y="1627647"/>
                  <a:pt x="3250291" y="1631868"/>
                  <a:pt x="3250291" y="1637074"/>
                </a:cubicBezTo>
                <a:cubicBezTo>
                  <a:pt x="3250291" y="1642280"/>
                  <a:pt x="3254492" y="1646501"/>
                  <a:pt x="3259674" y="1646501"/>
                </a:cubicBezTo>
                <a:cubicBezTo>
                  <a:pt x="3264856" y="1646501"/>
                  <a:pt x="3269057" y="1642280"/>
                  <a:pt x="3269057" y="1637074"/>
                </a:cubicBezTo>
                <a:cubicBezTo>
                  <a:pt x="3269057" y="1631868"/>
                  <a:pt x="3264856" y="1627647"/>
                  <a:pt x="3259674" y="1627647"/>
                </a:cubicBezTo>
                <a:close/>
                <a:moveTo>
                  <a:pt x="3290950" y="1627647"/>
                </a:moveTo>
                <a:cubicBezTo>
                  <a:pt x="3285768" y="1627647"/>
                  <a:pt x="3281567" y="1631868"/>
                  <a:pt x="3281567" y="1637074"/>
                </a:cubicBezTo>
                <a:cubicBezTo>
                  <a:pt x="3281567" y="1642280"/>
                  <a:pt x="3285768" y="1646501"/>
                  <a:pt x="3290950" y="1646501"/>
                </a:cubicBezTo>
                <a:cubicBezTo>
                  <a:pt x="3296132" y="1646501"/>
                  <a:pt x="3300333" y="1642280"/>
                  <a:pt x="3300333" y="1637074"/>
                </a:cubicBezTo>
                <a:cubicBezTo>
                  <a:pt x="3300333" y="1631868"/>
                  <a:pt x="3296132" y="1627647"/>
                  <a:pt x="3290950" y="1627647"/>
                </a:cubicBezTo>
                <a:close/>
                <a:moveTo>
                  <a:pt x="3322226" y="1627647"/>
                </a:moveTo>
                <a:cubicBezTo>
                  <a:pt x="3317044" y="1627647"/>
                  <a:pt x="3312843" y="1631868"/>
                  <a:pt x="3312843" y="1637074"/>
                </a:cubicBezTo>
                <a:cubicBezTo>
                  <a:pt x="3312843" y="1642280"/>
                  <a:pt x="3317044" y="1646501"/>
                  <a:pt x="3322226" y="1646501"/>
                </a:cubicBezTo>
                <a:cubicBezTo>
                  <a:pt x="3327408" y="1646501"/>
                  <a:pt x="3331609" y="1642280"/>
                  <a:pt x="3331609" y="1637074"/>
                </a:cubicBezTo>
                <a:cubicBezTo>
                  <a:pt x="3331609" y="1631868"/>
                  <a:pt x="3327408" y="1627647"/>
                  <a:pt x="3322226" y="1627647"/>
                </a:cubicBezTo>
                <a:close/>
                <a:moveTo>
                  <a:pt x="3353502" y="1627647"/>
                </a:moveTo>
                <a:cubicBezTo>
                  <a:pt x="3348320" y="1627647"/>
                  <a:pt x="3344119" y="1631868"/>
                  <a:pt x="3344119" y="1637074"/>
                </a:cubicBezTo>
                <a:cubicBezTo>
                  <a:pt x="3344119" y="1642280"/>
                  <a:pt x="3348320" y="1646501"/>
                  <a:pt x="3353502" y="1646501"/>
                </a:cubicBezTo>
                <a:cubicBezTo>
                  <a:pt x="3358684" y="1646501"/>
                  <a:pt x="3362885" y="1642280"/>
                  <a:pt x="3362885" y="1637074"/>
                </a:cubicBezTo>
                <a:cubicBezTo>
                  <a:pt x="3362885" y="1631868"/>
                  <a:pt x="3358684" y="1627647"/>
                  <a:pt x="3353502" y="1627647"/>
                </a:cubicBezTo>
                <a:close/>
                <a:moveTo>
                  <a:pt x="3384778" y="1627647"/>
                </a:moveTo>
                <a:cubicBezTo>
                  <a:pt x="3379596" y="1627647"/>
                  <a:pt x="3375395" y="1631868"/>
                  <a:pt x="3375395" y="1637074"/>
                </a:cubicBezTo>
                <a:cubicBezTo>
                  <a:pt x="3375395" y="1642280"/>
                  <a:pt x="3379596" y="1646501"/>
                  <a:pt x="3384778" y="1646501"/>
                </a:cubicBezTo>
                <a:cubicBezTo>
                  <a:pt x="3389960" y="1646501"/>
                  <a:pt x="3394161" y="1642280"/>
                  <a:pt x="3394161" y="1637074"/>
                </a:cubicBezTo>
                <a:cubicBezTo>
                  <a:pt x="3394161" y="1631868"/>
                  <a:pt x="3389960" y="1627647"/>
                  <a:pt x="3384778" y="1627647"/>
                </a:cubicBezTo>
                <a:close/>
                <a:moveTo>
                  <a:pt x="3416054" y="1627647"/>
                </a:moveTo>
                <a:cubicBezTo>
                  <a:pt x="3410872" y="1627647"/>
                  <a:pt x="3406671" y="1631868"/>
                  <a:pt x="3406671" y="1637074"/>
                </a:cubicBezTo>
                <a:cubicBezTo>
                  <a:pt x="3406671" y="1642280"/>
                  <a:pt x="3410872" y="1646501"/>
                  <a:pt x="3416054" y="1646501"/>
                </a:cubicBezTo>
                <a:cubicBezTo>
                  <a:pt x="3421236" y="1646501"/>
                  <a:pt x="3425437" y="1642280"/>
                  <a:pt x="3425437" y="1637074"/>
                </a:cubicBezTo>
                <a:cubicBezTo>
                  <a:pt x="3425437" y="1631868"/>
                  <a:pt x="3421236" y="1627647"/>
                  <a:pt x="3416054" y="1627647"/>
                </a:cubicBezTo>
                <a:close/>
                <a:moveTo>
                  <a:pt x="3447331" y="1627647"/>
                </a:moveTo>
                <a:cubicBezTo>
                  <a:pt x="3442149" y="1627647"/>
                  <a:pt x="3437948" y="1631868"/>
                  <a:pt x="3437948" y="1637074"/>
                </a:cubicBezTo>
                <a:cubicBezTo>
                  <a:pt x="3437948" y="1642280"/>
                  <a:pt x="3442149" y="1646501"/>
                  <a:pt x="3447331" y="1646501"/>
                </a:cubicBezTo>
                <a:cubicBezTo>
                  <a:pt x="3452513" y="1646501"/>
                  <a:pt x="3456714" y="1642280"/>
                  <a:pt x="3456714" y="1637074"/>
                </a:cubicBezTo>
                <a:cubicBezTo>
                  <a:pt x="3456714" y="1631868"/>
                  <a:pt x="3452513" y="1627647"/>
                  <a:pt x="3447331" y="1627647"/>
                </a:cubicBezTo>
                <a:close/>
                <a:moveTo>
                  <a:pt x="3478607" y="1627647"/>
                </a:moveTo>
                <a:cubicBezTo>
                  <a:pt x="3473425" y="1627647"/>
                  <a:pt x="3469224" y="1631868"/>
                  <a:pt x="3469224" y="1637074"/>
                </a:cubicBezTo>
                <a:cubicBezTo>
                  <a:pt x="3469224" y="1642280"/>
                  <a:pt x="3473425" y="1646501"/>
                  <a:pt x="3478607" y="1646501"/>
                </a:cubicBezTo>
                <a:cubicBezTo>
                  <a:pt x="3483789" y="1646501"/>
                  <a:pt x="3487990" y="1642280"/>
                  <a:pt x="3487990" y="1637074"/>
                </a:cubicBezTo>
                <a:cubicBezTo>
                  <a:pt x="3487990" y="1631868"/>
                  <a:pt x="3483789" y="1627647"/>
                  <a:pt x="3478607" y="1627647"/>
                </a:cubicBezTo>
                <a:close/>
                <a:moveTo>
                  <a:pt x="3509883" y="1627647"/>
                </a:moveTo>
                <a:cubicBezTo>
                  <a:pt x="3504701" y="1627647"/>
                  <a:pt x="3500500" y="1631868"/>
                  <a:pt x="3500500" y="1637074"/>
                </a:cubicBezTo>
                <a:cubicBezTo>
                  <a:pt x="3500500" y="1642280"/>
                  <a:pt x="3504701" y="1646501"/>
                  <a:pt x="3509883" y="1646501"/>
                </a:cubicBezTo>
                <a:cubicBezTo>
                  <a:pt x="3515065" y="1646501"/>
                  <a:pt x="3519266" y="1642280"/>
                  <a:pt x="3519266" y="1637074"/>
                </a:cubicBezTo>
                <a:cubicBezTo>
                  <a:pt x="3519266" y="1631868"/>
                  <a:pt x="3515065" y="1627647"/>
                  <a:pt x="3509883" y="1627647"/>
                </a:cubicBezTo>
                <a:close/>
                <a:moveTo>
                  <a:pt x="3541159" y="1627647"/>
                </a:moveTo>
                <a:cubicBezTo>
                  <a:pt x="3535977" y="1627647"/>
                  <a:pt x="3531776" y="1631868"/>
                  <a:pt x="3531776" y="1637074"/>
                </a:cubicBezTo>
                <a:cubicBezTo>
                  <a:pt x="3531776" y="1642280"/>
                  <a:pt x="3535977" y="1646501"/>
                  <a:pt x="3541159" y="1646501"/>
                </a:cubicBezTo>
                <a:cubicBezTo>
                  <a:pt x="3546341" y="1646501"/>
                  <a:pt x="3550542" y="1642280"/>
                  <a:pt x="3550542" y="1637074"/>
                </a:cubicBezTo>
                <a:cubicBezTo>
                  <a:pt x="3550542" y="1631868"/>
                  <a:pt x="3546341" y="1627647"/>
                  <a:pt x="3541159" y="1627647"/>
                </a:cubicBezTo>
                <a:close/>
                <a:moveTo>
                  <a:pt x="3572435" y="1627647"/>
                </a:moveTo>
                <a:cubicBezTo>
                  <a:pt x="3567253" y="1627647"/>
                  <a:pt x="3563052" y="1631868"/>
                  <a:pt x="3563052" y="1637074"/>
                </a:cubicBezTo>
                <a:cubicBezTo>
                  <a:pt x="3563052" y="1642280"/>
                  <a:pt x="3567253" y="1646501"/>
                  <a:pt x="3572435" y="1646501"/>
                </a:cubicBezTo>
                <a:cubicBezTo>
                  <a:pt x="3577617" y="1646501"/>
                  <a:pt x="3581818" y="1642280"/>
                  <a:pt x="3581818" y="1637074"/>
                </a:cubicBezTo>
                <a:cubicBezTo>
                  <a:pt x="3581818" y="1631868"/>
                  <a:pt x="3577617" y="1627647"/>
                  <a:pt x="3572435" y="1627647"/>
                </a:cubicBezTo>
                <a:close/>
                <a:moveTo>
                  <a:pt x="3603711" y="1627647"/>
                </a:moveTo>
                <a:cubicBezTo>
                  <a:pt x="3598529" y="1627647"/>
                  <a:pt x="3594328" y="1631868"/>
                  <a:pt x="3594328" y="1637074"/>
                </a:cubicBezTo>
                <a:cubicBezTo>
                  <a:pt x="3594328" y="1642280"/>
                  <a:pt x="3598529" y="1646501"/>
                  <a:pt x="3603711" y="1646501"/>
                </a:cubicBezTo>
                <a:cubicBezTo>
                  <a:pt x="3608893" y="1646501"/>
                  <a:pt x="3613094" y="1642280"/>
                  <a:pt x="3613094" y="1637074"/>
                </a:cubicBezTo>
                <a:cubicBezTo>
                  <a:pt x="3613094" y="1631868"/>
                  <a:pt x="3608893" y="1627647"/>
                  <a:pt x="3603711" y="1627647"/>
                </a:cubicBezTo>
                <a:close/>
                <a:moveTo>
                  <a:pt x="3634987" y="1627647"/>
                </a:moveTo>
                <a:cubicBezTo>
                  <a:pt x="3629805" y="1627647"/>
                  <a:pt x="3625604" y="1631868"/>
                  <a:pt x="3625604" y="1637074"/>
                </a:cubicBezTo>
                <a:cubicBezTo>
                  <a:pt x="3625604" y="1642280"/>
                  <a:pt x="3629805" y="1646501"/>
                  <a:pt x="3634987" y="1646501"/>
                </a:cubicBezTo>
                <a:cubicBezTo>
                  <a:pt x="3640169" y="1646501"/>
                  <a:pt x="3644370" y="1642280"/>
                  <a:pt x="3644370" y="1637074"/>
                </a:cubicBezTo>
                <a:cubicBezTo>
                  <a:pt x="3644370" y="1631868"/>
                  <a:pt x="3640169" y="1627647"/>
                  <a:pt x="3634987" y="1627647"/>
                </a:cubicBezTo>
                <a:close/>
                <a:moveTo>
                  <a:pt x="3666263" y="1627647"/>
                </a:moveTo>
                <a:cubicBezTo>
                  <a:pt x="3661081" y="1627647"/>
                  <a:pt x="3656880" y="1631868"/>
                  <a:pt x="3656880" y="1637074"/>
                </a:cubicBezTo>
                <a:cubicBezTo>
                  <a:pt x="3656880" y="1642280"/>
                  <a:pt x="3661081" y="1646501"/>
                  <a:pt x="3666263" y="1646501"/>
                </a:cubicBezTo>
                <a:cubicBezTo>
                  <a:pt x="3671445" y="1646501"/>
                  <a:pt x="3675646" y="1642280"/>
                  <a:pt x="3675646" y="1637074"/>
                </a:cubicBezTo>
                <a:cubicBezTo>
                  <a:pt x="3675646" y="1631868"/>
                  <a:pt x="3671445" y="1627647"/>
                  <a:pt x="3666263" y="1627647"/>
                </a:cubicBezTo>
                <a:close/>
                <a:moveTo>
                  <a:pt x="3697540" y="1627647"/>
                </a:moveTo>
                <a:cubicBezTo>
                  <a:pt x="3692358" y="1627647"/>
                  <a:pt x="3688157" y="1631868"/>
                  <a:pt x="3688157" y="1637074"/>
                </a:cubicBezTo>
                <a:cubicBezTo>
                  <a:pt x="3688157" y="1642280"/>
                  <a:pt x="3692358" y="1646501"/>
                  <a:pt x="3697540" y="1646501"/>
                </a:cubicBezTo>
                <a:cubicBezTo>
                  <a:pt x="3702722" y="1646501"/>
                  <a:pt x="3706923" y="1642280"/>
                  <a:pt x="3706923" y="1637074"/>
                </a:cubicBezTo>
                <a:cubicBezTo>
                  <a:pt x="3706923" y="1631868"/>
                  <a:pt x="3702722" y="1627647"/>
                  <a:pt x="3697540" y="1627647"/>
                </a:cubicBezTo>
                <a:close/>
                <a:moveTo>
                  <a:pt x="3728816" y="1627647"/>
                </a:moveTo>
                <a:cubicBezTo>
                  <a:pt x="3723634" y="1627647"/>
                  <a:pt x="3719433" y="1631868"/>
                  <a:pt x="3719433" y="1637074"/>
                </a:cubicBezTo>
                <a:cubicBezTo>
                  <a:pt x="3719433" y="1642280"/>
                  <a:pt x="3723634" y="1646501"/>
                  <a:pt x="3728816" y="1646501"/>
                </a:cubicBezTo>
                <a:cubicBezTo>
                  <a:pt x="3733998" y="1646501"/>
                  <a:pt x="3738199" y="1642280"/>
                  <a:pt x="3738199" y="1637074"/>
                </a:cubicBezTo>
                <a:cubicBezTo>
                  <a:pt x="3738199" y="1631868"/>
                  <a:pt x="3733998" y="1627647"/>
                  <a:pt x="3728816" y="1627647"/>
                </a:cubicBezTo>
                <a:close/>
                <a:moveTo>
                  <a:pt x="3760092" y="1627647"/>
                </a:moveTo>
                <a:cubicBezTo>
                  <a:pt x="3754910" y="1627647"/>
                  <a:pt x="3750709" y="1631868"/>
                  <a:pt x="3750709" y="1637074"/>
                </a:cubicBezTo>
                <a:cubicBezTo>
                  <a:pt x="3750709" y="1642280"/>
                  <a:pt x="3754910" y="1646501"/>
                  <a:pt x="3760092" y="1646501"/>
                </a:cubicBezTo>
                <a:cubicBezTo>
                  <a:pt x="3765274" y="1646501"/>
                  <a:pt x="3769475" y="1642280"/>
                  <a:pt x="3769475" y="1637074"/>
                </a:cubicBezTo>
                <a:cubicBezTo>
                  <a:pt x="3769475" y="1631868"/>
                  <a:pt x="3765274" y="1627647"/>
                  <a:pt x="3760092" y="1627647"/>
                </a:cubicBezTo>
                <a:close/>
                <a:moveTo>
                  <a:pt x="3791368" y="1627647"/>
                </a:moveTo>
                <a:cubicBezTo>
                  <a:pt x="3786186" y="1627647"/>
                  <a:pt x="3781985" y="1631868"/>
                  <a:pt x="3781985" y="1637074"/>
                </a:cubicBezTo>
                <a:cubicBezTo>
                  <a:pt x="3781985" y="1642280"/>
                  <a:pt x="3786186" y="1646501"/>
                  <a:pt x="3791368" y="1646501"/>
                </a:cubicBezTo>
                <a:cubicBezTo>
                  <a:pt x="3796550" y="1646501"/>
                  <a:pt x="3800751" y="1642280"/>
                  <a:pt x="3800751" y="1637074"/>
                </a:cubicBezTo>
                <a:cubicBezTo>
                  <a:pt x="3800751" y="1631868"/>
                  <a:pt x="3796550" y="1627647"/>
                  <a:pt x="3791368" y="1627647"/>
                </a:cubicBezTo>
                <a:close/>
                <a:moveTo>
                  <a:pt x="3822644" y="1627647"/>
                </a:moveTo>
                <a:cubicBezTo>
                  <a:pt x="3817462" y="1627647"/>
                  <a:pt x="3813261" y="1631868"/>
                  <a:pt x="3813261" y="1637074"/>
                </a:cubicBezTo>
                <a:cubicBezTo>
                  <a:pt x="3813261" y="1642280"/>
                  <a:pt x="3817462" y="1646501"/>
                  <a:pt x="3822644" y="1646501"/>
                </a:cubicBezTo>
                <a:cubicBezTo>
                  <a:pt x="3827826" y="1646501"/>
                  <a:pt x="3832027" y="1642280"/>
                  <a:pt x="3832027" y="1637074"/>
                </a:cubicBezTo>
                <a:cubicBezTo>
                  <a:pt x="3832027" y="1631868"/>
                  <a:pt x="3827826" y="1627647"/>
                  <a:pt x="3822644" y="1627647"/>
                </a:cubicBezTo>
                <a:close/>
                <a:moveTo>
                  <a:pt x="3853920" y="1627647"/>
                </a:moveTo>
                <a:cubicBezTo>
                  <a:pt x="3848738" y="1627647"/>
                  <a:pt x="3844537" y="1631868"/>
                  <a:pt x="3844537" y="1637074"/>
                </a:cubicBezTo>
                <a:cubicBezTo>
                  <a:pt x="3844537" y="1642280"/>
                  <a:pt x="3848738" y="1646501"/>
                  <a:pt x="3853920" y="1646501"/>
                </a:cubicBezTo>
                <a:cubicBezTo>
                  <a:pt x="3859102" y="1646501"/>
                  <a:pt x="3863303" y="1642280"/>
                  <a:pt x="3863303" y="1637074"/>
                </a:cubicBezTo>
                <a:cubicBezTo>
                  <a:pt x="3863303" y="1631868"/>
                  <a:pt x="3859102" y="1627647"/>
                  <a:pt x="3853920" y="1627647"/>
                </a:cubicBezTo>
                <a:close/>
                <a:moveTo>
                  <a:pt x="3885196" y="1627647"/>
                </a:moveTo>
                <a:cubicBezTo>
                  <a:pt x="3880014" y="1627647"/>
                  <a:pt x="3875813" y="1631868"/>
                  <a:pt x="3875813" y="1637074"/>
                </a:cubicBezTo>
                <a:cubicBezTo>
                  <a:pt x="3875813" y="1642280"/>
                  <a:pt x="3880014" y="1646501"/>
                  <a:pt x="3885196" y="1646501"/>
                </a:cubicBezTo>
                <a:cubicBezTo>
                  <a:pt x="3890378" y="1646501"/>
                  <a:pt x="3894579" y="1642280"/>
                  <a:pt x="3894579" y="1637074"/>
                </a:cubicBezTo>
                <a:cubicBezTo>
                  <a:pt x="3894579" y="1631868"/>
                  <a:pt x="3890378" y="1627647"/>
                  <a:pt x="3885196" y="1627647"/>
                </a:cubicBezTo>
                <a:close/>
                <a:moveTo>
                  <a:pt x="3916472" y="1627647"/>
                </a:moveTo>
                <a:cubicBezTo>
                  <a:pt x="3911290" y="1627647"/>
                  <a:pt x="3907089" y="1631868"/>
                  <a:pt x="3907089" y="1637074"/>
                </a:cubicBezTo>
                <a:cubicBezTo>
                  <a:pt x="3907089" y="1642280"/>
                  <a:pt x="3911290" y="1646501"/>
                  <a:pt x="3916472" y="1646501"/>
                </a:cubicBezTo>
                <a:cubicBezTo>
                  <a:pt x="3921654" y="1646501"/>
                  <a:pt x="3925855" y="1642280"/>
                  <a:pt x="3925855" y="1637074"/>
                </a:cubicBezTo>
                <a:cubicBezTo>
                  <a:pt x="3925855" y="1631868"/>
                  <a:pt x="3921654" y="1627647"/>
                  <a:pt x="3916472" y="1627647"/>
                </a:cubicBezTo>
                <a:close/>
                <a:moveTo>
                  <a:pt x="3947749" y="1627647"/>
                </a:moveTo>
                <a:cubicBezTo>
                  <a:pt x="3942567" y="1627647"/>
                  <a:pt x="3938366" y="1631868"/>
                  <a:pt x="3938366" y="1637074"/>
                </a:cubicBezTo>
                <a:cubicBezTo>
                  <a:pt x="3938366" y="1642280"/>
                  <a:pt x="3942567" y="1646501"/>
                  <a:pt x="3947749" y="1646501"/>
                </a:cubicBezTo>
                <a:cubicBezTo>
                  <a:pt x="3952931" y="1646501"/>
                  <a:pt x="3957132" y="1642280"/>
                  <a:pt x="3957132" y="1637074"/>
                </a:cubicBezTo>
                <a:cubicBezTo>
                  <a:pt x="3957132" y="1631868"/>
                  <a:pt x="3952931" y="1627647"/>
                  <a:pt x="3947749" y="1627647"/>
                </a:cubicBezTo>
                <a:close/>
                <a:moveTo>
                  <a:pt x="3979025" y="1627647"/>
                </a:moveTo>
                <a:cubicBezTo>
                  <a:pt x="3973843" y="1627647"/>
                  <a:pt x="3969642" y="1631868"/>
                  <a:pt x="3969642" y="1637074"/>
                </a:cubicBezTo>
                <a:cubicBezTo>
                  <a:pt x="3969642" y="1642280"/>
                  <a:pt x="3973843" y="1646501"/>
                  <a:pt x="3979025" y="1646501"/>
                </a:cubicBezTo>
                <a:cubicBezTo>
                  <a:pt x="3984207" y="1646501"/>
                  <a:pt x="3988408" y="1642280"/>
                  <a:pt x="3988408" y="1637074"/>
                </a:cubicBezTo>
                <a:cubicBezTo>
                  <a:pt x="3988408" y="1631868"/>
                  <a:pt x="3984207" y="1627647"/>
                  <a:pt x="3979025" y="1627647"/>
                </a:cubicBezTo>
                <a:close/>
                <a:moveTo>
                  <a:pt x="4010301" y="1627647"/>
                </a:moveTo>
                <a:cubicBezTo>
                  <a:pt x="4005119" y="1627647"/>
                  <a:pt x="4000918" y="1631868"/>
                  <a:pt x="4000918" y="1637074"/>
                </a:cubicBezTo>
                <a:cubicBezTo>
                  <a:pt x="4000918" y="1642280"/>
                  <a:pt x="4005119" y="1646501"/>
                  <a:pt x="4010301" y="1646501"/>
                </a:cubicBezTo>
                <a:cubicBezTo>
                  <a:pt x="4015483" y="1646501"/>
                  <a:pt x="4019684" y="1642280"/>
                  <a:pt x="4019684" y="1637074"/>
                </a:cubicBezTo>
                <a:cubicBezTo>
                  <a:pt x="4019684" y="1631868"/>
                  <a:pt x="4015483" y="1627647"/>
                  <a:pt x="4010301" y="1627647"/>
                </a:cubicBezTo>
                <a:close/>
                <a:moveTo>
                  <a:pt x="4041577" y="1627647"/>
                </a:moveTo>
                <a:cubicBezTo>
                  <a:pt x="4036395" y="1627647"/>
                  <a:pt x="4032194" y="1631868"/>
                  <a:pt x="4032194" y="1637074"/>
                </a:cubicBezTo>
                <a:cubicBezTo>
                  <a:pt x="4032194" y="1642280"/>
                  <a:pt x="4036395" y="1646501"/>
                  <a:pt x="4041577" y="1646501"/>
                </a:cubicBezTo>
                <a:cubicBezTo>
                  <a:pt x="4046759" y="1646501"/>
                  <a:pt x="4050960" y="1642280"/>
                  <a:pt x="4050960" y="1637074"/>
                </a:cubicBezTo>
                <a:cubicBezTo>
                  <a:pt x="4050960" y="1631868"/>
                  <a:pt x="4046759" y="1627647"/>
                  <a:pt x="4041577" y="1627647"/>
                </a:cubicBezTo>
                <a:close/>
                <a:moveTo>
                  <a:pt x="4072853" y="1627647"/>
                </a:moveTo>
                <a:cubicBezTo>
                  <a:pt x="4067671" y="1627647"/>
                  <a:pt x="4063470" y="1631868"/>
                  <a:pt x="4063470" y="1637074"/>
                </a:cubicBezTo>
                <a:cubicBezTo>
                  <a:pt x="4063470" y="1642280"/>
                  <a:pt x="4067671" y="1646501"/>
                  <a:pt x="4072853" y="1646501"/>
                </a:cubicBezTo>
                <a:cubicBezTo>
                  <a:pt x="4078035" y="1646501"/>
                  <a:pt x="4082236" y="1642280"/>
                  <a:pt x="4082236" y="1637074"/>
                </a:cubicBezTo>
                <a:cubicBezTo>
                  <a:pt x="4082236" y="1631868"/>
                  <a:pt x="4078035" y="1627647"/>
                  <a:pt x="4072853" y="1627647"/>
                </a:cubicBezTo>
                <a:close/>
                <a:moveTo>
                  <a:pt x="4135405" y="1627647"/>
                </a:moveTo>
                <a:cubicBezTo>
                  <a:pt x="4130223" y="1627647"/>
                  <a:pt x="4126022" y="1631868"/>
                  <a:pt x="4126022" y="1637074"/>
                </a:cubicBezTo>
                <a:cubicBezTo>
                  <a:pt x="4126022" y="1642280"/>
                  <a:pt x="4130223" y="1646501"/>
                  <a:pt x="4135405" y="1646501"/>
                </a:cubicBezTo>
                <a:cubicBezTo>
                  <a:pt x="4140587" y="1646501"/>
                  <a:pt x="4144788" y="1642280"/>
                  <a:pt x="4144788" y="1637074"/>
                </a:cubicBezTo>
                <a:cubicBezTo>
                  <a:pt x="4144788" y="1631868"/>
                  <a:pt x="4140587" y="1627647"/>
                  <a:pt x="4135405" y="1627647"/>
                </a:cubicBezTo>
                <a:close/>
                <a:moveTo>
                  <a:pt x="4166681" y="1627647"/>
                </a:moveTo>
                <a:cubicBezTo>
                  <a:pt x="4161499" y="1627647"/>
                  <a:pt x="4157298" y="1631868"/>
                  <a:pt x="4157298" y="1637074"/>
                </a:cubicBezTo>
                <a:cubicBezTo>
                  <a:pt x="4157298" y="1642280"/>
                  <a:pt x="4161499" y="1646501"/>
                  <a:pt x="4166681" y="1646501"/>
                </a:cubicBezTo>
                <a:cubicBezTo>
                  <a:pt x="4171863" y="1646501"/>
                  <a:pt x="4176064" y="1642280"/>
                  <a:pt x="4176064" y="1637074"/>
                </a:cubicBezTo>
                <a:cubicBezTo>
                  <a:pt x="4176064" y="1631868"/>
                  <a:pt x="4171863" y="1627647"/>
                  <a:pt x="4166681" y="1627647"/>
                </a:cubicBezTo>
                <a:close/>
                <a:moveTo>
                  <a:pt x="4197957" y="1627647"/>
                </a:moveTo>
                <a:cubicBezTo>
                  <a:pt x="4192775" y="1627647"/>
                  <a:pt x="4188574" y="1631868"/>
                  <a:pt x="4188574" y="1637074"/>
                </a:cubicBezTo>
                <a:cubicBezTo>
                  <a:pt x="4188574" y="1642280"/>
                  <a:pt x="4192775" y="1646501"/>
                  <a:pt x="4197957" y="1646501"/>
                </a:cubicBezTo>
                <a:cubicBezTo>
                  <a:pt x="4203139" y="1646501"/>
                  <a:pt x="4207340" y="1642280"/>
                  <a:pt x="4207340" y="1637074"/>
                </a:cubicBezTo>
                <a:cubicBezTo>
                  <a:pt x="4207340" y="1631868"/>
                  <a:pt x="4203139" y="1627647"/>
                  <a:pt x="4197957" y="1627647"/>
                </a:cubicBezTo>
                <a:close/>
                <a:moveTo>
                  <a:pt x="4229234" y="1627647"/>
                </a:moveTo>
                <a:cubicBezTo>
                  <a:pt x="4224052" y="1627647"/>
                  <a:pt x="4219851" y="1631868"/>
                  <a:pt x="4219851" y="1637074"/>
                </a:cubicBezTo>
                <a:cubicBezTo>
                  <a:pt x="4219851" y="1642280"/>
                  <a:pt x="4224052" y="1646501"/>
                  <a:pt x="4229234" y="1646501"/>
                </a:cubicBezTo>
                <a:cubicBezTo>
                  <a:pt x="4234416" y="1646501"/>
                  <a:pt x="4238617" y="1642280"/>
                  <a:pt x="4238617" y="1637074"/>
                </a:cubicBezTo>
                <a:cubicBezTo>
                  <a:pt x="4238617" y="1631868"/>
                  <a:pt x="4234416" y="1627647"/>
                  <a:pt x="4229234" y="1627647"/>
                </a:cubicBezTo>
                <a:close/>
                <a:moveTo>
                  <a:pt x="4260510" y="1627647"/>
                </a:moveTo>
                <a:cubicBezTo>
                  <a:pt x="4255328" y="1627647"/>
                  <a:pt x="4251127" y="1631868"/>
                  <a:pt x="4251127" y="1637074"/>
                </a:cubicBezTo>
                <a:cubicBezTo>
                  <a:pt x="4251127" y="1642280"/>
                  <a:pt x="4255328" y="1646501"/>
                  <a:pt x="4260510" y="1646501"/>
                </a:cubicBezTo>
                <a:cubicBezTo>
                  <a:pt x="4265692" y="1646501"/>
                  <a:pt x="4269893" y="1642280"/>
                  <a:pt x="4269893" y="1637074"/>
                </a:cubicBezTo>
                <a:cubicBezTo>
                  <a:pt x="4269893" y="1631868"/>
                  <a:pt x="4265692" y="1627647"/>
                  <a:pt x="4260510" y="1627647"/>
                </a:cubicBezTo>
                <a:close/>
                <a:moveTo>
                  <a:pt x="4291786" y="1627647"/>
                </a:moveTo>
                <a:cubicBezTo>
                  <a:pt x="4286604" y="1627647"/>
                  <a:pt x="4282403" y="1631868"/>
                  <a:pt x="4282403" y="1637074"/>
                </a:cubicBezTo>
                <a:cubicBezTo>
                  <a:pt x="4282403" y="1642280"/>
                  <a:pt x="4286604" y="1646501"/>
                  <a:pt x="4291786" y="1646501"/>
                </a:cubicBezTo>
                <a:cubicBezTo>
                  <a:pt x="4296968" y="1646501"/>
                  <a:pt x="4301169" y="1642280"/>
                  <a:pt x="4301169" y="1637074"/>
                </a:cubicBezTo>
                <a:cubicBezTo>
                  <a:pt x="4301169" y="1631868"/>
                  <a:pt x="4296968" y="1627647"/>
                  <a:pt x="4291786" y="1627647"/>
                </a:cubicBezTo>
                <a:close/>
                <a:moveTo>
                  <a:pt x="4323062" y="1627647"/>
                </a:moveTo>
                <a:cubicBezTo>
                  <a:pt x="4317880" y="1627647"/>
                  <a:pt x="4313679" y="1631868"/>
                  <a:pt x="4313679" y="1637074"/>
                </a:cubicBezTo>
                <a:cubicBezTo>
                  <a:pt x="4313679" y="1642280"/>
                  <a:pt x="4317880" y="1646501"/>
                  <a:pt x="4323062" y="1646501"/>
                </a:cubicBezTo>
                <a:cubicBezTo>
                  <a:pt x="4328244" y="1646501"/>
                  <a:pt x="4332445" y="1642280"/>
                  <a:pt x="4332445" y="1637074"/>
                </a:cubicBezTo>
                <a:cubicBezTo>
                  <a:pt x="4332445" y="1631868"/>
                  <a:pt x="4328244" y="1627647"/>
                  <a:pt x="4323062" y="1627647"/>
                </a:cubicBezTo>
                <a:close/>
                <a:moveTo>
                  <a:pt x="4354338" y="1627647"/>
                </a:moveTo>
                <a:cubicBezTo>
                  <a:pt x="4349156" y="1627647"/>
                  <a:pt x="4344955" y="1631868"/>
                  <a:pt x="4344955" y="1637074"/>
                </a:cubicBezTo>
                <a:cubicBezTo>
                  <a:pt x="4344955" y="1642280"/>
                  <a:pt x="4349156" y="1646501"/>
                  <a:pt x="4354338" y="1646501"/>
                </a:cubicBezTo>
                <a:cubicBezTo>
                  <a:pt x="4359520" y="1646501"/>
                  <a:pt x="4363721" y="1642280"/>
                  <a:pt x="4363721" y="1637074"/>
                </a:cubicBezTo>
                <a:cubicBezTo>
                  <a:pt x="4363721" y="1631868"/>
                  <a:pt x="4359520" y="1627647"/>
                  <a:pt x="4354338" y="1627647"/>
                </a:cubicBezTo>
                <a:close/>
                <a:moveTo>
                  <a:pt x="4385614" y="1627647"/>
                </a:moveTo>
                <a:cubicBezTo>
                  <a:pt x="4380432" y="1627647"/>
                  <a:pt x="4376231" y="1631868"/>
                  <a:pt x="4376231" y="1637074"/>
                </a:cubicBezTo>
                <a:cubicBezTo>
                  <a:pt x="4376231" y="1642280"/>
                  <a:pt x="4380432" y="1646501"/>
                  <a:pt x="4385614" y="1646501"/>
                </a:cubicBezTo>
                <a:cubicBezTo>
                  <a:pt x="4390796" y="1646501"/>
                  <a:pt x="4394997" y="1642280"/>
                  <a:pt x="4394997" y="1637074"/>
                </a:cubicBezTo>
                <a:cubicBezTo>
                  <a:pt x="4394997" y="1631868"/>
                  <a:pt x="4390796" y="1627647"/>
                  <a:pt x="4385614" y="1627647"/>
                </a:cubicBezTo>
                <a:close/>
                <a:moveTo>
                  <a:pt x="4416890" y="1627647"/>
                </a:moveTo>
                <a:cubicBezTo>
                  <a:pt x="4411708" y="1627647"/>
                  <a:pt x="4407507" y="1631868"/>
                  <a:pt x="4407507" y="1637074"/>
                </a:cubicBezTo>
                <a:cubicBezTo>
                  <a:pt x="4407507" y="1642280"/>
                  <a:pt x="4411708" y="1646501"/>
                  <a:pt x="4416890" y="1646501"/>
                </a:cubicBezTo>
                <a:cubicBezTo>
                  <a:pt x="4422072" y="1646501"/>
                  <a:pt x="4426273" y="1642280"/>
                  <a:pt x="4426273" y="1637074"/>
                </a:cubicBezTo>
                <a:cubicBezTo>
                  <a:pt x="4426273" y="1631868"/>
                  <a:pt x="4422072" y="1627647"/>
                  <a:pt x="4416890" y="1627647"/>
                </a:cubicBezTo>
                <a:close/>
                <a:moveTo>
                  <a:pt x="4448166" y="1627647"/>
                </a:moveTo>
                <a:cubicBezTo>
                  <a:pt x="4442984" y="1627647"/>
                  <a:pt x="4438783" y="1631868"/>
                  <a:pt x="4438783" y="1637074"/>
                </a:cubicBezTo>
                <a:cubicBezTo>
                  <a:pt x="4438783" y="1642280"/>
                  <a:pt x="4442984" y="1646501"/>
                  <a:pt x="4448166" y="1646501"/>
                </a:cubicBezTo>
                <a:cubicBezTo>
                  <a:pt x="4453348" y="1646501"/>
                  <a:pt x="4457549" y="1642280"/>
                  <a:pt x="4457549" y="1637074"/>
                </a:cubicBezTo>
                <a:cubicBezTo>
                  <a:pt x="4457549" y="1631868"/>
                  <a:pt x="4453348" y="1627647"/>
                  <a:pt x="4448166" y="1627647"/>
                </a:cubicBezTo>
                <a:close/>
                <a:moveTo>
                  <a:pt x="4479443" y="1627647"/>
                </a:moveTo>
                <a:cubicBezTo>
                  <a:pt x="4474261" y="1627647"/>
                  <a:pt x="4470060" y="1631868"/>
                  <a:pt x="4470060" y="1637074"/>
                </a:cubicBezTo>
                <a:cubicBezTo>
                  <a:pt x="4470060" y="1642280"/>
                  <a:pt x="4474261" y="1646501"/>
                  <a:pt x="4479443" y="1646501"/>
                </a:cubicBezTo>
                <a:cubicBezTo>
                  <a:pt x="4484625" y="1646501"/>
                  <a:pt x="4488826" y="1642280"/>
                  <a:pt x="4488826" y="1637074"/>
                </a:cubicBezTo>
                <a:cubicBezTo>
                  <a:pt x="4488826" y="1631868"/>
                  <a:pt x="4484625" y="1627647"/>
                  <a:pt x="4479443" y="1627647"/>
                </a:cubicBezTo>
                <a:close/>
                <a:moveTo>
                  <a:pt x="4510719" y="1627647"/>
                </a:moveTo>
                <a:cubicBezTo>
                  <a:pt x="4505537" y="1627647"/>
                  <a:pt x="4501336" y="1631868"/>
                  <a:pt x="4501336" y="1637074"/>
                </a:cubicBezTo>
                <a:cubicBezTo>
                  <a:pt x="4501336" y="1642280"/>
                  <a:pt x="4505537" y="1646501"/>
                  <a:pt x="4510719" y="1646501"/>
                </a:cubicBezTo>
                <a:cubicBezTo>
                  <a:pt x="4515901" y="1646501"/>
                  <a:pt x="4520102" y="1642280"/>
                  <a:pt x="4520102" y="1637074"/>
                </a:cubicBezTo>
                <a:cubicBezTo>
                  <a:pt x="4520102" y="1631868"/>
                  <a:pt x="4515901" y="1627647"/>
                  <a:pt x="4510719" y="1627647"/>
                </a:cubicBezTo>
                <a:close/>
                <a:moveTo>
                  <a:pt x="4541995" y="1627647"/>
                </a:moveTo>
                <a:cubicBezTo>
                  <a:pt x="4536813" y="1627647"/>
                  <a:pt x="4532612" y="1631868"/>
                  <a:pt x="4532612" y="1637074"/>
                </a:cubicBezTo>
                <a:cubicBezTo>
                  <a:pt x="4532612" y="1642280"/>
                  <a:pt x="4536813" y="1646501"/>
                  <a:pt x="4541995" y="1646501"/>
                </a:cubicBezTo>
                <a:cubicBezTo>
                  <a:pt x="4547177" y="1646501"/>
                  <a:pt x="4551378" y="1642280"/>
                  <a:pt x="4551378" y="1637074"/>
                </a:cubicBezTo>
                <a:cubicBezTo>
                  <a:pt x="4551378" y="1631868"/>
                  <a:pt x="4547177" y="1627647"/>
                  <a:pt x="4541995" y="1627647"/>
                </a:cubicBezTo>
                <a:close/>
                <a:moveTo>
                  <a:pt x="4573271" y="1627647"/>
                </a:moveTo>
                <a:cubicBezTo>
                  <a:pt x="4568089" y="1627647"/>
                  <a:pt x="4563888" y="1631868"/>
                  <a:pt x="4563888" y="1637074"/>
                </a:cubicBezTo>
                <a:cubicBezTo>
                  <a:pt x="4563888" y="1642280"/>
                  <a:pt x="4568089" y="1646501"/>
                  <a:pt x="4573271" y="1646501"/>
                </a:cubicBezTo>
                <a:cubicBezTo>
                  <a:pt x="4578453" y="1646501"/>
                  <a:pt x="4582654" y="1642280"/>
                  <a:pt x="4582654" y="1637074"/>
                </a:cubicBezTo>
                <a:cubicBezTo>
                  <a:pt x="4582654" y="1631868"/>
                  <a:pt x="4578453" y="1627647"/>
                  <a:pt x="4573271" y="1627647"/>
                </a:cubicBezTo>
                <a:close/>
                <a:moveTo>
                  <a:pt x="4604547" y="1627647"/>
                </a:moveTo>
                <a:cubicBezTo>
                  <a:pt x="4599365" y="1627647"/>
                  <a:pt x="4595164" y="1631868"/>
                  <a:pt x="4595164" y="1637074"/>
                </a:cubicBezTo>
                <a:cubicBezTo>
                  <a:pt x="4595164" y="1642280"/>
                  <a:pt x="4599365" y="1646501"/>
                  <a:pt x="4604547" y="1646501"/>
                </a:cubicBezTo>
                <a:cubicBezTo>
                  <a:pt x="4609729" y="1646501"/>
                  <a:pt x="4613930" y="1642280"/>
                  <a:pt x="4613930" y="1637074"/>
                </a:cubicBezTo>
                <a:cubicBezTo>
                  <a:pt x="4613930" y="1631868"/>
                  <a:pt x="4609729" y="1627647"/>
                  <a:pt x="4604547" y="1627647"/>
                </a:cubicBezTo>
                <a:close/>
                <a:moveTo>
                  <a:pt x="4635823" y="1627647"/>
                </a:moveTo>
                <a:cubicBezTo>
                  <a:pt x="4630641" y="1627647"/>
                  <a:pt x="4626440" y="1631868"/>
                  <a:pt x="4626440" y="1637074"/>
                </a:cubicBezTo>
                <a:cubicBezTo>
                  <a:pt x="4626440" y="1642280"/>
                  <a:pt x="4630641" y="1646501"/>
                  <a:pt x="4635823" y="1646501"/>
                </a:cubicBezTo>
                <a:cubicBezTo>
                  <a:pt x="4641005" y="1646501"/>
                  <a:pt x="4645206" y="1642280"/>
                  <a:pt x="4645206" y="1637074"/>
                </a:cubicBezTo>
                <a:cubicBezTo>
                  <a:pt x="4645206" y="1631868"/>
                  <a:pt x="4641005" y="1627647"/>
                  <a:pt x="4635823" y="1627647"/>
                </a:cubicBezTo>
                <a:close/>
                <a:moveTo>
                  <a:pt x="4667099" y="1627647"/>
                </a:moveTo>
                <a:cubicBezTo>
                  <a:pt x="4661917" y="1627647"/>
                  <a:pt x="4657716" y="1631868"/>
                  <a:pt x="4657716" y="1637074"/>
                </a:cubicBezTo>
                <a:cubicBezTo>
                  <a:pt x="4657716" y="1642280"/>
                  <a:pt x="4661917" y="1646501"/>
                  <a:pt x="4667099" y="1646501"/>
                </a:cubicBezTo>
                <a:cubicBezTo>
                  <a:pt x="4672281" y="1646501"/>
                  <a:pt x="4676482" y="1642280"/>
                  <a:pt x="4676482" y="1637074"/>
                </a:cubicBezTo>
                <a:cubicBezTo>
                  <a:pt x="4676482" y="1631868"/>
                  <a:pt x="4672281" y="1627647"/>
                  <a:pt x="4667099" y="1627647"/>
                </a:cubicBezTo>
                <a:close/>
                <a:moveTo>
                  <a:pt x="4698375" y="1627647"/>
                </a:moveTo>
                <a:cubicBezTo>
                  <a:pt x="4693193" y="1627647"/>
                  <a:pt x="4688992" y="1631868"/>
                  <a:pt x="4688992" y="1637074"/>
                </a:cubicBezTo>
                <a:cubicBezTo>
                  <a:pt x="4688992" y="1642280"/>
                  <a:pt x="4693193" y="1646501"/>
                  <a:pt x="4698375" y="1646501"/>
                </a:cubicBezTo>
                <a:cubicBezTo>
                  <a:pt x="4703557" y="1646501"/>
                  <a:pt x="4707758" y="1642280"/>
                  <a:pt x="4707758" y="1637074"/>
                </a:cubicBezTo>
                <a:cubicBezTo>
                  <a:pt x="4707758" y="1631868"/>
                  <a:pt x="4703557" y="1627647"/>
                  <a:pt x="4698375" y="1627647"/>
                </a:cubicBezTo>
                <a:close/>
                <a:moveTo>
                  <a:pt x="4729652" y="1627647"/>
                </a:moveTo>
                <a:cubicBezTo>
                  <a:pt x="4724470" y="1627647"/>
                  <a:pt x="4720269" y="1631868"/>
                  <a:pt x="4720269" y="1637074"/>
                </a:cubicBezTo>
                <a:cubicBezTo>
                  <a:pt x="4720269" y="1642280"/>
                  <a:pt x="4724470" y="1646501"/>
                  <a:pt x="4729652" y="1646501"/>
                </a:cubicBezTo>
                <a:cubicBezTo>
                  <a:pt x="4734834" y="1646501"/>
                  <a:pt x="4739035" y="1642280"/>
                  <a:pt x="4739035" y="1637074"/>
                </a:cubicBezTo>
                <a:cubicBezTo>
                  <a:pt x="4739035" y="1631868"/>
                  <a:pt x="4734834" y="1627647"/>
                  <a:pt x="4729652" y="1627647"/>
                </a:cubicBezTo>
                <a:close/>
                <a:moveTo>
                  <a:pt x="4760928" y="1627647"/>
                </a:moveTo>
                <a:cubicBezTo>
                  <a:pt x="4755746" y="1627647"/>
                  <a:pt x="4751545" y="1631868"/>
                  <a:pt x="4751545" y="1637074"/>
                </a:cubicBezTo>
                <a:cubicBezTo>
                  <a:pt x="4751545" y="1642280"/>
                  <a:pt x="4755746" y="1646501"/>
                  <a:pt x="4760928" y="1646501"/>
                </a:cubicBezTo>
                <a:cubicBezTo>
                  <a:pt x="4766110" y="1646501"/>
                  <a:pt x="4770311" y="1642280"/>
                  <a:pt x="4770311" y="1637074"/>
                </a:cubicBezTo>
                <a:cubicBezTo>
                  <a:pt x="4770311" y="1631868"/>
                  <a:pt x="4766110" y="1627647"/>
                  <a:pt x="4760928" y="1627647"/>
                </a:cubicBezTo>
                <a:close/>
                <a:moveTo>
                  <a:pt x="4792204" y="1627647"/>
                </a:moveTo>
                <a:cubicBezTo>
                  <a:pt x="4787022" y="1627647"/>
                  <a:pt x="4782821" y="1631868"/>
                  <a:pt x="4782821" y="1637074"/>
                </a:cubicBezTo>
                <a:cubicBezTo>
                  <a:pt x="4782821" y="1642280"/>
                  <a:pt x="4787022" y="1646501"/>
                  <a:pt x="4792204" y="1646501"/>
                </a:cubicBezTo>
                <a:cubicBezTo>
                  <a:pt x="4797386" y="1646501"/>
                  <a:pt x="4801587" y="1642280"/>
                  <a:pt x="4801587" y="1637074"/>
                </a:cubicBezTo>
                <a:cubicBezTo>
                  <a:pt x="4801587" y="1631868"/>
                  <a:pt x="4797386" y="1627647"/>
                  <a:pt x="4792204" y="1627647"/>
                </a:cubicBezTo>
                <a:close/>
                <a:moveTo>
                  <a:pt x="4823480" y="1627647"/>
                </a:moveTo>
                <a:cubicBezTo>
                  <a:pt x="4818298" y="1627647"/>
                  <a:pt x="4814097" y="1631868"/>
                  <a:pt x="4814097" y="1637074"/>
                </a:cubicBezTo>
                <a:cubicBezTo>
                  <a:pt x="4814097" y="1642280"/>
                  <a:pt x="4818298" y="1646501"/>
                  <a:pt x="4823480" y="1646501"/>
                </a:cubicBezTo>
                <a:cubicBezTo>
                  <a:pt x="4828662" y="1646501"/>
                  <a:pt x="4832863" y="1642280"/>
                  <a:pt x="4832863" y="1637074"/>
                </a:cubicBezTo>
                <a:cubicBezTo>
                  <a:pt x="4832863" y="1631868"/>
                  <a:pt x="4828662" y="1627647"/>
                  <a:pt x="4823480" y="1627647"/>
                </a:cubicBezTo>
                <a:close/>
                <a:moveTo>
                  <a:pt x="4854756" y="1627647"/>
                </a:moveTo>
                <a:cubicBezTo>
                  <a:pt x="4849574" y="1627647"/>
                  <a:pt x="4845373" y="1631868"/>
                  <a:pt x="4845373" y="1637074"/>
                </a:cubicBezTo>
                <a:cubicBezTo>
                  <a:pt x="4845373" y="1642280"/>
                  <a:pt x="4849574" y="1646501"/>
                  <a:pt x="4854756" y="1646501"/>
                </a:cubicBezTo>
                <a:cubicBezTo>
                  <a:pt x="4859938" y="1646501"/>
                  <a:pt x="4864139" y="1642280"/>
                  <a:pt x="4864139" y="1637074"/>
                </a:cubicBezTo>
                <a:cubicBezTo>
                  <a:pt x="4864139" y="1631868"/>
                  <a:pt x="4859938" y="1627647"/>
                  <a:pt x="4854756" y="1627647"/>
                </a:cubicBezTo>
                <a:close/>
                <a:moveTo>
                  <a:pt x="4886032" y="1627647"/>
                </a:moveTo>
                <a:cubicBezTo>
                  <a:pt x="4880850" y="1627647"/>
                  <a:pt x="4876649" y="1631868"/>
                  <a:pt x="4876649" y="1637074"/>
                </a:cubicBezTo>
                <a:cubicBezTo>
                  <a:pt x="4876649" y="1642280"/>
                  <a:pt x="4880850" y="1646501"/>
                  <a:pt x="4886032" y="1646501"/>
                </a:cubicBezTo>
                <a:cubicBezTo>
                  <a:pt x="4891214" y="1646501"/>
                  <a:pt x="4895415" y="1642280"/>
                  <a:pt x="4895415" y="1637074"/>
                </a:cubicBezTo>
                <a:cubicBezTo>
                  <a:pt x="4895415" y="1631868"/>
                  <a:pt x="4891214" y="1627647"/>
                  <a:pt x="4886032" y="1627647"/>
                </a:cubicBezTo>
                <a:close/>
                <a:moveTo>
                  <a:pt x="4917308" y="1627647"/>
                </a:moveTo>
                <a:cubicBezTo>
                  <a:pt x="4912126" y="1627647"/>
                  <a:pt x="4907925" y="1631868"/>
                  <a:pt x="4907925" y="1637074"/>
                </a:cubicBezTo>
                <a:cubicBezTo>
                  <a:pt x="4907925" y="1642280"/>
                  <a:pt x="4912126" y="1646501"/>
                  <a:pt x="4917308" y="1646501"/>
                </a:cubicBezTo>
                <a:cubicBezTo>
                  <a:pt x="4922490" y="1646501"/>
                  <a:pt x="4926691" y="1642280"/>
                  <a:pt x="4926691" y="1637074"/>
                </a:cubicBezTo>
                <a:cubicBezTo>
                  <a:pt x="4926691" y="1631868"/>
                  <a:pt x="4922490" y="1627647"/>
                  <a:pt x="4917308" y="1627647"/>
                </a:cubicBezTo>
                <a:close/>
                <a:moveTo>
                  <a:pt x="4948584" y="1627647"/>
                </a:moveTo>
                <a:cubicBezTo>
                  <a:pt x="4943402" y="1627647"/>
                  <a:pt x="4939201" y="1631868"/>
                  <a:pt x="4939201" y="1637074"/>
                </a:cubicBezTo>
                <a:cubicBezTo>
                  <a:pt x="4939201" y="1642280"/>
                  <a:pt x="4943402" y="1646501"/>
                  <a:pt x="4948584" y="1646501"/>
                </a:cubicBezTo>
                <a:cubicBezTo>
                  <a:pt x="4953766" y="1646501"/>
                  <a:pt x="4957967" y="1642280"/>
                  <a:pt x="4957967" y="1637074"/>
                </a:cubicBezTo>
                <a:cubicBezTo>
                  <a:pt x="4957967" y="1631868"/>
                  <a:pt x="4953766" y="1627647"/>
                  <a:pt x="4948584" y="1627647"/>
                </a:cubicBezTo>
                <a:close/>
                <a:moveTo>
                  <a:pt x="4979860" y="1627647"/>
                </a:moveTo>
                <a:cubicBezTo>
                  <a:pt x="4974678" y="1627647"/>
                  <a:pt x="4970477" y="1631868"/>
                  <a:pt x="4970477" y="1637074"/>
                </a:cubicBezTo>
                <a:cubicBezTo>
                  <a:pt x="4970477" y="1642280"/>
                  <a:pt x="4974678" y="1646501"/>
                  <a:pt x="4979860" y="1646501"/>
                </a:cubicBezTo>
                <a:cubicBezTo>
                  <a:pt x="4985042" y="1646501"/>
                  <a:pt x="4989243" y="1642280"/>
                  <a:pt x="4989243" y="1637074"/>
                </a:cubicBezTo>
                <a:cubicBezTo>
                  <a:pt x="4989243" y="1631868"/>
                  <a:pt x="4985042" y="1627647"/>
                  <a:pt x="4979860" y="1627647"/>
                </a:cubicBezTo>
                <a:close/>
                <a:moveTo>
                  <a:pt x="5011137" y="1627647"/>
                </a:moveTo>
                <a:cubicBezTo>
                  <a:pt x="5005955" y="1627647"/>
                  <a:pt x="5001754" y="1631868"/>
                  <a:pt x="5001754" y="1637074"/>
                </a:cubicBezTo>
                <a:cubicBezTo>
                  <a:pt x="5001754" y="1642280"/>
                  <a:pt x="5005955" y="1646501"/>
                  <a:pt x="5011137" y="1646501"/>
                </a:cubicBezTo>
                <a:cubicBezTo>
                  <a:pt x="5016319" y="1646501"/>
                  <a:pt x="5020520" y="1642280"/>
                  <a:pt x="5020520" y="1637074"/>
                </a:cubicBezTo>
                <a:cubicBezTo>
                  <a:pt x="5020520" y="1631868"/>
                  <a:pt x="5016319" y="1627647"/>
                  <a:pt x="5011137" y="1627647"/>
                </a:cubicBezTo>
                <a:close/>
                <a:moveTo>
                  <a:pt x="5042413" y="1627647"/>
                </a:moveTo>
                <a:cubicBezTo>
                  <a:pt x="5037231" y="1627647"/>
                  <a:pt x="5033030" y="1631868"/>
                  <a:pt x="5033030" y="1637074"/>
                </a:cubicBezTo>
                <a:cubicBezTo>
                  <a:pt x="5033030" y="1642280"/>
                  <a:pt x="5037231" y="1646501"/>
                  <a:pt x="5042413" y="1646501"/>
                </a:cubicBezTo>
                <a:cubicBezTo>
                  <a:pt x="5047595" y="1646501"/>
                  <a:pt x="5051796" y="1642280"/>
                  <a:pt x="5051796" y="1637074"/>
                </a:cubicBezTo>
                <a:cubicBezTo>
                  <a:pt x="5051796" y="1631868"/>
                  <a:pt x="5047595" y="1627647"/>
                  <a:pt x="5042413" y="1627647"/>
                </a:cubicBezTo>
                <a:close/>
                <a:moveTo>
                  <a:pt x="5073689" y="1627647"/>
                </a:moveTo>
                <a:cubicBezTo>
                  <a:pt x="5068507" y="1627647"/>
                  <a:pt x="5064306" y="1631868"/>
                  <a:pt x="5064306" y="1637074"/>
                </a:cubicBezTo>
                <a:cubicBezTo>
                  <a:pt x="5064306" y="1642280"/>
                  <a:pt x="5068507" y="1646501"/>
                  <a:pt x="5073689" y="1646501"/>
                </a:cubicBezTo>
                <a:cubicBezTo>
                  <a:pt x="5078871" y="1646501"/>
                  <a:pt x="5083072" y="1642280"/>
                  <a:pt x="5083072" y="1637074"/>
                </a:cubicBezTo>
                <a:cubicBezTo>
                  <a:pt x="5083072" y="1631868"/>
                  <a:pt x="5078871" y="1627647"/>
                  <a:pt x="5073689" y="1627647"/>
                </a:cubicBezTo>
                <a:close/>
                <a:moveTo>
                  <a:pt x="5104965" y="1627647"/>
                </a:moveTo>
                <a:cubicBezTo>
                  <a:pt x="5099783" y="1627647"/>
                  <a:pt x="5095582" y="1631868"/>
                  <a:pt x="5095582" y="1637074"/>
                </a:cubicBezTo>
                <a:cubicBezTo>
                  <a:pt x="5095582" y="1642280"/>
                  <a:pt x="5099783" y="1646501"/>
                  <a:pt x="5104965" y="1646501"/>
                </a:cubicBezTo>
                <a:cubicBezTo>
                  <a:pt x="5110147" y="1646501"/>
                  <a:pt x="5114348" y="1642280"/>
                  <a:pt x="5114348" y="1637074"/>
                </a:cubicBezTo>
                <a:cubicBezTo>
                  <a:pt x="5114348" y="1631868"/>
                  <a:pt x="5110147" y="1627647"/>
                  <a:pt x="5104965" y="1627647"/>
                </a:cubicBezTo>
                <a:close/>
                <a:moveTo>
                  <a:pt x="5136241" y="1627647"/>
                </a:moveTo>
                <a:cubicBezTo>
                  <a:pt x="5131059" y="1627647"/>
                  <a:pt x="5126858" y="1631868"/>
                  <a:pt x="5126858" y="1637074"/>
                </a:cubicBezTo>
                <a:cubicBezTo>
                  <a:pt x="5126858" y="1642280"/>
                  <a:pt x="5131059" y="1646501"/>
                  <a:pt x="5136241" y="1646501"/>
                </a:cubicBezTo>
                <a:cubicBezTo>
                  <a:pt x="5141423" y="1646501"/>
                  <a:pt x="5145624" y="1642280"/>
                  <a:pt x="5145624" y="1637074"/>
                </a:cubicBezTo>
                <a:cubicBezTo>
                  <a:pt x="5145624" y="1631868"/>
                  <a:pt x="5141423" y="1627647"/>
                  <a:pt x="5136241" y="1627647"/>
                </a:cubicBezTo>
                <a:close/>
                <a:moveTo>
                  <a:pt x="5167517" y="1627647"/>
                </a:moveTo>
                <a:cubicBezTo>
                  <a:pt x="5162335" y="1627647"/>
                  <a:pt x="5158134" y="1631868"/>
                  <a:pt x="5158134" y="1637074"/>
                </a:cubicBezTo>
                <a:cubicBezTo>
                  <a:pt x="5158134" y="1642280"/>
                  <a:pt x="5162335" y="1646501"/>
                  <a:pt x="5167517" y="1646501"/>
                </a:cubicBezTo>
                <a:cubicBezTo>
                  <a:pt x="5172699" y="1646501"/>
                  <a:pt x="5176900" y="1642280"/>
                  <a:pt x="5176900" y="1637074"/>
                </a:cubicBezTo>
                <a:cubicBezTo>
                  <a:pt x="5176900" y="1631868"/>
                  <a:pt x="5172699" y="1627647"/>
                  <a:pt x="5167517" y="1627647"/>
                </a:cubicBezTo>
                <a:close/>
                <a:moveTo>
                  <a:pt x="5198793" y="1627647"/>
                </a:moveTo>
                <a:cubicBezTo>
                  <a:pt x="5193611" y="1627647"/>
                  <a:pt x="5189410" y="1631868"/>
                  <a:pt x="5189410" y="1637074"/>
                </a:cubicBezTo>
                <a:cubicBezTo>
                  <a:pt x="5189410" y="1642280"/>
                  <a:pt x="5193611" y="1646501"/>
                  <a:pt x="5198793" y="1646501"/>
                </a:cubicBezTo>
                <a:cubicBezTo>
                  <a:pt x="5203975" y="1646501"/>
                  <a:pt x="5208176" y="1642280"/>
                  <a:pt x="5208176" y="1637074"/>
                </a:cubicBezTo>
                <a:cubicBezTo>
                  <a:pt x="5208176" y="1631868"/>
                  <a:pt x="5203975" y="1627647"/>
                  <a:pt x="5198793" y="1627647"/>
                </a:cubicBezTo>
                <a:close/>
                <a:moveTo>
                  <a:pt x="5230069" y="1627647"/>
                </a:moveTo>
                <a:cubicBezTo>
                  <a:pt x="5224887" y="1627647"/>
                  <a:pt x="5220686" y="1631868"/>
                  <a:pt x="5220686" y="1637074"/>
                </a:cubicBezTo>
                <a:cubicBezTo>
                  <a:pt x="5220686" y="1642280"/>
                  <a:pt x="5224887" y="1646501"/>
                  <a:pt x="5230069" y="1646501"/>
                </a:cubicBezTo>
                <a:cubicBezTo>
                  <a:pt x="5235251" y="1646501"/>
                  <a:pt x="5239452" y="1642280"/>
                  <a:pt x="5239452" y="1637074"/>
                </a:cubicBezTo>
                <a:cubicBezTo>
                  <a:pt x="5239452" y="1631868"/>
                  <a:pt x="5235251" y="1627647"/>
                  <a:pt x="5230069" y="1627647"/>
                </a:cubicBezTo>
                <a:close/>
                <a:moveTo>
                  <a:pt x="5261346" y="1627647"/>
                </a:moveTo>
                <a:cubicBezTo>
                  <a:pt x="5256164" y="1627647"/>
                  <a:pt x="5251963" y="1631868"/>
                  <a:pt x="5251963" y="1637074"/>
                </a:cubicBezTo>
                <a:cubicBezTo>
                  <a:pt x="5251963" y="1642280"/>
                  <a:pt x="5256164" y="1646501"/>
                  <a:pt x="5261346" y="1646501"/>
                </a:cubicBezTo>
                <a:cubicBezTo>
                  <a:pt x="5266528" y="1646501"/>
                  <a:pt x="5270729" y="1642280"/>
                  <a:pt x="5270729" y="1637074"/>
                </a:cubicBezTo>
                <a:cubicBezTo>
                  <a:pt x="5270729" y="1631868"/>
                  <a:pt x="5266528" y="1627647"/>
                  <a:pt x="5261346" y="1627647"/>
                </a:cubicBezTo>
                <a:close/>
                <a:moveTo>
                  <a:pt x="5292622" y="1627647"/>
                </a:moveTo>
                <a:cubicBezTo>
                  <a:pt x="5287440" y="1627647"/>
                  <a:pt x="5283239" y="1631868"/>
                  <a:pt x="5283239" y="1637074"/>
                </a:cubicBezTo>
                <a:cubicBezTo>
                  <a:pt x="5283239" y="1642280"/>
                  <a:pt x="5287440" y="1646501"/>
                  <a:pt x="5292622" y="1646501"/>
                </a:cubicBezTo>
                <a:cubicBezTo>
                  <a:pt x="5297804" y="1646501"/>
                  <a:pt x="5302005" y="1642280"/>
                  <a:pt x="5302005" y="1637074"/>
                </a:cubicBezTo>
                <a:cubicBezTo>
                  <a:pt x="5302005" y="1631868"/>
                  <a:pt x="5297804" y="1627647"/>
                  <a:pt x="5292622" y="1627647"/>
                </a:cubicBezTo>
                <a:close/>
                <a:moveTo>
                  <a:pt x="5323898" y="1627647"/>
                </a:moveTo>
                <a:cubicBezTo>
                  <a:pt x="5318716" y="1627647"/>
                  <a:pt x="5314515" y="1631868"/>
                  <a:pt x="5314515" y="1637074"/>
                </a:cubicBezTo>
                <a:cubicBezTo>
                  <a:pt x="5314515" y="1642280"/>
                  <a:pt x="5318716" y="1646501"/>
                  <a:pt x="5323898" y="1646501"/>
                </a:cubicBezTo>
                <a:cubicBezTo>
                  <a:pt x="5329080" y="1646501"/>
                  <a:pt x="5333281" y="1642280"/>
                  <a:pt x="5333281" y="1637074"/>
                </a:cubicBezTo>
                <a:cubicBezTo>
                  <a:pt x="5333281" y="1631868"/>
                  <a:pt x="5329080" y="1627647"/>
                  <a:pt x="5323898" y="1627647"/>
                </a:cubicBezTo>
                <a:close/>
                <a:moveTo>
                  <a:pt x="5355174" y="1627647"/>
                </a:moveTo>
                <a:cubicBezTo>
                  <a:pt x="5349992" y="1627647"/>
                  <a:pt x="5345791" y="1631868"/>
                  <a:pt x="5345791" y="1637074"/>
                </a:cubicBezTo>
                <a:cubicBezTo>
                  <a:pt x="5345791" y="1642280"/>
                  <a:pt x="5349992" y="1646501"/>
                  <a:pt x="5355174" y="1646501"/>
                </a:cubicBezTo>
                <a:cubicBezTo>
                  <a:pt x="5360356" y="1646501"/>
                  <a:pt x="5364557" y="1642280"/>
                  <a:pt x="5364557" y="1637074"/>
                </a:cubicBezTo>
                <a:cubicBezTo>
                  <a:pt x="5364557" y="1631868"/>
                  <a:pt x="5360356" y="1627647"/>
                  <a:pt x="5355174" y="1627647"/>
                </a:cubicBezTo>
                <a:close/>
                <a:moveTo>
                  <a:pt x="5386450" y="1627647"/>
                </a:moveTo>
                <a:cubicBezTo>
                  <a:pt x="5381268" y="1627647"/>
                  <a:pt x="5377067" y="1631868"/>
                  <a:pt x="5377067" y="1637074"/>
                </a:cubicBezTo>
                <a:cubicBezTo>
                  <a:pt x="5377067" y="1642280"/>
                  <a:pt x="5381268" y="1646501"/>
                  <a:pt x="5386450" y="1646501"/>
                </a:cubicBezTo>
                <a:cubicBezTo>
                  <a:pt x="5391632" y="1646501"/>
                  <a:pt x="5395833" y="1642280"/>
                  <a:pt x="5395833" y="1637074"/>
                </a:cubicBezTo>
                <a:cubicBezTo>
                  <a:pt x="5395833" y="1631868"/>
                  <a:pt x="5391632" y="1627647"/>
                  <a:pt x="5386450" y="1627647"/>
                </a:cubicBezTo>
                <a:close/>
                <a:moveTo>
                  <a:pt x="5417726" y="1627647"/>
                </a:moveTo>
                <a:cubicBezTo>
                  <a:pt x="5412544" y="1627647"/>
                  <a:pt x="5408343" y="1631868"/>
                  <a:pt x="5408343" y="1637074"/>
                </a:cubicBezTo>
                <a:cubicBezTo>
                  <a:pt x="5408343" y="1642280"/>
                  <a:pt x="5412544" y="1646501"/>
                  <a:pt x="5417726" y="1646501"/>
                </a:cubicBezTo>
                <a:cubicBezTo>
                  <a:pt x="5422908" y="1646501"/>
                  <a:pt x="5427109" y="1642280"/>
                  <a:pt x="5427109" y="1637074"/>
                </a:cubicBezTo>
                <a:cubicBezTo>
                  <a:pt x="5427109" y="1631868"/>
                  <a:pt x="5422908" y="1627647"/>
                  <a:pt x="5417726" y="1627647"/>
                </a:cubicBezTo>
                <a:close/>
                <a:moveTo>
                  <a:pt x="5449002" y="1627647"/>
                </a:moveTo>
                <a:cubicBezTo>
                  <a:pt x="5443820" y="1627647"/>
                  <a:pt x="5439619" y="1631868"/>
                  <a:pt x="5439619" y="1637074"/>
                </a:cubicBezTo>
                <a:cubicBezTo>
                  <a:pt x="5439619" y="1642280"/>
                  <a:pt x="5443820" y="1646501"/>
                  <a:pt x="5449002" y="1646501"/>
                </a:cubicBezTo>
                <a:cubicBezTo>
                  <a:pt x="5454184" y="1646501"/>
                  <a:pt x="5458385" y="1642280"/>
                  <a:pt x="5458385" y="1637074"/>
                </a:cubicBezTo>
                <a:cubicBezTo>
                  <a:pt x="5458385" y="1631868"/>
                  <a:pt x="5454184" y="1627647"/>
                  <a:pt x="5449002" y="1627647"/>
                </a:cubicBezTo>
                <a:close/>
                <a:moveTo>
                  <a:pt x="5480278" y="1627647"/>
                </a:moveTo>
                <a:cubicBezTo>
                  <a:pt x="5475096" y="1627647"/>
                  <a:pt x="5470895" y="1631868"/>
                  <a:pt x="5470895" y="1637074"/>
                </a:cubicBezTo>
                <a:cubicBezTo>
                  <a:pt x="5470895" y="1642280"/>
                  <a:pt x="5475096" y="1646501"/>
                  <a:pt x="5480278" y="1646501"/>
                </a:cubicBezTo>
                <a:cubicBezTo>
                  <a:pt x="5485460" y="1646501"/>
                  <a:pt x="5489661" y="1642280"/>
                  <a:pt x="5489661" y="1637074"/>
                </a:cubicBezTo>
                <a:cubicBezTo>
                  <a:pt x="5489661" y="1631868"/>
                  <a:pt x="5485460" y="1627647"/>
                  <a:pt x="5480278" y="1627647"/>
                </a:cubicBezTo>
                <a:close/>
                <a:moveTo>
                  <a:pt x="5511554" y="1627647"/>
                </a:moveTo>
                <a:cubicBezTo>
                  <a:pt x="5506372" y="1627647"/>
                  <a:pt x="5502171" y="1631868"/>
                  <a:pt x="5502171" y="1637074"/>
                </a:cubicBezTo>
                <a:cubicBezTo>
                  <a:pt x="5502171" y="1642280"/>
                  <a:pt x="5506372" y="1646501"/>
                  <a:pt x="5511554" y="1646501"/>
                </a:cubicBezTo>
                <a:cubicBezTo>
                  <a:pt x="5516736" y="1646501"/>
                  <a:pt x="5520937" y="1642280"/>
                  <a:pt x="5520937" y="1637074"/>
                </a:cubicBezTo>
                <a:cubicBezTo>
                  <a:pt x="5520937" y="1631868"/>
                  <a:pt x="5516736" y="1627647"/>
                  <a:pt x="5511554" y="1627647"/>
                </a:cubicBezTo>
                <a:close/>
                <a:moveTo>
                  <a:pt x="820137" y="1659070"/>
                </a:moveTo>
                <a:cubicBezTo>
                  <a:pt x="814955" y="1659070"/>
                  <a:pt x="810754" y="1663291"/>
                  <a:pt x="810754" y="1668497"/>
                </a:cubicBezTo>
                <a:cubicBezTo>
                  <a:pt x="810754" y="1673703"/>
                  <a:pt x="814955" y="1677924"/>
                  <a:pt x="820137" y="1677924"/>
                </a:cubicBezTo>
                <a:cubicBezTo>
                  <a:pt x="825319" y="1677924"/>
                  <a:pt x="829520" y="1673703"/>
                  <a:pt x="829520" y="1668497"/>
                </a:cubicBezTo>
                <a:cubicBezTo>
                  <a:pt x="829520" y="1663291"/>
                  <a:pt x="825319" y="1659070"/>
                  <a:pt x="820137" y="1659070"/>
                </a:cubicBezTo>
                <a:close/>
                <a:moveTo>
                  <a:pt x="851413" y="1659070"/>
                </a:moveTo>
                <a:cubicBezTo>
                  <a:pt x="846231" y="1659070"/>
                  <a:pt x="842030" y="1663291"/>
                  <a:pt x="842030" y="1668497"/>
                </a:cubicBezTo>
                <a:cubicBezTo>
                  <a:pt x="842030" y="1673703"/>
                  <a:pt x="846231" y="1677924"/>
                  <a:pt x="851413" y="1677924"/>
                </a:cubicBezTo>
                <a:cubicBezTo>
                  <a:pt x="856595" y="1677924"/>
                  <a:pt x="860796" y="1673703"/>
                  <a:pt x="860796" y="1668497"/>
                </a:cubicBezTo>
                <a:cubicBezTo>
                  <a:pt x="860796" y="1663291"/>
                  <a:pt x="856595" y="1659070"/>
                  <a:pt x="851413" y="1659070"/>
                </a:cubicBezTo>
                <a:close/>
                <a:moveTo>
                  <a:pt x="913965" y="1659070"/>
                </a:moveTo>
                <a:cubicBezTo>
                  <a:pt x="908783" y="1659070"/>
                  <a:pt x="904582" y="1663291"/>
                  <a:pt x="904582" y="1668497"/>
                </a:cubicBezTo>
                <a:cubicBezTo>
                  <a:pt x="904582" y="1673703"/>
                  <a:pt x="908783" y="1677924"/>
                  <a:pt x="913965" y="1677924"/>
                </a:cubicBezTo>
                <a:cubicBezTo>
                  <a:pt x="919147" y="1677924"/>
                  <a:pt x="923348" y="1673703"/>
                  <a:pt x="923348" y="1668497"/>
                </a:cubicBezTo>
                <a:cubicBezTo>
                  <a:pt x="923348" y="1663291"/>
                  <a:pt x="919147" y="1659070"/>
                  <a:pt x="913965" y="1659070"/>
                </a:cubicBezTo>
                <a:close/>
                <a:moveTo>
                  <a:pt x="945241" y="1659070"/>
                </a:moveTo>
                <a:cubicBezTo>
                  <a:pt x="940059" y="1659070"/>
                  <a:pt x="935858" y="1663291"/>
                  <a:pt x="935858" y="1668497"/>
                </a:cubicBezTo>
                <a:cubicBezTo>
                  <a:pt x="935858" y="1673703"/>
                  <a:pt x="940059" y="1677924"/>
                  <a:pt x="945241" y="1677924"/>
                </a:cubicBezTo>
                <a:cubicBezTo>
                  <a:pt x="950423" y="1677924"/>
                  <a:pt x="954624" y="1673703"/>
                  <a:pt x="954624" y="1668497"/>
                </a:cubicBezTo>
                <a:cubicBezTo>
                  <a:pt x="954624" y="1663291"/>
                  <a:pt x="950423" y="1659070"/>
                  <a:pt x="945241" y="1659070"/>
                </a:cubicBezTo>
                <a:close/>
                <a:moveTo>
                  <a:pt x="976517" y="1659070"/>
                </a:moveTo>
                <a:cubicBezTo>
                  <a:pt x="971335" y="1659070"/>
                  <a:pt x="967134" y="1663291"/>
                  <a:pt x="967134" y="1668497"/>
                </a:cubicBezTo>
                <a:cubicBezTo>
                  <a:pt x="967134" y="1673703"/>
                  <a:pt x="971335" y="1677924"/>
                  <a:pt x="976517" y="1677924"/>
                </a:cubicBezTo>
                <a:cubicBezTo>
                  <a:pt x="981699" y="1677924"/>
                  <a:pt x="985900" y="1673703"/>
                  <a:pt x="985900" y="1668497"/>
                </a:cubicBezTo>
                <a:cubicBezTo>
                  <a:pt x="985900" y="1663291"/>
                  <a:pt x="981699" y="1659070"/>
                  <a:pt x="976517" y="1659070"/>
                </a:cubicBezTo>
                <a:close/>
                <a:moveTo>
                  <a:pt x="1007793" y="1659070"/>
                </a:moveTo>
                <a:cubicBezTo>
                  <a:pt x="1002611" y="1659070"/>
                  <a:pt x="998410" y="1663291"/>
                  <a:pt x="998410" y="1668497"/>
                </a:cubicBezTo>
                <a:cubicBezTo>
                  <a:pt x="998410" y="1673703"/>
                  <a:pt x="1002611" y="1677924"/>
                  <a:pt x="1007793" y="1677924"/>
                </a:cubicBezTo>
                <a:cubicBezTo>
                  <a:pt x="1012975" y="1677924"/>
                  <a:pt x="1017176" y="1673703"/>
                  <a:pt x="1017176" y="1668497"/>
                </a:cubicBezTo>
                <a:cubicBezTo>
                  <a:pt x="1017176" y="1663291"/>
                  <a:pt x="1012975" y="1659070"/>
                  <a:pt x="1007793" y="1659070"/>
                </a:cubicBezTo>
                <a:close/>
                <a:moveTo>
                  <a:pt x="1039069" y="1659070"/>
                </a:moveTo>
                <a:cubicBezTo>
                  <a:pt x="1033887" y="1659070"/>
                  <a:pt x="1029686" y="1663291"/>
                  <a:pt x="1029686" y="1668497"/>
                </a:cubicBezTo>
                <a:cubicBezTo>
                  <a:pt x="1029686" y="1673703"/>
                  <a:pt x="1033887" y="1677924"/>
                  <a:pt x="1039069" y="1677924"/>
                </a:cubicBezTo>
                <a:cubicBezTo>
                  <a:pt x="1044251" y="1677924"/>
                  <a:pt x="1048452" y="1673703"/>
                  <a:pt x="1048452" y="1668497"/>
                </a:cubicBezTo>
                <a:cubicBezTo>
                  <a:pt x="1048452" y="1663291"/>
                  <a:pt x="1044251" y="1659070"/>
                  <a:pt x="1039069" y="1659070"/>
                </a:cubicBezTo>
                <a:close/>
                <a:moveTo>
                  <a:pt x="1070346" y="1659070"/>
                </a:moveTo>
                <a:cubicBezTo>
                  <a:pt x="1065164" y="1659070"/>
                  <a:pt x="1060963" y="1663291"/>
                  <a:pt x="1060963" y="1668497"/>
                </a:cubicBezTo>
                <a:cubicBezTo>
                  <a:pt x="1060963" y="1673703"/>
                  <a:pt x="1065164" y="1677924"/>
                  <a:pt x="1070346" y="1677924"/>
                </a:cubicBezTo>
                <a:cubicBezTo>
                  <a:pt x="1075528" y="1677924"/>
                  <a:pt x="1079729" y="1673703"/>
                  <a:pt x="1079729" y="1668497"/>
                </a:cubicBezTo>
                <a:cubicBezTo>
                  <a:pt x="1079729" y="1663291"/>
                  <a:pt x="1075528" y="1659070"/>
                  <a:pt x="1070346" y="1659070"/>
                </a:cubicBezTo>
                <a:close/>
                <a:moveTo>
                  <a:pt x="1101622" y="1659070"/>
                </a:moveTo>
                <a:cubicBezTo>
                  <a:pt x="1096440" y="1659070"/>
                  <a:pt x="1092239" y="1663291"/>
                  <a:pt x="1092239" y="1668497"/>
                </a:cubicBezTo>
                <a:cubicBezTo>
                  <a:pt x="1092239" y="1673703"/>
                  <a:pt x="1096440" y="1677924"/>
                  <a:pt x="1101622" y="1677924"/>
                </a:cubicBezTo>
                <a:cubicBezTo>
                  <a:pt x="1106804" y="1677924"/>
                  <a:pt x="1111005" y="1673703"/>
                  <a:pt x="1111005" y="1668497"/>
                </a:cubicBezTo>
                <a:cubicBezTo>
                  <a:pt x="1111005" y="1663291"/>
                  <a:pt x="1106804" y="1659070"/>
                  <a:pt x="1101622" y="1659070"/>
                </a:cubicBezTo>
                <a:close/>
                <a:moveTo>
                  <a:pt x="1132898" y="1659070"/>
                </a:moveTo>
                <a:cubicBezTo>
                  <a:pt x="1127716" y="1659070"/>
                  <a:pt x="1123515" y="1663291"/>
                  <a:pt x="1123515" y="1668497"/>
                </a:cubicBezTo>
                <a:cubicBezTo>
                  <a:pt x="1123515" y="1673703"/>
                  <a:pt x="1127716" y="1677924"/>
                  <a:pt x="1132898" y="1677924"/>
                </a:cubicBezTo>
                <a:cubicBezTo>
                  <a:pt x="1138080" y="1677924"/>
                  <a:pt x="1142281" y="1673703"/>
                  <a:pt x="1142281" y="1668497"/>
                </a:cubicBezTo>
                <a:cubicBezTo>
                  <a:pt x="1142281" y="1663291"/>
                  <a:pt x="1138080" y="1659070"/>
                  <a:pt x="1132898" y="1659070"/>
                </a:cubicBezTo>
                <a:close/>
                <a:moveTo>
                  <a:pt x="1164174" y="1659070"/>
                </a:moveTo>
                <a:cubicBezTo>
                  <a:pt x="1158992" y="1659070"/>
                  <a:pt x="1154791" y="1663291"/>
                  <a:pt x="1154791" y="1668497"/>
                </a:cubicBezTo>
                <a:cubicBezTo>
                  <a:pt x="1154791" y="1673703"/>
                  <a:pt x="1158992" y="1677924"/>
                  <a:pt x="1164174" y="1677924"/>
                </a:cubicBezTo>
                <a:cubicBezTo>
                  <a:pt x="1169356" y="1677924"/>
                  <a:pt x="1173557" y="1673703"/>
                  <a:pt x="1173557" y="1668497"/>
                </a:cubicBezTo>
                <a:cubicBezTo>
                  <a:pt x="1173557" y="1663291"/>
                  <a:pt x="1169356" y="1659070"/>
                  <a:pt x="1164174" y="1659070"/>
                </a:cubicBezTo>
                <a:close/>
                <a:moveTo>
                  <a:pt x="1476935" y="1659070"/>
                </a:moveTo>
                <a:cubicBezTo>
                  <a:pt x="1471753" y="1659070"/>
                  <a:pt x="1467552" y="1663291"/>
                  <a:pt x="1467552" y="1668497"/>
                </a:cubicBezTo>
                <a:cubicBezTo>
                  <a:pt x="1467552" y="1673703"/>
                  <a:pt x="1471753" y="1677924"/>
                  <a:pt x="1476935" y="1677924"/>
                </a:cubicBezTo>
                <a:cubicBezTo>
                  <a:pt x="1482117" y="1677924"/>
                  <a:pt x="1486318" y="1673703"/>
                  <a:pt x="1486318" y="1668497"/>
                </a:cubicBezTo>
                <a:cubicBezTo>
                  <a:pt x="1486318" y="1663291"/>
                  <a:pt x="1482117" y="1659070"/>
                  <a:pt x="1476935" y="1659070"/>
                </a:cubicBezTo>
                <a:close/>
                <a:moveTo>
                  <a:pt x="1508211" y="1659070"/>
                </a:moveTo>
                <a:cubicBezTo>
                  <a:pt x="1503029" y="1659070"/>
                  <a:pt x="1498828" y="1663291"/>
                  <a:pt x="1498828" y="1668497"/>
                </a:cubicBezTo>
                <a:cubicBezTo>
                  <a:pt x="1498828" y="1673703"/>
                  <a:pt x="1503029" y="1677924"/>
                  <a:pt x="1508211" y="1677924"/>
                </a:cubicBezTo>
                <a:cubicBezTo>
                  <a:pt x="1513393" y="1677924"/>
                  <a:pt x="1517594" y="1673703"/>
                  <a:pt x="1517594" y="1668497"/>
                </a:cubicBezTo>
                <a:cubicBezTo>
                  <a:pt x="1517594" y="1663291"/>
                  <a:pt x="1513393" y="1659070"/>
                  <a:pt x="1508211" y="1659070"/>
                </a:cubicBezTo>
                <a:close/>
                <a:moveTo>
                  <a:pt x="2853084" y="1659070"/>
                </a:moveTo>
                <a:cubicBezTo>
                  <a:pt x="2847902" y="1659070"/>
                  <a:pt x="2843701" y="1663291"/>
                  <a:pt x="2843701" y="1668497"/>
                </a:cubicBezTo>
                <a:cubicBezTo>
                  <a:pt x="2843701" y="1673703"/>
                  <a:pt x="2847902" y="1677924"/>
                  <a:pt x="2853084" y="1677924"/>
                </a:cubicBezTo>
                <a:cubicBezTo>
                  <a:pt x="2858266" y="1677924"/>
                  <a:pt x="2862467" y="1673703"/>
                  <a:pt x="2862467" y="1668497"/>
                </a:cubicBezTo>
                <a:cubicBezTo>
                  <a:pt x="2862467" y="1663291"/>
                  <a:pt x="2858266" y="1659070"/>
                  <a:pt x="2853084" y="1659070"/>
                </a:cubicBezTo>
                <a:close/>
                <a:moveTo>
                  <a:pt x="2884360" y="1659070"/>
                </a:moveTo>
                <a:cubicBezTo>
                  <a:pt x="2879178" y="1659070"/>
                  <a:pt x="2874977" y="1663291"/>
                  <a:pt x="2874977" y="1668497"/>
                </a:cubicBezTo>
                <a:cubicBezTo>
                  <a:pt x="2874977" y="1673703"/>
                  <a:pt x="2879178" y="1677924"/>
                  <a:pt x="2884360" y="1677924"/>
                </a:cubicBezTo>
                <a:cubicBezTo>
                  <a:pt x="2889542" y="1677924"/>
                  <a:pt x="2893743" y="1673703"/>
                  <a:pt x="2893743" y="1668497"/>
                </a:cubicBezTo>
                <a:cubicBezTo>
                  <a:pt x="2893743" y="1663291"/>
                  <a:pt x="2889542" y="1659070"/>
                  <a:pt x="2884360" y="1659070"/>
                </a:cubicBezTo>
                <a:close/>
                <a:moveTo>
                  <a:pt x="2915637" y="1659070"/>
                </a:moveTo>
                <a:cubicBezTo>
                  <a:pt x="2910455" y="1659070"/>
                  <a:pt x="2906254" y="1663291"/>
                  <a:pt x="2906254" y="1668497"/>
                </a:cubicBezTo>
                <a:cubicBezTo>
                  <a:pt x="2906254" y="1673703"/>
                  <a:pt x="2910455" y="1677924"/>
                  <a:pt x="2915637" y="1677924"/>
                </a:cubicBezTo>
                <a:cubicBezTo>
                  <a:pt x="2920819" y="1677924"/>
                  <a:pt x="2925020" y="1673703"/>
                  <a:pt x="2925020" y="1668497"/>
                </a:cubicBezTo>
                <a:cubicBezTo>
                  <a:pt x="2925020" y="1663291"/>
                  <a:pt x="2920819" y="1659070"/>
                  <a:pt x="2915637" y="1659070"/>
                </a:cubicBezTo>
                <a:close/>
                <a:moveTo>
                  <a:pt x="2946913" y="1659070"/>
                </a:moveTo>
                <a:cubicBezTo>
                  <a:pt x="2941731" y="1659070"/>
                  <a:pt x="2937530" y="1663291"/>
                  <a:pt x="2937530" y="1668497"/>
                </a:cubicBezTo>
                <a:cubicBezTo>
                  <a:pt x="2937530" y="1673703"/>
                  <a:pt x="2941731" y="1677924"/>
                  <a:pt x="2946913" y="1677924"/>
                </a:cubicBezTo>
                <a:cubicBezTo>
                  <a:pt x="2952095" y="1677924"/>
                  <a:pt x="2956296" y="1673703"/>
                  <a:pt x="2956296" y="1668497"/>
                </a:cubicBezTo>
                <a:cubicBezTo>
                  <a:pt x="2956296" y="1663291"/>
                  <a:pt x="2952095" y="1659070"/>
                  <a:pt x="2946913" y="1659070"/>
                </a:cubicBezTo>
                <a:close/>
                <a:moveTo>
                  <a:pt x="2978189" y="1659070"/>
                </a:moveTo>
                <a:cubicBezTo>
                  <a:pt x="2973007" y="1659070"/>
                  <a:pt x="2968806" y="1663291"/>
                  <a:pt x="2968806" y="1668497"/>
                </a:cubicBezTo>
                <a:cubicBezTo>
                  <a:pt x="2968806" y="1673703"/>
                  <a:pt x="2973007" y="1677924"/>
                  <a:pt x="2978189" y="1677924"/>
                </a:cubicBezTo>
                <a:cubicBezTo>
                  <a:pt x="2983371" y="1677924"/>
                  <a:pt x="2987572" y="1673703"/>
                  <a:pt x="2987572" y="1668497"/>
                </a:cubicBezTo>
                <a:cubicBezTo>
                  <a:pt x="2987572" y="1663291"/>
                  <a:pt x="2983371" y="1659070"/>
                  <a:pt x="2978189" y="1659070"/>
                </a:cubicBezTo>
                <a:close/>
                <a:moveTo>
                  <a:pt x="3009465" y="1659070"/>
                </a:moveTo>
                <a:cubicBezTo>
                  <a:pt x="3004283" y="1659070"/>
                  <a:pt x="3000082" y="1663291"/>
                  <a:pt x="3000082" y="1668497"/>
                </a:cubicBezTo>
                <a:cubicBezTo>
                  <a:pt x="3000082" y="1673703"/>
                  <a:pt x="3004283" y="1677924"/>
                  <a:pt x="3009465" y="1677924"/>
                </a:cubicBezTo>
                <a:cubicBezTo>
                  <a:pt x="3014647" y="1677924"/>
                  <a:pt x="3018848" y="1673703"/>
                  <a:pt x="3018848" y="1668497"/>
                </a:cubicBezTo>
                <a:cubicBezTo>
                  <a:pt x="3018848" y="1663291"/>
                  <a:pt x="3014647" y="1659070"/>
                  <a:pt x="3009465" y="1659070"/>
                </a:cubicBezTo>
                <a:close/>
                <a:moveTo>
                  <a:pt x="3040741" y="1659070"/>
                </a:moveTo>
                <a:cubicBezTo>
                  <a:pt x="3035559" y="1659070"/>
                  <a:pt x="3031358" y="1663291"/>
                  <a:pt x="3031358" y="1668497"/>
                </a:cubicBezTo>
                <a:cubicBezTo>
                  <a:pt x="3031358" y="1673703"/>
                  <a:pt x="3035559" y="1677924"/>
                  <a:pt x="3040741" y="1677924"/>
                </a:cubicBezTo>
                <a:cubicBezTo>
                  <a:pt x="3045923" y="1677924"/>
                  <a:pt x="3050124" y="1673703"/>
                  <a:pt x="3050124" y="1668497"/>
                </a:cubicBezTo>
                <a:cubicBezTo>
                  <a:pt x="3050124" y="1663291"/>
                  <a:pt x="3045923" y="1659070"/>
                  <a:pt x="3040741" y="1659070"/>
                </a:cubicBezTo>
                <a:close/>
                <a:moveTo>
                  <a:pt x="3072017" y="1659070"/>
                </a:moveTo>
                <a:cubicBezTo>
                  <a:pt x="3066835" y="1659070"/>
                  <a:pt x="3062634" y="1663291"/>
                  <a:pt x="3062634" y="1668497"/>
                </a:cubicBezTo>
                <a:cubicBezTo>
                  <a:pt x="3062634" y="1673703"/>
                  <a:pt x="3066835" y="1677924"/>
                  <a:pt x="3072017" y="1677924"/>
                </a:cubicBezTo>
                <a:cubicBezTo>
                  <a:pt x="3077199" y="1677924"/>
                  <a:pt x="3081400" y="1673703"/>
                  <a:pt x="3081400" y="1668497"/>
                </a:cubicBezTo>
                <a:cubicBezTo>
                  <a:pt x="3081400" y="1663291"/>
                  <a:pt x="3077199" y="1659070"/>
                  <a:pt x="3072017" y="1659070"/>
                </a:cubicBezTo>
                <a:close/>
                <a:moveTo>
                  <a:pt x="3103293" y="1659070"/>
                </a:moveTo>
                <a:cubicBezTo>
                  <a:pt x="3098111" y="1659070"/>
                  <a:pt x="3093910" y="1663291"/>
                  <a:pt x="3093910" y="1668497"/>
                </a:cubicBezTo>
                <a:cubicBezTo>
                  <a:pt x="3093910" y="1673703"/>
                  <a:pt x="3098111" y="1677924"/>
                  <a:pt x="3103293" y="1677924"/>
                </a:cubicBezTo>
                <a:cubicBezTo>
                  <a:pt x="3108475" y="1677924"/>
                  <a:pt x="3112676" y="1673703"/>
                  <a:pt x="3112676" y="1668497"/>
                </a:cubicBezTo>
                <a:cubicBezTo>
                  <a:pt x="3112676" y="1663291"/>
                  <a:pt x="3108475" y="1659070"/>
                  <a:pt x="3103293" y="1659070"/>
                </a:cubicBezTo>
                <a:close/>
                <a:moveTo>
                  <a:pt x="3134569" y="1659070"/>
                </a:moveTo>
                <a:cubicBezTo>
                  <a:pt x="3129387" y="1659070"/>
                  <a:pt x="3125186" y="1663291"/>
                  <a:pt x="3125186" y="1668497"/>
                </a:cubicBezTo>
                <a:cubicBezTo>
                  <a:pt x="3125186" y="1673703"/>
                  <a:pt x="3129387" y="1677924"/>
                  <a:pt x="3134569" y="1677924"/>
                </a:cubicBezTo>
                <a:cubicBezTo>
                  <a:pt x="3139751" y="1677924"/>
                  <a:pt x="3143952" y="1673703"/>
                  <a:pt x="3143952" y="1668497"/>
                </a:cubicBezTo>
                <a:cubicBezTo>
                  <a:pt x="3143952" y="1663291"/>
                  <a:pt x="3139751" y="1659070"/>
                  <a:pt x="3134569" y="1659070"/>
                </a:cubicBezTo>
                <a:close/>
                <a:moveTo>
                  <a:pt x="3165846" y="1659070"/>
                </a:moveTo>
                <a:cubicBezTo>
                  <a:pt x="3160664" y="1659070"/>
                  <a:pt x="3156463" y="1663291"/>
                  <a:pt x="3156463" y="1668497"/>
                </a:cubicBezTo>
                <a:cubicBezTo>
                  <a:pt x="3156463" y="1673703"/>
                  <a:pt x="3160664" y="1677924"/>
                  <a:pt x="3165846" y="1677924"/>
                </a:cubicBezTo>
                <a:cubicBezTo>
                  <a:pt x="3171028" y="1677924"/>
                  <a:pt x="3175229" y="1673703"/>
                  <a:pt x="3175229" y="1668497"/>
                </a:cubicBezTo>
                <a:cubicBezTo>
                  <a:pt x="3175229" y="1663291"/>
                  <a:pt x="3171028" y="1659070"/>
                  <a:pt x="3165846" y="1659070"/>
                </a:cubicBezTo>
                <a:close/>
                <a:moveTo>
                  <a:pt x="3197122" y="1659070"/>
                </a:moveTo>
                <a:cubicBezTo>
                  <a:pt x="3191940" y="1659070"/>
                  <a:pt x="3187739" y="1663291"/>
                  <a:pt x="3187739" y="1668497"/>
                </a:cubicBezTo>
                <a:cubicBezTo>
                  <a:pt x="3187739" y="1673703"/>
                  <a:pt x="3191940" y="1677924"/>
                  <a:pt x="3197122" y="1677924"/>
                </a:cubicBezTo>
                <a:cubicBezTo>
                  <a:pt x="3202304" y="1677924"/>
                  <a:pt x="3206505" y="1673703"/>
                  <a:pt x="3206505" y="1668497"/>
                </a:cubicBezTo>
                <a:cubicBezTo>
                  <a:pt x="3206505" y="1663291"/>
                  <a:pt x="3202304" y="1659070"/>
                  <a:pt x="3197122" y="1659070"/>
                </a:cubicBezTo>
                <a:close/>
                <a:moveTo>
                  <a:pt x="3228398" y="1659070"/>
                </a:moveTo>
                <a:cubicBezTo>
                  <a:pt x="3223216" y="1659070"/>
                  <a:pt x="3219015" y="1663291"/>
                  <a:pt x="3219015" y="1668497"/>
                </a:cubicBezTo>
                <a:cubicBezTo>
                  <a:pt x="3219015" y="1673703"/>
                  <a:pt x="3223216" y="1677924"/>
                  <a:pt x="3228398" y="1677924"/>
                </a:cubicBezTo>
                <a:cubicBezTo>
                  <a:pt x="3233580" y="1677924"/>
                  <a:pt x="3237781" y="1673703"/>
                  <a:pt x="3237781" y="1668497"/>
                </a:cubicBezTo>
                <a:cubicBezTo>
                  <a:pt x="3237781" y="1663291"/>
                  <a:pt x="3233580" y="1659070"/>
                  <a:pt x="3228398" y="1659070"/>
                </a:cubicBezTo>
                <a:close/>
                <a:moveTo>
                  <a:pt x="3259674" y="1659070"/>
                </a:moveTo>
                <a:cubicBezTo>
                  <a:pt x="3254492" y="1659070"/>
                  <a:pt x="3250291" y="1663291"/>
                  <a:pt x="3250291" y="1668497"/>
                </a:cubicBezTo>
                <a:cubicBezTo>
                  <a:pt x="3250291" y="1673703"/>
                  <a:pt x="3254492" y="1677924"/>
                  <a:pt x="3259674" y="1677924"/>
                </a:cubicBezTo>
                <a:cubicBezTo>
                  <a:pt x="3264856" y="1677924"/>
                  <a:pt x="3269057" y="1673703"/>
                  <a:pt x="3269057" y="1668497"/>
                </a:cubicBezTo>
                <a:cubicBezTo>
                  <a:pt x="3269057" y="1663291"/>
                  <a:pt x="3264856" y="1659070"/>
                  <a:pt x="3259674" y="1659070"/>
                </a:cubicBezTo>
                <a:close/>
                <a:moveTo>
                  <a:pt x="3290950" y="1659070"/>
                </a:moveTo>
                <a:cubicBezTo>
                  <a:pt x="3285768" y="1659070"/>
                  <a:pt x="3281567" y="1663291"/>
                  <a:pt x="3281567" y="1668497"/>
                </a:cubicBezTo>
                <a:cubicBezTo>
                  <a:pt x="3281567" y="1673703"/>
                  <a:pt x="3285768" y="1677924"/>
                  <a:pt x="3290950" y="1677924"/>
                </a:cubicBezTo>
                <a:cubicBezTo>
                  <a:pt x="3296132" y="1677924"/>
                  <a:pt x="3300333" y="1673703"/>
                  <a:pt x="3300333" y="1668497"/>
                </a:cubicBezTo>
                <a:cubicBezTo>
                  <a:pt x="3300333" y="1663291"/>
                  <a:pt x="3296132" y="1659070"/>
                  <a:pt x="3290950" y="1659070"/>
                </a:cubicBezTo>
                <a:close/>
                <a:moveTo>
                  <a:pt x="3322226" y="1659070"/>
                </a:moveTo>
                <a:cubicBezTo>
                  <a:pt x="3317044" y="1659070"/>
                  <a:pt x="3312843" y="1663291"/>
                  <a:pt x="3312843" y="1668497"/>
                </a:cubicBezTo>
                <a:cubicBezTo>
                  <a:pt x="3312843" y="1673703"/>
                  <a:pt x="3317044" y="1677924"/>
                  <a:pt x="3322226" y="1677924"/>
                </a:cubicBezTo>
                <a:cubicBezTo>
                  <a:pt x="3327408" y="1677924"/>
                  <a:pt x="3331609" y="1673703"/>
                  <a:pt x="3331609" y="1668497"/>
                </a:cubicBezTo>
                <a:cubicBezTo>
                  <a:pt x="3331609" y="1663291"/>
                  <a:pt x="3327408" y="1659070"/>
                  <a:pt x="3322226" y="1659070"/>
                </a:cubicBezTo>
                <a:close/>
                <a:moveTo>
                  <a:pt x="3353502" y="1659070"/>
                </a:moveTo>
                <a:cubicBezTo>
                  <a:pt x="3348320" y="1659070"/>
                  <a:pt x="3344119" y="1663291"/>
                  <a:pt x="3344119" y="1668497"/>
                </a:cubicBezTo>
                <a:cubicBezTo>
                  <a:pt x="3344119" y="1673703"/>
                  <a:pt x="3348320" y="1677924"/>
                  <a:pt x="3353502" y="1677924"/>
                </a:cubicBezTo>
                <a:cubicBezTo>
                  <a:pt x="3358684" y="1677924"/>
                  <a:pt x="3362885" y="1673703"/>
                  <a:pt x="3362885" y="1668497"/>
                </a:cubicBezTo>
                <a:cubicBezTo>
                  <a:pt x="3362885" y="1663291"/>
                  <a:pt x="3358684" y="1659070"/>
                  <a:pt x="3353502" y="1659070"/>
                </a:cubicBezTo>
                <a:close/>
                <a:moveTo>
                  <a:pt x="3384778" y="1659070"/>
                </a:moveTo>
                <a:cubicBezTo>
                  <a:pt x="3379596" y="1659070"/>
                  <a:pt x="3375395" y="1663291"/>
                  <a:pt x="3375395" y="1668497"/>
                </a:cubicBezTo>
                <a:cubicBezTo>
                  <a:pt x="3375395" y="1673703"/>
                  <a:pt x="3379596" y="1677924"/>
                  <a:pt x="3384778" y="1677924"/>
                </a:cubicBezTo>
                <a:cubicBezTo>
                  <a:pt x="3389960" y="1677924"/>
                  <a:pt x="3394161" y="1673703"/>
                  <a:pt x="3394161" y="1668497"/>
                </a:cubicBezTo>
                <a:cubicBezTo>
                  <a:pt x="3394161" y="1663291"/>
                  <a:pt x="3389960" y="1659070"/>
                  <a:pt x="3384778" y="1659070"/>
                </a:cubicBezTo>
                <a:close/>
                <a:moveTo>
                  <a:pt x="3416054" y="1659070"/>
                </a:moveTo>
                <a:cubicBezTo>
                  <a:pt x="3410872" y="1659070"/>
                  <a:pt x="3406671" y="1663291"/>
                  <a:pt x="3406671" y="1668497"/>
                </a:cubicBezTo>
                <a:cubicBezTo>
                  <a:pt x="3406671" y="1673703"/>
                  <a:pt x="3410872" y="1677924"/>
                  <a:pt x="3416054" y="1677924"/>
                </a:cubicBezTo>
                <a:cubicBezTo>
                  <a:pt x="3421236" y="1677924"/>
                  <a:pt x="3425437" y="1673703"/>
                  <a:pt x="3425437" y="1668497"/>
                </a:cubicBezTo>
                <a:cubicBezTo>
                  <a:pt x="3425437" y="1663291"/>
                  <a:pt x="3421236" y="1659070"/>
                  <a:pt x="3416054" y="1659070"/>
                </a:cubicBezTo>
                <a:close/>
                <a:moveTo>
                  <a:pt x="3447331" y="1659070"/>
                </a:moveTo>
                <a:cubicBezTo>
                  <a:pt x="3442149" y="1659070"/>
                  <a:pt x="3437948" y="1663291"/>
                  <a:pt x="3437948" y="1668497"/>
                </a:cubicBezTo>
                <a:cubicBezTo>
                  <a:pt x="3437948" y="1673703"/>
                  <a:pt x="3442149" y="1677924"/>
                  <a:pt x="3447331" y="1677924"/>
                </a:cubicBezTo>
                <a:cubicBezTo>
                  <a:pt x="3452513" y="1677924"/>
                  <a:pt x="3456714" y="1673703"/>
                  <a:pt x="3456714" y="1668497"/>
                </a:cubicBezTo>
                <a:cubicBezTo>
                  <a:pt x="3456714" y="1663291"/>
                  <a:pt x="3452513" y="1659070"/>
                  <a:pt x="3447331" y="1659070"/>
                </a:cubicBezTo>
                <a:close/>
                <a:moveTo>
                  <a:pt x="3478607" y="1659070"/>
                </a:moveTo>
                <a:cubicBezTo>
                  <a:pt x="3473425" y="1659070"/>
                  <a:pt x="3469224" y="1663291"/>
                  <a:pt x="3469224" y="1668497"/>
                </a:cubicBezTo>
                <a:cubicBezTo>
                  <a:pt x="3469224" y="1673703"/>
                  <a:pt x="3473425" y="1677924"/>
                  <a:pt x="3478607" y="1677924"/>
                </a:cubicBezTo>
                <a:cubicBezTo>
                  <a:pt x="3483789" y="1677924"/>
                  <a:pt x="3487990" y="1673703"/>
                  <a:pt x="3487990" y="1668497"/>
                </a:cubicBezTo>
                <a:cubicBezTo>
                  <a:pt x="3487990" y="1663291"/>
                  <a:pt x="3483789" y="1659070"/>
                  <a:pt x="3478607" y="1659070"/>
                </a:cubicBezTo>
                <a:close/>
                <a:moveTo>
                  <a:pt x="3509883" y="1659070"/>
                </a:moveTo>
                <a:cubicBezTo>
                  <a:pt x="3504701" y="1659070"/>
                  <a:pt x="3500500" y="1663291"/>
                  <a:pt x="3500500" y="1668497"/>
                </a:cubicBezTo>
                <a:cubicBezTo>
                  <a:pt x="3500500" y="1673703"/>
                  <a:pt x="3504701" y="1677924"/>
                  <a:pt x="3509883" y="1677924"/>
                </a:cubicBezTo>
                <a:cubicBezTo>
                  <a:pt x="3515065" y="1677924"/>
                  <a:pt x="3519266" y="1673703"/>
                  <a:pt x="3519266" y="1668497"/>
                </a:cubicBezTo>
                <a:cubicBezTo>
                  <a:pt x="3519266" y="1663291"/>
                  <a:pt x="3515065" y="1659070"/>
                  <a:pt x="3509883" y="1659070"/>
                </a:cubicBezTo>
                <a:close/>
                <a:moveTo>
                  <a:pt x="3541159" y="1659070"/>
                </a:moveTo>
                <a:cubicBezTo>
                  <a:pt x="3535977" y="1659070"/>
                  <a:pt x="3531776" y="1663291"/>
                  <a:pt x="3531776" y="1668497"/>
                </a:cubicBezTo>
                <a:cubicBezTo>
                  <a:pt x="3531776" y="1673703"/>
                  <a:pt x="3535977" y="1677924"/>
                  <a:pt x="3541159" y="1677924"/>
                </a:cubicBezTo>
                <a:cubicBezTo>
                  <a:pt x="3546341" y="1677924"/>
                  <a:pt x="3550542" y="1673703"/>
                  <a:pt x="3550542" y="1668497"/>
                </a:cubicBezTo>
                <a:cubicBezTo>
                  <a:pt x="3550542" y="1663291"/>
                  <a:pt x="3546341" y="1659070"/>
                  <a:pt x="3541159" y="1659070"/>
                </a:cubicBezTo>
                <a:close/>
                <a:moveTo>
                  <a:pt x="3572435" y="1659070"/>
                </a:moveTo>
                <a:cubicBezTo>
                  <a:pt x="3567253" y="1659070"/>
                  <a:pt x="3563052" y="1663291"/>
                  <a:pt x="3563052" y="1668497"/>
                </a:cubicBezTo>
                <a:cubicBezTo>
                  <a:pt x="3563052" y="1673703"/>
                  <a:pt x="3567253" y="1677924"/>
                  <a:pt x="3572435" y="1677924"/>
                </a:cubicBezTo>
                <a:cubicBezTo>
                  <a:pt x="3577617" y="1677924"/>
                  <a:pt x="3581818" y="1673703"/>
                  <a:pt x="3581818" y="1668497"/>
                </a:cubicBezTo>
                <a:cubicBezTo>
                  <a:pt x="3581818" y="1663291"/>
                  <a:pt x="3577617" y="1659070"/>
                  <a:pt x="3572435" y="1659070"/>
                </a:cubicBezTo>
                <a:close/>
                <a:moveTo>
                  <a:pt x="3603711" y="1659070"/>
                </a:moveTo>
                <a:cubicBezTo>
                  <a:pt x="3598529" y="1659070"/>
                  <a:pt x="3594328" y="1663291"/>
                  <a:pt x="3594328" y="1668497"/>
                </a:cubicBezTo>
                <a:cubicBezTo>
                  <a:pt x="3594328" y="1673703"/>
                  <a:pt x="3598529" y="1677924"/>
                  <a:pt x="3603711" y="1677924"/>
                </a:cubicBezTo>
                <a:cubicBezTo>
                  <a:pt x="3608893" y="1677924"/>
                  <a:pt x="3613094" y="1673703"/>
                  <a:pt x="3613094" y="1668497"/>
                </a:cubicBezTo>
                <a:cubicBezTo>
                  <a:pt x="3613094" y="1663291"/>
                  <a:pt x="3608893" y="1659070"/>
                  <a:pt x="3603711" y="1659070"/>
                </a:cubicBezTo>
                <a:close/>
                <a:moveTo>
                  <a:pt x="3634987" y="1659070"/>
                </a:moveTo>
                <a:cubicBezTo>
                  <a:pt x="3629805" y="1659070"/>
                  <a:pt x="3625604" y="1663291"/>
                  <a:pt x="3625604" y="1668497"/>
                </a:cubicBezTo>
                <a:cubicBezTo>
                  <a:pt x="3625604" y="1673703"/>
                  <a:pt x="3629805" y="1677924"/>
                  <a:pt x="3634987" y="1677924"/>
                </a:cubicBezTo>
                <a:cubicBezTo>
                  <a:pt x="3640169" y="1677924"/>
                  <a:pt x="3644370" y="1673703"/>
                  <a:pt x="3644370" y="1668497"/>
                </a:cubicBezTo>
                <a:cubicBezTo>
                  <a:pt x="3644370" y="1663291"/>
                  <a:pt x="3640169" y="1659070"/>
                  <a:pt x="3634987" y="1659070"/>
                </a:cubicBezTo>
                <a:close/>
                <a:moveTo>
                  <a:pt x="3666263" y="1659070"/>
                </a:moveTo>
                <a:cubicBezTo>
                  <a:pt x="3661081" y="1659070"/>
                  <a:pt x="3656880" y="1663291"/>
                  <a:pt x="3656880" y="1668497"/>
                </a:cubicBezTo>
                <a:cubicBezTo>
                  <a:pt x="3656880" y="1673703"/>
                  <a:pt x="3661081" y="1677924"/>
                  <a:pt x="3666263" y="1677924"/>
                </a:cubicBezTo>
                <a:cubicBezTo>
                  <a:pt x="3671445" y="1677924"/>
                  <a:pt x="3675646" y="1673703"/>
                  <a:pt x="3675646" y="1668497"/>
                </a:cubicBezTo>
                <a:cubicBezTo>
                  <a:pt x="3675646" y="1663291"/>
                  <a:pt x="3671445" y="1659070"/>
                  <a:pt x="3666263" y="1659070"/>
                </a:cubicBezTo>
                <a:close/>
                <a:moveTo>
                  <a:pt x="3697540" y="1659070"/>
                </a:moveTo>
                <a:cubicBezTo>
                  <a:pt x="3692358" y="1659070"/>
                  <a:pt x="3688157" y="1663291"/>
                  <a:pt x="3688157" y="1668497"/>
                </a:cubicBezTo>
                <a:cubicBezTo>
                  <a:pt x="3688157" y="1673703"/>
                  <a:pt x="3692358" y="1677924"/>
                  <a:pt x="3697540" y="1677924"/>
                </a:cubicBezTo>
                <a:cubicBezTo>
                  <a:pt x="3702722" y="1677924"/>
                  <a:pt x="3706923" y="1673703"/>
                  <a:pt x="3706923" y="1668497"/>
                </a:cubicBezTo>
                <a:cubicBezTo>
                  <a:pt x="3706923" y="1663291"/>
                  <a:pt x="3702722" y="1659070"/>
                  <a:pt x="3697540" y="1659070"/>
                </a:cubicBezTo>
                <a:close/>
                <a:moveTo>
                  <a:pt x="3728816" y="1659070"/>
                </a:moveTo>
                <a:cubicBezTo>
                  <a:pt x="3723634" y="1659070"/>
                  <a:pt x="3719433" y="1663291"/>
                  <a:pt x="3719433" y="1668497"/>
                </a:cubicBezTo>
                <a:cubicBezTo>
                  <a:pt x="3719433" y="1673703"/>
                  <a:pt x="3723634" y="1677924"/>
                  <a:pt x="3728816" y="1677924"/>
                </a:cubicBezTo>
                <a:cubicBezTo>
                  <a:pt x="3733998" y="1677924"/>
                  <a:pt x="3738199" y="1673703"/>
                  <a:pt x="3738199" y="1668497"/>
                </a:cubicBezTo>
                <a:cubicBezTo>
                  <a:pt x="3738199" y="1663291"/>
                  <a:pt x="3733998" y="1659070"/>
                  <a:pt x="3728816" y="1659070"/>
                </a:cubicBezTo>
                <a:close/>
                <a:moveTo>
                  <a:pt x="3760092" y="1659070"/>
                </a:moveTo>
                <a:cubicBezTo>
                  <a:pt x="3754910" y="1659070"/>
                  <a:pt x="3750709" y="1663291"/>
                  <a:pt x="3750709" y="1668497"/>
                </a:cubicBezTo>
                <a:cubicBezTo>
                  <a:pt x="3750709" y="1673703"/>
                  <a:pt x="3754910" y="1677924"/>
                  <a:pt x="3760092" y="1677924"/>
                </a:cubicBezTo>
                <a:cubicBezTo>
                  <a:pt x="3765274" y="1677924"/>
                  <a:pt x="3769475" y="1673703"/>
                  <a:pt x="3769475" y="1668497"/>
                </a:cubicBezTo>
                <a:cubicBezTo>
                  <a:pt x="3769475" y="1663291"/>
                  <a:pt x="3765274" y="1659070"/>
                  <a:pt x="3760092" y="1659070"/>
                </a:cubicBezTo>
                <a:close/>
                <a:moveTo>
                  <a:pt x="3822644" y="1659070"/>
                </a:moveTo>
                <a:cubicBezTo>
                  <a:pt x="3817462" y="1659070"/>
                  <a:pt x="3813261" y="1663291"/>
                  <a:pt x="3813261" y="1668497"/>
                </a:cubicBezTo>
                <a:cubicBezTo>
                  <a:pt x="3813261" y="1673703"/>
                  <a:pt x="3817462" y="1677924"/>
                  <a:pt x="3822644" y="1677924"/>
                </a:cubicBezTo>
                <a:cubicBezTo>
                  <a:pt x="3827826" y="1677924"/>
                  <a:pt x="3832027" y="1673703"/>
                  <a:pt x="3832027" y="1668497"/>
                </a:cubicBezTo>
                <a:cubicBezTo>
                  <a:pt x="3832027" y="1663291"/>
                  <a:pt x="3827826" y="1659070"/>
                  <a:pt x="3822644" y="1659070"/>
                </a:cubicBezTo>
                <a:close/>
                <a:moveTo>
                  <a:pt x="3853920" y="1659070"/>
                </a:moveTo>
                <a:cubicBezTo>
                  <a:pt x="3848738" y="1659070"/>
                  <a:pt x="3844537" y="1663291"/>
                  <a:pt x="3844537" y="1668497"/>
                </a:cubicBezTo>
                <a:cubicBezTo>
                  <a:pt x="3844537" y="1673703"/>
                  <a:pt x="3848738" y="1677924"/>
                  <a:pt x="3853920" y="1677924"/>
                </a:cubicBezTo>
                <a:cubicBezTo>
                  <a:pt x="3859102" y="1677924"/>
                  <a:pt x="3863303" y="1673703"/>
                  <a:pt x="3863303" y="1668497"/>
                </a:cubicBezTo>
                <a:cubicBezTo>
                  <a:pt x="3863303" y="1663291"/>
                  <a:pt x="3859102" y="1659070"/>
                  <a:pt x="3853920" y="1659070"/>
                </a:cubicBezTo>
                <a:close/>
                <a:moveTo>
                  <a:pt x="3885196" y="1659070"/>
                </a:moveTo>
                <a:cubicBezTo>
                  <a:pt x="3880014" y="1659070"/>
                  <a:pt x="3875813" y="1663291"/>
                  <a:pt x="3875813" y="1668497"/>
                </a:cubicBezTo>
                <a:cubicBezTo>
                  <a:pt x="3875813" y="1673703"/>
                  <a:pt x="3880014" y="1677924"/>
                  <a:pt x="3885196" y="1677924"/>
                </a:cubicBezTo>
                <a:cubicBezTo>
                  <a:pt x="3890378" y="1677924"/>
                  <a:pt x="3894579" y="1673703"/>
                  <a:pt x="3894579" y="1668497"/>
                </a:cubicBezTo>
                <a:cubicBezTo>
                  <a:pt x="3894579" y="1663291"/>
                  <a:pt x="3890378" y="1659070"/>
                  <a:pt x="3885196" y="1659070"/>
                </a:cubicBezTo>
                <a:close/>
                <a:moveTo>
                  <a:pt x="3916472" y="1659070"/>
                </a:moveTo>
                <a:cubicBezTo>
                  <a:pt x="3911290" y="1659070"/>
                  <a:pt x="3907089" y="1663291"/>
                  <a:pt x="3907089" y="1668497"/>
                </a:cubicBezTo>
                <a:cubicBezTo>
                  <a:pt x="3907089" y="1673703"/>
                  <a:pt x="3911290" y="1677924"/>
                  <a:pt x="3916472" y="1677924"/>
                </a:cubicBezTo>
                <a:cubicBezTo>
                  <a:pt x="3921654" y="1677924"/>
                  <a:pt x="3925855" y="1673703"/>
                  <a:pt x="3925855" y="1668497"/>
                </a:cubicBezTo>
                <a:cubicBezTo>
                  <a:pt x="3925855" y="1663291"/>
                  <a:pt x="3921654" y="1659070"/>
                  <a:pt x="3916472" y="1659070"/>
                </a:cubicBezTo>
                <a:close/>
                <a:moveTo>
                  <a:pt x="3947749" y="1659070"/>
                </a:moveTo>
                <a:cubicBezTo>
                  <a:pt x="3942567" y="1659070"/>
                  <a:pt x="3938366" y="1663291"/>
                  <a:pt x="3938366" y="1668497"/>
                </a:cubicBezTo>
                <a:cubicBezTo>
                  <a:pt x="3938366" y="1673703"/>
                  <a:pt x="3942567" y="1677924"/>
                  <a:pt x="3947749" y="1677924"/>
                </a:cubicBezTo>
                <a:cubicBezTo>
                  <a:pt x="3952931" y="1677924"/>
                  <a:pt x="3957132" y="1673703"/>
                  <a:pt x="3957132" y="1668497"/>
                </a:cubicBezTo>
                <a:cubicBezTo>
                  <a:pt x="3957132" y="1663291"/>
                  <a:pt x="3952931" y="1659070"/>
                  <a:pt x="3947749" y="1659070"/>
                </a:cubicBezTo>
                <a:close/>
                <a:moveTo>
                  <a:pt x="3979025" y="1659070"/>
                </a:moveTo>
                <a:cubicBezTo>
                  <a:pt x="3973843" y="1659070"/>
                  <a:pt x="3969642" y="1663291"/>
                  <a:pt x="3969642" y="1668497"/>
                </a:cubicBezTo>
                <a:cubicBezTo>
                  <a:pt x="3969642" y="1673703"/>
                  <a:pt x="3973843" y="1677924"/>
                  <a:pt x="3979025" y="1677924"/>
                </a:cubicBezTo>
                <a:cubicBezTo>
                  <a:pt x="3984207" y="1677924"/>
                  <a:pt x="3988408" y="1673703"/>
                  <a:pt x="3988408" y="1668497"/>
                </a:cubicBezTo>
                <a:cubicBezTo>
                  <a:pt x="3988408" y="1663291"/>
                  <a:pt x="3984207" y="1659070"/>
                  <a:pt x="3979025" y="1659070"/>
                </a:cubicBezTo>
                <a:close/>
                <a:moveTo>
                  <a:pt x="4010301" y="1659070"/>
                </a:moveTo>
                <a:cubicBezTo>
                  <a:pt x="4005119" y="1659070"/>
                  <a:pt x="4000918" y="1663291"/>
                  <a:pt x="4000918" y="1668497"/>
                </a:cubicBezTo>
                <a:cubicBezTo>
                  <a:pt x="4000918" y="1673703"/>
                  <a:pt x="4005119" y="1677924"/>
                  <a:pt x="4010301" y="1677924"/>
                </a:cubicBezTo>
                <a:cubicBezTo>
                  <a:pt x="4015483" y="1677924"/>
                  <a:pt x="4019684" y="1673703"/>
                  <a:pt x="4019684" y="1668497"/>
                </a:cubicBezTo>
                <a:cubicBezTo>
                  <a:pt x="4019684" y="1663291"/>
                  <a:pt x="4015483" y="1659070"/>
                  <a:pt x="4010301" y="1659070"/>
                </a:cubicBezTo>
                <a:close/>
                <a:moveTo>
                  <a:pt x="4041577" y="1659070"/>
                </a:moveTo>
                <a:cubicBezTo>
                  <a:pt x="4036395" y="1659070"/>
                  <a:pt x="4032194" y="1663291"/>
                  <a:pt x="4032194" y="1668497"/>
                </a:cubicBezTo>
                <a:cubicBezTo>
                  <a:pt x="4032194" y="1673703"/>
                  <a:pt x="4036395" y="1677924"/>
                  <a:pt x="4041577" y="1677924"/>
                </a:cubicBezTo>
                <a:cubicBezTo>
                  <a:pt x="4046759" y="1677924"/>
                  <a:pt x="4050960" y="1673703"/>
                  <a:pt x="4050960" y="1668497"/>
                </a:cubicBezTo>
                <a:cubicBezTo>
                  <a:pt x="4050960" y="1663291"/>
                  <a:pt x="4046759" y="1659070"/>
                  <a:pt x="4041577" y="1659070"/>
                </a:cubicBezTo>
                <a:close/>
                <a:moveTo>
                  <a:pt x="4072853" y="1659070"/>
                </a:moveTo>
                <a:cubicBezTo>
                  <a:pt x="4067671" y="1659070"/>
                  <a:pt x="4063470" y="1663291"/>
                  <a:pt x="4063470" y="1668497"/>
                </a:cubicBezTo>
                <a:cubicBezTo>
                  <a:pt x="4063470" y="1673703"/>
                  <a:pt x="4067671" y="1677924"/>
                  <a:pt x="4072853" y="1677924"/>
                </a:cubicBezTo>
                <a:cubicBezTo>
                  <a:pt x="4078035" y="1677924"/>
                  <a:pt x="4082236" y="1673703"/>
                  <a:pt x="4082236" y="1668497"/>
                </a:cubicBezTo>
                <a:cubicBezTo>
                  <a:pt x="4082236" y="1663291"/>
                  <a:pt x="4078035" y="1659070"/>
                  <a:pt x="4072853" y="1659070"/>
                </a:cubicBezTo>
                <a:close/>
                <a:moveTo>
                  <a:pt x="4166681" y="1659070"/>
                </a:moveTo>
                <a:cubicBezTo>
                  <a:pt x="4161499" y="1659070"/>
                  <a:pt x="4157298" y="1663291"/>
                  <a:pt x="4157298" y="1668497"/>
                </a:cubicBezTo>
                <a:cubicBezTo>
                  <a:pt x="4157298" y="1673703"/>
                  <a:pt x="4161499" y="1677924"/>
                  <a:pt x="4166681" y="1677924"/>
                </a:cubicBezTo>
                <a:cubicBezTo>
                  <a:pt x="4171863" y="1677924"/>
                  <a:pt x="4176064" y="1673703"/>
                  <a:pt x="4176064" y="1668497"/>
                </a:cubicBezTo>
                <a:cubicBezTo>
                  <a:pt x="4176064" y="1663291"/>
                  <a:pt x="4171863" y="1659070"/>
                  <a:pt x="4166681" y="1659070"/>
                </a:cubicBezTo>
                <a:close/>
                <a:moveTo>
                  <a:pt x="4197957" y="1659070"/>
                </a:moveTo>
                <a:cubicBezTo>
                  <a:pt x="4192775" y="1659070"/>
                  <a:pt x="4188574" y="1663291"/>
                  <a:pt x="4188574" y="1668497"/>
                </a:cubicBezTo>
                <a:cubicBezTo>
                  <a:pt x="4188574" y="1673703"/>
                  <a:pt x="4192775" y="1677924"/>
                  <a:pt x="4197957" y="1677924"/>
                </a:cubicBezTo>
                <a:cubicBezTo>
                  <a:pt x="4203139" y="1677924"/>
                  <a:pt x="4207340" y="1673703"/>
                  <a:pt x="4207340" y="1668497"/>
                </a:cubicBezTo>
                <a:cubicBezTo>
                  <a:pt x="4207340" y="1663291"/>
                  <a:pt x="4203139" y="1659070"/>
                  <a:pt x="4197957" y="1659070"/>
                </a:cubicBezTo>
                <a:close/>
                <a:moveTo>
                  <a:pt x="4229234" y="1659070"/>
                </a:moveTo>
                <a:cubicBezTo>
                  <a:pt x="4224052" y="1659070"/>
                  <a:pt x="4219851" y="1663291"/>
                  <a:pt x="4219851" y="1668497"/>
                </a:cubicBezTo>
                <a:cubicBezTo>
                  <a:pt x="4219851" y="1673703"/>
                  <a:pt x="4224052" y="1677924"/>
                  <a:pt x="4229234" y="1677924"/>
                </a:cubicBezTo>
                <a:cubicBezTo>
                  <a:pt x="4234416" y="1677924"/>
                  <a:pt x="4238617" y="1673703"/>
                  <a:pt x="4238617" y="1668497"/>
                </a:cubicBezTo>
                <a:cubicBezTo>
                  <a:pt x="4238617" y="1663291"/>
                  <a:pt x="4234416" y="1659070"/>
                  <a:pt x="4229234" y="1659070"/>
                </a:cubicBezTo>
                <a:close/>
                <a:moveTo>
                  <a:pt x="4260510" y="1659070"/>
                </a:moveTo>
                <a:cubicBezTo>
                  <a:pt x="4255328" y="1659070"/>
                  <a:pt x="4251127" y="1663291"/>
                  <a:pt x="4251127" y="1668497"/>
                </a:cubicBezTo>
                <a:cubicBezTo>
                  <a:pt x="4251127" y="1673703"/>
                  <a:pt x="4255328" y="1677924"/>
                  <a:pt x="4260510" y="1677924"/>
                </a:cubicBezTo>
                <a:cubicBezTo>
                  <a:pt x="4265692" y="1677924"/>
                  <a:pt x="4269893" y="1673703"/>
                  <a:pt x="4269893" y="1668497"/>
                </a:cubicBezTo>
                <a:cubicBezTo>
                  <a:pt x="4269893" y="1663291"/>
                  <a:pt x="4265692" y="1659070"/>
                  <a:pt x="4260510" y="1659070"/>
                </a:cubicBezTo>
                <a:close/>
                <a:moveTo>
                  <a:pt x="4291786" y="1659070"/>
                </a:moveTo>
                <a:cubicBezTo>
                  <a:pt x="4286604" y="1659070"/>
                  <a:pt x="4282403" y="1663291"/>
                  <a:pt x="4282403" y="1668497"/>
                </a:cubicBezTo>
                <a:cubicBezTo>
                  <a:pt x="4282403" y="1673703"/>
                  <a:pt x="4286604" y="1677924"/>
                  <a:pt x="4291786" y="1677924"/>
                </a:cubicBezTo>
                <a:cubicBezTo>
                  <a:pt x="4296968" y="1677924"/>
                  <a:pt x="4301169" y="1673703"/>
                  <a:pt x="4301169" y="1668497"/>
                </a:cubicBezTo>
                <a:cubicBezTo>
                  <a:pt x="4301169" y="1663291"/>
                  <a:pt x="4296968" y="1659070"/>
                  <a:pt x="4291786" y="1659070"/>
                </a:cubicBezTo>
                <a:close/>
                <a:moveTo>
                  <a:pt x="4323062" y="1659070"/>
                </a:moveTo>
                <a:cubicBezTo>
                  <a:pt x="4317880" y="1659070"/>
                  <a:pt x="4313679" y="1663291"/>
                  <a:pt x="4313679" y="1668497"/>
                </a:cubicBezTo>
                <a:cubicBezTo>
                  <a:pt x="4313679" y="1673703"/>
                  <a:pt x="4317880" y="1677924"/>
                  <a:pt x="4323062" y="1677924"/>
                </a:cubicBezTo>
                <a:cubicBezTo>
                  <a:pt x="4328244" y="1677924"/>
                  <a:pt x="4332445" y="1673703"/>
                  <a:pt x="4332445" y="1668497"/>
                </a:cubicBezTo>
                <a:cubicBezTo>
                  <a:pt x="4332445" y="1663291"/>
                  <a:pt x="4328244" y="1659070"/>
                  <a:pt x="4323062" y="1659070"/>
                </a:cubicBezTo>
                <a:close/>
                <a:moveTo>
                  <a:pt x="4354338" y="1659070"/>
                </a:moveTo>
                <a:cubicBezTo>
                  <a:pt x="4349156" y="1659070"/>
                  <a:pt x="4344955" y="1663291"/>
                  <a:pt x="4344955" y="1668497"/>
                </a:cubicBezTo>
                <a:cubicBezTo>
                  <a:pt x="4344955" y="1673703"/>
                  <a:pt x="4349156" y="1677924"/>
                  <a:pt x="4354338" y="1677924"/>
                </a:cubicBezTo>
                <a:cubicBezTo>
                  <a:pt x="4359520" y="1677924"/>
                  <a:pt x="4363721" y="1673703"/>
                  <a:pt x="4363721" y="1668497"/>
                </a:cubicBezTo>
                <a:cubicBezTo>
                  <a:pt x="4363721" y="1663291"/>
                  <a:pt x="4359520" y="1659070"/>
                  <a:pt x="4354338" y="1659070"/>
                </a:cubicBezTo>
                <a:close/>
                <a:moveTo>
                  <a:pt x="4385614" y="1659070"/>
                </a:moveTo>
                <a:cubicBezTo>
                  <a:pt x="4380432" y="1659070"/>
                  <a:pt x="4376231" y="1663291"/>
                  <a:pt x="4376231" y="1668497"/>
                </a:cubicBezTo>
                <a:cubicBezTo>
                  <a:pt x="4376231" y="1673703"/>
                  <a:pt x="4380432" y="1677924"/>
                  <a:pt x="4385614" y="1677924"/>
                </a:cubicBezTo>
                <a:cubicBezTo>
                  <a:pt x="4390796" y="1677924"/>
                  <a:pt x="4394997" y="1673703"/>
                  <a:pt x="4394997" y="1668497"/>
                </a:cubicBezTo>
                <a:cubicBezTo>
                  <a:pt x="4394997" y="1663291"/>
                  <a:pt x="4390796" y="1659070"/>
                  <a:pt x="4385614" y="1659070"/>
                </a:cubicBezTo>
                <a:close/>
                <a:moveTo>
                  <a:pt x="4416890" y="1659070"/>
                </a:moveTo>
                <a:cubicBezTo>
                  <a:pt x="4411708" y="1659070"/>
                  <a:pt x="4407507" y="1663291"/>
                  <a:pt x="4407507" y="1668497"/>
                </a:cubicBezTo>
                <a:cubicBezTo>
                  <a:pt x="4407507" y="1673703"/>
                  <a:pt x="4411708" y="1677924"/>
                  <a:pt x="4416890" y="1677924"/>
                </a:cubicBezTo>
                <a:cubicBezTo>
                  <a:pt x="4422072" y="1677924"/>
                  <a:pt x="4426273" y="1673703"/>
                  <a:pt x="4426273" y="1668497"/>
                </a:cubicBezTo>
                <a:cubicBezTo>
                  <a:pt x="4426273" y="1663291"/>
                  <a:pt x="4422072" y="1659070"/>
                  <a:pt x="4416890" y="1659070"/>
                </a:cubicBezTo>
                <a:close/>
                <a:moveTo>
                  <a:pt x="4448166" y="1659070"/>
                </a:moveTo>
                <a:cubicBezTo>
                  <a:pt x="4442984" y="1659070"/>
                  <a:pt x="4438783" y="1663291"/>
                  <a:pt x="4438783" y="1668497"/>
                </a:cubicBezTo>
                <a:cubicBezTo>
                  <a:pt x="4438783" y="1673703"/>
                  <a:pt x="4442984" y="1677924"/>
                  <a:pt x="4448166" y="1677924"/>
                </a:cubicBezTo>
                <a:cubicBezTo>
                  <a:pt x="4453348" y="1677924"/>
                  <a:pt x="4457549" y="1673703"/>
                  <a:pt x="4457549" y="1668497"/>
                </a:cubicBezTo>
                <a:cubicBezTo>
                  <a:pt x="4457549" y="1663291"/>
                  <a:pt x="4453348" y="1659070"/>
                  <a:pt x="4448166" y="1659070"/>
                </a:cubicBezTo>
                <a:close/>
                <a:moveTo>
                  <a:pt x="4479443" y="1659070"/>
                </a:moveTo>
                <a:cubicBezTo>
                  <a:pt x="4474261" y="1659070"/>
                  <a:pt x="4470060" y="1663291"/>
                  <a:pt x="4470060" y="1668497"/>
                </a:cubicBezTo>
                <a:cubicBezTo>
                  <a:pt x="4470060" y="1673703"/>
                  <a:pt x="4474261" y="1677924"/>
                  <a:pt x="4479443" y="1677924"/>
                </a:cubicBezTo>
                <a:cubicBezTo>
                  <a:pt x="4484625" y="1677924"/>
                  <a:pt x="4488826" y="1673703"/>
                  <a:pt x="4488826" y="1668497"/>
                </a:cubicBezTo>
                <a:cubicBezTo>
                  <a:pt x="4488826" y="1663291"/>
                  <a:pt x="4484625" y="1659070"/>
                  <a:pt x="4479443" y="1659070"/>
                </a:cubicBezTo>
                <a:close/>
                <a:moveTo>
                  <a:pt x="4510719" y="1659070"/>
                </a:moveTo>
                <a:cubicBezTo>
                  <a:pt x="4505537" y="1659070"/>
                  <a:pt x="4501336" y="1663291"/>
                  <a:pt x="4501336" y="1668497"/>
                </a:cubicBezTo>
                <a:cubicBezTo>
                  <a:pt x="4501336" y="1673703"/>
                  <a:pt x="4505537" y="1677924"/>
                  <a:pt x="4510719" y="1677924"/>
                </a:cubicBezTo>
                <a:cubicBezTo>
                  <a:pt x="4515901" y="1677924"/>
                  <a:pt x="4520102" y="1673703"/>
                  <a:pt x="4520102" y="1668497"/>
                </a:cubicBezTo>
                <a:cubicBezTo>
                  <a:pt x="4520102" y="1663291"/>
                  <a:pt x="4515901" y="1659070"/>
                  <a:pt x="4510719" y="1659070"/>
                </a:cubicBezTo>
                <a:close/>
                <a:moveTo>
                  <a:pt x="4541995" y="1659070"/>
                </a:moveTo>
                <a:cubicBezTo>
                  <a:pt x="4536813" y="1659070"/>
                  <a:pt x="4532612" y="1663291"/>
                  <a:pt x="4532612" y="1668497"/>
                </a:cubicBezTo>
                <a:cubicBezTo>
                  <a:pt x="4532612" y="1673703"/>
                  <a:pt x="4536813" y="1677924"/>
                  <a:pt x="4541995" y="1677924"/>
                </a:cubicBezTo>
                <a:cubicBezTo>
                  <a:pt x="4547177" y="1677924"/>
                  <a:pt x="4551378" y="1673703"/>
                  <a:pt x="4551378" y="1668497"/>
                </a:cubicBezTo>
                <a:cubicBezTo>
                  <a:pt x="4551378" y="1663291"/>
                  <a:pt x="4547177" y="1659070"/>
                  <a:pt x="4541995" y="1659070"/>
                </a:cubicBezTo>
                <a:close/>
                <a:moveTo>
                  <a:pt x="4573271" y="1659070"/>
                </a:moveTo>
                <a:cubicBezTo>
                  <a:pt x="4568089" y="1659070"/>
                  <a:pt x="4563888" y="1663291"/>
                  <a:pt x="4563888" y="1668497"/>
                </a:cubicBezTo>
                <a:cubicBezTo>
                  <a:pt x="4563888" y="1673703"/>
                  <a:pt x="4568089" y="1677924"/>
                  <a:pt x="4573271" y="1677924"/>
                </a:cubicBezTo>
                <a:cubicBezTo>
                  <a:pt x="4578453" y="1677924"/>
                  <a:pt x="4582654" y="1673703"/>
                  <a:pt x="4582654" y="1668497"/>
                </a:cubicBezTo>
                <a:cubicBezTo>
                  <a:pt x="4582654" y="1663291"/>
                  <a:pt x="4578453" y="1659070"/>
                  <a:pt x="4573271" y="1659070"/>
                </a:cubicBezTo>
                <a:close/>
                <a:moveTo>
                  <a:pt x="4604547" y="1659070"/>
                </a:moveTo>
                <a:cubicBezTo>
                  <a:pt x="4599365" y="1659070"/>
                  <a:pt x="4595164" y="1663291"/>
                  <a:pt x="4595164" y="1668497"/>
                </a:cubicBezTo>
                <a:cubicBezTo>
                  <a:pt x="4595164" y="1673703"/>
                  <a:pt x="4599365" y="1677924"/>
                  <a:pt x="4604547" y="1677924"/>
                </a:cubicBezTo>
                <a:cubicBezTo>
                  <a:pt x="4609729" y="1677924"/>
                  <a:pt x="4613930" y="1673703"/>
                  <a:pt x="4613930" y="1668497"/>
                </a:cubicBezTo>
                <a:cubicBezTo>
                  <a:pt x="4613930" y="1663291"/>
                  <a:pt x="4609729" y="1659070"/>
                  <a:pt x="4604547" y="1659070"/>
                </a:cubicBezTo>
                <a:close/>
                <a:moveTo>
                  <a:pt x="4635823" y="1659070"/>
                </a:moveTo>
                <a:cubicBezTo>
                  <a:pt x="4630641" y="1659070"/>
                  <a:pt x="4626440" y="1663291"/>
                  <a:pt x="4626440" y="1668497"/>
                </a:cubicBezTo>
                <a:cubicBezTo>
                  <a:pt x="4626440" y="1673703"/>
                  <a:pt x="4630641" y="1677924"/>
                  <a:pt x="4635823" y="1677924"/>
                </a:cubicBezTo>
                <a:cubicBezTo>
                  <a:pt x="4641005" y="1677924"/>
                  <a:pt x="4645206" y="1673703"/>
                  <a:pt x="4645206" y="1668497"/>
                </a:cubicBezTo>
                <a:cubicBezTo>
                  <a:pt x="4645206" y="1663291"/>
                  <a:pt x="4641005" y="1659070"/>
                  <a:pt x="4635823" y="1659070"/>
                </a:cubicBezTo>
                <a:close/>
                <a:moveTo>
                  <a:pt x="4667099" y="1659070"/>
                </a:moveTo>
                <a:cubicBezTo>
                  <a:pt x="4661917" y="1659070"/>
                  <a:pt x="4657716" y="1663291"/>
                  <a:pt x="4657716" y="1668497"/>
                </a:cubicBezTo>
                <a:cubicBezTo>
                  <a:pt x="4657716" y="1673703"/>
                  <a:pt x="4661917" y="1677924"/>
                  <a:pt x="4667099" y="1677924"/>
                </a:cubicBezTo>
                <a:cubicBezTo>
                  <a:pt x="4672281" y="1677924"/>
                  <a:pt x="4676482" y="1673703"/>
                  <a:pt x="4676482" y="1668497"/>
                </a:cubicBezTo>
                <a:cubicBezTo>
                  <a:pt x="4676482" y="1663291"/>
                  <a:pt x="4672281" y="1659070"/>
                  <a:pt x="4667099" y="1659070"/>
                </a:cubicBezTo>
                <a:close/>
                <a:moveTo>
                  <a:pt x="4698375" y="1659070"/>
                </a:moveTo>
                <a:cubicBezTo>
                  <a:pt x="4693193" y="1659070"/>
                  <a:pt x="4688992" y="1663291"/>
                  <a:pt x="4688992" y="1668497"/>
                </a:cubicBezTo>
                <a:cubicBezTo>
                  <a:pt x="4688992" y="1673703"/>
                  <a:pt x="4693193" y="1677924"/>
                  <a:pt x="4698375" y="1677924"/>
                </a:cubicBezTo>
                <a:cubicBezTo>
                  <a:pt x="4703557" y="1677924"/>
                  <a:pt x="4707758" y="1673703"/>
                  <a:pt x="4707758" y="1668497"/>
                </a:cubicBezTo>
                <a:cubicBezTo>
                  <a:pt x="4707758" y="1663291"/>
                  <a:pt x="4703557" y="1659070"/>
                  <a:pt x="4698375" y="1659070"/>
                </a:cubicBezTo>
                <a:close/>
                <a:moveTo>
                  <a:pt x="4729652" y="1659070"/>
                </a:moveTo>
                <a:cubicBezTo>
                  <a:pt x="4724470" y="1659070"/>
                  <a:pt x="4720269" y="1663291"/>
                  <a:pt x="4720269" y="1668497"/>
                </a:cubicBezTo>
                <a:cubicBezTo>
                  <a:pt x="4720269" y="1673703"/>
                  <a:pt x="4724470" y="1677924"/>
                  <a:pt x="4729652" y="1677924"/>
                </a:cubicBezTo>
                <a:cubicBezTo>
                  <a:pt x="4734834" y="1677924"/>
                  <a:pt x="4739035" y="1673703"/>
                  <a:pt x="4739035" y="1668497"/>
                </a:cubicBezTo>
                <a:cubicBezTo>
                  <a:pt x="4739035" y="1663291"/>
                  <a:pt x="4734834" y="1659070"/>
                  <a:pt x="4729652" y="1659070"/>
                </a:cubicBezTo>
                <a:close/>
                <a:moveTo>
                  <a:pt x="4760928" y="1659070"/>
                </a:moveTo>
                <a:cubicBezTo>
                  <a:pt x="4755746" y="1659070"/>
                  <a:pt x="4751545" y="1663291"/>
                  <a:pt x="4751545" y="1668497"/>
                </a:cubicBezTo>
                <a:cubicBezTo>
                  <a:pt x="4751545" y="1673703"/>
                  <a:pt x="4755746" y="1677924"/>
                  <a:pt x="4760928" y="1677924"/>
                </a:cubicBezTo>
                <a:cubicBezTo>
                  <a:pt x="4766110" y="1677924"/>
                  <a:pt x="4770311" y="1673703"/>
                  <a:pt x="4770311" y="1668497"/>
                </a:cubicBezTo>
                <a:cubicBezTo>
                  <a:pt x="4770311" y="1663291"/>
                  <a:pt x="4766110" y="1659070"/>
                  <a:pt x="4760928" y="1659070"/>
                </a:cubicBezTo>
                <a:close/>
                <a:moveTo>
                  <a:pt x="4792204" y="1659070"/>
                </a:moveTo>
                <a:cubicBezTo>
                  <a:pt x="4787022" y="1659070"/>
                  <a:pt x="4782821" y="1663291"/>
                  <a:pt x="4782821" y="1668497"/>
                </a:cubicBezTo>
                <a:cubicBezTo>
                  <a:pt x="4782821" y="1673703"/>
                  <a:pt x="4787022" y="1677924"/>
                  <a:pt x="4792204" y="1677924"/>
                </a:cubicBezTo>
                <a:cubicBezTo>
                  <a:pt x="4797386" y="1677924"/>
                  <a:pt x="4801587" y="1673703"/>
                  <a:pt x="4801587" y="1668497"/>
                </a:cubicBezTo>
                <a:cubicBezTo>
                  <a:pt x="4801587" y="1663291"/>
                  <a:pt x="4797386" y="1659070"/>
                  <a:pt x="4792204" y="1659070"/>
                </a:cubicBezTo>
                <a:close/>
                <a:moveTo>
                  <a:pt x="4823480" y="1659070"/>
                </a:moveTo>
                <a:cubicBezTo>
                  <a:pt x="4818298" y="1659070"/>
                  <a:pt x="4814097" y="1663291"/>
                  <a:pt x="4814097" y="1668497"/>
                </a:cubicBezTo>
                <a:cubicBezTo>
                  <a:pt x="4814097" y="1673703"/>
                  <a:pt x="4818298" y="1677924"/>
                  <a:pt x="4823480" y="1677924"/>
                </a:cubicBezTo>
                <a:cubicBezTo>
                  <a:pt x="4828662" y="1677924"/>
                  <a:pt x="4832863" y="1673703"/>
                  <a:pt x="4832863" y="1668497"/>
                </a:cubicBezTo>
                <a:cubicBezTo>
                  <a:pt x="4832863" y="1663291"/>
                  <a:pt x="4828662" y="1659070"/>
                  <a:pt x="4823480" y="1659070"/>
                </a:cubicBezTo>
                <a:close/>
                <a:moveTo>
                  <a:pt x="4854756" y="1659070"/>
                </a:moveTo>
                <a:cubicBezTo>
                  <a:pt x="4849574" y="1659070"/>
                  <a:pt x="4845373" y="1663291"/>
                  <a:pt x="4845373" y="1668497"/>
                </a:cubicBezTo>
                <a:cubicBezTo>
                  <a:pt x="4845373" y="1673703"/>
                  <a:pt x="4849574" y="1677924"/>
                  <a:pt x="4854756" y="1677924"/>
                </a:cubicBezTo>
                <a:cubicBezTo>
                  <a:pt x="4859938" y="1677924"/>
                  <a:pt x="4864139" y="1673703"/>
                  <a:pt x="4864139" y="1668497"/>
                </a:cubicBezTo>
                <a:cubicBezTo>
                  <a:pt x="4864139" y="1663291"/>
                  <a:pt x="4859938" y="1659070"/>
                  <a:pt x="4854756" y="1659070"/>
                </a:cubicBezTo>
                <a:close/>
                <a:moveTo>
                  <a:pt x="4886032" y="1659070"/>
                </a:moveTo>
                <a:cubicBezTo>
                  <a:pt x="4880850" y="1659070"/>
                  <a:pt x="4876649" y="1663291"/>
                  <a:pt x="4876649" y="1668497"/>
                </a:cubicBezTo>
                <a:cubicBezTo>
                  <a:pt x="4876649" y="1673703"/>
                  <a:pt x="4880850" y="1677924"/>
                  <a:pt x="4886032" y="1677924"/>
                </a:cubicBezTo>
                <a:cubicBezTo>
                  <a:pt x="4891214" y="1677924"/>
                  <a:pt x="4895415" y="1673703"/>
                  <a:pt x="4895415" y="1668497"/>
                </a:cubicBezTo>
                <a:cubicBezTo>
                  <a:pt x="4895415" y="1663291"/>
                  <a:pt x="4891214" y="1659070"/>
                  <a:pt x="4886032" y="1659070"/>
                </a:cubicBezTo>
                <a:close/>
                <a:moveTo>
                  <a:pt x="4917308" y="1659070"/>
                </a:moveTo>
                <a:cubicBezTo>
                  <a:pt x="4912126" y="1659070"/>
                  <a:pt x="4907925" y="1663291"/>
                  <a:pt x="4907925" y="1668497"/>
                </a:cubicBezTo>
                <a:cubicBezTo>
                  <a:pt x="4907925" y="1673703"/>
                  <a:pt x="4912126" y="1677924"/>
                  <a:pt x="4917308" y="1677924"/>
                </a:cubicBezTo>
                <a:cubicBezTo>
                  <a:pt x="4922490" y="1677924"/>
                  <a:pt x="4926691" y="1673703"/>
                  <a:pt x="4926691" y="1668497"/>
                </a:cubicBezTo>
                <a:cubicBezTo>
                  <a:pt x="4926691" y="1663291"/>
                  <a:pt x="4922490" y="1659070"/>
                  <a:pt x="4917308" y="1659070"/>
                </a:cubicBezTo>
                <a:close/>
                <a:moveTo>
                  <a:pt x="4948584" y="1659070"/>
                </a:moveTo>
                <a:cubicBezTo>
                  <a:pt x="4943402" y="1659070"/>
                  <a:pt x="4939201" y="1663291"/>
                  <a:pt x="4939201" y="1668497"/>
                </a:cubicBezTo>
                <a:cubicBezTo>
                  <a:pt x="4939201" y="1673703"/>
                  <a:pt x="4943402" y="1677924"/>
                  <a:pt x="4948584" y="1677924"/>
                </a:cubicBezTo>
                <a:cubicBezTo>
                  <a:pt x="4953766" y="1677924"/>
                  <a:pt x="4957967" y="1673703"/>
                  <a:pt x="4957967" y="1668497"/>
                </a:cubicBezTo>
                <a:cubicBezTo>
                  <a:pt x="4957967" y="1663291"/>
                  <a:pt x="4953766" y="1659070"/>
                  <a:pt x="4948584" y="1659070"/>
                </a:cubicBezTo>
                <a:close/>
                <a:moveTo>
                  <a:pt x="4979860" y="1659070"/>
                </a:moveTo>
                <a:cubicBezTo>
                  <a:pt x="4974678" y="1659070"/>
                  <a:pt x="4970477" y="1663291"/>
                  <a:pt x="4970477" y="1668497"/>
                </a:cubicBezTo>
                <a:cubicBezTo>
                  <a:pt x="4970477" y="1673703"/>
                  <a:pt x="4974678" y="1677924"/>
                  <a:pt x="4979860" y="1677924"/>
                </a:cubicBezTo>
                <a:cubicBezTo>
                  <a:pt x="4985042" y="1677924"/>
                  <a:pt x="4989243" y="1673703"/>
                  <a:pt x="4989243" y="1668497"/>
                </a:cubicBezTo>
                <a:cubicBezTo>
                  <a:pt x="4989243" y="1663291"/>
                  <a:pt x="4985042" y="1659070"/>
                  <a:pt x="4979860" y="1659070"/>
                </a:cubicBezTo>
                <a:close/>
                <a:moveTo>
                  <a:pt x="5011137" y="1659070"/>
                </a:moveTo>
                <a:cubicBezTo>
                  <a:pt x="5005955" y="1659070"/>
                  <a:pt x="5001754" y="1663291"/>
                  <a:pt x="5001754" y="1668497"/>
                </a:cubicBezTo>
                <a:cubicBezTo>
                  <a:pt x="5001754" y="1673703"/>
                  <a:pt x="5005955" y="1677924"/>
                  <a:pt x="5011137" y="1677924"/>
                </a:cubicBezTo>
                <a:cubicBezTo>
                  <a:pt x="5016319" y="1677924"/>
                  <a:pt x="5020520" y="1673703"/>
                  <a:pt x="5020520" y="1668497"/>
                </a:cubicBezTo>
                <a:cubicBezTo>
                  <a:pt x="5020520" y="1663291"/>
                  <a:pt x="5016319" y="1659070"/>
                  <a:pt x="5011137" y="1659070"/>
                </a:cubicBezTo>
                <a:close/>
                <a:moveTo>
                  <a:pt x="5042413" y="1659070"/>
                </a:moveTo>
                <a:cubicBezTo>
                  <a:pt x="5037231" y="1659070"/>
                  <a:pt x="5033030" y="1663291"/>
                  <a:pt x="5033030" y="1668497"/>
                </a:cubicBezTo>
                <a:cubicBezTo>
                  <a:pt x="5033030" y="1673703"/>
                  <a:pt x="5037231" y="1677924"/>
                  <a:pt x="5042413" y="1677924"/>
                </a:cubicBezTo>
                <a:cubicBezTo>
                  <a:pt x="5047595" y="1677924"/>
                  <a:pt x="5051796" y="1673703"/>
                  <a:pt x="5051796" y="1668497"/>
                </a:cubicBezTo>
                <a:cubicBezTo>
                  <a:pt x="5051796" y="1663291"/>
                  <a:pt x="5047595" y="1659070"/>
                  <a:pt x="5042413" y="1659070"/>
                </a:cubicBezTo>
                <a:close/>
                <a:moveTo>
                  <a:pt x="5073689" y="1659070"/>
                </a:moveTo>
                <a:cubicBezTo>
                  <a:pt x="5068507" y="1659070"/>
                  <a:pt x="5064306" y="1663291"/>
                  <a:pt x="5064306" y="1668497"/>
                </a:cubicBezTo>
                <a:cubicBezTo>
                  <a:pt x="5064306" y="1673703"/>
                  <a:pt x="5068507" y="1677924"/>
                  <a:pt x="5073689" y="1677924"/>
                </a:cubicBezTo>
                <a:cubicBezTo>
                  <a:pt x="5078871" y="1677924"/>
                  <a:pt x="5083072" y="1673703"/>
                  <a:pt x="5083072" y="1668497"/>
                </a:cubicBezTo>
                <a:cubicBezTo>
                  <a:pt x="5083072" y="1663291"/>
                  <a:pt x="5078871" y="1659070"/>
                  <a:pt x="5073689" y="1659070"/>
                </a:cubicBezTo>
                <a:close/>
                <a:moveTo>
                  <a:pt x="5104965" y="1659070"/>
                </a:moveTo>
                <a:cubicBezTo>
                  <a:pt x="5099783" y="1659070"/>
                  <a:pt x="5095582" y="1663291"/>
                  <a:pt x="5095582" y="1668497"/>
                </a:cubicBezTo>
                <a:cubicBezTo>
                  <a:pt x="5095582" y="1673703"/>
                  <a:pt x="5099783" y="1677924"/>
                  <a:pt x="5104965" y="1677924"/>
                </a:cubicBezTo>
                <a:cubicBezTo>
                  <a:pt x="5110147" y="1677924"/>
                  <a:pt x="5114348" y="1673703"/>
                  <a:pt x="5114348" y="1668497"/>
                </a:cubicBezTo>
                <a:cubicBezTo>
                  <a:pt x="5114348" y="1663291"/>
                  <a:pt x="5110147" y="1659070"/>
                  <a:pt x="5104965" y="1659070"/>
                </a:cubicBezTo>
                <a:close/>
                <a:moveTo>
                  <a:pt x="5136241" y="1659070"/>
                </a:moveTo>
                <a:cubicBezTo>
                  <a:pt x="5131059" y="1659070"/>
                  <a:pt x="5126858" y="1663291"/>
                  <a:pt x="5126858" y="1668497"/>
                </a:cubicBezTo>
                <a:cubicBezTo>
                  <a:pt x="5126858" y="1673703"/>
                  <a:pt x="5131059" y="1677924"/>
                  <a:pt x="5136241" y="1677924"/>
                </a:cubicBezTo>
                <a:cubicBezTo>
                  <a:pt x="5141423" y="1677924"/>
                  <a:pt x="5145624" y="1673703"/>
                  <a:pt x="5145624" y="1668497"/>
                </a:cubicBezTo>
                <a:cubicBezTo>
                  <a:pt x="5145624" y="1663291"/>
                  <a:pt x="5141423" y="1659070"/>
                  <a:pt x="5136241" y="1659070"/>
                </a:cubicBezTo>
                <a:close/>
                <a:moveTo>
                  <a:pt x="5167517" y="1659070"/>
                </a:moveTo>
                <a:cubicBezTo>
                  <a:pt x="5162335" y="1659070"/>
                  <a:pt x="5158134" y="1663291"/>
                  <a:pt x="5158134" y="1668497"/>
                </a:cubicBezTo>
                <a:cubicBezTo>
                  <a:pt x="5158134" y="1673703"/>
                  <a:pt x="5162335" y="1677924"/>
                  <a:pt x="5167517" y="1677924"/>
                </a:cubicBezTo>
                <a:cubicBezTo>
                  <a:pt x="5172699" y="1677924"/>
                  <a:pt x="5176900" y="1673703"/>
                  <a:pt x="5176900" y="1668497"/>
                </a:cubicBezTo>
                <a:cubicBezTo>
                  <a:pt x="5176900" y="1663291"/>
                  <a:pt x="5172699" y="1659070"/>
                  <a:pt x="5167517" y="1659070"/>
                </a:cubicBezTo>
                <a:close/>
                <a:moveTo>
                  <a:pt x="5198793" y="1659070"/>
                </a:moveTo>
                <a:cubicBezTo>
                  <a:pt x="5193611" y="1659070"/>
                  <a:pt x="5189410" y="1663291"/>
                  <a:pt x="5189410" y="1668497"/>
                </a:cubicBezTo>
                <a:cubicBezTo>
                  <a:pt x="5189410" y="1673703"/>
                  <a:pt x="5193611" y="1677924"/>
                  <a:pt x="5198793" y="1677924"/>
                </a:cubicBezTo>
                <a:cubicBezTo>
                  <a:pt x="5203975" y="1677924"/>
                  <a:pt x="5208176" y="1673703"/>
                  <a:pt x="5208176" y="1668497"/>
                </a:cubicBezTo>
                <a:cubicBezTo>
                  <a:pt x="5208176" y="1663291"/>
                  <a:pt x="5203975" y="1659070"/>
                  <a:pt x="5198793" y="1659070"/>
                </a:cubicBezTo>
                <a:close/>
                <a:moveTo>
                  <a:pt x="5230069" y="1659070"/>
                </a:moveTo>
                <a:cubicBezTo>
                  <a:pt x="5224887" y="1659070"/>
                  <a:pt x="5220686" y="1663291"/>
                  <a:pt x="5220686" y="1668497"/>
                </a:cubicBezTo>
                <a:cubicBezTo>
                  <a:pt x="5220686" y="1673703"/>
                  <a:pt x="5224887" y="1677924"/>
                  <a:pt x="5230069" y="1677924"/>
                </a:cubicBezTo>
                <a:cubicBezTo>
                  <a:pt x="5235251" y="1677924"/>
                  <a:pt x="5239452" y="1673703"/>
                  <a:pt x="5239452" y="1668497"/>
                </a:cubicBezTo>
                <a:cubicBezTo>
                  <a:pt x="5239452" y="1663291"/>
                  <a:pt x="5235251" y="1659070"/>
                  <a:pt x="5230069" y="1659070"/>
                </a:cubicBezTo>
                <a:close/>
                <a:moveTo>
                  <a:pt x="5261346" y="1659070"/>
                </a:moveTo>
                <a:cubicBezTo>
                  <a:pt x="5256164" y="1659070"/>
                  <a:pt x="5251963" y="1663291"/>
                  <a:pt x="5251963" y="1668497"/>
                </a:cubicBezTo>
                <a:cubicBezTo>
                  <a:pt x="5251963" y="1673703"/>
                  <a:pt x="5256164" y="1677924"/>
                  <a:pt x="5261346" y="1677924"/>
                </a:cubicBezTo>
                <a:cubicBezTo>
                  <a:pt x="5266528" y="1677924"/>
                  <a:pt x="5270729" y="1673703"/>
                  <a:pt x="5270729" y="1668497"/>
                </a:cubicBezTo>
                <a:cubicBezTo>
                  <a:pt x="5270729" y="1663291"/>
                  <a:pt x="5266528" y="1659070"/>
                  <a:pt x="5261346" y="1659070"/>
                </a:cubicBezTo>
                <a:close/>
                <a:moveTo>
                  <a:pt x="5292622" y="1659070"/>
                </a:moveTo>
                <a:cubicBezTo>
                  <a:pt x="5287440" y="1659070"/>
                  <a:pt x="5283239" y="1663291"/>
                  <a:pt x="5283239" y="1668497"/>
                </a:cubicBezTo>
                <a:cubicBezTo>
                  <a:pt x="5283239" y="1673703"/>
                  <a:pt x="5287440" y="1677924"/>
                  <a:pt x="5292622" y="1677924"/>
                </a:cubicBezTo>
                <a:cubicBezTo>
                  <a:pt x="5297804" y="1677924"/>
                  <a:pt x="5302005" y="1673703"/>
                  <a:pt x="5302005" y="1668497"/>
                </a:cubicBezTo>
                <a:cubicBezTo>
                  <a:pt x="5302005" y="1663291"/>
                  <a:pt x="5297804" y="1659070"/>
                  <a:pt x="5292622" y="1659070"/>
                </a:cubicBezTo>
                <a:close/>
                <a:moveTo>
                  <a:pt x="5323898" y="1659070"/>
                </a:moveTo>
                <a:cubicBezTo>
                  <a:pt x="5318716" y="1659070"/>
                  <a:pt x="5314515" y="1663291"/>
                  <a:pt x="5314515" y="1668497"/>
                </a:cubicBezTo>
                <a:cubicBezTo>
                  <a:pt x="5314515" y="1673703"/>
                  <a:pt x="5318716" y="1677924"/>
                  <a:pt x="5323898" y="1677924"/>
                </a:cubicBezTo>
                <a:cubicBezTo>
                  <a:pt x="5329080" y="1677924"/>
                  <a:pt x="5333281" y="1673703"/>
                  <a:pt x="5333281" y="1668497"/>
                </a:cubicBezTo>
                <a:cubicBezTo>
                  <a:pt x="5333281" y="1663291"/>
                  <a:pt x="5329080" y="1659070"/>
                  <a:pt x="5323898" y="1659070"/>
                </a:cubicBezTo>
                <a:close/>
                <a:moveTo>
                  <a:pt x="5355174" y="1659070"/>
                </a:moveTo>
                <a:cubicBezTo>
                  <a:pt x="5349992" y="1659070"/>
                  <a:pt x="5345791" y="1663291"/>
                  <a:pt x="5345791" y="1668497"/>
                </a:cubicBezTo>
                <a:cubicBezTo>
                  <a:pt x="5345791" y="1673703"/>
                  <a:pt x="5349992" y="1677924"/>
                  <a:pt x="5355174" y="1677924"/>
                </a:cubicBezTo>
                <a:cubicBezTo>
                  <a:pt x="5360356" y="1677924"/>
                  <a:pt x="5364557" y="1673703"/>
                  <a:pt x="5364557" y="1668497"/>
                </a:cubicBezTo>
                <a:cubicBezTo>
                  <a:pt x="5364557" y="1663291"/>
                  <a:pt x="5360356" y="1659070"/>
                  <a:pt x="5355174" y="1659070"/>
                </a:cubicBezTo>
                <a:close/>
                <a:moveTo>
                  <a:pt x="5386450" y="1659070"/>
                </a:moveTo>
                <a:cubicBezTo>
                  <a:pt x="5381268" y="1659070"/>
                  <a:pt x="5377067" y="1663291"/>
                  <a:pt x="5377067" y="1668497"/>
                </a:cubicBezTo>
                <a:cubicBezTo>
                  <a:pt x="5377067" y="1673703"/>
                  <a:pt x="5381268" y="1677924"/>
                  <a:pt x="5386450" y="1677924"/>
                </a:cubicBezTo>
                <a:cubicBezTo>
                  <a:pt x="5391632" y="1677924"/>
                  <a:pt x="5395833" y="1673703"/>
                  <a:pt x="5395833" y="1668497"/>
                </a:cubicBezTo>
                <a:cubicBezTo>
                  <a:pt x="5395833" y="1663291"/>
                  <a:pt x="5391632" y="1659070"/>
                  <a:pt x="5386450" y="1659070"/>
                </a:cubicBezTo>
                <a:close/>
                <a:moveTo>
                  <a:pt x="5417726" y="1659070"/>
                </a:moveTo>
                <a:cubicBezTo>
                  <a:pt x="5412544" y="1659070"/>
                  <a:pt x="5408343" y="1663291"/>
                  <a:pt x="5408343" y="1668497"/>
                </a:cubicBezTo>
                <a:cubicBezTo>
                  <a:pt x="5408343" y="1673703"/>
                  <a:pt x="5412544" y="1677924"/>
                  <a:pt x="5417726" y="1677924"/>
                </a:cubicBezTo>
                <a:cubicBezTo>
                  <a:pt x="5422908" y="1677924"/>
                  <a:pt x="5427109" y="1673703"/>
                  <a:pt x="5427109" y="1668497"/>
                </a:cubicBezTo>
                <a:cubicBezTo>
                  <a:pt x="5427109" y="1663291"/>
                  <a:pt x="5422908" y="1659070"/>
                  <a:pt x="5417726" y="1659070"/>
                </a:cubicBezTo>
                <a:close/>
                <a:moveTo>
                  <a:pt x="5449002" y="1659070"/>
                </a:moveTo>
                <a:cubicBezTo>
                  <a:pt x="5443820" y="1659070"/>
                  <a:pt x="5439619" y="1663291"/>
                  <a:pt x="5439619" y="1668497"/>
                </a:cubicBezTo>
                <a:cubicBezTo>
                  <a:pt x="5439619" y="1673703"/>
                  <a:pt x="5443820" y="1677924"/>
                  <a:pt x="5449002" y="1677924"/>
                </a:cubicBezTo>
                <a:cubicBezTo>
                  <a:pt x="5454184" y="1677924"/>
                  <a:pt x="5458385" y="1673703"/>
                  <a:pt x="5458385" y="1668497"/>
                </a:cubicBezTo>
                <a:cubicBezTo>
                  <a:pt x="5458385" y="1663291"/>
                  <a:pt x="5454184" y="1659070"/>
                  <a:pt x="5449002" y="1659070"/>
                </a:cubicBezTo>
                <a:close/>
                <a:moveTo>
                  <a:pt x="5480278" y="1659070"/>
                </a:moveTo>
                <a:cubicBezTo>
                  <a:pt x="5475096" y="1659070"/>
                  <a:pt x="5470895" y="1663291"/>
                  <a:pt x="5470895" y="1668497"/>
                </a:cubicBezTo>
                <a:cubicBezTo>
                  <a:pt x="5470895" y="1673703"/>
                  <a:pt x="5475096" y="1677924"/>
                  <a:pt x="5480278" y="1677924"/>
                </a:cubicBezTo>
                <a:cubicBezTo>
                  <a:pt x="5485460" y="1677924"/>
                  <a:pt x="5489661" y="1673703"/>
                  <a:pt x="5489661" y="1668497"/>
                </a:cubicBezTo>
                <a:cubicBezTo>
                  <a:pt x="5489661" y="1663291"/>
                  <a:pt x="5485460" y="1659070"/>
                  <a:pt x="5480278" y="1659070"/>
                </a:cubicBezTo>
                <a:close/>
                <a:moveTo>
                  <a:pt x="5511554" y="1659070"/>
                </a:moveTo>
                <a:cubicBezTo>
                  <a:pt x="5506372" y="1659070"/>
                  <a:pt x="5502171" y="1663291"/>
                  <a:pt x="5502171" y="1668497"/>
                </a:cubicBezTo>
                <a:cubicBezTo>
                  <a:pt x="5502171" y="1673703"/>
                  <a:pt x="5506372" y="1677924"/>
                  <a:pt x="5511554" y="1677924"/>
                </a:cubicBezTo>
                <a:cubicBezTo>
                  <a:pt x="5516736" y="1677924"/>
                  <a:pt x="5520937" y="1673703"/>
                  <a:pt x="5520937" y="1668497"/>
                </a:cubicBezTo>
                <a:cubicBezTo>
                  <a:pt x="5520937" y="1663291"/>
                  <a:pt x="5516736" y="1659070"/>
                  <a:pt x="5511554" y="1659070"/>
                </a:cubicBezTo>
                <a:close/>
                <a:moveTo>
                  <a:pt x="851413" y="1690493"/>
                </a:moveTo>
                <a:cubicBezTo>
                  <a:pt x="846231" y="1690493"/>
                  <a:pt x="842030" y="1694714"/>
                  <a:pt x="842030" y="1699920"/>
                </a:cubicBezTo>
                <a:cubicBezTo>
                  <a:pt x="842030" y="1705126"/>
                  <a:pt x="846231" y="1709347"/>
                  <a:pt x="851413" y="1709347"/>
                </a:cubicBezTo>
                <a:cubicBezTo>
                  <a:pt x="856595" y="1709347"/>
                  <a:pt x="860796" y="1705126"/>
                  <a:pt x="860796" y="1699920"/>
                </a:cubicBezTo>
                <a:cubicBezTo>
                  <a:pt x="860796" y="1694714"/>
                  <a:pt x="856595" y="1690493"/>
                  <a:pt x="851413" y="1690493"/>
                </a:cubicBezTo>
                <a:close/>
                <a:moveTo>
                  <a:pt x="913965" y="1690493"/>
                </a:moveTo>
                <a:cubicBezTo>
                  <a:pt x="908783" y="1690493"/>
                  <a:pt x="904582" y="1694714"/>
                  <a:pt x="904582" y="1699920"/>
                </a:cubicBezTo>
                <a:cubicBezTo>
                  <a:pt x="904582" y="1705126"/>
                  <a:pt x="908783" y="1709347"/>
                  <a:pt x="913965" y="1709347"/>
                </a:cubicBezTo>
                <a:cubicBezTo>
                  <a:pt x="919147" y="1709347"/>
                  <a:pt x="923348" y="1705126"/>
                  <a:pt x="923348" y="1699920"/>
                </a:cubicBezTo>
                <a:cubicBezTo>
                  <a:pt x="923348" y="1694714"/>
                  <a:pt x="919147" y="1690493"/>
                  <a:pt x="913965" y="1690493"/>
                </a:cubicBezTo>
                <a:close/>
                <a:moveTo>
                  <a:pt x="945241" y="1690493"/>
                </a:moveTo>
                <a:cubicBezTo>
                  <a:pt x="940059" y="1690493"/>
                  <a:pt x="935858" y="1694714"/>
                  <a:pt x="935858" y="1699920"/>
                </a:cubicBezTo>
                <a:cubicBezTo>
                  <a:pt x="935858" y="1705126"/>
                  <a:pt x="940059" y="1709347"/>
                  <a:pt x="945241" y="1709347"/>
                </a:cubicBezTo>
                <a:cubicBezTo>
                  <a:pt x="950423" y="1709347"/>
                  <a:pt x="954624" y="1705126"/>
                  <a:pt x="954624" y="1699920"/>
                </a:cubicBezTo>
                <a:cubicBezTo>
                  <a:pt x="954624" y="1694714"/>
                  <a:pt x="950423" y="1690493"/>
                  <a:pt x="945241" y="1690493"/>
                </a:cubicBezTo>
                <a:close/>
                <a:moveTo>
                  <a:pt x="976517" y="1690493"/>
                </a:moveTo>
                <a:cubicBezTo>
                  <a:pt x="971335" y="1690493"/>
                  <a:pt x="967134" y="1694714"/>
                  <a:pt x="967134" y="1699920"/>
                </a:cubicBezTo>
                <a:cubicBezTo>
                  <a:pt x="967134" y="1705126"/>
                  <a:pt x="971335" y="1709347"/>
                  <a:pt x="976517" y="1709347"/>
                </a:cubicBezTo>
                <a:cubicBezTo>
                  <a:pt x="981699" y="1709347"/>
                  <a:pt x="985900" y="1705126"/>
                  <a:pt x="985900" y="1699920"/>
                </a:cubicBezTo>
                <a:cubicBezTo>
                  <a:pt x="985900" y="1694714"/>
                  <a:pt x="981699" y="1690493"/>
                  <a:pt x="976517" y="1690493"/>
                </a:cubicBezTo>
                <a:close/>
                <a:moveTo>
                  <a:pt x="1007793" y="1690493"/>
                </a:moveTo>
                <a:cubicBezTo>
                  <a:pt x="1002611" y="1690493"/>
                  <a:pt x="998410" y="1694714"/>
                  <a:pt x="998410" y="1699920"/>
                </a:cubicBezTo>
                <a:cubicBezTo>
                  <a:pt x="998410" y="1705126"/>
                  <a:pt x="1002611" y="1709347"/>
                  <a:pt x="1007793" y="1709347"/>
                </a:cubicBezTo>
                <a:cubicBezTo>
                  <a:pt x="1012975" y="1709347"/>
                  <a:pt x="1017176" y="1705126"/>
                  <a:pt x="1017176" y="1699920"/>
                </a:cubicBezTo>
                <a:cubicBezTo>
                  <a:pt x="1017176" y="1694714"/>
                  <a:pt x="1012975" y="1690493"/>
                  <a:pt x="1007793" y="1690493"/>
                </a:cubicBezTo>
                <a:close/>
                <a:moveTo>
                  <a:pt x="1039069" y="1690493"/>
                </a:moveTo>
                <a:cubicBezTo>
                  <a:pt x="1033887" y="1690493"/>
                  <a:pt x="1029686" y="1694714"/>
                  <a:pt x="1029686" y="1699920"/>
                </a:cubicBezTo>
                <a:cubicBezTo>
                  <a:pt x="1029686" y="1705126"/>
                  <a:pt x="1033887" y="1709347"/>
                  <a:pt x="1039069" y="1709347"/>
                </a:cubicBezTo>
                <a:cubicBezTo>
                  <a:pt x="1044251" y="1709347"/>
                  <a:pt x="1048452" y="1705126"/>
                  <a:pt x="1048452" y="1699920"/>
                </a:cubicBezTo>
                <a:cubicBezTo>
                  <a:pt x="1048452" y="1694714"/>
                  <a:pt x="1044251" y="1690493"/>
                  <a:pt x="1039069" y="1690493"/>
                </a:cubicBezTo>
                <a:close/>
                <a:moveTo>
                  <a:pt x="1070346" y="1690493"/>
                </a:moveTo>
                <a:cubicBezTo>
                  <a:pt x="1065164" y="1690493"/>
                  <a:pt x="1060963" y="1694714"/>
                  <a:pt x="1060963" y="1699920"/>
                </a:cubicBezTo>
                <a:cubicBezTo>
                  <a:pt x="1060963" y="1705126"/>
                  <a:pt x="1065164" y="1709347"/>
                  <a:pt x="1070346" y="1709347"/>
                </a:cubicBezTo>
                <a:cubicBezTo>
                  <a:pt x="1075528" y="1709347"/>
                  <a:pt x="1079729" y="1705126"/>
                  <a:pt x="1079729" y="1699920"/>
                </a:cubicBezTo>
                <a:cubicBezTo>
                  <a:pt x="1079729" y="1694714"/>
                  <a:pt x="1075528" y="1690493"/>
                  <a:pt x="1070346" y="1690493"/>
                </a:cubicBezTo>
                <a:close/>
                <a:moveTo>
                  <a:pt x="1101622" y="1690493"/>
                </a:moveTo>
                <a:cubicBezTo>
                  <a:pt x="1096440" y="1690493"/>
                  <a:pt x="1092239" y="1694714"/>
                  <a:pt x="1092239" y="1699920"/>
                </a:cubicBezTo>
                <a:cubicBezTo>
                  <a:pt x="1092239" y="1705126"/>
                  <a:pt x="1096440" y="1709347"/>
                  <a:pt x="1101622" y="1709347"/>
                </a:cubicBezTo>
                <a:cubicBezTo>
                  <a:pt x="1106804" y="1709347"/>
                  <a:pt x="1111005" y="1705126"/>
                  <a:pt x="1111005" y="1699920"/>
                </a:cubicBezTo>
                <a:cubicBezTo>
                  <a:pt x="1111005" y="1694714"/>
                  <a:pt x="1106804" y="1690493"/>
                  <a:pt x="1101622" y="1690493"/>
                </a:cubicBezTo>
                <a:close/>
                <a:moveTo>
                  <a:pt x="1132898" y="1690493"/>
                </a:moveTo>
                <a:cubicBezTo>
                  <a:pt x="1127716" y="1690493"/>
                  <a:pt x="1123515" y="1694714"/>
                  <a:pt x="1123515" y="1699920"/>
                </a:cubicBezTo>
                <a:cubicBezTo>
                  <a:pt x="1123515" y="1705126"/>
                  <a:pt x="1127716" y="1709347"/>
                  <a:pt x="1132898" y="1709347"/>
                </a:cubicBezTo>
                <a:cubicBezTo>
                  <a:pt x="1138080" y="1709347"/>
                  <a:pt x="1142281" y="1705126"/>
                  <a:pt x="1142281" y="1699920"/>
                </a:cubicBezTo>
                <a:cubicBezTo>
                  <a:pt x="1142281" y="1694714"/>
                  <a:pt x="1138080" y="1690493"/>
                  <a:pt x="1132898" y="1690493"/>
                </a:cubicBezTo>
                <a:close/>
                <a:moveTo>
                  <a:pt x="1476935" y="1690493"/>
                </a:moveTo>
                <a:cubicBezTo>
                  <a:pt x="1471753" y="1690493"/>
                  <a:pt x="1467552" y="1694714"/>
                  <a:pt x="1467552" y="1699920"/>
                </a:cubicBezTo>
                <a:cubicBezTo>
                  <a:pt x="1467552" y="1705126"/>
                  <a:pt x="1471753" y="1709347"/>
                  <a:pt x="1476935" y="1709347"/>
                </a:cubicBezTo>
                <a:cubicBezTo>
                  <a:pt x="1482117" y="1709347"/>
                  <a:pt x="1486318" y="1705126"/>
                  <a:pt x="1486318" y="1699920"/>
                </a:cubicBezTo>
                <a:cubicBezTo>
                  <a:pt x="1486318" y="1694714"/>
                  <a:pt x="1482117" y="1690493"/>
                  <a:pt x="1476935" y="1690493"/>
                </a:cubicBezTo>
                <a:close/>
                <a:moveTo>
                  <a:pt x="1508211" y="1690493"/>
                </a:moveTo>
                <a:cubicBezTo>
                  <a:pt x="1503029" y="1690493"/>
                  <a:pt x="1498828" y="1694714"/>
                  <a:pt x="1498828" y="1699920"/>
                </a:cubicBezTo>
                <a:cubicBezTo>
                  <a:pt x="1498828" y="1705126"/>
                  <a:pt x="1503029" y="1709347"/>
                  <a:pt x="1508211" y="1709347"/>
                </a:cubicBezTo>
                <a:cubicBezTo>
                  <a:pt x="1513393" y="1709347"/>
                  <a:pt x="1517594" y="1705126"/>
                  <a:pt x="1517594" y="1699920"/>
                </a:cubicBezTo>
                <a:cubicBezTo>
                  <a:pt x="1517594" y="1694714"/>
                  <a:pt x="1513393" y="1690493"/>
                  <a:pt x="1508211" y="1690493"/>
                </a:cubicBezTo>
                <a:close/>
                <a:moveTo>
                  <a:pt x="2821808" y="1690493"/>
                </a:moveTo>
                <a:cubicBezTo>
                  <a:pt x="2816626" y="1690493"/>
                  <a:pt x="2812425" y="1694714"/>
                  <a:pt x="2812425" y="1699920"/>
                </a:cubicBezTo>
                <a:cubicBezTo>
                  <a:pt x="2812425" y="1705126"/>
                  <a:pt x="2816626" y="1709347"/>
                  <a:pt x="2821808" y="1709347"/>
                </a:cubicBezTo>
                <a:cubicBezTo>
                  <a:pt x="2826990" y="1709347"/>
                  <a:pt x="2831191" y="1705126"/>
                  <a:pt x="2831191" y="1699920"/>
                </a:cubicBezTo>
                <a:cubicBezTo>
                  <a:pt x="2831191" y="1694714"/>
                  <a:pt x="2826990" y="1690493"/>
                  <a:pt x="2821808" y="1690493"/>
                </a:cubicBezTo>
                <a:close/>
                <a:moveTo>
                  <a:pt x="2853084" y="1690493"/>
                </a:moveTo>
                <a:cubicBezTo>
                  <a:pt x="2847902" y="1690493"/>
                  <a:pt x="2843701" y="1694714"/>
                  <a:pt x="2843701" y="1699920"/>
                </a:cubicBezTo>
                <a:cubicBezTo>
                  <a:pt x="2843701" y="1705126"/>
                  <a:pt x="2847902" y="1709347"/>
                  <a:pt x="2853084" y="1709347"/>
                </a:cubicBezTo>
                <a:cubicBezTo>
                  <a:pt x="2858266" y="1709347"/>
                  <a:pt x="2862467" y="1705126"/>
                  <a:pt x="2862467" y="1699920"/>
                </a:cubicBezTo>
                <a:cubicBezTo>
                  <a:pt x="2862467" y="1694714"/>
                  <a:pt x="2858266" y="1690493"/>
                  <a:pt x="2853084" y="1690493"/>
                </a:cubicBezTo>
                <a:close/>
                <a:moveTo>
                  <a:pt x="2884360" y="1690493"/>
                </a:moveTo>
                <a:cubicBezTo>
                  <a:pt x="2879178" y="1690493"/>
                  <a:pt x="2874977" y="1694714"/>
                  <a:pt x="2874977" y="1699920"/>
                </a:cubicBezTo>
                <a:cubicBezTo>
                  <a:pt x="2874977" y="1705126"/>
                  <a:pt x="2879178" y="1709347"/>
                  <a:pt x="2884360" y="1709347"/>
                </a:cubicBezTo>
                <a:cubicBezTo>
                  <a:pt x="2889542" y="1709347"/>
                  <a:pt x="2893743" y="1705126"/>
                  <a:pt x="2893743" y="1699920"/>
                </a:cubicBezTo>
                <a:cubicBezTo>
                  <a:pt x="2893743" y="1694714"/>
                  <a:pt x="2889542" y="1690493"/>
                  <a:pt x="2884360" y="1690493"/>
                </a:cubicBezTo>
                <a:close/>
                <a:moveTo>
                  <a:pt x="2915637" y="1690493"/>
                </a:moveTo>
                <a:cubicBezTo>
                  <a:pt x="2910455" y="1690493"/>
                  <a:pt x="2906254" y="1694714"/>
                  <a:pt x="2906254" y="1699920"/>
                </a:cubicBezTo>
                <a:cubicBezTo>
                  <a:pt x="2906254" y="1705126"/>
                  <a:pt x="2910455" y="1709347"/>
                  <a:pt x="2915637" y="1709347"/>
                </a:cubicBezTo>
                <a:cubicBezTo>
                  <a:pt x="2920819" y="1709347"/>
                  <a:pt x="2925020" y="1705126"/>
                  <a:pt x="2925020" y="1699920"/>
                </a:cubicBezTo>
                <a:cubicBezTo>
                  <a:pt x="2925020" y="1694714"/>
                  <a:pt x="2920819" y="1690493"/>
                  <a:pt x="2915637" y="1690493"/>
                </a:cubicBezTo>
                <a:close/>
                <a:moveTo>
                  <a:pt x="2946913" y="1690493"/>
                </a:moveTo>
                <a:cubicBezTo>
                  <a:pt x="2941731" y="1690493"/>
                  <a:pt x="2937530" y="1694714"/>
                  <a:pt x="2937530" y="1699920"/>
                </a:cubicBezTo>
                <a:cubicBezTo>
                  <a:pt x="2937530" y="1705126"/>
                  <a:pt x="2941731" y="1709347"/>
                  <a:pt x="2946913" y="1709347"/>
                </a:cubicBezTo>
                <a:cubicBezTo>
                  <a:pt x="2952095" y="1709347"/>
                  <a:pt x="2956296" y="1705126"/>
                  <a:pt x="2956296" y="1699920"/>
                </a:cubicBezTo>
                <a:cubicBezTo>
                  <a:pt x="2956296" y="1694714"/>
                  <a:pt x="2952095" y="1690493"/>
                  <a:pt x="2946913" y="1690493"/>
                </a:cubicBezTo>
                <a:close/>
                <a:moveTo>
                  <a:pt x="2978189" y="1690493"/>
                </a:moveTo>
                <a:cubicBezTo>
                  <a:pt x="2973007" y="1690493"/>
                  <a:pt x="2968806" y="1694714"/>
                  <a:pt x="2968806" y="1699920"/>
                </a:cubicBezTo>
                <a:cubicBezTo>
                  <a:pt x="2968806" y="1705126"/>
                  <a:pt x="2973007" y="1709347"/>
                  <a:pt x="2978189" y="1709347"/>
                </a:cubicBezTo>
                <a:cubicBezTo>
                  <a:pt x="2983371" y="1709347"/>
                  <a:pt x="2987572" y="1705126"/>
                  <a:pt x="2987572" y="1699920"/>
                </a:cubicBezTo>
                <a:cubicBezTo>
                  <a:pt x="2987572" y="1694714"/>
                  <a:pt x="2983371" y="1690493"/>
                  <a:pt x="2978189" y="1690493"/>
                </a:cubicBezTo>
                <a:close/>
                <a:moveTo>
                  <a:pt x="3009465" y="1690493"/>
                </a:moveTo>
                <a:cubicBezTo>
                  <a:pt x="3004283" y="1690493"/>
                  <a:pt x="3000082" y="1694714"/>
                  <a:pt x="3000082" y="1699920"/>
                </a:cubicBezTo>
                <a:cubicBezTo>
                  <a:pt x="3000082" y="1705126"/>
                  <a:pt x="3004283" y="1709347"/>
                  <a:pt x="3009465" y="1709347"/>
                </a:cubicBezTo>
                <a:cubicBezTo>
                  <a:pt x="3014647" y="1709347"/>
                  <a:pt x="3018848" y="1705126"/>
                  <a:pt x="3018848" y="1699920"/>
                </a:cubicBezTo>
                <a:cubicBezTo>
                  <a:pt x="3018848" y="1694714"/>
                  <a:pt x="3014647" y="1690493"/>
                  <a:pt x="3009465" y="1690493"/>
                </a:cubicBezTo>
                <a:close/>
                <a:moveTo>
                  <a:pt x="3040741" y="1690493"/>
                </a:moveTo>
                <a:cubicBezTo>
                  <a:pt x="3035559" y="1690493"/>
                  <a:pt x="3031358" y="1694714"/>
                  <a:pt x="3031358" y="1699920"/>
                </a:cubicBezTo>
                <a:cubicBezTo>
                  <a:pt x="3031358" y="1705126"/>
                  <a:pt x="3035559" y="1709347"/>
                  <a:pt x="3040741" y="1709347"/>
                </a:cubicBezTo>
                <a:cubicBezTo>
                  <a:pt x="3045923" y="1709347"/>
                  <a:pt x="3050124" y="1705126"/>
                  <a:pt x="3050124" y="1699920"/>
                </a:cubicBezTo>
                <a:cubicBezTo>
                  <a:pt x="3050124" y="1694714"/>
                  <a:pt x="3045923" y="1690493"/>
                  <a:pt x="3040741" y="1690493"/>
                </a:cubicBezTo>
                <a:close/>
                <a:moveTo>
                  <a:pt x="3072017" y="1690493"/>
                </a:moveTo>
                <a:cubicBezTo>
                  <a:pt x="3066835" y="1690493"/>
                  <a:pt x="3062634" y="1694714"/>
                  <a:pt x="3062634" y="1699920"/>
                </a:cubicBezTo>
                <a:cubicBezTo>
                  <a:pt x="3062634" y="1705126"/>
                  <a:pt x="3066835" y="1709347"/>
                  <a:pt x="3072017" y="1709347"/>
                </a:cubicBezTo>
                <a:cubicBezTo>
                  <a:pt x="3077199" y="1709347"/>
                  <a:pt x="3081400" y="1705126"/>
                  <a:pt x="3081400" y="1699920"/>
                </a:cubicBezTo>
                <a:cubicBezTo>
                  <a:pt x="3081400" y="1694714"/>
                  <a:pt x="3077199" y="1690493"/>
                  <a:pt x="3072017" y="1690493"/>
                </a:cubicBezTo>
                <a:close/>
                <a:moveTo>
                  <a:pt x="3103293" y="1690493"/>
                </a:moveTo>
                <a:cubicBezTo>
                  <a:pt x="3098111" y="1690493"/>
                  <a:pt x="3093910" y="1694714"/>
                  <a:pt x="3093910" y="1699920"/>
                </a:cubicBezTo>
                <a:cubicBezTo>
                  <a:pt x="3093910" y="1705126"/>
                  <a:pt x="3098111" y="1709347"/>
                  <a:pt x="3103293" y="1709347"/>
                </a:cubicBezTo>
                <a:cubicBezTo>
                  <a:pt x="3108475" y="1709347"/>
                  <a:pt x="3112676" y="1705126"/>
                  <a:pt x="3112676" y="1699920"/>
                </a:cubicBezTo>
                <a:cubicBezTo>
                  <a:pt x="3112676" y="1694714"/>
                  <a:pt x="3108475" y="1690493"/>
                  <a:pt x="3103293" y="1690493"/>
                </a:cubicBezTo>
                <a:close/>
                <a:moveTo>
                  <a:pt x="3134569" y="1690493"/>
                </a:moveTo>
                <a:cubicBezTo>
                  <a:pt x="3129387" y="1690493"/>
                  <a:pt x="3125186" y="1694714"/>
                  <a:pt x="3125186" y="1699920"/>
                </a:cubicBezTo>
                <a:cubicBezTo>
                  <a:pt x="3125186" y="1705126"/>
                  <a:pt x="3129387" y="1709347"/>
                  <a:pt x="3134569" y="1709347"/>
                </a:cubicBezTo>
                <a:cubicBezTo>
                  <a:pt x="3139751" y="1709347"/>
                  <a:pt x="3143952" y="1705126"/>
                  <a:pt x="3143952" y="1699920"/>
                </a:cubicBezTo>
                <a:cubicBezTo>
                  <a:pt x="3143952" y="1694714"/>
                  <a:pt x="3139751" y="1690493"/>
                  <a:pt x="3134569" y="1690493"/>
                </a:cubicBezTo>
                <a:close/>
                <a:moveTo>
                  <a:pt x="3165846" y="1690493"/>
                </a:moveTo>
                <a:cubicBezTo>
                  <a:pt x="3160664" y="1690493"/>
                  <a:pt x="3156463" y="1694714"/>
                  <a:pt x="3156463" y="1699920"/>
                </a:cubicBezTo>
                <a:cubicBezTo>
                  <a:pt x="3156463" y="1705126"/>
                  <a:pt x="3160664" y="1709347"/>
                  <a:pt x="3165846" y="1709347"/>
                </a:cubicBezTo>
                <a:cubicBezTo>
                  <a:pt x="3171028" y="1709347"/>
                  <a:pt x="3175229" y="1705126"/>
                  <a:pt x="3175229" y="1699920"/>
                </a:cubicBezTo>
                <a:cubicBezTo>
                  <a:pt x="3175229" y="1694714"/>
                  <a:pt x="3171028" y="1690493"/>
                  <a:pt x="3165846" y="1690493"/>
                </a:cubicBezTo>
                <a:close/>
                <a:moveTo>
                  <a:pt x="3197122" y="1690493"/>
                </a:moveTo>
                <a:cubicBezTo>
                  <a:pt x="3191940" y="1690493"/>
                  <a:pt x="3187739" y="1694714"/>
                  <a:pt x="3187739" y="1699920"/>
                </a:cubicBezTo>
                <a:cubicBezTo>
                  <a:pt x="3187739" y="1705126"/>
                  <a:pt x="3191940" y="1709347"/>
                  <a:pt x="3197122" y="1709347"/>
                </a:cubicBezTo>
                <a:cubicBezTo>
                  <a:pt x="3202304" y="1709347"/>
                  <a:pt x="3206505" y="1705126"/>
                  <a:pt x="3206505" y="1699920"/>
                </a:cubicBezTo>
                <a:cubicBezTo>
                  <a:pt x="3206505" y="1694714"/>
                  <a:pt x="3202304" y="1690493"/>
                  <a:pt x="3197122" y="1690493"/>
                </a:cubicBezTo>
                <a:close/>
                <a:moveTo>
                  <a:pt x="3228398" y="1690493"/>
                </a:moveTo>
                <a:cubicBezTo>
                  <a:pt x="3223216" y="1690493"/>
                  <a:pt x="3219015" y="1694714"/>
                  <a:pt x="3219015" y="1699920"/>
                </a:cubicBezTo>
                <a:cubicBezTo>
                  <a:pt x="3219015" y="1705126"/>
                  <a:pt x="3223216" y="1709347"/>
                  <a:pt x="3228398" y="1709347"/>
                </a:cubicBezTo>
                <a:cubicBezTo>
                  <a:pt x="3233580" y="1709347"/>
                  <a:pt x="3237781" y="1705126"/>
                  <a:pt x="3237781" y="1699920"/>
                </a:cubicBezTo>
                <a:cubicBezTo>
                  <a:pt x="3237781" y="1694714"/>
                  <a:pt x="3233580" y="1690493"/>
                  <a:pt x="3228398" y="1690493"/>
                </a:cubicBezTo>
                <a:close/>
                <a:moveTo>
                  <a:pt x="3259674" y="1690493"/>
                </a:moveTo>
                <a:cubicBezTo>
                  <a:pt x="3254492" y="1690493"/>
                  <a:pt x="3250291" y="1694714"/>
                  <a:pt x="3250291" y="1699920"/>
                </a:cubicBezTo>
                <a:cubicBezTo>
                  <a:pt x="3250291" y="1705126"/>
                  <a:pt x="3254492" y="1709347"/>
                  <a:pt x="3259674" y="1709347"/>
                </a:cubicBezTo>
                <a:cubicBezTo>
                  <a:pt x="3264856" y="1709347"/>
                  <a:pt x="3269057" y="1705126"/>
                  <a:pt x="3269057" y="1699920"/>
                </a:cubicBezTo>
                <a:cubicBezTo>
                  <a:pt x="3269057" y="1694714"/>
                  <a:pt x="3264856" y="1690493"/>
                  <a:pt x="3259674" y="1690493"/>
                </a:cubicBezTo>
                <a:close/>
                <a:moveTo>
                  <a:pt x="3290950" y="1690493"/>
                </a:moveTo>
                <a:cubicBezTo>
                  <a:pt x="3285768" y="1690493"/>
                  <a:pt x="3281567" y="1694714"/>
                  <a:pt x="3281567" y="1699920"/>
                </a:cubicBezTo>
                <a:cubicBezTo>
                  <a:pt x="3281567" y="1705126"/>
                  <a:pt x="3285768" y="1709347"/>
                  <a:pt x="3290950" y="1709347"/>
                </a:cubicBezTo>
                <a:cubicBezTo>
                  <a:pt x="3296132" y="1709347"/>
                  <a:pt x="3300333" y="1705126"/>
                  <a:pt x="3300333" y="1699920"/>
                </a:cubicBezTo>
                <a:cubicBezTo>
                  <a:pt x="3300333" y="1694714"/>
                  <a:pt x="3296132" y="1690493"/>
                  <a:pt x="3290950" y="1690493"/>
                </a:cubicBezTo>
                <a:close/>
                <a:moveTo>
                  <a:pt x="3322226" y="1690493"/>
                </a:moveTo>
                <a:cubicBezTo>
                  <a:pt x="3317044" y="1690493"/>
                  <a:pt x="3312843" y="1694714"/>
                  <a:pt x="3312843" y="1699920"/>
                </a:cubicBezTo>
                <a:cubicBezTo>
                  <a:pt x="3312843" y="1705126"/>
                  <a:pt x="3317044" y="1709347"/>
                  <a:pt x="3322226" y="1709347"/>
                </a:cubicBezTo>
                <a:cubicBezTo>
                  <a:pt x="3327408" y="1709347"/>
                  <a:pt x="3331609" y="1705126"/>
                  <a:pt x="3331609" y="1699920"/>
                </a:cubicBezTo>
                <a:cubicBezTo>
                  <a:pt x="3331609" y="1694714"/>
                  <a:pt x="3327408" y="1690493"/>
                  <a:pt x="3322226" y="1690493"/>
                </a:cubicBezTo>
                <a:close/>
                <a:moveTo>
                  <a:pt x="3353502" y="1690493"/>
                </a:moveTo>
                <a:cubicBezTo>
                  <a:pt x="3348320" y="1690493"/>
                  <a:pt x="3344119" y="1694714"/>
                  <a:pt x="3344119" y="1699920"/>
                </a:cubicBezTo>
                <a:cubicBezTo>
                  <a:pt x="3344119" y="1705126"/>
                  <a:pt x="3348320" y="1709347"/>
                  <a:pt x="3353502" y="1709347"/>
                </a:cubicBezTo>
                <a:cubicBezTo>
                  <a:pt x="3358684" y="1709347"/>
                  <a:pt x="3362885" y="1705126"/>
                  <a:pt x="3362885" y="1699920"/>
                </a:cubicBezTo>
                <a:cubicBezTo>
                  <a:pt x="3362885" y="1694714"/>
                  <a:pt x="3358684" y="1690493"/>
                  <a:pt x="3353502" y="1690493"/>
                </a:cubicBezTo>
                <a:close/>
                <a:moveTo>
                  <a:pt x="3384778" y="1690493"/>
                </a:moveTo>
                <a:cubicBezTo>
                  <a:pt x="3379596" y="1690493"/>
                  <a:pt x="3375395" y="1694714"/>
                  <a:pt x="3375395" y="1699920"/>
                </a:cubicBezTo>
                <a:cubicBezTo>
                  <a:pt x="3375395" y="1705126"/>
                  <a:pt x="3379596" y="1709347"/>
                  <a:pt x="3384778" y="1709347"/>
                </a:cubicBezTo>
                <a:cubicBezTo>
                  <a:pt x="3389960" y="1709347"/>
                  <a:pt x="3394161" y="1705126"/>
                  <a:pt x="3394161" y="1699920"/>
                </a:cubicBezTo>
                <a:cubicBezTo>
                  <a:pt x="3394161" y="1694714"/>
                  <a:pt x="3389960" y="1690493"/>
                  <a:pt x="3384778" y="1690493"/>
                </a:cubicBezTo>
                <a:close/>
                <a:moveTo>
                  <a:pt x="3416054" y="1690493"/>
                </a:moveTo>
                <a:cubicBezTo>
                  <a:pt x="3410872" y="1690493"/>
                  <a:pt x="3406671" y="1694714"/>
                  <a:pt x="3406671" y="1699920"/>
                </a:cubicBezTo>
                <a:cubicBezTo>
                  <a:pt x="3406671" y="1705126"/>
                  <a:pt x="3410872" y="1709347"/>
                  <a:pt x="3416054" y="1709347"/>
                </a:cubicBezTo>
                <a:cubicBezTo>
                  <a:pt x="3421236" y="1709347"/>
                  <a:pt x="3425437" y="1705126"/>
                  <a:pt x="3425437" y="1699920"/>
                </a:cubicBezTo>
                <a:cubicBezTo>
                  <a:pt x="3425437" y="1694714"/>
                  <a:pt x="3421236" y="1690493"/>
                  <a:pt x="3416054" y="1690493"/>
                </a:cubicBezTo>
                <a:close/>
                <a:moveTo>
                  <a:pt x="3447331" y="1690493"/>
                </a:moveTo>
                <a:cubicBezTo>
                  <a:pt x="3442149" y="1690493"/>
                  <a:pt x="3437948" y="1694714"/>
                  <a:pt x="3437948" y="1699920"/>
                </a:cubicBezTo>
                <a:cubicBezTo>
                  <a:pt x="3437948" y="1705126"/>
                  <a:pt x="3442149" y="1709347"/>
                  <a:pt x="3447331" y="1709347"/>
                </a:cubicBezTo>
                <a:cubicBezTo>
                  <a:pt x="3452513" y="1709347"/>
                  <a:pt x="3456714" y="1705126"/>
                  <a:pt x="3456714" y="1699920"/>
                </a:cubicBezTo>
                <a:cubicBezTo>
                  <a:pt x="3456714" y="1694714"/>
                  <a:pt x="3452513" y="1690493"/>
                  <a:pt x="3447331" y="1690493"/>
                </a:cubicBezTo>
                <a:close/>
                <a:moveTo>
                  <a:pt x="3478607" y="1690493"/>
                </a:moveTo>
                <a:cubicBezTo>
                  <a:pt x="3473425" y="1690493"/>
                  <a:pt x="3469224" y="1694714"/>
                  <a:pt x="3469224" y="1699920"/>
                </a:cubicBezTo>
                <a:cubicBezTo>
                  <a:pt x="3469224" y="1705126"/>
                  <a:pt x="3473425" y="1709347"/>
                  <a:pt x="3478607" y="1709347"/>
                </a:cubicBezTo>
                <a:cubicBezTo>
                  <a:pt x="3483789" y="1709347"/>
                  <a:pt x="3487990" y="1705126"/>
                  <a:pt x="3487990" y="1699920"/>
                </a:cubicBezTo>
                <a:cubicBezTo>
                  <a:pt x="3487990" y="1694714"/>
                  <a:pt x="3483789" y="1690493"/>
                  <a:pt x="3478607" y="1690493"/>
                </a:cubicBezTo>
                <a:close/>
                <a:moveTo>
                  <a:pt x="3509883" y="1690493"/>
                </a:moveTo>
                <a:cubicBezTo>
                  <a:pt x="3504701" y="1690493"/>
                  <a:pt x="3500500" y="1694714"/>
                  <a:pt x="3500500" y="1699920"/>
                </a:cubicBezTo>
                <a:cubicBezTo>
                  <a:pt x="3500500" y="1705126"/>
                  <a:pt x="3504701" y="1709347"/>
                  <a:pt x="3509883" y="1709347"/>
                </a:cubicBezTo>
                <a:cubicBezTo>
                  <a:pt x="3515065" y="1709347"/>
                  <a:pt x="3519266" y="1705126"/>
                  <a:pt x="3519266" y="1699920"/>
                </a:cubicBezTo>
                <a:cubicBezTo>
                  <a:pt x="3519266" y="1694714"/>
                  <a:pt x="3515065" y="1690493"/>
                  <a:pt x="3509883" y="1690493"/>
                </a:cubicBezTo>
                <a:close/>
                <a:moveTo>
                  <a:pt x="3541159" y="1690493"/>
                </a:moveTo>
                <a:cubicBezTo>
                  <a:pt x="3535977" y="1690493"/>
                  <a:pt x="3531776" y="1694714"/>
                  <a:pt x="3531776" y="1699920"/>
                </a:cubicBezTo>
                <a:cubicBezTo>
                  <a:pt x="3531776" y="1705126"/>
                  <a:pt x="3535977" y="1709347"/>
                  <a:pt x="3541159" y="1709347"/>
                </a:cubicBezTo>
                <a:cubicBezTo>
                  <a:pt x="3546341" y="1709347"/>
                  <a:pt x="3550542" y="1705126"/>
                  <a:pt x="3550542" y="1699920"/>
                </a:cubicBezTo>
                <a:cubicBezTo>
                  <a:pt x="3550542" y="1694714"/>
                  <a:pt x="3546341" y="1690493"/>
                  <a:pt x="3541159" y="1690493"/>
                </a:cubicBezTo>
                <a:close/>
                <a:moveTo>
                  <a:pt x="3572435" y="1690493"/>
                </a:moveTo>
                <a:cubicBezTo>
                  <a:pt x="3567253" y="1690493"/>
                  <a:pt x="3563052" y="1694714"/>
                  <a:pt x="3563052" y="1699920"/>
                </a:cubicBezTo>
                <a:cubicBezTo>
                  <a:pt x="3563052" y="1705126"/>
                  <a:pt x="3567253" y="1709347"/>
                  <a:pt x="3572435" y="1709347"/>
                </a:cubicBezTo>
                <a:cubicBezTo>
                  <a:pt x="3577617" y="1709347"/>
                  <a:pt x="3581818" y="1705126"/>
                  <a:pt x="3581818" y="1699920"/>
                </a:cubicBezTo>
                <a:cubicBezTo>
                  <a:pt x="3581818" y="1694714"/>
                  <a:pt x="3577617" y="1690493"/>
                  <a:pt x="3572435" y="1690493"/>
                </a:cubicBezTo>
                <a:close/>
                <a:moveTo>
                  <a:pt x="3603711" y="1690493"/>
                </a:moveTo>
                <a:cubicBezTo>
                  <a:pt x="3598529" y="1690493"/>
                  <a:pt x="3594328" y="1694714"/>
                  <a:pt x="3594328" y="1699920"/>
                </a:cubicBezTo>
                <a:cubicBezTo>
                  <a:pt x="3594328" y="1705126"/>
                  <a:pt x="3598529" y="1709347"/>
                  <a:pt x="3603711" y="1709347"/>
                </a:cubicBezTo>
                <a:cubicBezTo>
                  <a:pt x="3608893" y="1709347"/>
                  <a:pt x="3613094" y="1705126"/>
                  <a:pt x="3613094" y="1699920"/>
                </a:cubicBezTo>
                <a:cubicBezTo>
                  <a:pt x="3613094" y="1694714"/>
                  <a:pt x="3608893" y="1690493"/>
                  <a:pt x="3603711" y="1690493"/>
                </a:cubicBezTo>
                <a:close/>
                <a:moveTo>
                  <a:pt x="3634987" y="1690493"/>
                </a:moveTo>
                <a:cubicBezTo>
                  <a:pt x="3629805" y="1690493"/>
                  <a:pt x="3625604" y="1694714"/>
                  <a:pt x="3625604" y="1699920"/>
                </a:cubicBezTo>
                <a:cubicBezTo>
                  <a:pt x="3625604" y="1705126"/>
                  <a:pt x="3629805" y="1709347"/>
                  <a:pt x="3634987" y="1709347"/>
                </a:cubicBezTo>
                <a:cubicBezTo>
                  <a:pt x="3640169" y="1709347"/>
                  <a:pt x="3644370" y="1705126"/>
                  <a:pt x="3644370" y="1699920"/>
                </a:cubicBezTo>
                <a:cubicBezTo>
                  <a:pt x="3644370" y="1694714"/>
                  <a:pt x="3640169" y="1690493"/>
                  <a:pt x="3634987" y="1690493"/>
                </a:cubicBezTo>
                <a:close/>
                <a:moveTo>
                  <a:pt x="3666263" y="1690493"/>
                </a:moveTo>
                <a:cubicBezTo>
                  <a:pt x="3661081" y="1690493"/>
                  <a:pt x="3656880" y="1694714"/>
                  <a:pt x="3656880" y="1699920"/>
                </a:cubicBezTo>
                <a:cubicBezTo>
                  <a:pt x="3656880" y="1705126"/>
                  <a:pt x="3661081" y="1709347"/>
                  <a:pt x="3666263" y="1709347"/>
                </a:cubicBezTo>
                <a:cubicBezTo>
                  <a:pt x="3671445" y="1709347"/>
                  <a:pt x="3675646" y="1705126"/>
                  <a:pt x="3675646" y="1699920"/>
                </a:cubicBezTo>
                <a:cubicBezTo>
                  <a:pt x="3675646" y="1694714"/>
                  <a:pt x="3671445" y="1690493"/>
                  <a:pt x="3666263" y="1690493"/>
                </a:cubicBezTo>
                <a:close/>
                <a:moveTo>
                  <a:pt x="3697540" y="1690493"/>
                </a:moveTo>
                <a:cubicBezTo>
                  <a:pt x="3692358" y="1690493"/>
                  <a:pt x="3688157" y="1694714"/>
                  <a:pt x="3688157" y="1699920"/>
                </a:cubicBezTo>
                <a:cubicBezTo>
                  <a:pt x="3688157" y="1705126"/>
                  <a:pt x="3692358" y="1709347"/>
                  <a:pt x="3697540" y="1709347"/>
                </a:cubicBezTo>
                <a:cubicBezTo>
                  <a:pt x="3702722" y="1709347"/>
                  <a:pt x="3706923" y="1705126"/>
                  <a:pt x="3706923" y="1699920"/>
                </a:cubicBezTo>
                <a:cubicBezTo>
                  <a:pt x="3706923" y="1694714"/>
                  <a:pt x="3702722" y="1690493"/>
                  <a:pt x="3697540" y="1690493"/>
                </a:cubicBezTo>
                <a:close/>
                <a:moveTo>
                  <a:pt x="3728816" y="1690493"/>
                </a:moveTo>
                <a:cubicBezTo>
                  <a:pt x="3723634" y="1690493"/>
                  <a:pt x="3719433" y="1694714"/>
                  <a:pt x="3719433" y="1699920"/>
                </a:cubicBezTo>
                <a:cubicBezTo>
                  <a:pt x="3719433" y="1705126"/>
                  <a:pt x="3723634" y="1709347"/>
                  <a:pt x="3728816" y="1709347"/>
                </a:cubicBezTo>
                <a:cubicBezTo>
                  <a:pt x="3733998" y="1709347"/>
                  <a:pt x="3738199" y="1705126"/>
                  <a:pt x="3738199" y="1699920"/>
                </a:cubicBezTo>
                <a:cubicBezTo>
                  <a:pt x="3738199" y="1694714"/>
                  <a:pt x="3733998" y="1690493"/>
                  <a:pt x="3728816" y="1690493"/>
                </a:cubicBezTo>
                <a:close/>
                <a:moveTo>
                  <a:pt x="3760092" y="1690493"/>
                </a:moveTo>
                <a:cubicBezTo>
                  <a:pt x="3754910" y="1690493"/>
                  <a:pt x="3750709" y="1694714"/>
                  <a:pt x="3750709" y="1699920"/>
                </a:cubicBezTo>
                <a:cubicBezTo>
                  <a:pt x="3750709" y="1705126"/>
                  <a:pt x="3754910" y="1709347"/>
                  <a:pt x="3760092" y="1709347"/>
                </a:cubicBezTo>
                <a:cubicBezTo>
                  <a:pt x="3765274" y="1709347"/>
                  <a:pt x="3769475" y="1705126"/>
                  <a:pt x="3769475" y="1699920"/>
                </a:cubicBezTo>
                <a:cubicBezTo>
                  <a:pt x="3769475" y="1694714"/>
                  <a:pt x="3765274" y="1690493"/>
                  <a:pt x="3760092" y="1690493"/>
                </a:cubicBezTo>
                <a:close/>
                <a:moveTo>
                  <a:pt x="3791368" y="1690493"/>
                </a:moveTo>
                <a:cubicBezTo>
                  <a:pt x="3786186" y="1690493"/>
                  <a:pt x="3781985" y="1694714"/>
                  <a:pt x="3781985" y="1699920"/>
                </a:cubicBezTo>
                <a:cubicBezTo>
                  <a:pt x="3781985" y="1705126"/>
                  <a:pt x="3786186" y="1709347"/>
                  <a:pt x="3791368" y="1709347"/>
                </a:cubicBezTo>
                <a:cubicBezTo>
                  <a:pt x="3796550" y="1709347"/>
                  <a:pt x="3800751" y="1705126"/>
                  <a:pt x="3800751" y="1699920"/>
                </a:cubicBezTo>
                <a:cubicBezTo>
                  <a:pt x="3800751" y="1694714"/>
                  <a:pt x="3796550" y="1690493"/>
                  <a:pt x="3791368" y="1690493"/>
                </a:cubicBezTo>
                <a:close/>
                <a:moveTo>
                  <a:pt x="3853920" y="1690493"/>
                </a:moveTo>
                <a:cubicBezTo>
                  <a:pt x="3848738" y="1690493"/>
                  <a:pt x="3844537" y="1694714"/>
                  <a:pt x="3844537" y="1699920"/>
                </a:cubicBezTo>
                <a:cubicBezTo>
                  <a:pt x="3844537" y="1705126"/>
                  <a:pt x="3848738" y="1709347"/>
                  <a:pt x="3853920" y="1709347"/>
                </a:cubicBezTo>
                <a:cubicBezTo>
                  <a:pt x="3859102" y="1709347"/>
                  <a:pt x="3863303" y="1705126"/>
                  <a:pt x="3863303" y="1699920"/>
                </a:cubicBezTo>
                <a:cubicBezTo>
                  <a:pt x="3863303" y="1694714"/>
                  <a:pt x="3859102" y="1690493"/>
                  <a:pt x="3853920" y="1690493"/>
                </a:cubicBezTo>
                <a:close/>
                <a:moveTo>
                  <a:pt x="3885196" y="1690493"/>
                </a:moveTo>
                <a:cubicBezTo>
                  <a:pt x="3880014" y="1690493"/>
                  <a:pt x="3875813" y="1694714"/>
                  <a:pt x="3875813" y="1699920"/>
                </a:cubicBezTo>
                <a:cubicBezTo>
                  <a:pt x="3875813" y="1705126"/>
                  <a:pt x="3880014" y="1709347"/>
                  <a:pt x="3885196" y="1709347"/>
                </a:cubicBezTo>
                <a:cubicBezTo>
                  <a:pt x="3890378" y="1709347"/>
                  <a:pt x="3894579" y="1705126"/>
                  <a:pt x="3894579" y="1699920"/>
                </a:cubicBezTo>
                <a:cubicBezTo>
                  <a:pt x="3894579" y="1694714"/>
                  <a:pt x="3890378" y="1690493"/>
                  <a:pt x="3885196" y="1690493"/>
                </a:cubicBezTo>
                <a:close/>
                <a:moveTo>
                  <a:pt x="3916472" y="1690493"/>
                </a:moveTo>
                <a:cubicBezTo>
                  <a:pt x="3911290" y="1690493"/>
                  <a:pt x="3907089" y="1694714"/>
                  <a:pt x="3907089" y="1699920"/>
                </a:cubicBezTo>
                <a:cubicBezTo>
                  <a:pt x="3907089" y="1705126"/>
                  <a:pt x="3911290" y="1709347"/>
                  <a:pt x="3916472" y="1709347"/>
                </a:cubicBezTo>
                <a:cubicBezTo>
                  <a:pt x="3921654" y="1709347"/>
                  <a:pt x="3925855" y="1705126"/>
                  <a:pt x="3925855" y="1699920"/>
                </a:cubicBezTo>
                <a:cubicBezTo>
                  <a:pt x="3925855" y="1694714"/>
                  <a:pt x="3921654" y="1690493"/>
                  <a:pt x="3916472" y="1690493"/>
                </a:cubicBezTo>
                <a:close/>
                <a:moveTo>
                  <a:pt x="3947749" y="1690493"/>
                </a:moveTo>
                <a:cubicBezTo>
                  <a:pt x="3942567" y="1690493"/>
                  <a:pt x="3938366" y="1694714"/>
                  <a:pt x="3938366" y="1699920"/>
                </a:cubicBezTo>
                <a:cubicBezTo>
                  <a:pt x="3938366" y="1705126"/>
                  <a:pt x="3942567" y="1709347"/>
                  <a:pt x="3947749" y="1709347"/>
                </a:cubicBezTo>
                <a:cubicBezTo>
                  <a:pt x="3952931" y="1709347"/>
                  <a:pt x="3957132" y="1705126"/>
                  <a:pt x="3957132" y="1699920"/>
                </a:cubicBezTo>
                <a:cubicBezTo>
                  <a:pt x="3957132" y="1694714"/>
                  <a:pt x="3952931" y="1690493"/>
                  <a:pt x="3947749" y="1690493"/>
                </a:cubicBezTo>
                <a:close/>
                <a:moveTo>
                  <a:pt x="3979025" y="1690493"/>
                </a:moveTo>
                <a:cubicBezTo>
                  <a:pt x="3973843" y="1690493"/>
                  <a:pt x="3969642" y="1694714"/>
                  <a:pt x="3969642" y="1699920"/>
                </a:cubicBezTo>
                <a:cubicBezTo>
                  <a:pt x="3969642" y="1705126"/>
                  <a:pt x="3973843" y="1709347"/>
                  <a:pt x="3979025" y="1709347"/>
                </a:cubicBezTo>
                <a:cubicBezTo>
                  <a:pt x="3984207" y="1709347"/>
                  <a:pt x="3988408" y="1705126"/>
                  <a:pt x="3988408" y="1699920"/>
                </a:cubicBezTo>
                <a:cubicBezTo>
                  <a:pt x="3988408" y="1694714"/>
                  <a:pt x="3984207" y="1690493"/>
                  <a:pt x="3979025" y="1690493"/>
                </a:cubicBezTo>
                <a:close/>
                <a:moveTo>
                  <a:pt x="4010301" y="1690493"/>
                </a:moveTo>
                <a:cubicBezTo>
                  <a:pt x="4005119" y="1690493"/>
                  <a:pt x="4000918" y="1694714"/>
                  <a:pt x="4000918" y="1699920"/>
                </a:cubicBezTo>
                <a:cubicBezTo>
                  <a:pt x="4000918" y="1705126"/>
                  <a:pt x="4005119" y="1709347"/>
                  <a:pt x="4010301" y="1709347"/>
                </a:cubicBezTo>
                <a:cubicBezTo>
                  <a:pt x="4015483" y="1709347"/>
                  <a:pt x="4019684" y="1705126"/>
                  <a:pt x="4019684" y="1699920"/>
                </a:cubicBezTo>
                <a:cubicBezTo>
                  <a:pt x="4019684" y="1694714"/>
                  <a:pt x="4015483" y="1690493"/>
                  <a:pt x="4010301" y="1690493"/>
                </a:cubicBezTo>
                <a:close/>
                <a:moveTo>
                  <a:pt x="4041577" y="1690493"/>
                </a:moveTo>
                <a:cubicBezTo>
                  <a:pt x="4036395" y="1690493"/>
                  <a:pt x="4032194" y="1694714"/>
                  <a:pt x="4032194" y="1699920"/>
                </a:cubicBezTo>
                <a:cubicBezTo>
                  <a:pt x="4032194" y="1705126"/>
                  <a:pt x="4036395" y="1709347"/>
                  <a:pt x="4041577" y="1709347"/>
                </a:cubicBezTo>
                <a:cubicBezTo>
                  <a:pt x="4046759" y="1709347"/>
                  <a:pt x="4050960" y="1705126"/>
                  <a:pt x="4050960" y="1699920"/>
                </a:cubicBezTo>
                <a:cubicBezTo>
                  <a:pt x="4050960" y="1694714"/>
                  <a:pt x="4046759" y="1690493"/>
                  <a:pt x="4041577" y="1690493"/>
                </a:cubicBezTo>
                <a:close/>
                <a:moveTo>
                  <a:pt x="4072853" y="1690493"/>
                </a:moveTo>
                <a:cubicBezTo>
                  <a:pt x="4067671" y="1690493"/>
                  <a:pt x="4063470" y="1694714"/>
                  <a:pt x="4063470" y="1699920"/>
                </a:cubicBezTo>
                <a:cubicBezTo>
                  <a:pt x="4063470" y="1705126"/>
                  <a:pt x="4067671" y="1709347"/>
                  <a:pt x="4072853" y="1709347"/>
                </a:cubicBezTo>
                <a:cubicBezTo>
                  <a:pt x="4078035" y="1709347"/>
                  <a:pt x="4082236" y="1705126"/>
                  <a:pt x="4082236" y="1699920"/>
                </a:cubicBezTo>
                <a:cubicBezTo>
                  <a:pt x="4082236" y="1694714"/>
                  <a:pt x="4078035" y="1690493"/>
                  <a:pt x="4072853" y="1690493"/>
                </a:cubicBezTo>
                <a:close/>
                <a:moveTo>
                  <a:pt x="4104129" y="1690493"/>
                </a:moveTo>
                <a:cubicBezTo>
                  <a:pt x="4098947" y="1690493"/>
                  <a:pt x="4094746" y="1694714"/>
                  <a:pt x="4094746" y="1699920"/>
                </a:cubicBezTo>
                <a:cubicBezTo>
                  <a:pt x="4094746" y="1705126"/>
                  <a:pt x="4098947" y="1709347"/>
                  <a:pt x="4104129" y="1709347"/>
                </a:cubicBezTo>
                <a:cubicBezTo>
                  <a:pt x="4109311" y="1709347"/>
                  <a:pt x="4113512" y="1705126"/>
                  <a:pt x="4113512" y="1699920"/>
                </a:cubicBezTo>
                <a:cubicBezTo>
                  <a:pt x="4113512" y="1694714"/>
                  <a:pt x="4109311" y="1690493"/>
                  <a:pt x="4104129" y="1690493"/>
                </a:cubicBezTo>
                <a:close/>
                <a:moveTo>
                  <a:pt x="4260510" y="1690493"/>
                </a:moveTo>
                <a:cubicBezTo>
                  <a:pt x="4255328" y="1690493"/>
                  <a:pt x="4251127" y="1694714"/>
                  <a:pt x="4251127" y="1699920"/>
                </a:cubicBezTo>
                <a:cubicBezTo>
                  <a:pt x="4251127" y="1705126"/>
                  <a:pt x="4255328" y="1709347"/>
                  <a:pt x="4260510" y="1709347"/>
                </a:cubicBezTo>
                <a:cubicBezTo>
                  <a:pt x="4265692" y="1709347"/>
                  <a:pt x="4269893" y="1705126"/>
                  <a:pt x="4269893" y="1699920"/>
                </a:cubicBezTo>
                <a:cubicBezTo>
                  <a:pt x="4269893" y="1694714"/>
                  <a:pt x="4265692" y="1690493"/>
                  <a:pt x="4260510" y="1690493"/>
                </a:cubicBezTo>
                <a:close/>
                <a:moveTo>
                  <a:pt x="4291786" y="1690493"/>
                </a:moveTo>
                <a:cubicBezTo>
                  <a:pt x="4286604" y="1690493"/>
                  <a:pt x="4282403" y="1694714"/>
                  <a:pt x="4282403" y="1699920"/>
                </a:cubicBezTo>
                <a:cubicBezTo>
                  <a:pt x="4282403" y="1705126"/>
                  <a:pt x="4286604" y="1709347"/>
                  <a:pt x="4291786" y="1709347"/>
                </a:cubicBezTo>
                <a:cubicBezTo>
                  <a:pt x="4296968" y="1709347"/>
                  <a:pt x="4301169" y="1705126"/>
                  <a:pt x="4301169" y="1699920"/>
                </a:cubicBezTo>
                <a:cubicBezTo>
                  <a:pt x="4301169" y="1694714"/>
                  <a:pt x="4296968" y="1690493"/>
                  <a:pt x="4291786" y="1690493"/>
                </a:cubicBezTo>
                <a:close/>
                <a:moveTo>
                  <a:pt x="4323062" y="1690493"/>
                </a:moveTo>
                <a:cubicBezTo>
                  <a:pt x="4317880" y="1690493"/>
                  <a:pt x="4313679" y="1694714"/>
                  <a:pt x="4313679" y="1699920"/>
                </a:cubicBezTo>
                <a:cubicBezTo>
                  <a:pt x="4313679" y="1705126"/>
                  <a:pt x="4317880" y="1709347"/>
                  <a:pt x="4323062" y="1709347"/>
                </a:cubicBezTo>
                <a:cubicBezTo>
                  <a:pt x="4328244" y="1709347"/>
                  <a:pt x="4332445" y="1705126"/>
                  <a:pt x="4332445" y="1699920"/>
                </a:cubicBezTo>
                <a:cubicBezTo>
                  <a:pt x="4332445" y="1694714"/>
                  <a:pt x="4328244" y="1690493"/>
                  <a:pt x="4323062" y="1690493"/>
                </a:cubicBezTo>
                <a:close/>
                <a:moveTo>
                  <a:pt x="4354338" y="1690493"/>
                </a:moveTo>
                <a:cubicBezTo>
                  <a:pt x="4349156" y="1690493"/>
                  <a:pt x="4344955" y="1694714"/>
                  <a:pt x="4344955" y="1699920"/>
                </a:cubicBezTo>
                <a:cubicBezTo>
                  <a:pt x="4344955" y="1705126"/>
                  <a:pt x="4349156" y="1709347"/>
                  <a:pt x="4354338" y="1709347"/>
                </a:cubicBezTo>
                <a:cubicBezTo>
                  <a:pt x="4359520" y="1709347"/>
                  <a:pt x="4363721" y="1705126"/>
                  <a:pt x="4363721" y="1699920"/>
                </a:cubicBezTo>
                <a:cubicBezTo>
                  <a:pt x="4363721" y="1694714"/>
                  <a:pt x="4359520" y="1690493"/>
                  <a:pt x="4354338" y="1690493"/>
                </a:cubicBezTo>
                <a:close/>
                <a:moveTo>
                  <a:pt x="4385614" y="1690493"/>
                </a:moveTo>
                <a:cubicBezTo>
                  <a:pt x="4380432" y="1690493"/>
                  <a:pt x="4376231" y="1694714"/>
                  <a:pt x="4376231" y="1699920"/>
                </a:cubicBezTo>
                <a:cubicBezTo>
                  <a:pt x="4376231" y="1705126"/>
                  <a:pt x="4380432" y="1709347"/>
                  <a:pt x="4385614" y="1709347"/>
                </a:cubicBezTo>
                <a:cubicBezTo>
                  <a:pt x="4390796" y="1709347"/>
                  <a:pt x="4394997" y="1705126"/>
                  <a:pt x="4394997" y="1699920"/>
                </a:cubicBezTo>
                <a:cubicBezTo>
                  <a:pt x="4394997" y="1694714"/>
                  <a:pt x="4390796" y="1690493"/>
                  <a:pt x="4385614" y="1690493"/>
                </a:cubicBezTo>
                <a:close/>
                <a:moveTo>
                  <a:pt x="4416890" y="1690493"/>
                </a:moveTo>
                <a:cubicBezTo>
                  <a:pt x="4411708" y="1690493"/>
                  <a:pt x="4407507" y="1694714"/>
                  <a:pt x="4407507" y="1699920"/>
                </a:cubicBezTo>
                <a:cubicBezTo>
                  <a:pt x="4407507" y="1705126"/>
                  <a:pt x="4411708" y="1709347"/>
                  <a:pt x="4416890" y="1709347"/>
                </a:cubicBezTo>
                <a:cubicBezTo>
                  <a:pt x="4422072" y="1709347"/>
                  <a:pt x="4426273" y="1705126"/>
                  <a:pt x="4426273" y="1699920"/>
                </a:cubicBezTo>
                <a:cubicBezTo>
                  <a:pt x="4426273" y="1694714"/>
                  <a:pt x="4422072" y="1690493"/>
                  <a:pt x="4416890" y="1690493"/>
                </a:cubicBezTo>
                <a:close/>
                <a:moveTo>
                  <a:pt x="4448166" y="1690493"/>
                </a:moveTo>
                <a:cubicBezTo>
                  <a:pt x="4442984" y="1690493"/>
                  <a:pt x="4438783" y="1694714"/>
                  <a:pt x="4438783" y="1699920"/>
                </a:cubicBezTo>
                <a:cubicBezTo>
                  <a:pt x="4438783" y="1705126"/>
                  <a:pt x="4442984" y="1709347"/>
                  <a:pt x="4448166" y="1709347"/>
                </a:cubicBezTo>
                <a:cubicBezTo>
                  <a:pt x="4453348" y="1709347"/>
                  <a:pt x="4457549" y="1705126"/>
                  <a:pt x="4457549" y="1699920"/>
                </a:cubicBezTo>
                <a:cubicBezTo>
                  <a:pt x="4457549" y="1694714"/>
                  <a:pt x="4453348" y="1690493"/>
                  <a:pt x="4448166" y="1690493"/>
                </a:cubicBezTo>
                <a:close/>
                <a:moveTo>
                  <a:pt x="4479443" y="1690493"/>
                </a:moveTo>
                <a:cubicBezTo>
                  <a:pt x="4474261" y="1690493"/>
                  <a:pt x="4470060" y="1694714"/>
                  <a:pt x="4470060" y="1699920"/>
                </a:cubicBezTo>
                <a:cubicBezTo>
                  <a:pt x="4470060" y="1705126"/>
                  <a:pt x="4474261" y="1709347"/>
                  <a:pt x="4479443" y="1709347"/>
                </a:cubicBezTo>
                <a:cubicBezTo>
                  <a:pt x="4484625" y="1709347"/>
                  <a:pt x="4488826" y="1705126"/>
                  <a:pt x="4488826" y="1699920"/>
                </a:cubicBezTo>
                <a:cubicBezTo>
                  <a:pt x="4488826" y="1694714"/>
                  <a:pt x="4484625" y="1690493"/>
                  <a:pt x="4479443" y="1690493"/>
                </a:cubicBezTo>
                <a:close/>
                <a:moveTo>
                  <a:pt x="4510719" y="1690493"/>
                </a:moveTo>
                <a:cubicBezTo>
                  <a:pt x="4505537" y="1690493"/>
                  <a:pt x="4501336" y="1694714"/>
                  <a:pt x="4501336" y="1699920"/>
                </a:cubicBezTo>
                <a:cubicBezTo>
                  <a:pt x="4501336" y="1705126"/>
                  <a:pt x="4505537" y="1709347"/>
                  <a:pt x="4510719" y="1709347"/>
                </a:cubicBezTo>
                <a:cubicBezTo>
                  <a:pt x="4515901" y="1709347"/>
                  <a:pt x="4520102" y="1705126"/>
                  <a:pt x="4520102" y="1699920"/>
                </a:cubicBezTo>
                <a:cubicBezTo>
                  <a:pt x="4520102" y="1694714"/>
                  <a:pt x="4515901" y="1690493"/>
                  <a:pt x="4510719" y="1690493"/>
                </a:cubicBezTo>
                <a:close/>
                <a:moveTo>
                  <a:pt x="4541995" y="1690493"/>
                </a:moveTo>
                <a:cubicBezTo>
                  <a:pt x="4536813" y="1690493"/>
                  <a:pt x="4532612" y="1694714"/>
                  <a:pt x="4532612" y="1699920"/>
                </a:cubicBezTo>
                <a:cubicBezTo>
                  <a:pt x="4532612" y="1705126"/>
                  <a:pt x="4536813" y="1709347"/>
                  <a:pt x="4541995" y="1709347"/>
                </a:cubicBezTo>
                <a:cubicBezTo>
                  <a:pt x="4547177" y="1709347"/>
                  <a:pt x="4551378" y="1705126"/>
                  <a:pt x="4551378" y="1699920"/>
                </a:cubicBezTo>
                <a:cubicBezTo>
                  <a:pt x="4551378" y="1694714"/>
                  <a:pt x="4547177" y="1690493"/>
                  <a:pt x="4541995" y="1690493"/>
                </a:cubicBezTo>
                <a:close/>
                <a:moveTo>
                  <a:pt x="4573271" y="1690493"/>
                </a:moveTo>
                <a:cubicBezTo>
                  <a:pt x="4568089" y="1690493"/>
                  <a:pt x="4563888" y="1694714"/>
                  <a:pt x="4563888" y="1699920"/>
                </a:cubicBezTo>
                <a:cubicBezTo>
                  <a:pt x="4563888" y="1705126"/>
                  <a:pt x="4568089" y="1709347"/>
                  <a:pt x="4573271" y="1709347"/>
                </a:cubicBezTo>
                <a:cubicBezTo>
                  <a:pt x="4578453" y="1709347"/>
                  <a:pt x="4582654" y="1705126"/>
                  <a:pt x="4582654" y="1699920"/>
                </a:cubicBezTo>
                <a:cubicBezTo>
                  <a:pt x="4582654" y="1694714"/>
                  <a:pt x="4578453" y="1690493"/>
                  <a:pt x="4573271" y="1690493"/>
                </a:cubicBezTo>
                <a:close/>
                <a:moveTo>
                  <a:pt x="4604547" y="1690493"/>
                </a:moveTo>
                <a:cubicBezTo>
                  <a:pt x="4599365" y="1690493"/>
                  <a:pt x="4595164" y="1694714"/>
                  <a:pt x="4595164" y="1699920"/>
                </a:cubicBezTo>
                <a:cubicBezTo>
                  <a:pt x="4595164" y="1705126"/>
                  <a:pt x="4599365" y="1709347"/>
                  <a:pt x="4604547" y="1709347"/>
                </a:cubicBezTo>
                <a:cubicBezTo>
                  <a:pt x="4609729" y="1709347"/>
                  <a:pt x="4613930" y="1705126"/>
                  <a:pt x="4613930" y="1699920"/>
                </a:cubicBezTo>
                <a:cubicBezTo>
                  <a:pt x="4613930" y="1694714"/>
                  <a:pt x="4609729" y="1690493"/>
                  <a:pt x="4604547" y="1690493"/>
                </a:cubicBezTo>
                <a:close/>
                <a:moveTo>
                  <a:pt x="4635823" y="1690493"/>
                </a:moveTo>
                <a:cubicBezTo>
                  <a:pt x="4630641" y="1690493"/>
                  <a:pt x="4626440" y="1694714"/>
                  <a:pt x="4626440" y="1699920"/>
                </a:cubicBezTo>
                <a:cubicBezTo>
                  <a:pt x="4626440" y="1705126"/>
                  <a:pt x="4630641" y="1709347"/>
                  <a:pt x="4635823" y="1709347"/>
                </a:cubicBezTo>
                <a:cubicBezTo>
                  <a:pt x="4641005" y="1709347"/>
                  <a:pt x="4645206" y="1705126"/>
                  <a:pt x="4645206" y="1699920"/>
                </a:cubicBezTo>
                <a:cubicBezTo>
                  <a:pt x="4645206" y="1694714"/>
                  <a:pt x="4641005" y="1690493"/>
                  <a:pt x="4635823" y="1690493"/>
                </a:cubicBezTo>
                <a:close/>
                <a:moveTo>
                  <a:pt x="4667099" y="1690493"/>
                </a:moveTo>
                <a:cubicBezTo>
                  <a:pt x="4661917" y="1690493"/>
                  <a:pt x="4657716" y="1694714"/>
                  <a:pt x="4657716" y="1699920"/>
                </a:cubicBezTo>
                <a:cubicBezTo>
                  <a:pt x="4657716" y="1705126"/>
                  <a:pt x="4661917" y="1709347"/>
                  <a:pt x="4667099" y="1709347"/>
                </a:cubicBezTo>
                <a:cubicBezTo>
                  <a:pt x="4672281" y="1709347"/>
                  <a:pt x="4676482" y="1705126"/>
                  <a:pt x="4676482" y="1699920"/>
                </a:cubicBezTo>
                <a:cubicBezTo>
                  <a:pt x="4676482" y="1694714"/>
                  <a:pt x="4672281" y="1690493"/>
                  <a:pt x="4667099" y="1690493"/>
                </a:cubicBezTo>
                <a:close/>
                <a:moveTo>
                  <a:pt x="4698375" y="1690493"/>
                </a:moveTo>
                <a:cubicBezTo>
                  <a:pt x="4693193" y="1690493"/>
                  <a:pt x="4688992" y="1694714"/>
                  <a:pt x="4688992" y="1699920"/>
                </a:cubicBezTo>
                <a:cubicBezTo>
                  <a:pt x="4688992" y="1705126"/>
                  <a:pt x="4693193" y="1709347"/>
                  <a:pt x="4698375" y="1709347"/>
                </a:cubicBezTo>
                <a:cubicBezTo>
                  <a:pt x="4703557" y="1709347"/>
                  <a:pt x="4707758" y="1705126"/>
                  <a:pt x="4707758" y="1699920"/>
                </a:cubicBezTo>
                <a:cubicBezTo>
                  <a:pt x="4707758" y="1694714"/>
                  <a:pt x="4703557" y="1690493"/>
                  <a:pt x="4698375" y="1690493"/>
                </a:cubicBezTo>
                <a:close/>
                <a:moveTo>
                  <a:pt x="4729652" y="1690493"/>
                </a:moveTo>
                <a:cubicBezTo>
                  <a:pt x="4724470" y="1690493"/>
                  <a:pt x="4720269" y="1694714"/>
                  <a:pt x="4720269" y="1699920"/>
                </a:cubicBezTo>
                <a:cubicBezTo>
                  <a:pt x="4720269" y="1705126"/>
                  <a:pt x="4724470" y="1709347"/>
                  <a:pt x="4729652" y="1709347"/>
                </a:cubicBezTo>
                <a:cubicBezTo>
                  <a:pt x="4734834" y="1709347"/>
                  <a:pt x="4739035" y="1705126"/>
                  <a:pt x="4739035" y="1699920"/>
                </a:cubicBezTo>
                <a:cubicBezTo>
                  <a:pt x="4739035" y="1694714"/>
                  <a:pt x="4734834" y="1690493"/>
                  <a:pt x="4729652" y="1690493"/>
                </a:cubicBezTo>
                <a:close/>
                <a:moveTo>
                  <a:pt x="4760928" y="1690493"/>
                </a:moveTo>
                <a:cubicBezTo>
                  <a:pt x="4755746" y="1690493"/>
                  <a:pt x="4751545" y="1694714"/>
                  <a:pt x="4751545" y="1699920"/>
                </a:cubicBezTo>
                <a:cubicBezTo>
                  <a:pt x="4751545" y="1705126"/>
                  <a:pt x="4755746" y="1709347"/>
                  <a:pt x="4760928" y="1709347"/>
                </a:cubicBezTo>
                <a:cubicBezTo>
                  <a:pt x="4766110" y="1709347"/>
                  <a:pt x="4770311" y="1705126"/>
                  <a:pt x="4770311" y="1699920"/>
                </a:cubicBezTo>
                <a:cubicBezTo>
                  <a:pt x="4770311" y="1694714"/>
                  <a:pt x="4766110" y="1690493"/>
                  <a:pt x="4760928" y="1690493"/>
                </a:cubicBezTo>
                <a:close/>
                <a:moveTo>
                  <a:pt x="4792204" y="1690493"/>
                </a:moveTo>
                <a:cubicBezTo>
                  <a:pt x="4787022" y="1690493"/>
                  <a:pt x="4782821" y="1694714"/>
                  <a:pt x="4782821" y="1699920"/>
                </a:cubicBezTo>
                <a:cubicBezTo>
                  <a:pt x="4782821" y="1705126"/>
                  <a:pt x="4787022" y="1709347"/>
                  <a:pt x="4792204" y="1709347"/>
                </a:cubicBezTo>
                <a:cubicBezTo>
                  <a:pt x="4797386" y="1709347"/>
                  <a:pt x="4801587" y="1705126"/>
                  <a:pt x="4801587" y="1699920"/>
                </a:cubicBezTo>
                <a:cubicBezTo>
                  <a:pt x="4801587" y="1694714"/>
                  <a:pt x="4797386" y="1690493"/>
                  <a:pt x="4792204" y="1690493"/>
                </a:cubicBezTo>
                <a:close/>
                <a:moveTo>
                  <a:pt x="4823480" y="1690493"/>
                </a:moveTo>
                <a:cubicBezTo>
                  <a:pt x="4818298" y="1690493"/>
                  <a:pt x="4814097" y="1694714"/>
                  <a:pt x="4814097" y="1699920"/>
                </a:cubicBezTo>
                <a:cubicBezTo>
                  <a:pt x="4814097" y="1705126"/>
                  <a:pt x="4818298" y="1709347"/>
                  <a:pt x="4823480" y="1709347"/>
                </a:cubicBezTo>
                <a:cubicBezTo>
                  <a:pt x="4828662" y="1709347"/>
                  <a:pt x="4832863" y="1705126"/>
                  <a:pt x="4832863" y="1699920"/>
                </a:cubicBezTo>
                <a:cubicBezTo>
                  <a:pt x="4832863" y="1694714"/>
                  <a:pt x="4828662" y="1690493"/>
                  <a:pt x="4823480" y="1690493"/>
                </a:cubicBezTo>
                <a:close/>
                <a:moveTo>
                  <a:pt x="4854756" y="1690493"/>
                </a:moveTo>
                <a:cubicBezTo>
                  <a:pt x="4849574" y="1690493"/>
                  <a:pt x="4845373" y="1694714"/>
                  <a:pt x="4845373" y="1699920"/>
                </a:cubicBezTo>
                <a:cubicBezTo>
                  <a:pt x="4845373" y="1705126"/>
                  <a:pt x="4849574" y="1709347"/>
                  <a:pt x="4854756" y="1709347"/>
                </a:cubicBezTo>
                <a:cubicBezTo>
                  <a:pt x="4859938" y="1709347"/>
                  <a:pt x="4864139" y="1705126"/>
                  <a:pt x="4864139" y="1699920"/>
                </a:cubicBezTo>
                <a:cubicBezTo>
                  <a:pt x="4864139" y="1694714"/>
                  <a:pt x="4859938" y="1690493"/>
                  <a:pt x="4854756" y="1690493"/>
                </a:cubicBezTo>
                <a:close/>
                <a:moveTo>
                  <a:pt x="4886032" y="1690493"/>
                </a:moveTo>
                <a:cubicBezTo>
                  <a:pt x="4880850" y="1690493"/>
                  <a:pt x="4876649" y="1694714"/>
                  <a:pt x="4876649" y="1699920"/>
                </a:cubicBezTo>
                <a:cubicBezTo>
                  <a:pt x="4876649" y="1705126"/>
                  <a:pt x="4880850" y="1709347"/>
                  <a:pt x="4886032" y="1709347"/>
                </a:cubicBezTo>
                <a:cubicBezTo>
                  <a:pt x="4891214" y="1709347"/>
                  <a:pt x="4895415" y="1705126"/>
                  <a:pt x="4895415" y="1699920"/>
                </a:cubicBezTo>
                <a:cubicBezTo>
                  <a:pt x="4895415" y="1694714"/>
                  <a:pt x="4891214" y="1690493"/>
                  <a:pt x="4886032" y="1690493"/>
                </a:cubicBezTo>
                <a:close/>
                <a:moveTo>
                  <a:pt x="4917308" y="1690493"/>
                </a:moveTo>
                <a:cubicBezTo>
                  <a:pt x="4912126" y="1690493"/>
                  <a:pt x="4907925" y="1694714"/>
                  <a:pt x="4907925" y="1699920"/>
                </a:cubicBezTo>
                <a:cubicBezTo>
                  <a:pt x="4907925" y="1705126"/>
                  <a:pt x="4912126" y="1709347"/>
                  <a:pt x="4917308" y="1709347"/>
                </a:cubicBezTo>
                <a:cubicBezTo>
                  <a:pt x="4922490" y="1709347"/>
                  <a:pt x="4926691" y="1705126"/>
                  <a:pt x="4926691" y="1699920"/>
                </a:cubicBezTo>
                <a:cubicBezTo>
                  <a:pt x="4926691" y="1694714"/>
                  <a:pt x="4922490" y="1690493"/>
                  <a:pt x="4917308" y="1690493"/>
                </a:cubicBezTo>
                <a:close/>
                <a:moveTo>
                  <a:pt x="4948584" y="1690493"/>
                </a:moveTo>
                <a:cubicBezTo>
                  <a:pt x="4943402" y="1690493"/>
                  <a:pt x="4939201" y="1694714"/>
                  <a:pt x="4939201" y="1699920"/>
                </a:cubicBezTo>
                <a:cubicBezTo>
                  <a:pt x="4939201" y="1705126"/>
                  <a:pt x="4943402" y="1709347"/>
                  <a:pt x="4948584" y="1709347"/>
                </a:cubicBezTo>
                <a:cubicBezTo>
                  <a:pt x="4953766" y="1709347"/>
                  <a:pt x="4957967" y="1705126"/>
                  <a:pt x="4957967" y="1699920"/>
                </a:cubicBezTo>
                <a:cubicBezTo>
                  <a:pt x="4957967" y="1694714"/>
                  <a:pt x="4953766" y="1690493"/>
                  <a:pt x="4948584" y="1690493"/>
                </a:cubicBezTo>
                <a:close/>
                <a:moveTo>
                  <a:pt x="4979860" y="1690493"/>
                </a:moveTo>
                <a:cubicBezTo>
                  <a:pt x="4974678" y="1690493"/>
                  <a:pt x="4970477" y="1694714"/>
                  <a:pt x="4970477" y="1699920"/>
                </a:cubicBezTo>
                <a:cubicBezTo>
                  <a:pt x="4970477" y="1705126"/>
                  <a:pt x="4974678" y="1709347"/>
                  <a:pt x="4979860" y="1709347"/>
                </a:cubicBezTo>
                <a:cubicBezTo>
                  <a:pt x="4985042" y="1709347"/>
                  <a:pt x="4989243" y="1705126"/>
                  <a:pt x="4989243" y="1699920"/>
                </a:cubicBezTo>
                <a:cubicBezTo>
                  <a:pt x="4989243" y="1694714"/>
                  <a:pt x="4985042" y="1690493"/>
                  <a:pt x="4979860" y="1690493"/>
                </a:cubicBezTo>
                <a:close/>
                <a:moveTo>
                  <a:pt x="5011137" y="1690493"/>
                </a:moveTo>
                <a:cubicBezTo>
                  <a:pt x="5005955" y="1690493"/>
                  <a:pt x="5001754" y="1694714"/>
                  <a:pt x="5001754" y="1699920"/>
                </a:cubicBezTo>
                <a:cubicBezTo>
                  <a:pt x="5001754" y="1705126"/>
                  <a:pt x="5005955" y="1709347"/>
                  <a:pt x="5011137" y="1709347"/>
                </a:cubicBezTo>
                <a:cubicBezTo>
                  <a:pt x="5016319" y="1709347"/>
                  <a:pt x="5020520" y="1705126"/>
                  <a:pt x="5020520" y="1699920"/>
                </a:cubicBezTo>
                <a:cubicBezTo>
                  <a:pt x="5020520" y="1694714"/>
                  <a:pt x="5016319" y="1690493"/>
                  <a:pt x="5011137" y="1690493"/>
                </a:cubicBezTo>
                <a:close/>
                <a:moveTo>
                  <a:pt x="5042413" y="1690493"/>
                </a:moveTo>
                <a:cubicBezTo>
                  <a:pt x="5037231" y="1690493"/>
                  <a:pt x="5033030" y="1694714"/>
                  <a:pt x="5033030" y="1699920"/>
                </a:cubicBezTo>
                <a:cubicBezTo>
                  <a:pt x="5033030" y="1705126"/>
                  <a:pt x="5037231" y="1709347"/>
                  <a:pt x="5042413" y="1709347"/>
                </a:cubicBezTo>
                <a:cubicBezTo>
                  <a:pt x="5047595" y="1709347"/>
                  <a:pt x="5051796" y="1705126"/>
                  <a:pt x="5051796" y="1699920"/>
                </a:cubicBezTo>
                <a:cubicBezTo>
                  <a:pt x="5051796" y="1694714"/>
                  <a:pt x="5047595" y="1690493"/>
                  <a:pt x="5042413" y="1690493"/>
                </a:cubicBezTo>
                <a:close/>
                <a:moveTo>
                  <a:pt x="5073689" y="1690493"/>
                </a:moveTo>
                <a:cubicBezTo>
                  <a:pt x="5068507" y="1690493"/>
                  <a:pt x="5064306" y="1694714"/>
                  <a:pt x="5064306" y="1699920"/>
                </a:cubicBezTo>
                <a:cubicBezTo>
                  <a:pt x="5064306" y="1705126"/>
                  <a:pt x="5068507" y="1709347"/>
                  <a:pt x="5073689" y="1709347"/>
                </a:cubicBezTo>
                <a:cubicBezTo>
                  <a:pt x="5078871" y="1709347"/>
                  <a:pt x="5083072" y="1705126"/>
                  <a:pt x="5083072" y="1699920"/>
                </a:cubicBezTo>
                <a:cubicBezTo>
                  <a:pt x="5083072" y="1694714"/>
                  <a:pt x="5078871" y="1690493"/>
                  <a:pt x="5073689" y="1690493"/>
                </a:cubicBezTo>
                <a:close/>
                <a:moveTo>
                  <a:pt x="5104965" y="1690493"/>
                </a:moveTo>
                <a:cubicBezTo>
                  <a:pt x="5099783" y="1690493"/>
                  <a:pt x="5095582" y="1694714"/>
                  <a:pt x="5095582" y="1699920"/>
                </a:cubicBezTo>
                <a:cubicBezTo>
                  <a:pt x="5095582" y="1705126"/>
                  <a:pt x="5099783" y="1709347"/>
                  <a:pt x="5104965" y="1709347"/>
                </a:cubicBezTo>
                <a:cubicBezTo>
                  <a:pt x="5110147" y="1709347"/>
                  <a:pt x="5114348" y="1705126"/>
                  <a:pt x="5114348" y="1699920"/>
                </a:cubicBezTo>
                <a:cubicBezTo>
                  <a:pt x="5114348" y="1694714"/>
                  <a:pt x="5110147" y="1690493"/>
                  <a:pt x="5104965" y="1690493"/>
                </a:cubicBezTo>
                <a:close/>
                <a:moveTo>
                  <a:pt x="5136241" y="1690493"/>
                </a:moveTo>
                <a:cubicBezTo>
                  <a:pt x="5131059" y="1690493"/>
                  <a:pt x="5126858" y="1694714"/>
                  <a:pt x="5126858" y="1699920"/>
                </a:cubicBezTo>
                <a:cubicBezTo>
                  <a:pt x="5126858" y="1705126"/>
                  <a:pt x="5131059" y="1709347"/>
                  <a:pt x="5136241" y="1709347"/>
                </a:cubicBezTo>
                <a:cubicBezTo>
                  <a:pt x="5141423" y="1709347"/>
                  <a:pt x="5145624" y="1705126"/>
                  <a:pt x="5145624" y="1699920"/>
                </a:cubicBezTo>
                <a:cubicBezTo>
                  <a:pt x="5145624" y="1694714"/>
                  <a:pt x="5141423" y="1690493"/>
                  <a:pt x="5136241" y="1690493"/>
                </a:cubicBezTo>
                <a:close/>
                <a:moveTo>
                  <a:pt x="5167517" y="1690493"/>
                </a:moveTo>
                <a:cubicBezTo>
                  <a:pt x="5162335" y="1690493"/>
                  <a:pt x="5158134" y="1694714"/>
                  <a:pt x="5158134" y="1699920"/>
                </a:cubicBezTo>
                <a:cubicBezTo>
                  <a:pt x="5158134" y="1705126"/>
                  <a:pt x="5162335" y="1709347"/>
                  <a:pt x="5167517" y="1709347"/>
                </a:cubicBezTo>
                <a:cubicBezTo>
                  <a:pt x="5172699" y="1709347"/>
                  <a:pt x="5176900" y="1705126"/>
                  <a:pt x="5176900" y="1699920"/>
                </a:cubicBezTo>
                <a:cubicBezTo>
                  <a:pt x="5176900" y="1694714"/>
                  <a:pt x="5172699" y="1690493"/>
                  <a:pt x="5167517" y="1690493"/>
                </a:cubicBezTo>
                <a:close/>
                <a:moveTo>
                  <a:pt x="5198793" y="1690493"/>
                </a:moveTo>
                <a:cubicBezTo>
                  <a:pt x="5193611" y="1690493"/>
                  <a:pt x="5189410" y="1694714"/>
                  <a:pt x="5189410" y="1699920"/>
                </a:cubicBezTo>
                <a:cubicBezTo>
                  <a:pt x="5189410" y="1705126"/>
                  <a:pt x="5193611" y="1709347"/>
                  <a:pt x="5198793" y="1709347"/>
                </a:cubicBezTo>
                <a:cubicBezTo>
                  <a:pt x="5203975" y="1709347"/>
                  <a:pt x="5208176" y="1705126"/>
                  <a:pt x="5208176" y="1699920"/>
                </a:cubicBezTo>
                <a:cubicBezTo>
                  <a:pt x="5208176" y="1694714"/>
                  <a:pt x="5203975" y="1690493"/>
                  <a:pt x="5198793" y="1690493"/>
                </a:cubicBezTo>
                <a:close/>
                <a:moveTo>
                  <a:pt x="5230069" y="1690493"/>
                </a:moveTo>
                <a:cubicBezTo>
                  <a:pt x="5224887" y="1690493"/>
                  <a:pt x="5220686" y="1694714"/>
                  <a:pt x="5220686" y="1699920"/>
                </a:cubicBezTo>
                <a:cubicBezTo>
                  <a:pt x="5220686" y="1705126"/>
                  <a:pt x="5224887" y="1709347"/>
                  <a:pt x="5230069" y="1709347"/>
                </a:cubicBezTo>
                <a:cubicBezTo>
                  <a:pt x="5235251" y="1709347"/>
                  <a:pt x="5239452" y="1705126"/>
                  <a:pt x="5239452" y="1699920"/>
                </a:cubicBezTo>
                <a:cubicBezTo>
                  <a:pt x="5239452" y="1694714"/>
                  <a:pt x="5235251" y="1690493"/>
                  <a:pt x="5230069" y="1690493"/>
                </a:cubicBezTo>
                <a:close/>
                <a:moveTo>
                  <a:pt x="5261346" y="1690493"/>
                </a:moveTo>
                <a:cubicBezTo>
                  <a:pt x="5256164" y="1690493"/>
                  <a:pt x="5251963" y="1694714"/>
                  <a:pt x="5251963" y="1699920"/>
                </a:cubicBezTo>
                <a:cubicBezTo>
                  <a:pt x="5251963" y="1705126"/>
                  <a:pt x="5256164" y="1709347"/>
                  <a:pt x="5261346" y="1709347"/>
                </a:cubicBezTo>
                <a:cubicBezTo>
                  <a:pt x="5266528" y="1709347"/>
                  <a:pt x="5270729" y="1705126"/>
                  <a:pt x="5270729" y="1699920"/>
                </a:cubicBezTo>
                <a:cubicBezTo>
                  <a:pt x="5270729" y="1694714"/>
                  <a:pt x="5266528" y="1690493"/>
                  <a:pt x="5261346" y="1690493"/>
                </a:cubicBezTo>
                <a:close/>
                <a:moveTo>
                  <a:pt x="5292622" y="1690493"/>
                </a:moveTo>
                <a:cubicBezTo>
                  <a:pt x="5287440" y="1690493"/>
                  <a:pt x="5283239" y="1694714"/>
                  <a:pt x="5283239" y="1699920"/>
                </a:cubicBezTo>
                <a:cubicBezTo>
                  <a:pt x="5283239" y="1705126"/>
                  <a:pt x="5287440" y="1709347"/>
                  <a:pt x="5292622" y="1709347"/>
                </a:cubicBezTo>
                <a:cubicBezTo>
                  <a:pt x="5297804" y="1709347"/>
                  <a:pt x="5302005" y="1705126"/>
                  <a:pt x="5302005" y="1699920"/>
                </a:cubicBezTo>
                <a:cubicBezTo>
                  <a:pt x="5302005" y="1694714"/>
                  <a:pt x="5297804" y="1690493"/>
                  <a:pt x="5292622" y="1690493"/>
                </a:cubicBezTo>
                <a:close/>
                <a:moveTo>
                  <a:pt x="5323898" y="1690493"/>
                </a:moveTo>
                <a:cubicBezTo>
                  <a:pt x="5318716" y="1690493"/>
                  <a:pt x="5314515" y="1694714"/>
                  <a:pt x="5314515" y="1699920"/>
                </a:cubicBezTo>
                <a:cubicBezTo>
                  <a:pt x="5314515" y="1705126"/>
                  <a:pt x="5318716" y="1709347"/>
                  <a:pt x="5323898" y="1709347"/>
                </a:cubicBezTo>
                <a:cubicBezTo>
                  <a:pt x="5329080" y="1709347"/>
                  <a:pt x="5333281" y="1705126"/>
                  <a:pt x="5333281" y="1699920"/>
                </a:cubicBezTo>
                <a:cubicBezTo>
                  <a:pt x="5333281" y="1694714"/>
                  <a:pt x="5329080" y="1690493"/>
                  <a:pt x="5323898" y="1690493"/>
                </a:cubicBezTo>
                <a:close/>
                <a:moveTo>
                  <a:pt x="5355174" y="1690493"/>
                </a:moveTo>
                <a:cubicBezTo>
                  <a:pt x="5349992" y="1690493"/>
                  <a:pt x="5345791" y="1694714"/>
                  <a:pt x="5345791" y="1699920"/>
                </a:cubicBezTo>
                <a:cubicBezTo>
                  <a:pt x="5345791" y="1705126"/>
                  <a:pt x="5349992" y="1709347"/>
                  <a:pt x="5355174" y="1709347"/>
                </a:cubicBezTo>
                <a:cubicBezTo>
                  <a:pt x="5360356" y="1709347"/>
                  <a:pt x="5364557" y="1705126"/>
                  <a:pt x="5364557" y="1699920"/>
                </a:cubicBezTo>
                <a:cubicBezTo>
                  <a:pt x="5364557" y="1694714"/>
                  <a:pt x="5360356" y="1690493"/>
                  <a:pt x="5355174" y="1690493"/>
                </a:cubicBezTo>
                <a:close/>
                <a:moveTo>
                  <a:pt x="5386450" y="1690493"/>
                </a:moveTo>
                <a:cubicBezTo>
                  <a:pt x="5381268" y="1690493"/>
                  <a:pt x="5377067" y="1694714"/>
                  <a:pt x="5377067" y="1699920"/>
                </a:cubicBezTo>
                <a:cubicBezTo>
                  <a:pt x="5377067" y="1705126"/>
                  <a:pt x="5381268" y="1709347"/>
                  <a:pt x="5386450" y="1709347"/>
                </a:cubicBezTo>
                <a:cubicBezTo>
                  <a:pt x="5391632" y="1709347"/>
                  <a:pt x="5395833" y="1705126"/>
                  <a:pt x="5395833" y="1699920"/>
                </a:cubicBezTo>
                <a:cubicBezTo>
                  <a:pt x="5395833" y="1694714"/>
                  <a:pt x="5391632" y="1690493"/>
                  <a:pt x="5386450" y="1690493"/>
                </a:cubicBezTo>
                <a:close/>
                <a:moveTo>
                  <a:pt x="5417726" y="1690493"/>
                </a:moveTo>
                <a:cubicBezTo>
                  <a:pt x="5412544" y="1690493"/>
                  <a:pt x="5408343" y="1694714"/>
                  <a:pt x="5408343" y="1699920"/>
                </a:cubicBezTo>
                <a:cubicBezTo>
                  <a:pt x="5408343" y="1705126"/>
                  <a:pt x="5412544" y="1709347"/>
                  <a:pt x="5417726" y="1709347"/>
                </a:cubicBezTo>
                <a:cubicBezTo>
                  <a:pt x="5422908" y="1709347"/>
                  <a:pt x="5427109" y="1705126"/>
                  <a:pt x="5427109" y="1699920"/>
                </a:cubicBezTo>
                <a:cubicBezTo>
                  <a:pt x="5427109" y="1694714"/>
                  <a:pt x="5422908" y="1690493"/>
                  <a:pt x="5417726" y="1690493"/>
                </a:cubicBezTo>
                <a:close/>
                <a:moveTo>
                  <a:pt x="5449002" y="1690493"/>
                </a:moveTo>
                <a:cubicBezTo>
                  <a:pt x="5443820" y="1690493"/>
                  <a:pt x="5439619" y="1694714"/>
                  <a:pt x="5439619" y="1699920"/>
                </a:cubicBezTo>
                <a:cubicBezTo>
                  <a:pt x="5439619" y="1705126"/>
                  <a:pt x="5443820" y="1709347"/>
                  <a:pt x="5449002" y="1709347"/>
                </a:cubicBezTo>
                <a:cubicBezTo>
                  <a:pt x="5454184" y="1709347"/>
                  <a:pt x="5458385" y="1705126"/>
                  <a:pt x="5458385" y="1699920"/>
                </a:cubicBezTo>
                <a:cubicBezTo>
                  <a:pt x="5458385" y="1694714"/>
                  <a:pt x="5454184" y="1690493"/>
                  <a:pt x="5449002" y="1690493"/>
                </a:cubicBezTo>
                <a:close/>
                <a:moveTo>
                  <a:pt x="5480278" y="1690493"/>
                </a:moveTo>
                <a:cubicBezTo>
                  <a:pt x="5475096" y="1690493"/>
                  <a:pt x="5470895" y="1694714"/>
                  <a:pt x="5470895" y="1699920"/>
                </a:cubicBezTo>
                <a:cubicBezTo>
                  <a:pt x="5470895" y="1705126"/>
                  <a:pt x="5475096" y="1709347"/>
                  <a:pt x="5480278" y="1709347"/>
                </a:cubicBezTo>
                <a:cubicBezTo>
                  <a:pt x="5485460" y="1709347"/>
                  <a:pt x="5489661" y="1705126"/>
                  <a:pt x="5489661" y="1699920"/>
                </a:cubicBezTo>
                <a:cubicBezTo>
                  <a:pt x="5489661" y="1694714"/>
                  <a:pt x="5485460" y="1690493"/>
                  <a:pt x="5480278" y="1690493"/>
                </a:cubicBezTo>
                <a:close/>
                <a:moveTo>
                  <a:pt x="5511554" y="1690493"/>
                </a:moveTo>
                <a:cubicBezTo>
                  <a:pt x="5506372" y="1690493"/>
                  <a:pt x="5502171" y="1694714"/>
                  <a:pt x="5502171" y="1699920"/>
                </a:cubicBezTo>
                <a:cubicBezTo>
                  <a:pt x="5502171" y="1705126"/>
                  <a:pt x="5506372" y="1709347"/>
                  <a:pt x="5511554" y="1709347"/>
                </a:cubicBezTo>
                <a:cubicBezTo>
                  <a:pt x="5516736" y="1709347"/>
                  <a:pt x="5520937" y="1705126"/>
                  <a:pt x="5520937" y="1699920"/>
                </a:cubicBezTo>
                <a:cubicBezTo>
                  <a:pt x="5520937" y="1694714"/>
                  <a:pt x="5516736" y="1690493"/>
                  <a:pt x="5511554" y="1690493"/>
                </a:cubicBezTo>
                <a:close/>
                <a:moveTo>
                  <a:pt x="851413" y="1721915"/>
                </a:moveTo>
                <a:cubicBezTo>
                  <a:pt x="846231" y="1721915"/>
                  <a:pt x="842030" y="1726136"/>
                  <a:pt x="842030" y="1731342"/>
                </a:cubicBezTo>
                <a:cubicBezTo>
                  <a:pt x="842030" y="1736548"/>
                  <a:pt x="846231" y="1740769"/>
                  <a:pt x="851413" y="1740769"/>
                </a:cubicBezTo>
                <a:cubicBezTo>
                  <a:pt x="856595" y="1740769"/>
                  <a:pt x="860796" y="1736548"/>
                  <a:pt x="860796" y="1731342"/>
                </a:cubicBezTo>
                <a:cubicBezTo>
                  <a:pt x="860796" y="1726136"/>
                  <a:pt x="856595" y="1721915"/>
                  <a:pt x="851413" y="1721915"/>
                </a:cubicBezTo>
                <a:close/>
                <a:moveTo>
                  <a:pt x="945241" y="1721915"/>
                </a:moveTo>
                <a:cubicBezTo>
                  <a:pt x="940059" y="1721915"/>
                  <a:pt x="935858" y="1726136"/>
                  <a:pt x="935858" y="1731342"/>
                </a:cubicBezTo>
                <a:cubicBezTo>
                  <a:pt x="935858" y="1736548"/>
                  <a:pt x="940059" y="1740769"/>
                  <a:pt x="945241" y="1740769"/>
                </a:cubicBezTo>
                <a:cubicBezTo>
                  <a:pt x="950423" y="1740769"/>
                  <a:pt x="954624" y="1736548"/>
                  <a:pt x="954624" y="1731342"/>
                </a:cubicBezTo>
                <a:cubicBezTo>
                  <a:pt x="954624" y="1726136"/>
                  <a:pt x="950423" y="1721915"/>
                  <a:pt x="945241" y="1721915"/>
                </a:cubicBezTo>
                <a:close/>
                <a:moveTo>
                  <a:pt x="976517" y="1721915"/>
                </a:moveTo>
                <a:cubicBezTo>
                  <a:pt x="971335" y="1721915"/>
                  <a:pt x="967134" y="1726136"/>
                  <a:pt x="967134" y="1731342"/>
                </a:cubicBezTo>
                <a:cubicBezTo>
                  <a:pt x="967134" y="1736548"/>
                  <a:pt x="971335" y="1740769"/>
                  <a:pt x="976517" y="1740769"/>
                </a:cubicBezTo>
                <a:cubicBezTo>
                  <a:pt x="981699" y="1740769"/>
                  <a:pt x="985900" y="1736548"/>
                  <a:pt x="985900" y="1731342"/>
                </a:cubicBezTo>
                <a:cubicBezTo>
                  <a:pt x="985900" y="1726136"/>
                  <a:pt x="981699" y="1721915"/>
                  <a:pt x="976517" y="1721915"/>
                </a:cubicBezTo>
                <a:close/>
                <a:moveTo>
                  <a:pt x="1007793" y="1721915"/>
                </a:moveTo>
                <a:cubicBezTo>
                  <a:pt x="1002611" y="1721915"/>
                  <a:pt x="998410" y="1726136"/>
                  <a:pt x="998410" y="1731342"/>
                </a:cubicBezTo>
                <a:cubicBezTo>
                  <a:pt x="998410" y="1736548"/>
                  <a:pt x="1002611" y="1740769"/>
                  <a:pt x="1007793" y="1740769"/>
                </a:cubicBezTo>
                <a:cubicBezTo>
                  <a:pt x="1012975" y="1740769"/>
                  <a:pt x="1017176" y="1736548"/>
                  <a:pt x="1017176" y="1731342"/>
                </a:cubicBezTo>
                <a:cubicBezTo>
                  <a:pt x="1017176" y="1726136"/>
                  <a:pt x="1012975" y="1721915"/>
                  <a:pt x="1007793" y="1721915"/>
                </a:cubicBezTo>
                <a:close/>
                <a:moveTo>
                  <a:pt x="1039069" y="1721915"/>
                </a:moveTo>
                <a:cubicBezTo>
                  <a:pt x="1033887" y="1721915"/>
                  <a:pt x="1029686" y="1726136"/>
                  <a:pt x="1029686" y="1731342"/>
                </a:cubicBezTo>
                <a:cubicBezTo>
                  <a:pt x="1029686" y="1736548"/>
                  <a:pt x="1033887" y="1740769"/>
                  <a:pt x="1039069" y="1740769"/>
                </a:cubicBezTo>
                <a:cubicBezTo>
                  <a:pt x="1044251" y="1740769"/>
                  <a:pt x="1048452" y="1736548"/>
                  <a:pt x="1048452" y="1731342"/>
                </a:cubicBezTo>
                <a:cubicBezTo>
                  <a:pt x="1048452" y="1726136"/>
                  <a:pt x="1044251" y="1721915"/>
                  <a:pt x="1039069" y="1721915"/>
                </a:cubicBezTo>
                <a:close/>
                <a:moveTo>
                  <a:pt x="1070346" y="1721915"/>
                </a:moveTo>
                <a:cubicBezTo>
                  <a:pt x="1065164" y="1721915"/>
                  <a:pt x="1060963" y="1726136"/>
                  <a:pt x="1060963" y="1731342"/>
                </a:cubicBezTo>
                <a:cubicBezTo>
                  <a:pt x="1060963" y="1736548"/>
                  <a:pt x="1065164" y="1740769"/>
                  <a:pt x="1070346" y="1740769"/>
                </a:cubicBezTo>
                <a:cubicBezTo>
                  <a:pt x="1075528" y="1740769"/>
                  <a:pt x="1079729" y="1736548"/>
                  <a:pt x="1079729" y="1731342"/>
                </a:cubicBezTo>
                <a:cubicBezTo>
                  <a:pt x="1079729" y="1726136"/>
                  <a:pt x="1075528" y="1721915"/>
                  <a:pt x="1070346" y="1721915"/>
                </a:cubicBezTo>
                <a:close/>
                <a:moveTo>
                  <a:pt x="1101622" y="1721915"/>
                </a:moveTo>
                <a:cubicBezTo>
                  <a:pt x="1096440" y="1721915"/>
                  <a:pt x="1092239" y="1726136"/>
                  <a:pt x="1092239" y="1731342"/>
                </a:cubicBezTo>
                <a:cubicBezTo>
                  <a:pt x="1092239" y="1736548"/>
                  <a:pt x="1096440" y="1740769"/>
                  <a:pt x="1101622" y="1740769"/>
                </a:cubicBezTo>
                <a:cubicBezTo>
                  <a:pt x="1106804" y="1740769"/>
                  <a:pt x="1111005" y="1736548"/>
                  <a:pt x="1111005" y="1731342"/>
                </a:cubicBezTo>
                <a:cubicBezTo>
                  <a:pt x="1111005" y="1726136"/>
                  <a:pt x="1106804" y="1721915"/>
                  <a:pt x="1101622" y="1721915"/>
                </a:cubicBezTo>
                <a:close/>
                <a:moveTo>
                  <a:pt x="1132898" y="1721915"/>
                </a:moveTo>
                <a:cubicBezTo>
                  <a:pt x="1127716" y="1721915"/>
                  <a:pt x="1123515" y="1726136"/>
                  <a:pt x="1123515" y="1731342"/>
                </a:cubicBezTo>
                <a:cubicBezTo>
                  <a:pt x="1123515" y="1736548"/>
                  <a:pt x="1127716" y="1740769"/>
                  <a:pt x="1132898" y="1740769"/>
                </a:cubicBezTo>
                <a:cubicBezTo>
                  <a:pt x="1138080" y="1740769"/>
                  <a:pt x="1142281" y="1736548"/>
                  <a:pt x="1142281" y="1731342"/>
                </a:cubicBezTo>
                <a:cubicBezTo>
                  <a:pt x="1142281" y="1726136"/>
                  <a:pt x="1138080" y="1721915"/>
                  <a:pt x="1132898" y="1721915"/>
                </a:cubicBezTo>
                <a:close/>
                <a:moveTo>
                  <a:pt x="1476935" y="1721915"/>
                </a:moveTo>
                <a:cubicBezTo>
                  <a:pt x="1471753" y="1721915"/>
                  <a:pt x="1467552" y="1726136"/>
                  <a:pt x="1467552" y="1731342"/>
                </a:cubicBezTo>
                <a:cubicBezTo>
                  <a:pt x="1467552" y="1736548"/>
                  <a:pt x="1471753" y="1740769"/>
                  <a:pt x="1476935" y="1740769"/>
                </a:cubicBezTo>
                <a:cubicBezTo>
                  <a:pt x="1482117" y="1740769"/>
                  <a:pt x="1486318" y="1736548"/>
                  <a:pt x="1486318" y="1731342"/>
                </a:cubicBezTo>
                <a:cubicBezTo>
                  <a:pt x="1486318" y="1726136"/>
                  <a:pt x="1482117" y="1721915"/>
                  <a:pt x="1476935" y="1721915"/>
                </a:cubicBezTo>
                <a:close/>
                <a:moveTo>
                  <a:pt x="2821808" y="1721915"/>
                </a:moveTo>
                <a:cubicBezTo>
                  <a:pt x="2816626" y="1721915"/>
                  <a:pt x="2812425" y="1726136"/>
                  <a:pt x="2812425" y="1731342"/>
                </a:cubicBezTo>
                <a:cubicBezTo>
                  <a:pt x="2812425" y="1736548"/>
                  <a:pt x="2816626" y="1740769"/>
                  <a:pt x="2821808" y="1740769"/>
                </a:cubicBezTo>
                <a:cubicBezTo>
                  <a:pt x="2826990" y="1740769"/>
                  <a:pt x="2831191" y="1736548"/>
                  <a:pt x="2831191" y="1731342"/>
                </a:cubicBezTo>
                <a:cubicBezTo>
                  <a:pt x="2831191" y="1726136"/>
                  <a:pt x="2826990" y="1721915"/>
                  <a:pt x="2821808" y="1721915"/>
                </a:cubicBezTo>
                <a:close/>
                <a:moveTo>
                  <a:pt x="2853084" y="1721915"/>
                </a:moveTo>
                <a:cubicBezTo>
                  <a:pt x="2847902" y="1721915"/>
                  <a:pt x="2843701" y="1726136"/>
                  <a:pt x="2843701" y="1731342"/>
                </a:cubicBezTo>
                <a:cubicBezTo>
                  <a:pt x="2843701" y="1736548"/>
                  <a:pt x="2847902" y="1740769"/>
                  <a:pt x="2853084" y="1740769"/>
                </a:cubicBezTo>
                <a:cubicBezTo>
                  <a:pt x="2858266" y="1740769"/>
                  <a:pt x="2862467" y="1736548"/>
                  <a:pt x="2862467" y="1731342"/>
                </a:cubicBezTo>
                <a:cubicBezTo>
                  <a:pt x="2862467" y="1726136"/>
                  <a:pt x="2858266" y="1721915"/>
                  <a:pt x="2853084" y="1721915"/>
                </a:cubicBezTo>
                <a:close/>
                <a:moveTo>
                  <a:pt x="2884360" y="1721915"/>
                </a:moveTo>
                <a:cubicBezTo>
                  <a:pt x="2879178" y="1721915"/>
                  <a:pt x="2874977" y="1726136"/>
                  <a:pt x="2874977" y="1731342"/>
                </a:cubicBezTo>
                <a:cubicBezTo>
                  <a:pt x="2874977" y="1736548"/>
                  <a:pt x="2879178" y="1740769"/>
                  <a:pt x="2884360" y="1740769"/>
                </a:cubicBezTo>
                <a:cubicBezTo>
                  <a:pt x="2889542" y="1740769"/>
                  <a:pt x="2893743" y="1736548"/>
                  <a:pt x="2893743" y="1731342"/>
                </a:cubicBezTo>
                <a:cubicBezTo>
                  <a:pt x="2893743" y="1726136"/>
                  <a:pt x="2889542" y="1721915"/>
                  <a:pt x="2884360" y="1721915"/>
                </a:cubicBezTo>
                <a:close/>
                <a:moveTo>
                  <a:pt x="2915637" y="1721915"/>
                </a:moveTo>
                <a:cubicBezTo>
                  <a:pt x="2910455" y="1721915"/>
                  <a:pt x="2906254" y="1726136"/>
                  <a:pt x="2906254" y="1731342"/>
                </a:cubicBezTo>
                <a:cubicBezTo>
                  <a:pt x="2906254" y="1736548"/>
                  <a:pt x="2910455" y="1740769"/>
                  <a:pt x="2915637" y="1740769"/>
                </a:cubicBezTo>
                <a:cubicBezTo>
                  <a:pt x="2920819" y="1740769"/>
                  <a:pt x="2925020" y="1736548"/>
                  <a:pt x="2925020" y="1731342"/>
                </a:cubicBezTo>
                <a:cubicBezTo>
                  <a:pt x="2925020" y="1726136"/>
                  <a:pt x="2920819" y="1721915"/>
                  <a:pt x="2915637" y="1721915"/>
                </a:cubicBezTo>
                <a:close/>
                <a:moveTo>
                  <a:pt x="2946913" y="1721915"/>
                </a:moveTo>
                <a:cubicBezTo>
                  <a:pt x="2941731" y="1721915"/>
                  <a:pt x="2937530" y="1726136"/>
                  <a:pt x="2937530" y="1731342"/>
                </a:cubicBezTo>
                <a:cubicBezTo>
                  <a:pt x="2937530" y="1736548"/>
                  <a:pt x="2941731" y="1740769"/>
                  <a:pt x="2946913" y="1740769"/>
                </a:cubicBezTo>
                <a:cubicBezTo>
                  <a:pt x="2952095" y="1740769"/>
                  <a:pt x="2956296" y="1736548"/>
                  <a:pt x="2956296" y="1731342"/>
                </a:cubicBezTo>
                <a:cubicBezTo>
                  <a:pt x="2956296" y="1726136"/>
                  <a:pt x="2952095" y="1721915"/>
                  <a:pt x="2946913" y="1721915"/>
                </a:cubicBezTo>
                <a:close/>
                <a:moveTo>
                  <a:pt x="2978189" y="1721915"/>
                </a:moveTo>
                <a:cubicBezTo>
                  <a:pt x="2973007" y="1721915"/>
                  <a:pt x="2968806" y="1726136"/>
                  <a:pt x="2968806" y="1731342"/>
                </a:cubicBezTo>
                <a:cubicBezTo>
                  <a:pt x="2968806" y="1736548"/>
                  <a:pt x="2973007" y="1740769"/>
                  <a:pt x="2978189" y="1740769"/>
                </a:cubicBezTo>
                <a:cubicBezTo>
                  <a:pt x="2983371" y="1740769"/>
                  <a:pt x="2987572" y="1736548"/>
                  <a:pt x="2987572" y="1731342"/>
                </a:cubicBezTo>
                <a:cubicBezTo>
                  <a:pt x="2987572" y="1726136"/>
                  <a:pt x="2983371" y="1721915"/>
                  <a:pt x="2978189" y="1721915"/>
                </a:cubicBezTo>
                <a:close/>
                <a:moveTo>
                  <a:pt x="3009465" y="1721915"/>
                </a:moveTo>
                <a:cubicBezTo>
                  <a:pt x="3004283" y="1721915"/>
                  <a:pt x="3000082" y="1726136"/>
                  <a:pt x="3000082" y="1731342"/>
                </a:cubicBezTo>
                <a:cubicBezTo>
                  <a:pt x="3000082" y="1736548"/>
                  <a:pt x="3004283" y="1740769"/>
                  <a:pt x="3009465" y="1740769"/>
                </a:cubicBezTo>
                <a:cubicBezTo>
                  <a:pt x="3014647" y="1740769"/>
                  <a:pt x="3018848" y="1736548"/>
                  <a:pt x="3018848" y="1731342"/>
                </a:cubicBezTo>
                <a:cubicBezTo>
                  <a:pt x="3018848" y="1726136"/>
                  <a:pt x="3014647" y="1721915"/>
                  <a:pt x="3009465" y="1721915"/>
                </a:cubicBezTo>
                <a:close/>
                <a:moveTo>
                  <a:pt x="3040741" y="1721915"/>
                </a:moveTo>
                <a:cubicBezTo>
                  <a:pt x="3035559" y="1721915"/>
                  <a:pt x="3031358" y="1726136"/>
                  <a:pt x="3031358" y="1731342"/>
                </a:cubicBezTo>
                <a:cubicBezTo>
                  <a:pt x="3031358" y="1736548"/>
                  <a:pt x="3035559" y="1740769"/>
                  <a:pt x="3040741" y="1740769"/>
                </a:cubicBezTo>
                <a:cubicBezTo>
                  <a:pt x="3045923" y="1740769"/>
                  <a:pt x="3050124" y="1736548"/>
                  <a:pt x="3050124" y="1731342"/>
                </a:cubicBezTo>
                <a:cubicBezTo>
                  <a:pt x="3050124" y="1726136"/>
                  <a:pt x="3045923" y="1721915"/>
                  <a:pt x="3040741" y="1721915"/>
                </a:cubicBezTo>
                <a:close/>
                <a:moveTo>
                  <a:pt x="3072017" y="1721915"/>
                </a:moveTo>
                <a:cubicBezTo>
                  <a:pt x="3066835" y="1721915"/>
                  <a:pt x="3062634" y="1726136"/>
                  <a:pt x="3062634" y="1731342"/>
                </a:cubicBezTo>
                <a:cubicBezTo>
                  <a:pt x="3062634" y="1736548"/>
                  <a:pt x="3066835" y="1740769"/>
                  <a:pt x="3072017" y="1740769"/>
                </a:cubicBezTo>
                <a:cubicBezTo>
                  <a:pt x="3077199" y="1740769"/>
                  <a:pt x="3081400" y="1736548"/>
                  <a:pt x="3081400" y="1731342"/>
                </a:cubicBezTo>
                <a:cubicBezTo>
                  <a:pt x="3081400" y="1726136"/>
                  <a:pt x="3077199" y="1721915"/>
                  <a:pt x="3072017" y="1721915"/>
                </a:cubicBezTo>
                <a:close/>
                <a:moveTo>
                  <a:pt x="3103293" y="1721915"/>
                </a:moveTo>
                <a:cubicBezTo>
                  <a:pt x="3098111" y="1721915"/>
                  <a:pt x="3093910" y="1726136"/>
                  <a:pt x="3093910" y="1731342"/>
                </a:cubicBezTo>
                <a:cubicBezTo>
                  <a:pt x="3093910" y="1736548"/>
                  <a:pt x="3098111" y="1740769"/>
                  <a:pt x="3103293" y="1740769"/>
                </a:cubicBezTo>
                <a:cubicBezTo>
                  <a:pt x="3108475" y="1740769"/>
                  <a:pt x="3112676" y="1736548"/>
                  <a:pt x="3112676" y="1731342"/>
                </a:cubicBezTo>
                <a:cubicBezTo>
                  <a:pt x="3112676" y="1726136"/>
                  <a:pt x="3108475" y="1721915"/>
                  <a:pt x="3103293" y="1721915"/>
                </a:cubicBezTo>
                <a:close/>
                <a:moveTo>
                  <a:pt x="3134569" y="1721915"/>
                </a:moveTo>
                <a:cubicBezTo>
                  <a:pt x="3129387" y="1721915"/>
                  <a:pt x="3125186" y="1726136"/>
                  <a:pt x="3125186" y="1731342"/>
                </a:cubicBezTo>
                <a:cubicBezTo>
                  <a:pt x="3125186" y="1736548"/>
                  <a:pt x="3129387" y="1740769"/>
                  <a:pt x="3134569" y="1740769"/>
                </a:cubicBezTo>
                <a:cubicBezTo>
                  <a:pt x="3139751" y="1740769"/>
                  <a:pt x="3143952" y="1736548"/>
                  <a:pt x="3143952" y="1731342"/>
                </a:cubicBezTo>
                <a:cubicBezTo>
                  <a:pt x="3143952" y="1726136"/>
                  <a:pt x="3139751" y="1721915"/>
                  <a:pt x="3134569" y="1721915"/>
                </a:cubicBezTo>
                <a:close/>
                <a:moveTo>
                  <a:pt x="3165846" y="1721915"/>
                </a:moveTo>
                <a:cubicBezTo>
                  <a:pt x="3160664" y="1721915"/>
                  <a:pt x="3156463" y="1726136"/>
                  <a:pt x="3156463" y="1731342"/>
                </a:cubicBezTo>
                <a:cubicBezTo>
                  <a:pt x="3156463" y="1736548"/>
                  <a:pt x="3160664" y="1740769"/>
                  <a:pt x="3165846" y="1740769"/>
                </a:cubicBezTo>
                <a:cubicBezTo>
                  <a:pt x="3171028" y="1740769"/>
                  <a:pt x="3175229" y="1736548"/>
                  <a:pt x="3175229" y="1731342"/>
                </a:cubicBezTo>
                <a:cubicBezTo>
                  <a:pt x="3175229" y="1726136"/>
                  <a:pt x="3171028" y="1721915"/>
                  <a:pt x="3165846" y="1721915"/>
                </a:cubicBezTo>
                <a:close/>
                <a:moveTo>
                  <a:pt x="3197122" y="1721915"/>
                </a:moveTo>
                <a:cubicBezTo>
                  <a:pt x="3191940" y="1721915"/>
                  <a:pt x="3187739" y="1726136"/>
                  <a:pt x="3187739" y="1731342"/>
                </a:cubicBezTo>
                <a:cubicBezTo>
                  <a:pt x="3187739" y="1736548"/>
                  <a:pt x="3191940" y="1740769"/>
                  <a:pt x="3197122" y="1740769"/>
                </a:cubicBezTo>
                <a:cubicBezTo>
                  <a:pt x="3202304" y="1740769"/>
                  <a:pt x="3206505" y="1736548"/>
                  <a:pt x="3206505" y="1731342"/>
                </a:cubicBezTo>
                <a:cubicBezTo>
                  <a:pt x="3206505" y="1726136"/>
                  <a:pt x="3202304" y="1721915"/>
                  <a:pt x="3197122" y="1721915"/>
                </a:cubicBezTo>
                <a:close/>
                <a:moveTo>
                  <a:pt x="3228398" y="1721915"/>
                </a:moveTo>
                <a:cubicBezTo>
                  <a:pt x="3223216" y="1721915"/>
                  <a:pt x="3219015" y="1726136"/>
                  <a:pt x="3219015" y="1731342"/>
                </a:cubicBezTo>
                <a:cubicBezTo>
                  <a:pt x="3219015" y="1736548"/>
                  <a:pt x="3223216" y="1740769"/>
                  <a:pt x="3228398" y="1740769"/>
                </a:cubicBezTo>
                <a:cubicBezTo>
                  <a:pt x="3233580" y="1740769"/>
                  <a:pt x="3237781" y="1736548"/>
                  <a:pt x="3237781" y="1731342"/>
                </a:cubicBezTo>
                <a:cubicBezTo>
                  <a:pt x="3237781" y="1726136"/>
                  <a:pt x="3233580" y="1721915"/>
                  <a:pt x="3228398" y="1721915"/>
                </a:cubicBezTo>
                <a:close/>
                <a:moveTo>
                  <a:pt x="3259674" y="1721915"/>
                </a:moveTo>
                <a:cubicBezTo>
                  <a:pt x="3254492" y="1721915"/>
                  <a:pt x="3250291" y="1726136"/>
                  <a:pt x="3250291" y="1731342"/>
                </a:cubicBezTo>
                <a:cubicBezTo>
                  <a:pt x="3250291" y="1736548"/>
                  <a:pt x="3254492" y="1740769"/>
                  <a:pt x="3259674" y="1740769"/>
                </a:cubicBezTo>
                <a:cubicBezTo>
                  <a:pt x="3264856" y="1740769"/>
                  <a:pt x="3269057" y="1736548"/>
                  <a:pt x="3269057" y="1731342"/>
                </a:cubicBezTo>
                <a:cubicBezTo>
                  <a:pt x="3269057" y="1726136"/>
                  <a:pt x="3264856" y="1721915"/>
                  <a:pt x="3259674" y="1721915"/>
                </a:cubicBezTo>
                <a:close/>
                <a:moveTo>
                  <a:pt x="3290950" y="1721915"/>
                </a:moveTo>
                <a:cubicBezTo>
                  <a:pt x="3285768" y="1721915"/>
                  <a:pt x="3281567" y="1726136"/>
                  <a:pt x="3281567" y="1731342"/>
                </a:cubicBezTo>
                <a:cubicBezTo>
                  <a:pt x="3281567" y="1736548"/>
                  <a:pt x="3285768" y="1740769"/>
                  <a:pt x="3290950" y="1740769"/>
                </a:cubicBezTo>
                <a:cubicBezTo>
                  <a:pt x="3296132" y="1740769"/>
                  <a:pt x="3300333" y="1736548"/>
                  <a:pt x="3300333" y="1731342"/>
                </a:cubicBezTo>
                <a:cubicBezTo>
                  <a:pt x="3300333" y="1726136"/>
                  <a:pt x="3296132" y="1721915"/>
                  <a:pt x="3290950" y="1721915"/>
                </a:cubicBezTo>
                <a:close/>
                <a:moveTo>
                  <a:pt x="3322226" y="1721915"/>
                </a:moveTo>
                <a:cubicBezTo>
                  <a:pt x="3317044" y="1721915"/>
                  <a:pt x="3312843" y="1726136"/>
                  <a:pt x="3312843" y="1731342"/>
                </a:cubicBezTo>
                <a:cubicBezTo>
                  <a:pt x="3312843" y="1736548"/>
                  <a:pt x="3317044" y="1740769"/>
                  <a:pt x="3322226" y="1740769"/>
                </a:cubicBezTo>
                <a:cubicBezTo>
                  <a:pt x="3327408" y="1740769"/>
                  <a:pt x="3331609" y="1736548"/>
                  <a:pt x="3331609" y="1731342"/>
                </a:cubicBezTo>
                <a:cubicBezTo>
                  <a:pt x="3331609" y="1726136"/>
                  <a:pt x="3327408" y="1721915"/>
                  <a:pt x="3322226" y="1721915"/>
                </a:cubicBezTo>
                <a:close/>
                <a:moveTo>
                  <a:pt x="3353502" y="1721915"/>
                </a:moveTo>
                <a:cubicBezTo>
                  <a:pt x="3348320" y="1721915"/>
                  <a:pt x="3344119" y="1726136"/>
                  <a:pt x="3344119" y="1731342"/>
                </a:cubicBezTo>
                <a:cubicBezTo>
                  <a:pt x="3344119" y="1736548"/>
                  <a:pt x="3348320" y="1740769"/>
                  <a:pt x="3353502" y="1740769"/>
                </a:cubicBezTo>
                <a:cubicBezTo>
                  <a:pt x="3358684" y="1740769"/>
                  <a:pt x="3362885" y="1736548"/>
                  <a:pt x="3362885" y="1731342"/>
                </a:cubicBezTo>
                <a:cubicBezTo>
                  <a:pt x="3362885" y="1726136"/>
                  <a:pt x="3358684" y="1721915"/>
                  <a:pt x="3353502" y="1721915"/>
                </a:cubicBezTo>
                <a:close/>
                <a:moveTo>
                  <a:pt x="3384778" y="1721915"/>
                </a:moveTo>
                <a:cubicBezTo>
                  <a:pt x="3379596" y="1721915"/>
                  <a:pt x="3375395" y="1726136"/>
                  <a:pt x="3375395" y="1731342"/>
                </a:cubicBezTo>
                <a:cubicBezTo>
                  <a:pt x="3375395" y="1736548"/>
                  <a:pt x="3379596" y="1740769"/>
                  <a:pt x="3384778" y="1740769"/>
                </a:cubicBezTo>
                <a:cubicBezTo>
                  <a:pt x="3389960" y="1740769"/>
                  <a:pt x="3394161" y="1736548"/>
                  <a:pt x="3394161" y="1731342"/>
                </a:cubicBezTo>
                <a:cubicBezTo>
                  <a:pt x="3394161" y="1726136"/>
                  <a:pt x="3389960" y="1721915"/>
                  <a:pt x="3384778" y="1721915"/>
                </a:cubicBezTo>
                <a:close/>
                <a:moveTo>
                  <a:pt x="3416054" y="1721915"/>
                </a:moveTo>
                <a:cubicBezTo>
                  <a:pt x="3410872" y="1721915"/>
                  <a:pt x="3406671" y="1726136"/>
                  <a:pt x="3406671" y="1731342"/>
                </a:cubicBezTo>
                <a:cubicBezTo>
                  <a:pt x="3406671" y="1736548"/>
                  <a:pt x="3410872" y="1740769"/>
                  <a:pt x="3416054" y="1740769"/>
                </a:cubicBezTo>
                <a:cubicBezTo>
                  <a:pt x="3421236" y="1740769"/>
                  <a:pt x="3425437" y="1736548"/>
                  <a:pt x="3425437" y="1731342"/>
                </a:cubicBezTo>
                <a:cubicBezTo>
                  <a:pt x="3425437" y="1726136"/>
                  <a:pt x="3421236" y="1721915"/>
                  <a:pt x="3416054" y="1721915"/>
                </a:cubicBezTo>
                <a:close/>
                <a:moveTo>
                  <a:pt x="3447331" y="1721915"/>
                </a:moveTo>
                <a:cubicBezTo>
                  <a:pt x="3442149" y="1721915"/>
                  <a:pt x="3437948" y="1726136"/>
                  <a:pt x="3437948" y="1731342"/>
                </a:cubicBezTo>
                <a:cubicBezTo>
                  <a:pt x="3437948" y="1736548"/>
                  <a:pt x="3442149" y="1740769"/>
                  <a:pt x="3447331" y="1740769"/>
                </a:cubicBezTo>
                <a:cubicBezTo>
                  <a:pt x="3452513" y="1740769"/>
                  <a:pt x="3456714" y="1736548"/>
                  <a:pt x="3456714" y="1731342"/>
                </a:cubicBezTo>
                <a:cubicBezTo>
                  <a:pt x="3456714" y="1726136"/>
                  <a:pt x="3452513" y="1721915"/>
                  <a:pt x="3447331" y="1721915"/>
                </a:cubicBezTo>
                <a:close/>
                <a:moveTo>
                  <a:pt x="3478607" y="1721915"/>
                </a:moveTo>
                <a:cubicBezTo>
                  <a:pt x="3473425" y="1721915"/>
                  <a:pt x="3469224" y="1726136"/>
                  <a:pt x="3469224" y="1731342"/>
                </a:cubicBezTo>
                <a:cubicBezTo>
                  <a:pt x="3469224" y="1736548"/>
                  <a:pt x="3473425" y="1740769"/>
                  <a:pt x="3478607" y="1740769"/>
                </a:cubicBezTo>
                <a:cubicBezTo>
                  <a:pt x="3483789" y="1740769"/>
                  <a:pt x="3487990" y="1736548"/>
                  <a:pt x="3487990" y="1731342"/>
                </a:cubicBezTo>
                <a:cubicBezTo>
                  <a:pt x="3487990" y="1726136"/>
                  <a:pt x="3483789" y="1721915"/>
                  <a:pt x="3478607" y="1721915"/>
                </a:cubicBezTo>
                <a:close/>
                <a:moveTo>
                  <a:pt x="3509883" y="1721915"/>
                </a:moveTo>
                <a:cubicBezTo>
                  <a:pt x="3504701" y="1721915"/>
                  <a:pt x="3500500" y="1726136"/>
                  <a:pt x="3500500" y="1731342"/>
                </a:cubicBezTo>
                <a:cubicBezTo>
                  <a:pt x="3500500" y="1736548"/>
                  <a:pt x="3504701" y="1740769"/>
                  <a:pt x="3509883" y="1740769"/>
                </a:cubicBezTo>
                <a:cubicBezTo>
                  <a:pt x="3515065" y="1740769"/>
                  <a:pt x="3519266" y="1736548"/>
                  <a:pt x="3519266" y="1731342"/>
                </a:cubicBezTo>
                <a:cubicBezTo>
                  <a:pt x="3519266" y="1726136"/>
                  <a:pt x="3515065" y="1721915"/>
                  <a:pt x="3509883" y="1721915"/>
                </a:cubicBezTo>
                <a:close/>
                <a:moveTo>
                  <a:pt x="3541159" y="1721915"/>
                </a:moveTo>
                <a:cubicBezTo>
                  <a:pt x="3535977" y="1721915"/>
                  <a:pt x="3531776" y="1726136"/>
                  <a:pt x="3531776" y="1731342"/>
                </a:cubicBezTo>
                <a:cubicBezTo>
                  <a:pt x="3531776" y="1736548"/>
                  <a:pt x="3535977" y="1740769"/>
                  <a:pt x="3541159" y="1740769"/>
                </a:cubicBezTo>
                <a:cubicBezTo>
                  <a:pt x="3546341" y="1740769"/>
                  <a:pt x="3550542" y="1736548"/>
                  <a:pt x="3550542" y="1731342"/>
                </a:cubicBezTo>
                <a:cubicBezTo>
                  <a:pt x="3550542" y="1726136"/>
                  <a:pt x="3546341" y="1721915"/>
                  <a:pt x="3541159" y="1721915"/>
                </a:cubicBezTo>
                <a:close/>
                <a:moveTo>
                  <a:pt x="3572435" y="1721915"/>
                </a:moveTo>
                <a:cubicBezTo>
                  <a:pt x="3567253" y="1721915"/>
                  <a:pt x="3563052" y="1726136"/>
                  <a:pt x="3563052" y="1731342"/>
                </a:cubicBezTo>
                <a:cubicBezTo>
                  <a:pt x="3563052" y="1736548"/>
                  <a:pt x="3567253" y="1740769"/>
                  <a:pt x="3572435" y="1740769"/>
                </a:cubicBezTo>
                <a:cubicBezTo>
                  <a:pt x="3577617" y="1740769"/>
                  <a:pt x="3581818" y="1736548"/>
                  <a:pt x="3581818" y="1731342"/>
                </a:cubicBezTo>
                <a:cubicBezTo>
                  <a:pt x="3581818" y="1726136"/>
                  <a:pt x="3577617" y="1721915"/>
                  <a:pt x="3572435" y="1721915"/>
                </a:cubicBezTo>
                <a:close/>
                <a:moveTo>
                  <a:pt x="3603711" y="1721915"/>
                </a:moveTo>
                <a:cubicBezTo>
                  <a:pt x="3598529" y="1721915"/>
                  <a:pt x="3594328" y="1726136"/>
                  <a:pt x="3594328" y="1731342"/>
                </a:cubicBezTo>
                <a:cubicBezTo>
                  <a:pt x="3594328" y="1736548"/>
                  <a:pt x="3598529" y="1740769"/>
                  <a:pt x="3603711" y="1740769"/>
                </a:cubicBezTo>
                <a:cubicBezTo>
                  <a:pt x="3608893" y="1740769"/>
                  <a:pt x="3613094" y="1736548"/>
                  <a:pt x="3613094" y="1731342"/>
                </a:cubicBezTo>
                <a:cubicBezTo>
                  <a:pt x="3613094" y="1726136"/>
                  <a:pt x="3608893" y="1721915"/>
                  <a:pt x="3603711" y="1721915"/>
                </a:cubicBezTo>
                <a:close/>
                <a:moveTo>
                  <a:pt x="3634987" y="1721915"/>
                </a:moveTo>
                <a:cubicBezTo>
                  <a:pt x="3629805" y="1721915"/>
                  <a:pt x="3625604" y="1726136"/>
                  <a:pt x="3625604" y="1731342"/>
                </a:cubicBezTo>
                <a:cubicBezTo>
                  <a:pt x="3625604" y="1736548"/>
                  <a:pt x="3629805" y="1740769"/>
                  <a:pt x="3634987" y="1740769"/>
                </a:cubicBezTo>
                <a:cubicBezTo>
                  <a:pt x="3640169" y="1740769"/>
                  <a:pt x="3644370" y="1736548"/>
                  <a:pt x="3644370" y="1731342"/>
                </a:cubicBezTo>
                <a:cubicBezTo>
                  <a:pt x="3644370" y="1726136"/>
                  <a:pt x="3640169" y="1721915"/>
                  <a:pt x="3634987" y="1721915"/>
                </a:cubicBezTo>
                <a:close/>
                <a:moveTo>
                  <a:pt x="3666263" y="1721915"/>
                </a:moveTo>
                <a:cubicBezTo>
                  <a:pt x="3661081" y="1721915"/>
                  <a:pt x="3656880" y="1726136"/>
                  <a:pt x="3656880" y="1731342"/>
                </a:cubicBezTo>
                <a:cubicBezTo>
                  <a:pt x="3656880" y="1736548"/>
                  <a:pt x="3661081" y="1740769"/>
                  <a:pt x="3666263" y="1740769"/>
                </a:cubicBezTo>
                <a:cubicBezTo>
                  <a:pt x="3671445" y="1740769"/>
                  <a:pt x="3675646" y="1736548"/>
                  <a:pt x="3675646" y="1731342"/>
                </a:cubicBezTo>
                <a:cubicBezTo>
                  <a:pt x="3675646" y="1726136"/>
                  <a:pt x="3671445" y="1721915"/>
                  <a:pt x="3666263" y="1721915"/>
                </a:cubicBezTo>
                <a:close/>
                <a:moveTo>
                  <a:pt x="3697540" y="1721915"/>
                </a:moveTo>
                <a:cubicBezTo>
                  <a:pt x="3692358" y="1721915"/>
                  <a:pt x="3688157" y="1726136"/>
                  <a:pt x="3688157" y="1731342"/>
                </a:cubicBezTo>
                <a:cubicBezTo>
                  <a:pt x="3688157" y="1736548"/>
                  <a:pt x="3692358" y="1740769"/>
                  <a:pt x="3697540" y="1740769"/>
                </a:cubicBezTo>
                <a:cubicBezTo>
                  <a:pt x="3702722" y="1740769"/>
                  <a:pt x="3706923" y="1736548"/>
                  <a:pt x="3706923" y="1731342"/>
                </a:cubicBezTo>
                <a:cubicBezTo>
                  <a:pt x="3706923" y="1726136"/>
                  <a:pt x="3702722" y="1721915"/>
                  <a:pt x="3697540" y="1721915"/>
                </a:cubicBezTo>
                <a:close/>
                <a:moveTo>
                  <a:pt x="3728816" y="1721915"/>
                </a:moveTo>
                <a:cubicBezTo>
                  <a:pt x="3723634" y="1721915"/>
                  <a:pt x="3719433" y="1726136"/>
                  <a:pt x="3719433" y="1731342"/>
                </a:cubicBezTo>
                <a:cubicBezTo>
                  <a:pt x="3719433" y="1736548"/>
                  <a:pt x="3723634" y="1740769"/>
                  <a:pt x="3728816" y="1740769"/>
                </a:cubicBezTo>
                <a:cubicBezTo>
                  <a:pt x="3733998" y="1740769"/>
                  <a:pt x="3738199" y="1736548"/>
                  <a:pt x="3738199" y="1731342"/>
                </a:cubicBezTo>
                <a:cubicBezTo>
                  <a:pt x="3738199" y="1726136"/>
                  <a:pt x="3733998" y="1721915"/>
                  <a:pt x="3728816" y="1721915"/>
                </a:cubicBezTo>
                <a:close/>
                <a:moveTo>
                  <a:pt x="3760092" y="1721915"/>
                </a:moveTo>
                <a:cubicBezTo>
                  <a:pt x="3754910" y="1721915"/>
                  <a:pt x="3750709" y="1726136"/>
                  <a:pt x="3750709" y="1731342"/>
                </a:cubicBezTo>
                <a:cubicBezTo>
                  <a:pt x="3750709" y="1736548"/>
                  <a:pt x="3754910" y="1740769"/>
                  <a:pt x="3760092" y="1740769"/>
                </a:cubicBezTo>
                <a:cubicBezTo>
                  <a:pt x="3765274" y="1740769"/>
                  <a:pt x="3769475" y="1736548"/>
                  <a:pt x="3769475" y="1731342"/>
                </a:cubicBezTo>
                <a:cubicBezTo>
                  <a:pt x="3769475" y="1726136"/>
                  <a:pt x="3765274" y="1721915"/>
                  <a:pt x="3760092" y="1721915"/>
                </a:cubicBezTo>
                <a:close/>
                <a:moveTo>
                  <a:pt x="3791368" y="1721915"/>
                </a:moveTo>
                <a:cubicBezTo>
                  <a:pt x="3786186" y="1721915"/>
                  <a:pt x="3781985" y="1726136"/>
                  <a:pt x="3781985" y="1731342"/>
                </a:cubicBezTo>
                <a:cubicBezTo>
                  <a:pt x="3781985" y="1736548"/>
                  <a:pt x="3786186" y="1740769"/>
                  <a:pt x="3791368" y="1740769"/>
                </a:cubicBezTo>
                <a:cubicBezTo>
                  <a:pt x="3796550" y="1740769"/>
                  <a:pt x="3800751" y="1736548"/>
                  <a:pt x="3800751" y="1731342"/>
                </a:cubicBezTo>
                <a:cubicBezTo>
                  <a:pt x="3800751" y="1726136"/>
                  <a:pt x="3796550" y="1721915"/>
                  <a:pt x="3791368" y="1721915"/>
                </a:cubicBezTo>
                <a:close/>
                <a:moveTo>
                  <a:pt x="3885196" y="1721915"/>
                </a:moveTo>
                <a:cubicBezTo>
                  <a:pt x="3880014" y="1721915"/>
                  <a:pt x="3875813" y="1726136"/>
                  <a:pt x="3875813" y="1731342"/>
                </a:cubicBezTo>
                <a:cubicBezTo>
                  <a:pt x="3875813" y="1736548"/>
                  <a:pt x="3880014" y="1740769"/>
                  <a:pt x="3885196" y="1740769"/>
                </a:cubicBezTo>
                <a:cubicBezTo>
                  <a:pt x="3890378" y="1740769"/>
                  <a:pt x="3894579" y="1736548"/>
                  <a:pt x="3894579" y="1731342"/>
                </a:cubicBezTo>
                <a:cubicBezTo>
                  <a:pt x="3894579" y="1726136"/>
                  <a:pt x="3890378" y="1721915"/>
                  <a:pt x="3885196" y="1721915"/>
                </a:cubicBezTo>
                <a:close/>
                <a:moveTo>
                  <a:pt x="3916472" y="1721915"/>
                </a:moveTo>
                <a:cubicBezTo>
                  <a:pt x="3911290" y="1721915"/>
                  <a:pt x="3907089" y="1726136"/>
                  <a:pt x="3907089" y="1731342"/>
                </a:cubicBezTo>
                <a:cubicBezTo>
                  <a:pt x="3907089" y="1736548"/>
                  <a:pt x="3911290" y="1740769"/>
                  <a:pt x="3916472" y="1740769"/>
                </a:cubicBezTo>
                <a:cubicBezTo>
                  <a:pt x="3921654" y="1740769"/>
                  <a:pt x="3925855" y="1736548"/>
                  <a:pt x="3925855" y="1731342"/>
                </a:cubicBezTo>
                <a:cubicBezTo>
                  <a:pt x="3925855" y="1726136"/>
                  <a:pt x="3921654" y="1721915"/>
                  <a:pt x="3916472" y="1721915"/>
                </a:cubicBezTo>
                <a:close/>
                <a:moveTo>
                  <a:pt x="3947749" y="1721915"/>
                </a:moveTo>
                <a:cubicBezTo>
                  <a:pt x="3942567" y="1721915"/>
                  <a:pt x="3938366" y="1726136"/>
                  <a:pt x="3938366" y="1731342"/>
                </a:cubicBezTo>
                <a:cubicBezTo>
                  <a:pt x="3938366" y="1736548"/>
                  <a:pt x="3942567" y="1740769"/>
                  <a:pt x="3947749" y="1740769"/>
                </a:cubicBezTo>
                <a:cubicBezTo>
                  <a:pt x="3952931" y="1740769"/>
                  <a:pt x="3957132" y="1736548"/>
                  <a:pt x="3957132" y="1731342"/>
                </a:cubicBezTo>
                <a:cubicBezTo>
                  <a:pt x="3957132" y="1726136"/>
                  <a:pt x="3952931" y="1721915"/>
                  <a:pt x="3947749" y="1721915"/>
                </a:cubicBezTo>
                <a:close/>
                <a:moveTo>
                  <a:pt x="3979025" y="1721915"/>
                </a:moveTo>
                <a:cubicBezTo>
                  <a:pt x="3973843" y="1721915"/>
                  <a:pt x="3969642" y="1726136"/>
                  <a:pt x="3969642" y="1731342"/>
                </a:cubicBezTo>
                <a:cubicBezTo>
                  <a:pt x="3969642" y="1736548"/>
                  <a:pt x="3973843" y="1740769"/>
                  <a:pt x="3979025" y="1740769"/>
                </a:cubicBezTo>
                <a:cubicBezTo>
                  <a:pt x="3984207" y="1740769"/>
                  <a:pt x="3988408" y="1736548"/>
                  <a:pt x="3988408" y="1731342"/>
                </a:cubicBezTo>
                <a:cubicBezTo>
                  <a:pt x="3988408" y="1726136"/>
                  <a:pt x="3984207" y="1721915"/>
                  <a:pt x="3979025" y="1721915"/>
                </a:cubicBezTo>
                <a:close/>
                <a:moveTo>
                  <a:pt x="4010301" y="1721915"/>
                </a:moveTo>
                <a:cubicBezTo>
                  <a:pt x="4005119" y="1721915"/>
                  <a:pt x="4000918" y="1726136"/>
                  <a:pt x="4000918" y="1731342"/>
                </a:cubicBezTo>
                <a:cubicBezTo>
                  <a:pt x="4000918" y="1736548"/>
                  <a:pt x="4005119" y="1740769"/>
                  <a:pt x="4010301" y="1740769"/>
                </a:cubicBezTo>
                <a:cubicBezTo>
                  <a:pt x="4015483" y="1740769"/>
                  <a:pt x="4019684" y="1736548"/>
                  <a:pt x="4019684" y="1731342"/>
                </a:cubicBezTo>
                <a:cubicBezTo>
                  <a:pt x="4019684" y="1726136"/>
                  <a:pt x="4015483" y="1721915"/>
                  <a:pt x="4010301" y="1721915"/>
                </a:cubicBezTo>
                <a:close/>
                <a:moveTo>
                  <a:pt x="4041577" y="1721915"/>
                </a:moveTo>
                <a:cubicBezTo>
                  <a:pt x="4036395" y="1721915"/>
                  <a:pt x="4032194" y="1726136"/>
                  <a:pt x="4032194" y="1731342"/>
                </a:cubicBezTo>
                <a:cubicBezTo>
                  <a:pt x="4032194" y="1736548"/>
                  <a:pt x="4036395" y="1740769"/>
                  <a:pt x="4041577" y="1740769"/>
                </a:cubicBezTo>
                <a:cubicBezTo>
                  <a:pt x="4046759" y="1740769"/>
                  <a:pt x="4050960" y="1736548"/>
                  <a:pt x="4050960" y="1731342"/>
                </a:cubicBezTo>
                <a:cubicBezTo>
                  <a:pt x="4050960" y="1726136"/>
                  <a:pt x="4046759" y="1721915"/>
                  <a:pt x="4041577" y="1721915"/>
                </a:cubicBezTo>
                <a:close/>
                <a:moveTo>
                  <a:pt x="4072853" y="1721915"/>
                </a:moveTo>
                <a:cubicBezTo>
                  <a:pt x="4067671" y="1721915"/>
                  <a:pt x="4063470" y="1726136"/>
                  <a:pt x="4063470" y="1731342"/>
                </a:cubicBezTo>
                <a:cubicBezTo>
                  <a:pt x="4063470" y="1736548"/>
                  <a:pt x="4067671" y="1740769"/>
                  <a:pt x="4072853" y="1740769"/>
                </a:cubicBezTo>
                <a:cubicBezTo>
                  <a:pt x="4078035" y="1740769"/>
                  <a:pt x="4082236" y="1736548"/>
                  <a:pt x="4082236" y="1731342"/>
                </a:cubicBezTo>
                <a:cubicBezTo>
                  <a:pt x="4082236" y="1726136"/>
                  <a:pt x="4078035" y="1721915"/>
                  <a:pt x="4072853" y="1721915"/>
                </a:cubicBezTo>
                <a:close/>
                <a:moveTo>
                  <a:pt x="4104129" y="1721915"/>
                </a:moveTo>
                <a:cubicBezTo>
                  <a:pt x="4098947" y="1721915"/>
                  <a:pt x="4094746" y="1726136"/>
                  <a:pt x="4094746" y="1731342"/>
                </a:cubicBezTo>
                <a:cubicBezTo>
                  <a:pt x="4094746" y="1736548"/>
                  <a:pt x="4098947" y="1740769"/>
                  <a:pt x="4104129" y="1740769"/>
                </a:cubicBezTo>
                <a:cubicBezTo>
                  <a:pt x="4109311" y="1740769"/>
                  <a:pt x="4113512" y="1736548"/>
                  <a:pt x="4113512" y="1731342"/>
                </a:cubicBezTo>
                <a:cubicBezTo>
                  <a:pt x="4113512" y="1726136"/>
                  <a:pt x="4109311" y="1721915"/>
                  <a:pt x="4104129" y="1721915"/>
                </a:cubicBezTo>
                <a:close/>
                <a:moveTo>
                  <a:pt x="4135405" y="1721915"/>
                </a:moveTo>
                <a:cubicBezTo>
                  <a:pt x="4130223" y="1721915"/>
                  <a:pt x="4126022" y="1726136"/>
                  <a:pt x="4126022" y="1731342"/>
                </a:cubicBezTo>
                <a:cubicBezTo>
                  <a:pt x="4126022" y="1736548"/>
                  <a:pt x="4130223" y="1740769"/>
                  <a:pt x="4135405" y="1740769"/>
                </a:cubicBezTo>
                <a:cubicBezTo>
                  <a:pt x="4140587" y="1740769"/>
                  <a:pt x="4144788" y="1736548"/>
                  <a:pt x="4144788" y="1731342"/>
                </a:cubicBezTo>
                <a:cubicBezTo>
                  <a:pt x="4144788" y="1726136"/>
                  <a:pt x="4140587" y="1721915"/>
                  <a:pt x="4135405" y="1721915"/>
                </a:cubicBezTo>
                <a:close/>
                <a:moveTo>
                  <a:pt x="4229234" y="1721915"/>
                </a:moveTo>
                <a:cubicBezTo>
                  <a:pt x="4224052" y="1721915"/>
                  <a:pt x="4219851" y="1726136"/>
                  <a:pt x="4219851" y="1731342"/>
                </a:cubicBezTo>
                <a:cubicBezTo>
                  <a:pt x="4219851" y="1736548"/>
                  <a:pt x="4224052" y="1740769"/>
                  <a:pt x="4229234" y="1740769"/>
                </a:cubicBezTo>
                <a:cubicBezTo>
                  <a:pt x="4234416" y="1740769"/>
                  <a:pt x="4238617" y="1736548"/>
                  <a:pt x="4238617" y="1731342"/>
                </a:cubicBezTo>
                <a:cubicBezTo>
                  <a:pt x="4238617" y="1726136"/>
                  <a:pt x="4234416" y="1721915"/>
                  <a:pt x="4229234" y="1721915"/>
                </a:cubicBezTo>
                <a:close/>
                <a:moveTo>
                  <a:pt x="4479443" y="1721915"/>
                </a:moveTo>
                <a:cubicBezTo>
                  <a:pt x="4474261" y="1721915"/>
                  <a:pt x="4470060" y="1726136"/>
                  <a:pt x="4470060" y="1731342"/>
                </a:cubicBezTo>
                <a:cubicBezTo>
                  <a:pt x="4470060" y="1736548"/>
                  <a:pt x="4474261" y="1740769"/>
                  <a:pt x="4479443" y="1740769"/>
                </a:cubicBezTo>
                <a:cubicBezTo>
                  <a:pt x="4484625" y="1740769"/>
                  <a:pt x="4488826" y="1736548"/>
                  <a:pt x="4488826" y="1731342"/>
                </a:cubicBezTo>
                <a:cubicBezTo>
                  <a:pt x="4488826" y="1726136"/>
                  <a:pt x="4484625" y="1721915"/>
                  <a:pt x="4479443" y="1721915"/>
                </a:cubicBezTo>
                <a:close/>
                <a:moveTo>
                  <a:pt x="4510719" y="1721915"/>
                </a:moveTo>
                <a:cubicBezTo>
                  <a:pt x="4505537" y="1721915"/>
                  <a:pt x="4501336" y="1726136"/>
                  <a:pt x="4501336" y="1731342"/>
                </a:cubicBezTo>
                <a:cubicBezTo>
                  <a:pt x="4501336" y="1736548"/>
                  <a:pt x="4505537" y="1740769"/>
                  <a:pt x="4510719" y="1740769"/>
                </a:cubicBezTo>
                <a:cubicBezTo>
                  <a:pt x="4515901" y="1740769"/>
                  <a:pt x="4520102" y="1736548"/>
                  <a:pt x="4520102" y="1731342"/>
                </a:cubicBezTo>
                <a:cubicBezTo>
                  <a:pt x="4520102" y="1726136"/>
                  <a:pt x="4515901" y="1721915"/>
                  <a:pt x="4510719" y="1721915"/>
                </a:cubicBezTo>
                <a:close/>
                <a:moveTo>
                  <a:pt x="4541995" y="1721915"/>
                </a:moveTo>
                <a:cubicBezTo>
                  <a:pt x="4536813" y="1721915"/>
                  <a:pt x="4532612" y="1726136"/>
                  <a:pt x="4532612" y="1731342"/>
                </a:cubicBezTo>
                <a:cubicBezTo>
                  <a:pt x="4532612" y="1736548"/>
                  <a:pt x="4536813" y="1740769"/>
                  <a:pt x="4541995" y="1740769"/>
                </a:cubicBezTo>
                <a:cubicBezTo>
                  <a:pt x="4547177" y="1740769"/>
                  <a:pt x="4551378" y="1736548"/>
                  <a:pt x="4551378" y="1731342"/>
                </a:cubicBezTo>
                <a:cubicBezTo>
                  <a:pt x="4551378" y="1726136"/>
                  <a:pt x="4547177" y="1721915"/>
                  <a:pt x="4541995" y="1721915"/>
                </a:cubicBezTo>
                <a:close/>
                <a:moveTo>
                  <a:pt x="4573271" y="1721915"/>
                </a:moveTo>
                <a:cubicBezTo>
                  <a:pt x="4568089" y="1721915"/>
                  <a:pt x="4563888" y="1726136"/>
                  <a:pt x="4563888" y="1731342"/>
                </a:cubicBezTo>
                <a:cubicBezTo>
                  <a:pt x="4563888" y="1736548"/>
                  <a:pt x="4568089" y="1740769"/>
                  <a:pt x="4573271" y="1740769"/>
                </a:cubicBezTo>
                <a:cubicBezTo>
                  <a:pt x="4578453" y="1740769"/>
                  <a:pt x="4582654" y="1736548"/>
                  <a:pt x="4582654" y="1731342"/>
                </a:cubicBezTo>
                <a:cubicBezTo>
                  <a:pt x="4582654" y="1726136"/>
                  <a:pt x="4578453" y="1721915"/>
                  <a:pt x="4573271" y="1721915"/>
                </a:cubicBezTo>
                <a:close/>
                <a:moveTo>
                  <a:pt x="4604547" y="1721915"/>
                </a:moveTo>
                <a:cubicBezTo>
                  <a:pt x="4599365" y="1721915"/>
                  <a:pt x="4595164" y="1726136"/>
                  <a:pt x="4595164" y="1731342"/>
                </a:cubicBezTo>
                <a:cubicBezTo>
                  <a:pt x="4595164" y="1736548"/>
                  <a:pt x="4599365" y="1740769"/>
                  <a:pt x="4604547" y="1740769"/>
                </a:cubicBezTo>
                <a:cubicBezTo>
                  <a:pt x="4609729" y="1740769"/>
                  <a:pt x="4613930" y="1736548"/>
                  <a:pt x="4613930" y="1731342"/>
                </a:cubicBezTo>
                <a:cubicBezTo>
                  <a:pt x="4613930" y="1726136"/>
                  <a:pt x="4609729" y="1721915"/>
                  <a:pt x="4604547" y="1721915"/>
                </a:cubicBezTo>
                <a:close/>
                <a:moveTo>
                  <a:pt x="4635823" y="1721915"/>
                </a:moveTo>
                <a:cubicBezTo>
                  <a:pt x="4630641" y="1721915"/>
                  <a:pt x="4626440" y="1726136"/>
                  <a:pt x="4626440" y="1731342"/>
                </a:cubicBezTo>
                <a:cubicBezTo>
                  <a:pt x="4626440" y="1736548"/>
                  <a:pt x="4630641" y="1740769"/>
                  <a:pt x="4635823" y="1740769"/>
                </a:cubicBezTo>
                <a:cubicBezTo>
                  <a:pt x="4641005" y="1740769"/>
                  <a:pt x="4645206" y="1736548"/>
                  <a:pt x="4645206" y="1731342"/>
                </a:cubicBezTo>
                <a:cubicBezTo>
                  <a:pt x="4645206" y="1726136"/>
                  <a:pt x="4641005" y="1721915"/>
                  <a:pt x="4635823" y="1721915"/>
                </a:cubicBezTo>
                <a:close/>
                <a:moveTo>
                  <a:pt x="4667099" y="1721915"/>
                </a:moveTo>
                <a:cubicBezTo>
                  <a:pt x="4661917" y="1721915"/>
                  <a:pt x="4657716" y="1726136"/>
                  <a:pt x="4657716" y="1731342"/>
                </a:cubicBezTo>
                <a:cubicBezTo>
                  <a:pt x="4657716" y="1736548"/>
                  <a:pt x="4661917" y="1740769"/>
                  <a:pt x="4667099" y="1740769"/>
                </a:cubicBezTo>
                <a:cubicBezTo>
                  <a:pt x="4672281" y="1740769"/>
                  <a:pt x="4676482" y="1736548"/>
                  <a:pt x="4676482" y="1731342"/>
                </a:cubicBezTo>
                <a:cubicBezTo>
                  <a:pt x="4676482" y="1726136"/>
                  <a:pt x="4672281" y="1721915"/>
                  <a:pt x="4667099" y="1721915"/>
                </a:cubicBezTo>
                <a:close/>
                <a:moveTo>
                  <a:pt x="4698375" y="1721915"/>
                </a:moveTo>
                <a:cubicBezTo>
                  <a:pt x="4693193" y="1721915"/>
                  <a:pt x="4688992" y="1726136"/>
                  <a:pt x="4688992" y="1731342"/>
                </a:cubicBezTo>
                <a:cubicBezTo>
                  <a:pt x="4688992" y="1736548"/>
                  <a:pt x="4693193" y="1740769"/>
                  <a:pt x="4698375" y="1740769"/>
                </a:cubicBezTo>
                <a:cubicBezTo>
                  <a:pt x="4703557" y="1740769"/>
                  <a:pt x="4707758" y="1736548"/>
                  <a:pt x="4707758" y="1731342"/>
                </a:cubicBezTo>
                <a:cubicBezTo>
                  <a:pt x="4707758" y="1726136"/>
                  <a:pt x="4703557" y="1721915"/>
                  <a:pt x="4698375" y="1721915"/>
                </a:cubicBezTo>
                <a:close/>
                <a:moveTo>
                  <a:pt x="4729652" y="1721915"/>
                </a:moveTo>
                <a:cubicBezTo>
                  <a:pt x="4724470" y="1721915"/>
                  <a:pt x="4720269" y="1726136"/>
                  <a:pt x="4720269" y="1731342"/>
                </a:cubicBezTo>
                <a:cubicBezTo>
                  <a:pt x="4720269" y="1736548"/>
                  <a:pt x="4724470" y="1740769"/>
                  <a:pt x="4729652" y="1740769"/>
                </a:cubicBezTo>
                <a:cubicBezTo>
                  <a:pt x="4734834" y="1740769"/>
                  <a:pt x="4739035" y="1736548"/>
                  <a:pt x="4739035" y="1731342"/>
                </a:cubicBezTo>
                <a:cubicBezTo>
                  <a:pt x="4739035" y="1726136"/>
                  <a:pt x="4734834" y="1721915"/>
                  <a:pt x="4729652" y="1721915"/>
                </a:cubicBezTo>
                <a:close/>
                <a:moveTo>
                  <a:pt x="4760928" y="1721915"/>
                </a:moveTo>
                <a:cubicBezTo>
                  <a:pt x="4755746" y="1721915"/>
                  <a:pt x="4751545" y="1726136"/>
                  <a:pt x="4751545" y="1731342"/>
                </a:cubicBezTo>
                <a:cubicBezTo>
                  <a:pt x="4751545" y="1736548"/>
                  <a:pt x="4755746" y="1740769"/>
                  <a:pt x="4760928" y="1740769"/>
                </a:cubicBezTo>
                <a:cubicBezTo>
                  <a:pt x="4766110" y="1740769"/>
                  <a:pt x="4770311" y="1736548"/>
                  <a:pt x="4770311" y="1731342"/>
                </a:cubicBezTo>
                <a:cubicBezTo>
                  <a:pt x="4770311" y="1726136"/>
                  <a:pt x="4766110" y="1721915"/>
                  <a:pt x="4760928" y="1721915"/>
                </a:cubicBezTo>
                <a:close/>
                <a:moveTo>
                  <a:pt x="4792204" y="1721915"/>
                </a:moveTo>
                <a:cubicBezTo>
                  <a:pt x="4787022" y="1721915"/>
                  <a:pt x="4782821" y="1726136"/>
                  <a:pt x="4782821" y="1731342"/>
                </a:cubicBezTo>
                <a:cubicBezTo>
                  <a:pt x="4782821" y="1736548"/>
                  <a:pt x="4787022" y="1740769"/>
                  <a:pt x="4792204" y="1740769"/>
                </a:cubicBezTo>
                <a:cubicBezTo>
                  <a:pt x="4797386" y="1740769"/>
                  <a:pt x="4801587" y="1736548"/>
                  <a:pt x="4801587" y="1731342"/>
                </a:cubicBezTo>
                <a:cubicBezTo>
                  <a:pt x="4801587" y="1726136"/>
                  <a:pt x="4797386" y="1721915"/>
                  <a:pt x="4792204" y="1721915"/>
                </a:cubicBezTo>
                <a:close/>
                <a:moveTo>
                  <a:pt x="4823480" y="1721915"/>
                </a:moveTo>
                <a:cubicBezTo>
                  <a:pt x="4818298" y="1721915"/>
                  <a:pt x="4814097" y="1726136"/>
                  <a:pt x="4814097" y="1731342"/>
                </a:cubicBezTo>
                <a:cubicBezTo>
                  <a:pt x="4814097" y="1736548"/>
                  <a:pt x="4818298" y="1740769"/>
                  <a:pt x="4823480" y="1740769"/>
                </a:cubicBezTo>
                <a:cubicBezTo>
                  <a:pt x="4828662" y="1740769"/>
                  <a:pt x="4832863" y="1736548"/>
                  <a:pt x="4832863" y="1731342"/>
                </a:cubicBezTo>
                <a:cubicBezTo>
                  <a:pt x="4832863" y="1726136"/>
                  <a:pt x="4828662" y="1721915"/>
                  <a:pt x="4823480" y="1721915"/>
                </a:cubicBezTo>
                <a:close/>
                <a:moveTo>
                  <a:pt x="4854756" y="1721915"/>
                </a:moveTo>
                <a:cubicBezTo>
                  <a:pt x="4849574" y="1721915"/>
                  <a:pt x="4845373" y="1726136"/>
                  <a:pt x="4845373" y="1731342"/>
                </a:cubicBezTo>
                <a:cubicBezTo>
                  <a:pt x="4845373" y="1736548"/>
                  <a:pt x="4849574" y="1740769"/>
                  <a:pt x="4854756" y="1740769"/>
                </a:cubicBezTo>
                <a:cubicBezTo>
                  <a:pt x="4859938" y="1740769"/>
                  <a:pt x="4864139" y="1736548"/>
                  <a:pt x="4864139" y="1731342"/>
                </a:cubicBezTo>
                <a:cubicBezTo>
                  <a:pt x="4864139" y="1726136"/>
                  <a:pt x="4859938" y="1721915"/>
                  <a:pt x="4854756" y="1721915"/>
                </a:cubicBezTo>
                <a:close/>
                <a:moveTo>
                  <a:pt x="4886032" y="1721915"/>
                </a:moveTo>
                <a:cubicBezTo>
                  <a:pt x="4880850" y="1721915"/>
                  <a:pt x="4876649" y="1726136"/>
                  <a:pt x="4876649" y="1731342"/>
                </a:cubicBezTo>
                <a:cubicBezTo>
                  <a:pt x="4876649" y="1736548"/>
                  <a:pt x="4880850" y="1740769"/>
                  <a:pt x="4886032" y="1740769"/>
                </a:cubicBezTo>
                <a:cubicBezTo>
                  <a:pt x="4891214" y="1740769"/>
                  <a:pt x="4895415" y="1736548"/>
                  <a:pt x="4895415" y="1731342"/>
                </a:cubicBezTo>
                <a:cubicBezTo>
                  <a:pt x="4895415" y="1726136"/>
                  <a:pt x="4891214" y="1721915"/>
                  <a:pt x="4886032" y="1721915"/>
                </a:cubicBezTo>
                <a:close/>
                <a:moveTo>
                  <a:pt x="4917308" y="1721915"/>
                </a:moveTo>
                <a:cubicBezTo>
                  <a:pt x="4912126" y="1721915"/>
                  <a:pt x="4907925" y="1726136"/>
                  <a:pt x="4907925" y="1731342"/>
                </a:cubicBezTo>
                <a:cubicBezTo>
                  <a:pt x="4907925" y="1736548"/>
                  <a:pt x="4912126" y="1740769"/>
                  <a:pt x="4917308" y="1740769"/>
                </a:cubicBezTo>
                <a:cubicBezTo>
                  <a:pt x="4922490" y="1740769"/>
                  <a:pt x="4926691" y="1736548"/>
                  <a:pt x="4926691" y="1731342"/>
                </a:cubicBezTo>
                <a:cubicBezTo>
                  <a:pt x="4926691" y="1726136"/>
                  <a:pt x="4922490" y="1721915"/>
                  <a:pt x="4917308" y="1721915"/>
                </a:cubicBezTo>
                <a:close/>
                <a:moveTo>
                  <a:pt x="4948584" y="1721915"/>
                </a:moveTo>
                <a:cubicBezTo>
                  <a:pt x="4943402" y="1721915"/>
                  <a:pt x="4939201" y="1726136"/>
                  <a:pt x="4939201" y="1731342"/>
                </a:cubicBezTo>
                <a:cubicBezTo>
                  <a:pt x="4939201" y="1736548"/>
                  <a:pt x="4943402" y="1740769"/>
                  <a:pt x="4948584" y="1740769"/>
                </a:cubicBezTo>
                <a:cubicBezTo>
                  <a:pt x="4953766" y="1740769"/>
                  <a:pt x="4957967" y="1736548"/>
                  <a:pt x="4957967" y="1731342"/>
                </a:cubicBezTo>
                <a:cubicBezTo>
                  <a:pt x="4957967" y="1726136"/>
                  <a:pt x="4953766" y="1721915"/>
                  <a:pt x="4948584" y="1721915"/>
                </a:cubicBezTo>
                <a:close/>
                <a:moveTo>
                  <a:pt x="4979860" y="1721915"/>
                </a:moveTo>
                <a:cubicBezTo>
                  <a:pt x="4974678" y="1721915"/>
                  <a:pt x="4970477" y="1726136"/>
                  <a:pt x="4970477" y="1731342"/>
                </a:cubicBezTo>
                <a:cubicBezTo>
                  <a:pt x="4970477" y="1736548"/>
                  <a:pt x="4974678" y="1740769"/>
                  <a:pt x="4979860" y="1740769"/>
                </a:cubicBezTo>
                <a:cubicBezTo>
                  <a:pt x="4985042" y="1740769"/>
                  <a:pt x="4989243" y="1736548"/>
                  <a:pt x="4989243" y="1731342"/>
                </a:cubicBezTo>
                <a:cubicBezTo>
                  <a:pt x="4989243" y="1726136"/>
                  <a:pt x="4985042" y="1721915"/>
                  <a:pt x="4979860" y="1721915"/>
                </a:cubicBezTo>
                <a:close/>
                <a:moveTo>
                  <a:pt x="5011137" y="1721915"/>
                </a:moveTo>
                <a:cubicBezTo>
                  <a:pt x="5005955" y="1721915"/>
                  <a:pt x="5001754" y="1726136"/>
                  <a:pt x="5001754" y="1731342"/>
                </a:cubicBezTo>
                <a:cubicBezTo>
                  <a:pt x="5001754" y="1736548"/>
                  <a:pt x="5005955" y="1740769"/>
                  <a:pt x="5011137" y="1740769"/>
                </a:cubicBezTo>
                <a:cubicBezTo>
                  <a:pt x="5016319" y="1740769"/>
                  <a:pt x="5020520" y="1736548"/>
                  <a:pt x="5020520" y="1731342"/>
                </a:cubicBezTo>
                <a:cubicBezTo>
                  <a:pt x="5020520" y="1726136"/>
                  <a:pt x="5016319" y="1721915"/>
                  <a:pt x="5011137" y="1721915"/>
                </a:cubicBezTo>
                <a:close/>
                <a:moveTo>
                  <a:pt x="5042413" y="1721915"/>
                </a:moveTo>
                <a:cubicBezTo>
                  <a:pt x="5037231" y="1721915"/>
                  <a:pt x="5033030" y="1726136"/>
                  <a:pt x="5033030" y="1731342"/>
                </a:cubicBezTo>
                <a:cubicBezTo>
                  <a:pt x="5033030" y="1736548"/>
                  <a:pt x="5037231" y="1740769"/>
                  <a:pt x="5042413" y="1740769"/>
                </a:cubicBezTo>
                <a:cubicBezTo>
                  <a:pt x="5047595" y="1740769"/>
                  <a:pt x="5051796" y="1736548"/>
                  <a:pt x="5051796" y="1731342"/>
                </a:cubicBezTo>
                <a:cubicBezTo>
                  <a:pt x="5051796" y="1726136"/>
                  <a:pt x="5047595" y="1721915"/>
                  <a:pt x="5042413" y="1721915"/>
                </a:cubicBezTo>
                <a:close/>
                <a:moveTo>
                  <a:pt x="5073689" y="1721915"/>
                </a:moveTo>
                <a:cubicBezTo>
                  <a:pt x="5068507" y="1721915"/>
                  <a:pt x="5064306" y="1726136"/>
                  <a:pt x="5064306" y="1731342"/>
                </a:cubicBezTo>
                <a:cubicBezTo>
                  <a:pt x="5064306" y="1736548"/>
                  <a:pt x="5068507" y="1740769"/>
                  <a:pt x="5073689" y="1740769"/>
                </a:cubicBezTo>
                <a:cubicBezTo>
                  <a:pt x="5078871" y="1740769"/>
                  <a:pt x="5083072" y="1736548"/>
                  <a:pt x="5083072" y="1731342"/>
                </a:cubicBezTo>
                <a:cubicBezTo>
                  <a:pt x="5083072" y="1726136"/>
                  <a:pt x="5078871" y="1721915"/>
                  <a:pt x="5073689" y="1721915"/>
                </a:cubicBezTo>
                <a:close/>
                <a:moveTo>
                  <a:pt x="5104965" y="1721915"/>
                </a:moveTo>
                <a:cubicBezTo>
                  <a:pt x="5099783" y="1721915"/>
                  <a:pt x="5095582" y="1726136"/>
                  <a:pt x="5095582" y="1731342"/>
                </a:cubicBezTo>
                <a:cubicBezTo>
                  <a:pt x="5095582" y="1736548"/>
                  <a:pt x="5099783" y="1740769"/>
                  <a:pt x="5104965" y="1740769"/>
                </a:cubicBezTo>
                <a:cubicBezTo>
                  <a:pt x="5110147" y="1740769"/>
                  <a:pt x="5114348" y="1736548"/>
                  <a:pt x="5114348" y="1731342"/>
                </a:cubicBezTo>
                <a:cubicBezTo>
                  <a:pt x="5114348" y="1726136"/>
                  <a:pt x="5110147" y="1721915"/>
                  <a:pt x="5104965" y="1721915"/>
                </a:cubicBezTo>
                <a:close/>
                <a:moveTo>
                  <a:pt x="5136241" y="1721915"/>
                </a:moveTo>
                <a:cubicBezTo>
                  <a:pt x="5131059" y="1721915"/>
                  <a:pt x="5126858" y="1726136"/>
                  <a:pt x="5126858" y="1731342"/>
                </a:cubicBezTo>
                <a:cubicBezTo>
                  <a:pt x="5126858" y="1736548"/>
                  <a:pt x="5131059" y="1740769"/>
                  <a:pt x="5136241" y="1740769"/>
                </a:cubicBezTo>
                <a:cubicBezTo>
                  <a:pt x="5141423" y="1740769"/>
                  <a:pt x="5145624" y="1736548"/>
                  <a:pt x="5145624" y="1731342"/>
                </a:cubicBezTo>
                <a:cubicBezTo>
                  <a:pt x="5145624" y="1726136"/>
                  <a:pt x="5141423" y="1721915"/>
                  <a:pt x="5136241" y="1721915"/>
                </a:cubicBezTo>
                <a:close/>
                <a:moveTo>
                  <a:pt x="5167517" y="1721915"/>
                </a:moveTo>
                <a:cubicBezTo>
                  <a:pt x="5162335" y="1721915"/>
                  <a:pt x="5158134" y="1726136"/>
                  <a:pt x="5158134" y="1731342"/>
                </a:cubicBezTo>
                <a:cubicBezTo>
                  <a:pt x="5158134" y="1736548"/>
                  <a:pt x="5162335" y="1740769"/>
                  <a:pt x="5167517" y="1740769"/>
                </a:cubicBezTo>
                <a:cubicBezTo>
                  <a:pt x="5172699" y="1740769"/>
                  <a:pt x="5176900" y="1736548"/>
                  <a:pt x="5176900" y="1731342"/>
                </a:cubicBezTo>
                <a:cubicBezTo>
                  <a:pt x="5176900" y="1726136"/>
                  <a:pt x="5172699" y="1721915"/>
                  <a:pt x="5167517" y="1721915"/>
                </a:cubicBezTo>
                <a:close/>
                <a:moveTo>
                  <a:pt x="5198793" y="1721915"/>
                </a:moveTo>
                <a:cubicBezTo>
                  <a:pt x="5193611" y="1721915"/>
                  <a:pt x="5189410" y="1726136"/>
                  <a:pt x="5189410" y="1731342"/>
                </a:cubicBezTo>
                <a:cubicBezTo>
                  <a:pt x="5189410" y="1736548"/>
                  <a:pt x="5193611" y="1740769"/>
                  <a:pt x="5198793" y="1740769"/>
                </a:cubicBezTo>
                <a:cubicBezTo>
                  <a:pt x="5203975" y="1740769"/>
                  <a:pt x="5208176" y="1736548"/>
                  <a:pt x="5208176" y="1731342"/>
                </a:cubicBezTo>
                <a:cubicBezTo>
                  <a:pt x="5208176" y="1726136"/>
                  <a:pt x="5203975" y="1721915"/>
                  <a:pt x="5198793" y="1721915"/>
                </a:cubicBezTo>
                <a:close/>
                <a:moveTo>
                  <a:pt x="5230069" y="1721915"/>
                </a:moveTo>
                <a:cubicBezTo>
                  <a:pt x="5224887" y="1721915"/>
                  <a:pt x="5220686" y="1726136"/>
                  <a:pt x="5220686" y="1731342"/>
                </a:cubicBezTo>
                <a:cubicBezTo>
                  <a:pt x="5220686" y="1736548"/>
                  <a:pt x="5224887" y="1740769"/>
                  <a:pt x="5230069" y="1740769"/>
                </a:cubicBezTo>
                <a:cubicBezTo>
                  <a:pt x="5235251" y="1740769"/>
                  <a:pt x="5239452" y="1736548"/>
                  <a:pt x="5239452" y="1731342"/>
                </a:cubicBezTo>
                <a:cubicBezTo>
                  <a:pt x="5239452" y="1726136"/>
                  <a:pt x="5235251" y="1721915"/>
                  <a:pt x="5230069" y="1721915"/>
                </a:cubicBezTo>
                <a:close/>
                <a:moveTo>
                  <a:pt x="5261346" y="1721915"/>
                </a:moveTo>
                <a:cubicBezTo>
                  <a:pt x="5256164" y="1721915"/>
                  <a:pt x="5251963" y="1726136"/>
                  <a:pt x="5251963" y="1731342"/>
                </a:cubicBezTo>
                <a:cubicBezTo>
                  <a:pt x="5251963" y="1736548"/>
                  <a:pt x="5256164" y="1740769"/>
                  <a:pt x="5261346" y="1740769"/>
                </a:cubicBezTo>
                <a:cubicBezTo>
                  <a:pt x="5266528" y="1740769"/>
                  <a:pt x="5270729" y="1736548"/>
                  <a:pt x="5270729" y="1731342"/>
                </a:cubicBezTo>
                <a:cubicBezTo>
                  <a:pt x="5270729" y="1726136"/>
                  <a:pt x="5266528" y="1721915"/>
                  <a:pt x="5261346" y="1721915"/>
                </a:cubicBezTo>
                <a:close/>
                <a:moveTo>
                  <a:pt x="5292622" y="1721915"/>
                </a:moveTo>
                <a:cubicBezTo>
                  <a:pt x="5287440" y="1721915"/>
                  <a:pt x="5283239" y="1726136"/>
                  <a:pt x="5283239" y="1731342"/>
                </a:cubicBezTo>
                <a:cubicBezTo>
                  <a:pt x="5283239" y="1736548"/>
                  <a:pt x="5287440" y="1740769"/>
                  <a:pt x="5292622" y="1740769"/>
                </a:cubicBezTo>
                <a:cubicBezTo>
                  <a:pt x="5297804" y="1740769"/>
                  <a:pt x="5302005" y="1736548"/>
                  <a:pt x="5302005" y="1731342"/>
                </a:cubicBezTo>
                <a:cubicBezTo>
                  <a:pt x="5302005" y="1726136"/>
                  <a:pt x="5297804" y="1721915"/>
                  <a:pt x="5292622" y="1721915"/>
                </a:cubicBezTo>
                <a:close/>
                <a:moveTo>
                  <a:pt x="5323898" y="1721915"/>
                </a:moveTo>
                <a:cubicBezTo>
                  <a:pt x="5318716" y="1721915"/>
                  <a:pt x="5314515" y="1726136"/>
                  <a:pt x="5314515" y="1731342"/>
                </a:cubicBezTo>
                <a:cubicBezTo>
                  <a:pt x="5314515" y="1736548"/>
                  <a:pt x="5318716" y="1740769"/>
                  <a:pt x="5323898" y="1740769"/>
                </a:cubicBezTo>
                <a:cubicBezTo>
                  <a:pt x="5329080" y="1740769"/>
                  <a:pt x="5333281" y="1736548"/>
                  <a:pt x="5333281" y="1731342"/>
                </a:cubicBezTo>
                <a:cubicBezTo>
                  <a:pt x="5333281" y="1726136"/>
                  <a:pt x="5329080" y="1721915"/>
                  <a:pt x="5323898" y="1721915"/>
                </a:cubicBezTo>
                <a:close/>
                <a:moveTo>
                  <a:pt x="5355174" y="1721915"/>
                </a:moveTo>
                <a:cubicBezTo>
                  <a:pt x="5349992" y="1721915"/>
                  <a:pt x="5345791" y="1726136"/>
                  <a:pt x="5345791" y="1731342"/>
                </a:cubicBezTo>
                <a:cubicBezTo>
                  <a:pt x="5345791" y="1736548"/>
                  <a:pt x="5349992" y="1740769"/>
                  <a:pt x="5355174" y="1740769"/>
                </a:cubicBezTo>
                <a:cubicBezTo>
                  <a:pt x="5360356" y="1740769"/>
                  <a:pt x="5364557" y="1736548"/>
                  <a:pt x="5364557" y="1731342"/>
                </a:cubicBezTo>
                <a:cubicBezTo>
                  <a:pt x="5364557" y="1726136"/>
                  <a:pt x="5360356" y="1721915"/>
                  <a:pt x="5355174" y="1721915"/>
                </a:cubicBezTo>
                <a:close/>
                <a:moveTo>
                  <a:pt x="5386450" y="1721915"/>
                </a:moveTo>
                <a:cubicBezTo>
                  <a:pt x="5381268" y="1721915"/>
                  <a:pt x="5377067" y="1726136"/>
                  <a:pt x="5377067" y="1731342"/>
                </a:cubicBezTo>
                <a:cubicBezTo>
                  <a:pt x="5377067" y="1736548"/>
                  <a:pt x="5381268" y="1740769"/>
                  <a:pt x="5386450" y="1740769"/>
                </a:cubicBezTo>
                <a:cubicBezTo>
                  <a:pt x="5391632" y="1740769"/>
                  <a:pt x="5395833" y="1736548"/>
                  <a:pt x="5395833" y="1731342"/>
                </a:cubicBezTo>
                <a:cubicBezTo>
                  <a:pt x="5395833" y="1726136"/>
                  <a:pt x="5391632" y="1721915"/>
                  <a:pt x="5386450" y="1721915"/>
                </a:cubicBezTo>
                <a:close/>
                <a:moveTo>
                  <a:pt x="5417726" y="1721915"/>
                </a:moveTo>
                <a:cubicBezTo>
                  <a:pt x="5412544" y="1721915"/>
                  <a:pt x="5408343" y="1726136"/>
                  <a:pt x="5408343" y="1731342"/>
                </a:cubicBezTo>
                <a:cubicBezTo>
                  <a:pt x="5408343" y="1736548"/>
                  <a:pt x="5412544" y="1740769"/>
                  <a:pt x="5417726" y="1740769"/>
                </a:cubicBezTo>
                <a:cubicBezTo>
                  <a:pt x="5422908" y="1740769"/>
                  <a:pt x="5427109" y="1736548"/>
                  <a:pt x="5427109" y="1731342"/>
                </a:cubicBezTo>
                <a:cubicBezTo>
                  <a:pt x="5427109" y="1726136"/>
                  <a:pt x="5422908" y="1721915"/>
                  <a:pt x="5417726" y="1721915"/>
                </a:cubicBezTo>
                <a:close/>
                <a:moveTo>
                  <a:pt x="5449002" y="1721915"/>
                </a:moveTo>
                <a:cubicBezTo>
                  <a:pt x="5443820" y="1721915"/>
                  <a:pt x="5439619" y="1726136"/>
                  <a:pt x="5439619" y="1731342"/>
                </a:cubicBezTo>
                <a:cubicBezTo>
                  <a:pt x="5439619" y="1736548"/>
                  <a:pt x="5443820" y="1740769"/>
                  <a:pt x="5449002" y="1740769"/>
                </a:cubicBezTo>
                <a:cubicBezTo>
                  <a:pt x="5454184" y="1740769"/>
                  <a:pt x="5458385" y="1736548"/>
                  <a:pt x="5458385" y="1731342"/>
                </a:cubicBezTo>
                <a:cubicBezTo>
                  <a:pt x="5458385" y="1726136"/>
                  <a:pt x="5454184" y="1721915"/>
                  <a:pt x="5449002" y="1721915"/>
                </a:cubicBezTo>
                <a:close/>
                <a:moveTo>
                  <a:pt x="5480278" y="1721915"/>
                </a:moveTo>
                <a:cubicBezTo>
                  <a:pt x="5475096" y="1721915"/>
                  <a:pt x="5470895" y="1726136"/>
                  <a:pt x="5470895" y="1731342"/>
                </a:cubicBezTo>
                <a:cubicBezTo>
                  <a:pt x="5470895" y="1736548"/>
                  <a:pt x="5475096" y="1740769"/>
                  <a:pt x="5480278" y="1740769"/>
                </a:cubicBezTo>
                <a:cubicBezTo>
                  <a:pt x="5485460" y="1740769"/>
                  <a:pt x="5489661" y="1736548"/>
                  <a:pt x="5489661" y="1731342"/>
                </a:cubicBezTo>
                <a:cubicBezTo>
                  <a:pt x="5489661" y="1726136"/>
                  <a:pt x="5485460" y="1721915"/>
                  <a:pt x="5480278" y="1721915"/>
                </a:cubicBezTo>
                <a:close/>
                <a:moveTo>
                  <a:pt x="5511554" y="1721915"/>
                </a:moveTo>
                <a:cubicBezTo>
                  <a:pt x="5506372" y="1721915"/>
                  <a:pt x="5502171" y="1726136"/>
                  <a:pt x="5502171" y="1731342"/>
                </a:cubicBezTo>
                <a:cubicBezTo>
                  <a:pt x="5502171" y="1736548"/>
                  <a:pt x="5506372" y="1740769"/>
                  <a:pt x="5511554" y="1740769"/>
                </a:cubicBezTo>
                <a:cubicBezTo>
                  <a:pt x="5516736" y="1740769"/>
                  <a:pt x="5520937" y="1736548"/>
                  <a:pt x="5520937" y="1731342"/>
                </a:cubicBezTo>
                <a:cubicBezTo>
                  <a:pt x="5520937" y="1726136"/>
                  <a:pt x="5516736" y="1721915"/>
                  <a:pt x="5511554" y="1721915"/>
                </a:cubicBezTo>
                <a:close/>
                <a:moveTo>
                  <a:pt x="5574107" y="1721915"/>
                </a:moveTo>
                <a:cubicBezTo>
                  <a:pt x="5568925" y="1721915"/>
                  <a:pt x="5564724" y="1726136"/>
                  <a:pt x="5564724" y="1731342"/>
                </a:cubicBezTo>
                <a:cubicBezTo>
                  <a:pt x="5564724" y="1736548"/>
                  <a:pt x="5568925" y="1740769"/>
                  <a:pt x="5574107" y="1740769"/>
                </a:cubicBezTo>
                <a:cubicBezTo>
                  <a:pt x="5579289" y="1740769"/>
                  <a:pt x="5583490" y="1736548"/>
                  <a:pt x="5583490" y="1731342"/>
                </a:cubicBezTo>
                <a:cubicBezTo>
                  <a:pt x="5583490" y="1726136"/>
                  <a:pt x="5579289" y="1721915"/>
                  <a:pt x="5574107" y="1721915"/>
                </a:cubicBezTo>
                <a:close/>
                <a:moveTo>
                  <a:pt x="882689" y="1753338"/>
                </a:moveTo>
                <a:cubicBezTo>
                  <a:pt x="877507" y="1753338"/>
                  <a:pt x="873306" y="1757559"/>
                  <a:pt x="873306" y="1762765"/>
                </a:cubicBezTo>
                <a:cubicBezTo>
                  <a:pt x="873306" y="1767971"/>
                  <a:pt x="877507" y="1772192"/>
                  <a:pt x="882689" y="1772192"/>
                </a:cubicBezTo>
                <a:cubicBezTo>
                  <a:pt x="887871" y="1772192"/>
                  <a:pt x="892072" y="1767971"/>
                  <a:pt x="892072" y="1762765"/>
                </a:cubicBezTo>
                <a:cubicBezTo>
                  <a:pt x="892072" y="1757559"/>
                  <a:pt x="887871" y="1753338"/>
                  <a:pt x="882689" y="1753338"/>
                </a:cubicBezTo>
                <a:close/>
                <a:moveTo>
                  <a:pt x="945241" y="1753338"/>
                </a:moveTo>
                <a:cubicBezTo>
                  <a:pt x="940059" y="1753338"/>
                  <a:pt x="935858" y="1757559"/>
                  <a:pt x="935858" y="1762765"/>
                </a:cubicBezTo>
                <a:cubicBezTo>
                  <a:pt x="935858" y="1767971"/>
                  <a:pt x="940059" y="1772192"/>
                  <a:pt x="945241" y="1772192"/>
                </a:cubicBezTo>
                <a:cubicBezTo>
                  <a:pt x="950423" y="1772192"/>
                  <a:pt x="954624" y="1767971"/>
                  <a:pt x="954624" y="1762765"/>
                </a:cubicBezTo>
                <a:cubicBezTo>
                  <a:pt x="954624" y="1757559"/>
                  <a:pt x="950423" y="1753338"/>
                  <a:pt x="945241" y="1753338"/>
                </a:cubicBezTo>
                <a:close/>
                <a:moveTo>
                  <a:pt x="976517" y="1753338"/>
                </a:moveTo>
                <a:cubicBezTo>
                  <a:pt x="971335" y="1753338"/>
                  <a:pt x="967134" y="1757559"/>
                  <a:pt x="967134" y="1762765"/>
                </a:cubicBezTo>
                <a:cubicBezTo>
                  <a:pt x="967134" y="1767971"/>
                  <a:pt x="971335" y="1772192"/>
                  <a:pt x="976517" y="1772192"/>
                </a:cubicBezTo>
                <a:cubicBezTo>
                  <a:pt x="981699" y="1772192"/>
                  <a:pt x="985900" y="1767971"/>
                  <a:pt x="985900" y="1762765"/>
                </a:cubicBezTo>
                <a:cubicBezTo>
                  <a:pt x="985900" y="1757559"/>
                  <a:pt x="981699" y="1753338"/>
                  <a:pt x="976517" y="1753338"/>
                </a:cubicBezTo>
                <a:close/>
                <a:moveTo>
                  <a:pt x="1007793" y="1753338"/>
                </a:moveTo>
                <a:cubicBezTo>
                  <a:pt x="1002611" y="1753338"/>
                  <a:pt x="998410" y="1757559"/>
                  <a:pt x="998410" y="1762765"/>
                </a:cubicBezTo>
                <a:cubicBezTo>
                  <a:pt x="998410" y="1767971"/>
                  <a:pt x="1002611" y="1772192"/>
                  <a:pt x="1007793" y="1772192"/>
                </a:cubicBezTo>
                <a:cubicBezTo>
                  <a:pt x="1012975" y="1772192"/>
                  <a:pt x="1017176" y="1767971"/>
                  <a:pt x="1017176" y="1762765"/>
                </a:cubicBezTo>
                <a:cubicBezTo>
                  <a:pt x="1017176" y="1757559"/>
                  <a:pt x="1012975" y="1753338"/>
                  <a:pt x="1007793" y="1753338"/>
                </a:cubicBezTo>
                <a:close/>
                <a:moveTo>
                  <a:pt x="1039069" y="1753338"/>
                </a:moveTo>
                <a:cubicBezTo>
                  <a:pt x="1033887" y="1753338"/>
                  <a:pt x="1029686" y="1757559"/>
                  <a:pt x="1029686" y="1762765"/>
                </a:cubicBezTo>
                <a:cubicBezTo>
                  <a:pt x="1029686" y="1767971"/>
                  <a:pt x="1033887" y="1772192"/>
                  <a:pt x="1039069" y="1772192"/>
                </a:cubicBezTo>
                <a:cubicBezTo>
                  <a:pt x="1044251" y="1772192"/>
                  <a:pt x="1048452" y="1767971"/>
                  <a:pt x="1048452" y="1762765"/>
                </a:cubicBezTo>
                <a:cubicBezTo>
                  <a:pt x="1048452" y="1757559"/>
                  <a:pt x="1044251" y="1753338"/>
                  <a:pt x="1039069" y="1753338"/>
                </a:cubicBezTo>
                <a:close/>
                <a:moveTo>
                  <a:pt x="1070346" y="1753338"/>
                </a:moveTo>
                <a:cubicBezTo>
                  <a:pt x="1065164" y="1753338"/>
                  <a:pt x="1060963" y="1757559"/>
                  <a:pt x="1060963" y="1762765"/>
                </a:cubicBezTo>
                <a:cubicBezTo>
                  <a:pt x="1060963" y="1767971"/>
                  <a:pt x="1065164" y="1772192"/>
                  <a:pt x="1070346" y="1772192"/>
                </a:cubicBezTo>
                <a:cubicBezTo>
                  <a:pt x="1075528" y="1772192"/>
                  <a:pt x="1079729" y="1767971"/>
                  <a:pt x="1079729" y="1762765"/>
                </a:cubicBezTo>
                <a:cubicBezTo>
                  <a:pt x="1079729" y="1757559"/>
                  <a:pt x="1075528" y="1753338"/>
                  <a:pt x="1070346" y="1753338"/>
                </a:cubicBezTo>
                <a:close/>
                <a:moveTo>
                  <a:pt x="1101622" y="1753338"/>
                </a:moveTo>
                <a:cubicBezTo>
                  <a:pt x="1096440" y="1753338"/>
                  <a:pt x="1092239" y="1757559"/>
                  <a:pt x="1092239" y="1762765"/>
                </a:cubicBezTo>
                <a:cubicBezTo>
                  <a:pt x="1092239" y="1767971"/>
                  <a:pt x="1096440" y="1772192"/>
                  <a:pt x="1101622" y="1772192"/>
                </a:cubicBezTo>
                <a:cubicBezTo>
                  <a:pt x="1106804" y="1772192"/>
                  <a:pt x="1111005" y="1767971"/>
                  <a:pt x="1111005" y="1762765"/>
                </a:cubicBezTo>
                <a:cubicBezTo>
                  <a:pt x="1111005" y="1757559"/>
                  <a:pt x="1106804" y="1753338"/>
                  <a:pt x="1101622" y="1753338"/>
                </a:cubicBezTo>
                <a:close/>
                <a:moveTo>
                  <a:pt x="2790532" y="1753338"/>
                </a:moveTo>
                <a:cubicBezTo>
                  <a:pt x="2785350" y="1753338"/>
                  <a:pt x="2781149" y="1757559"/>
                  <a:pt x="2781149" y="1762765"/>
                </a:cubicBezTo>
                <a:cubicBezTo>
                  <a:pt x="2781149" y="1767971"/>
                  <a:pt x="2785350" y="1772192"/>
                  <a:pt x="2790532" y="1772192"/>
                </a:cubicBezTo>
                <a:cubicBezTo>
                  <a:pt x="2795714" y="1772192"/>
                  <a:pt x="2799915" y="1767971"/>
                  <a:pt x="2799915" y="1762765"/>
                </a:cubicBezTo>
                <a:cubicBezTo>
                  <a:pt x="2799915" y="1757559"/>
                  <a:pt x="2795714" y="1753338"/>
                  <a:pt x="2790532" y="1753338"/>
                </a:cubicBezTo>
                <a:close/>
                <a:moveTo>
                  <a:pt x="2821808" y="1753338"/>
                </a:moveTo>
                <a:cubicBezTo>
                  <a:pt x="2816626" y="1753338"/>
                  <a:pt x="2812425" y="1757559"/>
                  <a:pt x="2812425" y="1762765"/>
                </a:cubicBezTo>
                <a:cubicBezTo>
                  <a:pt x="2812425" y="1767971"/>
                  <a:pt x="2816626" y="1772192"/>
                  <a:pt x="2821808" y="1772192"/>
                </a:cubicBezTo>
                <a:cubicBezTo>
                  <a:pt x="2826990" y="1772192"/>
                  <a:pt x="2831191" y="1767971"/>
                  <a:pt x="2831191" y="1762765"/>
                </a:cubicBezTo>
                <a:cubicBezTo>
                  <a:pt x="2831191" y="1757559"/>
                  <a:pt x="2826990" y="1753338"/>
                  <a:pt x="2821808" y="1753338"/>
                </a:cubicBezTo>
                <a:close/>
                <a:moveTo>
                  <a:pt x="2853084" y="1753338"/>
                </a:moveTo>
                <a:cubicBezTo>
                  <a:pt x="2847902" y="1753338"/>
                  <a:pt x="2843701" y="1757559"/>
                  <a:pt x="2843701" y="1762765"/>
                </a:cubicBezTo>
                <a:cubicBezTo>
                  <a:pt x="2843701" y="1767971"/>
                  <a:pt x="2847902" y="1772192"/>
                  <a:pt x="2853084" y="1772192"/>
                </a:cubicBezTo>
                <a:cubicBezTo>
                  <a:pt x="2858266" y="1772192"/>
                  <a:pt x="2862467" y="1767971"/>
                  <a:pt x="2862467" y="1762765"/>
                </a:cubicBezTo>
                <a:cubicBezTo>
                  <a:pt x="2862467" y="1757559"/>
                  <a:pt x="2858266" y="1753338"/>
                  <a:pt x="2853084" y="1753338"/>
                </a:cubicBezTo>
                <a:close/>
                <a:moveTo>
                  <a:pt x="2884360" y="1753338"/>
                </a:moveTo>
                <a:cubicBezTo>
                  <a:pt x="2879178" y="1753338"/>
                  <a:pt x="2874977" y="1757559"/>
                  <a:pt x="2874977" y="1762765"/>
                </a:cubicBezTo>
                <a:cubicBezTo>
                  <a:pt x="2874977" y="1767971"/>
                  <a:pt x="2879178" y="1772192"/>
                  <a:pt x="2884360" y="1772192"/>
                </a:cubicBezTo>
                <a:cubicBezTo>
                  <a:pt x="2889542" y="1772192"/>
                  <a:pt x="2893743" y="1767971"/>
                  <a:pt x="2893743" y="1762765"/>
                </a:cubicBezTo>
                <a:cubicBezTo>
                  <a:pt x="2893743" y="1757559"/>
                  <a:pt x="2889542" y="1753338"/>
                  <a:pt x="2884360" y="1753338"/>
                </a:cubicBezTo>
                <a:close/>
                <a:moveTo>
                  <a:pt x="2915637" y="1753338"/>
                </a:moveTo>
                <a:cubicBezTo>
                  <a:pt x="2910455" y="1753338"/>
                  <a:pt x="2906254" y="1757559"/>
                  <a:pt x="2906254" y="1762765"/>
                </a:cubicBezTo>
                <a:cubicBezTo>
                  <a:pt x="2906254" y="1767971"/>
                  <a:pt x="2910455" y="1772192"/>
                  <a:pt x="2915637" y="1772192"/>
                </a:cubicBezTo>
                <a:cubicBezTo>
                  <a:pt x="2920819" y="1772192"/>
                  <a:pt x="2925020" y="1767971"/>
                  <a:pt x="2925020" y="1762765"/>
                </a:cubicBezTo>
                <a:cubicBezTo>
                  <a:pt x="2925020" y="1757559"/>
                  <a:pt x="2920819" y="1753338"/>
                  <a:pt x="2915637" y="1753338"/>
                </a:cubicBezTo>
                <a:close/>
                <a:moveTo>
                  <a:pt x="2946913" y="1753338"/>
                </a:moveTo>
                <a:cubicBezTo>
                  <a:pt x="2941731" y="1753338"/>
                  <a:pt x="2937530" y="1757559"/>
                  <a:pt x="2937530" y="1762765"/>
                </a:cubicBezTo>
                <a:cubicBezTo>
                  <a:pt x="2937530" y="1767971"/>
                  <a:pt x="2941731" y="1772192"/>
                  <a:pt x="2946913" y="1772192"/>
                </a:cubicBezTo>
                <a:cubicBezTo>
                  <a:pt x="2952095" y="1772192"/>
                  <a:pt x="2956296" y="1767971"/>
                  <a:pt x="2956296" y="1762765"/>
                </a:cubicBezTo>
                <a:cubicBezTo>
                  <a:pt x="2956296" y="1757559"/>
                  <a:pt x="2952095" y="1753338"/>
                  <a:pt x="2946913" y="1753338"/>
                </a:cubicBezTo>
                <a:close/>
                <a:moveTo>
                  <a:pt x="2978189" y="1753338"/>
                </a:moveTo>
                <a:cubicBezTo>
                  <a:pt x="2973007" y="1753338"/>
                  <a:pt x="2968806" y="1757559"/>
                  <a:pt x="2968806" y="1762765"/>
                </a:cubicBezTo>
                <a:cubicBezTo>
                  <a:pt x="2968806" y="1767971"/>
                  <a:pt x="2973007" y="1772192"/>
                  <a:pt x="2978189" y="1772192"/>
                </a:cubicBezTo>
                <a:cubicBezTo>
                  <a:pt x="2983371" y="1772192"/>
                  <a:pt x="2987572" y="1767971"/>
                  <a:pt x="2987572" y="1762765"/>
                </a:cubicBezTo>
                <a:cubicBezTo>
                  <a:pt x="2987572" y="1757559"/>
                  <a:pt x="2983371" y="1753338"/>
                  <a:pt x="2978189" y="1753338"/>
                </a:cubicBezTo>
                <a:close/>
                <a:moveTo>
                  <a:pt x="3009465" y="1753338"/>
                </a:moveTo>
                <a:cubicBezTo>
                  <a:pt x="3004283" y="1753338"/>
                  <a:pt x="3000082" y="1757559"/>
                  <a:pt x="3000082" y="1762765"/>
                </a:cubicBezTo>
                <a:cubicBezTo>
                  <a:pt x="3000082" y="1767971"/>
                  <a:pt x="3004283" y="1772192"/>
                  <a:pt x="3009465" y="1772192"/>
                </a:cubicBezTo>
                <a:cubicBezTo>
                  <a:pt x="3014647" y="1772192"/>
                  <a:pt x="3018848" y="1767971"/>
                  <a:pt x="3018848" y="1762765"/>
                </a:cubicBezTo>
                <a:cubicBezTo>
                  <a:pt x="3018848" y="1757559"/>
                  <a:pt x="3014647" y="1753338"/>
                  <a:pt x="3009465" y="1753338"/>
                </a:cubicBezTo>
                <a:close/>
                <a:moveTo>
                  <a:pt x="3040741" y="1753338"/>
                </a:moveTo>
                <a:cubicBezTo>
                  <a:pt x="3035559" y="1753338"/>
                  <a:pt x="3031358" y="1757559"/>
                  <a:pt x="3031358" y="1762765"/>
                </a:cubicBezTo>
                <a:cubicBezTo>
                  <a:pt x="3031358" y="1767971"/>
                  <a:pt x="3035559" y="1772192"/>
                  <a:pt x="3040741" y="1772192"/>
                </a:cubicBezTo>
                <a:cubicBezTo>
                  <a:pt x="3045923" y="1772192"/>
                  <a:pt x="3050124" y="1767971"/>
                  <a:pt x="3050124" y="1762765"/>
                </a:cubicBezTo>
                <a:cubicBezTo>
                  <a:pt x="3050124" y="1757559"/>
                  <a:pt x="3045923" y="1753338"/>
                  <a:pt x="3040741" y="1753338"/>
                </a:cubicBezTo>
                <a:close/>
                <a:moveTo>
                  <a:pt x="3072017" y="1753338"/>
                </a:moveTo>
                <a:cubicBezTo>
                  <a:pt x="3066835" y="1753338"/>
                  <a:pt x="3062634" y="1757559"/>
                  <a:pt x="3062634" y="1762765"/>
                </a:cubicBezTo>
                <a:cubicBezTo>
                  <a:pt x="3062634" y="1767971"/>
                  <a:pt x="3066835" y="1772192"/>
                  <a:pt x="3072017" y="1772192"/>
                </a:cubicBezTo>
                <a:cubicBezTo>
                  <a:pt x="3077199" y="1772192"/>
                  <a:pt x="3081400" y="1767971"/>
                  <a:pt x="3081400" y="1762765"/>
                </a:cubicBezTo>
                <a:cubicBezTo>
                  <a:pt x="3081400" y="1757559"/>
                  <a:pt x="3077199" y="1753338"/>
                  <a:pt x="3072017" y="1753338"/>
                </a:cubicBezTo>
                <a:close/>
                <a:moveTo>
                  <a:pt x="3103293" y="1753338"/>
                </a:moveTo>
                <a:cubicBezTo>
                  <a:pt x="3098111" y="1753338"/>
                  <a:pt x="3093910" y="1757559"/>
                  <a:pt x="3093910" y="1762765"/>
                </a:cubicBezTo>
                <a:cubicBezTo>
                  <a:pt x="3093910" y="1767971"/>
                  <a:pt x="3098111" y="1772192"/>
                  <a:pt x="3103293" y="1772192"/>
                </a:cubicBezTo>
                <a:cubicBezTo>
                  <a:pt x="3108475" y="1772192"/>
                  <a:pt x="3112676" y="1767971"/>
                  <a:pt x="3112676" y="1762765"/>
                </a:cubicBezTo>
                <a:cubicBezTo>
                  <a:pt x="3112676" y="1757559"/>
                  <a:pt x="3108475" y="1753338"/>
                  <a:pt x="3103293" y="1753338"/>
                </a:cubicBezTo>
                <a:close/>
                <a:moveTo>
                  <a:pt x="3134569" y="1753338"/>
                </a:moveTo>
                <a:cubicBezTo>
                  <a:pt x="3129387" y="1753338"/>
                  <a:pt x="3125186" y="1757559"/>
                  <a:pt x="3125186" y="1762765"/>
                </a:cubicBezTo>
                <a:cubicBezTo>
                  <a:pt x="3125186" y="1767971"/>
                  <a:pt x="3129387" y="1772192"/>
                  <a:pt x="3134569" y="1772192"/>
                </a:cubicBezTo>
                <a:cubicBezTo>
                  <a:pt x="3139751" y="1772192"/>
                  <a:pt x="3143952" y="1767971"/>
                  <a:pt x="3143952" y="1762765"/>
                </a:cubicBezTo>
                <a:cubicBezTo>
                  <a:pt x="3143952" y="1757559"/>
                  <a:pt x="3139751" y="1753338"/>
                  <a:pt x="3134569" y="1753338"/>
                </a:cubicBezTo>
                <a:close/>
                <a:moveTo>
                  <a:pt x="3165846" y="1753338"/>
                </a:moveTo>
                <a:cubicBezTo>
                  <a:pt x="3160664" y="1753338"/>
                  <a:pt x="3156463" y="1757559"/>
                  <a:pt x="3156463" y="1762765"/>
                </a:cubicBezTo>
                <a:cubicBezTo>
                  <a:pt x="3156463" y="1767971"/>
                  <a:pt x="3160664" y="1772192"/>
                  <a:pt x="3165846" y="1772192"/>
                </a:cubicBezTo>
                <a:cubicBezTo>
                  <a:pt x="3171028" y="1772192"/>
                  <a:pt x="3175229" y="1767971"/>
                  <a:pt x="3175229" y="1762765"/>
                </a:cubicBezTo>
                <a:cubicBezTo>
                  <a:pt x="3175229" y="1757559"/>
                  <a:pt x="3171028" y="1753338"/>
                  <a:pt x="3165846" y="1753338"/>
                </a:cubicBezTo>
                <a:close/>
                <a:moveTo>
                  <a:pt x="3197122" y="1753338"/>
                </a:moveTo>
                <a:cubicBezTo>
                  <a:pt x="3191940" y="1753338"/>
                  <a:pt x="3187739" y="1757559"/>
                  <a:pt x="3187739" y="1762765"/>
                </a:cubicBezTo>
                <a:cubicBezTo>
                  <a:pt x="3187739" y="1767971"/>
                  <a:pt x="3191940" y="1772192"/>
                  <a:pt x="3197122" y="1772192"/>
                </a:cubicBezTo>
                <a:cubicBezTo>
                  <a:pt x="3202304" y="1772192"/>
                  <a:pt x="3206505" y="1767971"/>
                  <a:pt x="3206505" y="1762765"/>
                </a:cubicBezTo>
                <a:cubicBezTo>
                  <a:pt x="3206505" y="1757559"/>
                  <a:pt x="3202304" y="1753338"/>
                  <a:pt x="3197122" y="1753338"/>
                </a:cubicBezTo>
                <a:close/>
                <a:moveTo>
                  <a:pt x="3228398" y="1753338"/>
                </a:moveTo>
                <a:cubicBezTo>
                  <a:pt x="3223216" y="1753338"/>
                  <a:pt x="3219015" y="1757559"/>
                  <a:pt x="3219015" y="1762765"/>
                </a:cubicBezTo>
                <a:cubicBezTo>
                  <a:pt x="3219015" y="1767971"/>
                  <a:pt x="3223216" y="1772192"/>
                  <a:pt x="3228398" y="1772192"/>
                </a:cubicBezTo>
                <a:cubicBezTo>
                  <a:pt x="3233580" y="1772192"/>
                  <a:pt x="3237781" y="1767971"/>
                  <a:pt x="3237781" y="1762765"/>
                </a:cubicBezTo>
                <a:cubicBezTo>
                  <a:pt x="3237781" y="1757559"/>
                  <a:pt x="3233580" y="1753338"/>
                  <a:pt x="3228398" y="1753338"/>
                </a:cubicBezTo>
                <a:close/>
                <a:moveTo>
                  <a:pt x="3259674" y="1753338"/>
                </a:moveTo>
                <a:cubicBezTo>
                  <a:pt x="3254492" y="1753338"/>
                  <a:pt x="3250291" y="1757559"/>
                  <a:pt x="3250291" y="1762765"/>
                </a:cubicBezTo>
                <a:cubicBezTo>
                  <a:pt x="3250291" y="1767971"/>
                  <a:pt x="3254492" y="1772192"/>
                  <a:pt x="3259674" y="1772192"/>
                </a:cubicBezTo>
                <a:cubicBezTo>
                  <a:pt x="3264856" y="1772192"/>
                  <a:pt x="3269057" y="1767971"/>
                  <a:pt x="3269057" y="1762765"/>
                </a:cubicBezTo>
                <a:cubicBezTo>
                  <a:pt x="3269057" y="1757559"/>
                  <a:pt x="3264856" y="1753338"/>
                  <a:pt x="3259674" y="1753338"/>
                </a:cubicBezTo>
                <a:close/>
                <a:moveTo>
                  <a:pt x="3290950" y="1753338"/>
                </a:moveTo>
                <a:cubicBezTo>
                  <a:pt x="3285768" y="1753338"/>
                  <a:pt x="3281567" y="1757559"/>
                  <a:pt x="3281567" y="1762765"/>
                </a:cubicBezTo>
                <a:cubicBezTo>
                  <a:pt x="3281567" y="1767971"/>
                  <a:pt x="3285768" y="1772192"/>
                  <a:pt x="3290950" y="1772192"/>
                </a:cubicBezTo>
                <a:cubicBezTo>
                  <a:pt x="3296132" y="1772192"/>
                  <a:pt x="3300333" y="1767971"/>
                  <a:pt x="3300333" y="1762765"/>
                </a:cubicBezTo>
                <a:cubicBezTo>
                  <a:pt x="3300333" y="1757559"/>
                  <a:pt x="3296132" y="1753338"/>
                  <a:pt x="3290950" y="1753338"/>
                </a:cubicBezTo>
                <a:close/>
                <a:moveTo>
                  <a:pt x="3322226" y="1753338"/>
                </a:moveTo>
                <a:cubicBezTo>
                  <a:pt x="3317044" y="1753338"/>
                  <a:pt x="3312843" y="1757559"/>
                  <a:pt x="3312843" y="1762765"/>
                </a:cubicBezTo>
                <a:cubicBezTo>
                  <a:pt x="3312843" y="1767971"/>
                  <a:pt x="3317044" y="1772192"/>
                  <a:pt x="3322226" y="1772192"/>
                </a:cubicBezTo>
                <a:cubicBezTo>
                  <a:pt x="3327408" y="1772192"/>
                  <a:pt x="3331609" y="1767971"/>
                  <a:pt x="3331609" y="1762765"/>
                </a:cubicBezTo>
                <a:cubicBezTo>
                  <a:pt x="3331609" y="1757559"/>
                  <a:pt x="3327408" y="1753338"/>
                  <a:pt x="3322226" y="1753338"/>
                </a:cubicBezTo>
                <a:close/>
                <a:moveTo>
                  <a:pt x="3353502" y="1753338"/>
                </a:moveTo>
                <a:cubicBezTo>
                  <a:pt x="3348320" y="1753338"/>
                  <a:pt x="3344119" y="1757559"/>
                  <a:pt x="3344119" y="1762765"/>
                </a:cubicBezTo>
                <a:cubicBezTo>
                  <a:pt x="3344119" y="1767971"/>
                  <a:pt x="3348320" y="1772192"/>
                  <a:pt x="3353502" y="1772192"/>
                </a:cubicBezTo>
                <a:cubicBezTo>
                  <a:pt x="3358684" y="1772192"/>
                  <a:pt x="3362885" y="1767971"/>
                  <a:pt x="3362885" y="1762765"/>
                </a:cubicBezTo>
                <a:cubicBezTo>
                  <a:pt x="3362885" y="1757559"/>
                  <a:pt x="3358684" y="1753338"/>
                  <a:pt x="3353502" y="1753338"/>
                </a:cubicBezTo>
                <a:close/>
                <a:moveTo>
                  <a:pt x="3384778" y="1753338"/>
                </a:moveTo>
                <a:cubicBezTo>
                  <a:pt x="3379596" y="1753338"/>
                  <a:pt x="3375395" y="1757559"/>
                  <a:pt x="3375395" y="1762765"/>
                </a:cubicBezTo>
                <a:cubicBezTo>
                  <a:pt x="3375395" y="1767971"/>
                  <a:pt x="3379596" y="1772192"/>
                  <a:pt x="3384778" y="1772192"/>
                </a:cubicBezTo>
                <a:cubicBezTo>
                  <a:pt x="3389960" y="1772192"/>
                  <a:pt x="3394161" y="1767971"/>
                  <a:pt x="3394161" y="1762765"/>
                </a:cubicBezTo>
                <a:cubicBezTo>
                  <a:pt x="3394161" y="1757559"/>
                  <a:pt x="3389960" y="1753338"/>
                  <a:pt x="3384778" y="1753338"/>
                </a:cubicBezTo>
                <a:close/>
                <a:moveTo>
                  <a:pt x="3416054" y="1753338"/>
                </a:moveTo>
                <a:cubicBezTo>
                  <a:pt x="3410872" y="1753338"/>
                  <a:pt x="3406671" y="1757559"/>
                  <a:pt x="3406671" y="1762765"/>
                </a:cubicBezTo>
                <a:cubicBezTo>
                  <a:pt x="3406671" y="1767971"/>
                  <a:pt x="3410872" y="1772192"/>
                  <a:pt x="3416054" y="1772192"/>
                </a:cubicBezTo>
                <a:cubicBezTo>
                  <a:pt x="3421236" y="1772192"/>
                  <a:pt x="3425437" y="1767971"/>
                  <a:pt x="3425437" y="1762765"/>
                </a:cubicBezTo>
                <a:cubicBezTo>
                  <a:pt x="3425437" y="1757559"/>
                  <a:pt x="3421236" y="1753338"/>
                  <a:pt x="3416054" y="1753338"/>
                </a:cubicBezTo>
                <a:close/>
                <a:moveTo>
                  <a:pt x="3447331" y="1753338"/>
                </a:moveTo>
                <a:cubicBezTo>
                  <a:pt x="3442149" y="1753338"/>
                  <a:pt x="3437948" y="1757559"/>
                  <a:pt x="3437948" y="1762765"/>
                </a:cubicBezTo>
                <a:cubicBezTo>
                  <a:pt x="3437948" y="1767971"/>
                  <a:pt x="3442149" y="1772192"/>
                  <a:pt x="3447331" y="1772192"/>
                </a:cubicBezTo>
                <a:cubicBezTo>
                  <a:pt x="3452513" y="1772192"/>
                  <a:pt x="3456714" y="1767971"/>
                  <a:pt x="3456714" y="1762765"/>
                </a:cubicBezTo>
                <a:cubicBezTo>
                  <a:pt x="3456714" y="1757559"/>
                  <a:pt x="3452513" y="1753338"/>
                  <a:pt x="3447331" y="1753338"/>
                </a:cubicBezTo>
                <a:close/>
                <a:moveTo>
                  <a:pt x="3478607" y="1753338"/>
                </a:moveTo>
                <a:cubicBezTo>
                  <a:pt x="3473425" y="1753338"/>
                  <a:pt x="3469224" y="1757559"/>
                  <a:pt x="3469224" y="1762765"/>
                </a:cubicBezTo>
                <a:cubicBezTo>
                  <a:pt x="3469224" y="1767971"/>
                  <a:pt x="3473425" y="1772192"/>
                  <a:pt x="3478607" y="1772192"/>
                </a:cubicBezTo>
                <a:cubicBezTo>
                  <a:pt x="3483789" y="1772192"/>
                  <a:pt x="3487990" y="1767971"/>
                  <a:pt x="3487990" y="1762765"/>
                </a:cubicBezTo>
                <a:cubicBezTo>
                  <a:pt x="3487990" y="1757559"/>
                  <a:pt x="3483789" y="1753338"/>
                  <a:pt x="3478607" y="1753338"/>
                </a:cubicBezTo>
                <a:close/>
                <a:moveTo>
                  <a:pt x="3509883" y="1753338"/>
                </a:moveTo>
                <a:cubicBezTo>
                  <a:pt x="3504701" y="1753338"/>
                  <a:pt x="3500500" y="1757559"/>
                  <a:pt x="3500500" y="1762765"/>
                </a:cubicBezTo>
                <a:cubicBezTo>
                  <a:pt x="3500500" y="1767971"/>
                  <a:pt x="3504701" y="1772192"/>
                  <a:pt x="3509883" y="1772192"/>
                </a:cubicBezTo>
                <a:cubicBezTo>
                  <a:pt x="3515065" y="1772192"/>
                  <a:pt x="3519266" y="1767971"/>
                  <a:pt x="3519266" y="1762765"/>
                </a:cubicBezTo>
                <a:cubicBezTo>
                  <a:pt x="3519266" y="1757559"/>
                  <a:pt x="3515065" y="1753338"/>
                  <a:pt x="3509883" y="1753338"/>
                </a:cubicBezTo>
                <a:close/>
                <a:moveTo>
                  <a:pt x="3541159" y="1753338"/>
                </a:moveTo>
                <a:cubicBezTo>
                  <a:pt x="3535977" y="1753338"/>
                  <a:pt x="3531776" y="1757559"/>
                  <a:pt x="3531776" y="1762765"/>
                </a:cubicBezTo>
                <a:cubicBezTo>
                  <a:pt x="3531776" y="1767971"/>
                  <a:pt x="3535977" y="1772192"/>
                  <a:pt x="3541159" y="1772192"/>
                </a:cubicBezTo>
                <a:cubicBezTo>
                  <a:pt x="3546341" y="1772192"/>
                  <a:pt x="3550542" y="1767971"/>
                  <a:pt x="3550542" y="1762765"/>
                </a:cubicBezTo>
                <a:cubicBezTo>
                  <a:pt x="3550542" y="1757559"/>
                  <a:pt x="3546341" y="1753338"/>
                  <a:pt x="3541159" y="1753338"/>
                </a:cubicBezTo>
                <a:close/>
                <a:moveTo>
                  <a:pt x="3572435" y="1753338"/>
                </a:moveTo>
                <a:cubicBezTo>
                  <a:pt x="3567253" y="1753338"/>
                  <a:pt x="3563052" y="1757559"/>
                  <a:pt x="3563052" y="1762765"/>
                </a:cubicBezTo>
                <a:cubicBezTo>
                  <a:pt x="3563052" y="1767971"/>
                  <a:pt x="3567253" y="1772192"/>
                  <a:pt x="3572435" y="1772192"/>
                </a:cubicBezTo>
                <a:cubicBezTo>
                  <a:pt x="3577617" y="1772192"/>
                  <a:pt x="3581818" y="1767971"/>
                  <a:pt x="3581818" y="1762765"/>
                </a:cubicBezTo>
                <a:cubicBezTo>
                  <a:pt x="3581818" y="1757559"/>
                  <a:pt x="3577617" y="1753338"/>
                  <a:pt x="3572435" y="1753338"/>
                </a:cubicBezTo>
                <a:close/>
                <a:moveTo>
                  <a:pt x="3603711" y="1753338"/>
                </a:moveTo>
                <a:cubicBezTo>
                  <a:pt x="3598529" y="1753338"/>
                  <a:pt x="3594328" y="1757559"/>
                  <a:pt x="3594328" y="1762765"/>
                </a:cubicBezTo>
                <a:cubicBezTo>
                  <a:pt x="3594328" y="1767971"/>
                  <a:pt x="3598529" y="1772192"/>
                  <a:pt x="3603711" y="1772192"/>
                </a:cubicBezTo>
                <a:cubicBezTo>
                  <a:pt x="3608893" y="1772192"/>
                  <a:pt x="3613094" y="1767971"/>
                  <a:pt x="3613094" y="1762765"/>
                </a:cubicBezTo>
                <a:cubicBezTo>
                  <a:pt x="3613094" y="1757559"/>
                  <a:pt x="3608893" y="1753338"/>
                  <a:pt x="3603711" y="1753338"/>
                </a:cubicBezTo>
                <a:close/>
                <a:moveTo>
                  <a:pt x="3634987" y="1753338"/>
                </a:moveTo>
                <a:cubicBezTo>
                  <a:pt x="3629805" y="1753338"/>
                  <a:pt x="3625604" y="1757559"/>
                  <a:pt x="3625604" y="1762765"/>
                </a:cubicBezTo>
                <a:cubicBezTo>
                  <a:pt x="3625604" y="1767971"/>
                  <a:pt x="3629805" y="1772192"/>
                  <a:pt x="3634987" y="1772192"/>
                </a:cubicBezTo>
                <a:cubicBezTo>
                  <a:pt x="3640169" y="1772192"/>
                  <a:pt x="3644370" y="1767971"/>
                  <a:pt x="3644370" y="1762765"/>
                </a:cubicBezTo>
                <a:cubicBezTo>
                  <a:pt x="3644370" y="1757559"/>
                  <a:pt x="3640169" y="1753338"/>
                  <a:pt x="3634987" y="1753338"/>
                </a:cubicBezTo>
                <a:close/>
                <a:moveTo>
                  <a:pt x="3666263" y="1753338"/>
                </a:moveTo>
                <a:cubicBezTo>
                  <a:pt x="3661081" y="1753338"/>
                  <a:pt x="3656880" y="1757559"/>
                  <a:pt x="3656880" y="1762765"/>
                </a:cubicBezTo>
                <a:cubicBezTo>
                  <a:pt x="3656880" y="1767971"/>
                  <a:pt x="3661081" y="1772192"/>
                  <a:pt x="3666263" y="1772192"/>
                </a:cubicBezTo>
                <a:cubicBezTo>
                  <a:pt x="3671445" y="1772192"/>
                  <a:pt x="3675646" y="1767971"/>
                  <a:pt x="3675646" y="1762765"/>
                </a:cubicBezTo>
                <a:cubicBezTo>
                  <a:pt x="3675646" y="1757559"/>
                  <a:pt x="3671445" y="1753338"/>
                  <a:pt x="3666263" y="1753338"/>
                </a:cubicBezTo>
                <a:close/>
                <a:moveTo>
                  <a:pt x="3697540" y="1753338"/>
                </a:moveTo>
                <a:cubicBezTo>
                  <a:pt x="3692358" y="1753338"/>
                  <a:pt x="3688157" y="1757559"/>
                  <a:pt x="3688157" y="1762765"/>
                </a:cubicBezTo>
                <a:cubicBezTo>
                  <a:pt x="3688157" y="1767971"/>
                  <a:pt x="3692358" y="1772192"/>
                  <a:pt x="3697540" y="1772192"/>
                </a:cubicBezTo>
                <a:cubicBezTo>
                  <a:pt x="3702722" y="1772192"/>
                  <a:pt x="3706923" y="1767971"/>
                  <a:pt x="3706923" y="1762765"/>
                </a:cubicBezTo>
                <a:cubicBezTo>
                  <a:pt x="3706923" y="1757559"/>
                  <a:pt x="3702722" y="1753338"/>
                  <a:pt x="3697540" y="1753338"/>
                </a:cubicBezTo>
                <a:close/>
                <a:moveTo>
                  <a:pt x="3728816" y="1753338"/>
                </a:moveTo>
                <a:cubicBezTo>
                  <a:pt x="3723634" y="1753338"/>
                  <a:pt x="3719433" y="1757559"/>
                  <a:pt x="3719433" y="1762765"/>
                </a:cubicBezTo>
                <a:cubicBezTo>
                  <a:pt x="3719433" y="1767971"/>
                  <a:pt x="3723634" y="1772192"/>
                  <a:pt x="3728816" y="1772192"/>
                </a:cubicBezTo>
                <a:cubicBezTo>
                  <a:pt x="3733998" y="1772192"/>
                  <a:pt x="3738199" y="1767971"/>
                  <a:pt x="3738199" y="1762765"/>
                </a:cubicBezTo>
                <a:cubicBezTo>
                  <a:pt x="3738199" y="1757559"/>
                  <a:pt x="3733998" y="1753338"/>
                  <a:pt x="3728816" y="1753338"/>
                </a:cubicBezTo>
                <a:close/>
                <a:moveTo>
                  <a:pt x="3760092" y="1753338"/>
                </a:moveTo>
                <a:cubicBezTo>
                  <a:pt x="3754910" y="1753338"/>
                  <a:pt x="3750709" y="1757559"/>
                  <a:pt x="3750709" y="1762765"/>
                </a:cubicBezTo>
                <a:cubicBezTo>
                  <a:pt x="3750709" y="1767971"/>
                  <a:pt x="3754910" y="1772192"/>
                  <a:pt x="3760092" y="1772192"/>
                </a:cubicBezTo>
                <a:cubicBezTo>
                  <a:pt x="3765274" y="1772192"/>
                  <a:pt x="3769475" y="1767971"/>
                  <a:pt x="3769475" y="1762765"/>
                </a:cubicBezTo>
                <a:cubicBezTo>
                  <a:pt x="3769475" y="1757559"/>
                  <a:pt x="3765274" y="1753338"/>
                  <a:pt x="3760092" y="1753338"/>
                </a:cubicBezTo>
                <a:close/>
                <a:moveTo>
                  <a:pt x="3791368" y="1753338"/>
                </a:moveTo>
                <a:cubicBezTo>
                  <a:pt x="3786186" y="1753338"/>
                  <a:pt x="3781985" y="1757559"/>
                  <a:pt x="3781985" y="1762765"/>
                </a:cubicBezTo>
                <a:cubicBezTo>
                  <a:pt x="3781985" y="1767971"/>
                  <a:pt x="3786186" y="1772192"/>
                  <a:pt x="3791368" y="1772192"/>
                </a:cubicBezTo>
                <a:cubicBezTo>
                  <a:pt x="3796550" y="1772192"/>
                  <a:pt x="3800751" y="1767971"/>
                  <a:pt x="3800751" y="1762765"/>
                </a:cubicBezTo>
                <a:cubicBezTo>
                  <a:pt x="3800751" y="1757559"/>
                  <a:pt x="3796550" y="1753338"/>
                  <a:pt x="3791368" y="1753338"/>
                </a:cubicBezTo>
                <a:close/>
                <a:moveTo>
                  <a:pt x="3822644" y="1753338"/>
                </a:moveTo>
                <a:cubicBezTo>
                  <a:pt x="3817462" y="1753338"/>
                  <a:pt x="3813261" y="1757559"/>
                  <a:pt x="3813261" y="1762765"/>
                </a:cubicBezTo>
                <a:cubicBezTo>
                  <a:pt x="3813261" y="1767971"/>
                  <a:pt x="3817462" y="1772192"/>
                  <a:pt x="3822644" y="1772192"/>
                </a:cubicBezTo>
                <a:cubicBezTo>
                  <a:pt x="3827826" y="1772192"/>
                  <a:pt x="3832027" y="1767971"/>
                  <a:pt x="3832027" y="1762765"/>
                </a:cubicBezTo>
                <a:cubicBezTo>
                  <a:pt x="3832027" y="1757559"/>
                  <a:pt x="3827826" y="1753338"/>
                  <a:pt x="3822644" y="1753338"/>
                </a:cubicBezTo>
                <a:close/>
                <a:moveTo>
                  <a:pt x="3885196" y="1753338"/>
                </a:moveTo>
                <a:cubicBezTo>
                  <a:pt x="3880014" y="1753338"/>
                  <a:pt x="3875813" y="1757559"/>
                  <a:pt x="3875813" y="1762765"/>
                </a:cubicBezTo>
                <a:cubicBezTo>
                  <a:pt x="3875813" y="1767971"/>
                  <a:pt x="3880014" y="1772192"/>
                  <a:pt x="3885196" y="1772192"/>
                </a:cubicBezTo>
                <a:cubicBezTo>
                  <a:pt x="3890378" y="1772192"/>
                  <a:pt x="3894579" y="1767971"/>
                  <a:pt x="3894579" y="1762765"/>
                </a:cubicBezTo>
                <a:cubicBezTo>
                  <a:pt x="3894579" y="1757559"/>
                  <a:pt x="3890378" y="1753338"/>
                  <a:pt x="3885196" y="1753338"/>
                </a:cubicBezTo>
                <a:close/>
                <a:moveTo>
                  <a:pt x="3916472" y="1753338"/>
                </a:moveTo>
                <a:cubicBezTo>
                  <a:pt x="3911290" y="1753338"/>
                  <a:pt x="3907089" y="1757559"/>
                  <a:pt x="3907089" y="1762765"/>
                </a:cubicBezTo>
                <a:cubicBezTo>
                  <a:pt x="3907089" y="1767971"/>
                  <a:pt x="3911290" y="1772192"/>
                  <a:pt x="3916472" y="1772192"/>
                </a:cubicBezTo>
                <a:cubicBezTo>
                  <a:pt x="3921654" y="1772192"/>
                  <a:pt x="3925855" y="1767971"/>
                  <a:pt x="3925855" y="1762765"/>
                </a:cubicBezTo>
                <a:cubicBezTo>
                  <a:pt x="3925855" y="1757559"/>
                  <a:pt x="3921654" y="1753338"/>
                  <a:pt x="3916472" y="1753338"/>
                </a:cubicBezTo>
                <a:close/>
                <a:moveTo>
                  <a:pt x="3947749" y="1753338"/>
                </a:moveTo>
                <a:cubicBezTo>
                  <a:pt x="3942567" y="1753338"/>
                  <a:pt x="3938366" y="1757559"/>
                  <a:pt x="3938366" y="1762765"/>
                </a:cubicBezTo>
                <a:cubicBezTo>
                  <a:pt x="3938366" y="1767971"/>
                  <a:pt x="3942567" y="1772192"/>
                  <a:pt x="3947749" y="1772192"/>
                </a:cubicBezTo>
                <a:cubicBezTo>
                  <a:pt x="3952931" y="1772192"/>
                  <a:pt x="3957132" y="1767971"/>
                  <a:pt x="3957132" y="1762765"/>
                </a:cubicBezTo>
                <a:cubicBezTo>
                  <a:pt x="3957132" y="1757559"/>
                  <a:pt x="3952931" y="1753338"/>
                  <a:pt x="3947749" y="1753338"/>
                </a:cubicBezTo>
                <a:close/>
                <a:moveTo>
                  <a:pt x="3979025" y="1753338"/>
                </a:moveTo>
                <a:cubicBezTo>
                  <a:pt x="3973843" y="1753338"/>
                  <a:pt x="3969642" y="1757559"/>
                  <a:pt x="3969642" y="1762765"/>
                </a:cubicBezTo>
                <a:cubicBezTo>
                  <a:pt x="3969642" y="1767971"/>
                  <a:pt x="3973843" y="1772192"/>
                  <a:pt x="3979025" y="1772192"/>
                </a:cubicBezTo>
                <a:cubicBezTo>
                  <a:pt x="3984207" y="1772192"/>
                  <a:pt x="3988408" y="1767971"/>
                  <a:pt x="3988408" y="1762765"/>
                </a:cubicBezTo>
                <a:cubicBezTo>
                  <a:pt x="3988408" y="1757559"/>
                  <a:pt x="3984207" y="1753338"/>
                  <a:pt x="3979025" y="1753338"/>
                </a:cubicBezTo>
                <a:close/>
                <a:moveTo>
                  <a:pt x="4010301" y="1753338"/>
                </a:moveTo>
                <a:cubicBezTo>
                  <a:pt x="4005119" y="1753338"/>
                  <a:pt x="4000918" y="1757559"/>
                  <a:pt x="4000918" y="1762765"/>
                </a:cubicBezTo>
                <a:cubicBezTo>
                  <a:pt x="4000918" y="1767971"/>
                  <a:pt x="4005119" y="1772192"/>
                  <a:pt x="4010301" y="1772192"/>
                </a:cubicBezTo>
                <a:cubicBezTo>
                  <a:pt x="4015483" y="1772192"/>
                  <a:pt x="4019684" y="1767971"/>
                  <a:pt x="4019684" y="1762765"/>
                </a:cubicBezTo>
                <a:cubicBezTo>
                  <a:pt x="4019684" y="1757559"/>
                  <a:pt x="4015483" y="1753338"/>
                  <a:pt x="4010301" y="1753338"/>
                </a:cubicBezTo>
                <a:close/>
                <a:moveTo>
                  <a:pt x="4041577" y="1753338"/>
                </a:moveTo>
                <a:cubicBezTo>
                  <a:pt x="4036395" y="1753338"/>
                  <a:pt x="4032194" y="1757559"/>
                  <a:pt x="4032194" y="1762765"/>
                </a:cubicBezTo>
                <a:cubicBezTo>
                  <a:pt x="4032194" y="1767971"/>
                  <a:pt x="4036395" y="1772192"/>
                  <a:pt x="4041577" y="1772192"/>
                </a:cubicBezTo>
                <a:cubicBezTo>
                  <a:pt x="4046759" y="1772192"/>
                  <a:pt x="4050960" y="1767971"/>
                  <a:pt x="4050960" y="1762765"/>
                </a:cubicBezTo>
                <a:cubicBezTo>
                  <a:pt x="4050960" y="1757559"/>
                  <a:pt x="4046759" y="1753338"/>
                  <a:pt x="4041577" y="1753338"/>
                </a:cubicBezTo>
                <a:close/>
                <a:moveTo>
                  <a:pt x="4072853" y="1753338"/>
                </a:moveTo>
                <a:cubicBezTo>
                  <a:pt x="4067671" y="1753338"/>
                  <a:pt x="4063470" y="1757559"/>
                  <a:pt x="4063470" y="1762765"/>
                </a:cubicBezTo>
                <a:cubicBezTo>
                  <a:pt x="4063470" y="1767971"/>
                  <a:pt x="4067671" y="1772192"/>
                  <a:pt x="4072853" y="1772192"/>
                </a:cubicBezTo>
                <a:cubicBezTo>
                  <a:pt x="4078035" y="1772192"/>
                  <a:pt x="4082236" y="1767971"/>
                  <a:pt x="4082236" y="1762765"/>
                </a:cubicBezTo>
                <a:cubicBezTo>
                  <a:pt x="4082236" y="1757559"/>
                  <a:pt x="4078035" y="1753338"/>
                  <a:pt x="4072853" y="1753338"/>
                </a:cubicBezTo>
                <a:close/>
                <a:moveTo>
                  <a:pt x="4104129" y="1753338"/>
                </a:moveTo>
                <a:cubicBezTo>
                  <a:pt x="4098947" y="1753338"/>
                  <a:pt x="4094746" y="1757559"/>
                  <a:pt x="4094746" y="1762765"/>
                </a:cubicBezTo>
                <a:cubicBezTo>
                  <a:pt x="4094746" y="1767971"/>
                  <a:pt x="4098947" y="1772192"/>
                  <a:pt x="4104129" y="1772192"/>
                </a:cubicBezTo>
                <a:cubicBezTo>
                  <a:pt x="4109311" y="1772192"/>
                  <a:pt x="4113512" y="1767971"/>
                  <a:pt x="4113512" y="1762765"/>
                </a:cubicBezTo>
                <a:cubicBezTo>
                  <a:pt x="4113512" y="1757559"/>
                  <a:pt x="4109311" y="1753338"/>
                  <a:pt x="4104129" y="1753338"/>
                </a:cubicBezTo>
                <a:close/>
                <a:moveTo>
                  <a:pt x="4135405" y="1753338"/>
                </a:moveTo>
                <a:cubicBezTo>
                  <a:pt x="4130223" y="1753338"/>
                  <a:pt x="4126022" y="1757559"/>
                  <a:pt x="4126022" y="1762765"/>
                </a:cubicBezTo>
                <a:cubicBezTo>
                  <a:pt x="4126022" y="1767971"/>
                  <a:pt x="4130223" y="1772192"/>
                  <a:pt x="4135405" y="1772192"/>
                </a:cubicBezTo>
                <a:cubicBezTo>
                  <a:pt x="4140587" y="1772192"/>
                  <a:pt x="4144788" y="1767971"/>
                  <a:pt x="4144788" y="1762765"/>
                </a:cubicBezTo>
                <a:cubicBezTo>
                  <a:pt x="4144788" y="1757559"/>
                  <a:pt x="4140587" y="1753338"/>
                  <a:pt x="4135405" y="1753338"/>
                </a:cubicBezTo>
                <a:close/>
                <a:moveTo>
                  <a:pt x="4166681" y="1753338"/>
                </a:moveTo>
                <a:cubicBezTo>
                  <a:pt x="4161499" y="1753338"/>
                  <a:pt x="4157298" y="1757559"/>
                  <a:pt x="4157298" y="1762765"/>
                </a:cubicBezTo>
                <a:cubicBezTo>
                  <a:pt x="4157298" y="1767971"/>
                  <a:pt x="4161499" y="1772192"/>
                  <a:pt x="4166681" y="1772192"/>
                </a:cubicBezTo>
                <a:cubicBezTo>
                  <a:pt x="4171863" y="1772192"/>
                  <a:pt x="4176064" y="1767971"/>
                  <a:pt x="4176064" y="1762765"/>
                </a:cubicBezTo>
                <a:cubicBezTo>
                  <a:pt x="4176064" y="1757559"/>
                  <a:pt x="4171863" y="1753338"/>
                  <a:pt x="4166681" y="1753338"/>
                </a:cubicBezTo>
                <a:close/>
                <a:moveTo>
                  <a:pt x="4197957" y="1753338"/>
                </a:moveTo>
                <a:cubicBezTo>
                  <a:pt x="4192775" y="1753338"/>
                  <a:pt x="4188574" y="1757559"/>
                  <a:pt x="4188574" y="1762765"/>
                </a:cubicBezTo>
                <a:cubicBezTo>
                  <a:pt x="4188574" y="1767971"/>
                  <a:pt x="4192775" y="1772192"/>
                  <a:pt x="4197957" y="1772192"/>
                </a:cubicBezTo>
                <a:cubicBezTo>
                  <a:pt x="4203139" y="1772192"/>
                  <a:pt x="4207340" y="1767971"/>
                  <a:pt x="4207340" y="1762765"/>
                </a:cubicBezTo>
                <a:cubicBezTo>
                  <a:pt x="4207340" y="1757559"/>
                  <a:pt x="4203139" y="1753338"/>
                  <a:pt x="4197957" y="1753338"/>
                </a:cubicBezTo>
                <a:close/>
                <a:moveTo>
                  <a:pt x="4229234" y="1753338"/>
                </a:moveTo>
                <a:cubicBezTo>
                  <a:pt x="4224052" y="1753338"/>
                  <a:pt x="4219851" y="1757559"/>
                  <a:pt x="4219851" y="1762765"/>
                </a:cubicBezTo>
                <a:cubicBezTo>
                  <a:pt x="4219851" y="1767971"/>
                  <a:pt x="4224052" y="1772192"/>
                  <a:pt x="4229234" y="1772192"/>
                </a:cubicBezTo>
                <a:cubicBezTo>
                  <a:pt x="4234416" y="1772192"/>
                  <a:pt x="4238617" y="1767971"/>
                  <a:pt x="4238617" y="1762765"/>
                </a:cubicBezTo>
                <a:cubicBezTo>
                  <a:pt x="4238617" y="1757559"/>
                  <a:pt x="4234416" y="1753338"/>
                  <a:pt x="4229234" y="1753338"/>
                </a:cubicBezTo>
                <a:close/>
                <a:moveTo>
                  <a:pt x="4260510" y="1753338"/>
                </a:moveTo>
                <a:cubicBezTo>
                  <a:pt x="4255328" y="1753338"/>
                  <a:pt x="4251127" y="1757559"/>
                  <a:pt x="4251127" y="1762765"/>
                </a:cubicBezTo>
                <a:cubicBezTo>
                  <a:pt x="4251127" y="1767971"/>
                  <a:pt x="4255328" y="1772192"/>
                  <a:pt x="4260510" y="1772192"/>
                </a:cubicBezTo>
                <a:cubicBezTo>
                  <a:pt x="4265692" y="1772192"/>
                  <a:pt x="4269893" y="1767971"/>
                  <a:pt x="4269893" y="1762765"/>
                </a:cubicBezTo>
                <a:cubicBezTo>
                  <a:pt x="4269893" y="1757559"/>
                  <a:pt x="4265692" y="1753338"/>
                  <a:pt x="4260510" y="1753338"/>
                </a:cubicBezTo>
                <a:close/>
                <a:moveTo>
                  <a:pt x="4510719" y="1753338"/>
                </a:moveTo>
                <a:cubicBezTo>
                  <a:pt x="4505537" y="1753338"/>
                  <a:pt x="4501336" y="1757559"/>
                  <a:pt x="4501336" y="1762765"/>
                </a:cubicBezTo>
                <a:cubicBezTo>
                  <a:pt x="4501336" y="1767971"/>
                  <a:pt x="4505537" y="1772192"/>
                  <a:pt x="4510719" y="1772192"/>
                </a:cubicBezTo>
                <a:cubicBezTo>
                  <a:pt x="4515901" y="1772192"/>
                  <a:pt x="4520102" y="1767971"/>
                  <a:pt x="4520102" y="1762765"/>
                </a:cubicBezTo>
                <a:cubicBezTo>
                  <a:pt x="4520102" y="1757559"/>
                  <a:pt x="4515901" y="1753338"/>
                  <a:pt x="4510719" y="1753338"/>
                </a:cubicBezTo>
                <a:close/>
                <a:moveTo>
                  <a:pt x="4541995" y="1753338"/>
                </a:moveTo>
                <a:cubicBezTo>
                  <a:pt x="4536813" y="1753338"/>
                  <a:pt x="4532612" y="1757559"/>
                  <a:pt x="4532612" y="1762765"/>
                </a:cubicBezTo>
                <a:cubicBezTo>
                  <a:pt x="4532612" y="1767971"/>
                  <a:pt x="4536813" y="1772192"/>
                  <a:pt x="4541995" y="1772192"/>
                </a:cubicBezTo>
                <a:cubicBezTo>
                  <a:pt x="4547177" y="1772192"/>
                  <a:pt x="4551378" y="1767971"/>
                  <a:pt x="4551378" y="1762765"/>
                </a:cubicBezTo>
                <a:cubicBezTo>
                  <a:pt x="4551378" y="1757559"/>
                  <a:pt x="4547177" y="1753338"/>
                  <a:pt x="4541995" y="1753338"/>
                </a:cubicBezTo>
                <a:close/>
                <a:moveTo>
                  <a:pt x="4573271" y="1753338"/>
                </a:moveTo>
                <a:cubicBezTo>
                  <a:pt x="4568089" y="1753338"/>
                  <a:pt x="4563888" y="1757559"/>
                  <a:pt x="4563888" y="1762765"/>
                </a:cubicBezTo>
                <a:cubicBezTo>
                  <a:pt x="4563888" y="1767971"/>
                  <a:pt x="4568089" y="1772192"/>
                  <a:pt x="4573271" y="1772192"/>
                </a:cubicBezTo>
                <a:cubicBezTo>
                  <a:pt x="4578453" y="1772192"/>
                  <a:pt x="4582654" y="1767971"/>
                  <a:pt x="4582654" y="1762765"/>
                </a:cubicBezTo>
                <a:cubicBezTo>
                  <a:pt x="4582654" y="1757559"/>
                  <a:pt x="4578453" y="1753338"/>
                  <a:pt x="4573271" y="1753338"/>
                </a:cubicBezTo>
                <a:close/>
                <a:moveTo>
                  <a:pt x="4604547" y="1753338"/>
                </a:moveTo>
                <a:cubicBezTo>
                  <a:pt x="4599365" y="1753338"/>
                  <a:pt x="4595164" y="1757559"/>
                  <a:pt x="4595164" y="1762765"/>
                </a:cubicBezTo>
                <a:cubicBezTo>
                  <a:pt x="4595164" y="1767971"/>
                  <a:pt x="4599365" y="1772192"/>
                  <a:pt x="4604547" y="1772192"/>
                </a:cubicBezTo>
                <a:cubicBezTo>
                  <a:pt x="4609729" y="1772192"/>
                  <a:pt x="4613930" y="1767971"/>
                  <a:pt x="4613930" y="1762765"/>
                </a:cubicBezTo>
                <a:cubicBezTo>
                  <a:pt x="4613930" y="1757559"/>
                  <a:pt x="4609729" y="1753338"/>
                  <a:pt x="4604547" y="1753338"/>
                </a:cubicBezTo>
                <a:close/>
                <a:moveTo>
                  <a:pt x="4635823" y="1753338"/>
                </a:moveTo>
                <a:cubicBezTo>
                  <a:pt x="4630641" y="1753338"/>
                  <a:pt x="4626440" y="1757559"/>
                  <a:pt x="4626440" y="1762765"/>
                </a:cubicBezTo>
                <a:cubicBezTo>
                  <a:pt x="4626440" y="1767971"/>
                  <a:pt x="4630641" y="1772192"/>
                  <a:pt x="4635823" y="1772192"/>
                </a:cubicBezTo>
                <a:cubicBezTo>
                  <a:pt x="4641005" y="1772192"/>
                  <a:pt x="4645206" y="1767971"/>
                  <a:pt x="4645206" y="1762765"/>
                </a:cubicBezTo>
                <a:cubicBezTo>
                  <a:pt x="4645206" y="1757559"/>
                  <a:pt x="4641005" y="1753338"/>
                  <a:pt x="4635823" y="1753338"/>
                </a:cubicBezTo>
                <a:close/>
                <a:moveTo>
                  <a:pt x="4667099" y="1753338"/>
                </a:moveTo>
                <a:cubicBezTo>
                  <a:pt x="4661917" y="1753338"/>
                  <a:pt x="4657716" y="1757559"/>
                  <a:pt x="4657716" y="1762765"/>
                </a:cubicBezTo>
                <a:cubicBezTo>
                  <a:pt x="4657716" y="1767971"/>
                  <a:pt x="4661917" y="1772192"/>
                  <a:pt x="4667099" y="1772192"/>
                </a:cubicBezTo>
                <a:cubicBezTo>
                  <a:pt x="4672281" y="1772192"/>
                  <a:pt x="4676482" y="1767971"/>
                  <a:pt x="4676482" y="1762765"/>
                </a:cubicBezTo>
                <a:cubicBezTo>
                  <a:pt x="4676482" y="1757559"/>
                  <a:pt x="4672281" y="1753338"/>
                  <a:pt x="4667099" y="1753338"/>
                </a:cubicBezTo>
                <a:close/>
                <a:moveTo>
                  <a:pt x="4698375" y="1753338"/>
                </a:moveTo>
                <a:cubicBezTo>
                  <a:pt x="4693193" y="1753338"/>
                  <a:pt x="4688992" y="1757559"/>
                  <a:pt x="4688992" y="1762765"/>
                </a:cubicBezTo>
                <a:cubicBezTo>
                  <a:pt x="4688992" y="1767971"/>
                  <a:pt x="4693193" y="1772192"/>
                  <a:pt x="4698375" y="1772192"/>
                </a:cubicBezTo>
                <a:cubicBezTo>
                  <a:pt x="4703557" y="1772192"/>
                  <a:pt x="4707758" y="1767971"/>
                  <a:pt x="4707758" y="1762765"/>
                </a:cubicBezTo>
                <a:cubicBezTo>
                  <a:pt x="4707758" y="1757559"/>
                  <a:pt x="4703557" y="1753338"/>
                  <a:pt x="4698375" y="1753338"/>
                </a:cubicBezTo>
                <a:close/>
                <a:moveTo>
                  <a:pt x="4729652" y="1753338"/>
                </a:moveTo>
                <a:cubicBezTo>
                  <a:pt x="4724470" y="1753338"/>
                  <a:pt x="4720269" y="1757559"/>
                  <a:pt x="4720269" y="1762765"/>
                </a:cubicBezTo>
                <a:cubicBezTo>
                  <a:pt x="4720269" y="1767971"/>
                  <a:pt x="4724470" y="1772192"/>
                  <a:pt x="4729652" y="1772192"/>
                </a:cubicBezTo>
                <a:cubicBezTo>
                  <a:pt x="4734834" y="1772192"/>
                  <a:pt x="4739035" y="1767971"/>
                  <a:pt x="4739035" y="1762765"/>
                </a:cubicBezTo>
                <a:cubicBezTo>
                  <a:pt x="4739035" y="1757559"/>
                  <a:pt x="4734834" y="1753338"/>
                  <a:pt x="4729652" y="1753338"/>
                </a:cubicBezTo>
                <a:close/>
                <a:moveTo>
                  <a:pt x="4760928" y="1753338"/>
                </a:moveTo>
                <a:cubicBezTo>
                  <a:pt x="4755746" y="1753338"/>
                  <a:pt x="4751545" y="1757559"/>
                  <a:pt x="4751545" y="1762765"/>
                </a:cubicBezTo>
                <a:cubicBezTo>
                  <a:pt x="4751545" y="1767971"/>
                  <a:pt x="4755746" y="1772192"/>
                  <a:pt x="4760928" y="1772192"/>
                </a:cubicBezTo>
                <a:cubicBezTo>
                  <a:pt x="4766110" y="1772192"/>
                  <a:pt x="4770311" y="1767971"/>
                  <a:pt x="4770311" y="1762765"/>
                </a:cubicBezTo>
                <a:cubicBezTo>
                  <a:pt x="4770311" y="1757559"/>
                  <a:pt x="4766110" y="1753338"/>
                  <a:pt x="4760928" y="1753338"/>
                </a:cubicBezTo>
                <a:close/>
                <a:moveTo>
                  <a:pt x="4792204" y="1753338"/>
                </a:moveTo>
                <a:cubicBezTo>
                  <a:pt x="4787022" y="1753338"/>
                  <a:pt x="4782821" y="1757559"/>
                  <a:pt x="4782821" y="1762765"/>
                </a:cubicBezTo>
                <a:cubicBezTo>
                  <a:pt x="4782821" y="1767971"/>
                  <a:pt x="4787022" y="1772192"/>
                  <a:pt x="4792204" y="1772192"/>
                </a:cubicBezTo>
                <a:cubicBezTo>
                  <a:pt x="4797386" y="1772192"/>
                  <a:pt x="4801587" y="1767971"/>
                  <a:pt x="4801587" y="1762765"/>
                </a:cubicBezTo>
                <a:cubicBezTo>
                  <a:pt x="4801587" y="1757559"/>
                  <a:pt x="4797386" y="1753338"/>
                  <a:pt x="4792204" y="1753338"/>
                </a:cubicBezTo>
                <a:close/>
                <a:moveTo>
                  <a:pt x="4823480" y="1753338"/>
                </a:moveTo>
                <a:cubicBezTo>
                  <a:pt x="4818298" y="1753338"/>
                  <a:pt x="4814097" y="1757559"/>
                  <a:pt x="4814097" y="1762765"/>
                </a:cubicBezTo>
                <a:cubicBezTo>
                  <a:pt x="4814097" y="1767971"/>
                  <a:pt x="4818298" y="1772192"/>
                  <a:pt x="4823480" y="1772192"/>
                </a:cubicBezTo>
                <a:cubicBezTo>
                  <a:pt x="4828662" y="1772192"/>
                  <a:pt x="4832863" y="1767971"/>
                  <a:pt x="4832863" y="1762765"/>
                </a:cubicBezTo>
                <a:cubicBezTo>
                  <a:pt x="4832863" y="1757559"/>
                  <a:pt x="4828662" y="1753338"/>
                  <a:pt x="4823480" y="1753338"/>
                </a:cubicBezTo>
                <a:close/>
                <a:moveTo>
                  <a:pt x="4854756" y="1753338"/>
                </a:moveTo>
                <a:cubicBezTo>
                  <a:pt x="4849574" y="1753338"/>
                  <a:pt x="4845373" y="1757559"/>
                  <a:pt x="4845373" y="1762765"/>
                </a:cubicBezTo>
                <a:cubicBezTo>
                  <a:pt x="4845373" y="1767971"/>
                  <a:pt x="4849574" y="1772192"/>
                  <a:pt x="4854756" y="1772192"/>
                </a:cubicBezTo>
                <a:cubicBezTo>
                  <a:pt x="4859938" y="1772192"/>
                  <a:pt x="4864139" y="1767971"/>
                  <a:pt x="4864139" y="1762765"/>
                </a:cubicBezTo>
                <a:cubicBezTo>
                  <a:pt x="4864139" y="1757559"/>
                  <a:pt x="4859938" y="1753338"/>
                  <a:pt x="4854756" y="1753338"/>
                </a:cubicBezTo>
                <a:close/>
                <a:moveTo>
                  <a:pt x="4886032" y="1753338"/>
                </a:moveTo>
                <a:cubicBezTo>
                  <a:pt x="4880850" y="1753338"/>
                  <a:pt x="4876649" y="1757559"/>
                  <a:pt x="4876649" y="1762765"/>
                </a:cubicBezTo>
                <a:cubicBezTo>
                  <a:pt x="4876649" y="1767971"/>
                  <a:pt x="4880850" y="1772192"/>
                  <a:pt x="4886032" y="1772192"/>
                </a:cubicBezTo>
                <a:cubicBezTo>
                  <a:pt x="4891214" y="1772192"/>
                  <a:pt x="4895415" y="1767971"/>
                  <a:pt x="4895415" y="1762765"/>
                </a:cubicBezTo>
                <a:cubicBezTo>
                  <a:pt x="4895415" y="1757559"/>
                  <a:pt x="4891214" y="1753338"/>
                  <a:pt x="4886032" y="1753338"/>
                </a:cubicBezTo>
                <a:close/>
                <a:moveTo>
                  <a:pt x="4917308" y="1753338"/>
                </a:moveTo>
                <a:cubicBezTo>
                  <a:pt x="4912126" y="1753338"/>
                  <a:pt x="4907925" y="1757559"/>
                  <a:pt x="4907925" y="1762765"/>
                </a:cubicBezTo>
                <a:cubicBezTo>
                  <a:pt x="4907925" y="1767971"/>
                  <a:pt x="4912126" y="1772192"/>
                  <a:pt x="4917308" y="1772192"/>
                </a:cubicBezTo>
                <a:cubicBezTo>
                  <a:pt x="4922490" y="1772192"/>
                  <a:pt x="4926691" y="1767971"/>
                  <a:pt x="4926691" y="1762765"/>
                </a:cubicBezTo>
                <a:cubicBezTo>
                  <a:pt x="4926691" y="1757559"/>
                  <a:pt x="4922490" y="1753338"/>
                  <a:pt x="4917308" y="1753338"/>
                </a:cubicBezTo>
                <a:close/>
                <a:moveTo>
                  <a:pt x="4948584" y="1753338"/>
                </a:moveTo>
                <a:cubicBezTo>
                  <a:pt x="4943402" y="1753338"/>
                  <a:pt x="4939201" y="1757559"/>
                  <a:pt x="4939201" y="1762765"/>
                </a:cubicBezTo>
                <a:cubicBezTo>
                  <a:pt x="4939201" y="1767971"/>
                  <a:pt x="4943402" y="1772192"/>
                  <a:pt x="4948584" y="1772192"/>
                </a:cubicBezTo>
                <a:cubicBezTo>
                  <a:pt x="4953766" y="1772192"/>
                  <a:pt x="4957967" y="1767971"/>
                  <a:pt x="4957967" y="1762765"/>
                </a:cubicBezTo>
                <a:cubicBezTo>
                  <a:pt x="4957967" y="1757559"/>
                  <a:pt x="4953766" y="1753338"/>
                  <a:pt x="4948584" y="1753338"/>
                </a:cubicBezTo>
                <a:close/>
                <a:moveTo>
                  <a:pt x="4979860" y="1753338"/>
                </a:moveTo>
                <a:cubicBezTo>
                  <a:pt x="4974678" y="1753338"/>
                  <a:pt x="4970477" y="1757559"/>
                  <a:pt x="4970477" y="1762765"/>
                </a:cubicBezTo>
                <a:cubicBezTo>
                  <a:pt x="4970477" y="1767971"/>
                  <a:pt x="4974678" y="1772192"/>
                  <a:pt x="4979860" y="1772192"/>
                </a:cubicBezTo>
                <a:cubicBezTo>
                  <a:pt x="4985042" y="1772192"/>
                  <a:pt x="4989243" y="1767971"/>
                  <a:pt x="4989243" y="1762765"/>
                </a:cubicBezTo>
                <a:cubicBezTo>
                  <a:pt x="4989243" y="1757559"/>
                  <a:pt x="4985042" y="1753338"/>
                  <a:pt x="4979860" y="1753338"/>
                </a:cubicBezTo>
                <a:close/>
                <a:moveTo>
                  <a:pt x="5011137" y="1753338"/>
                </a:moveTo>
                <a:cubicBezTo>
                  <a:pt x="5005955" y="1753338"/>
                  <a:pt x="5001754" y="1757559"/>
                  <a:pt x="5001754" y="1762765"/>
                </a:cubicBezTo>
                <a:cubicBezTo>
                  <a:pt x="5001754" y="1767971"/>
                  <a:pt x="5005955" y="1772192"/>
                  <a:pt x="5011137" y="1772192"/>
                </a:cubicBezTo>
                <a:cubicBezTo>
                  <a:pt x="5016319" y="1772192"/>
                  <a:pt x="5020520" y="1767971"/>
                  <a:pt x="5020520" y="1762765"/>
                </a:cubicBezTo>
                <a:cubicBezTo>
                  <a:pt x="5020520" y="1757559"/>
                  <a:pt x="5016319" y="1753338"/>
                  <a:pt x="5011137" y="1753338"/>
                </a:cubicBezTo>
                <a:close/>
                <a:moveTo>
                  <a:pt x="5042413" y="1753338"/>
                </a:moveTo>
                <a:cubicBezTo>
                  <a:pt x="5037231" y="1753338"/>
                  <a:pt x="5033030" y="1757559"/>
                  <a:pt x="5033030" y="1762765"/>
                </a:cubicBezTo>
                <a:cubicBezTo>
                  <a:pt x="5033030" y="1767971"/>
                  <a:pt x="5037231" y="1772192"/>
                  <a:pt x="5042413" y="1772192"/>
                </a:cubicBezTo>
                <a:cubicBezTo>
                  <a:pt x="5047595" y="1772192"/>
                  <a:pt x="5051796" y="1767971"/>
                  <a:pt x="5051796" y="1762765"/>
                </a:cubicBezTo>
                <a:cubicBezTo>
                  <a:pt x="5051796" y="1757559"/>
                  <a:pt x="5047595" y="1753338"/>
                  <a:pt x="5042413" y="1753338"/>
                </a:cubicBezTo>
                <a:close/>
                <a:moveTo>
                  <a:pt x="5073689" y="1753338"/>
                </a:moveTo>
                <a:cubicBezTo>
                  <a:pt x="5068507" y="1753338"/>
                  <a:pt x="5064306" y="1757559"/>
                  <a:pt x="5064306" y="1762765"/>
                </a:cubicBezTo>
                <a:cubicBezTo>
                  <a:pt x="5064306" y="1767971"/>
                  <a:pt x="5068507" y="1772192"/>
                  <a:pt x="5073689" y="1772192"/>
                </a:cubicBezTo>
                <a:cubicBezTo>
                  <a:pt x="5078871" y="1772192"/>
                  <a:pt x="5083072" y="1767971"/>
                  <a:pt x="5083072" y="1762765"/>
                </a:cubicBezTo>
                <a:cubicBezTo>
                  <a:pt x="5083072" y="1757559"/>
                  <a:pt x="5078871" y="1753338"/>
                  <a:pt x="5073689" y="1753338"/>
                </a:cubicBezTo>
                <a:close/>
                <a:moveTo>
                  <a:pt x="5104965" y="1753338"/>
                </a:moveTo>
                <a:cubicBezTo>
                  <a:pt x="5099783" y="1753338"/>
                  <a:pt x="5095582" y="1757559"/>
                  <a:pt x="5095582" y="1762765"/>
                </a:cubicBezTo>
                <a:cubicBezTo>
                  <a:pt x="5095582" y="1767971"/>
                  <a:pt x="5099783" y="1772192"/>
                  <a:pt x="5104965" y="1772192"/>
                </a:cubicBezTo>
                <a:cubicBezTo>
                  <a:pt x="5110147" y="1772192"/>
                  <a:pt x="5114348" y="1767971"/>
                  <a:pt x="5114348" y="1762765"/>
                </a:cubicBezTo>
                <a:cubicBezTo>
                  <a:pt x="5114348" y="1757559"/>
                  <a:pt x="5110147" y="1753338"/>
                  <a:pt x="5104965" y="1753338"/>
                </a:cubicBezTo>
                <a:close/>
                <a:moveTo>
                  <a:pt x="5136241" y="1753338"/>
                </a:moveTo>
                <a:cubicBezTo>
                  <a:pt x="5131059" y="1753338"/>
                  <a:pt x="5126858" y="1757559"/>
                  <a:pt x="5126858" y="1762765"/>
                </a:cubicBezTo>
                <a:cubicBezTo>
                  <a:pt x="5126858" y="1767971"/>
                  <a:pt x="5131059" y="1772192"/>
                  <a:pt x="5136241" y="1772192"/>
                </a:cubicBezTo>
                <a:cubicBezTo>
                  <a:pt x="5141423" y="1772192"/>
                  <a:pt x="5145624" y="1767971"/>
                  <a:pt x="5145624" y="1762765"/>
                </a:cubicBezTo>
                <a:cubicBezTo>
                  <a:pt x="5145624" y="1757559"/>
                  <a:pt x="5141423" y="1753338"/>
                  <a:pt x="5136241" y="1753338"/>
                </a:cubicBezTo>
                <a:close/>
                <a:moveTo>
                  <a:pt x="5167517" y="1753338"/>
                </a:moveTo>
                <a:cubicBezTo>
                  <a:pt x="5162335" y="1753338"/>
                  <a:pt x="5158134" y="1757559"/>
                  <a:pt x="5158134" y="1762765"/>
                </a:cubicBezTo>
                <a:cubicBezTo>
                  <a:pt x="5158134" y="1767971"/>
                  <a:pt x="5162335" y="1772192"/>
                  <a:pt x="5167517" y="1772192"/>
                </a:cubicBezTo>
                <a:cubicBezTo>
                  <a:pt x="5172699" y="1772192"/>
                  <a:pt x="5176900" y="1767971"/>
                  <a:pt x="5176900" y="1762765"/>
                </a:cubicBezTo>
                <a:cubicBezTo>
                  <a:pt x="5176900" y="1757559"/>
                  <a:pt x="5172699" y="1753338"/>
                  <a:pt x="5167517" y="1753338"/>
                </a:cubicBezTo>
                <a:close/>
                <a:moveTo>
                  <a:pt x="5198793" y="1753338"/>
                </a:moveTo>
                <a:cubicBezTo>
                  <a:pt x="5193611" y="1753338"/>
                  <a:pt x="5189410" y="1757559"/>
                  <a:pt x="5189410" y="1762765"/>
                </a:cubicBezTo>
                <a:cubicBezTo>
                  <a:pt x="5189410" y="1767971"/>
                  <a:pt x="5193611" y="1772192"/>
                  <a:pt x="5198793" y="1772192"/>
                </a:cubicBezTo>
                <a:cubicBezTo>
                  <a:pt x="5203975" y="1772192"/>
                  <a:pt x="5208176" y="1767971"/>
                  <a:pt x="5208176" y="1762765"/>
                </a:cubicBezTo>
                <a:cubicBezTo>
                  <a:pt x="5208176" y="1757559"/>
                  <a:pt x="5203975" y="1753338"/>
                  <a:pt x="5198793" y="1753338"/>
                </a:cubicBezTo>
                <a:close/>
                <a:moveTo>
                  <a:pt x="5230069" y="1753338"/>
                </a:moveTo>
                <a:cubicBezTo>
                  <a:pt x="5224887" y="1753338"/>
                  <a:pt x="5220686" y="1757559"/>
                  <a:pt x="5220686" y="1762765"/>
                </a:cubicBezTo>
                <a:cubicBezTo>
                  <a:pt x="5220686" y="1767971"/>
                  <a:pt x="5224887" y="1772192"/>
                  <a:pt x="5230069" y="1772192"/>
                </a:cubicBezTo>
                <a:cubicBezTo>
                  <a:pt x="5235251" y="1772192"/>
                  <a:pt x="5239452" y="1767971"/>
                  <a:pt x="5239452" y="1762765"/>
                </a:cubicBezTo>
                <a:cubicBezTo>
                  <a:pt x="5239452" y="1757559"/>
                  <a:pt x="5235251" y="1753338"/>
                  <a:pt x="5230069" y="1753338"/>
                </a:cubicBezTo>
                <a:close/>
                <a:moveTo>
                  <a:pt x="5261346" y="1753338"/>
                </a:moveTo>
                <a:cubicBezTo>
                  <a:pt x="5256164" y="1753338"/>
                  <a:pt x="5251963" y="1757559"/>
                  <a:pt x="5251963" y="1762765"/>
                </a:cubicBezTo>
                <a:cubicBezTo>
                  <a:pt x="5251963" y="1767971"/>
                  <a:pt x="5256164" y="1772192"/>
                  <a:pt x="5261346" y="1772192"/>
                </a:cubicBezTo>
                <a:cubicBezTo>
                  <a:pt x="5266528" y="1772192"/>
                  <a:pt x="5270729" y="1767971"/>
                  <a:pt x="5270729" y="1762765"/>
                </a:cubicBezTo>
                <a:cubicBezTo>
                  <a:pt x="5270729" y="1757559"/>
                  <a:pt x="5266528" y="1753338"/>
                  <a:pt x="5261346" y="1753338"/>
                </a:cubicBezTo>
                <a:close/>
                <a:moveTo>
                  <a:pt x="5292622" y="1753338"/>
                </a:moveTo>
                <a:cubicBezTo>
                  <a:pt x="5287440" y="1753338"/>
                  <a:pt x="5283239" y="1757559"/>
                  <a:pt x="5283239" y="1762765"/>
                </a:cubicBezTo>
                <a:cubicBezTo>
                  <a:pt x="5283239" y="1767971"/>
                  <a:pt x="5287440" y="1772192"/>
                  <a:pt x="5292622" y="1772192"/>
                </a:cubicBezTo>
                <a:cubicBezTo>
                  <a:pt x="5297804" y="1772192"/>
                  <a:pt x="5302005" y="1767971"/>
                  <a:pt x="5302005" y="1762765"/>
                </a:cubicBezTo>
                <a:cubicBezTo>
                  <a:pt x="5302005" y="1757559"/>
                  <a:pt x="5297804" y="1753338"/>
                  <a:pt x="5292622" y="1753338"/>
                </a:cubicBezTo>
                <a:close/>
                <a:moveTo>
                  <a:pt x="5323898" y="1753338"/>
                </a:moveTo>
                <a:cubicBezTo>
                  <a:pt x="5318716" y="1753338"/>
                  <a:pt x="5314515" y="1757559"/>
                  <a:pt x="5314515" y="1762765"/>
                </a:cubicBezTo>
                <a:cubicBezTo>
                  <a:pt x="5314515" y="1767971"/>
                  <a:pt x="5318716" y="1772192"/>
                  <a:pt x="5323898" y="1772192"/>
                </a:cubicBezTo>
                <a:cubicBezTo>
                  <a:pt x="5329080" y="1772192"/>
                  <a:pt x="5333281" y="1767971"/>
                  <a:pt x="5333281" y="1762765"/>
                </a:cubicBezTo>
                <a:cubicBezTo>
                  <a:pt x="5333281" y="1757559"/>
                  <a:pt x="5329080" y="1753338"/>
                  <a:pt x="5323898" y="1753338"/>
                </a:cubicBezTo>
                <a:close/>
                <a:moveTo>
                  <a:pt x="5355174" y="1753338"/>
                </a:moveTo>
                <a:cubicBezTo>
                  <a:pt x="5349992" y="1753338"/>
                  <a:pt x="5345791" y="1757559"/>
                  <a:pt x="5345791" y="1762765"/>
                </a:cubicBezTo>
                <a:cubicBezTo>
                  <a:pt x="5345791" y="1767971"/>
                  <a:pt x="5349992" y="1772192"/>
                  <a:pt x="5355174" y="1772192"/>
                </a:cubicBezTo>
                <a:cubicBezTo>
                  <a:pt x="5360356" y="1772192"/>
                  <a:pt x="5364557" y="1767971"/>
                  <a:pt x="5364557" y="1762765"/>
                </a:cubicBezTo>
                <a:cubicBezTo>
                  <a:pt x="5364557" y="1757559"/>
                  <a:pt x="5360356" y="1753338"/>
                  <a:pt x="5355174" y="1753338"/>
                </a:cubicBezTo>
                <a:close/>
                <a:moveTo>
                  <a:pt x="5386450" y="1753338"/>
                </a:moveTo>
                <a:cubicBezTo>
                  <a:pt x="5381268" y="1753338"/>
                  <a:pt x="5377067" y="1757559"/>
                  <a:pt x="5377067" y="1762765"/>
                </a:cubicBezTo>
                <a:cubicBezTo>
                  <a:pt x="5377067" y="1767971"/>
                  <a:pt x="5381268" y="1772192"/>
                  <a:pt x="5386450" y="1772192"/>
                </a:cubicBezTo>
                <a:cubicBezTo>
                  <a:pt x="5391632" y="1772192"/>
                  <a:pt x="5395833" y="1767971"/>
                  <a:pt x="5395833" y="1762765"/>
                </a:cubicBezTo>
                <a:cubicBezTo>
                  <a:pt x="5395833" y="1757559"/>
                  <a:pt x="5391632" y="1753338"/>
                  <a:pt x="5386450" y="1753338"/>
                </a:cubicBezTo>
                <a:close/>
                <a:moveTo>
                  <a:pt x="5417726" y="1753338"/>
                </a:moveTo>
                <a:cubicBezTo>
                  <a:pt x="5412544" y="1753338"/>
                  <a:pt x="5408343" y="1757559"/>
                  <a:pt x="5408343" y="1762765"/>
                </a:cubicBezTo>
                <a:cubicBezTo>
                  <a:pt x="5408343" y="1767971"/>
                  <a:pt x="5412544" y="1772192"/>
                  <a:pt x="5417726" y="1772192"/>
                </a:cubicBezTo>
                <a:cubicBezTo>
                  <a:pt x="5422908" y="1772192"/>
                  <a:pt x="5427109" y="1767971"/>
                  <a:pt x="5427109" y="1762765"/>
                </a:cubicBezTo>
                <a:cubicBezTo>
                  <a:pt x="5427109" y="1757559"/>
                  <a:pt x="5422908" y="1753338"/>
                  <a:pt x="5417726" y="1753338"/>
                </a:cubicBezTo>
                <a:close/>
                <a:moveTo>
                  <a:pt x="5449002" y="1753338"/>
                </a:moveTo>
                <a:cubicBezTo>
                  <a:pt x="5443820" y="1753338"/>
                  <a:pt x="5439619" y="1757559"/>
                  <a:pt x="5439619" y="1762765"/>
                </a:cubicBezTo>
                <a:cubicBezTo>
                  <a:pt x="5439619" y="1767971"/>
                  <a:pt x="5443820" y="1772192"/>
                  <a:pt x="5449002" y="1772192"/>
                </a:cubicBezTo>
                <a:cubicBezTo>
                  <a:pt x="5454184" y="1772192"/>
                  <a:pt x="5458385" y="1767971"/>
                  <a:pt x="5458385" y="1762765"/>
                </a:cubicBezTo>
                <a:cubicBezTo>
                  <a:pt x="5458385" y="1757559"/>
                  <a:pt x="5454184" y="1753338"/>
                  <a:pt x="5449002" y="1753338"/>
                </a:cubicBezTo>
                <a:close/>
                <a:moveTo>
                  <a:pt x="5480278" y="1753338"/>
                </a:moveTo>
                <a:cubicBezTo>
                  <a:pt x="5475096" y="1753338"/>
                  <a:pt x="5470895" y="1757559"/>
                  <a:pt x="5470895" y="1762765"/>
                </a:cubicBezTo>
                <a:cubicBezTo>
                  <a:pt x="5470895" y="1767971"/>
                  <a:pt x="5475096" y="1772192"/>
                  <a:pt x="5480278" y="1772192"/>
                </a:cubicBezTo>
                <a:cubicBezTo>
                  <a:pt x="5485460" y="1772192"/>
                  <a:pt x="5489661" y="1767971"/>
                  <a:pt x="5489661" y="1762765"/>
                </a:cubicBezTo>
                <a:cubicBezTo>
                  <a:pt x="5489661" y="1757559"/>
                  <a:pt x="5485460" y="1753338"/>
                  <a:pt x="5480278" y="1753338"/>
                </a:cubicBezTo>
                <a:close/>
                <a:moveTo>
                  <a:pt x="5542831" y="1753338"/>
                </a:moveTo>
                <a:cubicBezTo>
                  <a:pt x="5537649" y="1753338"/>
                  <a:pt x="5533448" y="1757559"/>
                  <a:pt x="5533448" y="1762765"/>
                </a:cubicBezTo>
                <a:cubicBezTo>
                  <a:pt x="5533448" y="1767971"/>
                  <a:pt x="5537649" y="1772192"/>
                  <a:pt x="5542831" y="1772192"/>
                </a:cubicBezTo>
                <a:cubicBezTo>
                  <a:pt x="5548013" y="1772192"/>
                  <a:pt x="5552214" y="1767971"/>
                  <a:pt x="5552214" y="1762765"/>
                </a:cubicBezTo>
                <a:cubicBezTo>
                  <a:pt x="5552214" y="1757559"/>
                  <a:pt x="5548013" y="1753338"/>
                  <a:pt x="5542831" y="1753338"/>
                </a:cubicBezTo>
                <a:close/>
                <a:moveTo>
                  <a:pt x="5574107" y="1753338"/>
                </a:moveTo>
                <a:cubicBezTo>
                  <a:pt x="5568925" y="1753338"/>
                  <a:pt x="5564724" y="1757559"/>
                  <a:pt x="5564724" y="1762765"/>
                </a:cubicBezTo>
                <a:cubicBezTo>
                  <a:pt x="5564724" y="1767971"/>
                  <a:pt x="5568925" y="1772192"/>
                  <a:pt x="5574107" y="1772192"/>
                </a:cubicBezTo>
                <a:cubicBezTo>
                  <a:pt x="5579289" y="1772192"/>
                  <a:pt x="5583490" y="1767971"/>
                  <a:pt x="5583490" y="1762765"/>
                </a:cubicBezTo>
                <a:cubicBezTo>
                  <a:pt x="5583490" y="1757559"/>
                  <a:pt x="5579289" y="1753338"/>
                  <a:pt x="5574107" y="1753338"/>
                </a:cubicBezTo>
                <a:close/>
                <a:moveTo>
                  <a:pt x="976517" y="1784761"/>
                </a:moveTo>
                <a:cubicBezTo>
                  <a:pt x="971335" y="1784761"/>
                  <a:pt x="967134" y="1788982"/>
                  <a:pt x="967134" y="1794188"/>
                </a:cubicBezTo>
                <a:cubicBezTo>
                  <a:pt x="967134" y="1799394"/>
                  <a:pt x="971335" y="1803615"/>
                  <a:pt x="976517" y="1803615"/>
                </a:cubicBezTo>
                <a:cubicBezTo>
                  <a:pt x="981699" y="1803615"/>
                  <a:pt x="985900" y="1799394"/>
                  <a:pt x="985900" y="1794188"/>
                </a:cubicBezTo>
                <a:cubicBezTo>
                  <a:pt x="985900" y="1788982"/>
                  <a:pt x="981699" y="1784761"/>
                  <a:pt x="976517" y="1784761"/>
                </a:cubicBezTo>
                <a:close/>
                <a:moveTo>
                  <a:pt x="1007793" y="1784761"/>
                </a:moveTo>
                <a:cubicBezTo>
                  <a:pt x="1002611" y="1784761"/>
                  <a:pt x="998410" y="1788982"/>
                  <a:pt x="998410" y="1794188"/>
                </a:cubicBezTo>
                <a:cubicBezTo>
                  <a:pt x="998410" y="1799394"/>
                  <a:pt x="1002611" y="1803615"/>
                  <a:pt x="1007793" y="1803615"/>
                </a:cubicBezTo>
                <a:cubicBezTo>
                  <a:pt x="1012975" y="1803615"/>
                  <a:pt x="1017176" y="1799394"/>
                  <a:pt x="1017176" y="1794188"/>
                </a:cubicBezTo>
                <a:cubicBezTo>
                  <a:pt x="1017176" y="1788982"/>
                  <a:pt x="1012975" y="1784761"/>
                  <a:pt x="1007793" y="1784761"/>
                </a:cubicBezTo>
                <a:close/>
                <a:moveTo>
                  <a:pt x="1039069" y="1784761"/>
                </a:moveTo>
                <a:cubicBezTo>
                  <a:pt x="1033887" y="1784761"/>
                  <a:pt x="1029686" y="1788982"/>
                  <a:pt x="1029686" y="1794188"/>
                </a:cubicBezTo>
                <a:cubicBezTo>
                  <a:pt x="1029686" y="1799394"/>
                  <a:pt x="1033887" y="1803615"/>
                  <a:pt x="1039069" y="1803615"/>
                </a:cubicBezTo>
                <a:cubicBezTo>
                  <a:pt x="1044251" y="1803615"/>
                  <a:pt x="1048452" y="1799394"/>
                  <a:pt x="1048452" y="1794188"/>
                </a:cubicBezTo>
                <a:cubicBezTo>
                  <a:pt x="1048452" y="1788982"/>
                  <a:pt x="1044251" y="1784761"/>
                  <a:pt x="1039069" y="1784761"/>
                </a:cubicBezTo>
                <a:close/>
                <a:moveTo>
                  <a:pt x="1070346" y="1784761"/>
                </a:moveTo>
                <a:cubicBezTo>
                  <a:pt x="1065164" y="1784761"/>
                  <a:pt x="1060963" y="1788982"/>
                  <a:pt x="1060963" y="1794188"/>
                </a:cubicBezTo>
                <a:cubicBezTo>
                  <a:pt x="1060963" y="1799394"/>
                  <a:pt x="1065164" y="1803615"/>
                  <a:pt x="1070346" y="1803615"/>
                </a:cubicBezTo>
                <a:cubicBezTo>
                  <a:pt x="1075528" y="1803615"/>
                  <a:pt x="1079729" y="1799394"/>
                  <a:pt x="1079729" y="1794188"/>
                </a:cubicBezTo>
                <a:cubicBezTo>
                  <a:pt x="1079729" y="1788982"/>
                  <a:pt x="1075528" y="1784761"/>
                  <a:pt x="1070346" y="1784761"/>
                </a:cubicBezTo>
                <a:close/>
                <a:moveTo>
                  <a:pt x="1101622" y="1784761"/>
                </a:moveTo>
                <a:cubicBezTo>
                  <a:pt x="1096440" y="1784761"/>
                  <a:pt x="1092239" y="1788982"/>
                  <a:pt x="1092239" y="1794188"/>
                </a:cubicBezTo>
                <a:cubicBezTo>
                  <a:pt x="1092239" y="1799394"/>
                  <a:pt x="1096440" y="1803615"/>
                  <a:pt x="1101622" y="1803615"/>
                </a:cubicBezTo>
                <a:cubicBezTo>
                  <a:pt x="1106804" y="1803615"/>
                  <a:pt x="1111005" y="1799394"/>
                  <a:pt x="1111005" y="1794188"/>
                </a:cubicBezTo>
                <a:cubicBezTo>
                  <a:pt x="1111005" y="1788982"/>
                  <a:pt x="1106804" y="1784761"/>
                  <a:pt x="1101622" y="1784761"/>
                </a:cubicBezTo>
                <a:close/>
                <a:moveTo>
                  <a:pt x="1414383" y="1784761"/>
                </a:moveTo>
                <a:cubicBezTo>
                  <a:pt x="1409201" y="1784761"/>
                  <a:pt x="1405000" y="1788982"/>
                  <a:pt x="1405000" y="1794188"/>
                </a:cubicBezTo>
                <a:cubicBezTo>
                  <a:pt x="1405000" y="1799394"/>
                  <a:pt x="1409201" y="1803615"/>
                  <a:pt x="1414383" y="1803615"/>
                </a:cubicBezTo>
                <a:cubicBezTo>
                  <a:pt x="1419565" y="1803615"/>
                  <a:pt x="1423766" y="1799394"/>
                  <a:pt x="1423766" y="1794188"/>
                </a:cubicBezTo>
                <a:cubicBezTo>
                  <a:pt x="1423766" y="1788982"/>
                  <a:pt x="1419565" y="1784761"/>
                  <a:pt x="1414383" y="1784761"/>
                </a:cubicBezTo>
                <a:close/>
                <a:moveTo>
                  <a:pt x="1445659" y="1784761"/>
                </a:moveTo>
                <a:cubicBezTo>
                  <a:pt x="1440477" y="1784761"/>
                  <a:pt x="1436276" y="1788982"/>
                  <a:pt x="1436276" y="1794188"/>
                </a:cubicBezTo>
                <a:cubicBezTo>
                  <a:pt x="1436276" y="1799394"/>
                  <a:pt x="1440477" y="1803615"/>
                  <a:pt x="1445659" y="1803615"/>
                </a:cubicBezTo>
                <a:cubicBezTo>
                  <a:pt x="1450841" y="1803615"/>
                  <a:pt x="1455042" y="1799394"/>
                  <a:pt x="1455042" y="1794188"/>
                </a:cubicBezTo>
                <a:cubicBezTo>
                  <a:pt x="1455042" y="1788982"/>
                  <a:pt x="1450841" y="1784761"/>
                  <a:pt x="1445659" y="1784761"/>
                </a:cubicBezTo>
                <a:close/>
                <a:moveTo>
                  <a:pt x="1476935" y="1784761"/>
                </a:moveTo>
                <a:cubicBezTo>
                  <a:pt x="1471753" y="1784761"/>
                  <a:pt x="1467552" y="1788982"/>
                  <a:pt x="1467552" y="1794188"/>
                </a:cubicBezTo>
                <a:cubicBezTo>
                  <a:pt x="1467552" y="1799394"/>
                  <a:pt x="1471753" y="1803615"/>
                  <a:pt x="1476935" y="1803615"/>
                </a:cubicBezTo>
                <a:cubicBezTo>
                  <a:pt x="1482117" y="1803615"/>
                  <a:pt x="1486318" y="1799394"/>
                  <a:pt x="1486318" y="1794188"/>
                </a:cubicBezTo>
                <a:cubicBezTo>
                  <a:pt x="1486318" y="1788982"/>
                  <a:pt x="1482117" y="1784761"/>
                  <a:pt x="1476935" y="1784761"/>
                </a:cubicBezTo>
                <a:close/>
                <a:moveTo>
                  <a:pt x="1508211" y="1784761"/>
                </a:moveTo>
                <a:cubicBezTo>
                  <a:pt x="1503029" y="1784761"/>
                  <a:pt x="1498828" y="1788982"/>
                  <a:pt x="1498828" y="1794188"/>
                </a:cubicBezTo>
                <a:cubicBezTo>
                  <a:pt x="1498828" y="1799394"/>
                  <a:pt x="1503029" y="1803615"/>
                  <a:pt x="1508211" y="1803615"/>
                </a:cubicBezTo>
                <a:cubicBezTo>
                  <a:pt x="1513393" y="1803615"/>
                  <a:pt x="1517594" y="1799394"/>
                  <a:pt x="1517594" y="1794188"/>
                </a:cubicBezTo>
                <a:cubicBezTo>
                  <a:pt x="1517594" y="1788982"/>
                  <a:pt x="1513393" y="1784761"/>
                  <a:pt x="1508211" y="1784761"/>
                </a:cubicBezTo>
                <a:close/>
                <a:moveTo>
                  <a:pt x="1539487" y="1784761"/>
                </a:moveTo>
                <a:cubicBezTo>
                  <a:pt x="1534305" y="1784761"/>
                  <a:pt x="1530104" y="1788982"/>
                  <a:pt x="1530104" y="1794188"/>
                </a:cubicBezTo>
                <a:cubicBezTo>
                  <a:pt x="1530104" y="1799394"/>
                  <a:pt x="1534305" y="1803615"/>
                  <a:pt x="1539487" y="1803615"/>
                </a:cubicBezTo>
                <a:cubicBezTo>
                  <a:pt x="1544669" y="1803615"/>
                  <a:pt x="1548870" y="1799394"/>
                  <a:pt x="1548870" y="1794188"/>
                </a:cubicBezTo>
                <a:cubicBezTo>
                  <a:pt x="1548870" y="1788982"/>
                  <a:pt x="1544669" y="1784761"/>
                  <a:pt x="1539487" y="1784761"/>
                </a:cubicBezTo>
                <a:close/>
                <a:moveTo>
                  <a:pt x="2790532" y="1784761"/>
                </a:moveTo>
                <a:cubicBezTo>
                  <a:pt x="2785350" y="1784761"/>
                  <a:pt x="2781149" y="1788982"/>
                  <a:pt x="2781149" y="1794188"/>
                </a:cubicBezTo>
                <a:cubicBezTo>
                  <a:pt x="2781149" y="1799394"/>
                  <a:pt x="2785350" y="1803615"/>
                  <a:pt x="2790532" y="1803615"/>
                </a:cubicBezTo>
                <a:cubicBezTo>
                  <a:pt x="2795714" y="1803615"/>
                  <a:pt x="2799915" y="1799394"/>
                  <a:pt x="2799915" y="1794188"/>
                </a:cubicBezTo>
                <a:cubicBezTo>
                  <a:pt x="2799915" y="1788982"/>
                  <a:pt x="2795714" y="1784761"/>
                  <a:pt x="2790532" y="1784761"/>
                </a:cubicBezTo>
                <a:close/>
                <a:moveTo>
                  <a:pt x="2821808" y="1784761"/>
                </a:moveTo>
                <a:cubicBezTo>
                  <a:pt x="2816626" y="1784761"/>
                  <a:pt x="2812425" y="1788982"/>
                  <a:pt x="2812425" y="1794188"/>
                </a:cubicBezTo>
                <a:cubicBezTo>
                  <a:pt x="2812425" y="1799394"/>
                  <a:pt x="2816626" y="1803615"/>
                  <a:pt x="2821808" y="1803615"/>
                </a:cubicBezTo>
                <a:cubicBezTo>
                  <a:pt x="2826990" y="1803615"/>
                  <a:pt x="2831191" y="1799394"/>
                  <a:pt x="2831191" y="1794188"/>
                </a:cubicBezTo>
                <a:cubicBezTo>
                  <a:pt x="2831191" y="1788982"/>
                  <a:pt x="2826990" y="1784761"/>
                  <a:pt x="2821808" y="1784761"/>
                </a:cubicBezTo>
                <a:close/>
                <a:moveTo>
                  <a:pt x="2853084" y="1784761"/>
                </a:moveTo>
                <a:cubicBezTo>
                  <a:pt x="2847902" y="1784761"/>
                  <a:pt x="2843701" y="1788982"/>
                  <a:pt x="2843701" y="1794188"/>
                </a:cubicBezTo>
                <a:cubicBezTo>
                  <a:pt x="2843701" y="1799394"/>
                  <a:pt x="2847902" y="1803615"/>
                  <a:pt x="2853084" y="1803615"/>
                </a:cubicBezTo>
                <a:cubicBezTo>
                  <a:pt x="2858266" y="1803615"/>
                  <a:pt x="2862467" y="1799394"/>
                  <a:pt x="2862467" y="1794188"/>
                </a:cubicBezTo>
                <a:cubicBezTo>
                  <a:pt x="2862467" y="1788982"/>
                  <a:pt x="2858266" y="1784761"/>
                  <a:pt x="2853084" y="1784761"/>
                </a:cubicBezTo>
                <a:close/>
                <a:moveTo>
                  <a:pt x="2884360" y="1784761"/>
                </a:moveTo>
                <a:cubicBezTo>
                  <a:pt x="2879178" y="1784761"/>
                  <a:pt x="2874977" y="1788982"/>
                  <a:pt x="2874977" y="1794188"/>
                </a:cubicBezTo>
                <a:cubicBezTo>
                  <a:pt x="2874977" y="1799394"/>
                  <a:pt x="2879178" y="1803615"/>
                  <a:pt x="2884360" y="1803615"/>
                </a:cubicBezTo>
                <a:cubicBezTo>
                  <a:pt x="2889542" y="1803615"/>
                  <a:pt x="2893743" y="1799394"/>
                  <a:pt x="2893743" y="1794188"/>
                </a:cubicBezTo>
                <a:cubicBezTo>
                  <a:pt x="2893743" y="1788982"/>
                  <a:pt x="2889542" y="1784761"/>
                  <a:pt x="2884360" y="1784761"/>
                </a:cubicBezTo>
                <a:close/>
                <a:moveTo>
                  <a:pt x="2915637" y="1784761"/>
                </a:moveTo>
                <a:cubicBezTo>
                  <a:pt x="2910455" y="1784761"/>
                  <a:pt x="2906254" y="1788982"/>
                  <a:pt x="2906254" y="1794188"/>
                </a:cubicBezTo>
                <a:cubicBezTo>
                  <a:pt x="2906254" y="1799394"/>
                  <a:pt x="2910455" y="1803615"/>
                  <a:pt x="2915637" y="1803615"/>
                </a:cubicBezTo>
                <a:cubicBezTo>
                  <a:pt x="2920819" y="1803615"/>
                  <a:pt x="2925020" y="1799394"/>
                  <a:pt x="2925020" y="1794188"/>
                </a:cubicBezTo>
                <a:cubicBezTo>
                  <a:pt x="2925020" y="1788982"/>
                  <a:pt x="2920819" y="1784761"/>
                  <a:pt x="2915637" y="1784761"/>
                </a:cubicBezTo>
                <a:close/>
                <a:moveTo>
                  <a:pt x="2946913" y="1784761"/>
                </a:moveTo>
                <a:cubicBezTo>
                  <a:pt x="2941731" y="1784761"/>
                  <a:pt x="2937530" y="1788982"/>
                  <a:pt x="2937530" y="1794188"/>
                </a:cubicBezTo>
                <a:cubicBezTo>
                  <a:pt x="2937530" y="1799394"/>
                  <a:pt x="2941731" y="1803615"/>
                  <a:pt x="2946913" y="1803615"/>
                </a:cubicBezTo>
                <a:cubicBezTo>
                  <a:pt x="2952095" y="1803615"/>
                  <a:pt x="2956296" y="1799394"/>
                  <a:pt x="2956296" y="1794188"/>
                </a:cubicBezTo>
                <a:cubicBezTo>
                  <a:pt x="2956296" y="1788982"/>
                  <a:pt x="2952095" y="1784761"/>
                  <a:pt x="2946913" y="1784761"/>
                </a:cubicBezTo>
                <a:close/>
                <a:moveTo>
                  <a:pt x="2978189" y="1784761"/>
                </a:moveTo>
                <a:cubicBezTo>
                  <a:pt x="2973007" y="1784761"/>
                  <a:pt x="2968806" y="1788982"/>
                  <a:pt x="2968806" y="1794188"/>
                </a:cubicBezTo>
                <a:cubicBezTo>
                  <a:pt x="2968806" y="1799394"/>
                  <a:pt x="2973007" y="1803615"/>
                  <a:pt x="2978189" y="1803615"/>
                </a:cubicBezTo>
                <a:cubicBezTo>
                  <a:pt x="2983371" y="1803615"/>
                  <a:pt x="2987572" y="1799394"/>
                  <a:pt x="2987572" y="1794188"/>
                </a:cubicBezTo>
                <a:cubicBezTo>
                  <a:pt x="2987572" y="1788982"/>
                  <a:pt x="2983371" y="1784761"/>
                  <a:pt x="2978189" y="1784761"/>
                </a:cubicBezTo>
                <a:close/>
                <a:moveTo>
                  <a:pt x="3009465" y="1784761"/>
                </a:moveTo>
                <a:cubicBezTo>
                  <a:pt x="3004283" y="1784761"/>
                  <a:pt x="3000082" y="1788982"/>
                  <a:pt x="3000082" y="1794188"/>
                </a:cubicBezTo>
                <a:cubicBezTo>
                  <a:pt x="3000082" y="1799394"/>
                  <a:pt x="3004283" y="1803615"/>
                  <a:pt x="3009465" y="1803615"/>
                </a:cubicBezTo>
                <a:cubicBezTo>
                  <a:pt x="3014647" y="1803615"/>
                  <a:pt x="3018848" y="1799394"/>
                  <a:pt x="3018848" y="1794188"/>
                </a:cubicBezTo>
                <a:cubicBezTo>
                  <a:pt x="3018848" y="1788982"/>
                  <a:pt x="3014647" y="1784761"/>
                  <a:pt x="3009465" y="1784761"/>
                </a:cubicBezTo>
                <a:close/>
                <a:moveTo>
                  <a:pt x="3040741" y="1784761"/>
                </a:moveTo>
                <a:cubicBezTo>
                  <a:pt x="3035559" y="1784761"/>
                  <a:pt x="3031358" y="1788982"/>
                  <a:pt x="3031358" y="1794188"/>
                </a:cubicBezTo>
                <a:cubicBezTo>
                  <a:pt x="3031358" y="1799394"/>
                  <a:pt x="3035559" y="1803615"/>
                  <a:pt x="3040741" y="1803615"/>
                </a:cubicBezTo>
                <a:cubicBezTo>
                  <a:pt x="3045923" y="1803615"/>
                  <a:pt x="3050124" y="1799394"/>
                  <a:pt x="3050124" y="1794188"/>
                </a:cubicBezTo>
                <a:cubicBezTo>
                  <a:pt x="3050124" y="1788982"/>
                  <a:pt x="3045923" y="1784761"/>
                  <a:pt x="3040741" y="1784761"/>
                </a:cubicBezTo>
                <a:close/>
                <a:moveTo>
                  <a:pt x="3072017" y="1784761"/>
                </a:moveTo>
                <a:cubicBezTo>
                  <a:pt x="3066835" y="1784761"/>
                  <a:pt x="3062634" y="1788982"/>
                  <a:pt x="3062634" y="1794188"/>
                </a:cubicBezTo>
                <a:cubicBezTo>
                  <a:pt x="3062634" y="1799394"/>
                  <a:pt x="3066835" y="1803615"/>
                  <a:pt x="3072017" y="1803615"/>
                </a:cubicBezTo>
                <a:cubicBezTo>
                  <a:pt x="3077199" y="1803615"/>
                  <a:pt x="3081400" y="1799394"/>
                  <a:pt x="3081400" y="1794188"/>
                </a:cubicBezTo>
                <a:cubicBezTo>
                  <a:pt x="3081400" y="1788982"/>
                  <a:pt x="3077199" y="1784761"/>
                  <a:pt x="3072017" y="1784761"/>
                </a:cubicBezTo>
                <a:close/>
                <a:moveTo>
                  <a:pt x="3103293" y="1784761"/>
                </a:moveTo>
                <a:cubicBezTo>
                  <a:pt x="3098111" y="1784761"/>
                  <a:pt x="3093910" y="1788982"/>
                  <a:pt x="3093910" y="1794188"/>
                </a:cubicBezTo>
                <a:cubicBezTo>
                  <a:pt x="3093910" y="1799394"/>
                  <a:pt x="3098111" y="1803615"/>
                  <a:pt x="3103293" y="1803615"/>
                </a:cubicBezTo>
                <a:cubicBezTo>
                  <a:pt x="3108475" y="1803615"/>
                  <a:pt x="3112676" y="1799394"/>
                  <a:pt x="3112676" y="1794188"/>
                </a:cubicBezTo>
                <a:cubicBezTo>
                  <a:pt x="3112676" y="1788982"/>
                  <a:pt x="3108475" y="1784761"/>
                  <a:pt x="3103293" y="1784761"/>
                </a:cubicBezTo>
                <a:close/>
                <a:moveTo>
                  <a:pt x="3134569" y="1784761"/>
                </a:moveTo>
                <a:cubicBezTo>
                  <a:pt x="3129387" y="1784761"/>
                  <a:pt x="3125186" y="1788982"/>
                  <a:pt x="3125186" y="1794188"/>
                </a:cubicBezTo>
                <a:cubicBezTo>
                  <a:pt x="3125186" y="1799394"/>
                  <a:pt x="3129387" y="1803615"/>
                  <a:pt x="3134569" y="1803615"/>
                </a:cubicBezTo>
                <a:cubicBezTo>
                  <a:pt x="3139751" y="1803615"/>
                  <a:pt x="3143952" y="1799394"/>
                  <a:pt x="3143952" y="1794188"/>
                </a:cubicBezTo>
                <a:cubicBezTo>
                  <a:pt x="3143952" y="1788982"/>
                  <a:pt x="3139751" y="1784761"/>
                  <a:pt x="3134569" y="1784761"/>
                </a:cubicBezTo>
                <a:close/>
                <a:moveTo>
                  <a:pt x="3165846" y="1784761"/>
                </a:moveTo>
                <a:cubicBezTo>
                  <a:pt x="3160664" y="1784761"/>
                  <a:pt x="3156463" y="1788982"/>
                  <a:pt x="3156463" y="1794188"/>
                </a:cubicBezTo>
                <a:cubicBezTo>
                  <a:pt x="3156463" y="1799394"/>
                  <a:pt x="3160664" y="1803615"/>
                  <a:pt x="3165846" y="1803615"/>
                </a:cubicBezTo>
                <a:cubicBezTo>
                  <a:pt x="3171028" y="1803615"/>
                  <a:pt x="3175229" y="1799394"/>
                  <a:pt x="3175229" y="1794188"/>
                </a:cubicBezTo>
                <a:cubicBezTo>
                  <a:pt x="3175229" y="1788982"/>
                  <a:pt x="3171028" y="1784761"/>
                  <a:pt x="3165846" y="1784761"/>
                </a:cubicBezTo>
                <a:close/>
                <a:moveTo>
                  <a:pt x="3197122" y="1784761"/>
                </a:moveTo>
                <a:cubicBezTo>
                  <a:pt x="3191940" y="1784761"/>
                  <a:pt x="3187739" y="1788982"/>
                  <a:pt x="3187739" y="1794188"/>
                </a:cubicBezTo>
                <a:cubicBezTo>
                  <a:pt x="3187739" y="1799394"/>
                  <a:pt x="3191940" y="1803615"/>
                  <a:pt x="3197122" y="1803615"/>
                </a:cubicBezTo>
                <a:cubicBezTo>
                  <a:pt x="3202304" y="1803615"/>
                  <a:pt x="3206505" y="1799394"/>
                  <a:pt x="3206505" y="1794188"/>
                </a:cubicBezTo>
                <a:cubicBezTo>
                  <a:pt x="3206505" y="1788982"/>
                  <a:pt x="3202304" y="1784761"/>
                  <a:pt x="3197122" y="1784761"/>
                </a:cubicBezTo>
                <a:close/>
                <a:moveTo>
                  <a:pt x="3228398" y="1784761"/>
                </a:moveTo>
                <a:cubicBezTo>
                  <a:pt x="3223216" y="1784761"/>
                  <a:pt x="3219015" y="1788982"/>
                  <a:pt x="3219015" y="1794188"/>
                </a:cubicBezTo>
                <a:cubicBezTo>
                  <a:pt x="3219015" y="1799394"/>
                  <a:pt x="3223216" y="1803615"/>
                  <a:pt x="3228398" y="1803615"/>
                </a:cubicBezTo>
                <a:cubicBezTo>
                  <a:pt x="3233580" y="1803615"/>
                  <a:pt x="3237781" y="1799394"/>
                  <a:pt x="3237781" y="1794188"/>
                </a:cubicBezTo>
                <a:cubicBezTo>
                  <a:pt x="3237781" y="1788982"/>
                  <a:pt x="3233580" y="1784761"/>
                  <a:pt x="3228398" y="1784761"/>
                </a:cubicBezTo>
                <a:close/>
                <a:moveTo>
                  <a:pt x="3259674" y="1784761"/>
                </a:moveTo>
                <a:cubicBezTo>
                  <a:pt x="3254492" y="1784761"/>
                  <a:pt x="3250291" y="1788982"/>
                  <a:pt x="3250291" y="1794188"/>
                </a:cubicBezTo>
                <a:cubicBezTo>
                  <a:pt x="3250291" y="1799394"/>
                  <a:pt x="3254492" y="1803615"/>
                  <a:pt x="3259674" y="1803615"/>
                </a:cubicBezTo>
                <a:cubicBezTo>
                  <a:pt x="3264856" y="1803615"/>
                  <a:pt x="3269057" y="1799394"/>
                  <a:pt x="3269057" y="1794188"/>
                </a:cubicBezTo>
                <a:cubicBezTo>
                  <a:pt x="3269057" y="1788982"/>
                  <a:pt x="3264856" y="1784761"/>
                  <a:pt x="3259674" y="1784761"/>
                </a:cubicBezTo>
                <a:close/>
                <a:moveTo>
                  <a:pt x="3290950" y="1784761"/>
                </a:moveTo>
                <a:cubicBezTo>
                  <a:pt x="3285768" y="1784761"/>
                  <a:pt x="3281567" y="1788982"/>
                  <a:pt x="3281567" y="1794188"/>
                </a:cubicBezTo>
                <a:cubicBezTo>
                  <a:pt x="3281567" y="1799394"/>
                  <a:pt x="3285768" y="1803615"/>
                  <a:pt x="3290950" y="1803615"/>
                </a:cubicBezTo>
                <a:cubicBezTo>
                  <a:pt x="3296132" y="1803615"/>
                  <a:pt x="3300333" y="1799394"/>
                  <a:pt x="3300333" y="1794188"/>
                </a:cubicBezTo>
                <a:cubicBezTo>
                  <a:pt x="3300333" y="1788982"/>
                  <a:pt x="3296132" y="1784761"/>
                  <a:pt x="3290950" y="1784761"/>
                </a:cubicBezTo>
                <a:close/>
                <a:moveTo>
                  <a:pt x="3322226" y="1784761"/>
                </a:moveTo>
                <a:cubicBezTo>
                  <a:pt x="3317044" y="1784761"/>
                  <a:pt x="3312843" y="1788982"/>
                  <a:pt x="3312843" y="1794188"/>
                </a:cubicBezTo>
                <a:cubicBezTo>
                  <a:pt x="3312843" y="1799394"/>
                  <a:pt x="3317044" y="1803615"/>
                  <a:pt x="3322226" y="1803615"/>
                </a:cubicBezTo>
                <a:cubicBezTo>
                  <a:pt x="3327408" y="1803615"/>
                  <a:pt x="3331609" y="1799394"/>
                  <a:pt x="3331609" y="1794188"/>
                </a:cubicBezTo>
                <a:cubicBezTo>
                  <a:pt x="3331609" y="1788982"/>
                  <a:pt x="3327408" y="1784761"/>
                  <a:pt x="3322226" y="1784761"/>
                </a:cubicBezTo>
                <a:close/>
                <a:moveTo>
                  <a:pt x="3353502" y="1784761"/>
                </a:moveTo>
                <a:cubicBezTo>
                  <a:pt x="3348320" y="1784761"/>
                  <a:pt x="3344119" y="1788982"/>
                  <a:pt x="3344119" y="1794188"/>
                </a:cubicBezTo>
                <a:cubicBezTo>
                  <a:pt x="3344119" y="1799394"/>
                  <a:pt x="3348320" y="1803615"/>
                  <a:pt x="3353502" y="1803615"/>
                </a:cubicBezTo>
                <a:cubicBezTo>
                  <a:pt x="3358684" y="1803615"/>
                  <a:pt x="3362885" y="1799394"/>
                  <a:pt x="3362885" y="1794188"/>
                </a:cubicBezTo>
                <a:cubicBezTo>
                  <a:pt x="3362885" y="1788982"/>
                  <a:pt x="3358684" y="1784761"/>
                  <a:pt x="3353502" y="1784761"/>
                </a:cubicBezTo>
                <a:close/>
                <a:moveTo>
                  <a:pt x="3384778" y="1784761"/>
                </a:moveTo>
                <a:cubicBezTo>
                  <a:pt x="3379596" y="1784761"/>
                  <a:pt x="3375395" y="1788982"/>
                  <a:pt x="3375395" y="1794188"/>
                </a:cubicBezTo>
                <a:cubicBezTo>
                  <a:pt x="3375395" y="1799394"/>
                  <a:pt x="3379596" y="1803615"/>
                  <a:pt x="3384778" y="1803615"/>
                </a:cubicBezTo>
                <a:cubicBezTo>
                  <a:pt x="3389960" y="1803615"/>
                  <a:pt x="3394161" y="1799394"/>
                  <a:pt x="3394161" y="1794188"/>
                </a:cubicBezTo>
                <a:cubicBezTo>
                  <a:pt x="3394161" y="1788982"/>
                  <a:pt x="3389960" y="1784761"/>
                  <a:pt x="3384778" y="1784761"/>
                </a:cubicBezTo>
                <a:close/>
                <a:moveTo>
                  <a:pt x="3416054" y="1784761"/>
                </a:moveTo>
                <a:cubicBezTo>
                  <a:pt x="3410872" y="1784761"/>
                  <a:pt x="3406671" y="1788982"/>
                  <a:pt x="3406671" y="1794188"/>
                </a:cubicBezTo>
                <a:cubicBezTo>
                  <a:pt x="3406671" y="1799394"/>
                  <a:pt x="3410872" y="1803615"/>
                  <a:pt x="3416054" y="1803615"/>
                </a:cubicBezTo>
                <a:cubicBezTo>
                  <a:pt x="3421236" y="1803615"/>
                  <a:pt x="3425437" y="1799394"/>
                  <a:pt x="3425437" y="1794188"/>
                </a:cubicBezTo>
                <a:cubicBezTo>
                  <a:pt x="3425437" y="1788982"/>
                  <a:pt x="3421236" y="1784761"/>
                  <a:pt x="3416054" y="1784761"/>
                </a:cubicBezTo>
                <a:close/>
                <a:moveTo>
                  <a:pt x="3447331" y="1784761"/>
                </a:moveTo>
                <a:cubicBezTo>
                  <a:pt x="3442149" y="1784761"/>
                  <a:pt x="3437948" y="1788982"/>
                  <a:pt x="3437948" y="1794188"/>
                </a:cubicBezTo>
                <a:cubicBezTo>
                  <a:pt x="3437948" y="1799394"/>
                  <a:pt x="3442149" y="1803615"/>
                  <a:pt x="3447331" y="1803615"/>
                </a:cubicBezTo>
                <a:cubicBezTo>
                  <a:pt x="3452513" y="1803615"/>
                  <a:pt x="3456714" y="1799394"/>
                  <a:pt x="3456714" y="1794188"/>
                </a:cubicBezTo>
                <a:cubicBezTo>
                  <a:pt x="3456714" y="1788982"/>
                  <a:pt x="3452513" y="1784761"/>
                  <a:pt x="3447331" y="1784761"/>
                </a:cubicBezTo>
                <a:close/>
                <a:moveTo>
                  <a:pt x="3478607" y="1784761"/>
                </a:moveTo>
                <a:cubicBezTo>
                  <a:pt x="3473425" y="1784761"/>
                  <a:pt x="3469224" y="1788982"/>
                  <a:pt x="3469224" y="1794188"/>
                </a:cubicBezTo>
                <a:cubicBezTo>
                  <a:pt x="3469224" y="1799394"/>
                  <a:pt x="3473425" y="1803615"/>
                  <a:pt x="3478607" y="1803615"/>
                </a:cubicBezTo>
                <a:cubicBezTo>
                  <a:pt x="3483789" y="1803615"/>
                  <a:pt x="3487990" y="1799394"/>
                  <a:pt x="3487990" y="1794188"/>
                </a:cubicBezTo>
                <a:cubicBezTo>
                  <a:pt x="3487990" y="1788982"/>
                  <a:pt x="3483789" y="1784761"/>
                  <a:pt x="3478607" y="1784761"/>
                </a:cubicBezTo>
                <a:close/>
                <a:moveTo>
                  <a:pt x="3509883" y="1784761"/>
                </a:moveTo>
                <a:cubicBezTo>
                  <a:pt x="3504701" y="1784761"/>
                  <a:pt x="3500500" y="1788982"/>
                  <a:pt x="3500500" y="1794188"/>
                </a:cubicBezTo>
                <a:cubicBezTo>
                  <a:pt x="3500500" y="1799394"/>
                  <a:pt x="3504701" y="1803615"/>
                  <a:pt x="3509883" y="1803615"/>
                </a:cubicBezTo>
                <a:cubicBezTo>
                  <a:pt x="3515065" y="1803615"/>
                  <a:pt x="3519266" y="1799394"/>
                  <a:pt x="3519266" y="1794188"/>
                </a:cubicBezTo>
                <a:cubicBezTo>
                  <a:pt x="3519266" y="1788982"/>
                  <a:pt x="3515065" y="1784761"/>
                  <a:pt x="3509883" y="1784761"/>
                </a:cubicBezTo>
                <a:close/>
                <a:moveTo>
                  <a:pt x="3541159" y="1784761"/>
                </a:moveTo>
                <a:cubicBezTo>
                  <a:pt x="3535977" y="1784761"/>
                  <a:pt x="3531776" y="1788982"/>
                  <a:pt x="3531776" y="1794188"/>
                </a:cubicBezTo>
                <a:cubicBezTo>
                  <a:pt x="3531776" y="1799394"/>
                  <a:pt x="3535977" y="1803615"/>
                  <a:pt x="3541159" y="1803615"/>
                </a:cubicBezTo>
                <a:cubicBezTo>
                  <a:pt x="3546341" y="1803615"/>
                  <a:pt x="3550542" y="1799394"/>
                  <a:pt x="3550542" y="1794188"/>
                </a:cubicBezTo>
                <a:cubicBezTo>
                  <a:pt x="3550542" y="1788982"/>
                  <a:pt x="3546341" y="1784761"/>
                  <a:pt x="3541159" y="1784761"/>
                </a:cubicBezTo>
                <a:close/>
                <a:moveTo>
                  <a:pt x="3572435" y="1784761"/>
                </a:moveTo>
                <a:cubicBezTo>
                  <a:pt x="3567253" y="1784761"/>
                  <a:pt x="3563052" y="1788982"/>
                  <a:pt x="3563052" y="1794188"/>
                </a:cubicBezTo>
                <a:cubicBezTo>
                  <a:pt x="3563052" y="1799394"/>
                  <a:pt x="3567253" y="1803615"/>
                  <a:pt x="3572435" y="1803615"/>
                </a:cubicBezTo>
                <a:cubicBezTo>
                  <a:pt x="3577617" y="1803615"/>
                  <a:pt x="3581818" y="1799394"/>
                  <a:pt x="3581818" y="1794188"/>
                </a:cubicBezTo>
                <a:cubicBezTo>
                  <a:pt x="3581818" y="1788982"/>
                  <a:pt x="3577617" y="1784761"/>
                  <a:pt x="3572435" y="1784761"/>
                </a:cubicBezTo>
                <a:close/>
                <a:moveTo>
                  <a:pt x="3603711" y="1784761"/>
                </a:moveTo>
                <a:cubicBezTo>
                  <a:pt x="3598529" y="1784761"/>
                  <a:pt x="3594328" y="1788982"/>
                  <a:pt x="3594328" y="1794188"/>
                </a:cubicBezTo>
                <a:cubicBezTo>
                  <a:pt x="3594328" y="1799394"/>
                  <a:pt x="3598529" y="1803615"/>
                  <a:pt x="3603711" y="1803615"/>
                </a:cubicBezTo>
                <a:cubicBezTo>
                  <a:pt x="3608893" y="1803615"/>
                  <a:pt x="3613094" y="1799394"/>
                  <a:pt x="3613094" y="1794188"/>
                </a:cubicBezTo>
                <a:cubicBezTo>
                  <a:pt x="3613094" y="1788982"/>
                  <a:pt x="3608893" y="1784761"/>
                  <a:pt x="3603711" y="1784761"/>
                </a:cubicBezTo>
                <a:close/>
                <a:moveTo>
                  <a:pt x="3634987" y="1784761"/>
                </a:moveTo>
                <a:cubicBezTo>
                  <a:pt x="3629805" y="1784761"/>
                  <a:pt x="3625604" y="1788982"/>
                  <a:pt x="3625604" y="1794188"/>
                </a:cubicBezTo>
                <a:cubicBezTo>
                  <a:pt x="3625604" y="1799394"/>
                  <a:pt x="3629805" y="1803615"/>
                  <a:pt x="3634987" y="1803615"/>
                </a:cubicBezTo>
                <a:cubicBezTo>
                  <a:pt x="3640169" y="1803615"/>
                  <a:pt x="3644370" y="1799394"/>
                  <a:pt x="3644370" y="1794188"/>
                </a:cubicBezTo>
                <a:cubicBezTo>
                  <a:pt x="3644370" y="1788982"/>
                  <a:pt x="3640169" y="1784761"/>
                  <a:pt x="3634987" y="1784761"/>
                </a:cubicBezTo>
                <a:close/>
                <a:moveTo>
                  <a:pt x="3666263" y="1784761"/>
                </a:moveTo>
                <a:cubicBezTo>
                  <a:pt x="3661081" y="1784761"/>
                  <a:pt x="3656880" y="1788982"/>
                  <a:pt x="3656880" y="1794188"/>
                </a:cubicBezTo>
                <a:cubicBezTo>
                  <a:pt x="3656880" y="1799394"/>
                  <a:pt x="3661081" y="1803615"/>
                  <a:pt x="3666263" y="1803615"/>
                </a:cubicBezTo>
                <a:cubicBezTo>
                  <a:pt x="3671445" y="1803615"/>
                  <a:pt x="3675646" y="1799394"/>
                  <a:pt x="3675646" y="1794188"/>
                </a:cubicBezTo>
                <a:cubicBezTo>
                  <a:pt x="3675646" y="1788982"/>
                  <a:pt x="3671445" y="1784761"/>
                  <a:pt x="3666263" y="1784761"/>
                </a:cubicBezTo>
                <a:close/>
                <a:moveTo>
                  <a:pt x="3697540" y="1784761"/>
                </a:moveTo>
                <a:cubicBezTo>
                  <a:pt x="3692358" y="1784761"/>
                  <a:pt x="3688157" y="1788982"/>
                  <a:pt x="3688157" y="1794188"/>
                </a:cubicBezTo>
                <a:cubicBezTo>
                  <a:pt x="3688157" y="1799394"/>
                  <a:pt x="3692358" y="1803615"/>
                  <a:pt x="3697540" y="1803615"/>
                </a:cubicBezTo>
                <a:cubicBezTo>
                  <a:pt x="3702722" y="1803615"/>
                  <a:pt x="3706923" y="1799394"/>
                  <a:pt x="3706923" y="1794188"/>
                </a:cubicBezTo>
                <a:cubicBezTo>
                  <a:pt x="3706923" y="1788982"/>
                  <a:pt x="3702722" y="1784761"/>
                  <a:pt x="3697540" y="1784761"/>
                </a:cubicBezTo>
                <a:close/>
                <a:moveTo>
                  <a:pt x="3728816" y="1784761"/>
                </a:moveTo>
                <a:cubicBezTo>
                  <a:pt x="3723634" y="1784761"/>
                  <a:pt x="3719433" y="1788982"/>
                  <a:pt x="3719433" y="1794188"/>
                </a:cubicBezTo>
                <a:cubicBezTo>
                  <a:pt x="3719433" y="1799394"/>
                  <a:pt x="3723634" y="1803615"/>
                  <a:pt x="3728816" y="1803615"/>
                </a:cubicBezTo>
                <a:cubicBezTo>
                  <a:pt x="3733998" y="1803615"/>
                  <a:pt x="3738199" y="1799394"/>
                  <a:pt x="3738199" y="1794188"/>
                </a:cubicBezTo>
                <a:cubicBezTo>
                  <a:pt x="3738199" y="1788982"/>
                  <a:pt x="3733998" y="1784761"/>
                  <a:pt x="3728816" y="1784761"/>
                </a:cubicBezTo>
                <a:close/>
                <a:moveTo>
                  <a:pt x="3760092" y="1784761"/>
                </a:moveTo>
                <a:cubicBezTo>
                  <a:pt x="3754910" y="1784761"/>
                  <a:pt x="3750709" y="1788982"/>
                  <a:pt x="3750709" y="1794188"/>
                </a:cubicBezTo>
                <a:cubicBezTo>
                  <a:pt x="3750709" y="1799394"/>
                  <a:pt x="3754910" y="1803615"/>
                  <a:pt x="3760092" y="1803615"/>
                </a:cubicBezTo>
                <a:cubicBezTo>
                  <a:pt x="3765274" y="1803615"/>
                  <a:pt x="3769475" y="1799394"/>
                  <a:pt x="3769475" y="1794188"/>
                </a:cubicBezTo>
                <a:cubicBezTo>
                  <a:pt x="3769475" y="1788982"/>
                  <a:pt x="3765274" y="1784761"/>
                  <a:pt x="3760092" y="1784761"/>
                </a:cubicBezTo>
                <a:close/>
                <a:moveTo>
                  <a:pt x="3791368" y="1784761"/>
                </a:moveTo>
                <a:cubicBezTo>
                  <a:pt x="3786186" y="1784761"/>
                  <a:pt x="3781985" y="1788982"/>
                  <a:pt x="3781985" y="1794188"/>
                </a:cubicBezTo>
                <a:cubicBezTo>
                  <a:pt x="3781985" y="1799394"/>
                  <a:pt x="3786186" y="1803615"/>
                  <a:pt x="3791368" y="1803615"/>
                </a:cubicBezTo>
                <a:cubicBezTo>
                  <a:pt x="3796550" y="1803615"/>
                  <a:pt x="3800751" y="1799394"/>
                  <a:pt x="3800751" y="1794188"/>
                </a:cubicBezTo>
                <a:cubicBezTo>
                  <a:pt x="3800751" y="1788982"/>
                  <a:pt x="3796550" y="1784761"/>
                  <a:pt x="3791368" y="1784761"/>
                </a:cubicBezTo>
                <a:close/>
                <a:moveTo>
                  <a:pt x="3822644" y="1784761"/>
                </a:moveTo>
                <a:cubicBezTo>
                  <a:pt x="3817462" y="1784761"/>
                  <a:pt x="3813261" y="1788982"/>
                  <a:pt x="3813261" y="1794188"/>
                </a:cubicBezTo>
                <a:cubicBezTo>
                  <a:pt x="3813261" y="1799394"/>
                  <a:pt x="3817462" y="1803615"/>
                  <a:pt x="3822644" y="1803615"/>
                </a:cubicBezTo>
                <a:cubicBezTo>
                  <a:pt x="3827826" y="1803615"/>
                  <a:pt x="3832027" y="1799394"/>
                  <a:pt x="3832027" y="1794188"/>
                </a:cubicBezTo>
                <a:cubicBezTo>
                  <a:pt x="3832027" y="1788982"/>
                  <a:pt x="3827826" y="1784761"/>
                  <a:pt x="3822644" y="1784761"/>
                </a:cubicBezTo>
                <a:close/>
                <a:moveTo>
                  <a:pt x="3916472" y="1784761"/>
                </a:moveTo>
                <a:cubicBezTo>
                  <a:pt x="3911290" y="1784761"/>
                  <a:pt x="3907089" y="1788982"/>
                  <a:pt x="3907089" y="1794188"/>
                </a:cubicBezTo>
                <a:cubicBezTo>
                  <a:pt x="3907089" y="1799394"/>
                  <a:pt x="3911290" y="1803615"/>
                  <a:pt x="3916472" y="1803615"/>
                </a:cubicBezTo>
                <a:cubicBezTo>
                  <a:pt x="3921654" y="1803615"/>
                  <a:pt x="3925855" y="1799394"/>
                  <a:pt x="3925855" y="1794188"/>
                </a:cubicBezTo>
                <a:cubicBezTo>
                  <a:pt x="3925855" y="1788982"/>
                  <a:pt x="3921654" y="1784761"/>
                  <a:pt x="3916472" y="1784761"/>
                </a:cubicBezTo>
                <a:close/>
                <a:moveTo>
                  <a:pt x="3947749" y="1784761"/>
                </a:moveTo>
                <a:cubicBezTo>
                  <a:pt x="3942567" y="1784761"/>
                  <a:pt x="3938366" y="1788982"/>
                  <a:pt x="3938366" y="1794188"/>
                </a:cubicBezTo>
                <a:cubicBezTo>
                  <a:pt x="3938366" y="1799394"/>
                  <a:pt x="3942567" y="1803615"/>
                  <a:pt x="3947749" y="1803615"/>
                </a:cubicBezTo>
                <a:cubicBezTo>
                  <a:pt x="3952931" y="1803615"/>
                  <a:pt x="3957132" y="1799394"/>
                  <a:pt x="3957132" y="1794188"/>
                </a:cubicBezTo>
                <a:cubicBezTo>
                  <a:pt x="3957132" y="1788982"/>
                  <a:pt x="3952931" y="1784761"/>
                  <a:pt x="3947749" y="1784761"/>
                </a:cubicBezTo>
                <a:close/>
                <a:moveTo>
                  <a:pt x="3979025" y="1784761"/>
                </a:moveTo>
                <a:cubicBezTo>
                  <a:pt x="3973843" y="1784761"/>
                  <a:pt x="3969642" y="1788982"/>
                  <a:pt x="3969642" y="1794188"/>
                </a:cubicBezTo>
                <a:cubicBezTo>
                  <a:pt x="3969642" y="1799394"/>
                  <a:pt x="3973843" y="1803615"/>
                  <a:pt x="3979025" y="1803615"/>
                </a:cubicBezTo>
                <a:cubicBezTo>
                  <a:pt x="3984207" y="1803615"/>
                  <a:pt x="3988408" y="1799394"/>
                  <a:pt x="3988408" y="1794188"/>
                </a:cubicBezTo>
                <a:cubicBezTo>
                  <a:pt x="3988408" y="1788982"/>
                  <a:pt x="3984207" y="1784761"/>
                  <a:pt x="3979025" y="1784761"/>
                </a:cubicBezTo>
                <a:close/>
                <a:moveTo>
                  <a:pt x="4010301" y="1784761"/>
                </a:moveTo>
                <a:cubicBezTo>
                  <a:pt x="4005119" y="1784761"/>
                  <a:pt x="4000918" y="1788982"/>
                  <a:pt x="4000918" y="1794188"/>
                </a:cubicBezTo>
                <a:cubicBezTo>
                  <a:pt x="4000918" y="1799394"/>
                  <a:pt x="4005119" y="1803615"/>
                  <a:pt x="4010301" y="1803615"/>
                </a:cubicBezTo>
                <a:cubicBezTo>
                  <a:pt x="4015483" y="1803615"/>
                  <a:pt x="4019684" y="1799394"/>
                  <a:pt x="4019684" y="1794188"/>
                </a:cubicBezTo>
                <a:cubicBezTo>
                  <a:pt x="4019684" y="1788982"/>
                  <a:pt x="4015483" y="1784761"/>
                  <a:pt x="4010301" y="1784761"/>
                </a:cubicBezTo>
                <a:close/>
                <a:moveTo>
                  <a:pt x="4041577" y="1784761"/>
                </a:moveTo>
                <a:cubicBezTo>
                  <a:pt x="4036395" y="1784761"/>
                  <a:pt x="4032194" y="1788982"/>
                  <a:pt x="4032194" y="1794188"/>
                </a:cubicBezTo>
                <a:cubicBezTo>
                  <a:pt x="4032194" y="1799394"/>
                  <a:pt x="4036395" y="1803615"/>
                  <a:pt x="4041577" y="1803615"/>
                </a:cubicBezTo>
                <a:cubicBezTo>
                  <a:pt x="4046759" y="1803615"/>
                  <a:pt x="4050960" y="1799394"/>
                  <a:pt x="4050960" y="1794188"/>
                </a:cubicBezTo>
                <a:cubicBezTo>
                  <a:pt x="4050960" y="1788982"/>
                  <a:pt x="4046759" y="1784761"/>
                  <a:pt x="4041577" y="1784761"/>
                </a:cubicBezTo>
                <a:close/>
                <a:moveTo>
                  <a:pt x="4072853" y="1784761"/>
                </a:moveTo>
                <a:cubicBezTo>
                  <a:pt x="4067671" y="1784761"/>
                  <a:pt x="4063470" y="1788982"/>
                  <a:pt x="4063470" y="1794188"/>
                </a:cubicBezTo>
                <a:cubicBezTo>
                  <a:pt x="4063470" y="1799394"/>
                  <a:pt x="4067671" y="1803615"/>
                  <a:pt x="4072853" y="1803615"/>
                </a:cubicBezTo>
                <a:cubicBezTo>
                  <a:pt x="4078035" y="1803615"/>
                  <a:pt x="4082236" y="1799394"/>
                  <a:pt x="4082236" y="1794188"/>
                </a:cubicBezTo>
                <a:cubicBezTo>
                  <a:pt x="4082236" y="1788982"/>
                  <a:pt x="4078035" y="1784761"/>
                  <a:pt x="4072853" y="1784761"/>
                </a:cubicBezTo>
                <a:close/>
                <a:moveTo>
                  <a:pt x="4104129" y="1784761"/>
                </a:moveTo>
                <a:cubicBezTo>
                  <a:pt x="4098947" y="1784761"/>
                  <a:pt x="4094746" y="1788982"/>
                  <a:pt x="4094746" y="1794188"/>
                </a:cubicBezTo>
                <a:cubicBezTo>
                  <a:pt x="4094746" y="1799394"/>
                  <a:pt x="4098947" y="1803615"/>
                  <a:pt x="4104129" y="1803615"/>
                </a:cubicBezTo>
                <a:cubicBezTo>
                  <a:pt x="4109311" y="1803615"/>
                  <a:pt x="4113512" y="1799394"/>
                  <a:pt x="4113512" y="1794188"/>
                </a:cubicBezTo>
                <a:cubicBezTo>
                  <a:pt x="4113512" y="1788982"/>
                  <a:pt x="4109311" y="1784761"/>
                  <a:pt x="4104129" y="1784761"/>
                </a:cubicBezTo>
                <a:close/>
                <a:moveTo>
                  <a:pt x="4135405" y="1784761"/>
                </a:moveTo>
                <a:cubicBezTo>
                  <a:pt x="4130223" y="1784761"/>
                  <a:pt x="4126022" y="1788982"/>
                  <a:pt x="4126022" y="1794188"/>
                </a:cubicBezTo>
                <a:cubicBezTo>
                  <a:pt x="4126022" y="1799394"/>
                  <a:pt x="4130223" y="1803615"/>
                  <a:pt x="4135405" y="1803615"/>
                </a:cubicBezTo>
                <a:cubicBezTo>
                  <a:pt x="4140587" y="1803615"/>
                  <a:pt x="4144788" y="1799394"/>
                  <a:pt x="4144788" y="1794188"/>
                </a:cubicBezTo>
                <a:cubicBezTo>
                  <a:pt x="4144788" y="1788982"/>
                  <a:pt x="4140587" y="1784761"/>
                  <a:pt x="4135405" y="1784761"/>
                </a:cubicBezTo>
                <a:close/>
                <a:moveTo>
                  <a:pt x="4166681" y="1784761"/>
                </a:moveTo>
                <a:cubicBezTo>
                  <a:pt x="4161499" y="1784761"/>
                  <a:pt x="4157298" y="1788982"/>
                  <a:pt x="4157298" y="1794188"/>
                </a:cubicBezTo>
                <a:cubicBezTo>
                  <a:pt x="4157298" y="1799394"/>
                  <a:pt x="4161499" y="1803615"/>
                  <a:pt x="4166681" y="1803615"/>
                </a:cubicBezTo>
                <a:cubicBezTo>
                  <a:pt x="4171863" y="1803615"/>
                  <a:pt x="4176064" y="1799394"/>
                  <a:pt x="4176064" y="1794188"/>
                </a:cubicBezTo>
                <a:cubicBezTo>
                  <a:pt x="4176064" y="1788982"/>
                  <a:pt x="4171863" y="1784761"/>
                  <a:pt x="4166681" y="1784761"/>
                </a:cubicBezTo>
                <a:close/>
                <a:moveTo>
                  <a:pt x="4197957" y="1784761"/>
                </a:moveTo>
                <a:cubicBezTo>
                  <a:pt x="4192775" y="1784761"/>
                  <a:pt x="4188574" y="1788982"/>
                  <a:pt x="4188574" y="1794188"/>
                </a:cubicBezTo>
                <a:cubicBezTo>
                  <a:pt x="4188574" y="1799394"/>
                  <a:pt x="4192775" y="1803615"/>
                  <a:pt x="4197957" y="1803615"/>
                </a:cubicBezTo>
                <a:cubicBezTo>
                  <a:pt x="4203139" y="1803615"/>
                  <a:pt x="4207340" y="1799394"/>
                  <a:pt x="4207340" y="1794188"/>
                </a:cubicBezTo>
                <a:cubicBezTo>
                  <a:pt x="4207340" y="1788982"/>
                  <a:pt x="4203139" y="1784761"/>
                  <a:pt x="4197957" y="1784761"/>
                </a:cubicBezTo>
                <a:close/>
                <a:moveTo>
                  <a:pt x="4229234" y="1784761"/>
                </a:moveTo>
                <a:cubicBezTo>
                  <a:pt x="4224052" y="1784761"/>
                  <a:pt x="4219851" y="1788982"/>
                  <a:pt x="4219851" y="1794188"/>
                </a:cubicBezTo>
                <a:cubicBezTo>
                  <a:pt x="4219851" y="1799394"/>
                  <a:pt x="4224052" y="1803615"/>
                  <a:pt x="4229234" y="1803615"/>
                </a:cubicBezTo>
                <a:cubicBezTo>
                  <a:pt x="4234416" y="1803615"/>
                  <a:pt x="4238617" y="1799394"/>
                  <a:pt x="4238617" y="1794188"/>
                </a:cubicBezTo>
                <a:cubicBezTo>
                  <a:pt x="4238617" y="1788982"/>
                  <a:pt x="4234416" y="1784761"/>
                  <a:pt x="4229234" y="1784761"/>
                </a:cubicBezTo>
                <a:close/>
                <a:moveTo>
                  <a:pt x="4260510" y="1784761"/>
                </a:moveTo>
                <a:cubicBezTo>
                  <a:pt x="4255328" y="1784761"/>
                  <a:pt x="4251127" y="1788982"/>
                  <a:pt x="4251127" y="1794188"/>
                </a:cubicBezTo>
                <a:cubicBezTo>
                  <a:pt x="4251127" y="1799394"/>
                  <a:pt x="4255328" y="1803615"/>
                  <a:pt x="4260510" y="1803615"/>
                </a:cubicBezTo>
                <a:cubicBezTo>
                  <a:pt x="4265692" y="1803615"/>
                  <a:pt x="4269893" y="1799394"/>
                  <a:pt x="4269893" y="1794188"/>
                </a:cubicBezTo>
                <a:cubicBezTo>
                  <a:pt x="4269893" y="1788982"/>
                  <a:pt x="4265692" y="1784761"/>
                  <a:pt x="4260510" y="1784761"/>
                </a:cubicBezTo>
                <a:close/>
                <a:moveTo>
                  <a:pt x="4291786" y="1784761"/>
                </a:moveTo>
                <a:cubicBezTo>
                  <a:pt x="4286604" y="1784761"/>
                  <a:pt x="4282403" y="1788982"/>
                  <a:pt x="4282403" y="1794188"/>
                </a:cubicBezTo>
                <a:cubicBezTo>
                  <a:pt x="4282403" y="1799394"/>
                  <a:pt x="4286604" y="1803615"/>
                  <a:pt x="4291786" y="1803615"/>
                </a:cubicBezTo>
                <a:cubicBezTo>
                  <a:pt x="4296968" y="1803615"/>
                  <a:pt x="4301169" y="1799394"/>
                  <a:pt x="4301169" y="1794188"/>
                </a:cubicBezTo>
                <a:cubicBezTo>
                  <a:pt x="4301169" y="1788982"/>
                  <a:pt x="4296968" y="1784761"/>
                  <a:pt x="4291786" y="1784761"/>
                </a:cubicBezTo>
                <a:close/>
                <a:moveTo>
                  <a:pt x="4510719" y="1784761"/>
                </a:moveTo>
                <a:cubicBezTo>
                  <a:pt x="4505537" y="1784761"/>
                  <a:pt x="4501336" y="1788982"/>
                  <a:pt x="4501336" y="1794188"/>
                </a:cubicBezTo>
                <a:cubicBezTo>
                  <a:pt x="4501336" y="1799394"/>
                  <a:pt x="4505537" y="1803615"/>
                  <a:pt x="4510719" y="1803615"/>
                </a:cubicBezTo>
                <a:cubicBezTo>
                  <a:pt x="4515901" y="1803615"/>
                  <a:pt x="4520102" y="1799394"/>
                  <a:pt x="4520102" y="1794188"/>
                </a:cubicBezTo>
                <a:cubicBezTo>
                  <a:pt x="4520102" y="1788982"/>
                  <a:pt x="4515901" y="1784761"/>
                  <a:pt x="4510719" y="1784761"/>
                </a:cubicBezTo>
                <a:close/>
                <a:moveTo>
                  <a:pt x="4541995" y="1784761"/>
                </a:moveTo>
                <a:cubicBezTo>
                  <a:pt x="4536813" y="1784761"/>
                  <a:pt x="4532612" y="1788982"/>
                  <a:pt x="4532612" y="1794188"/>
                </a:cubicBezTo>
                <a:cubicBezTo>
                  <a:pt x="4532612" y="1799394"/>
                  <a:pt x="4536813" y="1803615"/>
                  <a:pt x="4541995" y="1803615"/>
                </a:cubicBezTo>
                <a:cubicBezTo>
                  <a:pt x="4547177" y="1803615"/>
                  <a:pt x="4551378" y="1799394"/>
                  <a:pt x="4551378" y="1794188"/>
                </a:cubicBezTo>
                <a:cubicBezTo>
                  <a:pt x="4551378" y="1788982"/>
                  <a:pt x="4547177" y="1784761"/>
                  <a:pt x="4541995" y="1784761"/>
                </a:cubicBezTo>
                <a:close/>
                <a:moveTo>
                  <a:pt x="4573271" y="1784761"/>
                </a:moveTo>
                <a:cubicBezTo>
                  <a:pt x="4568089" y="1784761"/>
                  <a:pt x="4563888" y="1788982"/>
                  <a:pt x="4563888" y="1794188"/>
                </a:cubicBezTo>
                <a:cubicBezTo>
                  <a:pt x="4563888" y="1799394"/>
                  <a:pt x="4568089" y="1803615"/>
                  <a:pt x="4573271" y="1803615"/>
                </a:cubicBezTo>
                <a:cubicBezTo>
                  <a:pt x="4578453" y="1803615"/>
                  <a:pt x="4582654" y="1799394"/>
                  <a:pt x="4582654" y="1794188"/>
                </a:cubicBezTo>
                <a:cubicBezTo>
                  <a:pt x="4582654" y="1788982"/>
                  <a:pt x="4578453" y="1784761"/>
                  <a:pt x="4573271" y="1784761"/>
                </a:cubicBezTo>
                <a:close/>
                <a:moveTo>
                  <a:pt x="4604547" y="1784761"/>
                </a:moveTo>
                <a:cubicBezTo>
                  <a:pt x="4599365" y="1784761"/>
                  <a:pt x="4595164" y="1788982"/>
                  <a:pt x="4595164" y="1794188"/>
                </a:cubicBezTo>
                <a:cubicBezTo>
                  <a:pt x="4595164" y="1799394"/>
                  <a:pt x="4599365" y="1803615"/>
                  <a:pt x="4604547" y="1803615"/>
                </a:cubicBezTo>
                <a:cubicBezTo>
                  <a:pt x="4609729" y="1803615"/>
                  <a:pt x="4613930" y="1799394"/>
                  <a:pt x="4613930" y="1794188"/>
                </a:cubicBezTo>
                <a:cubicBezTo>
                  <a:pt x="4613930" y="1788982"/>
                  <a:pt x="4609729" y="1784761"/>
                  <a:pt x="4604547" y="1784761"/>
                </a:cubicBezTo>
                <a:close/>
                <a:moveTo>
                  <a:pt x="4635823" y="1784761"/>
                </a:moveTo>
                <a:cubicBezTo>
                  <a:pt x="4630641" y="1784761"/>
                  <a:pt x="4626440" y="1788982"/>
                  <a:pt x="4626440" y="1794188"/>
                </a:cubicBezTo>
                <a:cubicBezTo>
                  <a:pt x="4626440" y="1799394"/>
                  <a:pt x="4630641" y="1803615"/>
                  <a:pt x="4635823" y="1803615"/>
                </a:cubicBezTo>
                <a:cubicBezTo>
                  <a:pt x="4641005" y="1803615"/>
                  <a:pt x="4645206" y="1799394"/>
                  <a:pt x="4645206" y="1794188"/>
                </a:cubicBezTo>
                <a:cubicBezTo>
                  <a:pt x="4645206" y="1788982"/>
                  <a:pt x="4641005" y="1784761"/>
                  <a:pt x="4635823" y="1784761"/>
                </a:cubicBezTo>
                <a:close/>
                <a:moveTo>
                  <a:pt x="4667099" y="1784761"/>
                </a:moveTo>
                <a:cubicBezTo>
                  <a:pt x="4661917" y="1784761"/>
                  <a:pt x="4657716" y="1788982"/>
                  <a:pt x="4657716" y="1794188"/>
                </a:cubicBezTo>
                <a:cubicBezTo>
                  <a:pt x="4657716" y="1799394"/>
                  <a:pt x="4661917" y="1803615"/>
                  <a:pt x="4667099" y="1803615"/>
                </a:cubicBezTo>
                <a:cubicBezTo>
                  <a:pt x="4672281" y="1803615"/>
                  <a:pt x="4676482" y="1799394"/>
                  <a:pt x="4676482" y="1794188"/>
                </a:cubicBezTo>
                <a:cubicBezTo>
                  <a:pt x="4676482" y="1788982"/>
                  <a:pt x="4672281" y="1784761"/>
                  <a:pt x="4667099" y="1784761"/>
                </a:cubicBezTo>
                <a:close/>
                <a:moveTo>
                  <a:pt x="4698375" y="1784761"/>
                </a:moveTo>
                <a:cubicBezTo>
                  <a:pt x="4693193" y="1784761"/>
                  <a:pt x="4688992" y="1788982"/>
                  <a:pt x="4688992" y="1794188"/>
                </a:cubicBezTo>
                <a:cubicBezTo>
                  <a:pt x="4688992" y="1799394"/>
                  <a:pt x="4693193" y="1803615"/>
                  <a:pt x="4698375" y="1803615"/>
                </a:cubicBezTo>
                <a:cubicBezTo>
                  <a:pt x="4703557" y="1803615"/>
                  <a:pt x="4707758" y="1799394"/>
                  <a:pt x="4707758" y="1794188"/>
                </a:cubicBezTo>
                <a:cubicBezTo>
                  <a:pt x="4707758" y="1788982"/>
                  <a:pt x="4703557" y="1784761"/>
                  <a:pt x="4698375" y="1784761"/>
                </a:cubicBezTo>
                <a:close/>
                <a:moveTo>
                  <a:pt x="4729652" y="1784761"/>
                </a:moveTo>
                <a:cubicBezTo>
                  <a:pt x="4724470" y="1784761"/>
                  <a:pt x="4720269" y="1788982"/>
                  <a:pt x="4720269" y="1794188"/>
                </a:cubicBezTo>
                <a:cubicBezTo>
                  <a:pt x="4720269" y="1799394"/>
                  <a:pt x="4724470" y="1803615"/>
                  <a:pt x="4729652" y="1803615"/>
                </a:cubicBezTo>
                <a:cubicBezTo>
                  <a:pt x="4734834" y="1803615"/>
                  <a:pt x="4739035" y="1799394"/>
                  <a:pt x="4739035" y="1794188"/>
                </a:cubicBezTo>
                <a:cubicBezTo>
                  <a:pt x="4739035" y="1788982"/>
                  <a:pt x="4734834" y="1784761"/>
                  <a:pt x="4729652" y="1784761"/>
                </a:cubicBezTo>
                <a:close/>
                <a:moveTo>
                  <a:pt x="4760928" y="1784761"/>
                </a:moveTo>
                <a:cubicBezTo>
                  <a:pt x="4755746" y="1784761"/>
                  <a:pt x="4751545" y="1788982"/>
                  <a:pt x="4751545" y="1794188"/>
                </a:cubicBezTo>
                <a:cubicBezTo>
                  <a:pt x="4751545" y="1799394"/>
                  <a:pt x="4755746" y="1803615"/>
                  <a:pt x="4760928" y="1803615"/>
                </a:cubicBezTo>
                <a:cubicBezTo>
                  <a:pt x="4766110" y="1803615"/>
                  <a:pt x="4770311" y="1799394"/>
                  <a:pt x="4770311" y="1794188"/>
                </a:cubicBezTo>
                <a:cubicBezTo>
                  <a:pt x="4770311" y="1788982"/>
                  <a:pt x="4766110" y="1784761"/>
                  <a:pt x="4760928" y="1784761"/>
                </a:cubicBezTo>
                <a:close/>
                <a:moveTo>
                  <a:pt x="4792204" y="1784761"/>
                </a:moveTo>
                <a:cubicBezTo>
                  <a:pt x="4787022" y="1784761"/>
                  <a:pt x="4782821" y="1788982"/>
                  <a:pt x="4782821" y="1794188"/>
                </a:cubicBezTo>
                <a:cubicBezTo>
                  <a:pt x="4782821" y="1799394"/>
                  <a:pt x="4787022" y="1803615"/>
                  <a:pt x="4792204" y="1803615"/>
                </a:cubicBezTo>
                <a:cubicBezTo>
                  <a:pt x="4797386" y="1803615"/>
                  <a:pt x="4801587" y="1799394"/>
                  <a:pt x="4801587" y="1794188"/>
                </a:cubicBezTo>
                <a:cubicBezTo>
                  <a:pt x="4801587" y="1788982"/>
                  <a:pt x="4797386" y="1784761"/>
                  <a:pt x="4792204" y="1784761"/>
                </a:cubicBezTo>
                <a:close/>
                <a:moveTo>
                  <a:pt x="4823480" y="1784761"/>
                </a:moveTo>
                <a:cubicBezTo>
                  <a:pt x="4818298" y="1784761"/>
                  <a:pt x="4814097" y="1788982"/>
                  <a:pt x="4814097" y="1794188"/>
                </a:cubicBezTo>
                <a:cubicBezTo>
                  <a:pt x="4814097" y="1799394"/>
                  <a:pt x="4818298" y="1803615"/>
                  <a:pt x="4823480" y="1803615"/>
                </a:cubicBezTo>
                <a:cubicBezTo>
                  <a:pt x="4828662" y="1803615"/>
                  <a:pt x="4832863" y="1799394"/>
                  <a:pt x="4832863" y="1794188"/>
                </a:cubicBezTo>
                <a:cubicBezTo>
                  <a:pt x="4832863" y="1788982"/>
                  <a:pt x="4828662" y="1784761"/>
                  <a:pt x="4823480" y="1784761"/>
                </a:cubicBezTo>
                <a:close/>
                <a:moveTo>
                  <a:pt x="4854756" y="1784761"/>
                </a:moveTo>
                <a:cubicBezTo>
                  <a:pt x="4849574" y="1784761"/>
                  <a:pt x="4845373" y="1788982"/>
                  <a:pt x="4845373" y="1794188"/>
                </a:cubicBezTo>
                <a:cubicBezTo>
                  <a:pt x="4845373" y="1799394"/>
                  <a:pt x="4849574" y="1803615"/>
                  <a:pt x="4854756" y="1803615"/>
                </a:cubicBezTo>
                <a:cubicBezTo>
                  <a:pt x="4859938" y="1803615"/>
                  <a:pt x="4864139" y="1799394"/>
                  <a:pt x="4864139" y="1794188"/>
                </a:cubicBezTo>
                <a:cubicBezTo>
                  <a:pt x="4864139" y="1788982"/>
                  <a:pt x="4859938" y="1784761"/>
                  <a:pt x="4854756" y="1784761"/>
                </a:cubicBezTo>
                <a:close/>
                <a:moveTo>
                  <a:pt x="4886032" y="1784761"/>
                </a:moveTo>
                <a:cubicBezTo>
                  <a:pt x="4880850" y="1784761"/>
                  <a:pt x="4876649" y="1788982"/>
                  <a:pt x="4876649" y="1794188"/>
                </a:cubicBezTo>
                <a:cubicBezTo>
                  <a:pt x="4876649" y="1799394"/>
                  <a:pt x="4880850" y="1803615"/>
                  <a:pt x="4886032" y="1803615"/>
                </a:cubicBezTo>
                <a:cubicBezTo>
                  <a:pt x="4891214" y="1803615"/>
                  <a:pt x="4895415" y="1799394"/>
                  <a:pt x="4895415" y="1794188"/>
                </a:cubicBezTo>
                <a:cubicBezTo>
                  <a:pt x="4895415" y="1788982"/>
                  <a:pt x="4891214" y="1784761"/>
                  <a:pt x="4886032" y="1784761"/>
                </a:cubicBezTo>
                <a:close/>
                <a:moveTo>
                  <a:pt x="4917308" y="1784761"/>
                </a:moveTo>
                <a:cubicBezTo>
                  <a:pt x="4912126" y="1784761"/>
                  <a:pt x="4907925" y="1788982"/>
                  <a:pt x="4907925" y="1794188"/>
                </a:cubicBezTo>
                <a:cubicBezTo>
                  <a:pt x="4907925" y="1799394"/>
                  <a:pt x="4912126" y="1803615"/>
                  <a:pt x="4917308" y="1803615"/>
                </a:cubicBezTo>
                <a:cubicBezTo>
                  <a:pt x="4922490" y="1803615"/>
                  <a:pt x="4926691" y="1799394"/>
                  <a:pt x="4926691" y="1794188"/>
                </a:cubicBezTo>
                <a:cubicBezTo>
                  <a:pt x="4926691" y="1788982"/>
                  <a:pt x="4922490" y="1784761"/>
                  <a:pt x="4917308" y="1784761"/>
                </a:cubicBezTo>
                <a:close/>
                <a:moveTo>
                  <a:pt x="4948584" y="1784761"/>
                </a:moveTo>
                <a:cubicBezTo>
                  <a:pt x="4943402" y="1784761"/>
                  <a:pt x="4939201" y="1788982"/>
                  <a:pt x="4939201" y="1794188"/>
                </a:cubicBezTo>
                <a:cubicBezTo>
                  <a:pt x="4939201" y="1799394"/>
                  <a:pt x="4943402" y="1803615"/>
                  <a:pt x="4948584" y="1803615"/>
                </a:cubicBezTo>
                <a:cubicBezTo>
                  <a:pt x="4953766" y="1803615"/>
                  <a:pt x="4957967" y="1799394"/>
                  <a:pt x="4957967" y="1794188"/>
                </a:cubicBezTo>
                <a:cubicBezTo>
                  <a:pt x="4957967" y="1788982"/>
                  <a:pt x="4953766" y="1784761"/>
                  <a:pt x="4948584" y="1784761"/>
                </a:cubicBezTo>
                <a:close/>
                <a:moveTo>
                  <a:pt x="4979860" y="1784761"/>
                </a:moveTo>
                <a:cubicBezTo>
                  <a:pt x="4974678" y="1784761"/>
                  <a:pt x="4970477" y="1788982"/>
                  <a:pt x="4970477" y="1794188"/>
                </a:cubicBezTo>
                <a:cubicBezTo>
                  <a:pt x="4970477" y="1799394"/>
                  <a:pt x="4974678" y="1803615"/>
                  <a:pt x="4979860" y="1803615"/>
                </a:cubicBezTo>
                <a:cubicBezTo>
                  <a:pt x="4985042" y="1803615"/>
                  <a:pt x="4989243" y="1799394"/>
                  <a:pt x="4989243" y="1794188"/>
                </a:cubicBezTo>
                <a:cubicBezTo>
                  <a:pt x="4989243" y="1788982"/>
                  <a:pt x="4985042" y="1784761"/>
                  <a:pt x="4979860" y="1784761"/>
                </a:cubicBezTo>
                <a:close/>
                <a:moveTo>
                  <a:pt x="5011137" y="1784761"/>
                </a:moveTo>
                <a:cubicBezTo>
                  <a:pt x="5005955" y="1784761"/>
                  <a:pt x="5001754" y="1788982"/>
                  <a:pt x="5001754" y="1794188"/>
                </a:cubicBezTo>
                <a:cubicBezTo>
                  <a:pt x="5001754" y="1799394"/>
                  <a:pt x="5005955" y="1803615"/>
                  <a:pt x="5011137" y="1803615"/>
                </a:cubicBezTo>
                <a:cubicBezTo>
                  <a:pt x="5016319" y="1803615"/>
                  <a:pt x="5020520" y="1799394"/>
                  <a:pt x="5020520" y="1794188"/>
                </a:cubicBezTo>
                <a:cubicBezTo>
                  <a:pt x="5020520" y="1788982"/>
                  <a:pt x="5016319" y="1784761"/>
                  <a:pt x="5011137" y="1784761"/>
                </a:cubicBezTo>
                <a:close/>
                <a:moveTo>
                  <a:pt x="5042413" y="1784761"/>
                </a:moveTo>
                <a:cubicBezTo>
                  <a:pt x="5037231" y="1784761"/>
                  <a:pt x="5033030" y="1788982"/>
                  <a:pt x="5033030" y="1794188"/>
                </a:cubicBezTo>
                <a:cubicBezTo>
                  <a:pt x="5033030" y="1799394"/>
                  <a:pt x="5037231" y="1803615"/>
                  <a:pt x="5042413" y="1803615"/>
                </a:cubicBezTo>
                <a:cubicBezTo>
                  <a:pt x="5047595" y="1803615"/>
                  <a:pt x="5051796" y="1799394"/>
                  <a:pt x="5051796" y="1794188"/>
                </a:cubicBezTo>
                <a:cubicBezTo>
                  <a:pt x="5051796" y="1788982"/>
                  <a:pt x="5047595" y="1784761"/>
                  <a:pt x="5042413" y="1784761"/>
                </a:cubicBezTo>
                <a:close/>
                <a:moveTo>
                  <a:pt x="5073689" y="1784761"/>
                </a:moveTo>
                <a:cubicBezTo>
                  <a:pt x="5068507" y="1784761"/>
                  <a:pt x="5064306" y="1788982"/>
                  <a:pt x="5064306" y="1794188"/>
                </a:cubicBezTo>
                <a:cubicBezTo>
                  <a:pt x="5064306" y="1799394"/>
                  <a:pt x="5068507" y="1803615"/>
                  <a:pt x="5073689" y="1803615"/>
                </a:cubicBezTo>
                <a:cubicBezTo>
                  <a:pt x="5078871" y="1803615"/>
                  <a:pt x="5083072" y="1799394"/>
                  <a:pt x="5083072" y="1794188"/>
                </a:cubicBezTo>
                <a:cubicBezTo>
                  <a:pt x="5083072" y="1788982"/>
                  <a:pt x="5078871" y="1784761"/>
                  <a:pt x="5073689" y="1784761"/>
                </a:cubicBezTo>
                <a:close/>
                <a:moveTo>
                  <a:pt x="5104965" y="1784761"/>
                </a:moveTo>
                <a:cubicBezTo>
                  <a:pt x="5099783" y="1784761"/>
                  <a:pt x="5095582" y="1788982"/>
                  <a:pt x="5095582" y="1794188"/>
                </a:cubicBezTo>
                <a:cubicBezTo>
                  <a:pt x="5095582" y="1799394"/>
                  <a:pt x="5099783" y="1803615"/>
                  <a:pt x="5104965" y="1803615"/>
                </a:cubicBezTo>
                <a:cubicBezTo>
                  <a:pt x="5110147" y="1803615"/>
                  <a:pt x="5114348" y="1799394"/>
                  <a:pt x="5114348" y="1794188"/>
                </a:cubicBezTo>
                <a:cubicBezTo>
                  <a:pt x="5114348" y="1788982"/>
                  <a:pt x="5110147" y="1784761"/>
                  <a:pt x="5104965" y="1784761"/>
                </a:cubicBezTo>
                <a:close/>
                <a:moveTo>
                  <a:pt x="5136241" y="1784761"/>
                </a:moveTo>
                <a:cubicBezTo>
                  <a:pt x="5131059" y="1784761"/>
                  <a:pt x="5126858" y="1788982"/>
                  <a:pt x="5126858" y="1794188"/>
                </a:cubicBezTo>
                <a:cubicBezTo>
                  <a:pt x="5126858" y="1799394"/>
                  <a:pt x="5131059" y="1803615"/>
                  <a:pt x="5136241" y="1803615"/>
                </a:cubicBezTo>
                <a:cubicBezTo>
                  <a:pt x="5141423" y="1803615"/>
                  <a:pt x="5145624" y="1799394"/>
                  <a:pt x="5145624" y="1794188"/>
                </a:cubicBezTo>
                <a:cubicBezTo>
                  <a:pt x="5145624" y="1788982"/>
                  <a:pt x="5141423" y="1784761"/>
                  <a:pt x="5136241" y="1784761"/>
                </a:cubicBezTo>
                <a:close/>
                <a:moveTo>
                  <a:pt x="5167517" y="1784761"/>
                </a:moveTo>
                <a:cubicBezTo>
                  <a:pt x="5162335" y="1784761"/>
                  <a:pt x="5158134" y="1788982"/>
                  <a:pt x="5158134" y="1794188"/>
                </a:cubicBezTo>
                <a:cubicBezTo>
                  <a:pt x="5158134" y="1799394"/>
                  <a:pt x="5162335" y="1803615"/>
                  <a:pt x="5167517" y="1803615"/>
                </a:cubicBezTo>
                <a:cubicBezTo>
                  <a:pt x="5172699" y="1803615"/>
                  <a:pt x="5176900" y="1799394"/>
                  <a:pt x="5176900" y="1794188"/>
                </a:cubicBezTo>
                <a:cubicBezTo>
                  <a:pt x="5176900" y="1788982"/>
                  <a:pt x="5172699" y="1784761"/>
                  <a:pt x="5167517" y="1784761"/>
                </a:cubicBezTo>
                <a:close/>
                <a:moveTo>
                  <a:pt x="5198793" y="1784761"/>
                </a:moveTo>
                <a:cubicBezTo>
                  <a:pt x="5193611" y="1784761"/>
                  <a:pt x="5189410" y="1788982"/>
                  <a:pt x="5189410" y="1794188"/>
                </a:cubicBezTo>
                <a:cubicBezTo>
                  <a:pt x="5189410" y="1799394"/>
                  <a:pt x="5193611" y="1803615"/>
                  <a:pt x="5198793" y="1803615"/>
                </a:cubicBezTo>
                <a:cubicBezTo>
                  <a:pt x="5203975" y="1803615"/>
                  <a:pt x="5208176" y="1799394"/>
                  <a:pt x="5208176" y="1794188"/>
                </a:cubicBezTo>
                <a:cubicBezTo>
                  <a:pt x="5208176" y="1788982"/>
                  <a:pt x="5203975" y="1784761"/>
                  <a:pt x="5198793" y="1784761"/>
                </a:cubicBezTo>
                <a:close/>
                <a:moveTo>
                  <a:pt x="5230069" y="1784761"/>
                </a:moveTo>
                <a:cubicBezTo>
                  <a:pt x="5224887" y="1784761"/>
                  <a:pt x="5220686" y="1788982"/>
                  <a:pt x="5220686" y="1794188"/>
                </a:cubicBezTo>
                <a:cubicBezTo>
                  <a:pt x="5220686" y="1799394"/>
                  <a:pt x="5224887" y="1803615"/>
                  <a:pt x="5230069" y="1803615"/>
                </a:cubicBezTo>
                <a:cubicBezTo>
                  <a:pt x="5235251" y="1803615"/>
                  <a:pt x="5239452" y="1799394"/>
                  <a:pt x="5239452" y="1794188"/>
                </a:cubicBezTo>
                <a:cubicBezTo>
                  <a:pt x="5239452" y="1788982"/>
                  <a:pt x="5235251" y="1784761"/>
                  <a:pt x="5230069" y="1784761"/>
                </a:cubicBezTo>
                <a:close/>
                <a:moveTo>
                  <a:pt x="5261346" y="1784761"/>
                </a:moveTo>
                <a:cubicBezTo>
                  <a:pt x="5256164" y="1784761"/>
                  <a:pt x="5251963" y="1788982"/>
                  <a:pt x="5251963" y="1794188"/>
                </a:cubicBezTo>
                <a:cubicBezTo>
                  <a:pt x="5251963" y="1799394"/>
                  <a:pt x="5256164" y="1803615"/>
                  <a:pt x="5261346" y="1803615"/>
                </a:cubicBezTo>
                <a:cubicBezTo>
                  <a:pt x="5266528" y="1803615"/>
                  <a:pt x="5270729" y="1799394"/>
                  <a:pt x="5270729" y="1794188"/>
                </a:cubicBezTo>
                <a:cubicBezTo>
                  <a:pt x="5270729" y="1788982"/>
                  <a:pt x="5266528" y="1784761"/>
                  <a:pt x="5261346" y="1784761"/>
                </a:cubicBezTo>
                <a:close/>
                <a:moveTo>
                  <a:pt x="5292622" y="1784761"/>
                </a:moveTo>
                <a:cubicBezTo>
                  <a:pt x="5287440" y="1784761"/>
                  <a:pt x="5283239" y="1788982"/>
                  <a:pt x="5283239" y="1794188"/>
                </a:cubicBezTo>
                <a:cubicBezTo>
                  <a:pt x="5283239" y="1799394"/>
                  <a:pt x="5287440" y="1803615"/>
                  <a:pt x="5292622" y="1803615"/>
                </a:cubicBezTo>
                <a:cubicBezTo>
                  <a:pt x="5297804" y="1803615"/>
                  <a:pt x="5302005" y="1799394"/>
                  <a:pt x="5302005" y="1794188"/>
                </a:cubicBezTo>
                <a:cubicBezTo>
                  <a:pt x="5302005" y="1788982"/>
                  <a:pt x="5297804" y="1784761"/>
                  <a:pt x="5292622" y="1784761"/>
                </a:cubicBezTo>
                <a:close/>
                <a:moveTo>
                  <a:pt x="5323898" y="1784761"/>
                </a:moveTo>
                <a:cubicBezTo>
                  <a:pt x="5318716" y="1784761"/>
                  <a:pt x="5314515" y="1788982"/>
                  <a:pt x="5314515" y="1794188"/>
                </a:cubicBezTo>
                <a:cubicBezTo>
                  <a:pt x="5314515" y="1799394"/>
                  <a:pt x="5318716" y="1803615"/>
                  <a:pt x="5323898" y="1803615"/>
                </a:cubicBezTo>
                <a:cubicBezTo>
                  <a:pt x="5329080" y="1803615"/>
                  <a:pt x="5333281" y="1799394"/>
                  <a:pt x="5333281" y="1794188"/>
                </a:cubicBezTo>
                <a:cubicBezTo>
                  <a:pt x="5333281" y="1788982"/>
                  <a:pt x="5329080" y="1784761"/>
                  <a:pt x="5323898" y="1784761"/>
                </a:cubicBezTo>
                <a:close/>
                <a:moveTo>
                  <a:pt x="5355174" y="1784761"/>
                </a:moveTo>
                <a:cubicBezTo>
                  <a:pt x="5349992" y="1784761"/>
                  <a:pt x="5345791" y="1788982"/>
                  <a:pt x="5345791" y="1794188"/>
                </a:cubicBezTo>
                <a:cubicBezTo>
                  <a:pt x="5345791" y="1799394"/>
                  <a:pt x="5349992" y="1803615"/>
                  <a:pt x="5355174" y="1803615"/>
                </a:cubicBezTo>
                <a:cubicBezTo>
                  <a:pt x="5360356" y="1803615"/>
                  <a:pt x="5364557" y="1799394"/>
                  <a:pt x="5364557" y="1794188"/>
                </a:cubicBezTo>
                <a:cubicBezTo>
                  <a:pt x="5364557" y="1788982"/>
                  <a:pt x="5360356" y="1784761"/>
                  <a:pt x="5355174" y="1784761"/>
                </a:cubicBezTo>
                <a:close/>
                <a:moveTo>
                  <a:pt x="5386450" y="1784761"/>
                </a:moveTo>
                <a:cubicBezTo>
                  <a:pt x="5381268" y="1784761"/>
                  <a:pt x="5377067" y="1788982"/>
                  <a:pt x="5377067" y="1794188"/>
                </a:cubicBezTo>
                <a:cubicBezTo>
                  <a:pt x="5377067" y="1799394"/>
                  <a:pt x="5381268" y="1803615"/>
                  <a:pt x="5386450" y="1803615"/>
                </a:cubicBezTo>
                <a:cubicBezTo>
                  <a:pt x="5391632" y="1803615"/>
                  <a:pt x="5395833" y="1799394"/>
                  <a:pt x="5395833" y="1794188"/>
                </a:cubicBezTo>
                <a:cubicBezTo>
                  <a:pt x="5395833" y="1788982"/>
                  <a:pt x="5391632" y="1784761"/>
                  <a:pt x="5386450" y="1784761"/>
                </a:cubicBezTo>
                <a:close/>
                <a:moveTo>
                  <a:pt x="5417726" y="1784761"/>
                </a:moveTo>
                <a:cubicBezTo>
                  <a:pt x="5412544" y="1784761"/>
                  <a:pt x="5408343" y="1788982"/>
                  <a:pt x="5408343" y="1794188"/>
                </a:cubicBezTo>
                <a:cubicBezTo>
                  <a:pt x="5408343" y="1799394"/>
                  <a:pt x="5412544" y="1803615"/>
                  <a:pt x="5417726" y="1803615"/>
                </a:cubicBezTo>
                <a:cubicBezTo>
                  <a:pt x="5422908" y="1803615"/>
                  <a:pt x="5427109" y="1799394"/>
                  <a:pt x="5427109" y="1794188"/>
                </a:cubicBezTo>
                <a:cubicBezTo>
                  <a:pt x="5427109" y="1788982"/>
                  <a:pt x="5422908" y="1784761"/>
                  <a:pt x="5417726" y="1784761"/>
                </a:cubicBezTo>
                <a:close/>
                <a:moveTo>
                  <a:pt x="5542831" y="1784761"/>
                </a:moveTo>
                <a:cubicBezTo>
                  <a:pt x="5537649" y="1784761"/>
                  <a:pt x="5533448" y="1788982"/>
                  <a:pt x="5533448" y="1794188"/>
                </a:cubicBezTo>
                <a:cubicBezTo>
                  <a:pt x="5533448" y="1799394"/>
                  <a:pt x="5537649" y="1803615"/>
                  <a:pt x="5542831" y="1803615"/>
                </a:cubicBezTo>
                <a:cubicBezTo>
                  <a:pt x="5548013" y="1803615"/>
                  <a:pt x="5552214" y="1799394"/>
                  <a:pt x="5552214" y="1794188"/>
                </a:cubicBezTo>
                <a:cubicBezTo>
                  <a:pt x="5552214" y="1788982"/>
                  <a:pt x="5548013" y="1784761"/>
                  <a:pt x="5542831" y="1784761"/>
                </a:cubicBezTo>
                <a:close/>
                <a:moveTo>
                  <a:pt x="976517" y="1816183"/>
                </a:moveTo>
                <a:cubicBezTo>
                  <a:pt x="971335" y="1816183"/>
                  <a:pt x="967134" y="1820404"/>
                  <a:pt x="967134" y="1825610"/>
                </a:cubicBezTo>
                <a:cubicBezTo>
                  <a:pt x="967134" y="1830816"/>
                  <a:pt x="971335" y="1835037"/>
                  <a:pt x="976517" y="1835037"/>
                </a:cubicBezTo>
                <a:cubicBezTo>
                  <a:pt x="981699" y="1835037"/>
                  <a:pt x="985900" y="1830816"/>
                  <a:pt x="985900" y="1825610"/>
                </a:cubicBezTo>
                <a:cubicBezTo>
                  <a:pt x="985900" y="1820404"/>
                  <a:pt x="981699" y="1816183"/>
                  <a:pt x="976517" y="1816183"/>
                </a:cubicBezTo>
                <a:close/>
                <a:moveTo>
                  <a:pt x="1007793" y="1816183"/>
                </a:moveTo>
                <a:cubicBezTo>
                  <a:pt x="1002611" y="1816183"/>
                  <a:pt x="998410" y="1820404"/>
                  <a:pt x="998410" y="1825610"/>
                </a:cubicBezTo>
                <a:cubicBezTo>
                  <a:pt x="998410" y="1830816"/>
                  <a:pt x="1002611" y="1835037"/>
                  <a:pt x="1007793" y="1835037"/>
                </a:cubicBezTo>
                <a:cubicBezTo>
                  <a:pt x="1012975" y="1835037"/>
                  <a:pt x="1017176" y="1830816"/>
                  <a:pt x="1017176" y="1825610"/>
                </a:cubicBezTo>
                <a:cubicBezTo>
                  <a:pt x="1017176" y="1820404"/>
                  <a:pt x="1012975" y="1816183"/>
                  <a:pt x="1007793" y="1816183"/>
                </a:cubicBezTo>
                <a:close/>
                <a:moveTo>
                  <a:pt x="1039069" y="1816183"/>
                </a:moveTo>
                <a:cubicBezTo>
                  <a:pt x="1033887" y="1816183"/>
                  <a:pt x="1029686" y="1820404"/>
                  <a:pt x="1029686" y="1825610"/>
                </a:cubicBezTo>
                <a:cubicBezTo>
                  <a:pt x="1029686" y="1830816"/>
                  <a:pt x="1033887" y="1835037"/>
                  <a:pt x="1039069" y="1835037"/>
                </a:cubicBezTo>
                <a:cubicBezTo>
                  <a:pt x="1044251" y="1835037"/>
                  <a:pt x="1048452" y="1830816"/>
                  <a:pt x="1048452" y="1825610"/>
                </a:cubicBezTo>
                <a:cubicBezTo>
                  <a:pt x="1048452" y="1820404"/>
                  <a:pt x="1044251" y="1816183"/>
                  <a:pt x="1039069" y="1816183"/>
                </a:cubicBezTo>
                <a:close/>
                <a:moveTo>
                  <a:pt x="1070346" y="1816183"/>
                </a:moveTo>
                <a:cubicBezTo>
                  <a:pt x="1065164" y="1816183"/>
                  <a:pt x="1060963" y="1820404"/>
                  <a:pt x="1060963" y="1825610"/>
                </a:cubicBezTo>
                <a:cubicBezTo>
                  <a:pt x="1060963" y="1830816"/>
                  <a:pt x="1065164" y="1835037"/>
                  <a:pt x="1070346" y="1835037"/>
                </a:cubicBezTo>
                <a:cubicBezTo>
                  <a:pt x="1075528" y="1835037"/>
                  <a:pt x="1079729" y="1830816"/>
                  <a:pt x="1079729" y="1825610"/>
                </a:cubicBezTo>
                <a:cubicBezTo>
                  <a:pt x="1079729" y="1820404"/>
                  <a:pt x="1075528" y="1816183"/>
                  <a:pt x="1070346" y="1816183"/>
                </a:cubicBezTo>
                <a:close/>
                <a:moveTo>
                  <a:pt x="1101622" y="1816183"/>
                </a:moveTo>
                <a:cubicBezTo>
                  <a:pt x="1096440" y="1816183"/>
                  <a:pt x="1092239" y="1820404"/>
                  <a:pt x="1092239" y="1825610"/>
                </a:cubicBezTo>
                <a:cubicBezTo>
                  <a:pt x="1092239" y="1830816"/>
                  <a:pt x="1096440" y="1835037"/>
                  <a:pt x="1101622" y="1835037"/>
                </a:cubicBezTo>
                <a:cubicBezTo>
                  <a:pt x="1106804" y="1835037"/>
                  <a:pt x="1111005" y="1830816"/>
                  <a:pt x="1111005" y="1825610"/>
                </a:cubicBezTo>
                <a:cubicBezTo>
                  <a:pt x="1111005" y="1820404"/>
                  <a:pt x="1106804" y="1816183"/>
                  <a:pt x="1101622" y="1816183"/>
                </a:cubicBezTo>
                <a:close/>
                <a:moveTo>
                  <a:pt x="1132898" y="1816183"/>
                </a:moveTo>
                <a:cubicBezTo>
                  <a:pt x="1127716" y="1816183"/>
                  <a:pt x="1123515" y="1820404"/>
                  <a:pt x="1123515" y="1825610"/>
                </a:cubicBezTo>
                <a:cubicBezTo>
                  <a:pt x="1123515" y="1830816"/>
                  <a:pt x="1127716" y="1835037"/>
                  <a:pt x="1132898" y="1835037"/>
                </a:cubicBezTo>
                <a:cubicBezTo>
                  <a:pt x="1138080" y="1835037"/>
                  <a:pt x="1142281" y="1830816"/>
                  <a:pt x="1142281" y="1825610"/>
                </a:cubicBezTo>
                <a:cubicBezTo>
                  <a:pt x="1142281" y="1820404"/>
                  <a:pt x="1138080" y="1816183"/>
                  <a:pt x="1132898" y="1816183"/>
                </a:cubicBezTo>
                <a:close/>
                <a:moveTo>
                  <a:pt x="1289278" y="1816183"/>
                </a:moveTo>
                <a:cubicBezTo>
                  <a:pt x="1284096" y="1816183"/>
                  <a:pt x="1279895" y="1820404"/>
                  <a:pt x="1279895" y="1825610"/>
                </a:cubicBezTo>
                <a:cubicBezTo>
                  <a:pt x="1279895" y="1830816"/>
                  <a:pt x="1284096" y="1835037"/>
                  <a:pt x="1289278" y="1835037"/>
                </a:cubicBezTo>
                <a:cubicBezTo>
                  <a:pt x="1294460" y="1835037"/>
                  <a:pt x="1298661" y="1830816"/>
                  <a:pt x="1298661" y="1825610"/>
                </a:cubicBezTo>
                <a:cubicBezTo>
                  <a:pt x="1298661" y="1820404"/>
                  <a:pt x="1294460" y="1816183"/>
                  <a:pt x="1289278" y="1816183"/>
                </a:cubicBezTo>
                <a:close/>
                <a:moveTo>
                  <a:pt x="1320554" y="1816183"/>
                </a:moveTo>
                <a:cubicBezTo>
                  <a:pt x="1315372" y="1816183"/>
                  <a:pt x="1311171" y="1820404"/>
                  <a:pt x="1311171" y="1825610"/>
                </a:cubicBezTo>
                <a:cubicBezTo>
                  <a:pt x="1311171" y="1830816"/>
                  <a:pt x="1315372" y="1835037"/>
                  <a:pt x="1320554" y="1835037"/>
                </a:cubicBezTo>
                <a:cubicBezTo>
                  <a:pt x="1325736" y="1835037"/>
                  <a:pt x="1329937" y="1830816"/>
                  <a:pt x="1329937" y="1825610"/>
                </a:cubicBezTo>
                <a:cubicBezTo>
                  <a:pt x="1329937" y="1820404"/>
                  <a:pt x="1325736" y="1816183"/>
                  <a:pt x="1320554" y="1816183"/>
                </a:cubicBezTo>
                <a:close/>
                <a:moveTo>
                  <a:pt x="1539487" y="1816183"/>
                </a:moveTo>
                <a:cubicBezTo>
                  <a:pt x="1534305" y="1816183"/>
                  <a:pt x="1530104" y="1820404"/>
                  <a:pt x="1530104" y="1825610"/>
                </a:cubicBezTo>
                <a:cubicBezTo>
                  <a:pt x="1530104" y="1830816"/>
                  <a:pt x="1534305" y="1835037"/>
                  <a:pt x="1539487" y="1835037"/>
                </a:cubicBezTo>
                <a:cubicBezTo>
                  <a:pt x="1544669" y="1835037"/>
                  <a:pt x="1548870" y="1830816"/>
                  <a:pt x="1548870" y="1825610"/>
                </a:cubicBezTo>
                <a:cubicBezTo>
                  <a:pt x="1548870" y="1820404"/>
                  <a:pt x="1544669" y="1816183"/>
                  <a:pt x="1539487" y="1816183"/>
                </a:cubicBezTo>
                <a:close/>
                <a:moveTo>
                  <a:pt x="1570763" y="1816183"/>
                </a:moveTo>
                <a:cubicBezTo>
                  <a:pt x="1565581" y="1816183"/>
                  <a:pt x="1561380" y="1820404"/>
                  <a:pt x="1561380" y="1825610"/>
                </a:cubicBezTo>
                <a:cubicBezTo>
                  <a:pt x="1561380" y="1830816"/>
                  <a:pt x="1565581" y="1835037"/>
                  <a:pt x="1570763" y="1835037"/>
                </a:cubicBezTo>
                <a:cubicBezTo>
                  <a:pt x="1575945" y="1835037"/>
                  <a:pt x="1580146" y="1830816"/>
                  <a:pt x="1580146" y="1825610"/>
                </a:cubicBezTo>
                <a:cubicBezTo>
                  <a:pt x="1580146" y="1820404"/>
                  <a:pt x="1575945" y="1816183"/>
                  <a:pt x="1570763" y="1816183"/>
                </a:cubicBezTo>
                <a:close/>
                <a:moveTo>
                  <a:pt x="2759256" y="1816183"/>
                </a:moveTo>
                <a:cubicBezTo>
                  <a:pt x="2754074" y="1816183"/>
                  <a:pt x="2749873" y="1820404"/>
                  <a:pt x="2749873" y="1825610"/>
                </a:cubicBezTo>
                <a:cubicBezTo>
                  <a:pt x="2749873" y="1830816"/>
                  <a:pt x="2754074" y="1835037"/>
                  <a:pt x="2759256" y="1835037"/>
                </a:cubicBezTo>
                <a:cubicBezTo>
                  <a:pt x="2764438" y="1835037"/>
                  <a:pt x="2768639" y="1830816"/>
                  <a:pt x="2768639" y="1825610"/>
                </a:cubicBezTo>
                <a:cubicBezTo>
                  <a:pt x="2768639" y="1820404"/>
                  <a:pt x="2764438" y="1816183"/>
                  <a:pt x="2759256" y="1816183"/>
                </a:cubicBezTo>
                <a:close/>
                <a:moveTo>
                  <a:pt x="2790532" y="1816183"/>
                </a:moveTo>
                <a:cubicBezTo>
                  <a:pt x="2785350" y="1816183"/>
                  <a:pt x="2781149" y="1820404"/>
                  <a:pt x="2781149" y="1825610"/>
                </a:cubicBezTo>
                <a:cubicBezTo>
                  <a:pt x="2781149" y="1830816"/>
                  <a:pt x="2785350" y="1835037"/>
                  <a:pt x="2790532" y="1835037"/>
                </a:cubicBezTo>
                <a:cubicBezTo>
                  <a:pt x="2795714" y="1835037"/>
                  <a:pt x="2799915" y="1830816"/>
                  <a:pt x="2799915" y="1825610"/>
                </a:cubicBezTo>
                <a:cubicBezTo>
                  <a:pt x="2799915" y="1820404"/>
                  <a:pt x="2795714" y="1816183"/>
                  <a:pt x="2790532" y="1816183"/>
                </a:cubicBezTo>
                <a:close/>
                <a:moveTo>
                  <a:pt x="2821808" y="1816183"/>
                </a:moveTo>
                <a:cubicBezTo>
                  <a:pt x="2816626" y="1816183"/>
                  <a:pt x="2812425" y="1820404"/>
                  <a:pt x="2812425" y="1825610"/>
                </a:cubicBezTo>
                <a:cubicBezTo>
                  <a:pt x="2812425" y="1830816"/>
                  <a:pt x="2816626" y="1835037"/>
                  <a:pt x="2821808" y="1835037"/>
                </a:cubicBezTo>
                <a:cubicBezTo>
                  <a:pt x="2826990" y="1835037"/>
                  <a:pt x="2831191" y="1830816"/>
                  <a:pt x="2831191" y="1825610"/>
                </a:cubicBezTo>
                <a:cubicBezTo>
                  <a:pt x="2831191" y="1820404"/>
                  <a:pt x="2826990" y="1816183"/>
                  <a:pt x="2821808" y="1816183"/>
                </a:cubicBezTo>
                <a:close/>
                <a:moveTo>
                  <a:pt x="2853084" y="1816183"/>
                </a:moveTo>
                <a:cubicBezTo>
                  <a:pt x="2847902" y="1816183"/>
                  <a:pt x="2843701" y="1820404"/>
                  <a:pt x="2843701" y="1825610"/>
                </a:cubicBezTo>
                <a:cubicBezTo>
                  <a:pt x="2843701" y="1830816"/>
                  <a:pt x="2847902" y="1835037"/>
                  <a:pt x="2853084" y="1835037"/>
                </a:cubicBezTo>
                <a:cubicBezTo>
                  <a:pt x="2858266" y="1835037"/>
                  <a:pt x="2862467" y="1830816"/>
                  <a:pt x="2862467" y="1825610"/>
                </a:cubicBezTo>
                <a:cubicBezTo>
                  <a:pt x="2862467" y="1820404"/>
                  <a:pt x="2858266" y="1816183"/>
                  <a:pt x="2853084" y="1816183"/>
                </a:cubicBezTo>
                <a:close/>
                <a:moveTo>
                  <a:pt x="2884360" y="1816183"/>
                </a:moveTo>
                <a:cubicBezTo>
                  <a:pt x="2879178" y="1816183"/>
                  <a:pt x="2874977" y="1820404"/>
                  <a:pt x="2874977" y="1825610"/>
                </a:cubicBezTo>
                <a:cubicBezTo>
                  <a:pt x="2874977" y="1830816"/>
                  <a:pt x="2879178" y="1835037"/>
                  <a:pt x="2884360" y="1835037"/>
                </a:cubicBezTo>
                <a:cubicBezTo>
                  <a:pt x="2889542" y="1835037"/>
                  <a:pt x="2893743" y="1830816"/>
                  <a:pt x="2893743" y="1825610"/>
                </a:cubicBezTo>
                <a:cubicBezTo>
                  <a:pt x="2893743" y="1820404"/>
                  <a:pt x="2889542" y="1816183"/>
                  <a:pt x="2884360" y="1816183"/>
                </a:cubicBezTo>
                <a:close/>
                <a:moveTo>
                  <a:pt x="2915637" y="1816183"/>
                </a:moveTo>
                <a:cubicBezTo>
                  <a:pt x="2910455" y="1816183"/>
                  <a:pt x="2906254" y="1820404"/>
                  <a:pt x="2906254" y="1825610"/>
                </a:cubicBezTo>
                <a:cubicBezTo>
                  <a:pt x="2906254" y="1830816"/>
                  <a:pt x="2910455" y="1835037"/>
                  <a:pt x="2915637" y="1835037"/>
                </a:cubicBezTo>
                <a:cubicBezTo>
                  <a:pt x="2920819" y="1835037"/>
                  <a:pt x="2925020" y="1830816"/>
                  <a:pt x="2925020" y="1825610"/>
                </a:cubicBezTo>
                <a:cubicBezTo>
                  <a:pt x="2925020" y="1820404"/>
                  <a:pt x="2920819" y="1816183"/>
                  <a:pt x="2915637" y="1816183"/>
                </a:cubicBezTo>
                <a:close/>
                <a:moveTo>
                  <a:pt x="2946913" y="1816183"/>
                </a:moveTo>
                <a:cubicBezTo>
                  <a:pt x="2941731" y="1816183"/>
                  <a:pt x="2937530" y="1820404"/>
                  <a:pt x="2937530" y="1825610"/>
                </a:cubicBezTo>
                <a:cubicBezTo>
                  <a:pt x="2937530" y="1830816"/>
                  <a:pt x="2941731" y="1835037"/>
                  <a:pt x="2946913" y="1835037"/>
                </a:cubicBezTo>
                <a:cubicBezTo>
                  <a:pt x="2952095" y="1835037"/>
                  <a:pt x="2956296" y="1830816"/>
                  <a:pt x="2956296" y="1825610"/>
                </a:cubicBezTo>
                <a:cubicBezTo>
                  <a:pt x="2956296" y="1820404"/>
                  <a:pt x="2952095" y="1816183"/>
                  <a:pt x="2946913" y="1816183"/>
                </a:cubicBezTo>
                <a:close/>
                <a:moveTo>
                  <a:pt x="2978189" y="1816183"/>
                </a:moveTo>
                <a:cubicBezTo>
                  <a:pt x="2973007" y="1816183"/>
                  <a:pt x="2968806" y="1820404"/>
                  <a:pt x="2968806" y="1825610"/>
                </a:cubicBezTo>
                <a:cubicBezTo>
                  <a:pt x="2968806" y="1830816"/>
                  <a:pt x="2973007" y="1835037"/>
                  <a:pt x="2978189" y="1835037"/>
                </a:cubicBezTo>
                <a:cubicBezTo>
                  <a:pt x="2983371" y="1835037"/>
                  <a:pt x="2987572" y="1830816"/>
                  <a:pt x="2987572" y="1825610"/>
                </a:cubicBezTo>
                <a:cubicBezTo>
                  <a:pt x="2987572" y="1820404"/>
                  <a:pt x="2983371" y="1816183"/>
                  <a:pt x="2978189" y="1816183"/>
                </a:cubicBezTo>
                <a:close/>
                <a:moveTo>
                  <a:pt x="3009465" y="1816183"/>
                </a:moveTo>
                <a:cubicBezTo>
                  <a:pt x="3004283" y="1816183"/>
                  <a:pt x="3000082" y="1820404"/>
                  <a:pt x="3000082" y="1825610"/>
                </a:cubicBezTo>
                <a:cubicBezTo>
                  <a:pt x="3000082" y="1830816"/>
                  <a:pt x="3004283" y="1835037"/>
                  <a:pt x="3009465" y="1835037"/>
                </a:cubicBezTo>
                <a:cubicBezTo>
                  <a:pt x="3014647" y="1835037"/>
                  <a:pt x="3018848" y="1830816"/>
                  <a:pt x="3018848" y="1825610"/>
                </a:cubicBezTo>
                <a:cubicBezTo>
                  <a:pt x="3018848" y="1820404"/>
                  <a:pt x="3014647" y="1816183"/>
                  <a:pt x="3009465" y="1816183"/>
                </a:cubicBezTo>
                <a:close/>
                <a:moveTo>
                  <a:pt x="3040741" y="1816183"/>
                </a:moveTo>
                <a:cubicBezTo>
                  <a:pt x="3035559" y="1816183"/>
                  <a:pt x="3031358" y="1820404"/>
                  <a:pt x="3031358" y="1825610"/>
                </a:cubicBezTo>
                <a:cubicBezTo>
                  <a:pt x="3031358" y="1830816"/>
                  <a:pt x="3035559" y="1835037"/>
                  <a:pt x="3040741" y="1835037"/>
                </a:cubicBezTo>
                <a:cubicBezTo>
                  <a:pt x="3045923" y="1835037"/>
                  <a:pt x="3050124" y="1830816"/>
                  <a:pt x="3050124" y="1825610"/>
                </a:cubicBezTo>
                <a:cubicBezTo>
                  <a:pt x="3050124" y="1820404"/>
                  <a:pt x="3045923" y="1816183"/>
                  <a:pt x="3040741" y="1816183"/>
                </a:cubicBezTo>
                <a:close/>
                <a:moveTo>
                  <a:pt x="3072017" y="1816183"/>
                </a:moveTo>
                <a:cubicBezTo>
                  <a:pt x="3066835" y="1816183"/>
                  <a:pt x="3062634" y="1820404"/>
                  <a:pt x="3062634" y="1825610"/>
                </a:cubicBezTo>
                <a:cubicBezTo>
                  <a:pt x="3062634" y="1830816"/>
                  <a:pt x="3066835" y="1835037"/>
                  <a:pt x="3072017" y="1835037"/>
                </a:cubicBezTo>
                <a:cubicBezTo>
                  <a:pt x="3077199" y="1835037"/>
                  <a:pt x="3081400" y="1830816"/>
                  <a:pt x="3081400" y="1825610"/>
                </a:cubicBezTo>
                <a:cubicBezTo>
                  <a:pt x="3081400" y="1820404"/>
                  <a:pt x="3077199" y="1816183"/>
                  <a:pt x="3072017" y="1816183"/>
                </a:cubicBezTo>
                <a:close/>
                <a:moveTo>
                  <a:pt x="3103293" y="1816183"/>
                </a:moveTo>
                <a:cubicBezTo>
                  <a:pt x="3098111" y="1816183"/>
                  <a:pt x="3093910" y="1820404"/>
                  <a:pt x="3093910" y="1825610"/>
                </a:cubicBezTo>
                <a:cubicBezTo>
                  <a:pt x="3093910" y="1830816"/>
                  <a:pt x="3098111" y="1835037"/>
                  <a:pt x="3103293" y="1835037"/>
                </a:cubicBezTo>
                <a:cubicBezTo>
                  <a:pt x="3108475" y="1835037"/>
                  <a:pt x="3112676" y="1830816"/>
                  <a:pt x="3112676" y="1825610"/>
                </a:cubicBezTo>
                <a:cubicBezTo>
                  <a:pt x="3112676" y="1820404"/>
                  <a:pt x="3108475" y="1816183"/>
                  <a:pt x="3103293" y="1816183"/>
                </a:cubicBezTo>
                <a:close/>
                <a:moveTo>
                  <a:pt x="3134569" y="1816183"/>
                </a:moveTo>
                <a:cubicBezTo>
                  <a:pt x="3129387" y="1816183"/>
                  <a:pt x="3125186" y="1820404"/>
                  <a:pt x="3125186" y="1825610"/>
                </a:cubicBezTo>
                <a:cubicBezTo>
                  <a:pt x="3125186" y="1830816"/>
                  <a:pt x="3129387" y="1835037"/>
                  <a:pt x="3134569" y="1835037"/>
                </a:cubicBezTo>
                <a:cubicBezTo>
                  <a:pt x="3139751" y="1835037"/>
                  <a:pt x="3143952" y="1830816"/>
                  <a:pt x="3143952" y="1825610"/>
                </a:cubicBezTo>
                <a:cubicBezTo>
                  <a:pt x="3143952" y="1820404"/>
                  <a:pt x="3139751" y="1816183"/>
                  <a:pt x="3134569" y="1816183"/>
                </a:cubicBezTo>
                <a:close/>
                <a:moveTo>
                  <a:pt x="3165846" y="1816183"/>
                </a:moveTo>
                <a:cubicBezTo>
                  <a:pt x="3160664" y="1816183"/>
                  <a:pt x="3156463" y="1820404"/>
                  <a:pt x="3156463" y="1825610"/>
                </a:cubicBezTo>
                <a:cubicBezTo>
                  <a:pt x="3156463" y="1830816"/>
                  <a:pt x="3160664" y="1835037"/>
                  <a:pt x="3165846" y="1835037"/>
                </a:cubicBezTo>
                <a:cubicBezTo>
                  <a:pt x="3171028" y="1835037"/>
                  <a:pt x="3175229" y="1830816"/>
                  <a:pt x="3175229" y="1825610"/>
                </a:cubicBezTo>
                <a:cubicBezTo>
                  <a:pt x="3175229" y="1820404"/>
                  <a:pt x="3171028" y="1816183"/>
                  <a:pt x="3165846" y="1816183"/>
                </a:cubicBezTo>
                <a:close/>
                <a:moveTo>
                  <a:pt x="3197122" y="1816183"/>
                </a:moveTo>
                <a:cubicBezTo>
                  <a:pt x="3191940" y="1816183"/>
                  <a:pt x="3187739" y="1820404"/>
                  <a:pt x="3187739" y="1825610"/>
                </a:cubicBezTo>
                <a:cubicBezTo>
                  <a:pt x="3187739" y="1830816"/>
                  <a:pt x="3191940" y="1835037"/>
                  <a:pt x="3197122" y="1835037"/>
                </a:cubicBezTo>
                <a:cubicBezTo>
                  <a:pt x="3202304" y="1835037"/>
                  <a:pt x="3206505" y="1830816"/>
                  <a:pt x="3206505" y="1825610"/>
                </a:cubicBezTo>
                <a:cubicBezTo>
                  <a:pt x="3206505" y="1820404"/>
                  <a:pt x="3202304" y="1816183"/>
                  <a:pt x="3197122" y="1816183"/>
                </a:cubicBezTo>
                <a:close/>
                <a:moveTo>
                  <a:pt x="3228398" y="1816183"/>
                </a:moveTo>
                <a:cubicBezTo>
                  <a:pt x="3223216" y="1816183"/>
                  <a:pt x="3219015" y="1820404"/>
                  <a:pt x="3219015" y="1825610"/>
                </a:cubicBezTo>
                <a:cubicBezTo>
                  <a:pt x="3219015" y="1830816"/>
                  <a:pt x="3223216" y="1835037"/>
                  <a:pt x="3228398" y="1835037"/>
                </a:cubicBezTo>
                <a:cubicBezTo>
                  <a:pt x="3233580" y="1835037"/>
                  <a:pt x="3237781" y="1830816"/>
                  <a:pt x="3237781" y="1825610"/>
                </a:cubicBezTo>
                <a:cubicBezTo>
                  <a:pt x="3237781" y="1820404"/>
                  <a:pt x="3233580" y="1816183"/>
                  <a:pt x="3228398" y="1816183"/>
                </a:cubicBezTo>
                <a:close/>
                <a:moveTo>
                  <a:pt x="3259674" y="1816183"/>
                </a:moveTo>
                <a:cubicBezTo>
                  <a:pt x="3254492" y="1816183"/>
                  <a:pt x="3250291" y="1820404"/>
                  <a:pt x="3250291" y="1825610"/>
                </a:cubicBezTo>
                <a:cubicBezTo>
                  <a:pt x="3250291" y="1830816"/>
                  <a:pt x="3254492" y="1835037"/>
                  <a:pt x="3259674" y="1835037"/>
                </a:cubicBezTo>
                <a:cubicBezTo>
                  <a:pt x="3264856" y="1835037"/>
                  <a:pt x="3269057" y="1830816"/>
                  <a:pt x="3269057" y="1825610"/>
                </a:cubicBezTo>
                <a:cubicBezTo>
                  <a:pt x="3269057" y="1820404"/>
                  <a:pt x="3264856" y="1816183"/>
                  <a:pt x="3259674" y="1816183"/>
                </a:cubicBezTo>
                <a:close/>
                <a:moveTo>
                  <a:pt x="3290950" y="1816183"/>
                </a:moveTo>
                <a:cubicBezTo>
                  <a:pt x="3285768" y="1816183"/>
                  <a:pt x="3281567" y="1820404"/>
                  <a:pt x="3281567" y="1825610"/>
                </a:cubicBezTo>
                <a:cubicBezTo>
                  <a:pt x="3281567" y="1830816"/>
                  <a:pt x="3285768" y="1835037"/>
                  <a:pt x="3290950" y="1835037"/>
                </a:cubicBezTo>
                <a:cubicBezTo>
                  <a:pt x="3296132" y="1835037"/>
                  <a:pt x="3300333" y="1830816"/>
                  <a:pt x="3300333" y="1825610"/>
                </a:cubicBezTo>
                <a:cubicBezTo>
                  <a:pt x="3300333" y="1820404"/>
                  <a:pt x="3296132" y="1816183"/>
                  <a:pt x="3290950" y="1816183"/>
                </a:cubicBezTo>
                <a:close/>
                <a:moveTo>
                  <a:pt x="3322226" y="1816183"/>
                </a:moveTo>
                <a:cubicBezTo>
                  <a:pt x="3317044" y="1816183"/>
                  <a:pt x="3312843" y="1820404"/>
                  <a:pt x="3312843" y="1825610"/>
                </a:cubicBezTo>
                <a:cubicBezTo>
                  <a:pt x="3312843" y="1830816"/>
                  <a:pt x="3317044" y="1835037"/>
                  <a:pt x="3322226" y="1835037"/>
                </a:cubicBezTo>
                <a:cubicBezTo>
                  <a:pt x="3327408" y="1835037"/>
                  <a:pt x="3331609" y="1830816"/>
                  <a:pt x="3331609" y="1825610"/>
                </a:cubicBezTo>
                <a:cubicBezTo>
                  <a:pt x="3331609" y="1820404"/>
                  <a:pt x="3327408" y="1816183"/>
                  <a:pt x="3322226" y="1816183"/>
                </a:cubicBezTo>
                <a:close/>
                <a:moveTo>
                  <a:pt x="3353502" y="1816183"/>
                </a:moveTo>
                <a:cubicBezTo>
                  <a:pt x="3348320" y="1816183"/>
                  <a:pt x="3344119" y="1820404"/>
                  <a:pt x="3344119" y="1825610"/>
                </a:cubicBezTo>
                <a:cubicBezTo>
                  <a:pt x="3344119" y="1830816"/>
                  <a:pt x="3348320" y="1835037"/>
                  <a:pt x="3353502" y="1835037"/>
                </a:cubicBezTo>
                <a:cubicBezTo>
                  <a:pt x="3358684" y="1835037"/>
                  <a:pt x="3362885" y="1830816"/>
                  <a:pt x="3362885" y="1825610"/>
                </a:cubicBezTo>
                <a:cubicBezTo>
                  <a:pt x="3362885" y="1820404"/>
                  <a:pt x="3358684" y="1816183"/>
                  <a:pt x="3353502" y="1816183"/>
                </a:cubicBezTo>
                <a:close/>
                <a:moveTo>
                  <a:pt x="3384778" y="1816183"/>
                </a:moveTo>
                <a:cubicBezTo>
                  <a:pt x="3379596" y="1816183"/>
                  <a:pt x="3375395" y="1820404"/>
                  <a:pt x="3375395" y="1825610"/>
                </a:cubicBezTo>
                <a:cubicBezTo>
                  <a:pt x="3375395" y="1830816"/>
                  <a:pt x="3379596" y="1835037"/>
                  <a:pt x="3384778" y="1835037"/>
                </a:cubicBezTo>
                <a:cubicBezTo>
                  <a:pt x="3389960" y="1835037"/>
                  <a:pt x="3394161" y="1830816"/>
                  <a:pt x="3394161" y="1825610"/>
                </a:cubicBezTo>
                <a:cubicBezTo>
                  <a:pt x="3394161" y="1820404"/>
                  <a:pt x="3389960" y="1816183"/>
                  <a:pt x="3384778" y="1816183"/>
                </a:cubicBezTo>
                <a:close/>
                <a:moveTo>
                  <a:pt x="3416054" y="1816183"/>
                </a:moveTo>
                <a:cubicBezTo>
                  <a:pt x="3410872" y="1816183"/>
                  <a:pt x="3406671" y="1820404"/>
                  <a:pt x="3406671" y="1825610"/>
                </a:cubicBezTo>
                <a:cubicBezTo>
                  <a:pt x="3406671" y="1830816"/>
                  <a:pt x="3410872" y="1835037"/>
                  <a:pt x="3416054" y="1835037"/>
                </a:cubicBezTo>
                <a:cubicBezTo>
                  <a:pt x="3421236" y="1835037"/>
                  <a:pt x="3425437" y="1830816"/>
                  <a:pt x="3425437" y="1825610"/>
                </a:cubicBezTo>
                <a:cubicBezTo>
                  <a:pt x="3425437" y="1820404"/>
                  <a:pt x="3421236" y="1816183"/>
                  <a:pt x="3416054" y="1816183"/>
                </a:cubicBezTo>
                <a:close/>
                <a:moveTo>
                  <a:pt x="3447331" y="1816183"/>
                </a:moveTo>
                <a:cubicBezTo>
                  <a:pt x="3442149" y="1816183"/>
                  <a:pt x="3437948" y="1820404"/>
                  <a:pt x="3437948" y="1825610"/>
                </a:cubicBezTo>
                <a:cubicBezTo>
                  <a:pt x="3437948" y="1830816"/>
                  <a:pt x="3442149" y="1835037"/>
                  <a:pt x="3447331" y="1835037"/>
                </a:cubicBezTo>
                <a:cubicBezTo>
                  <a:pt x="3452513" y="1835037"/>
                  <a:pt x="3456714" y="1830816"/>
                  <a:pt x="3456714" y="1825610"/>
                </a:cubicBezTo>
                <a:cubicBezTo>
                  <a:pt x="3456714" y="1820404"/>
                  <a:pt x="3452513" y="1816183"/>
                  <a:pt x="3447331" y="1816183"/>
                </a:cubicBezTo>
                <a:close/>
                <a:moveTo>
                  <a:pt x="3478607" y="1816183"/>
                </a:moveTo>
                <a:cubicBezTo>
                  <a:pt x="3473425" y="1816183"/>
                  <a:pt x="3469224" y="1820404"/>
                  <a:pt x="3469224" y="1825610"/>
                </a:cubicBezTo>
                <a:cubicBezTo>
                  <a:pt x="3469224" y="1830816"/>
                  <a:pt x="3473425" y="1835037"/>
                  <a:pt x="3478607" y="1835037"/>
                </a:cubicBezTo>
                <a:cubicBezTo>
                  <a:pt x="3483789" y="1835037"/>
                  <a:pt x="3487990" y="1830816"/>
                  <a:pt x="3487990" y="1825610"/>
                </a:cubicBezTo>
                <a:cubicBezTo>
                  <a:pt x="3487990" y="1820404"/>
                  <a:pt x="3483789" y="1816183"/>
                  <a:pt x="3478607" y="1816183"/>
                </a:cubicBezTo>
                <a:close/>
                <a:moveTo>
                  <a:pt x="3509883" y="1816183"/>
                </a:moveTo>
                <a:cubicBezTo>
                  <a:pt x="3504701" y="1816183"/>
                  <a:pt x="3500500" y="1820404"/>
                  <a:pt x="3500500" y="1825610"/>
                </a:cubicBezTo>
                <a:cubicBezTo>
                  <a:pt x="3500500" y="1830816"/>
                  <a:pt x="3504701" y="1835037"/>
                  <a:pt x="3509883" y="1835037"/>
                </a:cubicBezTo>
                <a:cubicBezTo>
                  <a:pt x="3515065" y="1835037"/>
                  <a:pt x="3519266" y="1830816"/>
                  <a:pt x="3519266" y="1825610"/>
                </a:cubicBezTo>
                <a:cubicBezTo>
                  <a:pt x="3519266" y="1820404"/>
                  <a:pt x="3515065" y="1816183"/>
                  <a:pt x="3509883" y="1816183"/>
                </a:cubicBezTo>
                <a:close/>
                <a:moveTo>
                  <a:pt x="3541159" y="1816183"/>
                </a:moveTo>
                <a:cubicBezTo>
                  <a:pt x="3535977" y="1816183"/>
                  <a:pt x="3531776" y="1820404"/>
                  <a:pt x="3531776" y="1825610"/>
                </a:cubicBezTo>
                <a:cubicBezTo>
                  <a:pt x="3531776" y="1830816"/>
                  <a:pt x="3535977" y="1835037"/>
                  <a:pt x="3541159" y="1835037"/>
                </a:cubicBezTo>
                <a:cubicBezTo>
                  <a:pt x="3546341" y="1835037"/>
                  <a:pt x="3550542" y="1830816"/>
                  <a:pt x="3550542" y="1825610"/>
                </a:cubicBezTo>
                <a:cubicBezTo>
                  <a:pt x="3550542" y="1820404"/>
                  <a:pt x="3546341" y="1816183"/>
                  <a:pt x="3541159" y="1816183"/>
                </a:cubicBezTo>
                <a:close/>
                <a:moveTo>
                  <a:pt x="3572435" y="1816183"/>
                </a:moveTo>
                <a:cubicBezTo>
                  <a:pt x="3567253" y="1816183"/>
                  <a:pt x="3563052" y="1820404"/>
                  <a:pt x="3563052" y="1825610"/>
                </a:cubicBezTo>
                <a:cubicBezTo>
                  <a:pt x="3563052" y="1830816"/>
                  <a:pt x="3567253" y="1835037"/>
                  <a:pt x="3572435" y="1835037"/>
                </a:cubicBezTo>
                <a:cubicBezTo>
                  <a:pt x="3577617" y="1835037"/>
                  <a:pt x="3581818" y="1830816"/>
                  <a:pt x="3581818" y="1825610"/>
                </a:cubicBezTo>
                <a:cubicBezTo>
                  <a:pt x="3581818" y="1820404"/>
                  <a:pt x="3577617" y="1816183"/>
                  <a:pt x="3572435" y="1816183"/>
                </a:cubicBezTo>
                <a:close/>
                <a:moveTo>
                  <a:pt x="3603711" y="1816183"/>
                </a:moveTo>
                <a:cubicBezTo>
                  <a:pt x="3598529" y="1816183"/>
                  <a:pt x="3594328" y="1820404"/>
                  <a:pt x="3594328" y="1825610"/>
                </a:cubicBezTo>
                <a:cubicBezTo>
                  <a:pt x="3594328" y="1830816"/>
                  <a:pt x="3598529" y="1835037"/>
                  <a:pt x="3603711" y="1835037"/>
                </a:cubicBezTo>
                <a:cubicBezTo>
                  <a:pt x="3608893" y="1835037"/>
                  <a:pt x="3613094" y="1830816"/>
                  <a:pt x="3613094" y="1825610"/>
                </a:cubicBezTo>
                <a:cubicBezTo>
                  <a:pt x="3613094" y="1820404"/>
                  <a:pt x="3608893" y="1816183"/>
                  <a:pt x="3603711" y="1816183"/>
                </a:cubicBezTo>
                <a:close/>
                <a:moveTo>
                  <a:pt x="3634987" y="1816183"/>
                </a:moveTo>
                <a:cubicBezTo>
                  <a:pt x="3629805" y="1816183"/>
                  <a:pt x="3625604" y="1820404"/>
                  <a:pt x="3625604" y="1825610"/>
                </a:cubicBezTo>
                <a:cubicBezTo>
                  <a:pt x="3625604" y="1830816"/>
                  <a:pt x="3629805" y="1835037"/>
                  <a:pt x="3634987" y="1835037"/>
                </a:cubicBezTo>
                <a:cubicBezTo>
                  <a:pt x="3640169" y="1835037"/>
                  <a:pt x="3644370" y="1830816"/>
                  <a:pt x="3644370" y="1825610"/>
                </a:cubicBezTo>
                <a:cubicBezTo>
                  <a:pt x="3644370" y="1820404"/>
                  <a:pt x="3640169" y="1816183"/>
                  <a:pt x="3634987" y="1816183"/>
                </a:cubicBezTo>
                <a:close/>
                <a:moveTo>
                  <a:pt x="3666263" y="1816183"/>
                </a:moveTo>
                <a:cubicBezTo>
                  <a:pt x="3661081" y="1816183"/>
                  <a:pt x="3656880" y="1820404"/>
                  <a:pt x="3656880" y="1825610"/>
                </a:cubicBezTo>
                <a:cubicBezTo>
                  <a:pt x="3656880" y="1830816"/>
                  <a:pt x="3661081" y="1835037"/>
                  <a:pt x="3666263" y="1835037"/>
                </a:cubicBezTo>
                <a:cubicBezTo>
                  <a:pt x="3671445" y="1835037"/>
                  <a:pt x="3675646" y="1830816"/>
                  <a:pt x="3675646" y="1825610"/>
                </a:cubicBezTo>
                <a:cubicBezTo>
                  <a:pt x="3675646" y="1820404"/>
                  <a:pt x="3671445" y="1816183"/>
                  <a:pt x="3666263" y="1816183"/>
                </a:cubicBezTo>
                <a:close/>
                <a:moveTo>
                  <a:pt x="3697540" y="1816183"/>
                </a:moveTo>
                <a:cubicBezTo>
                  <a:pt x="3692358" y="1816183"/>
                  <a:pt x="3688157" y="1820404"/>
                  <a:pt x="3688157" y="1825610"/>
                </a:cubicBezTo>
                <a:cubicBezTo>
                  <a:pt x="3688157" y="1830816"/>
                  <a:pt x="3692358" y="1835037"/>
                  <a:pt x="3697540" y="1835037"/>
                </a:cubicBezTo>
                <a:cubicBezTo>
                  <a:pt x="3702722" y="1835037"/>
                  <a:pt x="3706923" y="1830816"/>
                  <a:pt x="3706923" y="1825610"/>
                </a:cubicBezTo>
                <a:cubicBezTo>
                  <a:pt x="3706923" y="1820404"/>
                  <a:pt x="3702722" y="1816183"/>
                  <a:pt x="3697540" y="1816183"/>
                </a:cubicBezTo>
                <a:close/>
                <a:moveTo>
                  <a:pt x="3728816" y="1816183"/>
                </a:moveTo>
                <a:cubicBezTo>
                  <a:pt x="3723634" y="1816183"/>
                  <a:pt x="3719433" y="1820404"/>
                  <a:pt x="3719433" y="1825610"/>
                </a:cubicBezTo>
                <a:cubicBezTo>
                  <a:pt x="3719433" y="1830816"/>
                  <a:pt x="3723634" y="1835037"/>
                  <a:pt x="3728816" y="1835037"/>
                </a:cubicBezTo>
                <a:cubicBezTo>
                  <a:pt x="3733998" y="1835037"/>
                  <a:pt x="3738199" y="1830816"/>
                  <a:pt x="3738199" y="1825610"/>
                </a:cubicBezTo>
                <a:cubicBezTo>
                  <a:pt x="3738199" y="1820404"/>
                  <a:pt x="3733998" y="1816183"/>
                  <a:pt x="3728816" y="1816183"/>
                </a:cubicBezTo>
                <a:close/>
                <a:moveTo>
                  <a:pt x="3760092" y="1816183"/>
                </a:moveTo>
                <a:cubicBezTo>
                  <a:pt x="3754910" y="1816183"/>
                  <a:pt x="3750709" y="1820404"/>
                  <a:pt x="3750709" y="1825610"/>
                </a:cubicBezTo>
                <a:cubicBezTo>
                  <a:pt x="3750709" y="1830816"/>
                  <a:pt x="3754910" y="1835037"/>
                  <a:pt x="3760092" y="1835037"/>
                </a:cubicBezTo>
                <a:cubicBezTo>
                  <a:pt x="3765274" y="1835037"/>
                  <a:pt x="3769475" y="1830816"/>
                  <a:pt x="3769475" y="1825610"/>
                </a:cubicBezTo>
                <a:cubicBezTo>
                  <a:pt x="3769475" y="1820404"/>
                  <a:pt x="3765274" y="1816183"/>
                  <a:pt x="3760092" y="1816183"/>
                </a:cubicBezTo>
                <a:close/>
                <a:moveTo>
                  <a:pt x="3791368" y="1816183"/>
                </a:moveTo>
                <a:cubicBezTo>
                  <a:pt x="3786186" y="1816183"/>
                  <a:pt x="3781985" y="1820404"/>
                  <a:pt x="3781985" y="1825610"/>
                </a:cubicBezTo>
                <a:cubicBezTo>
                  <a:pt x="3781985" y="1830816"/>
                  <a:pt x="3786186" y="1835037"/>
                  <a:pt x="3791368" y="1835037"/>
                </a:cubicBezTo>
                <a:cubicBezTo>
                  <a:pt x="3796550" y="1835037"/>
                  <a:pt x="3800751" y="1830816"/>
                  <a:pt x="3800751" y="1825610"/>
                </a:cubicBezTo>
                <a:cubicBezTo>
                  <a:pt x="3800751" y="1820404"/>
                  <a:pt x="3796550" y="1816183"/>
                  <a:pt x="3791368" y="1816183"/>
                </a:cubicBezTo>
                <a:close/>
                <a:moveTo>
                  <a:pt x="3822644" y="1816183"/>
                </a:moveTo>
                <a:cubicBezTo>
                  <a:pt x="3817462" y="1816183"/>
                  <a:pt x="3813261" y="1820404"/>
                  <a:pt x="3813261" y="1825610"/>
                </a:cubicBezTo>
                <a:cubicBezTo>
                  <a:pt x="3813261" y="1830816"/>
                  <a:pt x="3817462" y="1835037"/>
                  <a:pt x="3822644" y="1835037"/>
                </a:cubicBezTo>
                <a:cubicBezTo>
                  <a:pt x="3827826" y="1835037"/>
                  <a:pt x="3832027" y="1830816"/>
                  <a:pt x="3832027" y="1825610"/>
                </a:cubicBezTo>
                <a:cubicBezTo>
                  <a:pt x="3832027" y="1820404"/>
                  <a:pt x="3827826" y="1816183"/>
                  <a:pt x="3822644" y="1816183"/>
                </a:cubicBezTo>
                <a:close/>
                <a:moveTo>
                  <a:pt x="3853920" y="1816183"/>
                </a:moveTo>
                <a:cubicBezTo>
                  <a:pt x="3848738" y="1816183"/>
                  <a:pt x="3844537" y="1820404"/>
                  <a:pt x="3844537" y="1825610"/>
                </a:cubicBezTo>
                <a:cubicBezTo>
                  <a:pt x="3844537" y="1830816"/>
                  <a:pt x="3848738" y="1835037"/>
                  <a:pt x="3853920" y="1835037"/>
                </a:cubicBezTo>
                <a:cubicBezTo>
                  <a:pt x="3859102" y="1835037"/>
                  <a:pt x="3863303" y="1830816"/>
                  <a:pt x="3863303" y="1825610"/>
                </a:cubicBezTo>
                <a:cubicBezTo>
                  <a:pt x="3863303" y="1820404"/>
                  <a:pt x="3859102" y="1816183"/>
                  <a:pt x="3853920" y="1816183"/>
                </a:cubicBezTo>
                <a:close/>
                <a:moveTo>
                  <a:pt x="3916472" y="1816183"/>
                </a:moveTo>
                <a:cubicBezTo>
                  <a:pt x="3911290" y="1816183"/>
                  <a:pt x="3907089" y="1820404"/>
                  <a:pt x="3907089" y="1825610"/>
                </a:cubicBezTo>
                <a:cubicBezTo>
                  <a:pt x="3907089" y="1830816"/>
                  <a:pt x="3911290" y="1835037"/>
                  <a:pt x="3916472" y="1835037"/>
                </a:cubicBezTo>
                <a:cubicBezTo>
                  <a:pt x="3921654" y="1835037"/>
                  <a:pt x="3925855" y="1830816"/>
                  <a:pt x="3925855" y="1825610"/>
                </a:cubicBezTo>
                <a:cubicBezTo>
                  <a:pt x="3925855" y="1820404"/>
                  <a:pt x="3921654" y="1816183"/>
                  <a:pt x="3916472" y="1816183"/>
                </a:cubicBezTo>
                <a:close/>
                <a:moveTo>
                  <a:pt x="3947749" y="1816183"/>
                </a:moveTo>
                <a:cubicBezTo>
                  <a:pt x="3942567" y="1816183"/>
                  <a:pt x="3938366" y="1820404"/>
                  <a:pt x="3938366" y="1825610"/>
                </a:cubicBezTo>
                <a:cubicBezTo>
                  <a:pt x="3938366" y="1830816"/>
                  <a:pt x="3942567" y="1835037"/>
                  <a:pt x="3947749" y="1835037"/>
                </a:cubicBezTo>
                <a:cubicBezTo>
                  <a:pt x="3952931" y="1835037"/>
                  <a:pt x="3957132" y="1830816"/>
                  <a:pt x="3957132" y="1825610"/>
                </a:cubicBezTo>
                <a:cubicBezTo>
                  <a:pt x="3957132" y="1820404"/>
                  <a:pt x="3952931" y="1816183"/>
                  <a:pt x="3947749" y="1816183"/>
                </a:cubicBezTo>
                <a:close/>
                <a:moveTo>
                  <a:pt x="3979025" y="1816183"/>
                </a:moveTo>
                <a:cubicBezTo>
                  <a:pt x="3973843" y="1816183"/>
                  <a:pt x="3969642" y="1820404"/>
                  <a:pt x="3969642" y="1825610"/>
                </a:cubicBezTo>
                <a:cubicBezTo>
                  <a:pt x="3969642" y="1830816"/>
                  <a:pt x="3973843" y="1835037"/>
                  <a:pt x="3979025" y="1835037"/>
                </a:cubicBezTo>
                <a:cubicBezTo>
                  <a:pt x="3984207" y="1835037"/>
                  <a:pt x="3988408" y="1830816"/>
                  <a:pt x="3988408" y="1825610"/>
                </a:cubicBezTo>
                <a:cubicBezTo>
                  <a:pt x="3988408" y="1820404"/>
                  <a:pt x="3984207" y="1816183"/>
                  <a:pt x="3979025" y="1816183"/>
                </a:cubicBezTo>
                <a:close/>
                <a:moveTo>
                  <a:pt x="4010301" y="1816183"/>
                </a:moveTo>
                <a:cubicBezTo>
                  <a:pt x="4005119" y="1816183"/>
                  <a:pt x="4000918" y="1820404"/>
                  <a:pt x="4000918" y="1825610"/>
                </a:cubicBezTo>
                <a:cubicBezTo>
                  <a:pt x="4000918" y="1830816"/>
                  <a:pt x="4005119" y="1835037"/>
                  <a:pt x="4010301" y="1835037"/>
                </a:cubicBezTo>
                <a:cubicBezTo>
                  <a:pt x="4015483" y="1835037"/>
                  <a:pt x="4019684" y="1830816"/>
                  <a:pt x="4019684" y="1825610"/>
                </a:cubicBezTo>
                <a:cubicBezTo>
                  <a:pt x="4019684" y="1820404"/>
                  <a:pt x="4015483" y="1816183"/>
                  <a:pt x="4010301" y="1816183"/>
                </a:cubicBezTo>
                <a:close/>
                <a:moveTo>
                  <a:pt x="4041577" y="1816183"/>
                </a:moveTo>
                <a:cubicBezTo>
                  <a:pt x="4036395" y="1816183"/>
                  <a:pt x="4032194" y="1820404"/>
                  <a:pt x="4032194" y="1825610"/>
                </a:cubicBezTo>
                <a:cubicBezTo>
                  <a:pt x="4032194" y="1830816"/>
                  <a:pt x="4036395" y="1835037"/>
                  <a:pt x="4041577" y="1835037"/>
                </a:cubicBezTo>
                <a:cubicBezTo>
                  <a:pt x="4046759" y="1835037"/>
                  <a:pt x="4050960" y="1830816"/>
                  <a:pt x="4050960" y="1825610"/>
                </a:cubicBezTo>
                <a:cubicBezTo>
                  <a:pt x="4050960" y="1820404"/>
                  <a:pt x="4046759" y="1816183"/>
                  <a:pt x="4041577" y="1816183"/>
                </a:cubicBezTo>
                <a:close/>
                <a:moveTo>
                  <a:pt x="4072853" y="1816183"/>
                </a:moveTo>
                <a:cubicBezTo>
                  <a:pt x="4067671" y="1816183"/>
                  <a:pt x="4063470" y="1820404"/>
                  <a:pt x="4063470" y="1825610"/>
                </a:cubicBezTo>
                <a:cubicBezTo>
                  <a:pt x="4063470" y="1830816"/>
                  <a:pt x="4067671" y="1835037"/>
                  <a:pt x="4072853" y="1835037"/>
                </a:cubicBezTo>
                <a:cubicBezTo>
                  <a:pt x="4078035" y="1835037"/>
                  <a:pt x="4082236" y="1830816"/>
                  <a:pt x="4082236" y="1825610"/>
                </a:cubicBezTo>
                <a:cubicBezTo>
                  <a:pt x="4082236" y="1820404"/>
                  <a:pt x="4078035" y="1816183"/>
                  <a:pt x="4072853" y="1816183"/>
                </a:cubicBezTo>
                <a:close/>
                <a:moveTo>
                  <a:pt x="4104129" y="1816183"/>
                </a:moveTo>
                <a:cubicBezTo>
                  <a:pt x="4098947" y="1816183"/>
                  <a:pt x="4094746" y="1820404"/>
                  <a:pt x="4094746" y="1825610"/>
                </a:cubicBezTo>
                <a:cubicBezTo>
                  <a:pt x="4094746" y="1830816"/>
                  <a:pt x="4098947" y="1835037"/>
                  <a:pt x="4104129" y="1835037"/>
                </a:cubicBezTo>
                <a:cubicBezTo>
                  <a:pt x="4109311" y="1835037"/>
                  <a:pt x="4113512" y="1830816"/>
                  <a:pt x="4113512" y="1825610"/>
                </a:cubicBezTo>
                <a:cubicBezTo>
                  <a:pt x="4113512" y="1820404"/>
                  <a:pt x="4109311" y="1816183"/>
                  <a:pt x="4104129" y="1816183"/>
                </a:cubicBezTo>
                <a:close/>
                <a:moveTo>
                  <a:pt x="4135405" y="1816183"/>
                </a:moveTo>
                <a:cubicBezTo>
                  <a:pt x="4130223" y="1816183"/>
                  <a:pt x="4126022" y="1820404"/>
                  <a:pt x="4126022" y="1825610"/>
                </a:cubicBezTo>
                <a:cubicBezTo>
                  <a:pt x="4126022" y="1830816"/>
                  <a:pt x="4130223" y="1835037"/>
                  <a:pt x="4135405" y="1835037"/>
                </a:cubicBezTo>
                <a:cubicBezTo>
                  <a:pt x="4140587" y="1835037"/>
                  <a:pt x="4144788" y="1830816"/>
                  <a:pt x="4144788" y="1825610"/>
                </a:cubicBezTo>
                <a:cubicBezTo>
                  <a:pt x="4144788" y="1820404"/>
                  <a:pt x="4140587" y="1816183"/>
                  <a:pt x="4135405" y="1816183"/>
                </a:cubicBezTo>
                <a:close/>
                <a:moveTo>
                  <a:pt x="4166681" y="1816183"/>
                </a:moveTo>
                <a:cubicBezTo>
                  <a:pt x="4161499" y="1816183"/>
                  <a:pt x="4157298" y="1820404"/>
                  <a:pt x="4157298" y="1825610"/>
                </a:cubicBezTo>
                <a:cubicBezTo>
                  <a:pt x="4157298" y="1830816"/>
                  <a:pt x="4161499" y="1835037"/>
                  <a:pt x="4166681" y="1835037"/>
                </a:cubicBezTo>
                <a:cubicBezTo>
                  <a:pt x="4171863" y="1835037"/>
                  <a:pt x="4176064" y="1830816"/>
                  <a:pt x="4176064" y="1825610"/>
                </a:cubicBezTo>
                <a:cubicBezTo>
                  <a:pt x="4176064" y="1820404"/>
                  <a:pt x="4171863" y="1816183"/>
                  <a:pt x="4166681" y="1816183"/>
                </a:cubicBezTo>
                <a:close/>
                <a:moveTo>
                  <a:pt x="4197957" y="1816183"/>
                </a:moveTo>
                <a:cubicBezTo>
                  <a:pt x="4192775" y="1816183"/>
                  <a:pt x="4188574" y="1820404"/>
                  <a:pt x="4188574" y="1825610"/>
                </a:cubicBezTo>
                <a:cubicBezTo>
                  <a:pt x="4188574" y="1830816"/>
                  <a:pt x="4192775" y="1835037"/>
                  <a:pt x="4197957" y="1835037"/>
                </a:cubicBezTo>
                <a:cubicBezTo>
                  <a:pt x="4203139" y="1835037"/>
                  <a:pt x="4207340" y="1830816"/>
                  <a:pt x="4207340" y="1825610"/>
                </a:cubicBezTo>
                <a:cubicBezTo>
                  <a:pt x="4207340" y="1820404"/>
                  <a:pt x="4203139" y="1816183"/>
                  <a:pt x="4197957" y="1816183"/>
                </a:cubicBezTo>
                <a:close/>
                <a:moveTo>
                  <a:pt x="4229234" y="1816183"/>
                </a:moveTo>
                <a:cubicBezTo>
                  <a:pt x="4224052" y="1816183"/>
                  <a:pt x="4219851" y="1820404"/>
                  <a:pt x="4219851" y="1825610"/>
                </a:cubicBezTo>
                <a:cubicBezTo>
                  <a:pt x="4219851" y="1830816"/>
                  <a:pt x="4224052" y="1835037"/>
                  <a:pt x="4229234" y="1835037"/>
                </a:cubicBezTo>
                <a:cubicBezTo>
                  <a:pt x="4234416" y="1835037"/>
                  <a:pt x="4238617" y="1830816"/>
                  <a:pt x="4238617" y="1825610"/>
                </a:cubicBezTo>
                <a:cubicBezTo>
                  <a:pt x="4238617" y="1820404"/>
                  <a:pt x="4234416" y="1816183"/>
                  <a:pt x="4229234" y="1816183"/>
                </a:cubicBezTo>
                <a:close/>
                <a:moveTo>
                  <a:pt x="4260510" y="1816183"/>
                </a:moveTo>
                <a:cubicBezTo>
                  <a:pt x="4255328" y="1816183"/>
                  <a:pt x="4251127" y="1820404"/>
                  <a:pt x="4251127" y="1825610"/>
                </a:cubicBezTo>
                <a:cubicBezTo>
                  <a:pt x="4251127" y="1830816"/>
                  <a:pt x="4255328" y="1835037"/>
                  <a:pt x="4260510" y="1835037"/>
                </a:cubicBezTo>
                <a:cubicBezTo>
                  <a:pt x="4265692" y="1835037"/>
                  <a:pt x="4269893" y="1830816"/>
                  <a:pt x="4269893" y="1825610"/>
                </a:cubicBezTo>
                <a:cubicBezTo>
                  <a:pt x="4269893" y="1820404"/>
                  <a:pt x="4265692" y="1816183"/>
                  <a:pt x="4260510" y="1816183"/>
                </a:cubicBezTo>
                <a:close/>
                <a:moveTo>
                  <a:pt x="4291786" y="1816183"/>
                </a:moveTo>
                <a:cubicBezTo>
                  <a:pt x="4286604" y="1816183"/>
                  <a:pt x="4282403" y="1820404"/>
                  <a:pt x="4282403" y="1825610"/>
                </a:cubicBezTo>
                <a:cubicBezTo>
                  <a:pt x="4282403" y="1830816"/>
                  <a:pt x="4286604" y="1835037"/>
                  <a:pt x="4291786" y="1835037"/>
                </a:cubicBezTo>
                <a:cubicBezTo>
                  <a:pt x="4296968" y="1835037"/>
                  <a:pt x="4301169" y="1830816"/>
                  <a:pt x="4301169" y="1825610"/>
                </a:cubicBezTo>
                <a:cubicBezTo>
                  <a:pt x="4301169" y="1820404"/>
                  <a:pt x="4296968" y="1816183"/>
                  <a:pt x="4291786" y="1816183"/>
                </a:cubicBezTo>
                <a:close/>
                <a:moveTo>
                  <a:pt x="4541995" y="1816183"/>
                </a:moveTo>
                <a:cubicBezTo>
                  <a:pt x="4536813" y="1816183"/>
                  <a:pt x="4532612" y="1820404"/>
                  <a:pt x="4532612" y="1825610"/>
                </a:cubicBezTo>
                <a:cubicBezTo>
                  <a:pt x="4532612" y="1830816"/>
                  <a:pt x="4536813" y="1835037"/>
                  <a:pt x="4541995" y="1835037"/>
                </a:cubicBezTo>
                <a:cubicBezTo>
                  <a:pt x="4547177" y="1835037"/>
                  <a:pt x="4551378" y="1830816"/>
                  <a:pt x="4551378" y="1825610"/>
                </a:cubicBezTo>
                <a:cubicBezTo>
                  <a:pt x="4551378" y="1820404"/>
                  <a:pt x="4547177" y="1816183"/>
                  <a:pt x="4541995" y="1816183"/>
                </a:cubicBezTo>
                <a:close/>
                <a:moveTo>
                  <a:pt x="4604547" y="1816183"/>
                </a:moveTo>
                <a:cubicBezTo>
                  <a:pt x="4599365" y="1816183"/>
                  <a:pt x="4595164" y="1820404"/>
                  <a:pt x="4595164" y="1825610"/>
                </a:cubicBezTo>
                <a:cubicBezTo>
                  <a:pt x="4595164" y="1830816"/>
                  <a:pt x="4599365" y="1835037"/>
                  <a:pt x="4604547" y="1835037"/>
                </a:cubicBezTo>
                <a:cubicBezTo>
                  <a:pt x="4609729" y="1835037"/>
                  <a:pt x="4613930" y="1830816"/>
                  <a:pt x="4613930" y="1825610"/>
                </a:cubicBezTo>
                <a:cubicBezTo>
                  <a:pt x="4613930" y="1820404"/>
                  <a:pt x="4609729" y="1816183"/>
                  <a:pt x="4604547" y="1816183"/>
                </a:cubicBezTo>
                <a:close/>
                <a:moveTo>
                  <a:pt x="4635823" y="1816183"/>
                </a:moveTo>
                <a:cubicBezTo>
                  <a:pt x="4630641" y="1816183"/>
                  <a:pt x="4626440" y="1820404"/>
                  <a:pt x="4626440" y="1825610"/>
                </a:cubicBezTo>
                <a:cubicBezTo>
                  <a:pt x="4626440" y="1830816"/>
                  <a:pt x="4630641" y="1835037"/>
                  <a:pt x="4635823" y="1835037"/>
                </a:cubicBezTo>
                <a:cubicBezTo>
                  <a:pt x="4641005" y="1835037"/>
                  <a:pt x="4645206" y="1830816"/>
                  <a:pt x="4645206" y="1825610"/>
                </a:cubicBezTo>
                <a:cubicBezTo>
                  <a:pt x="4645206" y="1820404"/>
                  <a:pt x="4641005" y="1816183"/>
                  <a:pt x="4635823" y="1816183"/>
                </a:cubicBezTo>
                <a:close/>
                <a:moveTo>
                  <a:pt x="4667099" y="1816183"/>
                </a:moveTo>
                <a:cubicBezTo>
                  <a:pt x="4661917" y="1816183"/>
                  <a:pt x="4657716" y="1820404"/>
                  <a:pt x="4657716" y="1825610"/>
                </a:cubicBezTo>
                <a:cubicBezTo>
                  <a:pt x="4657716" y="1830816"/>
                  <a:pt x="4661917" y="1835037"/>
                  <a:pt x="4667099" y="1835037"/>
                </a:cubicBezTo>
                <a:cubicBezTo>
                  <a:pt x="4672281" y="1835037"/>
                  <a:pt x="4676482" y="1830816"/>
                  <a:pt x="4676482" y="1825610"/>
                </a:cubicBezTo>
                <a:cubicBezTo>
                  <a:pt x="4676482" y="1820404"/>
                  <a:pt x="4672281" y="1816183"/>
                  <a:pt x="4667099" y="1816183"/>
                </a:cubicBezTo>
                <a:close/>
                <a:moveTo>
                  <a:pt x="4698375" y="1816183"/>
                </a:moveTo>
                <a:cubicBezTo>
                  <a:pt x="4693193" y="1816183"/>
                  <a:pt x="4688992" y="1820404"/>
                  <a:pt x="4688992" y="1825610"/>
                </a:cubicBezTo>
                <a:cubicBezTo>
                  <a:pt x="4688992" y="1830816"/>
                  <a:pt x="4693193" y="1835037"/>
                  <a:pt x="4698375" y="1835037"/>
                </a:cubicBezTo>
                <a:cubicBezTo>
                  <a:pt x="4703557" y="1835037"/>
                  <a:pt x="4707758" y="1830816"/>
                  <a:pt x="4707758" y="1825610"/>
                </a:cubicBezTo>
                <a:cubicBezTo>
                  <a:pt x="4707758" y="1820404"/>
                  <a:pt x="4703557" y="1816183"/>
                  <a:pt x="4698375" y="1816183"/>
                </a:cubicBezTo>
                <a:close/>
                <a:moveTo>
                  <a:pt x="4729652" y="1816183"/>
                </a:moveTo>
                <a:cubicBezTo>
                  <a:pt x="4724470" y="1816183"/>
                  <a:pt x="4720269" y="1820404"/>
                  <a:pt x="4720269" y="1825610"/>
                </a:cubicBezTo>
                <a:cubicBezTo>
                  <a:pt x="4720269" y="1830816"/>
                  <a:pt x="4724470" y="1835037"/>
                  <a:pt x="4729652" y="1835037"/>
                </a:cubicBezTo>
                <a:cubicBezTo>
                  <a:pt x="4734834" y="1835037"/>
                  <a:pt x="4739035" y="1830816"/>
                  <a:pt x="4739035" y="1825610"/>
                </a:cubicBezTo>
                <a:cubicBezTo>
                  <a:pt x="4739035" y="1820404"/>
                  <a:pt x="4734834" y="1816183"/>
                  <a:pt x="4729652" y="1816183"/>
                </a:cubicBezTo>
                <a:close/>
                <a:moveTo>
                  <a:pt x="4760928" y="1816183"/>
                </a:moveTo>
                <a:cubicBezTo>
                  <a:pt x="4755746" y="1816183"/>
                  <a:pt x="4751545" y="1820404"/>
                  <a:pt x="4751545" y="1825610"/>
                </a:cubicBezTo>
                <a:cubicBezTo>
                  <a:pt x="4751545" y="1830816"/>
                  <a:pt x="4755746" y="1835037"/>
                  <a:pt x="4760928" y="1835037"/>
                </a:cubicBezTo>
                <a:cubicBezTo>
                  <a:pt x="4766110" y="1835037"/>
                  <a:pt x="4770311" y="1830816"/>
                  <a:pt x="4770311" y="1825610"/>
                </a:cubicBezTo>
                <a:cubicBezTo>
                  <a:pt x="4770311" y="1820404"/>
                  <a:pt x="4766110" y="1816183"/>
                  <a:pt x="4760928" y="1816183"/>
                </a:cubicBezTo>
                <a:close/>
                <a:moveTo>
                  <a:pt x="4792204" y="1816183"/>
                </a:moveTo>
                <a:cubicBezTo>
                  <a:pt x="4787022" y="1816183"/>
                  <a:pt x="4782821" y="1820404"/>
                  <a:pt x="4782821" y="1825610"/>
                </a:cubicBezTo>
                <a:cubicBezTo>
                  <a:pt x="4782821" y="1830816"/>
                  <a:pt x="4787022" y="1835037"/>
                  <a:pt x="4792204" y="1835037"/>
                </a:cubicBezTo>
                <a:cubicBezTo>
                  <a:pt x="4797386" y="1835037"/>
                  <a:pt x="4801587" y="1830816"/>
                  <a:pt x="4801587" y="1825610"/>
                </a:cubicBezTo>
                <a:cubicBezTo>
                  <a:pt x="4801587" y="1820404"/>
                  <a:pt x="4797386" y="1816183"/>
                  <a:pt x="4792204" y="1816183"/>
                </a:cubicBezTo>
                <a:close/>
                <a:moveTo>
                  <a:pt x="4823480" y="1816183"/>
                </a:moveTo>
                <a:cubicBezTo>
                  <a:pt x="4818298" y="1816183"/>
                  <a:pt x="4814097" y="1820404"/>
                  <a:pt x="4814097" y="1825610"/>
                </a:cubicBezTo>
                <a:cubicBezTo>
                  <a:pt x="4814097" y="1830816"/>
                  <a:pt x="4818298" y="1835037"/>
                  <a:pt x="4823480" y="1835037"/>
                </a:cubicBezTo>
                <a:cubicBezTo>
                  <a:pt x="4828662" y="1835037"/>
                  <a:pt x="4832863" y="1830816"/>
                  <a:pt x="4832863" y="1825610"/>
                </a:cubicBezTo>
                <a:cubicBezTo>
                  <a:pt x="4832863" y="1820404"/>
                  <a:pt x="4828662" y="1816183"/>
                  <a:pt x="4823480" y="1816183"/>
                </a:cubicBezTo>
                <a:close/>
                <a:moveTo>
                  <a:pt x="4854756" y="1816183"/>
                </a:moveTo>
                <a:cubicBezTo>
                  <a:pt x="4849574" y="1816183"/>
                  <a:pt x="4845373" y="1820404"/>
                  <a:pt x="4845373" y="1825610"/>
                </a:cubicBezTo>
                <a:cubicBezTo>
                  <a:pt x="4845373" y="1830816"/>
                  <a:pt x="4849574" y="1835037"/>
                  <a:pt x="4854756" y="1835037"/>
                </a:cubicBezTo>
                <a:cubicBezTo>
                  <a:pt x="4859938" y="1835037"/>
                  <a:pt x="4864139" y="1830816"/>
                  <a:pt x="4864139" y="1825610"/>
                </a:cubicBezTo>
                <a:cubicBezTo>
                  <a:pt x="4864139" y="1820404"/>
                  <a:pt x="4859938" y="1816183"/>
                  <a:pt x="4854756" y="1816183"/>
                </a:cubicBezTo>
                <a:close/>
                <a:moveTo>
                  <a:pt x="4979860" y="1816183"/>
                </a:moveTo>
                <a:cubicBezTo>
                  <a:pt x="4974678" y="1816183"/>
                  <a:pt x="4970477" y="1820404"/>
                  <a:pt x="4970477" y="1825610"/>
                </a:cubicBezTo>
                <a:cubicBezTo>
                  <a:pt x="4970477" y="1830816"/>
                  <a:pt x="4974678" y="1835037"/>
                  <a:pt x="4979860" y="1835037"/>
                </a:cubicBezTo>
                <a:cubicBezTo>
                  <a:pt x="4985042" y="1835037"/>
                  <a:pt x="4989243" y="1830816"/>
                  <a:pt x="4989243" y="1825610"/>
                </a:cubicBezTo>
                <a:cubicBezTo>
                  <a:pt x="4989243" y="1820404"/>
                  <a:pt x="4985042" y="1816183"/>
                  <a:pt x="4979860" y="1816183"/>
                </a:cubicBezTo>
                <a:close/>
                <a:moveTo>
                  <a:pt x="5011137" y="1816183"/>
                </a:moveTo>
                <a:cubicBezTo>
                  <a:pt x="5005955" y="1816183"/>
                  <a:pt x="5001754" y="1820404"/>
                  <a:pt x="5001754" y="1825610"/>
                </a:cubicBezTo>
                <a:cubicBezTo>
                  <a:pt x="5001754" y="1830816"/>
                  <a:pt x="5005955" y="1835037"/>
                  <a:pt x="5011137" y="1835037"/>
                </a:cubicBezTo>
                <a:cubicBezTo>
                  <a:pt x="5016319" y="1835037"/>
                  <a:pt x="5020520" y="1830816"/>
                  <a:pt x="5020520" y="1825610"/>
                </a:cubicBezTo>
                <a:cubicBezTo>
                  <a:pt x="5020520" y="1820404"/>
                  <a:pt x="5016319" y="1816183"/>
                  <a:pt x="5011137" y="1816183"/>
                </a:cubicBezTo>
                <a:close/>
                <a:moveTo>
                  <a:pt x="5042413" y="1816183"/>
                </a:moveTo>
                <a:cubicBezTo>
                  <a:pt x="5037231" y="1816183"/>
                  <a:pt x="5033030" y="1820404"/>
                  <a:pt x="5033030" y="1825610"/>
                </a:cubicBezTo>
                <a:cubicBezTo>
                  <a:pt x="5033030" y="1830816"/>
                  <a:pt x="5037231" y="1835037"/>
                  <a:pt x="5042413" y="1835037"/>
                </a:cubicBezTo>
                <a:cubicBezTo>
                  <a:pt x="5047595" y="1835037"/>
                  <a:pt x="5051796" y="1830816"/>
                  <a:pt x="5051796" y="1825610"/>
                </a:cubicBezTo>
                <a:cubicBezTo>
                  <a:pt x="5051796" y="1820404"/>
                  <a:pt x="5047595" y="1816183"/>
                  <a:pt x="5042413" y="1816183"/>
                </a:cubicBezTo>
                <a:close/>
                <a:moveTo>
                  <a:pt x="5073689" y="1816183"/>
                </a:moveTo>
                <a:cubicBezTo>
                  <a:pt x="5068507" y="1816183"/>
                  <a:pt x="5064306" y="1820404"/>
                  <a:pt x="5064306" y="1825610"/>
                </a:cubicBezTo>
                <a:cubicBezTo>
                  <a:pt x="5064306" y="1830816"/>
                  <a:pt x="5068507" y="1835037"/>
                  <a:pt x="5073689" y="1835037"/>
                </a:cubicBezTo>
                <a:cubicBezTo>
                  <a:pt x="5078871" y="1835037"/>
                  <a:pt x="5083072" y="1830816"/>
                  <a:pt x="5083072" y="1825610"/>
                </a:cubicBezTo>
                <a:cubicBezTo>
                  <a:pt x="5083072" y="1820404"/>
                  <a:pt x="5078871" y="1816183"/>
                  <a:pt x="5073689" y="1816183"/>
                </a:cubicBezTo>
                <a:close/>
                <a:moveTo>
                  <a:pt x="5104965" y="1816183"/>
                </a:moveTo>
                <a:cubicBezTo>
                  <a:pt x="5099783" y="1816183"/>
                  <a:pt x="5095582" y="1820404"/>
                  <a:pt x="5095582" y="1825610"/>
                </a:cubicBezTo>
                <a:cubicBezTo>
                  <a:pt x="5095582" y="1830816"/>
                  <a:pt x="5099783" y="1835037"/>
                  <a:pt x="5104965" y="1835037"/>
                </a:cubicBezTo>
                <a:cubicBezTo>
                  <a:pt x="5110147" y="1835037"/>
                  <a:pt x="5114348" y="1830816"/>
                  <a:pt x="5114348" y="1825610"/>
                </a:cubicBezTo>
                <a:cubicBezTo>
                  <a:pt x="5114348" y="1820404"/>
                  <a:pt x="5110147" y="1816183"/>
                  <a:pt x="5104965" y="1816183"/>
                </a:cubicBezTo>
                <a:close/>
                <a:moveTo>
                  <a:pt x="5136241" y="1816183"/>
                </a:moveTo>
                <a:cubicBezTo>
                  <a:pt x="5131059" y="1816183"/>
                  <a:pt x="5126858" y="1820404"/>
                  <a:pt x="5126858" y="1825610"/>
                </a:cubicBezTo>
                <a:cubicBezTo>
                  <a:pt x="5126858" y="1830816"/>
                  <a:pt x="5131059" y="1835037"/>
                  <a:pt x="5136241" y="1835037"/>
                </a:cubicBezTo>
                <a:cubicBezTo>
                  <a:pt x="5141423" y="1835037"/>
                  <a:pt x="5145624" y="1830816"/>
                  <a:pt x="5145624" y="1825610"/>
                </a:cubicBezTo>
                <a:cubicBezTo>
                  <a:pt x="5145624" y="1820404"/>
                  <a:pt x="5141423" y="1816183"/>
                  <a:pt x="5136241" y="1816183"/>
                </a:cubicBezTo>
                <a:close/>
                <a:moveTo>
                  <a:pt x="5167517" y="1816183"/>
                </a:moveTo>
                <a:cubicBezTo>
                  <a:pt x="5162335" y="1816183"/>
                  <a:pt x="5158134" y="1820404"/>
                  <a:pt x="5158134" y="1825610"/>
                </a:cubicBezTo>
                <a:cubicBezTo>
                  <a:pt x="5158134" y="1830816"/>
                  <a:pt x="5162335" y="1835037"/>
                  <a:pt x="5167517" y="1835037"/>
                </a:cubicBezTo>
                <a:cubicBezTo>
                  <a:pt x="5172699" y="1835037"/>
                  <a:pt x="5176900" y="1830816"/>
                  <a:pt x="5176900" y="1825610"/>
                </a:cubicBezTo>
                <a:cubicBezTo>
                  <a:pt x="5176900" y="1820404"/>
                  <a:pt x="5172699" y="1816183"/>
                  <a:pt x="5167517" y="1816183"/>
                </a:cubicBezTo>
                <a:close/>
                <a:moveTo>
                  <a:pt x="5198793" y="1816183"/>
                </a:moveTo>
                <a:cubicBezTo>
                  <a:pt x="5193611" y="1816183"/>
                  <a:pt x="5189410" y="1820404"/>
                  <a:pt x="5189410" y="1825610"/>
                </a:cubicBezTo>
                <a:cubicBezTo>
                  <a:pt x="5189410" y="1830816"/>
                  <a:pt x="5193611" y="1835037"/>
                  <a:pt x="5198793" y="1835037"/>
                </a:cubicBezTo>
                <a:cubicBezTo>
                  <a:pt x="5203975" y="1835037"/>
                  <a:pt x="5208176" y="1830816"/>
                  <a:pt x="5208176" y="1825610"/>
                </a:cubicBezTo>
                <a:cubicBezTo>
                  <a:pt x="5208176" y="1820404"/>
                  <a:pt x="5203975" y="1816183"/>
                  <a:pt x="5198793" y="1816183"/>
                </a:cubicBezTo>
                <a:close/>
                <a:moveTo>
                  <a:pt x="5230069" y="1816183"/>
                </a:moveTo>
                <a:cubicBezTo>
                  <a:pt x="5224887" y="1816183"/>
                  <a:pt x="5220686" y="1820404"/>
                  <a:pt x="5220686" y="1825610"/>
                </a:cubicBezTo>
                <a:cubicBezTo>
                  <a:pt x="5220686" y="1830816"/>
                  <a:pt x="5224887" y="1835037"/>
                  <a:pt x="5230069" y="1835037"/>
                </a:cubicBezTo>
                <a:cubicBezTo>
                  <a:pt x="5235251" y="1835037"/>
                  <a:pt x="5239452" y="1830816"/>
                  <a:pt x="5239452" y="1825610"/>
                </a:cubicBezTo>
                <a:cubicBezTo>
                  <a:pt x="5239452" y="1820404"/>
                  <a:pt x="5235251" y="1816183"/>
                  <a:pt x="5230069" y="1816183"/>
                </a:cubicBezTo>
                <a:close/>
                <a:moveTo>
                  <a:pt x="5261346" y="1816183"/>
                </a:moveTo>
                <a:cubicBezTo>
                  <a:pt x="5256164" y="1816183"/>
                  <a:pt x="5251963" y="1820404"/>
                  <a:pt x="5251963" y="1825610"/>
                </a:cubicBezTo>
                <a:cubicBezTo>
                  <a:pt x="5251963" y="1830816"/>
                  <a:pt x="5256164" y="1835037"/>
                  <a:pt x="5261346" y="1835037"/>
                </a:cubicBezTo>
                <a:cubicBezTo>
                  <a:pt x="5266528" y="1835037"/>
                  <a:pt x="5270729" y="1830816"/>
                  <a:pt x="5270729" y="1825610"/>
                </a:cubicBezTo>
                <a:cubicBezTo>
                  <a:pt x="5270729" y="1820404"/>
                  <a:pt x="5266528" y="1816183"/>
                  <a:pt x="5261346" y="1816183"/>
                </a:cubicBezTo>
                <a:close/>
                <a:moveTo>
                  <a:pt x="5355174" y="1816183"/>
                </a:moveTo>
                <a:cubicBezTo>
                  <a:pt x="5349992" y="1816183"/>
                  <a:pt x="5345791" y="1820404"/>
                  <a:pt x="5345791" y="1825610"/>
                </a:cubicBezTo>
                <a:cubicBezTo>
                  <a:pt x="5345791" y="1830816"/>
                  <a:pt x="5349992" y="1835037"/>
                  <a:pt x="5355174" y="1835037"/>
                </a:cubicBezTo>
                <a:cubicBezTo>
                  <a:pt x="5360356" y="1835037"/>
                  <a:pt x="5364557" y="1830816"/>
                  <a:pt x="5364557" y="1825610"/>
                </a:cubicBezTo>
                <a:cubicBezTo>
                  <a:pt x="5364557" y="1820404"/>
                  <a:pt x="5360356" y="1816183"/>
                  <a:pt x="5355174" y="1816183"/>
                </a:cubicBezTo>
                <a:close/>
                <a:moveTo>
                  <a:pt x="976517" y="1847606"/>
                </a:moveTo>
                <a:cubicBezTo>
                  <a:pt x="971335" y="1847606"/>
                  <a:pt x="967134" y="1851827"/>
                  <a:pt x="967134" y="1857033"/>
                </a:cubicBezTo>
                <a:cubicBezTo>
                  <a:pt x="967134" y="1862239"/>
                  <a:pt x="971335" y="1866460"/>
                  <a:pt x="976517" y="1866460"/>
                </a:cubicBezTo>
                <a:cubicBezTo>
                  <a:pt x="981699" y="1866460"/>
                  <a:pt x="985900" y="1862239"/>
                  <a:pt x="985900" y="1857033"/>
                </a:cubicBezTo>
                <a:cubicBezTo>
                  <a:pt x="985900" y="1851827"/>
                  <a:pt x="981699" y="1847606"/>
                  <a:pt x="976517" y="1847606"/>
                </a:cubicBezTo>
                <a:close/>
                <a:moveTo>
                  <a:pt x="1007793" y="1847606"/>
                </a:moveTo>
                <a:cubicBezTo>
                  <a:pt x="1002611" y="1847606"/>
                  <a:pt x="998410" y="1851827"/>
                  <a:pt x="998410" y="1857033"/>
                </a:cubicBezTo>
                <a:cubicBezTo>
                  <a:pt x="998410" y="1862239"/>
                  <a:pt x="1002611" y="1866460"/>
                  <a:pt x="1007793" y="1866460"/>
                </a:cubicBezTo>
                <a:cubicBezTo>
                  <a:pt x="1012975" y="1866460"/>
                  <a:pt x="1017176" y="1862239"/>
                  <a:pt x="1017176" y="1857033"/>
                </a:cubicBezTo>
                <a:cubicBezTo>
                  <a:pt x="1017176" y="1851827"/>
                  <a:pt x="1012975" y="1847606"/>
                  <a:pt x="1007793" y="1847606"/>
                </a:cubicBezTo>
                <a:close/>
                <a:moveTo>
                  <a:pt x="1039069" y="1847606"/>
                </a:moveTo>
                <a:cubicBezTo>
                  <a:pt x="1033887" y="1847606"/>
                  <a:pt x="1029686" y="1851827"/>
                  <a:pt x="1029686" y="1857033"/>
                </a:cubicBezTo>
                <a:cubicBezTo>
                  <a:pt x="1029686" y="1862239"/>
                  <a:pt x="1033887" y="1866460"/>
                  <a:pt x="1039069" y="1866460"/>
                </a:cubicBezTo>
                <a:cubicBezTo>
                  <a:pt x="1044251" y="1866460"/>
                  <a:pt x="1048452" y="1862239"/>
                  <a:pt x="1048452" y="1857033"/>
                </a:cubicBezTo>
                <a:cubicBezTo>
                  <a:pt x="1048452" y="1851827"/>
                  <a:pt x="1044251" y="1847606"/>
                  <a:pt x="1039069" y="1847606"/>
                </a:cubicBezTo>
                <a:close/>
                <a:moveTo>
                  <a:pt x="1070346" y="1847606"/>
                </a:moveTo>
                <a:cubicBezTo>
                  <a:pt x="1065164" y="1847606"/>
                  <a:pt x="1060963" y="1851827"/>
                  <a:pt x="1060963" y="1857033"/>
                </a:cubicBezTo>
                <a:cubicBezTo>
                  <a:pt x="1060963" y="1862239"/>
                  <a:pt x="1065164" y="1866460"/>
                  <a:pt x="1070346" y="1866460"/>
                </a:cubicBezTo>
                <a:cubicBezTo>
                  <a:pt x="1075528" y="1866460"/>
                  <a:pt x="1079729" y="1862239"/>
                  <a:pt x="1079729" y="1857033"/>
                </a:cubicBezTo>
                <a:cubicBezTo>
                  <a:pt x="1079729" y="1851827"/>
                  <a:pt x="1075528" y="1847606"/>
                  <a:pt x="1070346" y="1847606"/>
                </a:cubicBezTo>
                <a:close/>
                <a:moveTo>
                  <a:pt x="1101622" y="1847606"/>
                </a:moveTo>
                <a:cubicBezTo>
                  <a:pt x="1096440" y="1847606"/>
                  <a:pt x="1092239" y="1851827"/>
                  <a:pt x="1092239" y="1857033"/>
                </a:cubicBezTo>
                <a:cubicBezTo>
                  <a:pt x="1092239" y="1862239"/>
                  <a:pt x="1096440" y="1866460"/>
                  <a:pt x="1101622" y="1866460"/>
                </a:cubicBezTo>
                <a:cubicBezTo>
                  <a:pt x="1106804" y="1866460"/>
                  <a:pt x="1111005" y="1862239"/>
                  <a:pt x="1111005" y="1857033"/>
                </a:cubicBezTo>
                <a:cubicBezTo>
                  <a:pt x="1111005" y="1851827"/>
                  <a:pt x="1106804" y="1847606"/>
                  <a:pt x="1101622" y="1847606"/>
                </a:cubicBezTo>
                <a:close/>
                <a:moveTo>
                  <a:pt x="1132898" y="1847606"/>
                </a:moveTo>
                <a:cubicBezTo>
                  <a:pt x="1127716" y="1847606"/>
                  <a:pt x="1123515" y="1851827"/>
                  <a:pt x="1123515" y="1857033"/>
                </a:cubicBezTo>
                <a:cubicBezTo>
                  <a:pt x="1123515" y="1862239"/>
                  <a:pt x="1127716" y="1866460"/>
                  <a:pt x="1132898" y="1866460"/>
                </a:cubicBezTo>
                <a:cubicBezTo>
                  <a:pt x="1138080" y="1866460"/>
                  <a:pt x="1142281" y="1862239"/>
                  <a:pt x="1142281" y="1857033"/>
                </a:cubicBezTo>
                <a:cubicBezTo>
                  <a:pt x="1142281" y="1851827"/>
                  <a:pt x="1138080" y="1847606"/>
                  <a:pt x="1132898" y="1847606"/>
                </a:cubicBezTo>
                <a:close/>
                <a:moveTo>
                  <a:pt x="1258002" y="1847606"/>
                </a:moveTo>
                <a:cubicBezTo>
                  <a:pt x="1252820" y="1847606"/>
                  <a:pt x="1248619" y="1851827"/>
                  <a:pt x="1248619" y="1857033"/>
                </a:cubicBezTo>
                <a:cubicBezTo>
                  <a:pt x="1248619" y="1862239"/>
                  <a:pt x="1252820" y="1866460"/>
                  <a:pt x="1258002" y="1866460"/>
                </a:cubicBezTo>
                <a:cubicBezTo>
                  <a:pt x="1263184" y="1866460"/>
                  <a:pt x="1267385" y="1862239"/>
                  <a:pt x="1267385" y="1857033"/>
                </a:cubicBezTo>
                <a:cubicBezTo>
                  <a:pt x="1267385" y="1851827"/>
                  <a:pt x="1263184" y="1847606"/>
                  <a:pt x="1258002" y="1847606"/>
                </a:cubicBezTo>
                <a:close/>
                <a:moveTo>
                  <a:pt x="1289278" y="1847606"/>
                </a:moveTo>
                <a:cubicBezTo>
                  <a:pt x="1284096" y="1847606"/>
                  <a:pt x="1279895" y="1851827"/>
                  <a:pt x="1279895" y="1857033"/>
                </a:cubicBezTo>
                <a:cubicBezTo>
                  <a:pt x="1279895" y="1862239"/>
                  <a:pt x="1284096" y="1866460"/>
                  <a:pt x="1289278" y="1866460"/>
                </a:cubicBezTo>
                <a:cubicBezTo>
                  <a:pt x="1294460" y="1866460"/>
                  <a:pt x="1298661" y="1862239"/>
                  <a:pt x="1298661" y="1857033"/>
                </a:cubicBezTo>
                <a:cubicBezTo>
                  <a:pt x="1298661" y="1851827"/>
                  <a:pt x="1294460" y="1847606"/>
                  <a:pt x="1289278" y="1847606"/>
                </a:cubicBezTo>
                <a:close/>
                <a:moveTo>
                  <a:pt x="1320554" y="1847606"/>
                </a:moveTo>
                <a:cubicBezTo>
                  <a:pt x="1315372" y="1847606"/>
                  <a:pt x="1311171" y="1851827"/>
                  <a:pt x="1311171" y="1857033"/>
                </a:cubicBezTo>
                <a:cubicBezTo>
                  <a:pt x="1311171" y="1862239"/>
                  <a:pt x="1315372" y="1866460"/>
                  <a:pt x="1320554" y="1866460"/>
                </a:cubicBezTo>
                <a:cubicBezTo>
                  <a:pt x="1325736" y="1866460"/>
                  <a:pt x="1329937" y="1862239"/>
                  <a:pt x="1329937" y="1857033"/>
                </a:cubicBezTo>
                <a:cubicBezTo>
                  <a:pt x="1329937" y="1851827"/>
                  <a:pt x="1325736" y="1847606"/>
                  <a:pt x="1320554" y="1847606"/>
                </a:cubicBezTo>
                <a:close/>
                <a:moveTo>
                  <a:pt x="1633316" y="1847606"/>
                </a:moveTo>
                <a:cubicBezTo>
                  <a:pt x="1628134" y="1847606"/>
                  <a:pt x="1623933" y="1851827"/>
                  <a:pt x="1623933" y="1857033"/>
                </a:cubicBezTo>
                <a:cubicBezTo>
                  <a:pt x="1623933" y="1862239"/>
                  <a:pt x="1628134" y="1866460"/>
                  <a:pt x="1633316" y="1866460"/>
                </a:cubicBezTo>
                <a:cubicBezTo>
                  <a:pt x="1638498" y="1866460"/>
                  <a:pt x="1642699" y="1862239"/>
                  <a:pt x="1642699" y="1857033"/>
                </a:cubicBezTo>
                <a:cubicBezTo>
                  <a:pt x="1642699" y="1851827"/>
                  <a:pt x="1638498" y="1847606"/>
                  <a:pt x="1633316" y="1847606"/>
                </a:cubicBezTo>
                <a:close/>
                <a:moveTo>
                  <a:pt x="1664592" y="1847606"/>
                </a:moveTo>
                <a:cubicBezTo>
                  <a:pt x="1659410" y="1847606"/>
                  <a:pt x="1655209" y="1851827"/>
                  <a:pt x="1655209" y="1857033"/>
                </a:cubicBezTo>
                <a:cubicBezTo>
                  <a:pt x="1655209" y="1862239"/>
                  <a:pt x="1659410" y="1866460"/>
                  <a:pt x="1664592" y="1866460"/>
                </a:cubicBezTo>
                <a:cubicBezTo>
                  <a:pt x="1669774" y="1866460"/>
                  <a:pt x="1673975" y="1862239"/>
                  <a:pt x="1673975" y="1857033"/>
                </a:cubicBezTo>
                <a:cubicBezTo>
                  <a:pt x="1673975" y="1851827"/>
                  <a:pt x="1669774" y="1847606"/>
                  <a:pt x="1664592" y="1847606"/>
                </a:cubicBezTo>
                <a:close/>
                <a:moveTo>
                  <a:pt x="2790532" y="1847606"/>
                </a:moveTo>
                <a:cubicBezTo>
                  <a:pt x="2785350" y="1847606"/>
                  <a:pt x="2781149" y="1851827"/>
                  <a:pt x="2781149" y="1857033"/>
                </a:cubicBezTo>
                <a:cubicBezTo>
                  <a:pt x="2781149" y="1862239"/>
                  <a:pt x="2785350" y="1866460"/>
                  <a:pt x="2790532" y="1866460"/>
                </a:cubicBezTo>
                <a:cubicBezTo>
                  <a:pt x="2795714" y="1866460"/>
                  <a:pt x="2799915" y="1862239"/>
                  <a:pt x="2799915" y="1857033"/>
                </a:cubicBezTo>
                <a:cubicBezTo>
                  <a:pt x="2799915" y="1851827"/>
                  <a:pt x="2795714" y="1847606"/>
                  <a:pt x="2790532" y="1847606"/>
                </a:cubicBezTo>
                <a:close/>
                <a:moveTo>
                  <a:pt x="2821808" y="1847606"/>
                </a:moveTo>
                <a:cubicBezTo>
                  <a:pt x="2816626" y="1847606"/>
                  <a:pt x="2812425" y="1851827"/>
                  <a:pt x="2812425" y="1857033"/>
                </a:cubicBezTo>
                <a:cubicBezTo>
                  <a:pt x="2812425" y="1862239"/>
                  <a:pt x="2816626" y="1866460"/>
                  <a:pt x="2821808" y="1866460"/>
                </a:cubicBezTo>
                <a:cubicBezTo>
                  <a:pt x="2826990" y="1866460"/>
                  <a:pt x="2831191" y="1862239"/>
                  <a:pt x="2831191" y="1857033"/>
                </a:cubicBezTo>
                <a:cubicBezTo>
                  <a:pt x="2831191" y="1851827"/>
                  <a:pt x="2826990" y="1847606"/>
                  <a:pt x="2821808" y="1847606"/>
                </a:cubicBezTo>
                <a:close/>
                <a:moveTo>
                  <a:pt x="2853084" y="1847606"/>
                </a:moveTo>
                <a:cubicBezTo>
                  <a:pt x="2847902" y="1847606"/>
                  <a:pt x="2843701" y="1851827"/>
                  <a:pt x="2843701" y="1857033"/>
                </a:cubicBezTo>
                <a:cubicBezTo>
                  <a:pt x="2843701" y="1862239"/>
                  <a:pt x="2847902" y="1866460"/>
                  <a:pt x="2853084" y="1866460"/>
                </a:cubicBezTo>
                <a:cubicBezTo>
                  <a:pt x="2858266" y="1866460"/>
                  <a:pt x="2862467" y="1862239"/>
                  <a:pt x="2862467" y="1857033"/>
                </a:cubicBezTo>
                <a:cubicBezTo>
                  <a:pt x="2862467" y="1851827"/>
                  <a:pt x="2858266" y="1847606"/>
                  <a:pt x="2853084" y="1847606"/>
                </a:cubicBezTo>
                <a:close/>
                <a:moveTo>
                  <a:pt x="2884360" y="1847606"/>
                </a:moveTo>
                <a:cubicBezTo>
                  <a:pt x="2879178" y="1847606"/>
                  <a:pt x="2874977" y="1851827"/>
                  <a:pt x="2874977" y="1857033"/>
                </a:cubicBezTo>
                <a:cubicBezTo>
                  <a:pt x="2874977" y="1862239"/>
                  <a:pt x="2879178" y="1866460"/>
                  <a:pt x="2884360" y="1866460"/>
                </a:cubicBezTo>
                <a:cubicBezTo>
                  <a:pt x="2889542" y="1866460"/>
                  <a:pt x="2893743" y="1862239"/>
                  <a:pt x="2893743" y="1857033"/>
                </a:cubicBezTo>
                <a:cubicBezTo>
                  <a:pt x="2893743" y="1851827"/>
                  <a:pt x="2889542" y="1847606"/>
                  <a:pt x="2884360" y="1847606"/>
                </a:cubicBezTo>
                <a:close/>
                <a:moveTo>
                  <a:pt x="2915637" y="1847606"/>
                </a:moveTo>
                <a:cubicBezTo>
                  <a:pt x="2910455" y="1847606"/>
                  <a:pt x="2906254" y="1851827"/>
                  <a:pt x="2906254" y="1857033"/>
                </a:cubicBezTo>
                <a:cubicBezTo>
                  <a:pt x="2906254" y="1862239"/>
                  <a:pt x="2910455" y="1866460"/>
                  <a:pt x="2915637" y="1866460"/>
                </a:cubicBezTo>
                <a:cubicBezTo>
                  <a:pt x="2920819" y="1866460"/>
                  <a:pt x="2925020" y="1862239"/>
                  <a:pt x="2925020" y="1857033"/>
                </a:cubicBezTo>
                <a:cubicBezTo>
                  <a:pt x="2925020" y="1851827"/>
                  <a:pt x="2920819" y="1847606"/>
                  <a:pt x="2915637" y="1847606"/>
                </a:cubicBezTo>
                <a:close/>
                <a:moveTo>
                  <a:pt x="2946913" y="1847606"/>
                </a:moveTo>
                <a:cubicBezTo>
                  <a:pt x="2941731" y="1847606"/>
                  <a:pt x="2937530" y="1851827"/>
                  <a:pt x="2937530" y="1857033"/>
                </a:cubicBezTo>
                <a:cubicBezTo>
                  <a:pt x="2937530" y="1862239"/>
                  <a:pt x="2941731" y="1866460"/>
                  <a:pt x="2946913" y="1866460"/>
                </a:cubicBezTo>
                <a:cubicBezTo>
                  <a:pt x="2952095" y="1866460"/>
                  <a:pt x="2956296" y="1862239"/>
                  <a:pt x="2956296" y="1857033"/>
                </a:cubicBezTo>
                <a:cubicBezTo>
                  <a:pt x="2956296" y="1851827"/>
                  <a:pt x="2952095" y="1847606"/>
                  <a:pt x="2946913" y="1847606"/>
                </a:cubicBezTo>
                <a:close/>
                <a:moveTo>
                  <a:pt x="2978189" y="1847606"/>
                </a:moveTo>
                <a:cubicBezTo>
                  <a:pt x="2973007" y="1847606"/>
                  <a:pt x="2968806" y="1851827"/>
                  <a:pt x="2968806" y="1857033"/>
                </a:cubicBezTo>
                <a:cubicBezTo>
                  <a:pt x="2968806" y="1862239"/>
                  <a:pt x="2973007" y="1866460"/>
                  <a:pt x="2978189" y="1866460"/>
                </a:cubicBezTo>
                <a:cubicBezTo>
                  <a:pt x="2983371" y="1866460"/>
                  <a:pt x="2987572" y="1862239"/>
                  <a:pt x="2987572" y="1857033"/>
                </a:cubicBezTo>
                <a:cubicBezTo>
                  <a:pt x="2987572" y="1851827"/>
                  <a:pt x="2983371" y="1847606"/>
                  <a:pt x="2978189" y="1847606"/>
                </a:cubicBezTo>
                <a:close/>
                <a:moveTo>
                  <a:pt x="3009465" y="1847606"/>
                </a:moveTo>
                <a:cubicBezTo>
                  <a:pt x="3004283" y="1847606"/>
                  <a:pt x="3000082" y="1851827"/>
                  <a:pt x="3000082" y="1857033"/>
                </a:cubicBezTo>
                <a:cubicBezTo>
                  <a:pt x="3000082" y="1862239"/>
                  <a:pt x="3004283" y="1866460"/>
                  <a:pt x="3009465" y="1866460"/>
                </a:cubicBezTo>
                <a:cubicBezTo>
                  <a:pt x="3014647" y="1866460"/>
                  <a:pt x="3018848" y="1862239"/>
                  <a:pt x="3018848" y="1857033"/>
                </a:cubicBezTo>
                <a:cubicBezTo>
                  <a:pt x="3018848" y="1851827"/>
                  <a:pt x="3014647" y="1847606"/>
                  <a:pt x="3009465" y="1847606"/>
                </a:cubicBezTo>
                <a:close/>
                <a:moveTo>
                  <a:pt x="3040741" y="1847606"/>
                </a:moveTo>
                <a:cubicBezTo>
                  <a:pt x="3035559" y="1847606"/>
                  <a:pt x="3031358" y="1851827"/>
                  <a:pt x="3031358" y="1857033"/>
                </a:cubicBezTo>
                <a:cubicBezTo>
                  <a:pt x="3031358" y="1862239"/>
                  <a:pt x="3035559" y="1866460"/>
                  <a:pt x="3040741" y="1866460"/>
                </a:cubicBezTo>
                <a:cubicBezTo>
                  <a:pt x="3045923" y="1866460"/>
                  <a:pt x="3050124" y="1862239"/>
                  <a:pt x="3050124" y="1857033"/>
                </a:cubicBezTo>
                <a:cubicBezTo>
                  <a:pt x="3050124" y="1851827"/>
                  <a:pt x="3045923" y="1847606"/>
                  <a:pt x="3040741" y="1847606"/>
                </a:cubicBezTo>
                <a:close/>
                <a:moveTo>
                  <a:pt x="3072017" y="1847606"/>
                </a:moveTo>
                <a:cubicBezTo>
                  <a:pt x="3066835" y="1847606"/>
                  <a:pt x="3062634" y="1851827"/>
                  <a:pt x="3062634" y="1857033"/>
                </a:cubicBezTo>
                <a:cubicBezTo>
                  <a:pt x="3062634" y="1862239"/>
                  <a:pt x="3066835" y="1866460"/>
                  <a:pt x="3072017" y="1866460"/>
                </a:cubicBezTo>
                <a:cubicBezTo>
                  <a:pt x="3077199" y="1866460"/>
                  <a:pt x="3081400" y="1862239"/>
                  <a:pt x="3081400" y="1857033"/>
                </a:cubicBezTo>
                <a:cubicBezTo>
                  <a:pt x="3081400" y="1851827"/>
                  <a:pt x="3077199" y="1847606"/>
                  <a:pt x="3072017" y="1847606"/>
                </a:cubicBezTo>
                <a:close/>
                <a:moveTo>
                  <a:pt x="3103293" y="1847606"/>
                </a:moveTo>
                <a:cubicBezTo>
                  <a:pt x="3098111" y="1847606"/>
                  <a:pt x="3093910" y="1851827"/>
                  <a:pt x="3093910" y="1857033"/>
                </a:cubicBezTo>
                <a:cubicBezTo>
                  <a:pt x="3093910" y="1862239"/>
                  <a:pt x="3098111" y="1866460"/>
                  <a:pt x="3103293" y="1866460"/>
                </a:cubicBezTo>
                <a:cubicBezTo>
                  <a:pt x="3108475" y="1866460"/>
                  <a:pt x="3112676" y="1862239"/>
                  <a:pt x="3112676" y="1857033"/>
                </a:cubicBezTo>
                <a:cubicBezTo>
                  <a:pt x="3112676" y="1851827"/>
                  <a:pt x="3108475" y="1847606"/>
                  <a:pt x="3103293" y="1847606"/>
                </a:cubicBezTo>
                <a:close/>
                <a:moveTo>
                  <a:pt x="3134569" y="1847606"/>
                </a:moveTo>
                <a:cubicBezTo>
                  <a:pt x="3129387" y="1847606"/>
                  <a:pt x="3125186" y="1851827"/>
                  <a:pt x="3125186" y="1857033"/>
                </a:cubicBezTo>
                <a:cubicBezTo>
                  <a:pt x="3125186" y="1862239"/>
                  <a:pt x="3129387" y="1866460"/>
                  <a:pt x="3134569" y="1866460"/>
                </a:cubicBezTo>
                <a:cubicBezTo>
                  <a:pt x="3139751" y="1866460"/>
                  <a:pt x="3143952" y="1862239"/>
                  <a:pt x="3143952" y="1857033"/>
                </a:cubicBezTo>
                <a:cubicBezTo>
                  <a:pt x="3143952" y="1851827"/>
                  <a:pt x="3139751" y="1847606"/>
                  <a:pt x="3134569" y="1847606"/>
                </a:cubicBezTo>
                <a:close/>
                <a:moveTo>
                  <a:pt x="3165846" y="1847606"/>
                </a:moveTo>
                <a:cubicBezTo>
                  <a:pt x="3160664" y="1847606"/>
                  <a:pt x="3156463" y="1851827"/>
                  <a:pt x="3156463" y="1857033"/>
                </a:cubicBezTo>
                <a:cubicBezTo>
                  <a:pt x="3156463" y="1862239"/>
                  <a:pt x="3160664" y="1866460"/>
                  <a:pt x="3165846" y="1866460"/>
                </a:cubicBezTo>
                <a:cubicBezTo>
                  <a:pt x="3171028" y="1866460"/>
                  <a:pt x="3175229" y="1862239"/>
                  <a:pt x="3175229" y="1857033"/>
                </a:cubicBezTo>
                <a:cubicBezTo>
                  <a:pt x="3175229" y="1851827"/>
                  <a:pt x="3171028" y="1847606"/>
                  <a:pt x="3165846" y="1847606"/>
                </a:cubicBezTo>
                <a:close/>
                <a:moveTo>
                  <a:pt x="3197122" y="1847606"/>
                </a:moveTo>
                <a:cubicBezTo>
                  <a:pt x="3191940" y="1847606"/>
                  <a:pt x="3187739" y="1851827"/>
                  <a:pt x="3187739" y="1857033"/>
                </a:cubicBezTo>
                <a:cubicBezTo>
                  <a:pt x="3187739" y="1862239"/>
                  <a:pt x="3191940" y="1866460"/>
                  <a:pt x="3197122" y="1866460"/>
                </a:cubicBezTo>
                <a:cubicBezTo>
                  <a:pt x="3202304" y="1866460"/>
                  <a:pt x="3206505" y="1862239"/>
                  <a:pt x="3206505" y="1857033"/>
                </a:cubicBezTo>
                <a:cubicBezTo>
                  <a:pt x="3206505" y="1851827"/>
                  <a:pt x="3202304" y="1847606"/>
                  <a:pt x="3197122" y="1847606"/>
                </a:cubicBezTo>
                <a:close/>
                <a:moveTo>
                  <a:pt x="3228398" y="1847606"/>
                </a:moveTo>
                <a:cubicBezTo>
                  <a:pt x="3223216" y="1847606"/>
                  <a:pt x="3219015" y="1851827"/>
                  <a:pt x="3219015" y="1857033"/>
                </a:cubicBezTo>
                <a:cubicBezTo>
                  <a:pt x="3219015" y="1862239"/>
                  <a:pt x="3223216" y="1866460"/>
                  <a:pt x="3228398" y="1866460"/>
                </a:cubicBezTo>
                <a:cubicBezTo>
                  <a:pt x="3233580" y="1866460"/>
                  <a:pt x="3237781" y="1862239"/>
                  <a:pt x="3237781" y="1857033"/>
                </a:cubicBezTo>
                <a:cubicBezTo>
                  <a:pt x="3237781" y="1851827"/>
                  <a:pt x="3233580" y="1847606"/>
                  <a:pt x="3228398" y="1847606"/>
                </a:cubicBezTo>
                <a:close/>
                <a:moveTo>
                  <a:pt x="3259674" y="1847606"/>
                </a:moveTo>
                <a:cubicBezTo>
                  <a:pt x="3254492" y="1847606"/>
                  <a:pt x="3250291" y="1851827"/>
                  <a:pt x="3250291" y="1857033"/>
                </a:cubicBezTo>
                <a:cubicBezTo>
                  <a:pt x="3250291" y="1862239"/>
                  <a:pt x="3254492" y="1866460"/>
                  <a:pt x="3259674" y="1866460"/>
                </a:cubicBezTo>
                <a:cubicBezTo>
                  <a:pt x="3264856" y="1866460"/>
                  <a:pt x="3269057" y="1862239"/>
                  <a:pt x="3269057" y="1857033"/>
                </a:cubicBezTo>
                <a:cubicBezTo>
                  <a:pt x="3269057" y="1851827"/>
                  <a:pt x="3264856" y="1847606"/>
                  <a:pt x="3259674" y="1847606"/>
                </a:cubicBezTo>
                <a:close/>
                <a:moveTo>
                  <a:pt x="3290950" y="1847606"/>
                </a:moveTo>
                <a:cubicBezTo>
                  <a:pt x="3285768" y="1847606"/>
                  <a:pt x="3281567" y="1851827"/>
                  <a:pt x="3281567" y="1857033"/>
                </a:cubicBezTo>
                <a:cubicBezTo>
                  <a:pt x="3281567" y="1862239"/>
                  <a:pt x="3285768" y="1866460"/>
                  <a:pt x="3290950" y="1866460"/>
                </a:cubicBezTo>
                <a:cubicBezTo>
                  <a:pt x="3296132" y="1866460"/>
                  <a:pt x="3300333" y="1862239"/>
                  <a:pt x="3300333" y="1857033"/>
                </a:cubicBezTo>
                <a:cubicBezTo>
                  <a:pt x="3300333" y="1851827"/>
                  <a:pt x="3296132" y="1847606"/>
                  <a:pt x="3290950" y="1847606"/>
                </a:cubicBezTo>
                <a:close/>
                <a:moveTo>
                  <a:pt x="3322226" y="1847606"/>
                </a:moveTo>
                <a:cubicBezTo>
                  <a:pt x="3317044" y="1847606"/>
                  <a:pt x="3312843" y="1851827"/>
                  <a:pt x="3312843" y="1857033"/>
                </a:cubicBezTo>
                <a:cubicBezTo>
                  <a:pt x="3312843" y="1862239"/>
                  <a:pt x="3317044" y="1866460"/>
                  <a:pt x="3322226" y="1866460"/>
                </a:cubicBezTo>
                <a:cubicBezTo>
                  <a:pt x="3327408" y="1866460"/>
                  <a:pt x="3331609" y="1862239"/>
                  <a:pt x="3331609" y="1857033"/>
                </a:cubicBezTo>
                <a:cubicBezTo>
                  <a:pt x="3331609" y="1851827"/>
                  <a:pt x="3327408" y="1847606"/>
                  <a:pt x="3322226" y="1847606"/>
                </a:cubicBezTo>
                <a:close/>
                <a:moveTo>
                  <a:pt x="3353502" y="1847606"/>
                </a:moveTo>
                <a:cubicBezTo>
                  <a:pt x="3348320" y="1847606"/>
                  <a:pt x="3344119" y="1851827"/>
                  <a:pt x="3344119" y="1857033"/>
                </a:cubicBezTo>
                <a:cubicBezTo>
                  <a:pt x="3344119" y="1862239"/>
                  <a:pt x="3348320" y="1866460"/>
                  <a:pt x="3353502" y="1866460"/>
                </a:cubicBezTo>
                <a:cubicBezTo>
                  <a:pt x="3358684" y="1866460"/>
                  <a:pt x="3362885" y="1862239"/>
                  <a:pt x="3362885" y="1857033"/>
                </a:cubicBezTo>
                <a:cubicBezTo>
                  <a:pt x="3362885" y="1851827"/>
                  <a:pt x="3358684" y="1847606"/>
                  <a:pt x="3353502" y="1847606"/>
                </a:cubicBezTo>
                <a:close/>
                <a:moveTo>
                  <a:pt x="3384778" y="1847606"/>
                </a:moveTo>
                <a:cubicBezTo>
                  <a:pt x="3379596" y="1847606"/>
                  <a:pt x="3375395" y="1851827"/>
                  <a:pt x="3375395" y="1857033"/>
                </a:cubicBezTo>
                <a:cubicBezTo>
                  <a:pt x="3375395" y="1862239"/>
                  <a:pt x="3379596" y="1866460"/>
                  <a:pt x="3384778" y="1866460"/>
                </a:cubicBezTo>
                <a:cubicBezTo>
                  <a:pt x="3389960" y="1866460"/>
                  <a:pt x="3394161" y="1862239"/>
                  <a:pt x="3394161" y="1857033"/>
                </a:cubicBezTo>
                <a:cubicBezTo>
                  <a:pt x="3394161" y="1851827"/>
                  <a:pt x="3389960" y="1847606"/>
                  <a:pt x="3384778" y="1847606"/>
                </a:cubicBezTo>
                <a:close/>
                <a:moveTo>
                  <a:pt x="3416054" y="1847606"/>
                </a:moveTo>
                <a:cubicBezTo>
                  <a:pt x="3410872" y="1847606"/>
                  <a:pt x="3406671" y="1851827"/>
                  <a:pt x="3406671" y="1857033"/>
                </a:cubicBezTo>
                <a:cubicBezTo>
                  <a:pt x="3406671" y="1862239"/>
                  <a:pt x="3410872" y="1866460"/>
                  <a:pt x="3416054" y="1866460"/>
                </a:cubicBezTo>
                <a:cubicBezTo>
                  <a:pt x="3421236" y="1866460"/>
                  <a:pt x="3425437" y="1862239"/>
                  <a:pt x="3425437" y="1857033"/>
                </a:cubicBezTo>
                <a:cubicBezTo>
                  <a:pt x="3425437" y="1851827"/>
                  <a:pt x="3421236" y="1847606"/>
                  <a:pt x="3416054" y="1847606"/>
                </a:cubicBezTo>
                <a:close/>
                <a:moveTo>
                  <a:pt x="3447331" y="1847606"/>
                </a:moveTo>
                <a:cubicBezTo>
                  <a:pt x="3442149" y="1847606"/>
                  <a:pt x="3437948" y="1851827"/>
                  <a:pt x="3437948" y="1857033"/>
                </a:cubicBezTo>
                <a:cubicBezTo>
                  <a:pt x="3437948" y="1862239"/>
                  <a:pt x="3442149" y="1866460"/>
                  <a:pt x="3447331" y="1866460"/>
                </a:cubicBezTo>
                <a:cubicBezTo>
                  <a:pt x="3452513" y="1866460"/>
                  <a:pt x="3456714" y="1862239"/>
                  <a:pt x="3456714" y="1857033"/>
                </a:cubicBezTo>
                <a:cubicBezTo>
                  <a:pt x="3456714" y="1851827"/>
                  <a:pt x="3452513" y="1847606"/>
                  <a:pt x="3447331" y="1847606"/>
                </a:cubicBezTo>
                <a:close/>
                <a:moveTo>
                  <a:pt x="3478607" y="1847606"/>
                </a:moveTo>
                <a:cubicBezTo>
                  <a:pt x="3473425" y="1847606"/>
                  <a:pt x="3469224" y="1851827"/>
                  <a:pt x="3469224" y="1857033"/>
                </a:cubicBezTo>
                <a:cubicBezTo>
                  <a:pt x="3469224" y="1862239"/>
                  <a:pt x="3473425" y="1866460"/>
                  <a:pt x="3478607" y="1866460"/>
                </a:cubicBezTo>
                <a:cubicBezTo>
                  <a:pt x="3483789" y="1866460"/>
                  <a:pt x="3487990" y="1862239"/>
                  <a:pt x="3487990" y="1857033"/>
                </a:cubicBezTo>
                <a:cubicBezTo>
                  <a:pt x="3487990" y="1851827"/>
                  <a:pt x="3483789" y="1847606"/>
                  <a:pt x="3478607" y="1847606"/>
                </a:cubicBezTo>
                <a:close/>
                <a:moveTo>
                  <a:pt x="3509883" y="1847606"/>
                </a:moveTo>
                <a:cubicBezTo>
                  <a:pt x="3504701" y="1847606"/>
                  <a:pt x="3500500" y="1851827"/>
                  <a:pt x="3500500" y="1857033"/>
                </a:cubicBezTo>
                <a:cubicBezTo>
                  <a:pt x="3500500" y="1862239"/>
                  <a:pt x="3504701" y="1866460"/>
                  <a:pt x="3509883" y="1866460"/>
                </a:cubicBezTo>
                <a:cubicBezTo>
                  <a:pt x="3515065" y="1866460"/>
                  <a:pt x="3519266" y="1862239"/>
                  <a:pt x="3519266" y="1857033"/>
                </a:cubicBezTo>
                <a:cubicBezTo>
                  <a:pt x="3519266" y="1851827"/>
                  <a:pt x="3515065" y="1847606"/>
                  <a:pt x="3509883" y="1847606"/>
                </a:cubicBezTo>
                <a:close/>
                <a:moveTo>
                  <a:pt x="3541159" y="1847606"/>
                </a:moveTo>
                <a:cubicBezTo>
                  <a:pt x="3535977" y="1847606"/>
                  <a:pt x="3531776" y="1851827"/>
                  <a:pt x="3531776" y="1857033"/>
                </a:cubicBezTo>
                <a:cubicBezTo>
                  <a:pt x="3531776" y="1862239"/>
                  <a:pt x="3535977" y="1866460"/>
                  <a:pt x="3541159" y="1866460"/>
                </a:cubicBezTo>
                <a:cubicBezTo>
                  <a:pt x="3546341" y="1866460"/>
                  <a:pt x="3550542" y="1862239"/>
                  <a:pt x="3550542" y="1857033"/>
                </a:cubicBezTo>
                <a:cubicBezTo>
                  <a:pt x="3550542" y="1851827"/>
                  <a:pt x="3546341" y="1847606"/>
                  <a:pt x="3541159" y="1847606"/>
                </a:cubicBezTo>
                <a:close/>
                <a:moveTo>
                  <a:pt x="3572435" y="1847606"/>
                </a:moveTo>
                <a:cubicBezTo>
                  <a:pt x="3567253" y="1847606"/>
                  <a:pt x="3563052" y="1851827"/>
                  <a:pt x="3563052" y="1857033"/>
                </a:cubicBezTo>
                <a:cubicBezTo>
                  <a:pt x="3563052" y="1862239"/>
                  <a:pt x="3567253" y="1866460"/>
                  <a:pt x="3572435" y="1866460"/>
                </a:cubicBezTo>
                <a:cubicBezTo>
                  <a:pt x="3577617" y="1866460"/>
                  <a:pt x="3581818" y="1862239"/>
                  <a:pt x="3581818" y="1857033"/>
                </a:cubicBezTo>
                <a:cubicBezTo>
                  <a:pt x="3581818" y="1851827"/>
                  <a:pt x="3577617" y="1847606"/>
                  <a:pt x="3572435" y="1847606"/>
                </a:cubicBezTo>
                <a:close/>
                <a:moveTo>
                  <a:pt x="3603711" y="1847606"/>
                </a:moveTo>
                <a:cubicBezTo>
                  <a:pt x="3598529" y="1847606"/>
                  <a:pt x="3594328" y="1851827"/>
                  <a:pt x="3594328" y="1857033"/>
                </a:cubicBezTo>
                <a:cubicBezTo>
                  <a:pt x="3594328" y="1862239"/>
                  <a:pt x="3598529" y="1866460"/>
                  <a:pt x="3603711" y="1866460"/>
                </a:cubicBezTo>
                <a:cubicBezTo>
                  <a:pt x="3608893" y="1866460"/>
                  <a:pt x="3613094" y="1862239"/>
                  <a:pt x="3613094" y="1857033"/>
                </a:cubicBezTo>
                <a:cubicBezTo>
                  <a:pt x="3613094" y="1851827"/>
                  <a:pt x="3608893" y="1847606"/>
                  <a:pt x="3603711" y="1847606"/>
                </a:cubicBezTo>
                <a:close/>
                <a:moveTo>
                  <a:pt x="3634987" y="1847606"/>
                </a:moveTo>
                <a:cubicBezTo>
                  <a:pt x="3629805" y="1847606"/>
                  <a:pt x="3625604" y="1851827"/>
                  <a:pt x="3625604" y="1857033"/>
                </a:cubicBezTo>
                <a:cubicBezTo>
                  <a:pt x="3625604" y="1862239"/>
                  <a:pt x="3629805" y="1866460"/>
                  <a:pt x="3634987" y="1866460"/>
                </a:cubicBezTo>
                <a:cubicBezTo>
                  <a:pt x="3640169" y="1866460"/>
                  <a:pt x="3644370" y="1862239"/>
                  <a:pt x="3644370" y="1857033"/>
                </a:cubicBezTo>
                <a:cubicBezTo>
                  <a:pt x="3644370" y="1851827"/>
                  <a:pt x="3640169" y="1847606"/>
                  <a:pt x="3634987" y="1847606"/>
                </a:cubicBezTo>
                <a:close/>
                <a:moveTo>
                  <a:pt x="3666263" y="1847606"/>
                </a:moveTo>
                <a:cubicBezTo>
                  <a:pt x="3661081" y="1847606"/>
                  <a:pt x="3656880" y="1851827"/>
                  <a:pt x="3656880" y="1857033"/>
                </a:cubicBezTo>
                <a:cubicBezTo>
                  <a:pt x="3656880" y="1862239"/>
                  <a:pt x="3661081" y="1866460"/>
                  <a:pt x="3666263" y="1866460"/>
                </a:cubicBezTo>
                <a:cubicBezTo>
                  <a:pt x="3671445" y="1866460"/>
                  <a:pt x="3675646" y="1862239"/>
                  <a:pt x="3675646" y="1857033"/>
                </a:cubicBezTo>
                <a:cubicBezTo>
                  <a:pt x="3675646" y="1851827"/>
                  <a:pt x="3671445" y="1847606"/>
                  <a:pt x="3666263" y="1847606"/>
                </a:cubicBezTo>
                <a:close/>
                <a:moveTo>
                  <a:pt x="3697540" y="1847606"/>
                </a:moveTo>
                <a:cubicBezTo>
                  <a:pt x="3692358" y="1847606"/>
                  <a:pt x="3688157" y="1851827"/>
                  <a:pt x="3688157" y="1857033"/>
                </a:cubicBezTo>
                <a:cubicBezTo>
                  <a:pt x="3688157" y="1862239"/>
                  <a:pt x="3692358" y="1866460"/>
                  <a:pt x="3697540" y="1866460"/>
                </a:cubicBezTo>
                <a:cubicBezTo>
                  <a:pt x="3702722" y="1866460"/>
                  <a:pt x="3706923" y="1862239"/>
                  <a:pt x="3706923" y="1857033"/>
                </a:cubicBezTo>
                <a:cubicBezTo>
                  <a:pt x="3706923" y="1851827"/>
                  <a:pt x="3702722" y="1847606"/>
                  <a:pt x="3697540" y="1847606"/>
                </a:cubicBezTo>
                <a:close/>
                <a:moveTo>
                  <a:pt x="3728816" y="1847606"/>
                </a:moveTo>
                <a:cubicBezTo>
                  <a:pt x="3723634" y="1847606"/>
                  <a:pt x="3719433" y="1851827"/>
                  <a:pt x="3719433" y="1857033"/>
                </a:cubicBezTo>
                <a:cubicBezTo>
                  <a:pt x="3719433" y="1862239"/>
                  <a:pt x="3723634" y="1866460"/>
                  <a:pt x="3728816" y="1866460"/>
                </a:cubicBezTo>
                <a:cubicBezTo>
                  <a:pt x="3733998" y="1866460"/>
                  <a:pt x="3738199" y="1862239"/>
                  <a:pt x="3738199" y="1857033"/>
                </a:cubicBezTo>
                <a:cubicBezTo>
                  <a:pt x="3738199" y="1851827"/>
                  <a:pt x="3733998" y="1847606"/>
                  <a:pt x="3728816" y="1847606"/>
                </a:cubicBezTo>
                <a:close/>
                <a:moveTo>
                  <a:pt x="3760092" y="1847606"/>
                </a:moveTo>
                <a:cubicBezTo>
                  <a:pt x="3754910" y="1847606"/>
                  <a:pt x="3750709" y="1851827"/>
                  <a:pt x="3750709" y="1857033"/>
                </a:cubicBezTo>
                <a:cubicBezTo>
                  <a:pt x="3750709" y="1862239"/>
                  <a:pt x="3754910" y="1866460"/>
                  <a:pt x="3760092" y="1866460"/>
                </a:cubicBezTo>
                <a:cubicBezTo>
                  <a:pt x="3765274" y="1866460"/>
                  <a:pt x="3769475" y="1862239"/>
                  <a:pt x="3769475" y="1857033"/>
                </a:cubicBezTo>
                <a:cubicBezTo>
                  <a:pt x="3769475" y="1851827"/>
                  <a:pt x="3765274" y="1847606"/>
                  <a:pt x="3760092" y="1847606"/>
                </a:cubicBezTo>
                <a:close/>
                <a:moveTo>
                  <a:pt x="3791368" y="1847606"/>
                </a:moveTo>
                <a:cubicBezTo>
                  <a:pt x="3786186" y="1847606"/>
                  <a:pt x="3781985" y="1851827"/>
                  <a:pt x="3781985" y="1857033"/>
                </a:cubicBezTo>
                <a:cubicBezTo>
                  <a:pt x="3781985" y="1862239"/>
                  <a:pt x="3786186" y="1866460"/>
                  <a:pt x="3791368" y="1866460"/>
                </a:cubicBezTo>
                <a:cubicBezTo>
                  <a:pt x="3796550" y="1866460"/>
                  <a:pt x="3800751" y="1862239"/>
                  <a:pt x="3800751" y="1857033"/>
                </a:cubicBezTo>
                <a:cubicBezTo>
                  <a:pt x="3800751" y="1851827"/>
                  <a:pt x="3796550" y="1847606"/>
                  <a:pt x="3791368" y="1847606"/>
                </a:cubicBezTo>
                <a:close/>
                <a:moveTo>
                  <a:pt x="3822644" y="1847606"/>
                </a:moveTo>
                <a:cubicBezTo>
                  <a:pt x="3817462" y="1847606"/>
                  <a:pt x="3813261" y="1851827"/>
                  <a:pt x="3813261" y="1857033"/>
                </a:cubicBezTo>
                <a:cubicBezTo>
                  <a:pt x="3813261" y="1862239"/>
                  <a:pt x="3817462" y="1866460"/>
                  <a:pt x="3822644" y="1866460"/>
                </a:cubicBezTo>
                <a:cubicBezTo>
                  <a:pt x="3827826" y="1866460"/>
                  <a:pt x="3832027" y="1862239"/>
                  <a:pt x="3832027" y="1857033"/>
                </a:cubicBezTo>
                <a:cubicBezTo>
                  <a:pt x="3832027" y="1851827"/>
                  <a:pt x="3827826" y="1847606"/>
                  <a:pt x="3822644" y="1847606"/>
                </a:cubicBezTo>
                <a:close/>
                <a:moveTo>
                  <a:pt x="3853920" y="1847606"/>
                </a:moveTo>
                <a:cubicBezTo>
                  <a:pt x="3848738" y="1847606"/>
                  <a:pt x="3844537" y="1851827"/>
                  <a:pt x="3844537" y="1857033"/>
                </a:cubicBezTo>
                <a:cubicBezTo>
                  <a:pt x="3844537" y="1862239"/>
                  <a:pt x="3848738" y="1866460"/>
                  <a:pt x="3853920" y="1866460"/>
                </a:cubicBezTo>
                <a:cubicBezTo>
                  <a:pt x="3859102" y="1866460"/>
                  <a:pt x="3863303" y="1862239"/>
                  <a:pt x="3863303" y="1857033"/>
                </a:cubicBezTo>
                <a:cubicBezTo>
                  <a:pt x="3863303" y="1851827"/>
                  <a:pt x="3859102" y="1847606"/>
                  <a:pt x="3853920" y="1847606"/>
                </a:cubicBezTo>
                <a:close/>
                <a:moveTo>
                  <a:pt x="3947749" y="1847606"/>
                </a:moveTo>
                <a:cubicBezTo>
                  <a:pt x="3942567" y="1847606"/>
                  <a:pt x="3938366" y="1851827"/>
                  <a:pt x="3938366" y="1857033"/>
                </a:cubicBezTo>
                <a:cubicBezTo>
                  <a:pt x="3938366" y="1862239"/>
                  <a:pt x="3942567" y="1866460"/>
                  <a:pt x="3947749" y="1866460"/>
                </a:cubicBezTo>
                <a:cubicBezTo>
                  <a:pt x="3952931" y="1866460"/>
                  <a:pt x="3957132" y="1862239"/>
                  <a:pt x="3957132" y="1857033"/>
                </a:cubicBezTo>
                <a:cubicBezTo>
                  <a:pt x="3957132" y="1851827"/>
                  <a:pt x="3952931" y="1847606"/>
                  <a:pt x="3947749" y="1847606"/>
                </a:cubicBezTo>
                <a:close/>
                <a:moveTo>
                  <a:pt x="3979025" y="1847606"/>
                </a:moveTo>
                <a:cubicBezTo>
                  <a:pt x="3973843" y="1847606"/>
                  <a:pt x="3969642" y="1851827"/>
                  <a:pt x="3969642" y="1857033"/>
                </a:cubicBezTo>
                <a:cubicBezTo>
                  <a:pt x="3969642" y="1862239"/>
                  <a:pt x="3973843" y="1866460"/>
                  <a:pt x="3979025" y="1866460"/>
                </a:cubicBezTo>
                <a:cubicBezTo>
                  <a:pt x="3984207" y="1866460"/>
                  <a:pt x="3988408" y="1862239"/>
                  <a:pt x="3988408" y="1857033"/>
                </a:cubicBezTo>
                <a:cubicBezTo>
                  <a:pt x="3988408" y="1851827"/>
                  <a:pt x="3984207" y="1847606"/>
                  <a:pt x="3979025" y="1847606"/>
                </a:cubicBezTo>
                <a:close/>
                <a:moveTo>
                  <a:pt x="4010301" y="1847606"/>
                </a:moveTo>
                <a:cubicBezTo>
                  <a:pt x="4005119" y="1847606"/>
                  <a:pt x="4000918" y="1851827"/>
                  <a:pt x="4000918" y="1857033"/>
                </a:cubicBezTo>
                <a:cubicBezTo>
                  <a:pt x="4000918" y="1862239"/>
                  <a:pt x="4005119" y="1866460"/>
                  <a:pt x="4010301" y="1866460"/>
                </a:cubicBezTo>
                <a:cubicBezTo>
                  <a:pt x="4015483" y="1866460"/>
                  <a:pt x="4019684" y="1862239"/>
                  <a:pt x="4019684" y="1857033"/>
                </a:cubicBezTo>
                <a:cubicBezTo>
                  <a:pt x="4019684" y="1851827"/>
                  <a:pt x="4015483" y="1847606"/>
                  <a:pt x="4010301" y="1847606"/>
                </a:cubicBezTo>
                <a:close/>
                <a:moveTo>
                  <a:pt x="4041577" y="1847606"/>
                </a:moveTo>
                <a:cubicBezTo>
                  <a:pt x="4036395" y="1847606"/>
                  <a:pt x="4032194" y="1851827"/>
                  <a:pt x="4032194" y="1857033"/>
                </a:cubicBezTo>
                <a:cubicBezTo>
                  <a:pt x="4032194" y="1862239"/>
                  <a:pt x="4036395" y="1866460"/>
                  <a:pt x="4041577" y="1866460"/>
                </a:cubicBezTo>
                <a:cubicBezTo>
                  <a:pt x="4046759" y="1866460"/>
                  <a:pt x="4050960" y="1862239"/>
                  <a:pt x="4050960" y="1857033"/>
                </a:cubicBezTo>
                <a:cubicBezTo>
                  <a:pt x="4050960" y="1851827"/>
                  <a:pt x="4046759" y="1847606"/>
                  <a:pt x="4041577" y="1847606"/>
                </a:cubicBezTo>
                <a:close/>
                <a:moveTo>
                  <a:pt x="4072853" y="1847606"/>
                </a:moveTo>
                <a:cubicBezTo>
                  <a:pt x="4067671" y="1847606"/>
                  <a:pt x="4063470" y="1851827"/>
                  <a:pt x="4063470" y="1857033"/>
                </a:cubicBezTo>
                <a:cubicBezTo>
                  <a:pt x="4063470" y="1862239"/>
                  <a:pt x="4067671" y="1866460"/>
                  <a:pt x="4072853" y="1866460"/>
                </a:cubicBezTo>
                <a:cubicBezTo>
                  <a:pt x="4078035" y="1866460"/>
                  <a:pt x="4082236" y="1862239"/>
                  <a:pt x="4082236" y="1857033"/>
                </a:cubicBezTo>
                <a:cubicBezTo>
                  <a:pt x="4082236" y="1851827"/>
                  <a:pt x="4078035" y="1847606"/>
                  <a:pt x="4072853" y="1847606"/>
                </a:cubicBezTo>
                <a:close/>
                <a:moveTo>
                  <a:pt x="4104129" y="1847606"/>
                </a:moveTo>
                <a:cubicBezTo>
                  <a:pt x="4098947" y="1847606"/>
                  <a:pt x="4094746" y="1851827"/>
                  <a:pt x="4094746" y="1857033"/>
                </a:cubicBezTo>
                <a:cubicBezTo>
                  <a:pt x="4094746" y="1862239"/>
                  <a:pt x="4098947" y="1866460"/>
                  <a:pt x="4104129" y="1866460"/>
                </a:cubicBezTo>
                <a:cubicBezTo>
                  <a:pt x="4109311" y="1866460"/>
                  <a:pt x="4113512" y="1862239"/>
                  <a:pt x="4113512" y="1857033"/>
                </a:cubicBezTo>
                <a:cubicBezTo>
                  <a:pt x="4113512" y="1851827"/>
                  <a:pt x="4109311" y="1847606"/>
                  <a:pt x="4104129" y="1847606"/>
                </a:cubicBezTo>
                <a:close/>
                <a:moveTo>
                  <a:pt x="4135405" y="1847606"/>
                </a:moveTo>
                <a:cubicBezTo>
                  <a:pt x="4130223" y="1847606"/>
                  <a:pt x="4126022" y="1851827"/>
                  <a:pt x="4126022" y="1857033"/>
                </a:cubicBezTo>
                <a:cubicBezTo>
                  <a:pt x="4126022" y="1862239"/>
                  <a:pt x="4130223" y="1866460"/>
                  <a:pt x="4135405" y="1866460"/>
                </a:cubicBezTo>
                <a:cubicBezTo>
                  <a:pt x="4140587" y="1866460"/>
                  <a:pt x="4144788" y="1862239"/>
                  <a:pt x="4144788" y="1857033"/>
                </a:cubicBezTo>
                <a:cubicBezTo>
                  <a:pt x="4144788" y="1851827"/>
                  <a:pt x="4140587" y="1847606"/>
                  <a:pt x="4135405" y="1847606"/>
                </a:cubicBezTo>
                <a:close/>
                <a:moveTo>
                  <a:pt x="4166681" y="1847606"/>
                </a:moveTo>
                <a:cubicBezTo>
                  <a:pt x="4161499" y="1847606"/>
                  <a:pt x="4157298" y="1851827"/>
                  <a:pt x="4157298" y="1857033"/>
                </a:cubicBezTo>
                <a:cubicBezTo>
                  <a:pt x="4157298" y="1862239"/>
                  <a:pt x="4161499" y="1866460"/>
                  <a:pt x="4166681" y="1866460"/>
                </a:cubicBezTo>
                <a:cubicBezTo>
                  <a:pt x="4171863" y="1866460"/>
                  <a:pt x="4176064" y="1862239"/>
                  <a:pt x="4176064" y="1857033"/>
                </a:cubicBezTo>
                <a:cubicBezTo>
                  <a:pt x="4176064" y="1851827"/>
                  <a:pt x="4171863" y="1847606"/>
                  <a:pt x="4166681" y="1847606"/>
                </a:cubicBezTo>
                <a:close/>
                <a:moveTo>
                  <a:pt x="4197957" y="1847606"/>
                </a:moveTo>
                <a:cubicBezTo>
                  <a:pt x="4192775" y="1847606"/>
                  <a:pt x="4188574" y="1851827"/>
                  <a:pt x="4188574" y="1857033"/>
                </a:cubicBezTo>
                <a:cubicBezTo>
                  <a:pt x="4188574" y="1862239"/>
                  <a:pt x="4192775" y="1866460"/>
                  <a:pt x="4197957" y="1866460"/>
                </a:cubicBezTo>
                <a:cubicBezTo>
                  <a:pt x="4203139" y="1866460"/>
                  <a:pt x="4207340" y="1862239"/>
                  <a:pt x="4207340" y="1857033"/>
                </a:cubicBezTo>
                <a:cubicBezTo>
                  <a:pt x="4207340" y="1851827"/>
                  <a:pt x="4203139" y="1847606"/>
                  <a:pt x="4197957" y="1847606"/>
                </a:cubicBezTo>
                <a:close/>
                <a:moveTo>
                  <a:pt x="4229234" y="1847606"/>
                </a:moveTo>
                <a:cubicBezTo>
                  <a:pt x="4224052" y="1847606"/>
                  <a:pt x="4219851" y="1851827"/>
                  <a:pt x="4219851" y="1857033"/>
                </a:cubicBezTo>
                <a:cubicBezTo>
                  <a:pt x="4219851" y="1862239"/>
                  <a:pt x="4224052" y="1866460"/>
                  <a:pt x="4229234" y="1866460"/>
                </a:cubicBezTo>
                <a:cubicBezTo>
                  <a:pt x="4234416" y="1866460"/>
                  <a:pt x="4238617" y="1862239"/>
                  <a:pt x="4238617" y="1857033"/>
                </a:cubicBezTo>
                <a:cubicBezTo>
                  <a:pt x="4238617" y="1851827"/>
                  <a:pt x="4234416" y="1847606"/>
                  <a:pt x="4229234" y="1847606"/>
                </a:cubicBezTo>
                <a:close/>
                <a:moveTo>
                  <a:pt x="4260510" y="1847606"/>
                </a:moveTo>
                <a:cubicBezTo>
                  <a:pt x="4255328" y="1847606"/>
                  <a:pt x="4251127" y="1851827"/>
                  <a:pt x="4251127" y="1857033"/>
                </a:cubicBezTo>
                <a:cubicBezTo>
                  <a:pt x="4251127" y="1862239"/>
                  <a:pt x="4255328" y="1866460"/>
                  <a:pt x="4260510" y="1866460"/>
                </a:cubicBezTo>
                <a:cubicBezTo>
                  <a:pt x="4265692" y="1866460"/>
                  <a:pt x="4269893" y="1862239"/>
                  <a:pt x="4269893" y="1857033"/>
                </a:cubicBezTo>
                <a:cubicBezTo>
                  <a:pt x="4269893" y="1851827"/>
                  <a:pt x="4265692" y="1847606"/>
                  <a:pt x="4260510" y="1847606"/>
                </a:cubicBezTo>
                <a:close/>
                <a:moveTo>
                  <a:pt x="4604547" y="1847606"/>
                </a:moveTo>
                <a:cubicBezTo>
                  <a:pt x="4599365" y="1847606"/>
                  <a:pt x="4595164" y="1851827"/>
                  <a:pt x="4595164" y="1857033"/>
                </a:cubicBezTo>
                <a:cubicBezTo>
                  <a:pt x="4595164" y="1862239"/>
                  <a:pt x="4599365" y="1866460"/>
                  <a:pt x="4604547" y="1866460"/>
                </a:cubicBezTo>
                <a:cubicBezTo>
                  <a:pt x="4609729" y="1866460"/>
                  <a:pt x="4613930" y="1862239"/>
                  <a:pt x="4613930" y="1857033"/>
                </a:cubicBezTo>
                <a:cubicBezTo>
                  <a:pt x="4613930" y="1851827"/>
                  <a:pt x="4609729" y="1847606"/>
                  <a:pt x="4604547" y="1847606"/>
                </a:cubicBezTo>
                <a:close/>
                <a:moveTo>
                  <a:pt x="4635823" y="1847606"/>
                </a:moveTo>
                <a:cubicBezTo>
                  <a:pt x="4630641" y="1847606"/>
                  <a:pt x="4626440" y="1851827"/>
                  <a:pt x="4626440" y="1857033"/>
                </a:cubicBezTo>
                <a:cubicBezTo>
                  <a:pt x="4626440" y="1862239"/>
                  <a:pt x="4630641" y="1866460"/>
                  <a:pt x="4635823" y="1866460"/>
                </a:cubicBezTo>
                <a:cubicBezTo>
                  <a:pt x="4641005" y="1866460"/>
                  <a:pt x="4645206" y="1862239"/>
                  <a:pt x="4645206" y="1857033"/>
                </a:cubicBezTo>
                <a:cubicBezTo>
                  <a:pt x="4645206" y="1851827"/>
                  <a:pt x="4641005" y="1847606"/>
                  <a:pt x="4635823" y="1847606"/>
                </a:cubicBezTo>
                <a:close/>
                <a:moveTo>
                  <a:pt x="4667099" y="1847606"/>
                </a:moveTo>
                <a:cubicBezTo>
                  <a:pt x="4661917" y="1847606"/>
                  <a:pt x="4657716" y="1851827"/>
                  <a:pt x="4657716" y="1857033"/>
                </a:cubicBezTo>
                <a:cubicBezTo>
                  <a:pt x="4657716" y="1862239"/>
                  <a:pt x="4661917" y="1866460"/>
                  <a:pt x="4667099" y="1866460"/>
                </a:cubicBezTo>
                <a:cubicBezTo>
                  <a:pt x="4672281" y="1866460"/>
                  <a:pt x="4676482" y="1862239"/>
                  <a:pt x="4676482" y="1857033"/>
                </a:cubicBezTo>
                <a:cubicBezTo>
                  <a:pt x="4676482" y="1851827"/>
                  <a:pt x="4672281" y="1847606"/>
                  <a:pt x="4667099" y="1847606"/>
                </a:cubicBezTo>
                <a:close/>
                <a:moveTo>
                  <a:pt x="4698375" y="1847606"/>
                </a:moveTo>
                <a:cubicBezTo>
                  <a:pt x="4693193" y="1847606"/>
                  <a:pt x="4688992" y="1851827"/>
                  <a:pt x="4688992" y="1857033"/>
                </a:cubicBezTo>
                <a:cubicBezTo>
                  <a:pt x="4688992" y="1862239"/>
                  <a:pt x="4693193" y="1866460"/>
                  <a:pt x="4698375" y="1866460"/>
                </a:cubicBezTo>
                <a:cubicBezTo>
                  <a:pt x="4703557" y="1866460"/>
                  <a:pt x="4707758" y="1862239"/>
                  <a:pt x="4707758" y="1857033"/>
                </a:cubicBezTo>
                <a:cubicBezTo>
                  <a:pt x="4707758" y="1851827"/>
                  <a:pt x="4703557" y="1847606"/>
                  <a:pt x="4698375" y="1847606"/>
                </a:cubicBezTo>
                <a:close/>
                <a:moveTo>
                  <a:pt x="4729652" y="1847606"/>
                </a:moveTo>
                <a:cubicBezTo>
                  <a:pt x="4724470" y="1847606"/>
                  <a:pt x="4720269" y="1851827"/>
                  <a:pt x="4720269" y="1857033"/>
                </a:cubicBezTo>
                <a:cubicBezTo>
                  <a:pt x="4720269" y="1862239"/>
                  <a:pt x="4724470" y="1866460"/>
                  <a:pt x="4729652" y="1866460"/>
                </a:cubicBezTo>
                <a:cubicBezTo>
                  <a:pt x="4734834" y="1866460"/>
                  <a:pt x="4739035" y="1862239"/>
                  <a:pt x="4739035" y="1857033"/>
                </a:cubicBezTo>
                <a:cubicBezTo>
                  <a:pt x="4739035" y="1851827"/>
                  <a:pt x="4734834" y="1847606"/>
                  <a:pt x="4729652" y="1847606"/>
                </a:cubicBezTo>
                <a:close/>
                <a:moveTo>
                  <a:pt x="4760928" y="1847606"/>
                </a:moveTo>
                <a:cubicBezTo>
                  <a:pt x="4755746" y="1847606"/>
                  <a:pt x="4751545" y="1851827"/>
                  <a:pt x="4751545" y="1857033"/>
                </a:cubicBezTo>
                <a:cubicBezTo>
                  <a:pt x="4751545" y="1862239"/>
                  <a:pt x="4755746" y="1866460"/>
                  <a:pt x="4760928" y="1866460"/>
                </a:cubicBezTo>
                <a:cubicBezTo>
                  <a:pt x="4766110" y="1866460"/>
                  <a:pt x="4770311" y="1862239"/>
                  <a:pt x="4770311" y="1857033"/>
                </a:cubicBezTo>
                <a:cubicBezTo>
                  <a:pt x="4770311" y="1851827"/>
                  <a:pt x="4766110" y="1847606"/>
                  <a:pt x="4760928" y="1847606"/>
                </a:cubicBezTo>
                <a:close/>
                <a:moveTo>
                  <a:pt x="4792204" y="1847606"/>
                </a:moveTo>
                <a:cubicBezTo>
                  <a:pt x="4787022" y="1847606"/>
                  <a:pt x="4782821" y="1851827"/>
                  <a:pt x="4782821" y="1857033"/>
                </a:cubicBezTo>
                <a:cubicBezTo>
                  <a:pt x="4782821" y="1862239"/>
                  <a:pt x="4787022" y="1866460"/>
                  <a:pt x="4792204" y="1866460"/>
                </a:cubicBezTo>
                <a:cubicBezTo>
                  <a:pt x="4797386" y="1866460"/>
                  <a:pt x="4801587" y="1862239"/>
                  <a:pt x="4801587" y="1857033"/>
                </a:cubicBezTo>
                <a:cubicBezTo>
                  <a:pt x="4801587" y="1851827"/>
                  <a:pt x="4797386" y="1847606"/>
                  <a:pt x="4792204" y="1847606"/>
                </a:cubicBezTo>
                <a:close/>
                <a:moveTo>
                  <a:pt x="4823480" y="1847606"/>
                </a:moveTo>
                <a:cubicBezTo>
                  <a:pt x="4818298" y="1847606"/>
                  <a:pt x="4814097" y="1851827"/>
                  <a:pt x="4814097" y="1857033"/>
                </a:cubicBezTo>
                <a:cubicBezTo>
                  <a:pt x="4814097" y="1862239"/>
                  <a:pt x="4818298" y="1866460"/>
                  <a:pt x="4823480" y="1866460"/>
                </a:cubicBezTo>
                <a:cubicBezTo>
                  <a:pt x="4828662" y="1866460"/>
                  <a:pt x="4832863" y="1862239"/>
                  <a:pt x="4832863" y="1857033"/>
                </a:cubicBezTo>
                <a:cubicBezTo>
                  <a:pt x="4832863" y="1851827"/>
                  <a:pt x="4828662" y="1847606"/>
                  <a:pt x="4823480" y="1847606"/>
                </a:cubicBezTo>
                <a:close/>
                <a:moveTo>
                  <a:pt x="5011137" y="1847606"/>
                </a:moveTo>
                <a:cubicBezTo>
                  <a:pt x="5005955" y="1847606"/>
                  <a:pt x="5001754" y="1851827"/>
                  <a:pt x="5001754" y="1857033"/>
                </a:cubicBezTo>
                <a:cubicBezTo>
                  <a:pt x="5001754" y="1862239"/>
                  <a:pt x="5005955" y="1866460"/>
                  <a:pt x="5011137" y="1866460"/>
                </a:cubicBezTo>
                <a:cubicBezTo>
                  <a:pt x="5016319" y="1866460"/>
                  <a:pt x="5020520" y="1862239"/>
                  <a:pt x="5020520" y="1857033"/>
                </a:cubicBezTo>
                <a:cubicBezTo>
                  <a:pt x="5020520" y="1851827"/>
                  <a:pt x="5016319" y="1847606"/>
                  <a:pt x="5011137" y="1847606"/>
                </a:cubicBezTo>
                <a:close/>
                <a:moveTo>
                  <a:pt x="5042413" y="1847606"/>
                </a:moveTo>
                <a:cubicBezTo>
                  <a:pt x="5037231" y="1847606"/>
                  <a:pt x="5033030" y="1851827"/>
                  <a:pt x="5033030" y="1857033"/>
                </a:cubicBezTo>
                <a:cubicBezTo>
                  <a:pt x="5033030" y="1862239"/>
                  <a:pt x="5037231" y="1866460"/>
                  <a:pt x="5042413" y="1866460"/>
                </a:cubicBezTo>
                <a:cubicBezTo>
                  <a:pt x="5047595" y="1866460"/>
                  <a:pt x="5051796" y="1862239"/>
                  <a:pt x="5051796" y="1857033"/>
                </a:cubicBezTo>
                <a:cubicBezTo>
                  <a:pt x="5051796" y="1851827"/>
                  <a:pt x="5047595" y="1847606"/>
                  <a:pt x="5042413" y="1847606"/>
                </a:cubicBezTo>
                <a:close/>
                <a:moveTo>
                  <a:pt x="5073689" y="1847606"/>
                </a:moveTo>
                <a:cubicBezTo>
                  <a:pt x="5068507" y="1847606"/>
                  <a:pt x="5064306" y="1851827"/>
                  <a:pt x="5064306" y="1857033"/>
                </a:cubicBezTo>
                <a:cubicBezTo>
                  <a:pt x="5064306" y="1862239"/>
                  <a:pt x="5068507" y="1866460"/>
                  <a:pt x="5073689" y="1866460"/>
                </a:cubicBezTo>
                <a:cubicBezTo>
                  <a:pt x="5078871" y="1866460"/>
                  <a:pt x="5083072" y="1862239"/>
                  <a:pt x="5083072" y="1857033"/>
                </a:cubicBezTo>
                <a:cubicBezTo>
                  <a:pt x="5083072" y="1851827"/>
                  <a:pt x="5078871" y="1847606"/>
                  <a:pt x="5073689" y="1847606"/>
                </a:cubicBezTo>
                <a:close/>
                <a:moveTo>
                  <a:pt x="5104965" y="1847606"/>
                </a:moveTo>
                <a:cubicBezTo>
                  <a:pt x="5099783" y="1847606"/>
                  <a:pt x="5095582" y="1851827"/>
                  <a:pt x="5095582" y="1857033"/>
                </a:cubicBezTo>
                <a:cubicBezTo>
                  <a:pt x="5095582" y="1862239"/>
                  <a:pt x="5099783" y="1866460"/>
                  <a:pt x="5104965" y="1866460"/>
                </a:cubicBezTo>
                <a:cubicBezTo>
                  <a:pt x="5110147" y="1866460"/>
                  <a:pt x="5114348" y="1862239"/>
                  <a:pt x="5114348" y="1857033"/>
                </a:cubicBezTo>
                <a:cubicBezTo>
                  <a:pt x="5114348" y="1851827"/>
                  <a:pt x="5110147" y="1847606"/>
                  <a:pt x="5104965" y="1847606"/>
                </a:cubicBezTo>
                <a:close/>
                <a:moveTo>
                  <a:pt x="5136241" y="1847606"/>
                </a:moveTo>
                <a:cubicBezTo>
                  <a:pt x="5131059" y="1847606"/>
                  <a:pt x="5126858" y="1851827"/>
                  <a:pt x="5126858" y="1857033"/>
                </a:cubicBezTo>
                <a:cubicBezTo>
                  <a:pt x="5126858" y="1862239"/>
                  <a:pt x="5131059" y="1866460"/>
                  <a:pt x="5136241" y="1866460"/>
                </a:cubicBezTo>
                <a:cubicBezTo>
                  <a:pt x="5141423" y="1866460"/>
                  <a:pt x="5145624" y="1862239"/>
                  <a:pt x="5145624" y="1857033"/>
                </a:cubicBezTo>
                <a:cubicBezTo>
                  <a:pt x="5145624" y="1851827"/>
                  <a:pt x="5141423" y="1847606"/>
                  <a:pt x="5136241" y="1847606"/>
                </a:cubicBezTo>
                <a:close/>
                <a:moveTo>
                  <a:pt x="5167517" y="1847606"/>
                </a:moveTo>
                <a:cubicBezTo>
                  <a:pt x="5162335" y="1847606"/>
                  <a:pt x="5158134" y="1851827"/>
                  <a:pt x="5158134" y="1857033"/>
                </a:cubicBezTo>
                <a:cubicBezTo>
                  <a:pt x="5158134" y="1862239"/>
                  <a:pt x="5162335" y="1866460"/>
                  <a:pt x="5167517" y="1866460"/>
                </a:cubicBezTo>
                <a:cubicBezTo>
                  <a:pt x="5172699" y="1866460"/>
                  <a:pt x="5176900" y="1862239"/>
                  <a:pt x="5176900" y="1857033"/>
                </a:cubicBezTo>
                <a:cubicBezTo>
                  <a:pt x="5176900" y="1851827"/>
                  <a:pt x="5172699" y="1847606"/>
                  <a:pt x="5167517" y="1847606"/>
                </a:cubicBezTo>
                <a:close/>
                <a:moveTo>
                  <a:pt x="5198793" y="1847606"/>
                </a:moveTo>
                <a:cubicBezTo>
                  <a:pt x="5193611" y="1847606"/>
                  <a:pt x="5189410" y="1851827"/>
                  <a:pt x="5189410" y="1857033"/>
                </a:cubicBezTo>
                <a:cubicBezTo>
                  <a:pt x="5189410" y="1862239"/>
                  <a:pt x="5193611" y="1866460"/>
                  <a:pt x="5198793" y="1866460"/>
                </a:cubicBezTo>
                <a:cubicBezTo>
                  <a:pt x="5203975" y="1866460"/>
                  <a:pt x="5208176" y="1862239"/>
                  <a:pt x="5208176" y="1857033"/>
                </a:cubicBezTo>
                <a:cubicBezTo>
                  <a:pt x="5208176" y="1851827"/>
                  <a:pt x="5203975" y="1847606"/>
                  <a:pt x="5198793" y="1847606"/>
                </a:cubicBezTo>
                <a:close/>
                <a:moveTo>
                  <a:pt x="5230069" y="1847606"/>
                </a:moveTo>
                <a:cubicBezTo>
                  <a:pt x="5224887" y="1847606"/>
                  <a:pt x="5220686" y="1851827"/>
                  <a:pt x="5220686" y="1857033"/>
                </a:cubicBezTo>
                <a:cubicBezTo>
                  <a:pt x="5220686" y="1862239"/>
                  <a:pt x="5224887" y="1866460"/>
                  <a:pt x="5230069" y="1866460"/>
                </a:cubicBezTo>
                <a:cubicBezTo>
                  <a:pt x="5235251" y="1866460"/>
                  <a:pt x="5239452" y="1862239"/>
                  <a:pt x="5239452" y="1857033"/>
                </a:cubicBezTo>
                <a:cubicBezTo>
                  <a:pt x="5239452" y="1851827"/>
                  <a:pt x="5235251" y="1847606"/>
                  <a:pt x="5230069" y="1847606"/>
                </a:cubicBezTo>
                <a:close/>
                <a:moveTo>
                  <a:pt x="5261346" y="1847606"/>
                </a:moveTo>
                <a:cubicBezTo>
                  <a:pt x="5256164" y="1847606"/>
                  <a:pt x="5251963" y="1851827"/>
                  <a:pt x="5251963" y="1857033"/>
                </a:cubicBezTo>
                <a:cubicBezTo>
                  <a:pt x="5251963" y="1862239"/>
                  <a:pt x="5256164" y="1866460"/>
                  <a:pt x="5261346" y="1866460"/>
                </a:cubicBezTo>
                <a:cubicBezTo>
                  <a:pt x="5266528" y="1866460"/>
                  <a:pt x="5270729" y="1862239"/>
                  <a:pt x="5270729" y="1857033"/>
                </a:cubicBezTo>
                <a:cubicBezTo>
                  <a:pt x="5270729" y="1851827"/>
                  <a:pt x="5266528" y="1847606"/>
                  <a:pt x="5261346" y="1847606"/>
                </a:cubicBezTo>
                <a:close/>
                <a:moveTo>
                  <a:pt x="1007793" y="1879029"/>
                </a:moveTo>
                <a:cubicBezTo>
                  <a:pt x="1002611" y="1879029"/>
                  <a:pt x="998410" y="1883250"/>
                  <a:pt x="998410" y="1888456"/>
                </a:cubicBezTo>
                <a:cubicBezTo>
                  <a:pt x="998410" y="1893662"/>
                  <a:pt x="1002611" y="1897883"/>
                  <a:pt x="1007793" y="1897883"/>
                </a:cubicBezTo>
                <a:cubicBezTo>
                  <a:pt x="1012975" y="1897883"/>
                  <a:pt x="1017176" y="1893662"/>
                  <a:pt x="1017176" y="1888456"/>
                </a:cubicBezTo>
                <a:cubicBezTo>
                  <a:pt x="1017176" y="1883250"/>
                  <a:pt x="1012975" y="1879029"/>
                  <a:pt x="1007793" y="1879029"/>
                </a:cubicBezTo>
                <a:close/>
                <a:moveTo>
                  <a:pt x="1039069" y="1879029"/>
                </a:moveTo>
                <a:cubicBezTo>
                  <a:pt x="1033887" y="1879029"/>
                  <a:pt x="1029686" y="1883250"/>
                  <a:pt x="1029686" y="1888456"/>
                </a:cubicBezTo>
                <a:cubicBezTo>
                  <a:pt x="1029686" y="1893662"/>
                  <a:pt x="1033887" y="1897883"/>
                  <a:pt x="1039069" y="1897883"/>
                </a:cubicBezTo>
                <a:cubicBezTo>
                  <a:pt x="1044251" y="1897883"/>
                  <a:pt x="1048452" y="1893662"/>
                  <a:pt x="1048452" y="1888456"/>
                </a:cubicBezTo>
                <a:cubicBezTo>
                  <a:pt x="1048452" y="1883250"/>
                  <a:pt x="1044251" y="1879029"/>
                  <a:pt x="1039069" y="1879029"/>
                </a:cubicBezTo>
                <a:close/>
                <a:moveTo>
                  <a:pt x="1070346" y="1879029"/>
                </a:moveTo>
                <a:cubicBezTo>
                  <a:pt x="1065164" y="1879029"/>
                  <a:pt x="1060963" y="1883250"/>
                  <a:pt x="1060963" y="1888456"/>
                </a:cubicBezTo>
                <a:cubicBezTo>
                  <a:pt x="1060963" y="1893662"/>
                  <a:pt x="1065164" y="1897883"/>
                  <a:pt x="1070346" y="1897883"/>
                </a:cubicBezTo>
                <a:cubicBezTo>
                  <a:pt x="1075528" y="1897883"/>
                  <a:pt x="1079729" y="1893662"/>
                  <a:pt x="1079729" y="1888456"/>
                </a:cubicBezTo>
                <a:cubicBezTo>
                  <a:pt x="1079729" y="1883250"/>
                  <a:pt x="1075528" y="1879029"/>
                  <a:pt x="1070346" y="1879029"/>
                </a:cubicBezTo>
                <a:close/>
                <a:moveTo>
                  <a:pt x="1101622" y="1879029"/>
                </a:moveTo>
                <a:cubicBezTo>
                  <a:pt x="1096440" y="1879029"/>
                  <a:pt x="1092239" y="1883250"/>
                  <a:pt x="1092239" y="1888456"/>
                </a:cubicBezTo>
                <a:cubicBezTo>
                  <a:pt x="1092239" y="1893662"/>
                  <a:pt x="1096440" y="1897883"/>
                  <a:pt x="1101622" y="1897883"/>
                </a:cubicBezTo>
                <a:cubicBezTo>
                  <a:pt x="1106804" y="1897883"/>
                  <a:pt x="1111005" y="1893662"/>
                  <a:pt x="1111005" y="1888456"/>
                </a:cubicBezTo>
                <a:cubicBezTo>
                  <a:pt x="1111005" y="1883250"/>
                  <a:pt x="1106804" y="1879029"/>
                  <a:pt x="1101622" y="1879029"/>
                </a:cubicBezTo>
                <a:close/>
                <a:moveTo>
                  <a:pt x="1132898" y="1879029"/>
                </a:moveTo>
                <a:cubicBezTo>
                  <a:pt x="1127716" y="1879029"/>
                  <a:pt x="1123515" y="1883250"/>
                  <a:pt x="1123515" y="1888456"/>
                </a:cubicBezTo>
                <a:cubicBezTo>
                  <a:pt x="1123515" y="1893662"/>
                  <a:pt x="1127716" y="1897883"/>
                  <a:pt x="1132898" y="1897883"/>
                </a:cubicBezTo>
                <a:cubicBezTo>
                  <a:pt x="1138080" y="1897883"/>
                  <a:pt x="1142281" y="1893662"/>
                  <a:pt x="1142281" y="1888456"/>
                </a:cubicBezTo>
                <a:cubicBezTo>
                  <a:pt x="1142281" y="1883250"/>
                  <a:pt x="1138080" y="1879029"/>
                  <a:pt x="1132898" y="1879029"/>
                </a:cubicBezTo>
                <a:close/>
                <a:moveTo>
                  <a:pt x="1164174" y="1879029"/>
                </a:moveTo>
                <a:cubicBezTo>
                  <a:pt x="1158992" y="1879029"/>
                  <a:pt x="1154791" y="1883250"/>
                  <a:pt x="1154791" y="1888456"/>
                </a:cubicBezTo>
                <a:cubicBezTo>
                  <a:pt x="1154791" y="1893662"/>
                  <a:pt x="1158992" y="1897883"/>
                  <a:pt x="1164174" y="1897883"/>
                </a:cubicBezTo>
                <a:cubicBezTo>
                  <a:pt x="1169356" y="1897883"/>
                  <a:pt x="1173557" y="1893662"/>
                  <a:pt x="1173557" y="1888456"/>
                </a:cubicBezTo>
                <a:cubicBezTo>
                  <a:pt x="1173557" y="1883250"/>
                  <a:pt x="1169356" y="1879029"/>
                  <a:pt x="1164174" y="1879029"/>
                </a:cubicBezTo>
                <a:close/>
                <a:moveTo>
                  <a:pt x="1195450" y="1879029"/>
                </a:moveTo>
                <a:cubicBezTo>
                  <a:pt x="1190268" y="1879029"/>
                  <a:pt x="1186067" y="1883250"/>
                  <a:pt x="1186067" y="1888456"/>
                </a:cubicBezTo>
                <a:cubicBezTo>
                  <a:pt x="1186067" y="1893662"/>
                  <a:pt x="1190268" y="1897883"/>
                  <a:pt x="1195450" y="1897883"/>
                </a:cubicBezTo>
                <a:cubicBezTo>
                  <a:pt x="1200632" y="1897883"/>
                  <a:pt x="1204833" y="1893662"/>
                  <a:pt x="1204833" y="1888456"/>
                </a:cubicBezTo>
                <a:cubicBezTo>
                  <a:pt x="1204833" y="1883250"/>
                  <a:pt x="1200632" y="1879029"/>
                  <a:pt x="1195450" y="1879029"/>
                </a:cubicBezTo>
                <a:close/>
                <a:moveTo>
                  <a:pt x="1226726" y="1879029"/>
                </a:moveTo>
                <a:cubicBezTo>
                  <a:pt x="1221544" y="1879029"/>
                  <a:pt x="1217343" y="1883250"/>
                  <a:pt x="1217343" y="1888456"/>
                </a:cubicBezTo>
                <a:cubicBezTo>
                  <a:pt x="1217343" y="1893662"/>
                  <a:pt x="1221544" y="1897883"/>
                  <a:pt x="1226726" y="1897883"/>
                </a:cubicBezTo>
                <a:cubicBezTo>
                  <a:pt x="1231908" y="1897883"/>
                  <a:pt x="1236109" y="1893662"/>
                  <a:pt x="1236109" y="1888456"/>
                </a:cubicBezTo>
                <a:cubicBezTo>
                  <a:pt x="1236109" y="1883250"/>
                  <a:pt x="1231908" y="1879029"/>
                  <a:pt x="1226726" y="1879029"/>
                </a:cubicBezTo>
                <a:close/>
                <a:moveTo>
                  <a:pt x="1258002" y="1879029"/>
                </a:moveTo>
                <a:cubicBezTo>
                  <a:pt x="1252820" y="1879029"/>
                  <a:pt x="1248619" y="1883250"/>
                  <a:pt x="1248619" y="1888456"/>
                </a:cubicBezTo>
                <a:cubicBezTo>
                  <a:pt x="1248619" y="1893662"/>
                  <a:pt x="1252820" y="1897883"/>
                  <a:pt x="1258002" y="1897883"/>
                </a:cubicBezTo>
                <a:cubicBezTo>
                  <a:pt x="1263184" y="1897883"/>
                  <a:pt x="1267385" y="1893662"/>
                  <a:pt x="1267385" y="1888456"/>
                </a:cubicBezTo>
                <a:cubicBezTo>
                  <a:pt x="1267385" y="1883250"/>
                  <a:pt x="1263184" y="1879029"/>
                  <a:pt x="1258002" y="1879029"/>
                </a:cubicBezTo>
                <a:close/>
                <a:moveTo>
                  <a:pt x="1289278" y="1879029"/>
                </a:moveTo>
                <a:cubicBezTo>
                  <a:pt x="1284096" y="1879029"/>
                  <a:pt x="1279895" y="1883250"/>
                  <a:pt x="1279895" y="1888456"/>
                </a:cubicBezTo>
                <a:cubicBezTo>
                  <a:pt x="1279895" y="1893662"/>
                  <a:pt x="1284096" y="1897883"/>
                  <a:pt x="1289278" y="1897883"/>
                </a:cubicBezTo>
                <a:cubicBezTo>
                  <a:pt x="1294460" y="1897883"/>
                  <a:pt x="1298661" y="1893662"/>
                  <a:pt x="1298661" y="1888456"/>
                </a:cubicBezTo>
                <a:cubicBezTo>
                  <a:pt x="1298661" y="1883250"/>
                  <a:pt x="1294460" y="1879029"/>
                  <a:pt x="1289278" y="1879029"/>
                </a:cubicBezTo>
                <a:close/>
                <a:moveTo>
                  <a:pt x="1508211" y="1879029"/>
                </a:moveTo>
                <a:cubicBezTo>
                  <a:pt x="1503029" y="1879029"/>
                  <a:pt x="1498828" y="1883250"/>
                  <a:pt x="1498828" y="1888456"/>
                </a:cubicBezTo>
                <a:cubicBezTo>
                  <a:pt x="1498828" y="1893662"/>
                  <a:pt x="1503029" y="1897883"/>
                  <a:pt x="1508211" y="1897883"/>
                </a:cubicBezTo>
                <a:cubicBezTo>
                  <a:pt x="1513393" y="1897883"/>
                  <a:pt x="1517594" y="1893662"/>
                  <a:pt x="1517594" y="1888456"/>
                </a:cubicBezTo>
                <a:cubicBezTo>
                  <a:pt x="1517594" y="1883250"/>
                  <a:pt x="1513393" y="1879029"/>
                  <a:pt x="1508211" y="1879029"/>
                </a:cubicBezTo>
                <a:close/>
                <a:moveTo>
                  <a:pt x="1602040" y="1879029"/>
                </a:moveTo>
                <a:cubicBezTo>
                  <a:pt x="1596858" y="1879029"/>
                  <a:pt x="1592657" y="1883250"/>
                  <a:pt x="1592657" y="1888456"/>
                </a:cubicBezTo>
                <a:cubicBezTo>
                  <a:pt x="1592657" y="1893662"/>
                  <a:pt x="1596858" y="1897883"/>
                  <a:pt x="1602040" y="1897883"/>
                </a:cubicBezTo>
                <a:cubicBezTo>
                  <a:pt x="1607222" y="1897883"/>
                  <a:pt x="1611423" y="1893662"/>
                  <a:pt x="1611423" y="1888456"/>
                </a:cubicBezTo>
                <a:cubicBezTo>
                  <a:pt x="1611423" y="1883250"/>
                  <a:pt x="1607222" y="1879029"/>
                  <a:pt x="1602040" y="1879029"/>
                </a:cubicBezTo>
                <a:close/>
                <a:moveTo>
                  <a:pt x="1633316" y="1879029"/>
                </a:moveTo>
                <a:cubicBezTo>
                  <a:pt x="1628134" y="1879029"/>
                  <a:pt x="1623933" y="1883250"/>
                  <a:pt x="1623933" y="1888456"/>
                </a:cubicBezTo>
                <a:cubicBezTo>
                  <a:pt x="1623933" y="1893662"/>
                  <a:pt x="1628134" y="1897883"/>
                  <a:pt x="1633316" y="1897883"/>
                </a:cubicBezTo>
                <a:cubicBezTo>
                  <a:pt x="1638498" y="1897883"/>
                  <a:pt x="1642699" y="1893662"/>
                  <a:pt x="1642699" y="1888456"/>
                </a:cubicBezTo>
                <a:cubicBezTo>
                  <a:pt x="1642699" y="1883250"/>
                  <a:pt x="1638498" y="1879029"/>
                  <a:pt x="1633316" y="1879029"/>
                </a:cubicBezTo>
                <a:close/>
                <a:moveTo>
                  <a:pt x="1664592" y="1879029"/>
                </a:moveTo>
                <a:cubicBezTo>
                  <a:pt x="1659410" y="1879029"/>
                  <a:pt x="1655209" y="1883250"/>
                  <a:pt x="1655209" y="1888456"/>
                </a:cubicBezTo>
                <a:cubicBezTo>
                  <a:pt x="1655209" y="1893662"/>
                  <a:pt x="1659410" y="1897883"/>
                  <a:pt x="1664592" y="1897883"/>
                </a:cubicBezTo>
                <a:cubicBezTo>
                  <a:pt x="1669774" y="1897883"/>
                  <a:pt x="1673975" y="1893662"/>
                  <a:pt x="1673975" y="1888456"/>
                </a:cubicBezTo>
                <a:cubicBezTo>
                  <a:pt x="1673975" y="1883250"/>
                  <a:pt x="1669774" y="1879029"/>
                  <a:pt x="1664592" y="1879029"/>
                </a:cubicBezTo>
                <a:close/>
                <a:moveTo>
                  <a:pt x="1758420" y="1879029"/>
                </a:moveTo>
                <a:cubicBezTo>
                  <a:pt x="1753238" y="1879029"/>
                  <a:pt x="1749037" y="1883250"/>
                  <a:pt x="1749037" y="1888456"/>
                </a:cubicBezTo>
                <a:cubicBezTo>
                  <a:pt x="1749037" y="1893662"/>
                  <a:pt x="1753238" y="1897883"/>
                  <a:pt x="1758420" y="1897883"/>
                </a:cubicBezTo>
                <a:cubicBezTo>
                  <a:pt x="1763602" y="1897883"/>
                  <a:pt x="1767803" y="1893662"/>
                  <a:pt x="1767803" y="1888456"/>
                </a:cubicBezTo>
                <a:cubicBezTo>
                  <a:pt x="1767803" y="1883250"/>
                  <a:pt x="1763602" y="1879029"/>
                  <a:pt x="1758420" y="1879029"/>
                </a:cubicBezTo>
                <a:close/>
                <a:moveTo>
                  <a:pt x="2790532" y="1879029"/>
                </a:moveTo>
                <a:cubicBezTo>
                  <a:pt x="2785350" y="1879029"/>
                  <a:pt x="2781149" y="1883250"/>
                  <a:pt x="2781149" y="1888456"/>
                </a:cubicBezTo>
                <a:cubicBezTo>
                  <a:pt x="2781149" y="1893662"/>
                  <a:pt x="2785350" y="1897883"/>
                  <a:pt x="2790532" y="1897883"/>
                </a:cubicBezTo>
                <a:cubicBezTo>
                  <a:pt x="2795714" y="1897883"/>
                  <a:pt x="2799915" y="1893662"/>
                  <a:pt x="2799915" y="1888456"/>
                </a:cubicBezTo>
                <a:cubicBezTo>
                  <a:pt x="2799915" y="1883250"/>
                  <a:pt x="2795714" y="1879029"/>
                  <a:pt x="2790532" y="1879029"/>
                </a:cubicBezTo>
                <a:close/>
                <a:moveTo>
                  <a:pt x="2821808" y="1879029"/>
                </a:moveTo>
                <a:cubicBezTo>
                  <a:pt x="2816626" y="1879029"/>
                  <a:pt x="2812425" y="1883250"/>
                  <a:pt x="2812425" y="1888456"/>
                </a:cubicBezTo>
                <a:cubicBezTo>
                  <a:pt x="2812425" y="1893662"/>
                  <a:pt x="2816626" y="1897883"/>
                  <a:pt x="2821808" y="1897883"/>
                </a:cubicBezTo>
                <a:cubicBezTo>
                  <a:pt x="2826990" y="1897883"/>
                  <a:pt x="2831191" y="1893662"/>
                  <a:pt x="2831191" y="1888456"/>
                </a:cubicBezTo>
                <a:cubicBezTo>
                  <a:pt x="2831191" y="1883250"/>
                  <a:pt x="2826990" y="1879029"/>
                  <a:pt x="2821808" y="1879029"/>
                </a:cubicBezTo>
                <a:close/>
                <a:moveTo>
                  <a:pt x="2853084" y="1879029"/>
                </a:moveTo>
                <a:cubicBezTo>
                  <a:pt x="2847902" y="1879029"/>
                  <a:pt x="2843701" y="1883250"/>
                  <a:pt x="2843701" y="1888456"/>
                </a:cubicBezTo>
                <a:cubicBezTo>
                  <a:pt x="2843701" y="1893662"/>
                  <a:pt x="2847902" y="1897883"/>
                  <a:pt x="2853084" y="1897883"/>
                </a:cubicBezTo>
                <a:cubicBezTo>
                  <a:pt x="2858266" y="1897883"/>
                  <a:pt x="2862467" y="1893662"/>
                  <a:pt x="2862467" y="1888456"/>
                </a:cubicBezTo>
                <a:cubicBezTo>
                  <a:pt x="2862467" y="1883250"/>
                  <a:pt x="2858266" y="1879029"/>
                  <a:pt x="2853084" y="1879029"/>
                </a:cubicBezTo>
                <a:close/>
                <a:moveTo>
                  <a:pt x="2884360" y="1879029"/>
                </a:moveTo>
                <a:cubicBezTo>
                  <a:pt x="2879178" y="1879029"/>
                  <a:pt x="2874977" y="1883250"/>
                  <a:pt x="2874977" y="1888456"/>
                </a:cubicBezTo>
                <a:cubicBezTo>
                  <a:pt x="2874977" y="1893662"/>
                  <a:pt x="2879178" y="1897883"/>
                  <a:pt x="2884360" y="1897883"/>
                </a:cubicBezTo>
                <a:cubicBezTo>
                  <a:pt x="2889542" y="1897883"/>
                  <a:pt x="2893743" y="1893662"/>
                  <a:pt x="2893743" y="1888456"/>
                </a:cubicBezTo>
                <a:cubicBezTo>
                  <a:pt x="2893743" y="1883250"/>
                  <a:pt x="2889542" y="1879029"/>
                  <a:pt x="2884360" y="1879029"/>
                </a:cubicBezTo>
                <a:close/>
                <a:moveTo>
                  <a:pt x="2915637" y="1879029"/>
                </a:moveTo>
                <a:cubicBezTo>
                  <a:pt x="2910455" y="1879029"/>
                  <a:pt x="2906254" y="1883250"/>
                  <a:pt x="2906254" y="1888456"/>
                </a:cubicBezTo>
                <a:cubicBezTo>
                  <a:pt x="2906254" y="1893662"/>
                  <a:pt x="2910455" y="1897883"/>
                  <a:pt x="2915637" y="1897883"/>
                </a:cubicBezTo>
                <a:cubicBezTo>
                  <a:pt x="2920819" y="1897883"/>
                  <a:pt x="2925020" y="1893662"/>
                  <a:pt x="2925020" y="1888456"/>
                </a:cubicBezTo>
                <a:cubicBezTo>
                  <a:pt x="2925020" y="1883250"/>
                  <a:pt x="2920819" y="1879029"/>
                  <a:pt x="2915637" y="1879029"/>
                </a:cubicBezTo>
                <a:close/>
                <a:moveTo>
                  <a:pt x="2946913" y="1879029"/>
                </a:moveTo>
                <a:cubicBezTo>
                  <a:pt x="2941731" y="1879029"/>
                  <a:pt x="2937530" y="1883250"/>
                  <a:pt x="2937530" y="1888456"/>
                </a:cubicBezTo>
                <a:cubicBezTo>
                  <a:pt x="2937530" y="1893662"/>
                  <a:pt x="2941731" y="1897883"/>
                  <a:pt x="2946913" y="1897883"/>
                </a:cubicBezTo>
                <a:cubicBezTo>
                  <a:pt x="2952095" y="1897883"/>
                  <a:pt x="2956296" y="1893662"/>
                  <a:pt x="2956296" y="1888456"/>
                </a:cubicBezTo>
                <a:cubicBezTo>
                  <a:pt x="2956296" y="1883250"/>
                  <a:pt x="2952095" y="1879029"/>
                  <a:pt x="2946913" y="1879029"/>
                </a:cubicBezTo>
                <a:close/>
                <a:moveTo>
                  <a:pt x="2978189" y="1879029"/>
                </a:moveTo>
                <a:cubicBezTo>
                  <a:pt x="2973007" y="1879029"/>
                  <a:pt x="2968806" y="1883250"/>
                  <a:pt x="2968806" y="1888456"/>
                </a:cubicBezTo>
                <a:cubicBezTo>
                  <a:pt x="2968806" y="1893662"/>
                  <a:pt x="2973007" y="1897883"/>
                  <a:pt x="2978189" y="1897883"/>
                </a:cubicBezTo>
                <a:cubicBezTo>
                  <a:pt x="2983371" y="1897883"/>
                  <a:pt x="2987572" y="1893662"/>
                  <a:pt x="2987572" y="1888456"/>
                </a:cubicBezTo>
                <a:cubicBezTo>
                  <a:pt x="2987572" y="1883250"/>
                  <a:pt x="2983371" y="1879029"/>
                  <a:pt x="2978189" y="1879029"/>
                </a:cubicBezTo>
                <a:close/>
                <a:moveTo>
                  <a:pt x="3009465" y="1879029"/>
                </a:moveTo>
                <a:cubicBezTo>
                  <a:pt x="3004283" y="1879029"/>
                  <a:pt x="3000082" y="1883250"/>
                  <a:pt x="3000082" y="1888456"/>
                </a:cubicBezTo>
                <a:cubicBezTo>
                  <a:pt x="3000082" y="1893662"/>
                  <a:pt x="3004283" y="1897883"/>
                  <a:pt x="3009465" y="1897883"/>
                </a:cubicBezTo>
                <a:cubicBezTo>
                  <a:pt x="3014647" y="1897883"/>
                  <a:pt x="3018848" y="1893662"/>
                  <a:pt x="3018848" y="1888456"/>
                </a:cubicBezTo>
                <a:cubicBezTo>
                  <a:pt x="3018848" y="1883250"/>
                  <a:pt x="3014647" y="1879029"/>
                  <a:pt x="3009465" y="1879029"/>
                </a:cubicBezTo>
                <a:close/>
                <a:moveTo>
                  <a:pt x="3040741" y="1879029"/>
                </a:moveTo>
                <a:cubicBezTo>
                  <a:pt x="3035559" y="1879029"/>
                  <a:pt x="3031358" y="1883250"/>
                  <a:pt x="3031358" y="1888456"/>
                </a:cubicBezTo>
                <a:cubicBezTo>
                  <a:pt x="3031358" y="1893662"/>
                  <a:pt x="3035559" y="1897883"/>
                  <a:pt x="3040741" y="1897883"/>
                </a:cubicBezTo>
                <a:cubicBezTo>
                  <a:pt x="3045923" y="1897883"/>
                  <a:pt x="3050124" y="1893662"/>
                  <a:pt x="3050124" y="1888456"/>
                </a:cubicBezTo>
                <a:cubicBezTo>
                  <a:pt x="3050124" y="1883250"/>
                  <a:pt x="3045923" y="1879029"/>
                  <a:pt x="3040741" y="1879029"/>
                </a:cubicBezTo>
                <a:close/>
                <a:moveTo>
                  <a:pt x="3072017" y="1879029"/>
                </a:moveTo>
                <a:cubicBezTo>
                  <a:pt x="3066835" y="1879029"/>
                  <a:pt x="3062634" y="1883250"/>
                  <a:pt x="3062634" y="1888456"/>
                </a:cubicBezTo>
                <a:cubicBezTo>
                  <a:pt x="3062634" y="1893662"/>
                  <a:pt x="3066835" y="1897883"/>
                  <a:pt x="3072017" y="1897883"/>
                </a:cubicBezTo>
                <a:cubicBezTo>
                  <a:pt x="3077199" y="1897883"/>
                  <a:pt x="3081400" y="1893662"/>
                  <a:pt x="3081400" y="1888456"/>
                </a:cubicBezTo>
                <a:cubicBezTo>
                  <a:pt x="3081400" y="1883250"/>
                  <a:pt x="3077199" y="1879029"/>
                  <a:pt x="3072017" y="1879029"/>
                </a:cubicBezTo>
                <a:close/>
                <a:moveTo>
                  <a:pt x="3103293" y="1879029"/>
                </a:moveTo>
                <a:cubicBezTo>
                  <a:pt x="3098111" y="1879029"/>
                  <a:pt x="3093910" y="1883250"/>
                  <a:pt x="3093910" y="1888456"/>
                </a:cubicBezTo>
                <a:cubicBezTo>
                  <a:pt x="3093910" y="1893662"/>
                  <a:pt x="3098111" y="1897883"/>
                  <a:pt x="3103293" y="1897883"/>
                </a:cubicBezTo>
                <a:cubicBezTo>
                  <a:pt x="3108475" y="1897883"/>
                  <a:pt x="3112676" y="1893662"/>
                  <a:pt x="3112676" y="1888456"/>
                </a:cubicBezTo>
                <a:cubicBezTo>
                  <a:pt x="3112676" y="1883250"/>
                  <a:pt x="3108475" y="1879029"/>
                  <a:pt x="3103293" y="1879029"/>
                </a:cubicBezTo>
                <a:close/>
                <a:moveTo>
                  <a:pt x="3134569" y="1879029"/>
                </a:moveTo>
                <a:cubicBezTo>
                  <a:pt x="3129387" y="1879029"/>
                  <a:pt x="3125186" y="1883250"/>
                  <a:pt x="3125186" y="1888456"/>
                </a:cubicBezTo>
                <a:cubicBezTo>
                  <a:pt x="3125186" y="1893662"/>
                  <a:pt x="3129387" y="1897883"/>
                  <a:pt x="3134569" y="1897883"/>
                </a:cubicBezTo>
                <a:cubicBezTo>
                  <a:pt x="3139751" y="1897883"/>
                  <a:pt x="3143952" y="1893662"/>
                  <a:pt x="3143952" y="1888456"/>
                </a:cubicBezTo>
                <a:cubicBezTo>
                  <a:pt x="3143952" y="1883250"/>
                  <a:pt x="3139751" y="1879029"/>
                  <a:pt x="3134569" y="1879029"/>
                </a:cubicBezTo>
                <a:close/>
                <a:moveTo>
                  <a:pt x="3165846" y="1879029"/>
                </a:moveTo>
                <a:cubicBezTo>
                  <a:pt x="3160664" y="1879029"/>
                  <a:pt x="3156463" y="1883250"/>
                  <a:pt x="3156463" y="1888456"/>
                </a:cubicBezTo>
                <a:cubicBezTo>
                  <a:pt x="3156463" y="1893662"/>
                  <a:pt x="3160664" y="1897883"/>
                  <a:pt x="3165846" y="1897883"/>
                </a:cubicBezTo>
                <a:cubicBezTo>
                  <a:pt x="3171028" y="1897883"/>
                  <a:pt x="3175229" y="1893662"/>
                  <a:pt x="3175229" y="1888456"/>
                </a:cubicBezTo>
                <a:cubicBezTo>
                  <a:pt x="3175229" y="1883250"/>
                  <a:pt x="3171028" y="1879029"/>
                  <a:pt x="3165846" y="1879029"/>
                </a:cubicBezTo>
                <a:close/>
                <a:moveTo>
                  <a:pt x="3197122" y="1879029"/>
                </a:moveTo>
                <a:cubicBezTo>
                  <a:pt x="3191940" y="1879029"/>
                  <a:pt x="3187739" y="1883250"/>
                  <a:pt x="3187739" y="1888456"/>
                </a:cubicBezTo>
                <a:cubicBezTo>
                  <a:pt x="3187739" y="1893662"/>
                  <a:pt x="3191940" y="1897883"/>
                  <a:pt x="3197122" y="1897883"/>
                </a:cubicBezTo>
                <a:cubicBezTo>
                  <a:pt x="3202304" y="1897883"/>
                  <a:pt x="3206505" y="1893662"/>
                  <a:pt x="3206505" y="1888456"/>
                </a:cubicBezTo>
                <a:cubicBezTo>
                  <a:pt x="3206505" y="1883250"/>
                  <a:pt x="3202304" y="1879029"/>
                  <a:pt x="3197122" y="1879029"/>
                </a:cubicBezTo>
                <a:close/>
                <a:moveTo>
                  <a:pt x="3228398" y="1879029"/>
                </a:moveTo>
                <a:cubicBezTo>
                  <a:pt x="3223216" y="1879029"/>
                  <a:pt x="3219015" y="1883250"/>
                  <a:pt x="3219015" y="1888456"/>
                </a:cubicBezTo>
                <a:cubicBezTo>
                  <a:pt x="3219015" y="1893662"/>
                  <a:pt x="3223216" y="1897883"/>
                  <a:pt x="3228398" y="1897883"/>
                </a:cubicBezTo>
                <a:cubicBezTo>
                  <a:pt x="3233580" y="1897883"/>
                  <a:pt x="3237781" y="1893662"/>
                  <a:pt x="3237781" y="1888456"/>
                </a:cubicBezTo>
                <a:cubicBezTo>
                  <a:pt x="3237781" y="1883250"/>
                  <a:pt x="3233580" y="1879029"/>
                  <a:pt x="3228398" y="1879029"/>
                </a:cubicBezTo>
                <a:close/>
                <a:moveTo>
                  <a:pt x="3259674" y="1879029"/>
                </a:moveTo>
                <a:cubicBezTo>
                  <a:pt x="3254492" y="1879029"/>
                  <a:pt x="3250291" y="1883250"/>
                  <a:pt x="3250291" y="1888456"/>
                </a:cubicBezTo>
                <a:cubicBezTo>
                  <a:pt x="3250291" y="1893662"/>
                  <a:pt x="3254492" y="1897883"/>
                  <a:pt x="3259674" y="1897883"/>
                </a:cubicBezTo>
                <a:cubicBezTo>
                  <a:pt x="3264856" y="1897883"/>
                  <a:pt x="3269057" y="1893662"/>
                  <a:pt x="3269057" y="1888456"/>
                </a:cubicBezTo>
                <a:cubicBezTo>
                  <a:pt x="3269057" y="1883250"/>
                  <a:pt x="3264856" y="1879029"/>
                  <a:pt x="3259674" y="1879029"/>
                </a:cubicBezTo>
                <a:close/>
                <a:moveTo>
                  <a:pt x="3290950" y="1879029"/>
                </a:moveTo>
                <a:cubicBezTo>
                  <a:pt x="3285768" y="1879029"/>
                  <a:pt x="3281567" y="1883250"/>
                  <a:pt x="3281567" y="1888456"/>
                </a:cubicBezTo>
                <a:cubicBezTo>
                  <a:pt x="3281567" y="1893662"/>
                  <a:pt x="3285768" y="1897883"/>
                  <a:pt x="3290950" y="1897883"/>
                </a:cubicBezTo>
                <a:cubicBezTo>
                  <a:pt x="3296132" y="1897883"/>
                  <a:pt x="3300333" y="1893662"/>
                  <a:pt x="3300333" y="1888456"/>
                </a:cubicBezTo>
                <a:cubicBezTo>
                  <a:pt x="3300333" y="1883250"/>
                  <a:pt x="3296132" y="1879029"/>
                  <a:pt x="3290950" y="1879029"/>
                </a:cubicBezTo>
                <a:close/>
                <a:moveTo>
                  <a:pt x="3322226" y="1879029"/>
                </a:moveTo>
                <a:cubicBezTo>
                  <a:pt x="3317044" y="1879029"/>
                  <a:pt x="3312843" y="1883250"/>
                  <a:pt x="3312843" y="1888456"/>
                </a:cubicBezTo>
                <a:cubicBezTo>
                  <a:pt x="3312843" y="1893662"/>
                  <a:pt x="3317044" y="1897883"/>
                  <a:pt x="3322226" y="1897883"/>
                </a:cubicBezTo>
                <a:cubicBezTo>
                  <a:pt x="3327408" y="1897883"/>
                  <a:pt x="3331609" y="1893662"/>
                  <a:pt x="3331609" y="1888456"/>
                </a:cubicBezTo>
                <a:cubicBezTo>
                  <a:pt x="3331609" y="1883250"/>
                  <a:pt x="3327408" y="1879029"/>
                  <a:pt x="3322226" y="1879029"/>
                </a:cubicBezTo>
                <a:close/>
                <a:moveTo>
                  <a:pt x="3353502" y="1879029"/>
                </a:moveTo>
                <a:cubicBezTo>
                  <a:pt x="3348320" y="1879029"/>
                  <a:pt x="3344119" y="1883250"/>
                  <a:pt x="3344119" y="1888456"/>
                </a:cubicBezTo>
                <a:cubicBezTo>
                  <a:pt x="3344119" y="1893662"/>
                  <a:pt x="3348320" y="1897883"/>
                  <a:pt x="3353502" y="1897883"/>
                </a:cubicBezTo>
                <a:cubicBezTo>
                  <a:pt x="3358684" y="1897883"/>
                  <a:pt x="3362885" y="1893662"/>
                  <a:pt x="3362885" y="1888456"/>
                </a:cubicBezTo>
                <a:cubicBezTo>
                  <a:pt x="3362885" y="1883250"/>
                  <a:pt x="3358684" y="1879029"/>
                  <a:pt x="3353502" y="1879029"/>
                </a:cubicBezTo>
                <a:close/>
                <a:moveTo>
                  <a:pt x="3384778" y="1879029"/>
                </a:moveTo>
                <a:cubicBezTo>
                  <a:pt x="3379596" y="1879029"/>
                  <a:pt x="3375395" y="1883250"/>
                  <a:pt x="3375395" y="1888456"/>
                </a:cubicBezTo>
                <a:cubicBezTo>
                  <a:pt x="3375395" y="1893662"/>
                  <a:pt x="3379596" y="1897883"/>
                  <a:pt x="3384778" y="1897883"/>
                </a:cubicBezTo>
                <a:cubicBezTo>
                  <a:pt x="3389960" y="1897883"/>
                  <a:pt x="3394161" y="1893662"/>
                  <a:pt x="3394161" y="1888456"/>
                </a:cubicBezTo>
                <a:cubicBezTo>
                  <a:pt x="3394161" y="1883250"/>
                  <a:pt x="3389960" y="1879029"/>
                  <a:pt x="3384778" y="1879029"/>
                </a:cubicBezTo>
                <a:close/>
                <a:moveTo>
                  <a:pt x="3416054" y="1879029"/>
                </a:moveTo>
                <a:cubicBezTo>
                  <a:pt x="3410872" y="1879029"/>
                  <a:pt x="3406671" y="1883250"/>
                  <a:pt x="3406671" y="1888456"/>
                </a:cubicBezTo>
                <a:cubicBezTo>
                  <a:pt x="3406671" y="1893662"/>
                  <a:pt x="3410872" y="1897883"/>
                  <a:pt x="3416054" y="1897883"/>
                </a:cubicBezTo>
                <a:cubicBezTo>
                  <a:pt x="3421236" y="1897883"/>
                  <a:pt x="3425437" y="1893662"/>
                  <a:pt x="3425437" y="1888456"/>
                </a:cubicBezTo>
                <a:cubicBezTo>
                  <a:pt x="3425437" y="1883250"/>
                  <a:pt x="3421236" y="1879029"/>
                  <a:pt x="3416054" y="1879029"/>
                </a:cubicBezTo>
                <a:close/>
                <a:moveTo>
                  <a:pt x="3447331" y="1879029"/>
                </a:moveTo>
                <a:cubicBezTo>
                  <a:pt x="3442149" y="1879029"/>
                  <a:pt x="3437948" y="1883250"/>
                  <a:pt x="3437948" y="1888456"/>
                </a:cubicBezTo>
                <a:cubicBezTo>
                  <a:pt x="3437948" y="1893662"/>
                  <a:pt x="3442149" y="1897883"/>
                  <a:pt x="3447331" y="1897883"/>
                </a:cubicBezTo>
                <a:cubicBezTo>
                  <a:pt x="3452513" y="1897883"/>
                  <a:pt x="3456714" y="1893662"/>
                  <a:pt x="3456714" y="1888456"/>
                </a:cubicBezTo>
                <a:cubicBezTo>
                  <a:pt x="3456714" y="1883250"/>
                  <a:pt x="3452513" y="1879029"/>
                  <a:pt x="3447331" y="1879029"/>
                </a:cubicBezTo>
                <a:close/>
                <a:moveTo>
                  <a:pt x="3478607" y="1879029"/>
                </a:moveTo>
                <a:cubicBezTo>
                  <a:pt x="3473425" y="1879029"/>
                  <a:pt x="3469224" y="1883250"/>
                  <a:pt x="3469224" y="1888456"/>
                </a:cubicBezTo>
                <a:cubicBezTo>
                  <a:pt x="3469224" y="1893662"/>
                  <a:pt x="3473425" y="1897883"/>
                  <a:pt x="3478607" y="1897883"/>
                </a:cubicBezTo>
                <a:cubicBezTo>
                  <a:pt x="3483789" y="1897883"/>
                  <a:pt x="3487990" y="1893662"/>
                  <a:pt x="3487990" y="1888456"/>
                </a:cubicBezTo>
                <a:cubicBezTo>
                  <a:pt x="3487990" y="1883250"/>
                  <a:pt x="3483789" y="1879029"/>
                  <a:pt x="3478607" y="1879029"/>
                </a:cubicBezTo>
                <a:close/>
                <a:moveTo>
                  <a:pt x="3509883" y="1879029"/>
                </a:moveTo>
                <a:cubicBezTo>
                  <a:pt x="3504701" y="1879029"/>
                  <a:pt x="3500500" y="1883250"/>
                  <a:pt x="3500500" y="1888456"/>
                </a:cubicBezTo>
                <a:cubicBezTo>
                  <a:pt x="3500500" y="1893662"/>
                  <a:pt x="3504701" y="1897883"/>
                  <a:pt x="3509883" y="1897883"/>
                </a:cubicBezTo>
                <a:cubicBezTo>
                  <a:pt x="3515065" y="1897883"/>
                  <a:pt x="3519266" y="1893662"/>
                  <a:pt x="3519266" y="1888456"/>
                </a:cubicBezTo>
                <a:cubicBezTo>
                  <a:pt x="3519266" y="1883250"/>
                  <a:pt x="3515065" y="1879029"/>
                  <a:pt x="3509883" y="1879029"/>
                </a:cubicBezTo>
                <a:close/>
                <a:moveTo>
                  <a:pt x="3541159" y="1879029"/>
                </a:moveTo>
                <a:cubicBezTo>
                  <a:pt x="3535977" y="1879029"/>
                  <a:pt x="3531776" y="1883250"/>
                  <a:pt x="3531776" y="1888456"/>
                </a:cubicBezTo>
                <a:cubicBezTo>
                  <a:pt x="3531776" y="1893662"/>
                  <a:pt x="3535977" y="1897883"/>
                  <a:pt x="3541159" y="1897883"/>
                </a:cubicBezTo>
                <a:cubicBezTo>
                  <a:pt x="3546341" y="1897883"/>
                  <a:pt x="3550542" y="1893662"/>
                  <a:pt x="3550542" y="1888456"/>
                </a:cubicBezTo>
                <a:cubicBezTo>
                  <a:pt x="3550542" y="1883250"/>
                  <a:pt x="3546341" y="1879029"/>
                  <a:pt x="3541159" y="1879029"/>
                </a:cubicBezTo>
                <a:close/>
                <a:moveTo>
                  <a:pt x="3572435" y="1879029"/>
                </a:moveTo>
                <a:cubicBezTo>
                  <a:pt x="3567253" y="1879029"/>
                  <a:pt x="3563052" y="1883250"/>
                  <a:pt x="3563052" y="1888456"/>
                </a:cubicBezTo>
                <a:cubicBezTo>
                  <a:pt x="3563052" y="1893662"/>
                  <a:pt x="3567253" y="1897883"/>
                  <a:pt x="3572435" y="1897883"/>
                </a:cubicBezTo>
                <a:cubicBezTo>
                  <a:pt x="3577617" y="1897883"/>
                  <a:pt x="3581818" y="1893662"/>
                  <a:pt x="3581818" y="1888456"/>
                </a:cubicBezTo>
                <a:cubicBezTo>
                  <a:pt x="3581818" y="1883250"/>
                  <a:pt x="3577617" y="1879029"/>
                  <a:pt x="3572435" y="1879029"/>
                </a:cubicBezTo>
                <a:close/>
                <a:moveTo>
                  <a:pt x="3603711" y="1879029"/>
                </a:moveTo>
                <a:cubicBezTo>
                  <a:pt x="3598529" y="1879029"/>
                  <a:pt x="3594328" y="1883250"/>
                  <a:pt x="3594328" y="1888456"/>
                </a:cubicBezTo>
                <a:cubicBezTo>
                  <a:pt x="3594328" y="1893662"/>
                  <a:pt x="3598529" y="1897883"/>
                  <a:pt x="3603711" y="1897883"/>
                </a:cubicBezTo>
                <a:cubicBezTo>
                  <a:pt x="3608893" y="1897883"/>
                  <a:pt x="3613094" y="1893662"/>
                  <a:pt x="3613094" y="1888456"/>
                </a:cubicBezTo>
                <a:cubicBezTo>
                  <a:pt x="3613094" y="1883250"/>
                  <a:pt x="3608893" y="1879029"/>
                  <a:pt x="3603711" y="1879029"/>
                </a:cubicBezTo>
                <a:close/>
                <a:moveTo>
                  <a:pt x="3634987" y="1879029"/>
                </a:moveTo>
                <a:cubicBezTo>
                  <a:pt x="3629805" y="1879029"/>
                  <a:pt x="3625604" y="1883250"/>
                  <a:pt x="3625604" y="1888456"/>
                </a:cubicBezTo>
                <a:cubicBezTo>
                  <a:pt x="3625604" y="1893662"/>
                  <a:pt x="3629805" y="1897883"/>
                  <a:pt x="3634987" y="1897883"/>
                </a:cubicBezTo>
                <a:cubicBezTo>
                  <a:pt x="3640169" y="1897883"/>
                  <a:pt x="3644370" y="1893662"/>
                  <a:pt x="3644370" y="1888456"/>
                </a:cubicBezTo>
                <a:cubicBezTo>
                  <a:pt x="3644370" y="1883250"/>
                  <a:pt x="3640169" y="1879029"/>
                  <a:pt x="3634987" y="1879029"/>
                </a:cubicBezTo>
                <a:close/>
                <a:moveTo>
                  <a:pt x="3666263" y="1879029"/>
                </a:moveTo>
                <a:cubicBezTo>
                  <a:pt x="3661081" y="1879029"/>
                  <a:pt x="3656880" y="1883250"/>
                  <a:pt x="3656880" y="1888456"/>
                </a:cubicBezTo>
                <a:cubicBezTo>
                  <a:pt x="3656880" y="1893662"/>
                  <a:pt x="3661081" y="1897883"/>
                  <a:pt x="3666263" y="1897883"/>
                </a:cubicBezTo>
                <a:cubicBezTo>
                  <a:pt x="3671445" y="1897883"/>
                  <a:pt x="3675646" y="1893662"/>
                  <a:pt x="3675646" y="1888456"/>
                </a:cubicBezTo>
                <a:cubicBezTo>
                  <a:pt x="3675646" y="1883250"/>
                  <a:pt x="3671445" y="1879029"/>
                  <a:pt x="3666263" y="1879029"/>
                </a:cubicBezTo>
                <a:close/>
                <a:moveTo>
                  <a:pt x="3697540" y="1879029"/>
                </a:moveTo>
                <a:cubicBezTo>
                  <a:pt x="3692358" y="1879029"/>
                  <a:pt x="3688157" y="1883250"/>
                  <a:pt x="3688157" y="1888456"/>
                </a:cubicBezTo>
                <a:cubicBezTo>
                  <a:pt x="3688157" y="1893662"/>
                  <a:pt x="3692358" y="1897883"/>
                  <a:pt x="3697540" y="1897883"/>
                </a:cubicBezTo>
                <a:cubicBezTo>
                  <a:pt x="3702722" y="1897883"/>
                  <a:pt x="3706923" y="1893662"/>
                  <a:pt x="3706923" y="1888456"/>
                </a:cubicBezTo>
                <a:cubicBezTo>
                  <a:pt x="3706923" y="1883250"/>
                  <a:pt x="3702722" y="1879029"/>
                  <a:pt x="3697540" y="1879029"/>
                </a:cubicBezTo>
                <a:close/>
                <a:moveTo>
                  <a:pt x="3728816" y="1879029"/>
                </a:moveTo>
                <a:cubicBezTo>
                  <a:pt x="3723634" y="1879029"/>
                  <a:pt x="3719433" y="1883250"/>
                  <a:pt x="3719433" y="1888456"/>
                </a:cubicBezTo>
                <a:cubicBezTo>
                  <a:pt x="3719433" y="1893662"/>
                  <a:pt x="3723634" y="1897883"/>
                  <a:pt x="3728816" y="1897883"/>
                </a:cubicBezTo>
                <a:cubicBezTo>
                  <a:pt x="3733998" y="1897883"/>
                  <a:pt x="3738199" y="1893662"/>
                  <a:pt x="3738199" y="1888456"/>
                </a:cubicBezTo>
                <a:cubicBezTo>
                  <a:pt x="3738199" y="1883250"/>
                  <a:pt x="3733998" y="1879029"/>
                  <a:pt x="3728816" y="1879029"/>
                </a:cubicBezTo>
                <a:close/>
                <a:moveTo>
                  <a:pt x="3760092" y="1879029"/>
                </a:moveTo>
                <a:cubicBezTo>
                  <a:pt x="3754910" y="1879029"/>
                  <a:pt x="3750709" y="1883250"/>
                  <a:pt x="3750709" y="1888456"/>
                </a:cubicBezTo>
                <a:cubicBezTo>
                  <a:pt x="3750709" y="1893662"/>
                  <a:pt x="3754910" y="1897883"/>
                  <a:pt x="3760092" y="1897883"/>
                </a:cubicBezTo>
                <a:cubicBezTo>
                  <a:pt x="3765274" y="1897883"/>
                  <a:pt x="3769475" y="1893662"/>
                  <a:pt x="3769475" y="1888456"/>
                </a:cubicBezTo>
                <a:cubicBezTo>
                  <a:pt x="3769475" y="1883250"/>
                  <a:pt x="3765274" y="1879029"/>
                  <a:pt x="3760092" y="1879029"/>
                </a:cubicBezTo>
                <a:close/>
                <a:moveTo>
                  <a:pt x="3791368" y="1879029"/>
                </a:moveTo>
                <a:cubicBezTo>
                  <a:pt x="3786186" y="1879029"/>
                  <a:pt x="3781985" y="1883250"/>
                  <a:pt x="3781985" y="1888456"/>
                </a:cubicBezTo>
                <a:cubicBezTo>
                  <a:pt x="3781985" y="1893662"/>
                  <a:pt x="3786186" y="1897883"/>
                  <a:pt x="3791368" y="1897883"/>
                </a:cubicBezTo>
                <a:cubicBezTo>
                  <a:pt x="3796550" y="1897883"/>
                  <a:pt x="3800751" y="1893662"/>
                  <a:pt x="3800751" y="1888456"/>
                </a:cubicBezTo>
                <a:cubicBezTo>
                  <a:pt x="3800751" y="1883250"/>
                  <a:pt x="3796550" y="1879029"/>
                  <a:pt x="3791368" y="1879029"/>
                </a:cubicBezTo>
                <a:close/>
                <a:moveTo>
                  <a:pt x="3822644" y="1879029"/>
                </a:moveTo>
                <a:cubicBezTo>
                  <a:pt x="3817462" y="1879029"/>
                  <a:pt x="3813261" y="1883250"/>
                  <a:pt x="3813261" y="1888456"/>
                </a:cubicBezTo>
                <a:cubicBezTo>
                  <a:pt x="3813261" y="1893662"/>
                  <a:pt x="3817462" y="1897883"/>
                  <a:pt x="3822644" y="1897883"/>
                </a:cubicBezTo>
                <a:cubicBezTo>
                  <a:pt x="3827826" y="1897883"/>
                  <a:pt x="3832027" y="1893662"/>
                  <a:pt x="3832027" y="1888456"/>
                </a:cubicBezTo>
                <a:cubicBezTo>
                  <a:pt x="3832027" y="1883250"/>
                  <a:pt x="3827826" y="1879029"/>
                  <a:pt x="3822644" y="1879029"/>
                </a:cubicBezTo>
                <a:close/>
                <a:moveTo>
                  <a:pt x="3853920" y="1879029"/>
                </a:moveTo>
                <a:cubicBezTo>
                  <a:pt x="3848738" y="1879029"/>
                  <a:pt x="3844537" y="1883250"/>
                  <a:pt x="3844537" y="1888456"/>
                </a:cubicBezTo>
                <a:cubicBezTo>
                  <a:pt x="3844537" y="1893662"/>
                  <a:pt x="3848738" y="1897883"/>
                  <a:pt x="3853920" y="1897883"/>
                </a:cubicBezTo>
                <a:cubicBezTo>
                  <a:pt x="3859102" y="1897883"/>
                  <a:pt x="3863303" y="1893662"/>
                  <a:pt x="3863303" y="1888456"/>
                </a:cubicBezTo>
                <a:cubicBezTo>
                  <a:pt x="3863303" y="1883250"/>
                  <a:pt x="3859102" y="1879029"/>
                  <a:pt x="3853920" y="1879029"/>
                </a:cubicBezTo>
                <a:close/>
                <a:moveTo>
                  <a:pt x="3885196" y="1879029"/>
                </a:moveTo>
                <a:cubicBezTo>
                  <a:pt x="3880014" y="1879029"/>
                  <a:pt x="3875813" y="1883250"/>
                  <a:pt x="3875813" y="1888456"/>
                </a:cubicBezTo>
                <a:cubicBezTo>
                  <a:pt x="3875813" y="1893662"/>
                  <a:pt x="3880014" y="1897883"/>
                  <a:pt x="3885196" y="1897883"/>
                </a:cubicBezTo>
                <a:cubicBezTo>
                  <a:pt x="3890378" y="1897883"/>
                  <a:pt x="3894579" y="1893662"/>
                  <a:pt x="3894579" y="1888456"/>
                </a:cubicBezTo>
                <a:cubicBezTo>
                  <a:pt x="3894579" y="1883250"/>
                  <a:pt x="3890378" y="1879029"/>
                  <a:pt x="3885196" y="1879029"/>
                </a:cubicBezTo>
                <a:close/>
                <a:moveTo>
                  <a:pt x="3979025" y="1879029"/>
                </a:moveTo>
                <a:cubicBezTo>
                  <a:pt x="3973843" y="1879029"/>
                  <a:pt x="3969642" y="1883250"/>
                  <a:pt x="3969642" y="1888456"/>
                </a:cubicBezTo>
                <a:cubicBezTo>
                  <a:pt x="3969642" y="1893662"/>
                  <a:pt x="3973843" y="1897883"/>
                  <a:pt x="3979025" y="1897883"/>
                </a:cubicBezTo>
                <a:cubicBezTo>
                  <a:pt x="3984207" y="1897883"/>
                  <a:pt x="3988408" y="1893662"/>
                  <a:pt x="3988408" y="1888456"/>
                </a:cubicBezTo>
                <a:cubicBezTo>
                  <a:pt x="3988408" y="1883250"/>
                  <a:pt x="3984207" y="1879029"/>
                  <a:pt x="3979025" y="1879029"/>
                </a:cubicBezTo>
                <a:close/>
                <a:moveTo>
                  <a:pt x="4010301" y="1879029"/>
                </a:moveTo>
                <a:cubicBezTo>
                  <a:pt x="4005119" y="1879029"/>
                  <a:pt x="4000918" y="1883250"/>
                  <a:pt x="4000918" y="1888456"/>
                </a:cubicBezTo>
                <a:cubicBezTo>
                  <a:pt x="4000918" y="1893662"/>
                  <a:pt x="4005119" y="1897883"/>
                  <a:pt x="4010301" y="1897883"/>
                </a:cubicBezTo>
                <a:cubicBezTo>
                  <a:pt x="4015483" y="1897883"/>
                  <a:pt x="4019684" y="1893662"/>
                  <a:pt x="4019684" y="1888456"/>
                </a:cubicBezTo>
                <a:cubicBezTo>
                  <a:pt x="4019684" y="1883250"/>
                  <a:pt x="4015483" y="1879029"/>
                  <a:pt x="4010301" y="1879029"/>
                </a:cubicBezTo>
                <a:close/>
                <a:moveTo>
                  <a:pt x="4041577" y="1879029"/>
                </a:moveTo>
                <a:cubicBezTo>
                  <a:pt x="4036395" y="1879029"/>
                  <a:pt x="4032194" y="1883250"/>
                  <a:pt x="4032194" y="1888456"/>
                </a:cubicBezTo>
                <a:cubicBezTo>
                  <a:pt x="4032194" y="1893662"/>
                  <a:pt x="4036395" y="1897883"/>
                  <a:pt x="4041577" y="1897883"/>
                </a:cubicBezTo>
                <a:cubicBezTo>
                  <a:pt x="4046759" y="1897883"/>
                  <a:pt x="4050960" y="1893662"/>
                  <a:pt x="4050960" y="1888456"/>
                </a:cubicBezTo>
                <a:cubicBezTo>
                  <a:pt x="4050960" y="1883250"/>
                  <a:pt x="4046759" y="1879029"/>
                  <a:pt x="4041577" y="1879029"/>
                </a:cubicBezTo>
                <a:close/>
                <a:moveTo>
                  <a:pt x="4072853" y="1879029"/>
                </a:moveTo>
                <a:cubicBezTo>
                  <a:pt x="4067671" y="1879029"/>
                  <a:pt x="4063470" y="1883250"/>
                  <a:pt x="4063470" y="1888456"/>
                </a:cubicBezTo>
                <a:cubicBezTo>
                  <a:pt x="4063470" y="1893662"/>
                  <a:pt x="4067671" y="1897883"/>
                  <a:pt x="4072853" y="1897883"/>
                </a:cubicBezTo>
                <a:cubicBezTo>
                  <a:pt x="4078035" y="1897883"/>
                  <a:pt x="4082236" y="1893662"/>
                  <a:pt x="4082236" y="1888456"/>
                </a:cubicBezTo>
                <a:cubicBezTo>
                  <a:pt x="4082236" y="1883250"/>
                  <a:pt x="4078035" y="1879029"/>
                  <a:pt x="4072853" y="1879029"/>
                </a:cubicBezTo>
                <a:close/>
                <a:moveTo>
                  <a:pt x="4104129" y="1879029"/>
                </a:moveTo>
                <a:cubicBezTo>
                  <a:pt x="4098947" y="1879029"/>
                  <a:pt x="4094746" y="1883250"/>
                  <a:pt x="4094746" y="1888456"/>
                </a:cubicBezTo>
                <a:cubicBezTo>
                  <a:pt x="4094746" y="1893662"/>
                  <a:pt x="4098947" y="1897883"/>
                  <a:pt x="4104129" y="1897883"/>
                </a:cubicBezTo>
                <a:cubicBezTo>
                  <a:pt x="4109311" y="1897883"/>
                  <a:pt x="4113512" y="1893662"/>
                  <a:pt x="4113512" y="1888456"/>
                </a:cubicBezTo>
                <a:cubicBezTo>
                  <a:pt x="4113512" y="1883250"/>
                  <a:pt x="4109311" y="1879029"/>
                  <a:pt x="4104129" y="1879029"/>
                </a:cubicBezTo>
                <a:close/>
                <a:moveTo>
                  <a:pt x="4135405" y="1879029"/>
                </a:moveTo>
                <a:cubicBezTo>
                  <a:pt x="4130223" y="1879029"/>
                  <a:pt x="4126022" y="1883250"/>
                  <a:pt x="4126022" y="1888456"/>
                </a:cubicBezTo>
                <a:cubicBezTo>
                  <a:pt x="4126022" y="1893662"/>
                  <a:pt x="4130223" y="1897883"/>
                  <a:pt x="4135405" y="1897883"/>
                </a:cubicBezTo>
                <a:cubicBezTo>
                  <a:pt x="4140587" y="1897883"/>
                  <a:pt x="4144788" y="1893662"/>
                  <a:pt x="4144788" y="1888456"/>
                </a:cubicBezTo>
                <a:cubicBezTo>
                  <a:pt x="4144788" y="1883250"/>
                  <a:pt x="4140587" y="1879029"/>
                  <a:pt x="4135405" y="1879029"/>
                </a:cubicBezTo>
                <a:close/>
                <a:moveTo>
                  <a:pt x="4166681" y="1879029"/>
                </a:moveTo>
                <a:cubicBezTo>
                  <a:pt x="4161499" y="1879029"/>
                  <a:pt x="4157298" y="1883250"/>
                  <a:pt x="4157298" y="1888456"/>
                </a:cubicBezTo>
                <a:cubicBezTo>
                  <a:pt x="4157298" y="1893662"/>
                  <a:pt x="4161499" y="1897883"/>
                  <a:pt x="4166681" y="1897883"/>
                </a:cubicBezTo>
                <a:cubicBezTo>
                  <a:pt x="4171863" y="1897883"/>
                  <a:pt x="4176064" y="1893662"/>
                  <a:pt x="4176064" y="1888456"/>
                </a:cubicBezTo>
                <a:cubicBezTo>
                  <a:pt x="4176064" y="1883250"/>
                  <a:pt x="4171863" y="1879029"/>
                  <a:pt x="4166681" y="1879029"/>
                </a:cubicBezTo>
                <a:close/>
                <a:moveTo>
                  <a:pt x="4197957" y="1879029"/>
                </a:moveTo>
                <a:cubicBezTo>
                  <a:pt x="4192775" y="1879029"/>
                  <a:pt x="4188574" y="1883250"/>
                  <a:pt x="4188574" y="1888456"/>
                </a:cubicBezTo>
                <a:cubicBezTo>
                  <a:pt x="4188574" y="1893662"/>
                  <a:pt x="4192775" y="1897883"/>
                  <a:pt x="4197957" y="1897883"/>
                </a:cubicBezTo>
                <a:cubicBezTo>
                  <a:pt x="4203139" y="1897883"/>
                  <a:pt x="4207340" y="1893662"/>
                  <a:pt x="4207340" y="1888456"/>
                </a:cubicBezTo>
                <a:cubicBezTo>
                  <a:pt x="4207340" y="1883250"/>
                  <a:pt x="4203139" y="1879029"/>
                  <a:pt x="4197957" y="1879029"/>
                </a:cubicBezTo>
                <a:close/>
                <a:moveTo>
                  <a:pt x="4229234" y="1879029"/>
                </a:moveTo>
                <a:cubicBezTo>
                  <a:pt x="4224052" y="1879029"/>
                  <a:pt x="4219851" y="1883250"/>
                  <a:pt x="4219851" y="1888456"/>
                </a:cubicBezTo>
                <a:cubicBezTo>
                  <a:pt x="4219851" y="1893662"/>
                  <a:pt x="4224052" y="1897883"/>
                  <a:pt x="4229234" y="1897883"/>
                </a:cubicBezTo>
                <a:cubicBezTo>
                  <a:pt x="4234416" y="1897883"/>
                  <a:pt x="4238617" y="1893662"/>
                  <a:pt x="4238617" y="1888456"/>
                </a:cubicBezTo>
                <a:cubicBezTo>
                  <a:pt x="4238617" y="1883250"/>
                  <a:pt x="4234416" y="1879029"/>
                  <a:pt x="4229234" y="1879029"/>
                </a:cubicBezTo>
                <a:close/>
                <a:moveTo>
                  <a:pt x="4604547" y="1879029"/>
                </a:moveTo>
                <a:cubicBezTo>
                  <a:pt x="4599365" y="1879029"/>
                  <a:pt x="4595164" y="1883250"/>
                  <a:pt x="4595164" y="1888456"/>
                </a:cubicBezTo>
                <a:cubicBezTo>
                  <a:pt x="4595164" y="1893662"/>
                  <a:pt x="4599365" y="1897883"/>
                  <a:pt x="4604547" y="1897883"/>
                </a:cubicBezTo>
                <a:cubicBezTo>
                  <a:pt x="4609729" y="1897883"/>
                  <a:pt x="4613930" y="1893662"/>
                  <a:pt x="4613930" y="1888456"/>
                </a:cubicBezTo>
                <a:cubicBezTo>
                  <a:pt x="4613930" y="1883250"/>
                  <a:pt x="4609729" y="1879029"/>
                  <a:pt x="4604547" y="1879029"/>
                </a:cubicBezTo>
                <a:close/>
                <a:moveTo>
                  <a:pt x="4635823" y="1879029"/>
                </a:moveTo>
                <a:cubicBezTo>
                  <a:pt x="4630641" y="1879029"/>
                  <a:pt x="4626440" y="1883250"/>
                  <a:pt x="4626440" y="1888456"/>
                </a:cubicBezTo>
                <a:cubicBezTo>
                  <a:pt x="4626440" y="1893662"/>
                  <a:pt x="4630641" y="1897883"/>
                  <a:pt x="4635823" y="1897883"/>
                </a:cubicBezTo>
                <a:cubicBezTo>
                  <a:pt x="4641005" y="1897883"/>
                  <a:pt x="4645206" y="1893662"/>
                  <a:pt x="4645206" y="1888456"/>
                </a:cubicBezTo>
                <a:cubicBezTo>
                  <a:pt x="4645206" y="1883250"/>
                  <a:pt x="4641005" y="1879029"/>
                  <a:pt x="4635823" y="1879029"/>
                </a:cubicBezTo>
                <a:close/>
                <a:moveTo>
                  <a:pt x="4667099" y="1879029"/>
                </a:moveTo>
                <a:cubicBezTo>
                  <a:pt x="4661917" y="1879029"/>
                  <a:pt x="4657716" y="1883250"/>
                  <a:pt x="4657716" y="1888456"/>
                </a:cubicBezTo>
                <a:cubicBezTo>
                  <a:pt x="4657716" y="1893662"/>
                  <a:pt x="4661917" y="1897883"/>
                  <a:pt x="4667099" y="1897883"/>
                </a:cubicBezTo>
                <a:cubicBezTo>
                  <a:pt x="4672281" y="1897883"/>
                  <a:pt x="4676482" y="1893662"/>
                  <a:pt x="4676482" y="1888456"/>
                </a:cubicBezTo>
                <a:cubicBezTo>
                  <a:pt x="4676482" y="1883250"/>
                  <a:pt x="4672281" y="1879029"/>
                  <a:pt x="4667099" y="1879029"/>
                </a:cubicBezTo>
                <a:close/>
                <a:moveTo>
                  <a:pt x="4698375" y="1879029"/>
                </a:moveTo>
                <a:cubicBezTo>
                  <a:pt x="4693193" y="1879029"/>
                  <a:pt x="4688992" y="1883250"/>
                  <a:pt x="4688992" y="1888456"/>
                </a:cubicBezTo>
                <a:cubicBezTo>
                  <a:pt x="4688992" y="1893662"/>
                  <a:pt x="4693193" y="1897883"/>
                  <a:pt x="4698375" y="1897883"/>
                </a:cubicBezTo>
                <a:cubicBezTo>
                  <a:pt x="4703557" y="1897883"/>
                  <a:pt x="4707758" y="1893662"/>
                  <a:pt x="4707758" y="1888456"/>
                </a:cubicBezTo>
                <a:cubicBezTo>
                  <a:pt x="4707758" y="1883250"/>
                  <a:pt x="4703557" y="1879029"/>
                  <a:pt x="4698375" y="1879029"/>
                </a:cubicBezTo>
                <a:close/>
                <a:moveTo>
                  <a:pt x="4729652" y="1879029"/>
                </a:moveTo>
                <a:cubicBezTo>
                  <a:pt x="4724470" y="1879029"/>
                  <a:pt x="4720269" y="1883250"/>
                  <a:pt x="4720269" y="1888456"/>
                </a:cubicBezTo>
                <a:cubicBezTo>
                  <a:pt x="4720269" y="1893662"/>
                  <a:pt x="4724470" y="1897883"/>
                  <a:pt x="4729652" y="1897883"/>
                </a:cubicBezTo>
                <a:cubicBezTo>
                  <a:pt x="4734834" y="1897883"/>
                  <a:pt x="4739035" y="1893662"/>
                  <a:pt x="4739035" y="1888456"/>
                </a:cubicBezTo>
                <a:cubicBezTo>
                  <a:pt x="4739035" y="1883250"/>
                  <a:pt x="4734834" y="1879029"/>
                  <a:pt x="4729652" y="1879029"/>
                </a:cubicBezTo>
                <a:close/>
                <a:moveTo>
                  <a:pt x="4760928" y="1879029"/>
                </a:moveTo>
                <a:cubicBezTo>
                  <a:pt x="4755746" y="1879029"/>
                  <a:pt x="4751545" y="1883250"/>
                  <a:pt x="4751545" y="1888456"/>
                </a:cubicBezTo>
                <a:cubicBezTo>
                  <a:pt x="4751545" y="1893662"/>
                  <a:pt x="4755746" y="1897883"/>
                  <a:pt x="4760928" y="1897883"/>
                </a:cubicBezTo>
                <a:cubicBezTo>
                  <a:pt x="4766110" y="1897883"/>
                  <a:pt x="4770311" y="1893662"/>
                  <a:pt x="4770311" y="1888456"/>
                </a:cubicBezTo>
                <a:cubicBezTo>
                  <a:pt x="4770311" y="1883250"/>
                  <a:pt x="4766110" y="1879029"/>
                  <a:pt x="4760928" y="1879029"/>
                </a:cubicBezTo>
                <a:close/>
                <a:moveTo>
                  <a:pt x="4792204" y="1879029"/>
                </a:moveTo>
                <a:cubicBezTo>
                  <a:pt x="4787022" y="1879029"/>
                  <a:pt x="4782821" y="1883250"/>
                  <a:pt x="4782821" y="1888456"/>
                </a:cubicBezTo>
                <a:cubicBezTo>
                  <a:pt x="4782821" y="1893662"/>
                  <a:pt x="4787022" y="1897883"/>
                  <a:pt x="4792204" y="1897883"/>
                </a:cubicBezTo>
                <a:cubicBezTo>
                  <a:pt x="4797386" y="1897883"/>
                  <a:pt x="4801587" y="1893662"/>
                  <a:pt x="4801587" y="1888456"/>
                </a:cubicBezTo>
                <a:cubicBezTo>
                  <a:pt x="4801587" y="1883250"/>
                  <a:pt x="4797386" y="1879029"/>
                  <a:pt x="4792204" y="1879029"/>
                </a:cubicBezTo>
                <a:close/>
                <a:moveTo>
                  <a:pt x="5042413" y="1879029"/>
                </a:moveTo>
                <a:cubicBezTo>
                  <a:pt x="5037231" y="1879029"/>
                  <a:pt x="5033030" y="1883250"/>
                  <a:pt x="5033030" y="1888456"/>
                </a:cubicBezTo>
                <a:cubicBezTo>
                  <a:pt x="5033030" y="1893662"/>
                  <a:pt x="5037231" y="1897883"/>
                  <a:pt x="5042413" y="1897883"/>
                </a:cubicBezTo>
                <a:cubicBezTo>
                  <a:pt x="5047595" y="1897883"/>
                  <a:pt x="5051796" y="1893662"/>
                  <a:pt x="5051796" y="1888456"/>
                </a:cubicBezTo>
                <a:cubicBezTo>
                  <a:pt x="5051796" y="1883250"/>
                  <a:pt x="5047595" y="1879029"/>
                  <a:pt x="5042413" y="1879029"/>
                </a:cubicBezTo>
                <a:close/>
                <a:moveTo>
                  <a:pt x="5073689" y="1879029"/>
                </a:moveTo>
                <a:cubicBezTo>
                  <a:pt x="5068507" y="1879029"/>
                  <a:pt x="5064306" y="1883250"/>
                  <a:pt x="5064306" y="1888456"/>
                </a:cubicBezTo>
                <a:cubicBezTo>
                  <a:pt x="5064306" y="1893662"/>
                  <a:pt x="5068507" y="1897883"/>
                  <a:pt x="5073689" y="1897883"/>
                </a:cubicBezTo>
                <a:cubicBezTo>
                  <a:pt x="5078871" y="1897883"/>
                  <a:pt x="5083072" y="1893662"/>
                  <a:pt x="5083072" y="1888456"/>
                </a:cubicBezTo>
                <a:cubicBezTo>
                  <a:pt x="5083072" y="1883250"/>
                  <a:pt x="5078871" y="1879029"/>
                  <a:pt x="5073689" y="1879029"/>
                </a:cubicBezTo>
                <a:close/>
                <a:moveTo>
                  <a:pt x="5104965" y="1879029"/>
                </a:moveTo>
                <a:cubicBezTo>
                  <a:pt x="5099783" y="1879029"/>
                  <a:pt x="5095582" y="1883250"/>
                  <a:pt x="5095582" y="1888456"/>
                </a:cubicBezTo>
                <a:cubicBezTo>
                  <a:pt x="5095582" y="1893662"/>
                  <a:pt x="5099783" y="1897883"/>
                  <a:pt x="5104965" y="1897883"/>
                </a:cubicBezTo>
                <a:cubicBezTo>
                  <a:pt x="5110147" y="1897883"/>
                  <a:pt x="5114348" y="1893662"/>
                  <a:pt x="5114348" y="1888456"/>
                </a:cubicBezTo>
                <a:cubicBezTo>
                  <a:pt x="5114348" y="1883250"/>
                  <a:pt x="5110147" y="1879029"/>
                  <a:pt x="5104965" y="1879029"/>
                </a:cubicBezTo>
                <a:close/>
                <a:moveTo>
                  <a:pt x="5136241" y="1879029"/>
                </a:moveTo>
                <a:cubicBezTo>
                  <a:pt x="5131059" y="1879029"/>
                  <a:pt x="5126858" y="1883250"/>
                  <a:pt x="5126858" y="1888456"/>
                </a:cubicBezTo>
                <a:cubicBezTo>
                  <a:pt x="5126858" y="1893662"/>
                  <a:pt x="5131059" y="1897883"/>
                  <a:pt x="5136241" y="1897883"/>
                </a:cubicBezTo>
                <a:cubicBezTo>
                  <a:pt x="5141423" y="1897883"/>
                  <a:pt x="5145624" y="1893662"/>
                  <a:pt x="5145624" y="1888456"/>
                </a:cubicBezTo>
                <a:cubicBezTo>
                  <a:pt x="5145624" y="1883250"/>
                  <a:pt x="5141423" y="1879029"/>
                  <a:pt x="5136241" y="1879029"/>
                </a:cubicBezTo>
                <a:close/>
                <a:moveTo>
                  <a:pt x="5167517" y="1879029"/>
                </a:moveTo>
                <a:cubicBezTo>
                  <a:pt x="5162335" y="1879029"/>
                  <a:pt x="5158134" y="1883250"/>
                  <a:pt x="5158134" y="1888456"/>
                </a:cubicBezTo>
                <a:cubicBezTo>
                  <a:pt x="5158134" y="1893662"/>
                  <a:pt x="5162335" y="1897883"/>
                  <a:pt x="5167517" y="1897883"/>
                </a:cubicBezTo>
                <a:cubicBezTo>
                  <a:pt x="5172699" y="1897883"/>
                  <a:pt x="5176900" y="1893662"/>
                  <a:pt x="5176900" y="1888456"/>
                </a:cubicBezTo>
                <a:cubicBezTo>
                  <a:pt x="5176900" y="1883250"/>
                  <a:pt x="5172699" y="1879029"/>
                  <a:pt x="5167517" y="1879029"/>
                </a:cubicBezTo>
                <a:close/>
                <a:moveTo>
                  <a:pt x="5198793" y="1879029"/>
                </a:moveTo>
                <a:cubicBezTo>
                  <a:pt x="5193611" y="1879029"/>
                  <a:pt x="5189410" y="1883250"/>
                  <a:pt x="5189410" y="1888456"/>
                </a:cubicBezTo>
                <a:cubicBezTo>
                  <a:pt x="5189410" y="1893662"/>
                  <a:pt x="5193611" y="1897883"/>
                  <a:pt x="5198793" y="1897883"/>
                </a:cubicBezTo>
                <a:cubicBezTo>
                  <a:pt x="5203975" y="1897883"/>
                  <a:pt x="5208176" y="1893662"/>
                  <a:pt x="5208176" y="1888456"/>
                </a:cubicBezTo>
                <a:cubicBezTo>
                  <a:pt x="5208176" y="1883250"/>
                  <a:pt x="5203975" y="1879029"/>
                  <a:pt x="5198793" y="1879029"/>
                </a:cubicBezTo>
                <a:close/>
                <a:moveTo>
                  <a:pt x="5230069" y="1879029"/>
                </a:moveTo>
                <a:cubicBezTo>
                  <a:pt x="5224887" y="1879029"/>
                  <a:pt x="5220686" y="1883250"/>
                  <a:pt x="5220686" y="1888456"/>
                </a:cubicBezTo>
                <a:cubicBezTo>
                  <a:pt x="5220686" y="1893662"/>
                  <a:pt x="5224887" y="1897883"/>
                  <a:pt x="5230069" y="1897883"/>
                </a:cubicBezTo>
                <a:cubicBezTo>
                  <a:pt x="5235251" y="1897883"/>
                  <a:pt x="5239452" y="1893662"/>
                  <a:pt x="5239452" y="1888456"/>
                </a:cubicBezTo>
                <a:cubicBezTo>
                  <a:pt x="5239452" y="1883250"/>
                  <a:pt x="5235251" y="1879029"/>
                  <a:pt x="5230069" y="1879029"/>
                </a:cubicBezTo>
                <a:close/>
                <a:moveTo>
                  <a:pt x="5261346" y="1879029"/>
                </a:moveTo>
                <a:cubicBezTo>
                  <a:pt x="5256164" y="1879029"/>
                  <a:pt x="5251963" y="1883250"/>
                  <a:pt x="5251963" y="1888456"/>
                </a:cubicBezTo>
                <a:cubicBezTo>
                  <a:pt x="5251963" y="1893662"/>
                  <a:pt x="5256164" y="1897883"/>
                  <a:pt x="5261346" y="1897883"/>
                </a:cubicBezTo>
                <a:cubicBezTo>
                  <a:pt x="5266528" y="1897883"/>
                  <a:pt x="5270729" y="1893662"/>
                  <a:pt x="5270729" y="1888456"/>
                </a:cubicBezTo>
                <a:cubicBezTo>
                  <a:pt x="5270729" y="1883250"/>
                  <a:pt x="5266528" y="1879029"/>
                  <a:pt x="5261346" y="1879029"/>
                </a:cubicBezTo>
                <a:close/>
                <a:moveTo>
                  <a:pt x="5355174" y="1879029"/>
                </a:moveTo>
                <a:cubicBezTo>
                  <a:pt x="5349992" y="1879029"/>
                  <a:pt x="5345791" y="1883250"/>
                  <a:pt x="5345791" y="1888456"/>
                </a:cubicBezTo>
                <a:cubicBezTo>
                  <a:pt x="5345791" y="1893662"/>
                  <a:pt x="5349992" y="1897883"/>
                  <a:pt x="5355174" y="1897883"/>
                </a:cubicBezTo>
                <a:cubicBezTo>
                  <a:pt x="5360356" y="1897883"/>
                  <a:pt x="5364557" y="1893662"/>
                  <a:pt x="5364557" y="1888456"/>
                </a:cubicBezTo>
                <a:cubicBezTo>
                  <a:pt x="5364557" y="1883250"/>
                  <a:pt x="5360356" y="1879029"/>
                  <a:pt x="5355174" y="1879029"/>
                </a:cubicBezTo>
                <a:close/>
                <a:moveTo>
                  <a:pt x="5574107" y="1879029"/>
                </a:moveTo>
                <a:cubicBezTo>
                  <a:pt x="5568925" y="1879029"/>
                  <a:pt x="5564724" y="1883250"/>
                  <a:pt x="5564724" y="1888456"/>
                </a:cubicBezTo>
                <a:cubicBezTo>
                  <a:pt x="5564724" y="1893662"/>
                  <a:pt x="5568925" y="1897883"/>
                  <a:pt x="5574107" y="1897883"/>
                </a:cubicBezTo>
                <a:cubicBezTo>
                  <a:pt x="5579289" y="1897883"/>
                  <a:pt x="5583490" y="1893662"/>
                  <a:pt x="5583490" y="1888456"/>
                </a:cubicBezTo>
                <a:cubicBezTo>
                  <a:pt x="5583490" y="1883250"/>
                  <a:pt x="5579289" y="1879029"/>
                  <a:pt x="5574107" y="1879029"/>
                </a:cubicBezTo>
                <a:close/>
                <a:moveTo>
                  <a:pt x="1070346" y="1910451"/>
                </a:moveTo>
                <a:cubicBezTo>
                  <a:pt x="1065164" y="1910451"/>
                  <a:pt x="1060963" y="1914672"/>
                  <a:pt x="1060963" y="1919878"/>
                </a:cubicBezTo>
                <a:cubicBezTo>
                  <a:pt x="1060963" y="1925084"/>
                  <a:pt x="1065164" y="1929305"/>
                  <a:pt x="1070346" y="1929305"/>
                </a:cubicBezTo>
                <a:cubicBezTo>
                  <a:pt x="1075528" y="1929305"/>
                  <a:pt x="1079729" y="1925084"/>
                  <a:pt x="1079729" y="1919878"/>
                </a:cubicBezTo>
                <a:cubicBezTo>
                  <a:pt x="1079729" y="1914672"/>
                  <a:pt x="1075528" y="1910451"/>
                  <a:pt x="1070346" y="1910451"/>
                </a:cubicBezTo>
                <a:close/>
                <a:moveTo>
                  <a:pt x="1101622" y="1910451"/>
                </a:moveTo>
                <a:cubicBezTo>
                  <a:pt x="1096440" y="1910451"/>
                  <a:pt x="1092239" y="1914672"/>
                  <a:pt x="1092239" y="1919878"/>
                </a:cubicBezTo>
                <a:cubicBezTo>
                  <a:pt x="1092239" y="1925084"/>
                  <a:pt x="1096440" y="1929305"/>
                  <a:pt x="1101622" y="1929305"/>
                </a:cubicBezTo>
                <a:cubicBezTo>
                  <a:pt x="1106804" y="1929305"/>
                  <a:pt x="1111005" y="1925084"/>
                  <a:pt x="1111005" y="1919878"/>
                </a:cubicBezTo>
                <a:cubicBezTo>
                  <a:pt x="1111005" y="1914672"/>
                  <a:pt x="1106804" y="1910451"/>
                  <a:pt x="1101622" y="1910451"/>
                </a:cubicBezTo>
                <a:close/>
                <a:moveTo>
                  <a:pt x="1132898" y="1910451"/>
                </a:moveTo>
                <a:cubicBezTo>
                  <a:pt x="1127716" y="1910451"/>
                  <a:pt x="1123515" y="1914672"/>
                  <a:pt x="1123515" y="1919878"/>
                </a:cubicBezTo>
                <a:cubicBezTo>
                  <a:pt x="1123515" y="1925084"/>
                  <a:pt x="1127716" y="1929305"/>
                  <a:pt x="1132898" y="1929305"/>
                </a:cubicBezTo>
                <a:cubicBezTo>
                  <a:pt x="1138080" y="1929305"/>
                  <a:pt x="1142281" y="1925084"/>
                  <a:pt x="1142281" y="1919878"/>
                </a:cubicBezTo>
                <a:cubicBezTo>
                  <a:pt x="1142281" y="1914672"/>
                  <a:pt x="1138080" y="1910451"/>
                  <a:pt x="1132898" y="1910451"/>
                </a:cubicBezTo>
                <a:close/>
                <a:moveTo>
                  <a:pt x="1164174" y="1910451"/>
                </a:moveTo>
                <a:cubicBezTo>
                  <a:pt x="1158992" y="1910451"/>
                  <a:pt x="1154791" y="1914672"/>
                  <a:pt x="1154791" y="1919878"/>
                </a:cubicBezTo>
                <a:cubicBezTo>
                  <a:pt x="1154791" y="1925084"/>
                  <a:pt x="1158992" y="1929305"/>
                  <a:pt x="1164174" y="1929305"/>
                </a:cubicBezTo>
                <a:cubicBezTo>
                  <a:pt x="1169356" y="1929305"/>
                  <a:pt x="1173557" y="1925084"/>
                  <a:pt x="1173557" y="1919878"/>
                </a:cubicBezTo>
                <a:cubicBezTo>
                  <a:pt x="1173557" y="1914672"/>
                  <a:pt x="1169356" y="1910451"/>
                  <a:pt x="1164174" y="1910451"/>
                </a:cubicBezTo>
                <a:close/>
                <a:moveTo>
                  <a:pt x="1195450" y="1910451"/>
                </a:moveTo>
                <a:cubicBezTo>
                  <a:pt x="1190268" y="1910451"/>
                  <a:pt x="1186067" y="1914672"/>
                  <a:pt x="1186067" y="1919878"/>
                </a:cubicBezTo>
                <a:cubicBezTo>
                  <a:pt x="1186067" y="1925084"/>
                  <a:pt x="1190268" y="1929305"/>
                  <a:pt x="1195450" y="1929305"/>
                </a:cubicBezTo>
                <a:cubicBezTo>
                  <a:pt x="1200632" y="1929305"/>
                  <a:pt x="1204833" y="1925084"/>
                  <a:pt x="1204833" y="1919878"/>
                </a:cubicBezTo>
                <a:cubicBezTo>
                  <a:pt x="1204833" y="1914672"/>
                  <a:pt x="1200632" y="1910451"/>
                  <a:pt x="1195450" y="1910451"/>
                </a:cubicBezTo>
                <a:close/>
                <a:moveTo>
                  <a:pt x="1226726" y="1910451"/>
                </a:moveTo>
                <a:cubicBezTo>
                  <a:pt x="1221544" y="1910451"/>
                  <a:pt x="1217343" y="1914672"/>
                  <a:pt x="1217343" y="1919878"/>
                </a:cubicBezTo>
                <a:cubicBezTo>
                  <a:pt x="1217343" y="1925084"/>
                  <a:pt x="1221544" y="1929305"/>
                  <a:pt x="1226726" y="1929305"/>
                </a:cubicBezTo>
                <a:cubicBezTo>
                  <a:pt x="1231908" y="1929305"/>
                  <a:pt x="1236109" y="1925084"/>
                  <a:pt x="1236109" y="1919878"/>
                </a:cubicBezTo>
                <a:cubicBezTo>
                  <a:pt x="1236109" y="1914672"/>
                  <a:pt x="1231908" y="1910451"/>
                  <a:pt x="1226726" y="1910451"/>
                </a:cubicBezTo>
                <a:close/>
                <a:moveTo>
                  <a:pt x="1258002" y="1910451"/>
                </a:moveTo>
                <a:cubicBezTo>
                  <a:pt x="1252820" y="1910451"/>
                  <a:pt x="1248619" y="1914672"/>
                  <a:pt x="1248619" y="1919878"/>
                </a:cubicBezTo>
                <a:cubicBezTo>
                  <a:pt x="1248619" y="1925084"/>
                  <a:pt x="1252820" y="1929305"/>
                  <a:pt x="1258002" y="1929305"/>
                </a:cubicBezTo>
                <a:cubicBezTo>
                  <a:pt x="1263184" y="1929305"/>
                  <a:pt x="1267385" y="1925084"/>
                  <a:pt x="1267385" y="1919878"/>
                </a:cubicBezTo>
                <a:cubicBezTo>
                  <a:pt x="1267385" y="1914672"/>
                  <a:pt x="1263184" y="1910451"/>
                  <a:pt x="1258002" y="1910451"/>
                </a:cubicBezTo>
                <a:close/>
                <a:moveTo>
                  <a:pt x="1289278" y="1910451"/>
                </a:moveTo>
                <a:cubicBezTo>
                  <a:pt x="1284096" y="1910451"/>
                  <a:pt x="1279895" y="1914672"/>
                  <a:pt x="1279895" y="1919878"/>
                </a:cubicBezTo>
                <a:cubicBezTo>
                  <a:pt x="1279895" y="1925084"/>
                  <a:pt x="1284096" y="1929305"/>
                  <a:pt x="1289278" y="1929305"/>
                </a:cubicBezTo>
                <a:cubicBezTo>
                  <a:pt x="1294460" y="1929305"/>
                  <a:pt x="1298661" y="1925084"/>
                  <a:pt x="1298661" y="1919878"/>
                </a:cubicBezTo>
                <a:cubicBezTo>
                  <a:pt x="1298661" y="1914672"/>
                  <a:pt x="1294460" y="1910451"/>
                  <a:pt x="1289278" y="1910451"/>
                </a:cubicBezTo>
                <a:close/>
                <a:moveTo>
                  <a:pt x="2790532" y="1910451"/>
                </a:moveTo>
                <a:cubicBezTo>
                  <a:pt x="2785350" y="1910451"/>
                  <a:pt x="2781149" y="1914672"/>
                  <a:pt x="2781149" y="1919878"/>
                </a:cubicBezTo>
                <a:cubicBezTo>
                  <a:pt x="2781149" y="1925084"/>
                  <a:pt x="2785350" y="1929305"/>
                  <a:pt x="2790532" y="1929305"/>
                </a:cubicBezTo>
                <a:cubicBezTo>
                  <a:pt x="2795714" y="1929305"/>
                  <a:pt x="2799915" y="1925084"/>
                  <a:pt x="2799915" y="1919878"/>
                </a:cubicBezTo>
                <a:cubicBezTo>
                  <a:pt x="2799915" y="1914672"/>
                  <a:pt x="2795714" y="1910451"/>
                  <a:pt x="2790532" y="1910451"/>
                </a:cubicBezTo>
                <a:close/>
                <a:moveTo>
                  <a:pt x="2821808" y="1910451"/>
                </a:moveTo>
                <a:cubicBezTo>
                  <a:pt x="2816626" y="1910451"/>
                  <a:pt x="2812425" y="1914672"/>
                  <a:pt x="2812425" y="1919878"/>
                </a:cubicBezTo>
                <a:cubicBezTo>
                  <a:pt x="2812425" y="1925084"/>
                  <a:pt x="2816626" y="1929305"/>
                  <a:pt x="2821808" y="1929305"/>
                </a:cubicBezTo>
                <a:cubicBezTo>
                  <a:pt x="2826990" y="1929305"/>
                  <a:pt x="2831191" y="1925084"/>
                  <a:pt x="2831191" y="1919878"/>
                </a:cubicBezTo>
                <a:cubicBezTo>
                  <a:pt x="2831191" y="1914672"/>
                  <a:pt x="2826990" y="1910451"/>
                  <a:pt x="2821808" y="1910451"/>
                </a:cubicBezTo>
                <a:close/>
                <a:moveTo>
                  <a:pt x="2853084" y="1910451"/>
                </a:moveTo>
                <a:cubicBezTo>
                  <a:pt x="2847902" y="1910451"/>
                  <a:pt x="2843701" y="1914672"/>
                  <a:pt x="2843701" y="1919878"/>
                </a:cubicBezTo>
                <a:cubicBezTo>
                  <a:pt x="2843701" y="1925084"/>
                  <a:pt x="2847902" y="1929305"/>
                  <a:pt x="2853084" y="1929305"/>
                </a:cubicBezTo>
                <a:cubicBezTo>
                  <a:pt x="2858266" y="1929305"/>
                  <a:pt x="2862467" y="1925084"/>
                  <a:pt x="2862467" y="1919878"/>
                </a:cubicBezTo>
                <a:cubicBezTo>
                  <a:pt x="2862467" y="1914672"/>
                  <a:pt x="2858266" y="1910451"/>
                  <a:pt x="2853084" y="1910451"/>
                </a:cubicBezTo>
                <a:close/>
                <a:moveTo>
                  <a:pt x="2884360" y="1910451"/>
                </a:moveTo>
                <a:cubicBezTo>
                  <a:pt x="2879178" y="1910451"/>
                  <a:pt x="2874977" y="1914672"/>
                  <a:pt x="2874977" y="1919878"/>
                </a:cubicBezTo>
                <a:cubicBezTo>
                  <a:pt x="2874977" y="1925084"/>
                  <a:pt x="2879178" y="1929305"/>
                  <a:pt x="2884360" y="1929305"/>
                </a:cubicBezTo>
                <a:cubicBezTo>
                  <a:pt x="2889542" y="1929305"/>
                  <a:pt x="2893743" y="1925084"/>
                  <a:pt x="2893743" y="1919878"/>
                </a:cubicBezTo>
                <a:cubicBezTo>
                  <a:pt x="2893743" y="1914672"/>
                  <a:pt x="2889542" y="1910451"/>
                  <a:pt x="2884360" y="1910451"/>
                </a:cubicBezTo>
                <a:close/>
                <a:moveTo>
                  <a:pt x="2915637" y="1910451"/>
                </a:moveTo>
                <a:cubicBezTo>
                  <a:pt x="2910455" y="1910451"/>
                  <a:pt x="2906254" y="1914672"/>
                  <a:pt x="2906254" y="1919878"/>
                </a:cubicBezTo>
                <a:cubicBezTo>
                  <a:pt x="2906254" y="1925084"/>
                  <a:pt x="2910455" y="1929305"/>
                  <a:pt x="2915637" y="1929305"/>
                </a:cubicBezTo>
                <a:cubicBezTo>
                  <a:pt x="2920819" y="1929305"/>
                  <a:pt x="2925020" y="1925084"/>
                  <a:pt x="2925020" y="1919878"/>
                </a:cubicBezTo>
                <a:cubicBezTo>
                  <a:pt x="2925020" y="1914672"/>
                  <a:pt x="2920819" y="1910451"/>
                  <a:pt x="2915637" y="1910451"/>
                </a:cubicBezTo>
                <a:close/>
                <a:moveTo>
                  <a:pt x="2946913" y="1910451"/>
                </a:moveTo>
                <a:cubicBezTo>
                  <a:pt x="2941731" y="1910451"/>
                  <a:pt x="2937530" y="1914672"/>
                  <a:pt x="2937530" y="1919878"/>
                </a:cubicBezTo>
                <a:cubicBezTo>
                  <a:pt x="2937530" y="1925084"/>
                  <a:pt x="2941731" y="1929305"/>
                  <a:pt x="2946913" y="1929305"/>
                </a:cubicBezTo>
                <a:cubicBezTo>
                  <a:pt x="2952095" y="1929305"/>
                  <a:pt x="2956296" y="1925084"/>
                  <a:pt x="2956296" y="1919878"/>
                </a:cubicBezTo>
                <a:cubicBezTo>
                  <a:pt x="2956296" y="1914672"/>
                  <a:pt x="2952095" y="1910451"/>
                  <a:pt x="2946913" y="1910451"/>
                </a:cubicBezTo>
                <a:close/>
                <a:moveTo>
                  <a:pt x="2978189" y="1910451"/>
                </a:moveTo>
                <a:cubicBezTo>
                  <a:pt x="2973007" y="1910451"/>
                  <a:pt x="2968806" y="1914672"/>
                  <a:pt x="2968806" y="1919878"/>
                </a:cubicBezTo>
                <a:cubicBezTo>
                  <a:pt x="2968806" y="1925084"/>
                  <a:pt x="2973007" y="1929305"/>
                  <a:pt x="2978189" y="1929305"/>
                </a:cubicBezTo>
                <a:cubicBezTo>
                  <a:pt x="2983371" y="1929305"/>
                  <a:pt x="2987572" y="1925084"/>
                  <a:pt x="2987572" y="1919878"/>
                </a:cubicBezTo>
                <a:cubicBezTo>
                  <a:pt x="2987572" y="1914672"/>
                  <a:pt x="2983371" y="1910451"/>
                  <a:pt x="2978189" y="1910451"/>
                </a:cubicBezTo>
                <a:close/>
                <a:moveTo>
                  <a:pt x="3009465" y="1910451"/>
                </a:moveTo>
                <a:cubicBezTo>
                  <a:pt x="3004283" y="1910451"/>
                  <a:pt x="3000082" y="1914672"/>
                  <a:pt x="3000082" y="1919878"/>
                </a:cubicBezTo>
                <a:cubicBezTo>
                  <a:pt x="3000082" y="1925084"/>
                  <a:pt x="3004283" y="1929305"/>
                  <a:pt x="3009465" y="1929305"/>
                </a:cubicBezTo>
                <a:cubicBezTo>
                  <a:pt x="3014647" y="1929305"/>
                  <a:pt x="3018848" y="1925084"/>
                  <a:pt x="3018848" y="1919878"/>
                </a:cubicBezTo>
                <a:cubicBezTo>
                  <a:pt x="3018848" y="1914672"/>
                  <a:pt x="3014647" y="1910451"/>
                  <a:pt x="3009465" y="1910451"/>
                </a:cubicBezTo>
                <a:close/>
                <a:moveTo>
                  <a:pt x="3040741" y="1910451"/>
                </a:moveTo>
                <a:cubicBezTo>
                  <a:pt x="3035559" y="1910451"/>
                  <a:pt x="3031358" y="1914672"/>
                  <a:pt x="3031358" y="1919878"/>
                </a:cubicBezTo>
                <a:cubicBezTo>
                  <a:pt x="3031358" y="1925084"/>
                  <a:pt x="3035559" y="1929305"/>
                  <a:pt x="3040741" y="1929305"/>
                </a:cubicBezTo>
                <a:cubicBezTo>
                  <a:pt x="3045923" y="1929305"/>
                  <a:pt x="3050124" y="1925084"/>
                  <a:pt x="3050124" y="1919878"/>
                </a:cubicBezTo>
                <a:cubicBezTo>
                  <a:pt x="3050124" y="1914672"/>
                  <a:pt x="3045923" y="1910451"/>
                  <a:pt x="3040741" y="1910451"/>
                </a:cubicBezTo>
                <a:close/>
                <a:moveTo>
                  <a:pt x="3072017" y="1910451"/>
                </a:moveTo>
                <a:cubicBezTo>
                  <a:pt x="3066835" y="1910451"/>
                  <a:pt x="3062634" y="1914672"/>
                  <a:pt x="3062634" y="1919878"/>
                </a:cubicBezTo>
                <a:cubicBezTo>
                  <a:pt x="3062634" y="1925084"/>
                  <a:pt x="3066835" y="1929305"/>
                  <a:pt x="3072017" y="1929305"/>
                </a:cubicBezTo>
                <a:cubicBezTo>
                  <a:pt x="3077199" y="1929305"/>
                  <a:pt x="3081400" y="1925084"/>
                  <a:pt x="3081400" y="1919878"/>
                </a:cubicBezTo>
                <a:cubicBezTo>
                  <a:pt x="3081400" y="1914672"/>
                  <a:pt x="3077199" y="1910451"/>
                  <a:pt x="3072017" y="1910451"/>
                </a:cubicBezTo>
                <a:close/>
                <a:moveTo>
                  <a:pt x="3103293" y="1910451"/>
                </a:moveTo>
                <a:cubicBezTo>
                  <a:pt x="3098111" y="1910451"/>
                  <a:pt x="3093910" y="1914672"/>
                  <a:pt x="3093910" y="1919878"/>
                </a:cubicBezTo>
                <a:cubicBezTo>
                  <a:pt x="3093910" y="1925084"/>
                  <a:pt x="3098111" y="1929305"/>
                  <a:pt x="3103293" y="1929305"/>
                </a:cubicBezTo>
                <a:cubicBezTo>
                  <a:pt x="3108475" y="1929305"/>
                  <a:pt x="3112676" y="1925084"/>
                  <a:pt x="3112676" y="1919878"/>
                </a:cubicBezTo>
                <a:cubicBezTo>
                  <a:pt x="3112676" y="1914672"/>
                  <a:pt x="3108475" y="1910451"/>
                  <a:pt x="3103293" y="1910451"/>
                </a:cubicBezTo>
                <a:close/>
                <a:moveTo>
                  <a:pt x="3134569" y="1910451"/>
                </a:moveTo>
                <a:cubicBezTo>
                  <a:pt x="3129387" y="1910451"/>
                  <a:pt x="3125186" y="1914672"/>
                  <a:pt x="3125186" y="1919878"/>
                </a:cubicBezTo>
                <a:cubicBezTo>
                  <a:pt x="3125186" y="1925084"/>
                  <a:pt x="3129387" y="1929305"/>
                  <a:pt x="3134569" y="1929305"/>
                </a:cubicBezTo>
                <a:cubicBezTo>
                  <a:pt x="3139751" y="1929305"/>
                  <a:pt x="3143952" y="1925084"/>
                  <a:pt x="3143952" y="1919878"/>
                </a:cubicBezTo>
                <a:cubicBezTo>
                  <a:pt x="3143952" y="1914672"/>
                  <a:pt x="3139751" y="1910451"/>
                  <a:pt x="3134569" y="1910451"/>
                </a:cubicBezTo>
                <a:close/>
                <a:moveTo>
                  <a:pt x="3165846" y="1910451"/>
                </a:moveTo>
                <a:cubicBezTo>
                  <a:pt x="3160664" y="1910451"/>
                  <a:pt x="3156463" y="1914672"/>
                  <a:pt x="3156463" y="1919878"/>
                </a:cubicBezTo>
                <a:cubicBezTo>
                  <a:pt x="3156463" y="1925084"/>
                  <a:pt x="3160664" y="1929305"/>
                  <a:pt x="3165846" y="1929305"/>
                </a:cubicBezTo>
                <a:cubicBezTo>
                  <a:pt x="3171028" y="1929305"/>
                  <a:pt x="3175229" y="1925084"/>
                  <a:pt x="3175229" y="1919878"/>
                </a:cubicBezTo>
                <a:cubicBezTo>
                  <a:pt x="3175229" y="1914672"/>
                  <a:pt x="3171028" y="1910451"/>
                  <a:pt x="3165846" y="1910451"/>
                </a:cubicBezTo>
                <a:close/>
                <a:moveTo>
                  <a:pt x="3197122" y="1910451"/>
                </a:moveTo>
                <a:cubicBezTo>
                  <a:pt x="3191940" y="1910451"/>
                  <a:pt x="3187739" y="1914672"/>
                  <a:pt x="3187739" y="1919878"/>
                </a:cubicBezTo>
                <a:cubicBezTo>
                  <a:pt x="3187739" y="1925084"/>
                  <a:pt x="3191940" y="1929305"/>
                  <a:pt x="3197122" y="1929305"/>
                </a:cubicBezTo>
                <a:cubicBezTo>
                  <a:pt x="3202304" y="1929305"/>
                  <a:pt x="3206505" y="1925084"/>
                  <a:pt x="3206505" y="1919878"/>
                </a:cubicBezTo>
                <a:cubicBezTo>
                  <a:pt x="3206505" y="1914672"/>
                  <a:pt x="3202304" y="1910451"/>
                  <a:pt x="3197122" y="1910451"/>
                </a:cubicBezTo>
                <a:close/>
                <a:moveTo>
                  <a:pt x="3228398" y="1910451"/>
                </a:moveTo>
                <a:cubicBezTo>
                  <a:pt x="3223216" y="1910451"/>
                  <a:pt x="3219015" y="1914672"/>
                  <a:pt x="3219015" y="1919878"/>
                </a:cubicBezTo>
                <a:cubicBezTo>
                  <a:pt x="3219015" y="1925084"/>
                  <a:pt x="3223216" y="1929305"/>
                  <a:pt x="3228398" y="1929305"/>
                </a:cubicBezTo>
                <a:cubicBezTo>
                  <a:pt x="3233580" y="1929305"/>
                  <a:pt x="3237781" y="1925084"/>
                  <a:pt x="3237781" y="1919878"/>
                </a:cubicBezTo>
                <a:cubicBezTo>
                  <a:pt x="3237781" y="1914672"/>
                  <a:pt x="3233580" y="1910451"/>
                  <a:pt x="3228398" y="1910451"/>
                </a:cubicBezTo>
                <a:close/>
                <a:moveTo>
                  <a:pt x="3259674" y="1910451"/>
                </a:moveTo>
                <a:cubicBezTo>
                  <a:pt x="3254492" y="1910451"/>
                  <a:pt x="3250291" y="1914672"/>
                  <a:pt x="3250291" y="1919878"/>
                </a:cubicBezTo>
                <a:cubicBezTo>
                  <a:pt x="3250291" y="1925084"/>
                  <a:pt x="3254492" y="1929305"/>
                  <a:pt x="3259674" y="1929305"/>
                </a:cubicBezTo>
                <a:cubicBezTo>
                  <a:pt x="3264856" y="1929305"/>
                  <a:pt x="3269057" y="1925084"/>
                  <a:pt x="3269057" y="1919878"/>
                </a:cubicBezTo>
                <a:cubicBezTo>
                  <a:pt x="3269057" y="1914672"/>
                  <a:pt x="3264856" y="1910451"/>
                  <a:pt x="3259674" y="1910451"/>
                </a:cubicBezTo>
                <a:close/>
                <a:moveTo>
                  <a:pt x="3290950" y="1910451"/>
                </a:moveTo>
                <a:cubicBezTo>
                  <a:pt x="3285768" y="1910451"/>
                  <a:pt x="3281567" y="1914672"/>
                  <a:pt x="3281567" y="1919878"/>
                </a:cubicBezTo>
                <a:cubicBezTo>
                  <a:pt x="3281567" y="1925084"/>
                  <a:pt x="3285768" y="1929305"/>
                  <a:pt x="3290950" y="1929305"/>
                </a:cubicBezTo>
                <a:cubicBezTo>
                  <a:pt x="3296132" y="1929305"/>
                  <a:pt x="3300333" y="1925084"/>
                  <a:pt x="3300333" y="1919878"/>
                </a:cubicBezTo>
                <a:cubicBezTo>
                  <a:pt x="3300333" y="1914672"/>
                  <a:pt x="3296132" y="1910451"/>
                  <a:pt x="3290950" y="1910451"/>
                </a:cubicBezTo>
                <a:close/>
                <a:moveTo>
                  <a:pt x="3322226" y="1910451"/>
                </a:moveTo>
                <a:cubicBezTo>
                  <a:pt x="3317044" y="1910451"/>
                  <a:pt x="3312843" y="1914672"/>
                  <a:pt x="3312843" y="1919878"/>
                </a:cubicBezTo>
                <a:cubicBezTo>
                  <a:pt x="3312843" y="1925084"/>
                  <a:pt x="3317044" y="1929305"/>
                  <a:pt x="3322226" y="1929305"/>
                </a:cubicBezTo>
                <a:cubicBezTo>
                  <a:pt x="3327408" y="1929305"/>
                  <a:pt x="3331609" y="1925084"/>
                  <a:pt x="3331609" y="1919878"/>
                </a:cubicBezTo>
                <a:cubicBezTo>
                  <a:pt x="3331609" y="1914672"/>
                  <a:pt x="3327408" y="1910451"/>
                  <a:pt x="3322226" y="1910451"/>
                </a:cubicBezTo>
                <a:close/>
                <a:moveTo>
                  <a:pt x="3353502" y="1910451"/>
                </a:moveTo>
                <a:cubicBezTo>
                  <a:pt x="3348320" y="1910451"/>
                  <a:pt x="3344119" y="1914672"/>
                  <a:pt x="3344119" y="1919878"/>
                </a:cubicBezTo>
                <a:cubicBezTo>
                  <a:pt x="3344119" y="1925084"/>
                  <a:pt x="3348320" y="1929305"/>
                  <a:pt x="3353502" y="1929305"/>
                </a:cubicBezTo>
                <a:cubicBezTo>
                  <a:pt x="3358684" y="1929305"/>
                  <a:pt x="3362885" y="1925084"/>
                  <a:pt x="3362885" y="1919878"/>
                </a:cubicBezTo>
                <a:cubicBezTo>
                  <a:pt x="3362885" y="1914672"/>
                  <a:pt x="3358684" y="1910451"/>
                  <a:pt x="3353502" y="1910451"/>
                </a:cubicBezTo>
                <a:close/>
                <a:moveTo>
                  <a:pt x="3384778" y="1910451"/>
                </a:moveTo>
                <a:cubicBezTo>
                  <a:pt x="3379596" y="1910451"/>
                  <a:pt x="3375395" y="1914672"/>
                  <a:pt x="3375395" y="1919878"/>
                </a:cubicBezTo>
                <a:cubicBezTo>
                  <a:pt x="3375395" y="1925084"/>
                  <a:pt x="3379596" y="1929305"/>
                  <a:pt x="3384778" y="1929305"/>
                </a:cubicBezTo>
                <a:cubicBezTo>
                  <a:pt x="3389960" y="1929305"/>
                  <a:pt x="3394161" y="1925084"/>
                  <a:pt x="3394161" y="1919878"/>
                </a:cubicBezTo>
                <a:cubicBezTo>
                  <a:pt x="3394161" y="1914672"/>
                  <a:pt x="3389960" y="1910451"/>
                  <a:pt x="3384778" y="1910451"/>
                </a:cubicBezTo>
                <a:close/>
                <a:moveTo>
                  <a:pt x="3416054" y="1910451"/>
                </a:moveTo>
                <a:cubicBezTo>
                  <a:pt x="3410872" y="1910451"/>
                  <a:pt x="3406671" y="1914672"/>
                  <a:pt x="3406671" y="1919878"/>
                </a:cubicBezTo>
                <a:cubicBezTo>
                  <a:pt x="3406671" y="1925084"/>
                  <a:pt x="3410872" y="1929305"/>
                  <a:pt x="3416054" y="1929305"/>
                </a:cubicBezTo>
                <a:cubicBezTo>
                  <a:pt x="3421236" y="1929305"/>
                  <a:pt x="3425437" y="1925084"/>
                  <a:pt x="3425437" y="1919878"/>
                </a:cubicBezTo>
                <a:cubicBezTo>
                  <a:pt x="3425437" y="1914672"/>
                  <a:pt x="3421236" y="1910451"/>
                  <a:pt x="3416054" y="1910451"/>
                </a:cubicBezTo>
                <a:close/>
                <a:moveTo>
                  <a:pt x="3447331" y="1910451"/>
                </a:moveTo>
                <a:cubicBezTo>
                  <a:pt x="3442149" y="1910451"/>
                  <a:pt x="3437948" y="1914672"/>
                  <a:pt x="3437948" y="1919878"/>
                </a:cubicBezTo>
                <a:cubicBezTo>
                  <a:pt x="3437948" y="1925084"/>
                  <a:pt x="3442149" y="1929305"/>
                  <a:pt x="3447331" y="1929305"/>
                </a:cubicBezTo>
                <a:cubicBezTo>
                  <a:pt x="3452513" y="1929305"/>
                  <a:pt x="3456714" y="1925084"/>
                  <a:pt x="3456714" y="1919878"/>
                </a:cubicBezTo>
                <a:cubicBezTo>
                  <a:pt x="3456714" y="1914672"/>
                  <a:pt x="3452513" y="1910451"/>
                  <a:pt x="3447331" y="1910451"/>
                </a:cubicBezTo>
                <a:close/>
                <a:moveTo>
                  <a:pt x="3478607" y="1910451"/>
                </a:moveTo>
                <a:cubicBezTo>
                  <a:pt x="3473425" y="1910451"/>
                  <a:pt x="3469224" y="1914672"/>
                  <a:pt x="3469224" y="1919878"/>
                </a:cubicBezTo>
                <a:cubicBezTo>
                  <a:pt x="3469224" y="1925084"/>
                  <a:pt x="3473425" y="1929305"/>
                  <a:pt x="3478607" y="1929305"/>
                </a:cubicBezTo>
                <a:cubicBezTo>
                  <a:pt x="3483789" y="1929305"/>
                  <a:pt x="3487990" y="1925084"/>
                  <a:pt x="3487990" y="1919878"/>
                </a:cubicBezTo>
                <a:cubicBezTo>
                  <a:pt x="3487990" y="1914672"/>
                  <a:pt x="3483789" y="1910451"/>
                  <a:pt x="3478607" y="1910451"/>
                </a:cubicBezTo>
                <a:close/>
                <a:moveTo>
                  <a:pt x="3509883" y="1910451"/>
                </a:moveTo>
                <a:cubicBezTo>
                  <a:pt x="3504701" y="1910451"/>
                  <a:pt x="3500500" y="1914672"/>
                  <a:pt x="3500500" y="1919878"/>
                </a:cubicBezTo>
                <a:cubicBezTo>
                  <a:pt x="3500500" y="1925084"/>
                  <a:pt x="3504701" y="1929305"/>
                  <a:pt x="3509883" y="1929305"/>
                </a:cubicBezTo>
                <a:cubicBezTo>
                  <a:pt x="3515065" y="1929305"/>
                  <a:pt x="3519266" y="1925084"/>
                  <a:pt x="3519266" y="1919878"/>
                </a:cubicBezTo>
                <a:cubicBezTo>
                  <a:pt x="3519266" y="1914672"/>
                  <a:pt x="3515065" y="1910451"/>
                  <a:pt x="3509883" y="1910451"/>
                </a:cubicBezTo>
                <a:close/>
                <a:moveTo>
                  <a:pt x="3541159" y="1910451"/>
                </a:moveTo>
                <a:cubicBezTo>
                  <a:pt x="3535977" y="1910451"/>
                  <a:pt x="3531776" y="1914672"/>
                  <a:pt x="3531776" y="1919878"/>
                </a:cubicBezTo>
                <a:cubicBezTo>
                  <a:pt x="3531776" y="1925084"/>
                  <a:pt x="3535977" y="1929305"/>
                  <a:pt x="3541159" y="1929305"/>
                </a:cubicBezTo>
                <a:cubicBezTo>
                  <a:pt x="3546341" y="1929305"/>
                  <a:pt x="3550542" y="1925084"/>
                  <a:pt x="3550542" y="1919878"/>
                </a:cubicBezTo>
                <a:cubicBezTo>
                  <a:pt x="3550542" y="1914672"/>
                  <a:pt x="3546341" y="1910451"/>
                  <a:pt x="3541159" y="1910451"/>
                </a:cubicBezTo>
                <a:close/>
                <a:moveTo>
                  <a:pt x="3572435" y="1910451"/>
                </a:moveTo>
                <a:cubicBezTo>
                  <a:pt x="3567253" y="1910451"/>
                  <a:pt x="3563052" y="1914672"/>
                  <a:pt x="3563052" y="1919878"/>
                </a:cubicBezTo>
                <a:cubicBezTo>
                  <a:pt x="3563052" y="1925084"/>
                  <a:pt x="3567253" y="1929305"/>
                  <a:pt x="3572435" y="1929305"/>
                </a:cubicBezTo>
                <a:cubicBezTo>
                  <a:pt x="3577617" y="1929305"/>
                  <a:pt x="3581818" y="1925084"/>
                  <a:pt x="3581818" y="1919878"/>
                </a:cubicBezTo>
                <a:cubicBezTo>
                  <a:pt x="3581818" y="1914672"/>
                  <a:pt x="3577617" y="1910451"/>
                  <a:pt x="3572435" y="1910451"/>
                </a:cubicBezTo>
                <a:close/>
                <a:moveTo>
                  <a:pt x="3603711" y="1910451"/>
                </a:moveTo>
                <a:cubicBezTo>
                  <a:pt x="3598529" y="1910451"/>
                  <a:pt x="3594328" y="1914672"/>
                  <a:pt x="3594328" y="1919878"/>
                </a:cubicBezTo>
                <a:cubicBezTo>
                  <a:pt x="3594328" y="1925084"/>
                  <a:pt x="3598529" y="1929305"/>
                  <a:pt x="3603711" y="1929305"/>
                </a:cubicBezTo>
                <a:cubicBezTo>
                  <a:pt x="3608893" y="1929305"/>
                  <a:pt x="3613094" y="1925084"/>
                  <a:pt x="3613094" y="1919878"/>
                </a:cubicBezTo>
                <a:cubicBezTo>
                  <a:pt x="3613094" y="1914672"/>
                  <a:pt x="3608893" y="1910451"/>
                  <a:pt x="3603711" y="1910451"/>
                </a:cubicBezTo>
                <a:close/>
                <a:moveTo>
                  <a:pt x="3634987" y="1910451"/>
                </a:moveTo>
                <a:cubicBezTo>
                  <a:pt x="3629805" y="1910451"/>
                  <a:pt x="3625604" y="1914672"/>
                  <a:pt x="3625604" y="1919878"/>
                </a:cubicBezTo>
                <a:cubicBezTo>
                  <a:pt x="3625604" y="1925084"/>
                  <a:pt x="3629805" y="1929305"/>
                  <a:pt x="3634987" y="1929305"/>
                </a:cubicBezTo>
                <a:cubicBezTo>
                  <a:pt x="3640169" y="1929305"/>
                  <a:pt x="3644370" y="1925084"/>
                  <a:pt x="3644370" y="1919878"/>
                </a:cubicBezTo>
                <a:cubicBezTo>
                  <a:pt x="3644370" y="1914672"/>
                  <a:pt x="3640169" y="1910451"/>
                  <a:pt x="3634987" y="1910451"/>
                </a:cubicBezTo>
                <a:close/>
                <a:moveTo>
                  <a:pt x="3666263" y="1910451"/>
                </a:moveTo>
                <a:cubicBezTo>
                  <a:pt x="3661081" y="1910451"/>
                  <a:pt x="3656880" y="1914672"/>
                  <a:pt x="3656880" y="1919878"/>
                </a:cubicBezTo>
                <a:cubicBezTo>
                  <a:pt x="3656880" y="1925084"/>
                  <a:pt x="3661081" y="1929305"/>
                  <a:pt x="3666263" y="1929305"/>
                </a:cubicBezTo>
                <a:cubicBezTo>
                  <a:pt x="3671445" y="1929305"/>
                  <a:pt x="3675646" y="1925084"/>
                  <a:pt x="3675646" y="1919878"/>
                </a:cubicBezTo>
                <a:cubicBezTo>
                  <a:pt x="3675646" y="1914672"/>
                  <a:pt x="3671445" y="1910451"/>
                  <a:pt x="3666263" y="1910451"/>
                </a:cubicBezTo>
                <a:close/>
                <a:moveTo>
                  <a:pt x="3697540" y="1910451"/>
                </a:moveTo>
                <a:cubicBezTo>
                  <a:pt x="3692358" y="1910451"/>
                  <a:pt x="3688157" y="1914672"/>
                  <a:pt x="3688157" y="1919878"/>
                </a:cubicBezTo>
                <a:cubicBezTo>
                  <a:pt x="3688157" y="1925084"/>
                  <a:pt x="3692358" y="1929305"/>
                  <a:pt x="3697540" y="1929305"/>
                </a:cubicBezTo>
                <a:cubicBezTo>
                  <a:pt x="3702722" y="1929305"/>
                  <a:pt x="3706923" y="1925084"/>
                  <a:pt x="3706923" y="1919878"/>
                </a:cubicBezTo>
                <a:cubicBezTo>
                  <a:pt x="3706923" y="1914672"/>
                  <a:pt x="3702722" y="1910451"/>
                  <a:pt x="3697540" y="1910451"/>
                </a:cubicBezTo>
                <a:close/>
                <a:moveTo>
                  <a:pt x="3728816" y="1910451"/>
                </a:moveTo>
                <a:cubicBezTo>
                  <a:pt x="3723634" y="1910451"/>
                  <a:pt x="3719433" y="1914672"/>
                  <a:pt x="3719433" y="1919878"/>
                </a:cubicBezTo>
                <a:cubicBezTo>
                  <a:pt x="3719433" y="1925084"/>
                  <a:pt x="3723634" y="1929305"/>
                  <a:pt x="3728816" y="1929305"/>
                </a:cubicBezTo>
                <a:cubicBezTo>
                  <a:pt x="3733998" y="1929305"/>
                  <a:pt x="3738199" y="1925084"/>
                  <a:pt x="3738199" y="1919878"/>
                </a:cubicBezTo>
                <a:cubicBezTo>
                  <a:pt x="3738199" y="1914672"/>
                  <a:pt x="3733998" y="1910451"/>
                  <a:pt x="3728816" y="1910451"/>
                </a:cubicBezTo>
                <a:close/>
                <a:moveTo>
                  <a:pt x="3760092" y="1910451"/>
                </a:moveTo>
                <a:cubicBezTo>
                  <a:pt x="3754910" y="1910451"/>
                  <a:pt x="3750709" y="1914672"/>
                  <a:pt x="3750709" y="1919878"/>
                </a:cubicBezTo>
                <a:cubicBezTo>
                  <a:pt x="3750709" y="1925084"/>
                  <a:pt x="3754910" y="1929305"/>
                  <a:pt x="3760092" y="1929305"/>
                </a:cubicBezTo>
                <a:cubicBezTo>
                  <a:pt x="3765274" y="1929305"/>
                  <a:pt x="3769475" y="1925084"/>
                  <a:pt x="3769475" y="1919878"/>
                </a:cubicBezTo>
                <a:cubicBezTo>
                  <a:pt x="3769475" y="1914672"/>
                  <a:pt x="3765274" y="1910451"/>
                  <a:pt x="3760092" y="1910451"/>
                </a:cubicBezTo>
                <a:close/>
                <a:moveTo>
                  <a:pt x="3791368" y="1910451"/>
                </a:moveTo>
                <a:cubicBezTo>
                  <a:pt x="3786186" y="1910451"/>
                  <a:pt x="3781985" y="1914672"/>
                  <a:pt x="3781985" y="1919878"/>
                </a:cubicBezTo>
                <a:cubicBezTo>
                  <a:pt x="3781985" y="1925084"/>
                  <a:pt x="3786186" y="1929305"/>
                  <a:pt x="3791368" y="1929305"/>
                </a:cubicBezTo>
                <a:cubicBezTo>
                  <a:pt x="3796550" y="1929305"/>
                  <a:pt x="3800751" y="1925084"/>
                  <a:pt x="3800751" y="1919878"/>
                </a:cubicBezTo>
                <a:cubicBezTo>
                  <a:pt x="3800751" y="1914672"/>
                  <a:pt x="3796550" y="1910451"/>
                  <a:pt x="3791368" y="1910451"/>
                </a:cubicBezTo>
                <a:close/>
                <a:moveTo>
                  <a:pt x="3822644" y="1910451"/>
                </a:moveTo>
                <a:cubicBezTo>
                  <a:pt x="3817462" y="1910451"/>
                  <a:pt x="3813261" y="1914672"/>
                  <a:pt x="3813261" y="1919878"/>
                </a:cubicBezTo>
                <a:cubicBezTo>
                  <a:pt x="3813261" y="1925084"/>
                  <a:pt x="3817462" y="1929305"/>
                  <a:pt x="3822644" y="1929305"/>
                </a:cubicBezTo>
                <a:cubicBezTo>
                  <a:pt x="3827826" y="1929305"/>
                  <a:pt x="3832027" y="1925084"/>
                  <a:pt x="3832027" y="1919878"/>
                </a:cubicBezTo>
                <a:cubicBezTo>
                  <a:pt x="3832027" y="1914672"/>
                  <a:pt x="3827826" y="1910451"/>
                  <a:pt x="3822644" y="1910451"/>
                </a:cubicBezTo>
                <a:close/>
                <a:moveTo>
                  <a:pt x="3853920" y="1910451"/>
                </a:moveTo>
                <a:cubicBezTo>
                  <a:pt x="3848738" y="1910451"/>
                  <a:pt x="3844537" y="1914672"/>
                  <a:pt x="3844537" y="1919878"/>
                </a:cubicBezTo>
                <a:cubicBezTo>
                  <a:pt x="3844537" y="1925084"/>
                  <a:pt x="3848738" y="1929305"/>
                  <a:pt x="3853920" y="1929305"/>
                </a:cubicBezTo>
                <a:cubicBezTo>
                  <a:pt x="3859102" y="1929305"/>
                  <a:pt x="3863303" y="1925084"/>
                  <a:pt x="3863303" y="1919878"/>
                </a:cubicBezTo>
                <a:cubicBezTo>
                  <a:pt x="3863303" y="1914672"/>
                  <a:pt x="3859102" y="1910451"/>
                  <a:pt x="3853920" y="1910451"/>
                </a:cubicBezTo>
                <a:close/>
                <a:moveTo>
                  <a:pt x="3885196" y="1910451"/>
                </a:moveTo>
                <a:cubicBezTo>
                  <a:pt x="3880014" y="1910451"/>
                  <a:pt x="3875813" y="1914672"/>
                  <a:pt x="3875813" y="1919878"/>
                </a:cubicBezTo>
                <a:cubicBezTo>
                  <a:pt x="3875813" y="1925084"/>
                  <a:pt x="3880014" y="1929305"/>
                  <a:pt x="3885196" y="1929305"/>
                </a:cubicBezTo>
                <a:cubicBezTo>
                  <a:pt x="3890378" y="1929305"/>
                  <a:pt x="3894579" y="1925084"/>
                  <a:pt x="3894579" y="1919878"/>
                </a:cubicBezTo>
                <a:cubicBezTo>
                  <a:pt x="3894579" y="1914672"/>
                  <a:pt x="3890378" y="1910451"/>
                  <a:pt x="3885196" y="1910451"/>
                </a:cubicBezTo>
                <a:close/>
                <a:moveTo>
                  <a:pt x="3979025" y="1910451"/>
                </a:moveTo>
                <a:cubicBezTo>
                  <a:pt x="3973843" y="1910451"/>
                  <a:pt x="3969642" y="1914672"/>
                  <a:pt x="3969642" y="1919878"/>
                </a:cubicBezTo>
                <a:cubicBezTo>
                  <a:pt x="3969642" y="1925084"/>
                  <a:pt x="3973843" y="1929305"/>
                  <a:pt x="3979025" y="1929305"/>
                </a:cubicBezTo>
                <a:cubicBezTo>
                  <a:pt x="3984207" y="1929305"/>
                  <a:pt x="3988408" y="1925084"/>
                  <a:pt x="3988408" y="1919878"/>
                </a:cubicBezTo>
                <a:cubicBezTo>
                  <a:pt x="3988408" y="1914672"/>
                  <a:pt x="3984207" y="1910451"/>
                  <a:pt x="3979025" y="1910451"/>
                </a:cubicBezTo>
                <a:close/>
                <a:moveTo>
                  <a:pt x="4010301" y="1910451"/>
                </a:moveTo>
                <a:cubicBezTo>
                  <a:pt x="4005119" y="1910451"/>
                  <a:pt x="4000918" y="1914672"/>
                  <a:pt x="4000918" y="1919878"/>
                </a:cubicBezTo>
                <a:cubicBezTo>
                  <a:pt x="4000918" y="1925084"/>
                  <a:pt x="4005119" y="1929305"/>
                  <a:pt x="4010301" y="1929305"/>
                </a:cubicBezTo>
                <a:cubicBezTo>
                  <a:pt x="4015483" y="1929305"/>
                  <a:pt x="4019684" y="1925084"/>
                  <a:pt x="4019684" y="1919878"/>
                </a:cubicBezTo>
                <a:cubicBezTo>
                  <a:pt x="4019684" y="1914672"/>
                  <a:pt x="4015483" y="1910451"/>
                  <a:pt x="4010301" y="1910451"/>
                </a:cubicBezTo>
                <a:close/>
                <a:moveTo>
                  <a:pt x="4041577" y="1910451"/>
                </a:moveTo>
                <a:cubicBezTo>
                  <a:pt x="4036395" y="1910451"/>
                  <a:pt x="4032194" y="1914672"/>
                  <a:pt x="4032194" y="1919878"/>
                </a:cubicBezTo>
                <a:cubicBezTo>
                  <a:pt x="4032194" y="1925084"/>
                  <a:pt x="4036395" y="1929305"/>
                  <a:pt x="4041577" y="1929305"/>
                </a:cubicBezTo>
                <a:cubicBezTo>
                  <a:pt x="4046759" y="1929305"/>
                  <a:pt x="4050960" y="1925084"/>
                  <a:pt x="4050960" y="1919878"/>
                </a:cubicBezTo>
                <a:cubicBezTo>
                  <a:pt x="4050960" y="1914672"/>
                  <a:pt x="4046759" y="1910451"/>
                  <a:pt x="4041577" y="1910451"/>
                </a:cubicBezTo>
                <a:close/>
                <a:moveTo>
                  <a:pt x="4072853" y="1910451"/>
                </a:moveTo>
                <a:cubicBezTo>
                  <a:pt x="4067671" y="1910451"/>
                  <a:pt x="4063470" y="1914672"/>
                  <a:pt x="4063470" y="1919878"/>
                </a:cubicBezTo>
                <a:cubicBezTo>
                  <a:pt x="4063470" y="1925084"/>
                  <a:pt x="4067671" y="1929305"/>
                  <a:pt x="4072853" y="1929305"/>
                </a:cubicBezTo>
                <a:cubicBezTo>
                  <a:pt x="4078035" y="1929305"/>
                  <a:pt x="4082236" y="1925084"/>
                  <a:pt x="4082236" y="1919878"/>
                </a:cubicBezTo>
                <a:cubicBezTo>
                  <a:pt x="4082236" y="1914672"/>
                  <a:pt x="4078035" y="1910451"/>
                  <a:pt x="4072853" y="1910451"/>
                </a:cubicBezTo>
                <a:close/>
                <a:moveTo>
                  <a:pt x="4104129" y="1910451"/>
                </a:moveTo>
                <a:cubicBezTo>
                  <a:pt x="4098947" y="1910451"/>
                  <a:pt x="4094746" y="1914672"/>
                  <a:pt x="4094746" y="1919878"/>
                </a:cubicBezTo>
                <a:cubicBezTo>
                  <a:pt x="4094746" y="1925084"/>
                  <a:pt x="4098947" y="1929305"/>
                  <a:pt x="4104129" y="1929305"/>
                </a:cubicBezTo>
                <a:cubicBezTo>
                  <a:pt x="4109311" y="1929305"/>
                  <a:pt x="4113512" y="1925084"/>
                  <a:pt x="4113512" y="1919878"/>
                </a:cubicBezTo>
                <a:cubicBezTo>
                  <a:pt x="4113512" y="1914672"/>
                  <a:pt x="4109311" y="1910451"/>
                  <a:pt x="4104129" y="1910451"/>
                </a:cubicBezTo>
                <a:close/>
                <a:moveTo>
                  <a:pt x="4135405" y="1910451"/>
                </a:moveTo>
                <a:cubicBezTo>
                  <a:pt x="4130223" y="1910451"/>
                  <a:pt x="4126022" y="1914672"/>
                  <a:pt x="4126022" y="1919878"/>
                </a:cubicBezTo>
                <a:cubicBezTo>
                  <a:pt x="4126022" y="1925084"/>
                  <a:pt x="4130223" y="1929305"/>
                  <a:pt x="4135405" y="1929305"/>
                </a:cubicBezTo>
                <a:cubicBezTo>
                  <a:pt x="4140587" y="1929305"/>
                  <a:pt x="4144788" y="1925084"/>
                  <a:pt x="4144788" y="1919878"/>
                </a:cubicBezTo>
                <a:cubicBezTo>
                  <a:pt x="4144788" y="1914672"/>
                  <a:pt x="4140587" y="1910451"/>
                  <a:pt x="4135405" y="1910451"/>
                </a:cubicBezTo>
                <a:close/>
                <a:moveTo>
                  <a:pt x="4166681" y="1910451"/>
                </a:moveTo>
                <a:cubicBezTo>
                  <a:pt x="4161499" y="1910451"/>
                  <a:pt x="4157298" y="1914672"/>
                  <a:pt x="4157298" y="1919878"/>
                </a:cubicBezTo>
                <a:cubicBezTo>
                  <a:pt x="4157298" y="1925084"/>
                  <a:pt x="4161499" y="1929305"/>
                  <a:pt x="4166681" y="1929305"/>
                </a:cubicBezTo>
                <a:cubicBezTo>
                  <a:pt x="4171863" y="1929305"/>
                  <a:pt x="4176064" y="1925084"/>
                  <a:pt x="4176064" y="1919878"/>
                </a:cubicBezTo>
                <a:cubicBezTo>
                  <a:pt x="4176064" y="1914672"/>
                  <a:pt x="4171863" y="1910451"/>
                  <a:pt x="4166681" y="1910451"/>
                </a:cubicBezTo>
                <a:close/>
                <a:moveTo>
                  <a:pt x="4604547" y="1910451"/>
                </a:moveTo>
                <a:cubicBezTo>
                  <a:pt x="4599365" y="1910451"/>
                  <a:pt x="4595164" y="1914672"/>
                  <a:pt x="4595164" y="1919878"/>
                </a:cubicBezTo>
                <a:cubicBezTo>
                  <a:pt x="4595164" y="1925084"/>
                  <a:pt x="4599365" y="1929305"/>
                  <a:pt x="4604547" y="1929305"/>
                </a:cubicBezTo>
                <a:cubicBezTo>
                  <a:pt x="4609729" y="1929305"/>
                  <a:pt x="4613930" y="1925084"/>
                  <a:pt x="4613930" y="1919878"/>
                </a:cubicBezTo>
                <a:cubicBezTo>
                  <a:pt x="4613930" y="1914672"/>
                  <a:pt x="4609729" y="1910451"/>
                  <a:pt x="4604547" y="1910451"/>
                </a:cubicBezTo>
                <a:close/>
                <a:moveTo>
                  <a:pt x="4635823" y="1910451"/>
                </a:moveTo>
                <a:cubicBezTo>
                  <a:pt x="4630641" y="1910451"/>
                  <a:pt x="4626440" y="1914672"/>
                  <a:pt x="4626440" y="1919878"/>
                </a:cubicBezTo>
                <a:cubicBezTo>
                  <a:pt x="4626440" y="1925084"/>
                  <a:pt x="4630641" y="1929305"/>
                  <a:pt x="4635823" y="1929305"/>
                </a:cubicBezTo>
                <a:cubicBezTo>
                  <a:pt x="4641005" y="1929305"/>
                  <a:pt x="4645206" y="1925084"/>
                  <a:pt x="4645206" y="1919878"/>
                </a:cubicBezTo>
                <a:cubicBezTo>
                  <a:pt x="4645206" y="1914672"/>
                  <a:pt x="4641005" y="1910451"/>
                  <a:pt x="4635823" y="1910451"/>
                </a:cubicBezTo>
                <a:close/>
                <a:moveTo>
                  <a:pt x="4667099" y="1910451"/>
                </a:moveTo>
                <a:cubicBezTo>
                  <a:pt x="4661917" y="1910451"/>
                  <a:pt x="4657716" y="1914672"/>
                  <a:pt x="4657716" y="1919878"/>
                </a:cubicBezTo>
                <a:cubicBezTo>
                  <a:pt x="4657716" y="1925084"/>
                  <a:pt x="4661917" y="1929305"/>
                  <a:pt x="4667099" y="1929305"/>
                </a:cubicBezTo>
                <a:cubicBezTo>
                  <a:pt x="4672281" y="1929305"/>
                  <a:pt x="4676482" y="1925084"/>
                  <a:pt x="4676482" y="1919878"/>
                </a:cubicBezTo>
                <a:cubicBezTo>
                  <a:pt x="4676482" y="1914672"/>
                  <a:pt x="4672281" y="1910451"/>
                  <a:pt x="4667099" y="1910451"/>
                </a:cubicBezTo>
                <a:close/>
                <a:moveTo>
                  <a:pt x="4698375" y="1910451"/>
                </a:moveTo>
                <a:cubicBezTo>
                  <a:pt x="4693193" y="1910451"/>
                  <a:pt x="4688992" y="1914672"/>
                  <a:pt x="4688992" y="1919878"/>
                </a:cubicBezTo>
                <a:cubicBezTo>
                  <a:pt x="4688992" y="1925084"/>
                  <a:pt x="4693193" y="1929305"/>
                  <a:pt x="4698375" y="1929305"/>
                </a:cubicBezTo>
                <a:cubicBezTo>
                  <a:pt x="4703557" y="1929305"/>
                  <a:pt x="4707758" y="1925084"/>
                  <a:pt x="4707758" y="1919878"/>
                </a:cubicBezTo>
                <a:cubicBezTo>
                  <a:pt x="4707758" y="1914672"/>
                  <a:pt x="4703557" y="1910451"/>
                  <a:pt x="4698375" y="1910451"/>
                </a:cubicBezTo>
                <a:close/>
                <a:moveTo>
                  <a:pt x="4729652" y="1910451"/>
                </a:moveTo>
                <a:cubicBezTo>
                  <a:pt x="4724470" y="1910451"/>
                  <a:pt x="4720269" y="1914672"/>
                  <a:pt x="4720269" y="1919878"/>
                </a:cubicBezTo>
                <a:cubicBezTo>
                  <a:pt x="4720269" y="1925084"/>
                  <a:pt x="4724470" y="1929305"/>
                  <a:pt x="4729652" y="1929305"/>
                </a:cubicBezTo>
                <a:cubicBezTo>
                  <a:pt x="4734834" y="1929305"/>
                  <a:pt x="4739035" y="1925084"/>
                  <a:pt x="4739035" y="1919878"/>
                </a:cubicBezTo>
                <a:cubicBezTo>
                  <a:pt x="4739035" y="1914672"/>
                  <a:pt x="4734834" y="1910451"/>
                  <a:pt x="4729652" y="1910451"/>
                </a:cubicBezTo>
                <a:close/>
                <a:moveTo>
                  <a:pt x="4760928" y="1910451"/>
                </a:moveTo>
                <a:cubicBezTo>
                  <a:pt x="4755746" y="1910451"/>
                  <a:pt x="4751545" y="1914672"/>
                  <a:pt x="4751545" y="1919878"/>
                </a:cubicBezTo>
                <a:cubicBezTo>
                  <a:pt x="4751545" y="1925084"/>
                  <a:pt x="4755746" y="1929305"/>
                  <a:pt x="4760928" y="1929305"/>
                </a:cubicBezTo>
                <a:cubicBezTo>
                  <a:pt x="4766110" y="1929305"/>
                  <a:pt x="4770311" y="1925084"/>
                  <a:pt x="4770311" y="1919878"/>
                </a:cubicBezTo>
                <a:cubicBezTo>
                  <a:pt x="4770311" y="1914672"/>
                  <a:pt x="4766110" y="1910451"/>
                  <a:pt x="4760928" y="1910451"/>
                </a:cubicBezTo>
                <a:close/>
                <a:moveTo>
                  <a:pt x="5042413" y="1910451"/>
                </a:moveTo>
                <a:cubicBezTo>
                  <a:pt x="5037231" y="1910451"/>
                  <a:pt x="5033030" y="1914672"/>
                  <a:pt x="5033030" y="1919878"/>
                </a:cubicBezTo>
                <a:cubicBezTo>
                  <a:pt x="5033030" y="1925084"/>
                  <a:pt x="5037231" y="1929305"/>
                  <a:pt x="5042413" y="1929305"/>
                </a:cubicBezTo>
                <a:cubicBezTo>
                  <a:pt x="5047595" y="1929305"/>
                  <a:pt x="5051796" y="1925084"/>
                  <a:pt x="5051796" y="1919878"/>
                </a:cubicBezTo>
                <a:cubicBezTo>
                  <a:pt x="5051796" y="1914672"/>
                  <a:pt x="5047595" y="1910451"/>
                  <a:pt x="5042413" y="1910451"/>
                </a:cubicBezTo>
                <a:close/>
                <a:moveTo>
                  <a:pt x="5073689" y="1910451"/>
                </a:moveTo>
                <a:cubicBezTo>
                  <a:pt x="5068507" y="1910451"/>
                  <a:pt x="5064306" y="1914672"/>
                  <a:pt x="5064306" y="1919878"/>
                </a:cubicBezTo>
                <a:cubicBezTo>
                  <a:pt x="5064306" y="1925084"/>
                  <a:pt x="5068507" y="1929305"/>
                  <a:pt x="5073689" y="1929305"/>
                </a:cubicBezTo>
                <a:cubicBezTo>
                  <a:pt x="5078871" y="1929305"/>
                  <a:pt x="5083072" y="1925084"/>
                  <a:pt x="5083072" y="1919878"/>
                </a:cubicBezTo>
                <a:cubicBezTo>
                  <a:pt x="5083072" y="1914672"/>
                  <a:pt x="5078871" y="1910451"/>
                  <a:pt x="5073689" y="1910451"/>
                </a:cubicBezTo>
                <a:close/>
                <a:moveTo>
                  <a:pt x="5104965" y="1910451"/>
                </a:moveTo>
                <a:cubicBezTo>
                  <a:pt x="5099783" y="1910451"/>
                  <a:pt x="5095582" y="1914672"/>
                  <a:pt x="5095582" y="1919878"/>
                </a:cubicBezTo>
                <a:cubicBezTo>
                  <a:pt x="5095582" y="1925084"/>
                  <a:pt x="5099783" y="1929305"/>
                  <a:pt x="5104965" y="1929305"/>
                </a:cubicBezTo>
                <a:cubicBezTo>
                  <a:pt x="5110147" y="1929305"/>
                  <a:pt x="5114348" y="1925084"/>
                  <a:pt x="5114348" y="1919878"/>
                </a:cubicBezTo>
                <a:cubicBezTo>
                  <a:pt x="5114348" y="1914672"/>
                  <a:pt x="5110147" y="1910451"/>
                  <a:pt x="5104965" y="1910451"/>
                </a:cubicBezTo>
                <a:close/>
                <a:moveTo>
                  <a:pt x="5136241" y="1910451"/>
                </a:moveTo>
                <a:cubicBezTo>
                  <a:pt x="5131059" y="1910451"/>
                  <a:pt x="5126858" y="1914672"/>
                  <a:pt x="5126858" y="1919878"/>
                </a:cubicBezTo>
                <a:cubicBezTo>
                  <a:pt x="5126858" y="1925084"/>
                  <a:pt x="5131059" y="1929305"/>
                  <a:pt x="5136241" y="1929305"/>
                </a:cubicBezTo>
                <a:cubicBezTo>
                  <a:pt x="5141423" y="1929305"/>
                  <a:pt x="5145624" y="1925084"/>
                  <a:pt x="5145624" y="1919878"/>
                </a:cubicBezTo>
                <a:cubicBezTo>
                  <a:pt x="5145624" y="1914672"/>
                  <a:pt x="5141423" y="1910451"/>
                  <a:pt x="5136241" y="1910451"/>
                </a:cubicBezTo>
                <a:close/>
                <a:moveTo>
                  <a:pt x="5167517" y="1910451"/>
                </a:moveTo>
                <a:cubicBezTo>
                  <a:pt x="5162335" y="1910451"/>
                  <a:pt x="5158134" y="1914672"/>
                  <a:pt x="5158134" y="1919878"/>
                </a:cubicBezTo>
                <a:cubicBezTo>
                  <a:pt x="5158134" y="1925084"/>
                  <a:pt x="5162335" y="1929305"/>
                  <a:pt x="5167517" y="1929305"/>
                </a:cubicBezTo>
                <a:cubicBezTo>
                  <a:pt x="5172699" y="1929305"/>
                  <a:pt x="5176900" y="1925084"/>
                  <a:pt x="5176900" y="1919878"/>
                </a:cubicBezTo>
                <a:cubicBezTo>
                  <a:pt x="5176900" y="1914672"/>
                  <a:pt x="5172699" y="1910451"/>
                  <a:pt x="5167517" y="1910451"/>
                </a:cubicBezTo>
                <a:close/>
                <a:moveTo>
                  <a:pt x="5198793" y="1910451"/>
                </a:moveTo>
                <a:cubicBezTo>
                  <a:pt x="5193611" y="1910451"/>
                  <a:pt x="5189410" y="1914672"/>
                  <a:pt x="5189410" y="1919878"/>
                </a:cubicBezTo>
                <a:cubicBezTo>
                  <a:pt x="5189410" y="1925084"/>
                  <a:pt x="5193611" y="1929305"/>
                  <a:pt x="5198793" y="1929305"/>
                </a:cubicBezTo>
                <a:cubicBezTo>
                  <a:pt x="5203975" y="1929305"/>
                  <a:pt x="5208176" y="1925084"/>
                  <a:pt x="5208176" y="1919878"/>
                </a:cubicBezTo>
                <a:cubicBezTo>
                  <a:pt x="5208176" y="1914672"/>
                  <a:pt x="5203975" y="1910451"/>
                  <a:pt x="5198793" y="1910451"/>
                </a:cubicBezTo>
                <a:close/>
                <a:moveTo>
                  <a:pt x="5230069" y="1910451"/>
                </a:moveTo>
                <a:cubicBezTo>
                  <a:pt x="5224887" y="1910451"/>
                  <a:pt x="5220686" y="1914672"/>
                  <a:pt x="5220686" y="1919878"/>
                </a:cubicBezTo>
                <a:cubicBezTo>
                  <a:pt x="5220686" y="1925084"/>
                  <a:pt x="5224887" y="1929305"/>
                  <a:pt x="5230069" y="1929305"/>
                </a:cubicBezTo>
                <a:cubicBezTo>
                  <a:pt x="5235251" y="1929305"/>
                  <a:pt x="5239452" y="1925084"/>
                  <a:pt x="5239452" y="1919878"/>
                </a:cubicBezTo>
                <a:cubicBezTo>
                  <a:pt x="5239452" y="1914672"/>
                  <a:pt x="5235251" y="1910451"/>
                  <a:pt x="5230069" y="1910451"/>
                </a:cubicBezTo>
                <a:close/>
                <a:moveTo>
                  <a:pt x="5261346" y="1910451"/>
                </a:moveTo>
                <a:cubicBezTo>
                  <a:pt x="5256164" y="1910451"/>
                  <a:pt x="5251963" y="1914672"/>
                  <a:pt x="5251963" y="1919878"/>
                </a:cubicBezTo>
                <a:cubicBezTo>
                  <a:pt x="5251963" y="1925084"/>
                  <a:pt x="5256164" y="1929305"/>
                  <a:pt x="5261346" y="1929305"/>
                </a:cubicBezTo>
                <a:cubicBezTo>
                  <a:pt x="5266528" y="1929305"/>
                  <a:pt x="5270729" y="1925084"/>
                  <a:pt x="5270729" y="1919878"/>
                </a:cubicBezTo>
                <a:cubicBezTo>
                  <a:pt x="5270729" y="1914672"/>
                  <a:pt x="5266528" y="1910451"/>
                  <a:pt x="5261346" y="1910451"/>
                </a:cubicBezTo>
                <a:close/>
                <a:moveTo>
                  <a:pt x="5292622" y="1910451"/>
                </a:moveTo>
                <a:cubicBezTo>
                  <a:pt x="5287440" y="1910451"/>
                  <a:pt x="5283239" y="1914672"/>
                  <a:pt x="5283239" y="1919878"/>
                </a:cubicBezTo>
                <a:cubicBezTo>
                  <a:pt x="5283239" y="1925084"/>
                  <a:pt x="5287440" y="1929305"/>
                  <a:pt x="5292622" y="1929305"/>
                </a:cubicBezTo>
                <a:cubicBezTo>
                  <a:pt x="5297804" y="1929305"/>
                  <a:pt x="5302005" y="1925084"/>
                  <a:pt x="5302005" y="1919878"/>
                </a:cubicBezTo>
                <a:cubicBezTo>
                  <a:pt x="5302005" y="1914672"/>
                  <a:pt x="5297804" y="1910451"/>
                  <a:pt x="5292622" y="1910451"/>
                </a:cubicBezTo>
                <a:close/>
                <a:moveTo>
                  <a:pt x="5574107" y="1910451"/>
                </a:moveTo>
                <a:cubicBezTo>
                  <a:pt x="5568925" y="1910451"/>
                  <a:pt x="5564724" y="1914672"/>
                  <a:pt x="5564724" y="1919878"/>
                </a:cubicBezTo>
                <a:cubicBezTo>
                  <a:pt x="5564724" y="1925084"/>
                  <a:pt x="5568925" y="1929305"/>
                  <a:pt x="5574107" y="1929305"/>
                </a:cubicBezTo>
                <a:cubicBezTo>
                  <a:pt x="5579289" y="1929305"/>
                  <a:pt x="5583490" y="1925084"/>
                  <a:pt x="5583490" y="1919878"/>
                </a:cubicBezTo>
                <a:cubicBezTo>
                  <a:pt x="5583490" y="1914672"/>
                  <a:pt x="5579289" y="1910451"/>
                  <a:pt x="5574107" y="1910451"/>
                </a:cubicBezTo>
                <a:close/>
                <a:moveTo>
                  <a:pt x="5605383" y="1910451"/>
                </a:moveTo>
                <a:cubicBezTo>
                  <a:pt x="5600201" y="1910451"/>
                  <a:pt x="5596000" y="1914672"/>
                  <a:pt x="5596000" y="1919878"/>
                </a:cubicBezTo>
                <a:cubicBezTo>
                  <a:pt x="5596000" y="1925084"/>
                  <a:pt x="5600201" y="1929305"/>
                  <a:pt x="5605383" y="1929305"/>
                </a:cubicBezTo>
                <a:cubicBezTo>
                  <a:pt x="5610565" y="1929305"/>
                  <a:pt x="5614766" y="1925084"/>
                  <a:pt x="5614766" y="1919878"/>
                </a:cubicBezTo>
                <a:cubicBezTo>
                  <a:pt x="5614766" y="1914672"/>
                  <a:pt x="5610565" y="1910451"/>
                  <a:pt x="5605383" y="1910451"/>
                </a:cubicBezTo>
                <a:close/>
                <a:moveTo>
                  <a:pt x="1226726" y="1941874"/>
                </a:moveTo>
                <a:cubicBezTo>
                  <a:pt x="1221544" y="1941874"/>
                  <a:pt x="1217343" y="1946095"/>
                  <a:pt x="1217343" y="1951301"/>
                </a:cubicBezTo>
                <a:cubicBezTo>
                  <a:pt x="1217343" y="1956507"/>
                  <a:pt x="1221544" y="1960728"/>
                  <a:pt x="1226726" y="1960728"/>
                </a:cubicBezTo>
                <a:cubicBezTo>
                  <a:pt x="1231908" y="1960728"/>
                  <a:pt x="1236109" y="1956507"/>
                  <a:pt x="1236109" y="1951301"/>
                </a:cubicBezTo>
                <a:cubicBezTo>
                  <a:pt x="1236109" y="1946095"/>
                  <a:pt x="1231908" y="1941874"/>
                  <a:pt x="1226726" y="1941874"/>
                </a:cubicBezTo>
                <a:close/>
                <a:moveTo>
                  <a:pt x="1258002" y="1941874"/>
                </a:moveTo>
                <a:cubicBezTo>
                  <a:pt x="1252820" y="1941874"/>
                  <a:pt x="1248619" y="1946095"/>
                  <a:pt x="1248619" y="1951301"/>
                </a:cubicBezTo>
                <a:cubicBezTo>
                  <a:pt x="1248619" y="1956507"/>
                  <a:pt x="1252820" y="1960728"/>
                  <a:pt x="1258002" y="1960728"/>
                </a:cubicBezTo>
                <a:cubicBezTo>
                  <a:pt x="1263184" y="1960728"/>
                  <a:pt x="1267385" y="1956507"/>
                  <a:pt x="1267385" y="1951301"/>
                </a:cubicBezTo>
                <a:cubicBezTo>
                  <a:pt x="1267385" y="1946095"/>
                  <a:pt x="1263184" y="1941874"/>
                  <a:pt x="1258002" y="1941874"/>
                </a:cubicBezTo>
                <a:close/>
                <a:moveTo>
                  <a:pt x="1289278" y="1941874"/>
                </a:moveTo>
                <a:cubicBezTo>
                  <a:pt x="1284096" y="1941874"/>
                  <a:pt x="1279895" y="1946095"/>
                  <a:pt x="1279895" y="1951301"/>
                </a:cubicBezTo>
                <a:cubicBezTo>
                  <a:pt x="1279895" y="1956507"/>
                  <a:pt x="1284096" y="1960728"/>
                  <a:pt x="1289278" y="1960728"/>
                </a:cubicBezTo>
                <a:cubicBezTo>
                  <a:pt x="1294460" y="1960728"/>
                  <a:pt x="1298661" y="1956507"/>
                  <a:pt x="1298661" y="1951301"/>
                </a:cubicBezTo>
                <a:cubicBezTo>
                  <a:pt x="1298661" y="1946095"/>
                  <a:pt x="1294460" y="1941874"/>
                  <a:pt x="1289278" y="1941874"/>
                </a:cubicBezTo>
                <a:close/>
                <a:moveTo>
                  <a:pt x="1320554" y="1941874"/>
                </a:moveTo>
                <a:cubicBezTo>
                  <a:pt x="1315372" y="1941874"/>
                  <a:pt x="1311171" y="1946095"/>
                  <a:pt x="1311171" y="1951301"/>
                </a:cubicBezTo>
                <a:cubicBezTo>
                  <a:pt x="1311171" y="1956507"/>
                  <a:pt x="1315372" y="1960728"/>
                  <a:pt x="1320554" y="1960728"/>
                </a:cubicBezTo>
                <a:cubicBezTo>
                  <a:pt x="1325736" y="1960728"/>
                  <a:pt x="1329937" y="1956507"/>
                  <a:pt x="1329937" y="1951301"/>
                </a:cubicBezTo>
                <a:cubicBezTo>
                  <a:pt x="1329937" y="1946095"/>
                  <a:pt x="1325736" y="1941874"/>
                  <a:pt x="1320554" y="1941874"/>
                </a:cubicBezTo>
                <a:close/>
                <a:moveTo>
                  <a:pt x="1351831" y="1941874"/>
                </a:moveTo>
                <a:cubicBezTo>
                  <a:pt x="1346649" y="1941874"/>
                  <a:pt x="1342448" y="1946095"/>
                  <a:pt x="1342448" y="1951301"/>
                </a:cubicBezTo>
                <a:cubicBezTo>
                  <a:pt x="1342448" y="1956507"/>
                  <a:pt x="1346649" y="1960728"/>
                  <a:pt x="1351831" y="1960728"/>
                </a:cubicBezTo>
                <a:cubicBezTo>
                  <a:pt x="1357013" y="1960728"/>
                  <a:pt x="1361214" y="1956507"/>
                  <a:pt x="1361214" y="1951301"/>
                </a:cubicBezTo>
                <a:cubicBezTo>
                  <a:pt x="1361214" y="1946095"/>
                  <a:pt x="1357013" y="1941874"/>
                  <a:pt x="1351831" y="1941874"/>
                </a:cubicBezTo>
                <a:close/>
                <a:moveTo>
                  <a:pt x="1383107" y="1941874"/>
                </a:moveTo>
                <a:cubicBezTo>
                  <a:pt x="1377925" y="1941874"/>
                  <a:pt x="1373724" y="1946095"/>
                  <a:pt x="1373724" y="1951301"/>
                </a:cubicBezTo>
                <a:cubicBezTo>
                  <a:pt x="1373724" y="1956507"/>
                  <a:pt x="1377925" y="1960728"/>
                  <a:pt x="1383107" y="1960728"/>
                </a:cubicBezTo>
                <a:cubicBezTo>
                  <a:pt x="1388289" y="1960728"/>
                  <a:pt x="1392490" y="1956507"/>
                  <a:pt x="1392490" y="1951301"/>
                </a:cubicBezTo>
                <a:cubicBezTo>
                  <a:pt x="1392490" y="1946095"/>
                  <a:pt x="1388289" y="1941874"/>
                  <a:pt x="1383107" y="1941874"/>
                </a:cubicBezTo>
                <a:close/>
                <a:moveTo>
                  <a:pt x="2759256" y="1941874"/>
                </a:moveTo>
                <a:cubicBezTo>
                  <a:pt x="2754074" y="1941874"/>
                  <a:pt x="2749873" y="1946095"/>
                  <a:pt x="2749873" y="1951301"/>
                </a:cubicBezTo>
                <a:cubicBezTo>
                  <a:pt x="2749873" y="1956507"/>
                  <a:pt x="2754074" y="1960728"/>
                  <a:pt x="2759256" y="1960728"/>
                </a:cubicBezTo>
                <a:cubicBezTo>
                  <a:pt x="2764438" y="1960728"/>
                  <a:pt x="2768639" y="1956507"/>
                  <a:pt x="2768639" y="1951301"/>
                </a:cubicBezTo>
                <a:cubicBezTo>
                  <a:pt x="2768639" y="1946095"/>
                  <a:pt x="2764438" y="1941874"/>
                  <a:pt x="2759256" y="1941874"/>
                </a:cubicBezTo>
                <a:close/>
                <a:moveTo>
                  <a:pt x="2790532" y="1941874"/>
                </a:moveTo>
                <a:cubicBezTo>
                  <a:pt x="2785350" y="1941874"/>
                  <a:pt x="2781149" y="1946095"/>
                  <a:pt x="2781149" y="1951301"/>
                </a:cubicBezTo>
                <a:cubicBezTo>
                  <a:pt x="2781149" y="1956507"/>
                  <a:pt x="2785350" y="1960728"/>
                  <a:pt x="2790532" y="1960728"/>
                </a:cubicBezTo>
                <a:cubicBezTo>
                  <a:pt x="2795714" y="1960728"/>
                  <a:pt x="2799915" y="1956507"/>
                  <a:pt x="2799915" y="1951301"/>
                </a:cubicBezTo>
                <a:cubicBezTo>
                  <a:pt x="2799915" y="1946095"/>
                  <a:pt x="2795714" y="1941874"/>
                  <a:pt x="2790532" y="1941874"/>
                </a:cubicBezTo>
                <a:close/>
                <a:moveTo>
                  <a:pt x="2821808" y="1941874"/>
                </a:moveTo>
                <a:cubicBezTo>
                  <a:pt x="2816626" y="1941874"/>
                  <a:pt x="2812425" y="1946095"/>
                  <a:pt x="2812425" y="1951301"/>
                </a:cubicBezTo>
                <a:cubicBezTo>
                  <a:pt x="2812425" y="1956507"/>
                  <a:pt x="2816626" y="1960728"/>
                  <a:pt x="2821808" y="1960728"/>
                </a:cubicBezTo>
                <a:cubicBezTo>
                  <a:pt x="2826990" y="1960728"/>
                  <a:pt x="2831191" y="1956507"/>
                  <a:pt x="2831191" y="1951301"/>
                </a:cubicBezTo>
                <a:cubicBezTo>
                  <a:pt x="2831191" y="1946095"/>
                  <a:pt x="2826990" y="1941874"/>
                  <a:pt x="2821808" y="1941874"/>
                </a:cubicBezTo>
                <a:close/>
                <a:moveTo>
                  <a:pt x="2853084" y="1941874"/>
                </a:moveTo>
                <a:cubicBezTo>
                  <a:pt x="2847902" y="1941874"/>
                  <a:pt x="2843701" y="1946095"/>
                  <a:pt x="2843701" y="1951301"/>
                </a:cubicBezTo>
                <a:cubicBezTo>
                  <a:pt x="2843701" y="1956507"/>
                  <a:pt x="2847902" y="1960728"/>
                  <a:pt x="2853084" y="1960728"/>
                </a:cubicBezTo>
                <a:cubicBezTo>
                  <a:pt x="2858266" y="1960728"/>
                  <a:pt x="2862467" y="1956507"/>
                  <a:pt x="2862467" y="1951301"/>
                </a:cubicBezTo>
                <a:cubicBezTo>
                  <a:pt x="2862467" y="1946095"/>
                  <a:pt x="2858266" y="1941874"/>
                  <a:pt x="2853084" y="1941874"/>
                </a:cubicBezTo>
                <a:close/>
                <a:moveTo>
                  <a:pt x="2884360" y="1941874"/>
                </a:moveTo>
                <a:cubicBezTo>
                  <a:pt x="2879178" y="1941874"/>
                  <a:pt x="2874977" y="1946095"/>
                  <a:pt x="2874977" y="1951301"/>
                </a:cubicBezTo>
                <a:cubicBezTo>
                  <a:pt x="2874977" y="1956507"/>
                  <a:pt x="2879178" y="1960728"/>
                  <a:pt x="2884360" y="1960728"/>
                </a:cubicBezTo>
                <a:cubicBezTo>
                  <a:pt x="2889542" y="1960728"/>
                  <a:pt x="2893743" y="1956507"/>
                  <a:pt x="2893743" y="1951301"/>
                </a:cubicBezTo>
                <a:cubicBezTo>
                  <a:pt x="2893743" y="1946095"/>
                  <a:pt x="2889542" y="1941874"/>
                  <a:pt x="2884360" y="1941874"/>
                </a:cubicBezTo>
                <a:close/>
                <a:moveTo>
                  <a:pt x="2915637" y="1941874"/>
                </a:moveTo>
                <a:cubicBezTo>
                  <a:pt x="2910455" y="1941874"/>
                  <a:pt x="2906254" y="1946095"/>
                  <a:pt x="2906254" y="1951301"/>
                </a:cubicBezTo>
                <a:cubicBezTo>
                  <a:pt x="2906254" y="1956507"/>
                  <a:pt x="2910455" y="1960728"/>
                  <a:pt x="2915637" y="1960728"/>
                </a:cubicBezTo>
                <a:cubicBezTo>
                  <a:pt x="2920819" y="1960728"/>
                  <a:pt x="2925020" y="1956507"/>
                  <a:pt x="2925020" y="1951301"/>
                </a:cubicBezTo>
                <a:cubicBezTo>
                  <a:pt x="2925020" y="1946095"/>
                  <a:pt x="2920819" y="1941874"/>
                  <a:pt x="2915637" y="1941874"/>
                </a:cubicBezTo>
                <a:close/>
                <a:moveTo>
                  <a:pt x="2946913" y="1941874"/>
                </a:moveTo>
                <a:cubicBezTo>
                  <a:pt x="2941731" y="1941874"/>
                  <a:pt x="2937530" y="1946095"/>
                  <a:pt x="2937530" y="1951301"/>
                </a:cubicBezTo>
                <a:cubicBezTo>
                  <a:pt x="2937530" y="1956507"/>
                  <a:pt x="2941731" y="1960728"/>
                  <a:pt x="2946913" y="1960728"/>
                </a:cubicBezTo>
                <a:cubicBezTo>
                  <a:pt x="2952095" y="1960728"/>
                  <a:pt x="2956296" y="1956507"/>
                  <a:pt x="2956296" y="1951301"/>
                </a:cubicBezTo>
                <a:cubicBezTo>
                  <a:pt x="2956296" y="1946095"/>
                  <a:pt x="2952095" y="1941874"/>
                  <a:pt x="2946913" y="1941874"/>
                </a:cubicBezTo>
                <a:close/>
                <a:moveTo>
                  <a:pt x="2978189" y="1941874"/>
                </a:moveTo>
                <a:cubicBezTo>
                  <a:pt x="2973007" y="1941874"/>
                  <a:pt x="2968806" y="1946095"/>
                  <a:pt x="2968806" y="1951301"/>
                </a:cubicBezTo>
                <a:cubicBezTo>
                  <a:pt x="2968806" y="1956507"/>
                  <a:pt x="2973007" y="1960728"/>
                  <a:pt x="2978189" y="1960728"/>
                </a:cubicBezTo>
                <a:cubicBezTo>
                  <a:pt x="2983371" y="1960728"/>
                  <a:pt x="2987572" y="1956507"/>
                  <a:pt x="2987572" y="1951301"/>
                </a:cubicBezTo>
                <a:cubicBezTo>
                  <a:pt x="2987572" y="1946095"/>
                  <a:pt x="2983371" y="1941874"/>
                  <a:pt x="2978189" y="1941874"/>
                </a:cubicBezTo>
                <a:close/>
                <a:moveTo>
                  <a:pt x="3009465" y="1941874"/>
                </a:moveTo>
                <a:cubicBezTo>
                  <a:pt x="3004283" y="1941874"/>
                  <a:pt x="3000082" y="1946095"/>
                  <a:pt x="3000082" y="1951301"/>
                </a:cubicBezTo>
                <a:cubicBezTo>
                  <a:pt x="3000082" y="1956507"/>
                  <a:pt x="3004283" y="1960728"/>
                  <a:pt x="3009465" y="1960728"/>
                </a:cubicBezTo>
                <a:cubicBezTo>
                  <a:pt x="3014647" y="1960728"/>
                  <a:pt x="3018848" y="1956507"/>
                  <a:pt x="3018848" y="1951301"/>
                </a:cubicBezTo>
                <a:cubicBezTo>
                  <a:pt x="3018848" y="1946095"/>
                  <a:pt x="3014647" y="1941874"/>
                  <a:pt x="3009465" y="1941874"/>
                </a:cubicBezTo>
                <a:close/>
                <a:moveTo>
                  <a:pt x="3040741" y="1941874"/>
                </a:moveTo>
                <a:cubicBezTo>
                  <a:pt x="3035559" y="1941874"/>
                  <a:pt x="3031358" y="1946095"/>
                  <a:pt x="3031358" y="1951301"/>
                </a:cubicBezTo>
                <a:cubicBezTo>
                  <a:pt x="3031358" y="1956507"/>
                  <a:pt x="3035559" y="1960728"/>
                  <a:pt x="3040741" y="1960728"/>
                </a:cubicBezTo>
                <a:cubicBezTo>
                  <a:pt x="3045923" y="1960728"/>
                  <a:pt x="3050124" y="1956507"/>
                  <a:pt x="3050124" y="1951301"/>
                </a:cubicBezTo>
                <a:cubicBezTo>
                  <a:pt x="3050124" y="1946095"/>
                  <a:pt x="3045923" y="1941874"/>
                  <a:pt x="3040741" y="1941874"/>
                </a:cubicBezTo>
                <a:close/>
                <a:moveTo>
                  <a:pt x="3072017" y="1941874"/>
                </a:moveTo>
                <a:cubicBezTo>
                  <a:pt x="3066835" y="1941874"/>
                  <a:pt x="3062634" y="1946095"/>
                  <a:pt x="3062634" y="1951301"/>
                </a:cubicBezTo>
                <a:cubicBezTo>
                  <a:pt x="3062634" y="1956507"/>
                  <a:pt x="3066835" y="1960728"/>
                  <a:pt x="3072017" y="1960728"/>
                </a:cubicBezTo>
                <a:cubicBezTo>
                  <a:pt x="3077199" y="1960728"/>
                  <a:pt x="3081400" y="1956507"/>
                  <a:pt x="3081400" y="1951301"/>
                </a:cubicBezTo>
                <a:cubicBezTo>
                  <a:pt x="3081400" y="1946095"/>
                  <a:pt x="3077199" y="1941874"/>
                  <a:pt x="3072017" y="1941874"/>
                </a:cubicBezTo>
                <a:close/>
                <a:moveTo>
                  <a:pt x="3103293" y="1941874"/>
                </a:moveTo>
                <a:cubicBezTo>
                  <a:pt x="3098111" y="1941874"/>
                  <a:pt x="3093910" y="1946095"/>
                  <a:pt x="3093910" y="1951301"/>
                </a:cubicBezTo>
                <a:cubicBezTo>
                  <a:pt x="3093910" y="1956507"/>
                  <a:pt x="3098111" y="1960728"/>
                  <a:pt x="3103293" y="1960728"/>
                </a:cubicBezTo>
                <a:cubicBezTo>
                  <a:pt x="3108475" y="1960728"/>
                  <a:pt x="3112676" y="1956507"/>
                  <a:pt x="3112676" y="1951301"/>
                </a:cubicBezTo>
                <a:cubicBezTo>
                  <a:pt x="3112676" y="1946095"/>
                  <a:pt x="3108475" y="1941874"/>
                  <a:pt x="3103293" y="1941874"/>
                </a:cubicBezTo>
                <a:close/>
                <a:moveTo>
                  <a:pt x="3134569" y="1941874"/>
                </a:moveTo>
                <a:cubicBezTo>
                  <a:pt x="3129387" y="1941874"/>
                  <a:pt x="3125186" y="1946095"/>
                  <a:pt x="3125186" y="1951301"/>
                </a:cubicBezTo>
                <a:cubicBezTo>
                  <a:pt x="3125186" y="1956507"/>
                  <a:pt x="3129387" y="1960728"/>
                  <a:pt x="3134569" y="1960728"/>
                </a:cubicBezTo>
                <a:cubicBezTo>
                  <a:pt x="3139751" y="1960728"/>
                  <a:pt x="3143952" y="1956507"/>
                  <a:pt x="3143952" y="1951301"/>
                </a:cubicBezTo>
                <a:cubicBezTo>
                  <a:pt x="3143952" y="1946095"/>
                  <a:pt x="3139751" y="1941874"/>
                  <a:pt x="3134569" y="1941874"/>
                </a:cubicBezTo>
                <a:close/>
                <a:moveTo>
                  <a:pt x="3165846" y="1941874"/>
                </a:moveTo>
                <a:cubicBezTo>
                  <a:pt x="3160664" y="1941874"/>
                  <a:pt x="3156463" y="1946095"/>
                  <a:pt x="3156463" y="1951301"/>
                </a:cubicBezTo>
                <a:cubicBezTo>
                  <a:pt x="3156463" y="1956507"/>
                  <a:pt x="3160664" y="1960728"/>
                  <a:pt x="3165846" y="1960728"/>
                </a:cubicBezTo>
                <a:cubicBezTo>
                  <a:pt x="3171028" y="1960728"/>
                  <a:pt x="3175229" y="1956507"/>
                  <a:pt x="3175229" y="1951301"/>
                </a:cubicBezTo>
                <a:cubicBezTo>
                  <a:pt x="3175229" y="1946095"/>
                  <a:pt x="3171028" y="1941874"/>
                  <a:pt x="3165846" y="1941874"/>
                </a:cubicBezTo>
                <a:close/>
                <a:moveTo>
                  <a:pt x="3197122" y="1941874"/>
                </a:moveTo>
                <a:cubicBezTo>
                  <a:pt x="3191940" y="1941874"/>
                  <a:pt x="3187739" y="1946095"/>
                  <a:pt x="3187739" y="1951301"/>
                </a:cubicBezTo>
                <a:cubicBezTo>
                  <a:pt x="3187739" y="1956507"/>
                  <a:pt x="3191940" y="1960728"/>
                  <a:pt x="3197122" y="1960728"/>
                </a:cubicBezTo>
                <a:cubicBezTo>
                  <a:pt x="3202304" y="1960728"/>
                  <a:pt x="3206505" y="1956507"/>
                  <a:pt x="3206505" y="1951301"/>
                </a:cubicBezTo>
                <a:cubicBezTo>
                  <a:pt x="3206505" y="1946095"/>
                  <a:pt x="3202304" y="1941874"/>
                  <a:pt x="3197122" y="1941874"/>
                </a:cubicBezTo>
                <a:close/>
                <a:moveTo>
                  <a:pt x="3228398" y="1941874"/>
                </a:moveTo>
                <a:cubicBezTo>
                  <a:pt x="3223216" y="1941874"/>
                  <a:pt x="3219015" y="1946095"/>
                  <a:pt x="3219015" y="1951301"/>
                </a:cubicBezTo>
                <a:cubicBezTo>
                  <a:pt x="3219015" y="1956507"/>
                  <a:pt x="3223216" y="1960728"/>
                  <a:pt x="3228398" y="1960728"/>
                </a:cubicBezTo>
                <a:cubicBezTo>
                  <a:pt x="3233580" y="1960728"/>
                  <a:pt x="3237781" y="1956507"/>
                  <a:pt x="3237781" y="1951301"/>
                </a:cubicBezTo>
                <a:cubicBezTo>
                  <a:pt x="3237781" y="1946095"/>
                  <a:pt x="3233580" y="1941874"/>
                  <a:pt x="3228398" y="1941874"/>
                </a:cubicBezTo>
                <a:close/>
                <a:moveTo>
                  <a:pt x="3259674" y="1941874"/>
                </a:moveTo>
                <a:cubicBezTo>
                  <a:pt x="3254492" y="1941874"/>
                  <a:pt x="3250291" y="1946095"/>
                  <a:pt x="3250291" y="1951301"/>
                </a:cubicBezTo>
                <a:cubicBezTo>
                  <a:pt x="3250291" y="1956507"/>
                  <a:pt x="3254492" y="1960728"/>
                  <a:pt x="3259674" y="1960728"/>
                </a:cubicBezTo>
                <a:cubicBezTo>
                  <a:pt x="3264856" y="1960728"/>
                  <a:pt x="3269057" y="1956507"/>
                  <a:pt x="3269057" y="1951301"/>
                </a:cubicBezTo>
                <a:cubicBezTo>
                  <a:pt x="3269057" y="1946095"/>
                  <a:pt x="3264856" y="1941874"/>
                  <a:pt x="3259674" y="1941874"/>
                </a:cubicBezTo>
                <a:close/>
                <a:moveTo>
                  <a:pt x="3290950" y="1941874"/>
                </a:moveTo>
                <a:cubicBezTo>
                  <a:pt x="3285768" y="1941874"/>
                  <a:pt x="3281567" y="1946095"/>
                  <a:pt x="3281567" y="1951301"/>
                </a:cubicBezTo>
                <a:cubicBezTo>
                  <a:pt x="3281567" y="1956507"/>
                  <a:pt x="3285768" y="1960728"/>
                  <a:pt x="3290950" y="1960728"/>
                </a:cubicBezTo>
                <a:cubicBezTo>
                  <a:pt x="3296132" y="1960728"/>
                  <a:pt x="3300333" y="1956507"/>
                  <a:pt x="3300333" y="1951301"/>
                </a:cubicBezTo>
                <a:cubicBezTo>
                  <a:pt x="3300333" y="1946095"/>
                  <a:pt x="3296132" y="1941874"/>
                  <a:pt x="3290950" y="1941874"/>
                </a:cubicBezTo>
                <a:close/>
                <a:moveTo>
                  <a:pt x="3322226" y="1941874"/>
                </a:moveTo>
                <a:cubicBezTo>
                  <a:pt x="3317044" y="1941874"/>
                  <a:pt x="3312843" y="1946095"/>
                  <a:pt x="3312843" y="1951301"/>
                </a:cubicBezTo>
                <a:cubicBezTo>
                  <a:pt x="3312843" y="1956507"/>
                  <a:pt x="3317044" y="1960728"/>
                  <a:pt x="3322226" y="1960728"/>
                </a:cubicBezTo>
                <a:cubicBezTo>
                  <a:pt x="3327408" y="1960728"/>
                  <a:pt x="3331609" y="1956507"/>
                  <a:pt x="3331609" y="1951301"/>
                </a:cubicBezTo>
                <a:cubicBezTo>
                  <a:pt x="3331609" y="1946095"/>
                  <a:pt x="3327408" y="1941874"/>
                  <a:pt x="3322226" y="1941874"/>
                </a:cubicBezTo>
                <a:close/>
                <a:moveTo>
                  <a:pt x="3353502" y="1941874"/>
                </a:moveTo>
                <a:cubicBezTo>
                  <a:pt x="3348320" y="1941874"/>
                  <a:pt x="3344119" y="1946095"/>
                  <a:pt x="3344119" y="1951301"/>
                </a:cubicBezTo>
                <a:cubicBezTo>
                  <a:pt x="3344119" y="1956507"/>
                  <a:pt x="3348320" y="1960728"/>
                  <a:pt x="3353502" y="1960728"/>
                </a:cubicBezTo>
                <a:cubicBezTo>
                  <a:pt x="3358684" y="1960728"/>
                  <a:pt x="3362885" y="1956507"/>
                  <a:pt x="3362885" y="1951301"/>
                </a:cubicBezTo>
                <a:cubicBezTo>
                  <a:pt x="3362885" y="1946095"/>
                  <a:pt x="3358684" y="1941874"/>
                  <a:pt x="3353502" y="1941874"/>
                </a:cubicBezTo>
                <a:close/>
                <a:moveTo>
                  <a:pt x="3384778" y="1941874"/>
                </a:moveTo>
                <a:cubicBezTo>
                  <a:pt x="3379596" y="1941874"/>
                  <a:pt x="3375395" y="1946095"/>
                  <a:pt x="3375395" y="1951301"/>
                </a:cubicBezTo>
                <a:cubicBezTo>
                  <a:pt x="3375395" y="1956507"/>
                  <a:pt x="3379596" y="1960728"/>
                  <a:pt x="3384778" y="1960728"/>
                </a:cubicBezTo>
                <a:cubicBezTo>
                  <a:pt x="3389960" y="1960728"/>
                  <a:pt x="3394161" y="1956507"/>
                  <a:pt x="3394161" y="1951301"/>
                </a:cubicBezTo>
                <a:cubicBezTo>
                  <a:pt x="3394161" y="1946095"/>
                  <a:pt x="3389960" y="1941874"/>
                  <a:pt x="3384778" y="1941874"/>
                </a:cubicBezTo>
                <a:close/>
                <a:moveTo>
                  <a:pt x="3416054" y="1941874"/>
                </a:moveTo>
                <a:cubicBezTo>
                  <a:pt x="3410872" y="1941874"/>
                  <a:pt x="3406671" y="1946095"/>
                  <a:pt x="3406671" y="1951301"/>
                </a:cubicBezTo>
                <a:cubicBezTo>
                  <a:pt x="3406671" y="1956507"/>
                  <a:pt x="3410872" y="1960728"/>
                  <a:pt x="3416054" y="1960728"/>
                </a:cubicBezTo>
                <a:cubicBezTo>
                  <a:pt x="3421236" y="1960728"/>
                  <a:pt x="3425437" y="1956507"/>
                  <a:pt x="3425437" y="1951301"/>
                </a:cubicBezTo>
                <a:cubicBezTo>
                  <a:pt x="3425437" y="1946095"/>
                  <a:pt x="3421236" y="1941874"/>
                  <a:pt x="3416054" y="1941874"/>
                </a:cubicBezTo>
                <a:close/>
                <a:moveTo>
                  <a:pt x="3447331" y="1941874"/>
                </a:moveTo>
                <a:cubicBezTo>
                  <a:pt x="3442149" y="1941874"/>
                  <a:pt x="3437948" y="1946095"/>
                  <a:pt x="3437948" y="1951301"/>
                </a:cubicBezTo>
                <a:cubicBezTo>
                  <a:pt x="3437948" y="1956507"/>
                  <a:pt x="3442149" y="1960728"/>
                  <a:pt x="3447331" y="1960728"/>
                </a:cubicBezTo>
                <a:cubicBezTo>
                  <a:pt x="3452513" y="1960728"/>
                  <a:pt x="3456714" y="1956507"/>
                  <a:pt x="3456714" y="1951301"/>
                </a:cubicBezTo>
                <a:cubicBezTo>
                  <a:pt x="3456714" y="1946095"/>
                  <a:pt x="3452513" y="1941874"/>
                  <a:pt x="3447331" y="1941874"/>
                </a:cubicBezTo>
                <a:close/>
                <a:moveTo>
                  <a:pt x="3478607" y="1941874"/>
                </a:moveTo>
                <a:cubicBezTo>
                  <a:pt x="3473425" y="1941874"/>
                  <a:pt x="3469224" y="1946095"/>
                  <a:pt x="3469224" y="1951301"/>
                </a:cubicBezTo>
                <a:cubicBezTo>
                  <a:pt x="3469224" y="1956507"/>
                  <a:pt x="3473425" y="1960728"/>
                  <a:pt x="3478607" y="1960728"/>
                </a:cubicBezTo>
                <a:cubicBezTo>
                  <a:pt x="3483789" y="1960728"/>
                  <a:pt x="3487990" y="1956507"/>
                  <a:pt x="3487990" y="1951301"/>
                </a:cubicBezTo>
                <a:cubicBezTo>
                  <a:pt x="3487990" y="1946095"/>
                  <a:pt x="3483789" y="1941874"/>
                  <a:pt x="3478607" y="1941874"/>
                </a:cubicBezTo>
                <a:close/>
                <a:moveTo>
                  <a:pt x="3509883" y="1941874"/>
                </a:moveTo>
                <a:cubicBezTo>
                  <a:pt x="3504701" y="1941874"/>
                  <a:pt x="3500500" y="1946095"/>
                  <a:pt x="3500500" y="1951301"/>
                </a:cubicBezTo>
                <a:cubicBezTo>
                  <a:pt x="3500500" y="1956507"/>
                  <a:pt x="3504701" y="1960728"/>
                  <a:pt x="3509883" y="1960728"/>
                </a:cubicBezTo>
                <a:cubicBezTo>
                  <a:pt x="3515065" y="1960728"/>
                  <a:pt x="3519266" y="1956507"/>
                  <a:pt x="3519266" y="1951301"/>
                </a:cubicBezTo>
                <a:cubicBezTo>
                  <a:pt x="3519266" y="1946095"/>
                  <a:pt x="3515065" y="1941874"/>
                  <a:pt x="3509883" y="1941874"/>
                </a:cubicBezTo>
                <a:close/>
                <a:moveTo>
                  <a:pt x="3541159" y="1941874"/>
                </a:moveTo>
                <a:cubicBezTo>
                  <a:pt x="3535977" y="1941874"/>
                  <a:pt x="3531776" y="1946095"/>
                  <a:pt x="3531776" y="1951301"/>
                </a:cubicBezTo>
                <a:cubicBezTo>
                  <a:pt x="3531776" y="1956507"/>
                  <a:pt x="3535977" y="1960728"/>
                  <a:pt x="3541159" y="1960728"/>
                </a:cubicBezTo>
                <a:cubicBezTo>
                  <a:pt x="3546341" y="1960728"/>
                  <a:pt x="3550542" y="1956507"/>
                  <a:pt x="3550542" y="1951301"/>
                </a:cubicBezTo>
                <a:cubicBezTo>
                  <a:pt x="3550542" y="1946095"/>
                  <a:pt x="3546341" y="1941874"/>
                  <a:pt x="3541159" y="1941874"/>
                </a:cubicBezTo>
                <a:close/>
                <a:moveTo>
                  <a:pt x="3572435" y="1941874"/>
                </a:moveTo>
                <a:cubicBezTo>
                  <a:pt x="3567253" y="1941874"/>
                  <a:pt x="3563052" y="1946095"/>
                  <a:pt x="3563052" y="1951301"/>
                </a:cubicBezTo>
                <a:cubicBezTo>
                  <a:pt x="3563052" y="1956507"/>
                  <a:pt x="3567253" y="1960728"/>
                  <a:pt x="3572435" y="1960728"/>
                </a:cubicBezTo>
                <a:cubicBezTo>
                  <a:pt x="3577617" y="1960728"/>
                  <a:pt x="3581818" y="1956507"/>
                  <a:pt x="3581818" y="1951301"/>
                </a:cubicBezTo>
                <a:cubicBezTo>
                  <a:pt x="3581818" y="1946095"/>
                  <a:pt x="3577617" y="1941874"/>
                  <a:pt x="3572435" y="1941874"/>
                </a:cubicBezTo>
                <a:close/>
                <a:moveTo>
                  <a:pt x="3603711" y="1941874"/>
                </a:moveTo>
                <a:cubicBezTo>
                  <a:pt x="3598529" y="1941874"/>
                  <a:pt x="3594328" y="1946095"/>
                  <a:pt x="3594328" y="1951301"/>
                </a:cubicBezTo>
                <a:cubicBezTo>
                  <a:pt x="3594328" y="1956507"/>
                  <a:pt x="3598529" y="1960728"/>
                  <a:pt x="3603711" y="1960728"/>
                </a:cubicBezTo>
                <a:cubicBezTo>
                  <a:pt x="3608893" y="1960728"/>
                  <a:pt x="3613094" y="1956507"/>
                  <a:pt x="3613094" y="1951301"/>
                </a:cubicBezTo>
                <a:cubicBezTo>
                  <a:pt x="3613094" y="1946095"/>
                  <a:pt x="3608893" y="1941874"/>
                  <a:pt x="3603711" y="1941874"/>
                </a:cubicBezTo>
                <a:close/>
                <a:moveTo>
                  <a:pt x="3634987" y="1941874"/>
                </a:moveTo>
                <a:cubicBezTo>
                  <a:pt x="3629805" y="1941874"/>
                  <a:pt x="3625604" y="1946095"/>
                  <a:pt x="3625604" y="1951301"/>
                </a:cubicBezTo>
                <a:cubicBezTo>
                  <a:pt x="3625604" y="1956507"/>
                  <a:pt x="3629805" y="1960728"/>
                  <a:pt x="3634987" y="1960728"/>
                </a:cubicBezTo>
                <a:cubicBezTo>
                  <a:pt x="3640169" y="1960728"/>
                  <a:pt x="3644370" y="1956507"/>
                  <a:pt x="3644370" y="1951301"/>
                </a:cubicBezTo>
                <a:cubicBezTo>
                  <a:pt x="3644370" y="1946095"/>
                  <a:pt x="3640169" y="1941874"/>
                  <a:pt x="3634987" y="1941874"/>
                </a:cubicBezTo>
                <a:close/>
                <a:moveTo>
                  <a:pt x="3666263" y="1941874"/>
                </a:moveTo>
                <a:cubicBezTo>
                  <a:pt x="3661081" y="1941874"/>
                  <a:pt x="3656880" y="1946095"/>
                  <a:pt x="3656880" y="1951301"/>
                </a:cubicBezTo>
                <a:cubicBezTo>
                  <a:pt x="3656880" y="1956507"/>
                  <a:pt x="3661081" y="1960728"/>
                  <a:pt x="3666263" y="1960728"/>
                </a:cubicBezTo>
                <a:cubicBezTo>
                  <a:pt x="3671445" y="1960728"/>
                  <a:pt x="3675646" y="1956507"/>
                  <a:pt x="3675646" y="1951301"/>
                </a:cubicBezTo>
                <a:cubicBezTo>
                  <a:pt x="3675646" y="1946095"/>
                  <a:pt x="3671445" y="1941874"/>
                  <a:pt x="3666263" y="1941874"/>
                </a:cubicBezTo>
                <a:close/>
                <a:moveTo>
                  <a:pt x="3697540" y="1941874"/>
                </a:moveTo>
                <a:cubicBezTo>
                  <a:pt x="3692358" y="1941874"/>
                  <a:pt x="3688157" y="1946095"/>
                  <a:pt x="3688157" y="1951301"/>
                </a:cubicBezTo>
                <a:cubicBezTo>
                  <a:pt x="3688157" y="1956507"/>
                  <a:pt x="3692358" y="1960728"/>
                  <a:pt x="3697540" y="1960728"/>
                </a:cubicBezTo>
                <a:cubicBezTo>
                  <a:pt x="3702722" y="1960728"/>
                  <a:pt x="3706923" y="1956507"/>
                  <a:pt x="3706923" y="1951301"/>
                </a:cubicBezTo>
                <a:cubicBezTo>
                  <a:pt x="3706923" y="1946095"/>
                  <a:pt x="3702722" y="1941874"/>
                  <a:pt x="3697540" y="1941874"/>
                </a:cubicBezTo>
                <a:close/>
                <a:moveTo>
                  <a:pt x="3728816" y="1941874"/>
                </a:moveTo>
                <a:cubicBezTo>
                  <a:pt x="3723634" y="1941874"/>
                  <a:pt x="3719433" y="1946095"/>
                  <a:pt x="3719433" y="1951301"/>
                </a:cubicBezTo>
                <a:cubicBezTo>
                  <a:pt x="3719433" y="1956507"/>
                  <a:pt x="3723634" y="1960728"/>
                  <a:pt x="3728816" y="1960728"/>
                </a:cubicBezTo>
                <a:cubicBezTo>
                  <a:pt x="3733998" y="1960728"/>
                  <a:pt x="3738199" y="1956507"/>
                  <a:pt x="3738199" y="1951301"/>
                </a:cubicBezTo>
                <a:cubicBezTo>
                  <a:pt x="3738199" y="1946095"/>
                  <a:pt x="3733998" y="1941874"/>
                  <a:pt x="3728816" y="1941874"/>
                </a:cubicBezTo>
                <a:close/>
                <a:moveTo>
                  <a:pt x="3760092" y="1941874"/>
                </a:moveTo>
                <a:cubicBezTo>
                  <a:pt x="3754910" y="1941874"/>
                  <a:pt x="3750709" y="1946095"/>
                  <a:pt x="3750709" y="1951301"/>
                </a:cubicBezTo>
                <a:cubicBezTo>
                  <a:pt x="3750709" y="1956507"/>
                  <a:pt x="3754910" y="1960728"/>
                  <a:pt x="3760092" y="1960728"/>
                </a:cubicBezTo>
                <a:cubicBezTo>
                  <a:pt x="3765274" y="1960728"/>
                  <a:pt x="3769475" y="1956507"/>
                  <a:pt x="3769475" y="1951301"/>
                </a:cubicBezTo>
                <a:cubicBezTo>
                  <a:pt x="3769475" y="1946095"/>
                  <a:pt x="3765274" y="1941874"/>
                  <a:pt x="3760092" y="1941874"/>
                </a:cubicBezTo>
                <a:close/>
                <a:moveTo>
                  <a:pt x="3791368" y="1941874"/>
                </a:moveTo>
                <a:cubicBezTo>
                  <a:pt x="3786186" y="1941874"/>
                  <a:pt x="3781985" y="1946095"/>
                  <a:pt x="3781985" y="1951301"/>
                </a:cubicBezTo>
                <a:cubicBezTo>
                  <a:pt x="3781985" y="1956507"/>
                  <a:pt x="3786186" y="1960728"/>
                  <a:pt x="3791368" y="1960728"/>
                </a:cubicBezTo>
                <a:cubicBezTo>
                  <a:pt x="3796550" y="1960728"/>
                  <a:pt x="3800751" y="1956507"/>
                  <a:pt x="3800751" y="1951301"/>
                </a:cubicBezTo>
                <a:cubicBezTo>
                  <a:pt x="3800751" y="1946095"/>
                  <a:pt x="3796550" y="1941874"/>
                  <a:pt x="3791368" y="1941874"/>
                </a:cubicBezTo>
                <a:close/>
                <a:moveTo>
                  <a:pt x="3822644" y="1941874"/>
                </a:moveTo>
                <a:cubicBezTo>
                  <a:pt x="3817462" y="1941874"/>
                  <a:pt x="3813261" y="1946095"/>
                  <a:pt x="3813261" y="1951301"/>
                </a:cubicBezTo>
                <a:cubicBezTo>
                  <a:pt x="3813261" y="1956507"/>
                  <a:pt x="3817462" y="1960728"/>
                  <a:pt x="3822644" y="1960728"/>
                </a:cubicBezTo>
                <a:cubicBezTo>
                  <a:pt x="3827826" y="1960728"/>
                  <a:pt x="3832027" y="1956507"/>
                  <a:pt x="3832027" y="1951301"/>
                </a:cubicBezTo>
                <a:cubicBezTo>
                  <a:pt x="3832027" y="1946095"/>
                  <a:pt x="3827826" y="1941874"/>
                  <a:pt x="3822644" y="1941874"/>
                </a:cubicBezTo>
                <a:close/>
                <a:moveTo>
                  <a:pt x="3853920" y="1941874"/>
                </a:moveTo>
                <a:cubicBezTo>
                  <a:pt x="3848738" y="1941874"/>
                  <a:pt x="3844537" y="1946095"/>
                  <a:pt x="3844537" y="1951301"/>
                </a:cubicBezTo>
                <a:cubicBezTo>
                  <a:pt x="3844537" y="1956507"/>
                  <a:pt x="3848738" y="1960728"/>
                  <a:pt x="3853920" y="1960728"/>
                </a:cubicBezTo>
                <a:cubicBezTo>
                  <a:pt x="3859102" y="1960728"/>
                  <a:pt x="3863303" y="1956507"/>
                  <a:pt x="3863303" y="1951301"/>
                </a:cubicBezTo>
                <a:cubicBezTo>
                  <a:pt x="3863303" y="1946095"/>
                  <a:pt x="3859102" y="1941874"/>
                  <a:pt x="3853920" y="1941874"/>
                </a:cubicBezTo>
                <a:close/>
                <a:moveTo>
                  <a:pt x="3885196" y="1941874"/>
                </a:moveTo>
                <a:cubicBezTo>
                  <a:pt x="3880014" y="1941874"/>
                  <a:pt x="3875813" y="1946095"/>
                  <a:pt x="3875813" y="1951301"/>
                </a:cubicBezTo>
                <a:cubicBezTo>
                  <a:pt x="3875813" y="1956507"/>
                  <a:pt x="3880014" y="1960728"/>
                  <a:pt x="3885196" y="1960728"/>
                </a:cubicBezTo>
                <a:cubicBezTo>
                  <a:pt x="3890378" y="1960728"/>
                  <a:pt x="3894579" y="1956507"/>
                  <a:pt x="3894579" y="1951301"/>
                </a:cubicBezTo>
                <a:cubicBezTo>
                  <a:pt x="3894579" y="1946095"/>
                  <a:pt x="3890378" y="1941874"/>
                  <a:pt x="3885196" y="1941874"/>
                </a:cubicBezTo>
                <a:close/>
                <a:moveTo>
                  <a:pt x="3916472" y="1941874"/>
                </a:moveTo>
                <a:cubicBezTo>
                  <a:pt x="3911290" y="1941874"/>
                  <a:pt x="3907089" y="1946095"/>
                  <a:pt x="3907089" y="1951301"/>
                </a:cubicBezTo>
                <a:cubicBezTo>
                  <a:pt x="3907089" y="1956507"/>
                  <a:pt x="3911290" y="1960728"/>
                  <a:pt x="3916472" y="1960728"/>
                </a:cubicBezTo>
                <a:cubicBezTo>
                  <a:pt x="3921654" y="1960728"/>
                  <a:pt x="3925855" y="1956507"/>
                  <a:pt x="3925855" y="1951301"/>
                </a:cubicBezTo>
                <a:cubicBezTo>
                  <a:pt x="3925855" y="1946095"/>
                  <a:pt x="3921654" y="1941874"/>
                  <a:pt x="3916472" y="1941874"/>
                </a:cubicBezTo>
                <a:close/>
                <a:moveTo>
                  <a:pt x="4010301" y="1941874"/>
                </a:moveTo>
                <a:cubicBezTo>
                  <a:pt x="4005119" y="1941874"/>
                  <a:pt x="4000918" y="1946095"/>
                  <a:pt x="4000918" y="1951301"/>
                </a:cubicBezTo>
                <a:cubicBezTo>
                  <a:pt x="4000918" y="1956507"/>
                  <a:pt x="4005119" y="1960728"/>
                  <a:pt x="4010301" y="1960728"/>
                </a:cubicBezTo>
                <a:cubicBezTo>
                  <a:pt x="4015483" y="1960728"/>
                  <a:pt x="4019684" y="1956507"/>
                  <a:pt x="4019684" y="1951301"/>
                </a:cubicBezTo>
                <a:cubicBezTo>
                  <a:pt x="4019684" y="1946095"/>
                  <a:pt x="4015483" y="1941874"/>
                  <a:pt x="4010301" y="1941874"/>
                </a:cubicBezTo>
                <a:close/>
                <a:moveTo>
                  <a:pt x="4041577" y="1941874"/>
                </a:moveTo>
                <a:cubicBezTo>
                  <a:pt x="4036395" y="1941874"/>
                  <a:pt x="4032194" y="1946095"/>
                  <a:pt x="4032194" y="1951301"/>
                </a:cubicBezTo>
                <a:cubicBezTo>
                  <a:pt x="4032194" y="1956507"/>
                  <a:pt x="4036395" y="1960728"/>
                  <a:pt x="4041577" y="1960728"/>
                </a:cubicBezTo>
                <a:cubicBezTo>
                  <a:pt x="4046759" y="1960728"/>
                  <a:pt x="4050960" y="1956507"/>
                  <a:pt x="4050960" y="1951301"/>
                </a:cubicBezTo>
                <a:cubicBezTo>
                  <a:pt x="4050960" y="1946095"/>
                  <a:pt x="4046759" y="1941874"/>
                  <a:pt x="4041577" y="1941874"/>
                </a:cubicBezTo>
                <a:close/>
                <a:moveTo>
                  <a:pt x="4072853" y="1941874"/>
                </a:moveTo>
                <a:cubicBezTo>
                  <a:pt x="4067671" y="1941874"/>
                  <a:pt x="4063470" y="1946095"/>
                  <a:pt x="4063470" y="1951301"/>
                </a:cubicBezTo>
                <a:cubicBezTo>
                  <a:pt x="4063470" y="1956507"/>
                  <a:pt x="4067671" y="1960728"/>
                  <a:pt x="4072853" y="1960728"/>
                </a:cubicBezTo>
                <a:cubicBezTo>
                  <a:pt x="4078035" y="1960728"/>
                  <a:pt x="4082236" y="1956507"/>
                  <a:pt x="4082236" y="1951301"/>
                </a:cubicBezTo>
                <a:cubicBezTo>
                  <a:pt x="4082236" y="1946095"/>
                  <a:pt x="4078035" y="1941874"/>
                  <a:pt x="4072853" y="1941874"/>
                </a:cubicBezTo>
                <a:close/>
                <a:moveTo>
                  <a:pt x="4104129" y="1941874"/>
                </a:moveTo>
                <a:cubicBezTo>
                  <a:pt x="4098947" y="1941874"/>
                  <a:pt x="4094746" y="1946095"/>
                  <a:pt x="4094746" y="1951301"/>
                </a:cubicBezTo>
                <a:cubicBezTo>
                  <a:pt x="4094746" y="1956507"/>
                  <a:pt x="4098947" y="1960728"/>
                  <a:pt x="4104129" y="1960728"/>
                </a:cubicBezTo>
                <a:cubicBezTo>
                  <a:pt x="4109311" y="1960728"/>
                  <a:pt x="4113512" y="1956507"/>
                  <a:pt x="4113512" y="1951301"/>
                </a:cubicBezTo>
                <a:cubicBezTo>
                  <a:pt x="4113512" y="1946095"/>
                  <a:pt x="4109311" y="1941874"/>
                  <a:pt x="4104129" y="1941874"/>
                </a:cubicBezTo>
                <a:close/>
                <a:moveTo>
                  <a:pt x="4135405" y="1941874"/>
                </a:moveTo>
                <a:cubicBezTo>
                  <a:pt x="4130223" y="1941874"/>
                  <a:pt x="4126022" y="1946095"/>
                  <a:pt x="4126022" y="1951301"/>
                </a:cubicBezTo>
                <a:cubicBezTo>
                  <a:pt x="4126022" y="1956507"/>
                  <a:pt x="4130223" y="1960728"/>
                  <a:pt x="4135405" y="1960728"/>
                </a:cubicBezTo>
                <a:cubicBezTo>
                  <a:pt x="4140587" y="1960728"/>
                  <a:pt x="4144788" y="1956507"/>
                  <a:pt x="4144788" y="1951301"/>
                </a:cubicBezTo>
                <a:cubicBezTo>
                  <a:pt x="4144788" y="1946095"/>
                  <a:pt x="4140587" y="1941874"/>
                  <a:pt x="4135405" y="1941874"/>
                </a:cubicBezTo>
                <a:close/>
                <a:moveTo>
                  <a:pt x="4635823" y="1941874"/>
                </a:moveTo>
                <a:cubicBezTo>
                  <a:pt x="4630641" y="1941874"/>
                  <a:pt x="4626440" y="1946095"/>
                  <a:pt x="4626440" y="1951301"/>
                </a:cubicBezTo>
                <a:cubicBezTo>
                  <a:pt x="4626440" y="1956507"/>
                  <a:pt x="4630641" y="1960728"/>
                  <a:pt x="4635823" y="1960728"/>
                </a:cubicBezTo>
                <a:cubicBezTo>
                  <a:pt x="4641005" y="1960728"/>
                  <a:pt x="4645206" y="1956507"/>
                  <a:pt x="4645206" y="1951301"/>
                </a:cubicBezTo>
                <a:cubicBezTo>
                  <a:pt x="4645206" y="1946095"/>
                  <a:pt x="4641005" y="1941874"/>
                  <a:pt x="4635823" y="1941874"/>
                </a:cubicBezTo>
                <a:close/>
                <a:moveTo>
                  <a:pt x="4667099" y="1941874"/>
                </a:moveTo>
                <a:cubicBezTo>
                  <a:pt x="4661917" y="1941874"/>
                  <a:pt x="4657716" y="1946095"/>
                  <a:pt x="4657716" y="1951301"/>
                </a:cubicBezTo>
                <a:cubicBezTo>
                  <a:pt x="4657716" y="1956507"/>
                  <a:pt x="4661917" y="1960728"/>
                  <a:pt x="4667099" y="1960728"/>
                </a:cubicBezTo>
                <a:cubicBezTo>
                  <a:pt x="4672281" y="1960728"/>
                  <a:pt x="4676482" y="1956507"/>
                  <a:pt x="4676482" y="1951301"/>
                </a:cubicBezTo>
                <a:cubicBezTo>
                  <a:pt x="4676482" y="1946095"/>
                  <a:pt x="4672281" y="1941874"/>
                  <a:pt x="4667099" y="1941874"/>
                </a:cubicBezTo>
                <a:close/>
                <a:moveTo>
                  <a:pt x="4698375" y="1941874"/>
                </a:moveTo>
                <a:cubicBezTo>
                  <a:pt x="4693193" y="1941874"/>
                  <a:pt x="4688992" y="1946095"/>
                  <a:pt x="4688992" y="1951301"/>
                </a:cubicBezTo>
                <a:cubicBezTo>
                  <a:pt x="4688992" y="1956507"/>
                  <a:pt x="4693193" y="1960728"/>
                  <a:pt x="4698375" y="1960728"/>
                </a:cubicBezTo>
                <a:cubicBezTo>
                  <a:pt x="4703557" y="1960728"/>
                  <a:pt x="4707758" y="1956507"/>
                  <a:pt x="4707758" y="1951301"/>
                </a:cubicBezTo>
                <a:cubicBezTo>
                  <a:pt x="4707758" y="1946095"/>
                  <a:pt x="4703557" y="1941874"/>
                  <a:pt x="4698375" y="1941874"/>
                </a:cubicBezTo>
                <a:close/>
                <a:moveTo>
                  <a:pt x="4729652" y="1941874"/>
                </a:moveTo>
                <a:cubicBezTo>
                  <a:pt x="4724470" y="1941874"/>
                  <a:pt x="4720269" y="1946095"/>
                  <a:pt x="4720269" y="1951301"/>
                </a:cubicBezTo>
                <a:cubicBezTo>
                  <a:pt x="4720269" y="1956507"/>
                  <a:pt x="4724470" y="1960728"/>
                  <a:pt x="4729652" y="1960728"/>
                </a:cubicBezTo>
                <a:cubicBezTo>
                  <a:pt x="4734834" y="1960728"/>
                  <a:pt x="4739035" y="1956507"/>
                  <a:pt x="4739035" y="1951301"/>
                </a:cubicBezTo>
                <a:cubicBezTo>
                  <a:pt x="4739035" y="1946095"/>
                  <a:pt x="4734834" y="1941874"/>
                  <a:pt x="4729652" y="1941874"/>
                </a:cubicBezTo>
                <a:close/>
                <a:moveTo>
                  <a:pt x="5104965" y="1941874"/>
                </a:moveTo>
                <a:cubicBezTo>
                  <a:pt x="5099783" y="1941874"/>
                  <a:pt x="5095582" y="1946095"/>
                  <a:pt x="5095582" y="1951301"/>
                </a:cubicBezTo>
                <a:cubicBezTo>
                  <a:pt x="5095582" y="1956507"/>
                  <a:pt x="5099783" y="1960728"/>
                  <a:pt x="5104965" y="1960728"/>
                </a:cubicBezTo>
                <a:cubicBezTo>
                  <a:pt x="5110147" y="1960728"/>
                  <a:pt x="5114348" y="1956507"/>
                  <a:pt x="5114348" y="1951301"/>
                </a:cubicBezTo>
                <a:cubicBezTo>
                  <a:pt x="5114348" y="1946095"/>
                  <a:pt x="5110147" y="1941874"/>
                  <a:pt x="5104965" y="1941874"/>
                </a:cubicBezTo>
                <a:close/>
                <a:moveTo>
                  <a:pt x="5136241" y="1941874"/>
                </a:moveTo>
                <a:cubicBezTo>
                  <a:pt x="5131059" y="1941874"/>
                  <a:pt x="5126858" y="1946095"/>
                  <a:pt x="5126858" y="1951301"/>
                </a:cubicBezTo>
                <a:cubicBezTo>
                  <a:pt x="5126858" y="1956507"/>
                  <a:pt x="5131059" y="1960728"/>
                  <a:pt x="5136241" y="1960728"/>
                </a:cubicBezTo>
                <a:cubicBezTo>
                  <a:pt x="5141423" y="1960728"/>
                  <a:pt x="5145624" y="1956507"/>
                  <a:pt x="5145624" y="1951301"/>
                </a:cubicBezTo>
                <a:cubicBezTo>
                  <a:pt x="5145624" y="1946095"/>
                  <a:pt x="5141423" y="1941874"/>
                  <a:pt x="5136241" y="1941874"/>
                </a:cubicBezTo>
                <a:close/>
                <a:moveTo>
                  <a:pt x="5167517" y="1941874"/>
                </a:moveTo>
                <a:cubicBezTo>
                  <a:pt x="5162335" y="1941874"/>
                  <a:pt x="5158134" y="1946095"/>
                  <a:pt x="5158134" y="1951301"/>
                </a:cubicBezTo>
                <a:cubicBezTo>
                  <a:pt x="5158134" y="1956507"/>
                  <a:pt x="5162335" y="1960728"/>
                  <a:pt x="5167517" y="1960728"/>
                </a:cubicBezTo>
                <a:cubicBezTo>
                  <a:pt x="5172699" y="1960728"/>
                  <a:pt x="5176900" y="1956507"/>
                  <a:pt x="5176900" y="1951301"/>
                </a:cubicBezTo>
                <a:cubicBezTo>
                  <a:pt x="5176900" y="1946095"/>
                  <a:pt x="5172699" y="1941874"/>
                  <a:pt x="5167517" y="1941874"/>
                </a:cubicBezTo>
                <a:close/>
                <a:moveTo>
                  <a:pt x="5198793" y="1941874"/>
                </a:moveTo>
                <a:cubicBezTo>
                  <a:pt x="5193611" y="1941874"/>
                  <a:pt x="5189410" y="1946095"/>
                  <a:pt x="5189410" y="1951301"/>
                </a:cubicBezTo>
                <a:cubicBezTo>
                  <a:pt x="5189410" y="1956507"/>
                  <a:pt x="5193611" y="1960728"/>
                  <a:pt x="5198793" y="1960728"/>
                </a:cubicBezTo>
                <a:cubicBezTo>
                  <a:pt x="5203975" y="1960728"/>
                  <a:pt x="5208176" y="1956507"/>
                  <a:pt x="5208176" y="1951301"/>
                </a:cubicBezTo>
                <a:cubicBezTo>
                  <a:pt x="5208176" y="1946095"/>
                  <a:pt x="5203975" y="1941874"/>
                  <a:pt x="5198793" y="1941874"/>
                </a:cubicBezTo>
                <a:close/>
                <a:moveTo>
                  <a:pt x="5230069" y="1941874"/>
                </a:moveTo>
                <a:cubicBezTo>
                  <a:pt x="5224887" y="1941874"/>
                  <a:pt x="5220686" y="1946095"/>
                  <a:pt x="5220686" y="1951301"/>
                </a:cubicBezTo>
                <a:cubicBezTo>
                  <a:pt x="5220686" y="1956507"/>
                  <a:pt x="5224887" y="1960728"/>
                  <a:pt x="5230069" y="1960728"/>
                </a:cubicBezTo>
                <a:cubicBezTo>
                  <a:pt x="5235251" y="1960728"/>
                  <a:pt x="5239452" y="1956507"/>
                  <a:pt x="5239452" y="1951301"/>
                </a:cubicBezTo>
                <a:cubicBezTo>
                  <a:pt x="5239452" y="1946095"/>
                  <a:pt x="5235251" y="1941874"/>
                  <a:pt x="5230069" y="1941874"/>
                </a:cubicBezTo>
                <a:close/>
                <a:moveTo>
                  <a:pt x="5261346" y="1941874"/>
                </a:moveTo>
                <a:cubicBezTo>
                  <a:pt x="5256164" y="1941874"/>
                  <a:pt x="5251963" y="1946095"/>
                  <a:pt x="5251963" y="1951301"/>
                </a:cubicBezTo>
                <a:cubicBezTo>
                  <a:pt x="5251963" y="1956507"/>
                  <a:pt x="5256164" y="1960728"/>
                  <a:pt x="5261346" y="1960728"/>
                </a:cubicBezTo>
                <a:cubicBezTo>
                  <a:pt x="5266528" y="1960728"/>
                  <a:pt x="5270729" y="1956507"/>
                  <a:pt x="5270729" y="1951301"/>
                </a:cubicBezTo>
                <a:cubicBezTo>
                  <a:pt x="5270729" y="1946095"/>
                  <a:pt x="5266528" y="1941874"/>
                  <a:pt x="5261346" y="1941874"/>
                </a:cubicBezTo>
                <a:close/>
                <a:moveTo>
                  <a:pt x="5292622" y="1941874"/>
                </a:moveTo>
                <a:cubicBezTo>
                  <a:pt x="5287440" y="1941874"/>
                  <a:pt x="5283239" y="1946095"/>
                  <a:pt x="5283239" y="1951301"/>
                </a:cubicBezTo>
                <a:cubicBezTo>
                  <a:pt x="5283239" y="1956507"/>
                  <a:pt x="5287440" y="1960728"/>
                  <a:pt x="5292622" y="1960728"/>
                </a:cubicBezTo>
                <a:cubicBezTo>
                  <a:pt x="5297804" y="1960728"/>
                  <a:pt x="5302005" y="1956507"/>
                  <a:pt x="5302005" y="1951301"/>
                </a:cubicBezTo>
                <a:cubicBezTo>
                  <a:pt x="5302005" y="1946095"/>
                  <a:pt x="5297804" y="1941874"/>
                  <a:pt x="5292622" y="1941874"/>
                </a:cubicBezTo>
                <a:close/>
                <a:moveTo>
                  <a:pt x="5323898" y="1941874"/>
                </a:moveTo>
                <a:cubicBezTo>
                  <a:pt x="5318716" y="1941874"/>
                  <a:pt x="5314515" y="1946095"/>
                  <a:pt x="5314515" y="1951301"/>
                </a:cubicBezTo>
                <a:cubicBezTo>
                  <a:pt x="5314515" y="1956507"/>
                  <a:pt x="5318716" y="1960728"/>
                  <a:pt x="5323898" y="1960728"/>
                </a:cubicBezTo>
                <a:cubicBezTo>
                  <a:pt x="5329080" y="1960728"/>
                  <a:pt x="5333281" y="1956507"/>
                  <a:pt x="5333281" y="1951301"/>
                </a:cubicBezTo>
                <a:cubicBezTo>
                  <a:pt x="5333281" y="1946095"/>
                  <a:pt x="5329080" y="1941874"/>
                  <a:pt x="5323898" y="1941874"/>
                </a:cubicBezTo>
                <a:close/>
                <a:moveTo>
                  <a:pt x="5574107" y="1941874"/>
                </a:moveTo>
                <a:cubicBezTo>
                  <a:pt x="5568925" y="1941874"/>
                  <a:pt x="5564724" y="1946095"/>
                  <a:pt x="5564724" y="1951301"/>
                </a:cubicBezTo>
                <a:cubicBezTo>
                  <a:pt x="5564724" y="1956507"/>
                  <a:pt x="5568925" y="1960728"/>
                  <a:pt x="5574107" y="1960728"/>
                </a:cubicBezTo>
                <a:cubicBezTo>
                  <a:pt x="5579289" y="1960728"/>
                  <a:pt x="5583490" y="1956507"/>
                  <a:pt x="5583490" y="1951301"/>
                </a:cubicBezTo>
                <a:cubicBezTo>
                  <a:pt x="5583490" y="1946095"/>
                  <a:pt x="5579289" y="1941874"/>
                  <a:pt x="5574107" y="1941874"/>
                </a:cubicBezTo>
                <a:close/>
                <a:moveTo>
                  <a:pt x="5605383" y="1941874"/>
                </a:moveTo>
                <a:cubicBezTo>
                  <a:pt x="5600201" y="1941874"/>
                  <a:pt x="5596000" y="1946095"/>
                  <a:pt x="5596000" y="1951301"/>
                </a:cubicBezTo>
                <a:cubicBezTo>
                  <a:pt x="5596000" y="1956507"/>
                  <a:pt x="5600201" y="1960728"/>
                  <a:pt x="5605383" y="1960728"/>
                </a:cubicBezTo>
                <a:cubicBezTo>
                  <a:pt x="5610565" y="1960728"/>
                  <a:pt x="5614766" y="1956507"/>
                  <a:pt x="5614766" y="1951301"/>
                </a:cubicBezTo>
                <a:cubicBezTo>
                  <a:pt x="5614766" y="1946095"/>
                  <a:pt x="5610565" y="1941874"/>
                  <a:pt x="5605383" y="1941874"/>
                </a:cubicBezTo>
                <a:close/>
                <a:moveTo>
                  <a:pt x="1258002" y="1973297"/>
                </a:moveTo>
                <a:cubicBezTo>
                  <a:pt x="1252820" y="1973297"/>
                  <a:pt x="1248619" y="1977518"/>
                  <a:pt x="1248619" y="1982724"/>
                </a:cubicBezTo>
                <a:cubicBezTo>
                  <a:pt x="1248619" y="1987930"/>
                  <a:pt x="1252820" y="1992151"/>
                  <a:pt x="1258002" y="1992151"/>
                </a:cubicBezTo>
                <a:cubicBezTo>
                  <a:pt x="1263184" y="1992151"/>
                  <a:pt x="1267385" y="1987930"/>
                  <a:pt x="1267385" y="1982724"/>
                </a:cubicBezTo>
                <a:cubicBezTo>
                  <a:pt x="1267385" y="1977518"/>
                  <a:pt x="1263184" y="1973297"/>
                  <a:pt x="1258002" y="1973297"/>
                </a:cubicBezTo>
                <a:close/>
                <a:moveTo>
                  <a:pt x="1289278" y="1973297"/>
                </a:moveTo>
                <a:cubicBezTo>
                  <a:pt x="1284096" y="1973297"/>
                  <a:pt x="1279895" y="1977518"/>
                  <a:pt x="1279895" y="1982724"/>
                </a:cubicBezTo>
                <a:cubicBezTo>
                  <a:pt x="1279895" y="1987930"/>
                  <a:pt x="1284096" y="1992151"/>
                  <a:pt x="1289278" y="1992151"/>
                </a:cubicBezTo>
                <a:cubicBezTo>
                  <a:pt x="1294460" y="1992151"/>
                  <a:pt x="1298661" y="1987930"/>
                  <a:pt x="1298661" y="1982724"/>
                </a:cubicBezTo>
                <a:cubicBezTo>
                  <a:pt x="1298661" y="1977518"/>
                  <a:pt x="1294460" y="1973297"/>
                  <a:pt x="1289278" y="1973297"/>
                </a:cubicBezTo>
                <a:close/>
                <a:moveTo>
                  <a:pt x="1320554" y="1973297"/>
                </a:moveTo>
                <a:cubicBezTo>
                  <a:pt x="1315372" y="1973297"/>
                  <a:pt x="1311171" y="1977518"/>
                  <a:pt x="1311171" y="1982724"/>
                </a:cubicBezTo>
                <a:cubicBezTo>
                  <a:pt x="1311171" y="1987930"/>
                  <a:pt x="1315372" y="1992151"/>
                  <a:pt x="1320554" y="1992151"/>
                </a:cubicBezTo>
                <a:cubicBezTo>
                  <a:pt x="1325736" y="1992151"/>
                  <a:pt x="1329937" y="1987930"/>
                  <a:pt x="1329937" y="1982724"/>
                </a:cubicBezTo>
                <a:cubicBezTo>
                  <a:pt x="1329937" y="1977518"/>
                  <a:pt x="1325736" y="1973297"/>
                  <a:pt x="1320554" y="1973297"/>
                </a:cubicBezTo>
                <a:close/>
                <a:moveTo>
                  <a:pt x="1351831" y="1973297"/>
                </a:moveTo>
                <a:cubicBezTo>
                  <a:pt x="1346649" y="1973297"/>
                  <a:pt x="1342448" y="1977518"/>
                  <a:pt x="1342448" y="1982724"/>
                </a:cubicBezTo>
                <a:cubicBezTo>
                  <a:pt x="1342448" y="1987930"/>
                  <a:pt x="1346649" y="1992151"/>
                  <a:pt x="1351831" y="1992151"/>
                </a:cubicBezTo>
                <a:cubicBezTo>
                  <a:pt x="1357013" y="1992151"/>
                  <a:pt x="1361214" y="1987930"/>
                  <a:pt x="1361214" y="1982724"/>
                </a:cubicBezTo>
                <a:cubicBezTo>
                  <a:pt x="1361214" y="1977518"/>
                  <a:pt x="1357013" y="1973297"/>
                  <a:pt x="1351831" y="1973297"/>
                </a:cubicBezTo>
                <a:close/>
                <a:moveTo>
                  <a:pt x="1383107" y="1973297"/>
                </a:moveTo>
                <a:cubicBezTo>
                  <a:pt x="1377925" y="1973297"/>
                  <a:pt x="1373724" y="1977518"/>
                  <a:pt x="1373724" y="1982724"/>
                </a:cubicBezTo>
                <a:cubicBezTo>
                  <a:pt x="1373724" y="1987930"/>
                  <a:pt x="1377925" y="1992151"/>
                  <a:pt x="1383107" y="1992151"/>
                </a:cubicBezTo>
                <a:cubicBezTo>
                  <a:pt x="1388289" y="1992151"/>
                  <a:pt x="1392490" y="1987930"/>
                  <a:pt x="1392490" y="1982724"/>
                </a:cubicBezTo>
                <a:cubicBezTo>
                  <a:pt x="1392490" y="1977518"/>
                  <a:pt x="1388289" y="1973297"/>
                  <a:pt x="1383107" y="1973297"/>
                </a:cubicBezTo>
                <a:close/>
                <a:moveTo>
                  <a:pt x="2759256" y="1973297"/>
                </a:moveTo>
                <a:cubicBezTo>
                  <a:pt x="2754074" y="1973297"/>
                  <a:pt x="2749873" y="1977518"/>
                  <a:pt x="2749873" y="1982724"/>
                </a:cubicBezTo>
                <a:cubicBezTo>
                  <a:pt x="2749873" y="1987930"/>
                  <a:pt x="2754074" y="1992151"/>
                  <a:pt x="2759256" y="1992151"/>
                </a:cubicBezTo>
                <a:cubicBezTo>
                  <a:pt x="2764438" y="1992151"/>
                  <a:pt x="2768639" y="1987930"/>
                  <a:pt x="2768639" y="1982724"/>
                </a:cubicBezTo>
                <a:cubicBezTo>
                  <a:pt x="2768639" y="1977518"/>
                  <a:pt x="2764438" y="1973297"/>
                  <a:pt x="2759256" y="1973297"/>
                </a:cubicBezTo>
                <a:close/>
                <a:moveTo>
                  <a:pt x="2790532" y="1973297"/>
                </a:moveTo>
                <a:cubicBezTo>
                  <a:pt x="2785350" y="1973297"/>
                  <a:pt x="2781149" y="1977518"/>
                  <a:pt x="2781149" y="1982724"/>
                </a:cubicBezTo>
                <a:cubicBezTo>
                  <a:pt x="2781149" y="1987930"/>
                  <a:pt x="2785350" y="1992151"/>
                  <a:pt x="2790532" y="1992151"/>
                </a:cubicBezTo>
                <a:cubicBezTo>
                  <a:pt x="2795714" y="1992151"/>
                  <a:pt x="2799915" y="1987930"/>
                  <a:pt x="2799915" y="1982724"/>
                </a:cubicBezTo>
                <a:cubicBezTo>
                  <a:pt x="2799915" y="1977518"/>
                  <a:pt x="2795714" y="1973297"/>
                  <a:pt x="2790532" y="1973297"/>
                </a:cubicBezTo>
                <a:close/>
                <a:moveTo>
                  <a:pt x="2821808" y="1973297"/>
                </a:moveTo>
                <a:cubicBezTo>
                  <a:pt x="2816626" y="1973297"/>
                  <a:pt x="2812425" y="1977518"/>
                  <a:pt x="2812425" y="1982724"/>
                </a:cubicBezTo>
                <a:cubicBezTo>
                  <a:pt x="2812425" y="1987930"/>
                  <a:pt x="2816626" y="1992151"/>
                  <a:pt x="2821808" y="1992151"/>
                </a:cubicBezTo>
                <a:cubicBezTo>
                  <a:pt x="2826990" y="1992151"/>
                  <a:pt x="2831191" y="1987930"/>
                  <a:pt x="2831191" y="1982724"/>
                </a:cubicBezTo>
                <a:cubicBezTo>
                  <a:pt x="2831191" y="1977518"/>
                  <a:pt x="2826990" y="1973297"/>
                  <a:pt x="2821808" y="1973297"/>
                </a:cubicBezTo>
                <a:close/>
                <a:moveTo>
                  <a:pt x="2853084" y="1973297"/>
                </a:moveTo>
                <a:cubicBezTo>
                  <a:pt x="2847902" y="1973297"/>
                  <a:pt x="2843701" y="1977518"/>
                  <a:pt x="2843701" y="1982724"/>
                </a:cubicBezTo>
                <a:cubicBezTo>
                  <a:pt x="2843701" y="1987930"/>
                  <a:pt x="2847902" y="1992151"/>
                  <a:pt x="2853084" y="1992151"/>
                </a:cubicBezTo>
                <a:cubicBezTo>
                  <a:pt x="2858266" y="1992151"/>
                  <a:pt x="2862467" y="1987930"/>
                  <a:pt x="2862467" y="1982724"/>
                </a:cubicBezTo>
                <a:cubicBezTo>
                  <a:pt x="2862467" y="1977518"/>
                  <a:pt x="2858266" y="1973297"/>
                  <a:pt x="2853084" y="1973297"/>
                </a:cubicBezTo>
                <a:close/>
                <a:moveTo>
                  <a:pt x="2884360" y="1973297"/>
                </a:moveTo>
                <a:cubicBezTo>
                  <a:pt x="2879178" y="1973297"/>
                  <a:pt x="2874977" y="1977518"/>
                  <a:pt x="2874977" y="1982724"/>
                </a:cubicBezTo>
                <a:cubicBezTo>
                  <a:pt x="2874977" y="1987930"/>
                  <a:pt x="2879178" y="1992151"/>
                  <a:pt x="2884360" y="1992151"/>
                </a:cubicBezTo>
                <a:cubicBezTo>
                  <a:pt x="2889542" y="1992151"/>
                  <a:pt x="2893743" y="1987930"/>
                  <a:pt x="2893743" y="1982724"/>
                </a:cubicBezTo>
                <a:cubicBezTo>
                  <a:pt x="2893743" y="1977518"/>
                  <a:pt x="2889542" y="1973297"/>
                  <a:pt x="2884360" y="1973297"/>
                </a:cubicBezTo>
                <a:close/>
                <a:moveTo>
                  <a:pt x="2915637" y="1973297"/>
                </a:moveTo>
                <a:cubicBezTo>
                  <a:pt x="2910455" y="1973297"/>
                  <a:pt x="2906254" y="1977518"/>
                  <a:pt x="2906254" y="1982724"/>
                </a:cubicBezTo>
                <a:cubicBezTo>
                  <a:pt x="2906254" y="1987930"/>
                  <a:pt x="2910455" y="1992151"/>
                  <a:pt x="2915637" y="1992151"/>
                </a:cubicBezTo>
                <a:cubicBezTo>
                  <a:pt x="2920819" y="1992151"/>
                  <a:pt x="2925020" y="1987930"/>
                  <a:pt x="2925020" y="1982724"/>
                </a:cubicBezTo>
                <a:cubicBezTo>
                  <a:pt x="2925020" y="1977518"/>
                  <a:pt x="2920819" y="1973297"/>
                  <a:pt x="2915637" y="1973297"/>
                </a:cubicBezTo>
                <a:close/>
                <a:moveTo>
                  <a:pt x="2946913" y="1973297"/>
                </a:moveTo>
                <a:cubicBezTo>
                  <a:pt x="2941731" y="1973297"/>
                  <a:pt x="2937530" y="1977518"/>
                  <a:pt x="2937530" y="1982724"/>
                </a:cubicBezTo>
                <a:cubicBezTo>
                  <a:pt x="2937530" y="1987930"/>
                  <a:pt x="2941731" y="1992151"/>
                  <a:pt x="2946913" y="1992151"/>
                </a:cubicBezTo>
                <a:cubicBezTo>
                  <a:pt x="2952095" y="1992151"/>
                  <a:pt x="2956296" y="1987930"/>
                  <a:pt x="2956296" y="1982724"/>
                </a:cubicBezTo>
                <a:cubicBezTo>
                  <a:pt x="2956296" y="1977518"/>
                  <a:pt x="2952095" y="1973297"/>
                  <a:pt x="2946913" y="1973297"/>
                </a:cubicBezTo>
                <a:close/>
                <a:moveTo>
                  <a:pt x="2978189" y="1973297"/>
                </a:moveTo>
                <a:cubicBezTo>
                  <a:pt x="2973007" y="1973297"/>
                  <a:pt x="2968806" y="1977518"/>
                  <a:pt x="2968806" y="1982724"/>
                </a:cubicBezTo>
                <a:cubicBezTo>
                  <a:pt x="2968806" y="1987930"/>
                  <a:pt x="2973007" y="1992151"/>
                  <a:pt x="2978189" y="1992151"/>
                </a:cubicBezTo>
                <a:cubicBezTo>
                  <a:pt x="2983371" y="1992151"/>
                  <a:pt x="2987572" y="1987930"/>
                  <a:pt x="2987572" y="1982724"/>
                </a:cubicBezTo>
                <a:cubicBezTo>
                  <a:pt x="2987572" y="1977518"/>
                  <a:pt x="2983371" y="1973297"/>
                  <a:pt x="2978189" y="1973297"/>
                </a:cubicBezTo>
                <a:close/>
                <a:moveTo>
                  <a:pt x="3009465" y="1973297"/>
                </a:moveTo>
                <a:cubicBezTo>
                  <a:pt x="3004283" y="1973297"/>
                  <a:pt x="3000082" y="1977518"/>
                  <a:pt x="3000082" y="1982724"/>
                </a:cubicBezTo>
                <a:cubicBezTo>
                  <a:pt x="3000082" y="1987930"/>
                  <a:pt x="3004283" y="1992151"/>
                  <a:pt x="3009465" y="1992151"/>
                </a:cubicBezTo>
                <a:cubicBezTo>
                  <a:pt x="3014647" y="1992151"/>
                  <a:pt x="3018848" y="1987930"/>
                  <a:pt x="3018848" y="1982724"/>
                </a:cubicBezTo>
                <a:cubicBezTo>
                  <a:pt x="3018848" y="1977518"/>
                  <a:pt x="3014647" y="1973297"/>
                  <a:pt x="3009465" y="1973297"/>
                </a:cubicBezTo>
                <a:close/>
                <a:moveTo>
                  <a:pt x="3040741" y="1973297"/>
                </a:moveTo>
                <a:cubicBezTo>
                  <a:pt x="3035559" y="1973297"/>
                  <a:pt x="3031358" y="1977518"/>
                  <a:pt x="3031358" y="1982724"/>
                </a:cubicBezTo>
                <a:cubicBezTo>
                  <a:pt x="3031358" y="1987930"/>
                  <a:pt x="3035559" y="1992151"/>
                  <a:pt x="3040741" y="1992151"/>
                </a:cubicBezTo>
                <a:cubicBezTo>
                  <a:pt x="3045923" y="1992151"/>
                  <a:pt x="3050124" y="1987930"/>
                  <a:pt x="3050124" y="1982724"/>
                </a:cubicBezTo>
                <a:cubicBezTo>
                  <a:pt x="3050124" y="1977518"/>
                  <a:pt x="3045923" y="1973297"/>
                  <a:pt x="3040741" y="1973297"/>
                </a:cubicBezTo>
                <a:close/>
                <a:moveTo>
                  <a:pt x="3072017" y="1973297"/>
                </a:moveTo>
                <a:cubicBezTo>
                  <a:pt x="3066835" y="1973297"/>
                  <a:pt x="3062634" y="1977518"/>
                  <a:pt x="3062634" y="1982724"/>
                </a:cubicBezTo>
                <a:cubicBezTo>
                  <a:pt x="3062634" y="1987930"/>
                  <a:pt x="3066835" y="1992151"/>
                  <a:pt x="3072017" y="1992151"/>
                </a:cubicBezTo>
                <a:cubicBezTo>
                  <a:pt x="3077199" y="1992151"/>
                  <a:pt x="3081400" y="1987930"/>
                  <a:pt x="3081400" y="1982724"/>
                </a:cubicBezTo>
                <a:cubicBezTo>
                  <a:pt x="3081400" y="1977518"/>
                  <a:pt x="3077199" y="1973297"/>
                  <a:pt x="3072017" y="1973297"/>
                </a:cubicBezTo>
                <a:close/>
                <a:moveTo>
                  <a:pt x="3103293" y="1973297"/>
                </a:moveTo>
                <a:cubicBezTo>
                  <a:pt x="3098111" y="1973297"/>
                  <a:pt x="3093910" y="1977518"/>
                  <a:pt x="3093910" y="1982724"/>
                </a:cubicBezTo>
                <a:cubicBezTo>
                  <a:pt x="3093910" y="1987930"/>
                  <a:pt x="3098111" y="1992151"/>
                  <a:pt x="3103293" y="1992151"/>
                </a:cubicBezTo>
                <a:cubicBezTo>
                  <a:pt x="3108475" y="1992151"/>
                  <a:pt x="3112676" y="1987930"/>
                  <a:pt x="3112676" y="1982724"/>
                </a:cubicBezTo>
                <a:cubicBezTo>
                  <a:pt x="3112676" y="1977518"/>
                  <a:pt x="3108475" y="1973297"/>
                  <a:pt x="3103293" y="1973297"/>
                </a:cubicBezTo>
                <a:close/>
                <a:moveTo>
                  <a:pt x="3134569" y="1973297"/>
                </a:moveTo>
                <a:cubicBezTo>
                  <a:pt x="3129387" y="1973297"/>
                  <a:pt x="3125186" y="1977518"/>
                  <a:pt x="3125186" y="1982724"/>
                </a:cubicBezTo>
                <a:cubicBezTo>
                  <a:pt x="3125186" y="1987930"/>
                  <a:pt x="3129387" y="1992151"/>
                  <a:pt x="3134569" y="1992151"/>
                </a:cubicBezTo>
                <a:cubicBezTo>
                  <a:pt x="3139751" y="1992151"/>
                  <a:pt x="3143952" y="1987930"/>
                  <a:pt x="3143952" y="1982724"/>
                </a:cubicBezTo>
                <a:cubicBezTo>
                  <a:pt x="3143952" y="1977518"/>
                  <a:pt x="3139751" y="1973297"/>
                  <a:pt x="3134569" y="1973297"/>
                </a:cubicBezTo>
                <a:close/>
                <a:moveTo>
                  <a:pt x="3165846" y="1973297"/>
                </a:moveTo>
                <a:cubicBezTo>
                  <a:pt x="3160664" y="1973297"/>
                  <a:pt x="3156463" y="1977518"/>
                  <a:pt x="3156463" y="1982724"/>
                </a:cubicBezTo>
                <a:cubicBezTo>
                  <a:pt x="3156463" y="1987930"/>
                  <a:pt x="3160664" y="1992151"/>
                  <a:pt x="3165846" y="1992151"/>
                </a:cubicBezTo>
                <a:cubicBezTo>
                  <a:pt x="3171028" y="1992151"/>
                  <a:pt x="3175229" y="1987930"/>
                  <a:pt x="3175229" y="1982724"/>
                </a:cubicBezTo>
                <a:cubicBezTo>
                  <a:pt x="3175229" y="1977518"/>
                  <a:pt x="3171028" y="1973297"/>
                  <a:pt x="3165846" y="1973297"/>
                </a:cubicBezTo>
                <a:close/>
                <a:moveTo>
                  <a:pt x="3197122" y="1973297"/>
                </a:moveTo>
                <a:cubicBezTo>
                  <a:pt x="3191940" y="1973297"/>
                  <a:pt x="3187739" y="1977518"/>
                  <a:pt x="3187739" y="1982724"/>
                </a:cubicBezTo>
                <a:cubicBezTo>
                  <a:pt x="3187739" y="1987930"/>
                  <a:pt x="3191940" y="1992151"/>
                  <a:pt x="3197122" y="1992151"/>
                </a:cubicBezTo>
                <a:cubicBezTo>
                  <a:pt x="3202304" y="1992151"/>
                  <a:pt x="3206505" y="1987930"/>
                  <a:pt x="3206505" y="1982724"/>
                </a:cubicBezTo>
                <a:cubicBezTo>
                  <a:pt x="3206505" y="1977518"/>
                  <a:pt x="3202304" y="1973297"/>
                  <a:pt x="3197122" y="1973297"/>
                </a:cubicBezTo>
                <a:close/>
                <a:moveTo>
                  <a:pt x="3228398" y="1973297"/>
                </a:moveTo>
                <a:cubicBezTo>
                  <a:pt x="3223216" y="1973297"/>
                  <a:pt x="3219015" y="1977518"/>
                  <a:pt x="3219015" y="1982724"/>
                </a:cubicBezTo>
                <a:cubicBezTo>
                  <a:pt x="3219015" y="1987930"/>
                  <a:pt x="3223216" y="1992151"/>
                  <a:pt x="3228398" y="1992151"/>
                </a:cubicBezTo>
                <a:cubicBezTo>
                  <a:pt x="3233580" y="1992151"/>
                  <a:pt x="3237781" y="1987930"/>
                  <a:pt x="3237781" y="1982724"/>
                </a:cubicBezTo>
                <a:cubicBezTo>
                  <a:pt x="3237781" y="1977518"/>
                  <a:pt x="3233580" y="1973297"/>
                  <a:pt x="3228398" y="1973297"/>
                </a:cubicBezTo>
                <a:close/>
                <a:moveTo>
                  <a:pt x="3259674" y="1973297"/>
                </a:moveTo>
                <a:cubicBezTo>
                  <a:pt x="3254492" y="1973297"/>
                  <a:pt x="3250291" y="1977518"/>
                  <a:pt x="3250291" y="1982724"/>
                </a:cubicBezTo>
                <a:cubicBezTo>
                  <a:pt x="3250291" y="1987930"/>
                  <a:pt x="3254492" y="1992151"/>
                  <a:pt x="3259674" y="1992151"/>
                </a:cubicBezTo>
                <a:cubicBezTo>
                  <a:pt x="3264856" y="1992151"/>
                  <a:pt x="3269057" y="1987930"/>
                  <a:pt x="3269057" y="1982724"/>
                </a:cubicBezTo>
                <a:cubicBezTo>
                  <a:pt x="3269057" y="1977518"/>
                  <a:pt x="3264856" y="1973297"/>
                  <a:pt x="3259674" y="1973297"/>
                </a:cubicBezTo>
                <a:close/>
                <a:moveTo>
                  <a:pt x="3290950" y="1973297"/>
                </a:moveTo>
                <a:cubicBezTo>
                  <a:pt x="3285768" y="1973297"/>
                  <a:pt x="3281567" y="1977518"/>
                  <a:pt x="3281567" y="1982724"/>
                </a:cubicBezTo>
                <a:cubicBezTo>
                  <a:pt x="3281567" y="1987930"/>
                  <a:pt x="3285768" y="1992151"/>
                  <a:pt x="3290950" y="1992151"/>
                </a:cubicBezTo>
                <a:cubicBezTo>
                  <a:pt x="3296132" y="1992151"/>
                  <a:pt x="3300333" y="1987930"/>
                  <a:pt x="3300333" y="1982724"/>
                </a:cubicBezTo>
                <a:cubicBezTo>
                  <a:pt x="3300333" y="1977518"/>
                  <a:pt x="3296132" y="1973297"/>
                  <a:pt x="3290950" y="1973297"/>
                </a:cubicBezTo>
                <a:close/>
                <a:moveTo>
                  <a:pt x="3322226" y="1973297"/>
                </a:moveTo>
                <a:cubicBezTo>
                  <a:pt x="3317044" y="1973297"/>
                  <a:pt x="3312843" y="1977518"/>
                  <a:pt x="3312843" y="1982724"/>
                </a:cubicBezTo>
                <a:cubicBezTo>
                  <a:pt x="3312843" y="1987930"/>
                  <a:pt x="3317044" y="1992151"/>
                  <a:pt x="3322226" y="1992151"/>
                </a:cubicBezTo>
                <a:cubicBezTo>
                  <a:pt x="3327408" y="1992151"/>
                  <a:pt x="3331609" y="1987930"/>
                  <a:pt x="3331609" y="1982724"/>
                </a:cubicBezTo>
                <a:cubicBezTo>
                  <a:pt x="3331609" y="1977518"/>
                  <a:pt x="3327408" y="1973297"/>
                  <a:pt x="3322226" y="1973297"/>
                </a:cubicBezTo>
                <a:close/>
                <a:moveTo>
                  <a:pt x="3353502" y="1973297"/>
                </a:moveTo>
                <a:cubicBezTo>
                  <a:pt x="3348320" y="1973297"/>
                  <a:pt x="3344119" y="1977518"/>
                  <a:pt x="3344119" y="1982724"/>
                </a:cubicBezTo>
                <a:cubicBezTo>
                  <a:pt x="3344119" y="1987930"/>
                  <a:pt x="3348320" y="1992151"/>
                  <a:pt x="3353502" y="1992151"/>
                </a:cubicBezTo>
                <a:cubicBezTo>
                  <a:pt x="3358684" y="1992151"/>
                  <a:pt x="3362885" y="1987930"/>
                  <a:pt x="3362885" y="1982724"/>
                </a:cubicBezTo>
                <a:cubicBezTo>
                  <a:pt x="3362885" y="1977518"/>
                  <a:pt x="3358684" y="1973297"/>
                  <a:pt x="3353502" y="1973297"/>
                </a:cubicBezTo>
                <a:close/>
                <a:moveTo>
                  <a:pt x="3384778" y="1973297"/>
                </a:moveTo>
                <a:cubicBezTo>
                  <a:pt x="3379596" y="1973297"/>
                  <a:pt x="3375395" y="1977518"/>
                  <a:pt x="3375395" y="1982724"/>
                </a:cubicBezTo>
                <a:cubicBezTo>
                  <a:pt x="3375395" y="1987930"/>
                  <a:pt x="3379596" y="1992151"/>
                  <a:pt x="3384778" y="1992151"/>
                </a:cubicBezTo>
                <a:cubicBezTo>
                  <a:pt x="3389960" y="1992151"/>
                  <a:pt x="3394161" y="1987930"/>
                  <a:pt x="3394161" y="1982724"/>
                </a:cubicBezTo>
                <a:cubicBezTo>
                  <a:pt x="3394161" y="1977518"/>
                  <a:pt x="3389960" y="1973297"/>
                  <a:pt x="3384778" y="1973297"/>
                </a:cubicBezTo>
                <a:close/>
                <a:moveTo>
                  <a:pt x="3416054" y="1973297"/>
                </a:moveTo>
                <a:cubicBezTo>
                  <a:pt x="3410872" y="1973297"/>
                  <a:pt x="3406671" y="1977518"/>
                  <a:pt x="3406671" y="1982724"/>
                </a:cubicBezTo>
                <a:cubicBezTo>
                  <a:pt x="3406671" y="1987930"/>
                  <a:pt x="3410872" y="1992151"/>
                  <a:pt x="3416054" y="1992151"/>
                </a:cubicBezTo>
                <a:cubicBezTo>
                  <a:pt x="3421236" y="1992151"/>
                  <a:pt x="3425437" y="1987930"/>
                  <a:pt x="3425437" y="1982724"/>
                </a:cubicBezTo>
                <a:cubicBezTo>
                  <a:pt x="3425437" y="1977518"/>
                  <a:pt x="3421236" y="1973297"/>
                  <a:pt x="3416054" y="1973297"/>
                </a:cubicBezTo>
                <a:close/>
                <a:moveTo>
                  <a:pt x="3447331" y="1973297"/>
                </a:moveTo>
                <a:cubicBezTo>
                  <a:pt x="3442149" y="1973297"/>
                  <a:pt x="3437948" y="1977518"/>
                  <a:pt x="3437948" y="1982724"/>
                </a:cubicBezTo>
                <a:cubicBezTo>
                  <a:pt x="3437948" y="1987930"/>
                  <a:pt x="3442149" y="1992151"/>
                  <a:pt x="3447331" y="1992151"/>
                </a:cubicBezTo>
                <a:cubicBezTo>
                  <a:pt x="3452513" y="1992151"/>
                  <a:pt x="3456714" y="1987930"/>
                  <a:pt x="3456714" y="1982724"/>
                </a:cubicBezTo>
                <a:cubicBezTo>
                  <a:pt x="3456714" y="1977518"/>
                  <a:pt x="3452513" y="1973297"/>
                  <a:pt x="3447331" y="1973297"/>
                </a:cubicBezTo>
                <a:close/>
                <a:moveTo>
                  <a:pt x="3478607" y="1973297"/>
                </a:moveTo>
                <a:cubicBezTo>
                  <a:pt x="3473425" y="1973297"/>
                  <a:pt x="3469224" y="1977518"/>
                  <a:pt x="3469224" y="1982724"/>
                </a:cubicBezTo>
                <a:cubicBezTo>
                  <a:pt x="3469224" y="1987930"/>
                  <a:pt x="3473425" y="1992151"/>
                  <a:pt x="3478607" y="1992151"/>
                </a:cubicBezTo>
                <a:cubicBezTo>
                  <a:pt x="3483789" y="1992151"/>
                  <a:pt x="3487990" y="1987930"/>
                  <a:pt x="3487990" y="1982724"/>
                </a:cubicBezTo>
                <a:cubicBezTo>
                  <a:pt x="3487990" y="1977518"/>
                  <a:pt x="3483789" y="1973297"/>
                  <a:pt x="3478607" y="1973297"/>
                </a:cubicBezTo>
                <a:close/>
                <a:moveTo>
                  <a:pt x="3509883" y="1973297"/>
                </a:moveTo>
                <a:cubicBezTo>
                  <a:pt x="3504701" y="1973297"/>
                  <a:pt x="3500500" y="1977518"/>
                  <a:pt x="3500500" y="1982724"/>
                </a:cubicBezTo>
                <a:cubicBezTo>
                  <a:pt x="3500500" y="1987930"/>
                  <a:pt x="3504701" y="1992151"/>
                  <a:pt x="3509883" y="1992151"/>
                </a:cubicBezTo>
                <a:cubicBezTo>
                  <a:pt x="3515065" y="1992151"/>
                  <a:pt x="3519266" y="1987930"/>
                  <a:pt x="3519266" y="1982724"/>
                </a:cubicBezTo>
                <a:cubicBezTo>
                  <a:pt x="3519266" y="1977518"/>
                  <a:pt x="3515065" y="1973297"/>
                  <a:pt x="3509883" y="1973297"/>
                </a:cubicBezTo>
                <a:close/>
                <a:moveTo>
                  <a:pt x="3541159" y="1973297"/>
                </a:moveTo>
                <a:cubicBezTo>
                  <a:pt x="3535977" y="1973297"/>
                  <a:pt x="3531776" y="1977518"/>
                  <a:pt x="3531776" y="1982724"/>
                </a:cubicBezTo>
                <a:cubicBezTo>
                  <a:pt x="3531776" y="1987930"/>
                  <a:pt x="3535977" y="1992151"/>
                  <a:pt x="3541159" y="1992151"/>
                </a:cubicBezTo>
                <a:cubicBezTo>
                  <a:pt x="3546341" y="1992151"/>
                  <a:pt x="3550542" y="1987930"/>
                  <a:pt x="3550542" y="1982724"/>
                </a:cubicBezTo>
                <a:cubicBezTo>
                  <a:pt x="3550542" y="1977518"/>
                  <a:pt x="3546341" y="1973297"/>
                  <a:pt x="3541159" y="1973297"/>
                </a:cubicBezTo>
                <a:close/>
                <a:moveTo>
                  <a:pt x="3572435" y="1973297"/>
                </a:moveTo>
                <a:cubicBezTo>
                  <a:pt x="3567253" y="1973297"/>
                  <a:pt x="3563052" y="1977518"/>
                  <a:pt x="3563052" y="1982724"/>
                </a:cubicBezTo>
                <a:cubicBezTo>
                  <a:pt x="3563052" y="1987930"/>
                  <a:pt x="3567253" y="1992151"/>
                  <a:pt x="3572435" y="1992151"/>
                </a:cubicBezTo>
                <a:cubicBezTo>
                  <a:pt x="3577617" y="1992151"/>
                  <a:pt x="3581818" y="1987930"/>
                  <a:pt x="3581818" y="1982724"/>
                </a:cubicBezTo>
                <a:cubicBezTo>
                  <a:pt x="3581818" y="1977518"/>
                  <a:pt x="3577617" y="1973297"/>
                  <a:pt x="3572435" y="1973297"/>
                </a:cubicBezTo>
                <a:close/>
                <a:moveTo>
                  <a:pt x="3603711" y="1973297"/>
                </a:moveTo>
                <a:cubicBezTo>
                  <a:pt x="3598529" y="1973297"/>
                  <a:pt x="3594328" y="1977518"/>
                  <a:pt x="3594328" y="1982724"/>
                </a:cubicBezTo>
                <a:cubicBezTo>
                  <a:pt x="3594328" y="1987930"/>
                  <a:pt x="3598529" y="1992151"/>
                  <a:pt x="3603711" y="1992151"/>
                </a:cubicBezTo>
                <a:cubicBezTo>
                  <a:pt x="3608893" y="1992151"/>
                  <a:pt x="3613094" y="1987930"/>
                  <a:pt x="3613094" y="1982724"/>
                </a:cubicBezTo>
                <a:cubicBezTo>
                  <a:pt x="3613094" y="1977518"/>
                  <a:pt x="3608893" y="1973297"/>
                  <a:pt x="3603711" y="1973297"/>
                </a:cubicBezTo>
                <a:close/>
                <a:moveTo>
                  <a:pt x="3634987" y="1973297"/>
                </a:moveTo>
                <a:cubicBezTo>
                  <a:pt x="3629805" y="1973297"/>
                  <a:pt x="3625604" y="1977518"/>
                  <a:pt x="3625604" y="1982724"/>
                </a:cubicBezTo>
                <a:cubicBezTo>
                  <a:pt x="3625604" y="1987930"/>
                  <a:pt x="3629805" y="1992151"/>
                  <a:pt x="3634987" y="1992151"/>
                </a:cubicBezTo>
                <a:cubicBezTo>
                  <a:pt x="3640169" y="1992151"/>
                  <a:pt x="3644370" y="1987930"/>
                  <a:pt x="3644370" y="1982724"/>
                </a:cubicBezTo>
                <a:cubicBezTo>
                  <a:pt x="3644370" y="1977518"/>
                  <a:pt x="3640169" y="1973297"/>
                  <a:pt x="3634987" y="1973297"/>
                </a:cubicBezTo>
                <a:close/>
                <a:moveTo>
                  <a:pt x="3666263" y="1973297"/>
                </a:moveTo>
                <a:cubicBezTo>
                  <a:pt x="3661081" y="1973297"/>
                  <a:pt x="3656880" y="1977518"/>
                  <a:pt x="3656880" y="1982724"/>
                </a:cubicBezTo>
                <a:cubicBezTo>
                  <a:pt x="3656880" y="1987930"/>
                  <a:pt x="3661081" y="1992151"/>
                  <a:pt x="3666263" y="1992151"/>
                </a:cubicBezTo>
                <a:cubicBezTo>
                  <a:pt x="3671445" y="1992151"/>
                  <a:pt x="3675646" y="1987930"/>
                  <a:pt x="3675646" y="1982724"/>
                </a:cubicBezTo>
                <a:cubicBezTo>
                  <a:pt x="3675646" y="1977518"/>
                  <a:pt x="3671445" y="1973297"/>
                  <a:pt x="3666263" y="1973297"/>
                </a:cubicBezTo>
                <a:close/>
                <a:moveTo>
                  <a:pt x="3697540" y="1973297"/>
                </a:moveTo>
                <a:cubicBezTo>
                  <a:pt x="3692358" y="1973297"/>
                  <a:pt x="3688157" y="1977518"/>
                  <a:pt x="3688157" y="1982724"/>
                </a:cubicBezTo>
                <a:cubicBezTo>
                  <a:pt x="3688157" y="1987930"/>
                  <a:pt x="3692358" y="1992151"/>
                  <a:pt x="3697540" y="1992151"/>
                </a:cubicBezTo>
                <a:cubicBezTo>
                  <a:pt x="3702722" y="1992151"/>
                  <a:pt x="3706923" y="1987930"/>
                  <a:pt x="3706923" y="1982724"/>
                </a:cubicBezTo>
                <a:cubicBezTo>
                  <a:pt x="3706923" y="1977518"/>
                  <a:pt x="3702722" y="1973297"/>
                  <a:pt x="3697540" y="1973297"/>
                </a:cubicBezTo>
                <a:close/>
                <a:moveTo>
                  <a:pt x="3728816" y="1973297"/>
                </a:moveTo>
                <a:cubicBezTo>
                  <a:pt x="3723634" y="1973297"/>
                  <a:pt x="3719433" y="1977518"/>
                  <a:pt x="3719433" y="1982724"/>
                </a:cubicBezTo>
                <a:cubicBezTo>
                  <a:pt x="3719433" y="1987930"/>
                  <a:pt x="3723634" y="1992151"/>
                  <a:pt x="3728816" y="1992151"/>
                </a:cubicBezTo>
                <a:cubicBezTo>
                  <a:pt x="3733998" y="1992151"/>
                  <a:pt x="3738199" y="1987930"/>
                  <a:pt x="3738199" y="1982724"/>
                </a:cubicBezTo>
                <a:cubicBezTo>
                  <a:pt x="3738199" y="1977518"/>
                  <a:pt x="3733998" y="1973297"/>
                  <a:pt x="3728816" y="1973297"/>
                </a:cubicBezTo>
                <a:close/>
                <a:moveTo>
                  <a:pt x="3760092" y="1973297"/>
                </a:moveTo>
                <a:cubicBezTo>
                  <a:pt x="3754910" y="1973297"/>
                  <a:pt x="3750709" y="1977518"/>
                  <a:pt x="3750709" y="1982724"/>
                </a:cubicBezTo>
                <a:cubicBezTo>
                  <a:pt x="3750709" y="1987930"/>
                  <a:pt x="3754910" y="1992151"/>
                  <a:pt x="3760092" y="1992151"/>
                </a:cubicBezTo>
                <a:cubicBezTo>
                  <a:pt x="3765274" y="1992151"/>
                  <a:pt x="3769475" y="1987930"/>
                  <a:pt x="3769475" y="1982724"/>
                </a:cubicBezTo>
                <a:cubicBezTo>
                  <a:pt x="3769475" y="1977518"/>
                  <a:pt x="3765274" y="1973297"/>
                  <a:pt x="3760092" y="1973297"/>
                </a:cubicBezTo>
                <a:close/>
                <a:moveTo>
                  <a:pt x="3791368" y="1973297"/>
                </a:moveTo>
                <a:cubicBezTo>
                  <a:pt x="3786186" y="1973297"/>
                  <a:pt x="3781985" y="1977518"/>
                  <a:pt x="3781985" y="1982724"/>
                </a:cubicBezTo>
                <a:cubicBezTo>
                  <a:pt x="3781985" y="1987930"/>
                  <a:pt x="3786186" y="1992151"/>
                  <a:pt x="3791368" y="1992151"/>
                </a:cubicBezTo>
                <a:cubicBezTo>
                  <a:pt x="3796550" y="1992151"/>
                  <a:pt x="3800751" y="1987930"/>
                  <a:pt x="3800751" y="1982724"/>
                </a:cubicBezTo>
                <a:cubicBezTo>
                  <a:pt x="3800751" y="1977518"/>
                  <a:pt x="3796550" y="1973297"/>
                  <a:pt x="3791368" y="1973297"/>
                </a:cubicBezTo>
                <a:close/>
                <a:moveTo>
                  <a:pt x="3822644" y="1973297"/>
                </a:moveTo>
                <a:cubicBezTo>
                  <a:pt x="3817462" y="1973297"/>
                  <a:pt x="3813261" y="1977518"/>
                  <a:pt x="3813261" y="1982724"/>
                </a:cubicBezTo>
                <a:cubicBezTo>
                  <a:pt x="3813261" y="1987930"/>
                  <a:pt x="3817462" y="1992151"/>
                  <a:pt x="3822644" y="1992151"/>
                </a:cubicBezTo>
                <a:cubicBezTo>
                  <a:pt x="3827826" y="1992151"/>
                  <a:pt x="3832027" y="1987930"/>
                  <a:pt x="3832027" y="1982724"/>
                </a:cubicBezTo>
                <a:cubicBezTo>
                  <a:pt x="3832027" y="1977518"/>
                  <a:pt x="3827826" y="1973297"/>
                  <a:pt x="3822644" y="1973297"/>
                </a:cubicBezTo>
                <a:close/>
                <a:moveTo>
                  <a:pt x="3853920" y="1973297"/>
                </a:moveTo>
                <a:cubicBezTo>
                  <a:pt x="3848738" y="1973297"/>
                  <a:pt x="3844537" y="1977518"/>
                  <a:pt x="3844537" y="1982724"/>
                </a:cubicBezTo>
                <a:cubicBezTo>
                  <a:pt x="3844537" y="1987930"/>
                  <a:pt x="3848738" y="1992151"/>
                  <a:pt x="3853920" y="1992151"/>
                </a:cubicBezTo>
                <a:cubicBezTo>
                  <a:pt x="3859102" y="1992151"/>
                  <a:pt x="3863303" y="1987930"/>
                  <a:pt x="3863303" y="1982724"/>
                </a:cubicBezTo>
                <a:cubicBezTo>
                  <a:pt x="3863303" y="1977518"/>
                  <a:pt x="3859102" y="1973297"/>
                  <a:pt x="3853920" y="1973297"/>
                </a:cubicBezTo>
                <a:close/>
                <a:moveTo>
                  <a:pt x="3885196" y="1973297"/>
                </a:moveTo>
                <a:cubicBezTo>
                  <a:pt x="3880014" y="1973297"/>
                  <a:pt x="3875813" y="1977518"/>
                  <a:pt x="3875813" y="1982724"/>
                </a:cubicBezTo>
                <a:cubicBezTo>
                  <a:pt x="3875813" y="1987930"/>
                  <a:pt x="3880014" y="1992151"/>
                  <a:pt x="3885196" y="1992151"/>
                </a:cubicBezTo>
                <a:cubicBezTo>
                  <a:pt x="3890378" y="1992151"/>
                  <a:pt x="3894579" y="1987930"/>
                  <a:pt x="3894579" y="1982724"/>
                </a:cubicBezTo>
                <a:cubicBezTo>
                  <a:pt x="3894579" y="1977518"/>
                  <a:pt x="3890378" y="1973297"/>
                  <a:pt x="3885196" y="1973297"/>
                </a:cubicBezTo>
                <a:close/>
                <a:moveTo>
                  <a:pt x="3916472" y="1973297"/>
                </a:moveTo>
                <a:cubicBezTo>
                  <a:pt x="3911290" y="1973297"/>
                  <a:pt x="3907089" y="1977518"/>
                  <a:pt x="3907089" y="1982724"/>
                </a:cubicBezTo>
                <a:cubicBezTo>
                  <a:pt x="3907089" y="1987930"/>
                  <a:pt x="3911290" y="1992151"/>
                  <a:pt x="3916472" y="1992151"/>
                </a:cubicBezTo>
                <a:cubicBezTo>
                  <a:pt x="3921654" y="1992151"/>
                  <a:pt x="3925855" y="1987930"/>
                  <a:pt x="3925855" y="1982724"/>
                </a:cubicBezTo>
                <a:cubicBezTo>
                  <a:pt x="3925855" y="1977518"/>
                  <a:pt x="3921654" y="1973297"/>
                  <a:pt x="3916472" y="1973297"/>
                </a:cubicBezTo>
                <a:close/>
                <a:moveTo>
                  <a:pt x="3947749" y="1973297"/>
                </a:moveTo>
                <a:cubicBezTo>
                  <a:pt x="3942567" y="1973297"/>
                  <a:pt x="3938366" y="1977518"/>
                  <a:pt x="3938366" y="1982724"/>
                </a:cubicBezTo>
                <a:cubicBezTo>
                  <a:pt x="3938366" y="1987930"/>
                  <a:pt x="3942567" y="1992151"/>
                  <a:pt x="3947749" y="1992151"/>
                </a:cubicBezTo>
                <a:cubicBezTo>
                  <a:pt x="3952931" y="1992151"/>
                  <a:pt x="3957132" y="1987930"/>
                  <a:pt x="3957132" y="1982724"/>
                </a:cubicBezTo>
                <a:cubicBezTo>
                  <a:pt x="3957132" y="1977518"/>
                  <a:pt x="3952931" y="1973297"/>
                  <a:pt x="3947749" y="1973297"/>
                </a:cubicBezTo>
                <a:close/>
                <a:moveTo>
                  <a:pt x="4010301" y="1973297"/>
                </a:moveTo>
                <a:cubicBezTo>
                  <a:pt x="4005119" y="1973297"/>
                  <a:pt x="4000918" y="1977518"/>
                  <a:pt x="4000918" y="1982724"/>
                </a:cubicBezTo>
                <a:cubicBezTo>
                  <a:pt x="4000918" y="1987930"/>
                  <a:pt x="4005119" y="1992151"/>
                  <a:pt x="4010301" y="1992151"/>
                </a:cubicBezTo>
                <a:cubicBezTo>
                  <a:pt x="4015483" y="1992151"/>
                  <a:pt x="4019684" y="1987930"/>
                  <a:pt x="4019684" y="1982724"/>
                </a:cubicBezTo>
                <a:cubicBezTo>
                  <a:pt x="4019684" y="1977518"/>
                  <a:pt x="4015483" y="1973297"/>
                  <a:pt x="4010301" y="1973297"/>
                </a:cubicBezTo>
                <a:close/>
                <a:moveTo>
                  <a:pt x="4041577" y="1973297"/>
                </a:moveTo>
                <a:cubicBezTo>
                  <a:pt x="4036395" y="1973297"/>
                  <a:pt x="4032194" y="1977518"/>
                  <a:pt x="4032194" y="1982724"/>
                </a:cubicBezTo>
                <a:cubicBezTo>
                  <a:pt x="4032194" y="1987930"/>
                  <a:pt x="4036395" y="1992151"/>
                  <a:pt x="4041577" y="1992151"/>
                </a:cubicBezTo>
                <a:cubicBezTo>
                  <a:pt x="4046759" y="1992151"/>
                  <a:pt x="4050960" y="1987930"/>
                  <a:pt x="4050960" y="1982724"/>
                </a:cubicBezTo>
                <a:cubicBezTo>
                  <a:pt x="4050960" y="1977518"/>
                  <a:pt x="4046759" y="1973297"/>
                  <a:pt x="4041577" y="1973297"/>
                </a:cubicBezTo>
                <a:close/>
                <a:moveTo>
                  <a:pt x="4072853" y="1973297"/>
                </a:moveTo>
                <a:cubicBezTo>
                  <a:pt x="4067671" y="1973297"/>
                  <a:pt x="4063470" y="1977518"/>
                  <a:pt x="4063470" y="1982724"/>
                </a:cubicBezTo>
                <a:cubicBezTo>
                  <a:pt x="4063470" y="1987930"/>
                  <a:pt x="4067671" y="1992151"/>
                  <a:pt x="4072853" y="1992151"/>
                </a:cubicBezTo>
                <a:cubicBezTo>
                  <a:pt x="4078035" y="1992151"/>
                  <a:pt x="4082236" y="1987930"/>
                  <a:pt x="4082236" y="1982724"/>
                </a:cubicBezTo>
                <a:cubicBezTo>
                  <a:pt x="4082236" y="1977518"/>
                  <a:pt x="4078035" y="1973297"/>
                  <a:pt x="4072853" y="1973297"/>
                </a:cubicBezTo>
                <a:close/>
                <a:moveTo>
                  <a:pt x="4635823" y="1973297"/>
                </a:moveTo>
                <a:cubicBezTo>
                  <a:pt x="4630641" y="1973297"/>
                  <a:pt x="4626440" y="1977518"/>
                  <a:pt x="4626440" y="1982724"/>
                </a:cubicBezTo>
                <a:cubicBezTo>
                  <a:pt x="4626440" y="1987930"/>
                  <a:pt x="4630641" y="1992151"/>
                  <a:pt x="4635823" y="1992151"/>
                </a:cubicBezTo>
                <a:cubicBezTo>
                  <a:pt x="4641005" y="1992151"/>
                  <a:pt x="4645206" y="1987930"/>
                  <a:pt x="4645206" y="1982724"/>
                </a:cubicBezTo>
                <a:cubicBezTo>
                  <a:pt x="4645206" y="1977518"/>
                  <a:pt x="4641005" y="1973297"/>
                  <a:pt x="4635823" y="1973297"/>
                </a:cubicBezTo>
                <a:close/>
                <a:moveTo>
                  <a:pt x="4667099" y="1973297"/>
                </a:moveTo>
                <a:cubicBezTo>
                  <a:pt x="4661917" y="1973297"/>
                  <a:pt x="4657716" y="1977518"/>
                  <a:pt x="4657716" y="1982724"/>
                </a:cubicBezTo>
                <a:cubicBezTo>
                  <a:pt x="4657716" y="1987930"/>
                  <a:pt x="4661917" y="1992151"/>
                  <a:pt x="4667099" y="1992151"/>
                </a:cubicBezTo>
                <a:cubicBezTo>
                  <a:pt x="4672281" y="1992151"/>
                  <a:pt x="4676482" y="1987930"/>
                  <a:pt x="4676482" y="1982724"/>
                </a:cubicBezTo>
                <a:cubicBezTo>
                  <a:pt x="4676482" y="1977518"/>
                  <a:pt x="4672281" y="1973297"/>
                  <a:pt x="4667099" y="1973297"/>
                </a:cubicBezTo>
                <a:close/>
                <a:moveTo>
                  <a:pt x="4698375" y="1973297"/>
                </a:moveTo>
                <a:cubicBezTo>
                  <a:pt x="4693193" y="1973297"/>
                  <a:pt x="4688992" y="1977518"/>
                  <a:pt x="4688992" y="1982724"/>
                </a:cubicBezTo>
                <a:cubicBezTo>
                  <a:pt x="4688992" y="1987930"/>
                  <a:pt x="4693193" y="1992151"/>
                  <a:pt x="4698375" y="1992151"/>
                </a:cubicBezTo>
                <a:cubicBezTo>
                  <a:pt x="4703557" y="1992151"/>
                  <a:pt x="4707758" y="1987930"/>
                  <a:pt x="4707758" y="1982724"/>
                </a:cubicBezTo>
                <a:cubicBezTo>
                  <a:pt x="4707758" y="1977518"/>
                  <a:pt x="4703557" y="1973297"/>
                  <a:pt x="4698375" y="1973297"/>
                </a:cubicBezTo>
                <a:close/>
                <a:moveTo>
                  <a:pt x="4729652" y="1973297"/>
                </a:moveTo>
                <a:cubicBezTo>
                  <a:pt x="4724470" y="1973297"/>
                  <a:pt x="4720269" y="1977518"/>
                  <a:pt x="4720269" y="1982724"/>
                </a:cubicBezTo>
                <a:cubicBezTo>
                  <a:pt x="4720269" y="1987930"/>
                  <a:pt x="4724470" y="1992151"/>
                  <a:pt x="4729652" y="1992151"/>
                </a:cubicBezTo>
                <a:cubicBezTo>
                  <a:pt x="4734834" y="1992151"/>
                  <a:pt x="4739035" y="1987930"/>
                  <a:pt x="4739035" y="1982724"/>
                </a:cubicBezTo>
                <a:cubicBezTo>
                  <a:pt x="4739035" y="1977518"/>
                  <a:pt x="4734834" y="1973297"/>
                  <a:pt x="4729652" y="1973297"/>
                </a:cubicBezTo>
                <a:close/>
                <a:moveTo>
                  <a:pt x="5136241" y="1973297"/>
                </a:moveTo>
                <a:cubicBezTo>
                  <a:pt x="5131059" y="1973297"/>
                  <a:pt x="5126858" y="1977518"/>
                  <a:pt x="5126858" y="1982724"/>
                </a:cubicBezTo>
                <a:cubicBezTo>
                  <a:pt x="5126858" y="1987930"/>
                  <a:pt x="5131059" y="1992151"/>
                  <a:pt x="5136241" y="1992151"/>
                </a:cubicBezTo>
                <a:cubicBezTo>
                  <a:pt x="5141423" y="1992151"/>
                  <a:pt x="5145624" y="1987930"/>
                  <a:pt x="5145624" y="1982724"/>
                </a:cubicBezTo>
                <a:cubicBezTo>
                  <a:pt x="5145624" y="1977518"/>
                  <a:pt x="5141423" y="1973297"/>
                  <a:pt x="5136241" y="1973297"/>
                </a:cubicBezTo>
                <a:close/>
                <a:moveTo>
                  <a:pt x="5167517" y="1973297"/>
                </a:moveTo>
                <a:cubicBezTo>
                  <a:pt x="5162335" y="1973297"/>
                  <a:pt x="5158134" y="1977518"/>
                  <a:pt x="5158134" y="1982724"/>
                </a:cubicBezTo>
                <a:cubicBezTo>
                  <a:pt x="5158134" y="1987930"/>
                  <a:pt x="5162335" y="1992151"/>
                  <a:pt x="5167517" y="1992151"/>
                </a:cubicBezTo>
                <a:cubicBezTo>
                  <a:pt x="5172699" y="1992151"/>
                  <a:pt x="5176900" y="1987930"/>
                  <a:pt x="5176900" y="1982724"/>
                </a:cubicBezTo>
                <a:cubicBezTo>
                  <a:pt x="5176900" y="1977518"/>
                  <a:pt x="5172699" y="1973297"/>
                  <a:pt x="5167517" y="1973297"/>
                </a:cubicBezTo>
                <a:close/>
                <a:moveTo>
                  <a:pt x="5198793" y="1973297"/>
                </a:moveTo>
                <a:cubicBezTo>
                  <a:pt x="5193611" y="1973297"/>
                  <a:pt x="5189410" y="1977518"/>
                  <a:pt x="5189410" y="1982724"/>
                </a:cubicBezTo>
                <a:cubicBezTo>
                  <a:pt x="5189410" y="1987930"/>
                  <a:pt x="5193611" y="1992151"/>
                  <a:pt x="5198793" y="1992151"/>
                </a:cubicBezTo>
                <a:cubicBezTo>
                  <a:pt x="5203975" y="1992151"/>
                  <a:pt x="5208176" y="1987930"/>
                  <a:pt x="5208176" y="1982724"/>
                </a:cubicBezTo>
                <a:cubicBezTo>
                  <a:pt x="5208176" y="1977518"/>
                  <a:pt x="5203975" y="1973297"/>
                  <a:pt x="5198793" y="1973297"/>
                </a:cubicBezTo>
                <a:close/>
                <a:moveTo>
                  <a:pt x="5230069" y="1973297"/>
                </a:moveTo>
                <a:cubicBezTo>
                  <a:pt x="5224887" y="1973297"/>
                  <a:pt x="5220686" y="1977518"/>
                  <a:pt x="5220686" y="1982724"/>
                </a:cubicBezTo>
                <a:cubicBezTo>
                  <a:pt x="5220686" y="1987930"/>
                  <a:pt x="5224887" y="1992151"/>
                  <a:pt x="5230069" y="1992151"/>
                </a:cubicBezTo>
                <a:cubicBezTo>
                  <a:pt x="5235251" y="1992151"/>
                  <a:pt x="5239452" y="1987930"/>
                  <a:pt x="5239452" y="1982724"/>
                </a:cubicBezTo>
                <a:cubicBezTo>
                  <a:pt x="5239452" y="1977518"/>
                  <a:pt x="5235251" y="1973297"/>
                  <a:pt x="5230069" y="1973297"/>
                </a:cubicBezTo>
                <a:close/>
                <a:moveTo>
                  <a:pt x="5261346" y="1973297"/>
                </a:moveTo>
                <a:cubicBezTo>
                  <a:pt x="5256164" y="1973297"/>
                  <a:pt x="5251963" y="1977518"/>
                  <a:pt x="5251963" y="1982724"/>
                </a:cubicBezTo>
                <a:cubicBezTo>
                  <a:pt x="5251963" y="1987930"/>
                  <a:pt x="5256164" y="1992151"/>
                  <a:pt x="5261346" y="1992151"/>
                </a:cubicBezTo>
                <a:cubicBezTo>
                  <a:pt x="5266528" y="1992151"/>
                  <a:pt x="5270729" y="1987930"/>
                  <a:pt x="5270729" y="1982724"/>
                </a:cubicBezTo>
                <a:cubicBezTo>
                  <a:pt x="5270729" y="1977518"/>
                  <a:pt x="5266528" y="1973297"/>
                  <a:pt x="5261346" y="1973297"/>
                </a:cubicBezTo>
                <a:close/>
                <a:moveTo>
                  <a:pt x="5292622" y="1973297"/>
                </a:moveTo>
                <a:cubicBezTo>
                  <a:pt x="5287440" y="1973297"/>
                  <a:pt x="5283239" y="1977518"/>
                  <a:pt x="5283239" y="1982724"/>
                </a:cubicBezTo>
                <a:cubicBezTo>
                  <a:pt x="5283239" y="1987930"/>
                  <a:pt x="5287440" y="1992151"/>
                  <a:pt x="5292622" y="1992151"/>
                </a:cubicBezTo>
                <a:cubicBezTo>
                  <a:pt x="5297804" y="1992151"/>
                  <a:pt x="5302005" y="1987930"/>
                  <a:pt x="5302005" y="1982724"/>
                </a:cubicBezTo>
                <a:cubicBezTo>
                  <a:pt x="5302005" y="1977518"/>
                  <a:pt x="5297804" y="1973297"/>
                  <a:pt x="5292622" y="1973297"/>
                </a:cubicBezTo>
                <a:close/>
                <a:moveTo>
                  <a:pt x="5323898" y="1973297"/>
                </a:moveTo>
                <a:cubicBezTo>
                  <a:pt x="5318716" y="1973297"/>
                  <a:pt x="5314515" y="1977518"/>
                  <a:pt x="5314515" y="1982724"/>
                </a:cubicBezTo>
                <a:cubicBezTo>
                  <a:pt x="5314515" y="1987930"/>
                  <a:pt x="5318716" y="1992151"/>
                  <a:pt x="5323898" y="1992151"/>
                </a:cubicBezTo>
                <a:cubicBezTo>
                  <a:pt x="5329080" y="1992151"/>
                  <a:pt x="5333281" y="1987930"/>
                  <a:pt x="5333281" y="1982724"/>
                </a:cubicBezTo>
                <a:cubicBezTo>
                  <a:pt x="5333281" y="1977518"/>
                  <a:pt x="5329080" y="1973297"/>
                  <a:pt x="5323898" y="1973297"/>
                </a:cubicBezTo>
                <a:close/>
                <a:moveTo>
                  <a:pt x="5605383" y="1973297"/>
                </a:moveTo>
                <a:cubicBezTo>
                  <a:pt x="5600201" y="1973297"/>
                  <a:pt x="5596000" y="1977518"/>
                  <a:pt x="5596000" y="1982724"/>
                </a:cubicBezTo>
                <a:cubicBezTo>
                  <a:pt x="5596000" y="1987930"/>
                  <a:pt x="5600201" y="1992151"/>
                  <a:pt x="5605383" y="1992151"/>
                </a:cubicBezTo>
                <a:cubicBezTo>
                  <a:pt x="5610565" y="1992151"/>
                  <a:pt x="5614766" y="1987930"/>
                  <a:pt x="5614766" y="1982724"/>
                </a:cubicBezTo>
                <a:cubicBezTo>
                  <a:pt x="5614766" y="1977518"/>
                  <a:pt x="5610565" y="1973297"/>
                  <a:pt x="5605383" y="1973297"/>
                </a:cubicBezTo>
                <a:close/>
                <a:moveTo>
                  <a:pt x="5636659" y="1973297"/>
                </a:moveTo>
                <a:cubicBezTo>
                  <a:pt x="5631477" y="1973297"/>
                  <a:pt x="5627276" y="1977518"/>
                  <a:pt x="5627276" y="1982724"/>
                </a:cubicBezTo>
                <a:cubicBezTo>
                  <a:pt x="5627276" y="1987930"/>
                  <a:pt x="5631477" y="1992151"/>
                  <a:pt x="5636659" y="1992151"/>
                </a:cubicBezTo>
                <a:cubicBezTo>
                  <a:pt x="5641841" y="1992151"/>
                  <a:pt x="5646042" y="1987930"/>
                  <a:pt x="5646042" y="1982724"/>
                </a:cubicBezTo>
                <a:cubicBezTo>
                  <a:pt x="5646042" y="1977518"/>
                  <a:pt x="5641841" y="1973297"/>
                  <a:pt x="5636659" y="1973297"/>
                </a:cubicBezTo>
                <a:close/>
                <a:moveTo>
                  <a:pt x="1320554" y="2004719"/>
                </a:moveTo>
                <a:cubicBezTo>
                  <a:pt x="1315372" y="2004719"/>
                  <a:pt x="1311171" y="2008940"/>
                  <a:pt x="1311171" y="2014146"/>
                </a:cubicBezTo>
                <a:cubicBezTo>
                  <a:pt x="1311171" y="2019352"/>
                  <a:pt x="1315372" y="2023573"/>
                  <a:pt x="1320554" y="2023573"/>
                </a:cubicBezTo>
                <a:cubicBezTo>
                  <a:pt x="1325736" y="2023573"/>
                  <a:pt x="1329937" y="2019352"/>
                  <a:pt x="1329937" y="2014146"/>
                </a:cubicBezTo>
                <a:cubicBezTo>
                  <a:pt x="1329937" y="2008940"/>
                  <a:pt x="1325736" y="2004719"/>
                  <a:pt x="1320554" y="2004719"/>
                </a:cubicBezTo>
                <a:close/>
                <a:moveTo>
                  <a:pt x="1351831" y="2004719"/>
                </a:moveTo>
                <a:cubicBezTo>
                  <a:pt x="1346649" y="2004719"/>
                  <a:pt x="1342448" y="2008940"/>
                  <a:pt x="1342448" y="2014146"/>
                </a:cubicBezTo>
                <a:cubicBezTo>
                  <a:pt x="1342448" y="2019352"/>
                  <a:pt x="1346649" y="2023573"/>
                  <a:pt x="1351831" y="2023573"/>
                </a:cubicBezTo>
                <a:cubicBezTo>
                  <a:pt x="1357013" y="2023573"/>
                  <a:pt x="1361214" y="2019352"/>
                  <a:pt x="1361214" y="2014146"/>
                </a:cubicBezTo>
                <a:cubicBezTo>
                  <a:pt x="1361214" y="2008940"/>
                  <a:pt x="1357013" y="2004719"/>
                  <a:pt x="1351831" y="2004719"/>
                </a:cubicBezTo>
                <a:close/>
                <a:moveTo>
                  <a:pt x="1383107" y="2004719"/>
                </a:moveTo>
                <a:cubicBezTo>
                  <a:pt x="1377925" y="2004719"/>
                  <a:pt x="1373724" y="2008940"/>
                  <a:pt x="1373724" y="2014146"/>
                </a:cubicBezTo>
                <a:cubicBezTo>
                  <a:pt x="1373724" y="2019352"/>
                  <a:pt x="1377925" y="2023573"/>
                  <a:pt x="1383107" y="2023573"/>
                </a:cubicBezTo>
                <a:cubicBezTo>
                  <a:pt x="1388289" y="2023573"/>
                  <a:pt x="1392490" y="2019352"/>
                  <a:pt x="1392490" y="2014146"/>
                </a:cubicBezTo>
                <a:cubicBezTo>
                  <a:pt x="1392490" y="2008940"/>
                  <a:pt x="1388289" y="2004719"/>
                  <a:pt x="1383107" y="2004719"/>
                </a:cubicBezTo>
                <a:close/>
                <a:moveTo>
                  <a:pt x="2790532" y="2004719"/>
                </a:moveTo>
                <a:cubicBezTo>
                  <a:pt x="2785350" y="2004719"/>
                  <a:pt x="2781149" y="2008940"/>
                  <a:pt x="2781149" y="2014146"/>
                </a:cubicBezTo>
                <a:cubicBezTo>
                  <a:pt x="2781149" y="2019352"/>
                  <a:pt x="2785350" y="2023573"/>
                  <a:pt x="2790532" y="2023573"/>
                </a:cubicBezTo>
                <a:cubicBezTo>
                  <a:pt x="2795714" y="2023573"/>
                  <a:pt x="2799915" y="2019352"/>
                  <a:pt x="2799915" y="2014146"/>
                </a:cubicBezTo>
                <a:cubicBezTo>
                  <a:pt x="2799915" y="2008940"/>
                  <a:pt x="2795714" y="2004719"/>
                  <a:pt x="2790532" y="2004719"/>
                </a:cubicBezTo>
                <a:close/>
                <a:moveTo>
                  <a:pt x="2821808" y="2004719"/>
                </a:moveTo>
                <a:cubicBezTo>
                  <a:pt x="2816626" y="2004719"/>
                  <a:pt x="2812425" y="2008940"/>
                  <a:pt x="2812425" y="2014146"/>
                </a:cubicBezTo>
                <a:cubicBezTo>
                  <a:pt x="2812425" y="2019352"/>
                  <a:pt x="2816626" y="2023573"/>
                  <a:pt x="2821808" y="2023573"/>
                </a:cubicBezTo>
                <a:cubicBezTo>
                  <a:pt x="2826990" y="2023573"/>
                  <a:pt x="2831191" y="2019352"/>
                  <a:pt x="2831191" y="2014146"/>
                </a:cubicBezTo>
                <a:cubicBezTo>
                  <a:pt x="2831191" y="2008940"/>
                  <a:pt x="2826990" y="2004719"/>
                  <a:pt x="2821808" y="2004719"/>
                </a:cubicBezTo>
                <a:close/>
                <a:moveTo>
                  <a:pt x="2853084" y="2004719"/>
                </a:moveTo>
                <a:cubicBezTo>
                  <a:pt x="2847902" y="2004719"/>
                  <a:pt x="2843701" y="2008940"/>
                  <a:pt x="2843701" y="2014146"/>
                </a:cubicBezTo>
                <a:cubicBezTo>
                  <a:pt x="2843701" y="2019352"/>
                  <a:pt x="2847902" y="2023573"/>
                  <a:pt x="2853084" y="2023573"/>
                </a:cubicBezTo>
                <a:cubicBezTo>
                  <a:pt x="2858266" y="2023573"/>
                  <a:pt x="2862467" y="2019352"/>
                  <a:pt x="2862467" y="2014146"/>
                </a:cubicBezTo>
                <a:cubicBezTo>
                  <a:pt x="2862467" y="2008940"/>
                  <a:pt x="2858266" y="2004719"/>
                  <a:pt x="2853084" y="2004719"/>
                </a:cubicBezTo>
                <a:close/>
                <a:moveTo>
                  <a:pt x="2884360" y="2004719"/>
                </a:moveTo>
                <a:cubicBezTo>
                  <a:pt x="2879178" y="2004719"/>
                  <a:pt x="2874977" y="2008940"/>
                  <a:pt x="2874977" y="2014146"/>
                </a:cubicBezTo>
                <a:cubicBezTo>
                  <a:pt x="2874977" y="2019352"/>
                  <a:pt x="2879178" y="2023573"/>
                  <a:pt x="2884360" y="2023573"/>
                </a:cubicBezTo>
                <a:cubicBezTo>
                  <a:pt x="2889542" y="2023573"/>
                  <a:pt x="2893743" y="2019352"/>
                  <a:pt x="2893743" y="2014146"/>
                </a:cubicBezTo>
                <a:cubicBezTo>
                  <a:pt x="2893743" y="2008940"/>
                  <a:pt x="2889542" y="2004719"/>
                  <a:pt x="2884360" y="2004719"/>
                </a:cubicBezTo>
                <a:close/>
                <a:moveTo>
                  <a:pt x="2915637" y="2004719"/>
                </a:moveTo>
                <a:cubicBezTo>
                  <a:pt x="2910455" y="2004719"/>
                  <a:pt x="2906254" y="2008940"/>
                  <a:pt x="2906254" y="2014146"/>
                </a:cubicBezTo>
                <a:cubicBezTo>
                  <a:pt x="2906254" y="2019352"/>
                  <a:pt x="2910455" y="2023573"/>
                  <a:pt x="2915637" y="2023573"/>
                </a:cubicBezTo>
                <a:cubicBezTo>
                  <a:pt x="2920819" y="2023573"/>
                  <a:pt x="2925020" y="2019352"/>
                  <a:pt x="2925020" y="2014146"/>
                </a:cubicBezTo>
                <a:cubicBezTo>
                  <a:pt x="2925020" y="2008940"/>
                  <a:pt x="2920819" y="2004719"/>
                  <a:pt x="2915637" y="2004719"/>
                </a:cubicBezTo>
                <a:close/>
                <a:moveTo>
                  <a:pt x="2946913" y="2004719"/>
                </a:moveTo>
                <a:cubicBezTo>
                  <a:pt x="2941731" y="2004719"/>
                  <a:pt x="2937530" y="2008940"/>
                  <a:pt x="2937530" y="2014146"/>
                </a:cubicBezTo>
                <a:cubicBezTo>
                  <a:pt x="2937530" y="2019352"/>
                  <a:pt x="2941731" y="2023573"/>
                  <a:pt x="2946913" y="2023573"/>
                </a:cubicBezTo>
                <a:cubicBezTo>
                  <a:pt x="2952095" y="2023573"/>
                  <a:pt x="2956296" y="2019352"/>
                  <a:pt x="2956296" y="2014146"/>
                </a:cubicBezTo>
                <a:cubicBezTo>
                  <a:pt x="2956296" y="2008940"/>
                  <a:pt x="2952095" y="2004719"/>
                  <a:pt x="2946913" y="2004719"/>
                </a:cubicBezTo>
                <a:close/>
                <a:moveTo>
                  <a:pt x="2978189" y="2004719"/>
                </a:moveTo>
                <a:cubicBezTo>
                  <a:pt x="2973007" y="2004719"/>
                  <a:pt x="2968806" y="2008940"/>
                  <a:pt x="2968806" y="2014146"/>
                </a:cubicBezTo>
                <a:cubicBezTo>
                  <a:pt x="2968806" y="2019352"/>
                  <a:pt x="2973007" y="2023573"/>
                  <a:pt x="2978189" y="2023573"/>
                </a:cubicBezTo>
                <a:cubicBezTo>
                  <a:pt x="2983371" y="2023573"/>
                  <a:pt x="2987572" y="2019352"/>
                  <a:pt x="2987572" y="2014146"/>
                </a:cubicBezTo>
                <a:cubicBezTo>
                  <a:pt x="2987572" y="2008940"/>
                  <a:pt x="2983371" y="2004719"/>
                  <a:pt x="2978189" y="2004719"/>
                </a:cubicBezTo>
                <a:close/>
                <a:moveTo>
                  <a:pt x="3009465" y="2004719"/>
                </a:moveTo>
                <a:cubicBezTo>
                  <a:pt x="3004283" y="2004719"/>
                  <a:pt x="3000082" y="2008940"/>
                  <a:pt x="3000082" y="2014146"/>
                </a:cubicBezTo>
                <a:cubicBezTo>
                  <a:pt x="3000082" y="2019352"/>
                  <a:pt x="3004283" y="2023573"/>
                  <a:pt x="3009465" y="2023573"/>
                </a:cubicBezTo>
                <a:cubicBezTo>
                  <a:pt x="3014647" y="2023573"/>
                  <a:pt x="3018848" y="2019352"/>
                  <a:pt x="3018848" y="2014146"/>
                </a:cubicBezTo>
                <a:cubicBezTo>
                  <a:pt x="3018848" y="2008940"/>
                  <a:pt x="3014647" y="2004719"/>
                  <a:pt x="3009465" y="2004719"/>
                </a:cubicBezTo>
                <a:close/>
                <a:moveTo>
                  <a:pt x="3040741" y="2004719"/>
                </a:moveTo>
                <a:cubicBezTo>
                  <a:pt x="3035559" y="2004719"/>
                  <a:pt x="3031358" y="2008940"/>
                  <a:pt x="3031358" y="2014146"/>
                </a:cubicBezTo>
                <a:cubicBezTo>
                  <a:pt x="3031358" y="2019352"/>
                  <a:pt x="3035559" y="2023573"/>
                  <a:pt x="3040741" y="2023573"/>
                </a:cubicBezTo>
                <a:cubicBezTo>
                  <a:pt x="3045923" y="2023573"/>
                  <a:pt x="3050124" y="2019352"/>
                  <a:pt x="3050124" y="2014146"/>
                </a:cubicBezTo>
                <a:cubicBezTo>
                  <a:pt x="3050124" y="2008940"/>
                  <a:pt x="3045923" y="2004719"/>
                  <a:pt x="3040741" y="2004719"/>
                </a:cubicBezTo>
                <a:close/>
                <a:moveTo>
                  <a:pt x="3072017" y="2004719"/>
                </a:moveTo>
                <a:cubicBezTo>
                  <a:pt x="3066835" y="2004719"/>
                  <a:pt x="3062634" y="2008940"/>
                  <a:pt x="3062634" y="2014146"/>
                </a:cubicBezTo>
                <a:cubicBezTo>
                  <a:pt x="3062634" y="2019352"/>
                  <a:pt x="3066835" y="2023573"/>
                  <a:pt x="3072017" y="2023573"/>
                </a:cubicBezTo>
                <a:cubicBezTo>
                  <a:pt x="3077199" y="2023573"/>
                  <a:pt x="3081400" y="2019352"/>
                  <a:pt x="3081400" y="2014146"/>
                </a:cubicBezTo>
                <a:cubicBezTo>
                  <a:pt x="3081400" y="2008940"/>
                  <a:pt x="3077199" y="2004719"/>
                  <a:pt x="3072017" y="2004719"/>
                </a:cubicBezTo>
                <a:close/>
                <a:moveTo>
                  <a:pt x="3103293" y="2004719"/>
                </a:moveTo>
                <a:cubicBezTo>
                  <a:pt x="3098111" y="2004719"/>
                  <a:pt x="3093910" y="2008940"/>
                  <a:pt x="3093910" y="2014146"/>
                </a:cubicBezTo>
                <a:cubicBezTo>
                  <a:pt x="3093910" y="2019352"/>
                  <a:pt x="3098111" y="2023573"/>
                  <a:pt x="3103293" y="2023573"/>
                </a:cubicBezTo>
                <a:cubicBezTo>
                  <a:pt x="3108475" y="2023573"/>
                  <a:pt x="3112676" y="2019352"/>
                  <a:pt x="3112676" y="2014146"/>
                </a:cubicBezTo>
                <a:cubicBezTo>
                  <a:pt x="3112676" y="2008940"/>
                  <a:pt x="3108475" y="2004719"/>
                  <a:pt x="3103293" y="2004719"/>
                </a:cubicBezTo>
                <a:close/>
                <a:moveTo>
                  <a:pt x="3134569" y="2004719"/>
                </a:moveTo>
                <a:cubicBezTo>
                  <a:pt x="3129387" y="2004719"/>
                  <a:pt x="3125186" y="2008940"/>
                  <a:pt x="3125186" y="2014146"/>
                </a:cubicBezTo>
                <a:cubicBezTo>
                  <a:pt x="3125186" y="2019352"/>
                  <a:pt x="3129387" y="2023573"/>
                  <a:pt x="3134569" y="2023573"/>
                </a:cubicBezTo>
                <a:cubicBezTo>
                  <a:pt x="3139751" y="2023573"/>
                  <a:pt x="3143952" y="2019352"/>
                  <a:pt x="3143952" y="2014146"/>
                </a:cubicBezTo>
                <a:cubicBezTo>
                  <a:pt x="3143952" y="2008940"/>
                  <a:pt x="3139751" y="2004719"/>
                  <a:pt x="3134569" y="2004719"/>
                </a:cubicBezTo>
                <a:close/>
                <a:moveTo>
                  <a:pt x="3165846" y="2004719"/>
                </a:moveTo>
                <a:cubicBezTo>
                  <a:pt x="3160664" y="2004719"/>
                  <a:pt x="3156463" y="2008940"/>
                  <a:pt x="3156463" y="2014146"/>
                </a:cubicBezTo>
                <a:cubicBezTo>
                  <a:pt x="3156463" y="2019352"/>
                  <a:pt x="3160664" y="2023573"/>
                  <a:pt x="3165846" y="2023573"/>
                </a:cubicBezTo>
                <a:cubicBezTo>
                  <a:pt x="3171028" y="2023573"/>
                  <a:pt x="3175229" y="2019352"/>
                  <a:pt x="3175229" y="2014146"/>
                </a:cubicBezTo>
                <a:cubicBezTo>
                  <a:pt x="3175229" y="2008940"/>
                  <a:pt x="3171028" y="2004719"/>
                  <a:pt x="3165846" y="2004719"/>
                </a:cubicBezTo>
                <a:close/>
                <a:moveTo>
                  <a:pt x="3197122" y="2004719"/>
                </a:moveTo>
                <a:cubicBezTo>
                  <a:pt x="3191940" y="2004719"/>
                  <a:pt x="3187739" y="2008940"/>
                  <a:pt x="3187739" y="2014146"/>
                </a:cubicBezTo>
                <a:cubicBezTo>
                  <a:pt x="3187739" y="2019352"/>
                  <a:pt x="3191940" y="2023573"/>
                  <a:pt x="3197122" y="2023573"/>
                </a:cubicBezTo>
                <a:cubicBezTo>
                  <a:pt x="3202304" y="2023573"/>
                  <a:pt x="3206505" y="2019352"/>
                  <a:pt x="3206505" y="2014146"/>
                </a:cubicBezTo>
                <a:cubicBezTo>
                  <a:pt x="3206505" y="2008940"/>
                  <a:pt x="3202304" y="2004719"/>
                  <a:pt x="3197122" y="2004719"/>
                </a:cubicBezTo>
                <a:close/>
                <a:moveTo>
                  <a:pt x="3228398" y="2004719"/>
                </a:moveTo>
                <a:cubicBezTo>
                  <a:pt x="3223216" y="2004719"/>
                  <a:pt x="3219015" y="2008940"/>
                  <a:pt x="3219015" y="2014146"/>
                </a:cubicBezTo>
                <a:cubicBezTo>
                  <a:pt x="3219015" y="2019352"/>
                  <a:pt x="3223216" y="2023573"/>
                  <a:pt x="3228398" y="2023573"/>
                </a:cubicBezTo>
                <a:cubicBezTo>
                  <a:pt x="3233580" y="2023573"/>
                  <a:pt x="3237781" y="2019352"/>
                  <a:pt x="3237781" y="2014146"/>
                </a:cubicBezTo>
                <a:cubicBezTo>
                  <a:pt x="3237781" y="2008940"/>
                  <a:pt x="3233580" y="2004719"/>
                  <a:pt x="3228398" y="2004719"/>
                </a:cubicBezTo>
                <a:close/>
                <a:moveTo>
                  <a:pt x="3259674" y="2004719"/>
                </a:moveTo>
                <a:cubicBezTo>
                  <a:pt x="3254492" y="2004719"/>
                  <a:pt x="3250291" y="2008940"/>
                  <a:pt x="3250291" y="2014146"/>
                </a:cubicBezTo>
                <a:cubicBezTo>
                  <a:pt x="3250291" y="2019352"/>
                  <a:pt x="3254492" y="2023573"/>
                  <a:pt x="3259674" y="2023573"/>
                </a:cubicBezTo>
                <a:cubicBezTo>
                  <a:pt x="3264856" y="2023573"/>
                  <a:pt x="3269057" y="2019352"/>
                  <a:pt x="3269057" y="2014146"/>
                </a:cubicBezTo>
                <a:cubicBezTo>
                  <a:pt x="3269057" y="2008940"/>
                  <a:pt x="3264856" y="2004719"/>
                  <a:pt x="3259674" y="2004719"/>
                </a:cubicBezTo>
                <a:close/>
                <a:moveTo>
                  <a:pt x="3290950" y="2004719"/>
                </a:moveTo>
                <a:cubicBezTo>
                  <a:pt x="3285768" y="2004719"/>
                  <a:pt x="3281567" y="2008940"/>
                  <a:pt x="3281567" y="2014146"/>
                </a:cubicBezTo>
                <a:cubicBezTo>
                  <a:pt x="3281567" y="2019352"/>
                  <a:pt x="3285768" y="2023573"/>
                  <a:pt x="3290950" y="2023573"/>
                </a:cubicBezTo>
                <a:cubicBezTo>
                  <a:pt x="3296132" y="2023573"/>
                  <a:pt x="3300333" y="2019352"/>
                  <a:pt x="3300333" y="2014146"/>
                </a:cubicBezTo>
                <a:cubicBezTo>
                  <a:pt x="3300333" y="2008940"/>
                  <a:pt x="3296132" y="2004719"/>
                  <a:pt x="3290950" y="2004719"/>
                </a:cubicBezTo>
                <a:close/>
                <a:moveTo>
                  <a:pt x="3322226" y="2004719"/>
                </a:moveTo>
                <a:cubicBezTo>
                  <a:pt x="3317044" y="2004719"/>
                  <a:pt x="3312843" y="2008940"/>
                  <a:pt x="3312843" y="2014146"/>
                </a:cubicBezTo>
                <a:cubicBezTo>
                  <a:pt x="3312843" y="2019352"/>
                  <a:pt x="3317044" y="2023573"/>
                  <a:pt x="3322226" y="2023573"/>
                </a:cubicBezTo>
                <a:cubicBezTo>
                  <a:pt x="3327408" y="2023573"/>
                  <a:pt x="3331609" y="2019352"/>
                  <a:pt x="3331609" y="2014146"/>
                </a:cubicBezTo>
                <a:cubicBezTo>
                  <a:pt x="3331609" y="2008940"/>
                  <a:pt x="3327408" y="2004719"/>
                  <a:pt x="3322226" y="2004719"/>
                </a:cubicBezTo>
                <a:close/>
                <a:moveTo>
                  <a:pt x="3353502" y="2004719"/>
                </a:moveTo>
                <a:cubicBezTo>
                  <a:pt x="3348320" y="2004719"/>
                  <a:pt x="3344119" y="2008940"/>
                  <a:pt x="3344119" y="2014146"/>
                </a:cubicBezTo>
                <a:cubicBezTo>
                  <a:pt x="3344119" y="2019352"/>
                  <a:pt x="3348320" y="2023573"/>
                  <a:pt x="3353502" y="2023573"/>
                </a:cubicBezTo>
                <a:cubicBezTo>
                  <a:pt x="3358684" y="2023573"/>
                  <a:pt x="3362885" y="2019352"/>
                  <a:pt x="3362885" y="2014146"/>
                </a:cubicBezTo>
                <a:cubicBezTo>
                  <a:pt x="3362885" y="2008940"/>
                  <a:pt x="3358684" y="2004719"/>
                  <a:pt x="3353502" y="2004719"/>
                </a:cubicBezTo>
                <a:close/>
                <a:moveTo>
                  <a:pt x="3384778" y="2004719"/>
                </a:moveTo>
                <a:cubicBezTo>
                  <a:pt x="3379596" y="2004719"/>
                  <a:pt x="3375395" y="2008940"/>
                  <a:pt x="3375395" y="2014146"/>
                </a:cubicBezTo>
                <a:cubicBezTo>
                  <a:pt x="3375395" y="2019352"/>
                  <a:pt x="3379596" y="2023573"/>
                  <a:pt x="3384778" y="2023573"/>
                </a:cubicBezTo>
                <a:cubicBezTo>
                  <a:pt x="3389960" y="2023573"/>
                  <a:pt x="3394161" y="2019352"/>
                  <a:pt x="3394161" y="2014146"/>
                </a:cubicBezTo>
                <a:cubicBezTo>
                  <a:pt x="3394161" y="2008940"/>
                  <a:pt x="3389960" y="2004719"/>
                  <a:pt x="3384778" y="2004719"/>
                </a:cubicBezTo>
                <a:close/>
                <a:moveTo>
                  <a:pt x="3416054" y="2004719"/>
                </a:moveTo>
                <a:cubicBezTo>
                  <a:pt x="3410872" y="2004719"/>
                  <a:pt x="3406671" y="2008940"/>
                  <a:pt x="3406671" y="2014146"/>
                </a:cubicBezTo>
                <a:cubicBezTo>
                  <a:pt x="3406671" y="2019352"/>
                  <a:pt x="3410872" y="2023573"/>
                  <a:pt x="3416054" y="2023573"/>
                </a:cubicBezTo>
                <a:cubicBezTo>
                  <a:pt x="3421236" y="2023573"/>
                  <a:pt x="3425437" y="2019352"/>
                  <a:pt x="3425437" y="2014146"/>
                </a:cubicBezTo>
                <a:cubicBezTo>
                  <a:pt x="3425437" y="2008940"/>
                  <a:pt x="3421236" y="2004719"/>
                  <a:pt x="3416054" y="2004719"/>
                </a:cubicBezTo>
                <a:close/>
                <a:moveTo>
                  <a:pt x="3447331" y="2004719"/>
                </a:moveTo>
                <a:cubicBezTo>
                  <a:pt x="3442149" y="2004719"/>
                  <a:pt x="3437948" y="2008940"/>
                  <a:pt x="3437948" y="2014146"/>
                </a:cubicBezTo>
                <a:cubicBezTo>
                  <a:pt x="3437948" y="2019352"/>
                  <a:pt x="3442149" y="2023573"/>
                  <a:pt x="3447331" y="2023573"/>
                </a:cubicBezTo>
                <a:cubicBezTo>
                  <a:pt x="3452513" y="2023573"/>
                  <a:pt x="3456714" y="2019352"/>
                  <a:pt x="3456714" y="2014146"/>
                </a:cubicBezTo>
                <a:cubicBezTo>
                  <a:pt x="3456714" y="2008940"/>
                  <a:pt x="3452513" y="2004719"/>
                  <a:pt x="3447331" y="2004719"/>
                </a:cubicBezTo>
                <a:close/>
                <a:moveTo>
                  <a:pt x="3478607" y="2004719"/>
                </a:moveTo>
                <a:cubicBezTo>
                  <a:pt x="3473425" y="2004719"/>
                  <a:pt x="3469224" y="2008940"/>
                  <a:pt x="3469224" y="2014146"/>
                </a:cubicBezTo>
                <a:cubicBezTo>
                  <a:pt x="3469224" y="2019352"/>
                  <a:pt x="3473425" y="2023573"/>
                  <a:pt x="3478607" y="2023573"/>
                </a:cubicBezTo>
                <a:cubicBezTo>
                  <a:pt x="3483789" y="2023573"/>
                  <a:pt x="3487990" y="2019352"/>
                  <a:pt x="3487990" y="2014146"/>
                </a:cubicBezTo>
                <a:cubicBezTo>
                  <a:pt x="3487990" y="2008940"/>
                  <a:pt x="3483789" y="2004719"/>
                  <a:pt x="3478607" y="2004719"/>
                </a:cubicBezTo>
                <a:close/>
                <a:moveTo>
                  <a:pt x="3509883" y="2004719"/>
                </a:moveTo>
                <a:cubicBezTo>
                  <a:pt x="3504701" y="2004719"/>
                  <a:pt x="3500500" y="2008940"/>
                  <a:pt x="3500500" y="2014146"/>
                </a:cubicBezTo>
                <a:cubicBezTo>
                  <a:pt x="3500500" y="2019352"/>
                  <a:pt x="3504701" y="2023573"/>
                  <a:pt x="3509883" y="2023573"/>
                </a:cubicBezTo>
                <a:cubicBezTo>
                  <a:pt x="3515065" y="2023573"/>
                  <a:pt x="3519266" y="2019352"/>
                  <a:pt x="3519266" y="2014146"/>
                </a:cubicBezTo>
                <a:cubicBezTo>
                  <a:pt x="3519266" y="2008940"/>
                  <a:pt x="3515065" y="2004719"/>
                  <a:pt x="3509883" y="2004719"/>
                </a:cubicBezTo>
                <a:close/>
                <a:moveTo>
                  <a:pt x="3541159" y="2004719"/>
                </a:moveTo>
                <a:cubicBezTo>
                  <a:pt x="3535977" y="2004719"/>
                  <a:pt x="3531776" y="2008940"/>
                  <a:pt x="3531776" y="2014146"/>
                </a:cubicBezTo>
                <a:cubicBezTo>
                  <a:pt x="3531776" y="2019352"/>
                  <a:pt x="3535977" y="2023573"/>
                  <a:pt x="3541159" y="2023573"/>
                </a:cubicBezTo>
                <a:cubicBezTo>
                  <a:pt x="3546341" y="2023573"/>
                  <a:pt x="3550542" y="2019352"/>
                  <a:pt x="3550542" y="2014146"/>
                </a:cubicBezTo>
                <a:cubicBezTo>
                  <a:pt x="3550542" y="2008940"/>
                  <a:pt x="3546341" y="2004719"/>
                  <a:pt x="3541159" y="2004719"/>
                </a:cubicBezTo>
                <a:close/>
                <a:moveTo>
                  <a:pt x="3572435" y="2004719"/>
                </a:moveTo>
                <a:cubicBezTo>
                  <a:pt x="3567253" y="2004719"/>
                  <a:pt x="3563052" y="2008940"/>
                  <a:pt x="3563052" y="2014146"/>
                </a:cubicBezTo>
                <a:cubicBezTo>
                  <a:pt x="3563052" y="2019352"/>
                  <a:pt x="3567253" y="2023573"/>
                  <a:pt x="3572435" y="2023573"/>
                </a:cubicBezTo>
                <a:cubicBezTo>
                  <a:pt x="3577617" y="2023573"/>
                  <a:pt x="3581818" y="2019352"/>
                  <a:pt x="3581818" y="2014146"/>
                </a:cubicBezTo>
                <a:cubicBezTo>
                  <a:pt x="3581818" y="2008940"/>
                  <a:pt x="3577617" y="2004719"/>
                  <a:pt x="3572435" y="2004719"/>
                </a:cubicBezTo>
                <a:close/>
                <a:moveTo>
                  <a:pt x="3603711" y="2004719"/>
                </a:moveTo>
                <a:cubicBezTo>
                  <a:pt x="3598529" y="2004719"/>
                  <a:pt x="3594328" y="2008940"/>
                  <a:pt x="3594328" y="2014146"/>
                </a:cubicBezTo>
                <a:cubicBezTo>
                  <a:pt x="3594328" y="2019352"/>
                  <a:pt x="3598529" y="2023573"/>
                  <a:pt x="3603711" y="2023573"/>
                </a:cubicBezTo>
                <a:cubicBezTo>
                  <a:pt x="3608893" y="2023573"/>
                  <a:pt x="3613094" y="2019352"/>
                  <a:pt x="3613094" y="2014146"/>
                </a:cubicBezTo>
                <a:cubicBezTo>
                  <a:pt x="3613094" y="2008940"/>
                  <a:pt x="3608893" y="2004719"/>
                  <a:pt x="3603711" y="2004719"/>
                </a:cubicBezTo>
                <a:close/>
                <a:moveTo>
                  <a:pt x="3634987" y="2004719"/>
                </a:moveTo>
                <a:cubicBezTo>
                  <a:pt x="3629805" y="2004719"/>
                  <a:pt x="3625604" y="2008940"/>
                  <a:pt x="3625604" y="2014146"/>
                </a:cubicBezTo>
                <a:cubicBezTo>
                  <a:pt x="3625604" y="2019352"/>
                  <a:pt x="3629805" y="2023573"/>
                  <a:pt x="3634987" y="2023573"/>
                </a:cubicBezTo>
                <a:cubicBezTo>
                  <a:pt x="3640169" y="2023573"/>
                  <a:pt x="3644370" y="2019352"/>
                  <a:pt x="3644370" y="2014146"/>
                </a:cubicBezTo>
                <a:cubicBezTo>
                  <a:pt x="3644370" y="2008940"/>
                  <a:pt x="3640169" y="2004719"/>
                  <a:pt x="3634987" y="2004719"/>
                </a:cubicBezTo>
                <a:close/>
                <a:moveTo>
                  <a:pt x="3666263" y="2004719"/>
                </a:moveTo>
                <a:cubicBezTo>
                  <a:pt x="3661081" y="2004719"/>
                  <a:pt x="3656880" y="2008940"/>
                  <a:pt x="3656880" y="2014146"/>
                </a:cubicBezTo>
                <a:cubicBezTo>
                  <a:pt x="3656880" y="2019352"/>
                  <a:pt x="3661081" y="2023573"/>
                  <a:pt x="3666263" y="2023573"/>
                </a:cubicBezTo>
                <a:cubicBezTo>
                  <a:pt x="3671445" y="2023573"/>
                  <a:pt x="3675646" y="2019352"/>
                  <a:pt x="3675646" y="2014146"/>
                </a:cubicBezTo>
                <a:cubicBezTo>
                  <a:pt x="3675646" y="2008940"/>
                  <a:pt x="3671445" y="2004719"/>
                  <a:pt x="3666263" y="2004719"/>
                </a:cubicBezTo>
                <a:close/>
                <a:moveTo>
                  <a:pt x="3697540" y="2004719"/>
                </a:moveTo>
                <a:cubicBezTo>
                  <a:pt x="3692358" y="2004719"/>
                  <a:pt x="3688157" y="2008940"/>
                  <a:pt x="3688157" y="2014146"/>
                </a:cubicBezTo>
                <a:cubicBezTo>
                  <a:pt x="3688157" y="2019352"/>
                  <a:pt x="3692358" y="2023573"/>
                  <a:pt x="3697540" y="2023573"/>
                </a:cubicBezTo>
                <a:cubicBezTo>
                  <a:pt x="3702722" y="2023573"/>
                  <a:pt x="3706923" y="2019352"/>
                  <a:pt x="3706923" y="2014146"/>
                </a:cubicBezTo>
                <a:cubicBezTo>
                  <a:pt x="3706923" y="2008940"/>
                  <a:pt x="3702722" y="2004719"/>
                  <a:pt x="3697540" y="2004719"/>
                </a:cubicBezTo>
                <a:close/>
                <a:moveTo>
                  <a:pt x="3728816" y="2004719"/>
                </a:moveTo>
                <a:cubicBezTo>
                  <a:pt x="3723634" y="2004719"/>
                  <a:pt x="3719433" y="2008940"/>
                  <a:pt x="3719433" y="2014146"/>
                </a:cubicBezTo>
                <a:cubicBezTo>
                  <a:pt x="3719433" y="2019352"/>
                  <a:pt x="3723634" y="2023573"/>
                  <a:pt x="3728816" y="2023573"/>
                </a:cubicBezTo>
                <a:cubicBezTo>
                  <a:pt x="3733998" y="2023573"/>
                  <a:pt x="3738199" y="2019352"/>
                  <a:pt x="3738199" y="2014146"/>
                </a:cubicBezTo>
                <a:cubicBezTo>
                  <a:pt x="3738199" y="2008940"/>
                  <a:pt x="3733998" y="2004719"/>
                  <a:pt x="3728816" y="2004719"/>
                </a:cubicBezTo>
                <a:close/>
                <a:moveTo>
                  <a:pt x="3760092" y="2004719"/>
                </a:moveTo>
                <a:cubicBezTo>
                  <a:pt x="3754910" y="2004719"/>
                  <a:pt x="3750709" y="2008940"/>
                  <a:pt x="3750709" y="2014146"/>
                </a:cubicBezTo>
                <a:cubicBezTo>
                  <a:pt x="3750709" y="2019352"/>
                  <a:pt x="3754910" y="2023573"/>
                  <a:pt x="3760092" y="2023573"/>
                </a:cubicBezTo>
                <a:cubicBezTo>
                  <a:pt x="3765274" y="2023573"/>
                  <a:pt x="3769475" y="2019352"/>
                  <a:pt x="3769475" y="2014146"/>
                </a:cubicBezTo>
                <a:cubicBezTo>
                  <a:pt x="3769475" y="2008940"/>
                  <a:pt x="3765274" y="2004719"/>
                  <a:pt x="3760092" y="2004719"/>
                </a:cubicBezTo>
                <a:close/>
                <a:moveTo>
                  <a:pt x="3791368" y="2004719"/>
                </a:moveTo>
                <a:cubicBezTo>
                  <a:pt x="3786186" y="2004719"/>
                  <a:pt x="3781985" y="2008940"/>
                  <a:pt x="3781985" y="2014146"/>
                </a:cubicBezTo>
                <a:cubicBezTo>
                  <a:pt x="3781985" y="2019352"/>
                  <a:pt x="3786186" y="2023573"/>
                  <a:pt x="3791368" y="2023573"/>
                </a:cubicBezTo>
                <a:cubicBezTo>
                  <a:pt x="3796550" y="2023573"/>
                  <a:pt x="3800751" y="2019352"/>
                  <a:pt x="3800751" y="2014146"/>
                </a:cubicBezTo>
                <a:cubicBezTo>
                  <a:pt x="3800751" y="2008940"/>
                  <a:pt x="3796550" y="2004719"/>
                  <a:pt x="3791368" y="2004719"/>
                </a:cubicBezTo>
                <a:close/>
                <a:moveTo>
                  <a:pt x="3822644" y="2004719"/>
                </a:moveTo>
                <a:cubicBezTo>
                  <a:pt x="3817462" y="2004719"/>
                  <a:pt x="3813261" y="2008940"/>
                  <a:pt x="3813261" y="2014146"/>
                </a:cubicBezTo>
                <a:cubicBezTo>
                  <a:pt x="3813261" y="2019352"/>
                  <a:pt x="3817462" y="2023573"/>
                  <a:pt x="3822644" y="2023573"/>
                </a:cubicBezTo>
                <a:cubicBezTo>
                  <a:pt x="3827826" y="2023573"/>
                  <a:pt x="3832027" y="2019352"/>
                  <a:pt x="3832027" y="2014146"/>
                </a:cubicBezTo>
                <a:cubicBezTo>
                  <a:pt x="3832027" y="2008940"/>
                  <a:pt x="3827826" y="2004719"/>
                  <a:pt x="3822644" y="2004719"/>
                </a:cubicBezTo>
                <a:close/>
                <a:moveTo>
                  <a:pt x="3853920" y="2004719"/>
                </a:moveTo>
                <a:cubicBezTo>
                  <a:pt x="3848738" y="2004719"/>
                  <a:pt x="3844537" y="2008940"/>
                  <a:pt x="3844537" y="2014146"/>
                </a:cubicBezTo>
                <a:cubicBezTo>
                  <a:pt x="3844537" y="2019352"/>
                  <a:pt x="3848738" y="2023573"/>
                  <a:pt x="3853920" y="2023573"/>
                </a:cubicBezTo>
                <a:cubicBezTo>
                  <a:pt x="3859102" y="2023573"/>
                  <a:pt x="3863303" y="2019352"/>
                  <a:pt x="3863303" y="2014146"/>
                </a:cubicBezTo>
                <a:cubicBezTo>
                  <a:pt x="3863303" y="2008940"/>
                  <a:pt x="3859102" y="2004719"/>
                  <a:pt x="3853920" y="2004719"/>
                </a:cubicBezTo>
                <a:close/>
                <a:moveTo>
                  <a:pt x="3885196" y="2004719"/>
                </a:moveTo>
                <a:cubicBezTo>
                  <a:pt x="3880014" y="2004719"/>
                  <a:pt x="3875813" y="2008940"/>
                  <a:pt x="3875813" y="2014146"/>
                </a:cubicBezTo>
                <a:cubicBezTo>
                  <a:pt x="3875813" y="2019352"/>
                  <a:pt x="3880014" y="2023573"/>
                  <a:pt x="3885196" y="2023573"/>
                </a:cubicBezTo>
                <a:cubicBezTo>
                  <a:pt x="3890378" y="2023573"/>
                  <a:pt x="3894579" y="2019352"/>
                  <a:pt x="3894579" y="2014146"/>
                </a:cubicBezTo>
                <a:cubicBezTo>
                  <a:pt x="3894579" y="2008940"/>
                  <a:pt x="3890378" y="2004719"/>
                  <a:pt x="3885196" y="2004719"/>
                </a:cubicBezTo>
                <a:close/>
                <a:moveTo>
                  <a:pt x="3916472" y="2004719"/>
                </a:moveTo>
                <a:cubicBezTo>
                  <a:pt x="3911290" y="2004719"/>
                  <a:pt x="3907089" y="2008940"/>
                  <a:pt x="3907089" y="2014146"/>
                </a:cubicBezTo>
                <a:cubicBezTo>
                  <a:pt x="3907089" y="2019352"/>
                  <a:pt x="3911290" y="2023573"/>
                  <a:pt x="3916472" y="2023573"/>
                </a:cubicBezTo>
                <a:cubicBezTo>
                  <a:pt x="3921654" y="2023573"/>
                  <a:pt x="3925855" y="2019352"/>
                  <a:pt x="3925855" y="2014146"/>
                </a:cubicBezTo>
                <a:cubicBezTo>
                  <a:pt x="3925855" y="2008940"/>
                  <a:pt x="3921654" y="2004719"/>
                  <a:pt x="3916472" y="2004719"/>
                </a:cubicBezTo>
                <a:close/>
                <a:moveTo>
                  <a:pt x="3947749" y="2004719"/>
                </a:moveTo>
                <a:cubicBezTo>
                  <a:pt x="3942567" y="2004719"/>
                  <a:pt x="3938366" y="2008940"/>
                  <a:pt x="3938366" y="2014146"/>
                </a:cubicBezTo>
                <a:cubicBezTo>
                  <a:pt x="3938366" y="2019352"/>
                  <a:pt x="3942567" y="2023573"/>
                  <a:pt x="3947749" y="2023573"/>
                </a:cubicBezTo>
                <a:cubicBezTo>
                  <a:pt x="3952931" y="2023573"/>
                  <a:pt x="3957132" y="2019352"/>
                  <a:pt x="3957132" y="2014146"/>
                </a:cubicBezTo>
                <a:cubicBezTo>
                  <a:pt x="3957132" y="2008940"/>
                  <a:pt x="3952931" y="2004719"/>
                  <a:pt x="3947749" y="2004719"/>
                </a:cubicBezTo>
                <a:close/>
                <a:moveTo>
                  <a:pt x="3979025" y="2004719"/>
                </a:moveTo>
                <a:cubicBezTo>
                  <a:pt x="3973843" y="2004719"/>
                  <a:pt x="3969642" y="2008940"/>
                  <a:pt x="3969642" y="2014146"/>
                </a:cubicBezTo>
                <a:cubicBezTo>
                  <a:pt x="3969642" y="2019352"/>
                  <a:pt x="3973843" y="2023573"/>
                  <a:pt x="3979025" y="2023573"/>
                </a:cubicBezTo>
                <a:cubicBezTo>
                  <a:pt x="3984207" y="2023573"/>
                  <a:pt x="3988408" y="2019352"/>
                  <a:pt x="3988408" y="2014146"/>
                </a:cubicBezTo>
                <a:cubicBezTo>
                  <a:pt x="3988408" y="2008940"/>
                  <a:pt x="3984207" y="2004719"/>
                  <a:pt x="3979025" y="2004719"/>
                </a:cubicBezTo>
                <a:close/>
                <a:moveTo>
                  <a:pt x="4667099" y="2004719"/>
                </a:moveTo>
                <a:cubicBezTo>
                  <a:pt x="4661917" y="2004719"/>
                  <a:pt x="4657716" y="2008940"/>
                  <a:pt x="4657716" y="2014146"/>
                </a:cubicBezTo>
                <a:cubicBezTo>
                  <a:pt x="4657716" y="2019352"/>
                  <a:pt x="4661917" y="2023573"/>
                  <a:pt x="4667099" y="2023573"/>
                </a:cubicBezTo>
                <a:cubicBezTo>
                  <a:pt x="4672281" y="2023573"/>
                  <a:pt x="4676482" y="2019352"/>
                  <a:pt x="4676482" y="2014146"/>
                </a:cubicBezTo>
                <a:cubicBezTo>
                  <a:pt x="4676482" y="2008940"/>
                  <a:pt x="4672281" y="2004719"/>
                  <a:pt x="4667099" y="2004719"/>
                </a:cubicBezTo>
                <a:close/>
                <a:moveTo>
                  <a:pt x="4698375" y="2004719"/>
                </a:moveTo>
                <a:cubicBezTo>
                  <a:pt x="4693193" y="2004719"/>
                  <a:pt x="4688992" y="2008940"/>
                  <a:pt x="4688992" y="2014146"/>
                </a:cubicBezTo>
                <a:cubicBezTo>
                  <a:pt x="4688992" y="2019352"/>
                  <a:pt x="4693193" y="2023573"/>
                  <a:pt x="4698375" y="2023573"/>
                </a:cubicBezTo>
                <a:cubicBezTo>
                  <a:pt x="4703557" y="2023573"/>
                  <a:pt x="4707758" y="2019352"/>
                  <a:pt x="4707758" y="2014146"/>
                </a:cubicBezTo>
                <a:cubicBezTo>
                  <a:pt x="4707758" y="2008940"/>
                  <a:pt x="4703557" y="2004719"/>
                  <a:pt x="4698375" y="2004719"/>
                </a:cubicBezTo>
                <a:close/>
                <a:moveTo>
                  <a:pt x="4729652" y="2004719"/>
                </a:moveTo>
                <a:cubicBezTo>
                  <a:pt x="4724470" y="2004719"/>
                  <a:pt x="4720269" y="2008940"/>
                  <a:pt x="4720269" y="2014146"/>
                </a:cubicBezTo>
                <a:cubicBezTo>
                  <a:pt x="4720269" y="2019352"/>
                  <a:pt x="4724470" y="2023573"/>
                  <a:pt x="4729652" y="2023573"/>
                </a:cubicBezTo>
                <a:cubicBezTo>
                  <a:pt x="4734834" y="2023573"/>
                  <a:pt x="4739035" y="2019352"/>
                  <a:pt x="4739035" y="2014146"/>
                </a:cubicBezTo>
                <a:cubicBezTo>
                  <a:pt x="4739035" y="2008940"/>
                  <a:pt x="4734834" y="2004719"/>
                  <a:pt x="4729652" y="2004719"/>
                </a:cubicBezTo>
                <a:close/>
                <a:moveTo>
                  <a:pt x="5136241" y="2004719"/>
                </a:moveTo>
                <a:cubicBezTo>
                  <a:pt x="5131059" y="2004719"/>
                  <a:pt x="5126858" y="2008940"/>
                  <a:pt x="5126858" y="2014146"/>
                </a:cubicBezTo>
                <a:cubicBezTo>
                  <a:pt x="5126858" y="2019352"/>
                  <a:pt x="5131059" y="2023573"/>
                  <a:pt x="5136241" y="2023573"/>
                </a:cubicBezTo>
                <a:cubicBezTo>
                  <a:pt x="5141423" y="2023573"/>
                  <a:pt x="5145624" y="2019352"/>
                  <a:pt x="5145624" y="2014146"/>
                </a:cubicBezTo>
                <a:cubicBezTo>
                  <a:pt x="5145624" y="2008940"/>
                  <a:pt x="5141423" y="2004719"/>
                  <a:pt x="5136241" y="2004719"/>
                </a:cubicBezTo>
                <a:close/>
                <a:moveTo>
                  <a:pt x="5198793" y="2004719"/>
                </a:moveTo>
                <a:cubicBezTo>
                  <a:pt x="5193611" y="2004719"/>
                  <a:pt x="5189410" y="2008940"/>
                  <a:pt x="5189410" y="2014146"/>
                </a:cubicBezTo>
                <a:cubicBezTo>
                  <a:pt x="5189410" y="2019352"/>
                  <a:pt x="5193611" y="2023573"/>
                  <a:pt x="5198793" y="2023573"/>
                </a:cubicBezTo>
                <a:cubicBezTo>
                  <a:pt x="5203975" y="2023573"/>
                  <a:pt x="5208176" y="2019352"/>
                  <a:pt x="5208176" y="2014146"/>
                </a:cubicBezTo>
                <a:cubicBezTo>
                  <a:pt x="5208176" y="2008940"/>
                  <a:pt x="5203975" y="2004719"/>
                  <a:pt x="5198793" y="2004719"/>
                </a:cubicBezTo>
                <a:close/>
                <a:moveTo>
                  <a:pt x="5230069" y="2004719"/>
                </a:moveTo>
                <a:cubicBezTo>
                  <a:pt x="5224887" y="2004719"/>
                  <a:pt x="5220686" y="2008940"/>
                  <a:pt x="5220686" y="2014146"/>
                </a:cubicBezTo>
                <a:cubicBezTo>
                  <a:pt x="5220686" y="2019352"/>
                  <a:pt x="5224887" y="2023573"/>
                  <a:pt x="5230069" y="2023573"/>
                </a:cubicBezTo>
                <a:cubicBezTo>
                  <a:pt x="5235251" y="2023573"/>
                  <a:pt x="5239452" y="2019352"/>
                  <a:pt x="5239452" y="2014146"/>
                </a:cubicBezTo>
                <a:cubicBezTo>
                  <a:pt x="5239452" y="2008940"/>
                  <a:pt x="5235251" y="2004719"/>
                  <a:pt x="5230069" y="2004719"/>
                </a:cubicBezTo>
                <a:close/>
                <a:moveTo>
                  <a:pt x="5261346" y="2004719"/>
                </a:moveTo>
                <a:cubicBezTo>
                  <a:pt x="5256164" y="2004719"/>
                  <a:pt x="5251963" y="2008940"/>
                  <a:pt x="5251963" y="2014146"/>
                </a:cubicBezTo>
                <a:cubicBezTo>
                  <a:pt x="5251963" y="2019352"/>
                  <a:pt x="5256164" y="2023573"/>
                  <a:pt x="5261346" y="2023573"/>
                </a:cubicBezTo>
                <a:cubicBezTo>
                  <a:pt x="5266528" y="2023573"/>
                  <a:pt x="5270729" y="2019352"/>
                  <a:pt x="5270729" y="2014146"/>
                </a:cubicBezTo>
                <a:cubicBezTo>
                  <a:pt x="5270729" y="2008940"/>
                  <a:pt x="5266528" y="2004719"/>
                  <a:pt x="5261346" y="2004719"/>
                </a:cubicBezTo>
                <a:close/>
                <a:moveTo>
                  <a:pt x="5292622" y="2004719"/>
                </a:moveTo>
                <a:cubicBezTo>
                  <a:pt x="5287440" y="2004719"/>
                  <a:pt x="5283239" y="2008940"/>
                  <a:pt x="5283239" y="2014146"/>
                </a:cubicBezTo>
                <a:cubicBezTo>
                  <a:pt x="5283239" y="2019352"/>
                  <a:pt x="5287440" y="2023573"/>
                  <a:pt x="5292622" y="2023573"/>
                </a:cubicBezTo>
                <a:cubicBezTo>
                  <a:pt x="5297804" y="2023573"/>
                  <a:pt x="5302005" y="2019352"/>
                  <a:pt x="5302005" y="2014146"/>
                </a:cubicBezTo>
                <a:cubicBezTo>
                  <a:pt x="5302005" y="2008940"/>
                  <a:pt x="5297804" y="2004719"/>
                  <a:pt x="5292622" y="2004719"/>
                </a:cubicBezTo>
                <a:close/>
                <a:moveTo>
                  <a:pt x="5323898" y="2004719"/>
                </a:moveTo>
                <a:cubicBezTo>
                  <a:pt x="5318716" y="2004719"/>
                  <a:pt x="5314515" y="2008940"/>
                  <a:pt x="5314515" y="2014146"/>
                </a:cubicBezTo>
                <a:cubicBezTo>
                  <a:pt x="5314515" y="2019352"/>
                  <a:pt x="5318716" y="2023573"/>
                  <a:pt x="5323898" y="2023573"/>
                </a:cubicBezTo>
                <a:cubicBezTo>
                  <a:pt x="5329080" y="2023573"/>
                  <a:pt x="5333281" y="2019352"/>
                  <a:pt x="5333281" y="2014146"/>
                </a:cubicBezTo>
                <a:cubicBezTo>
                  <a:pt x="5333281" y="2008940"/>
                  <a:pt x="5329080" y="2004719"/>
                  <a:pt x="5323898" y="2004719"/>
                </a:cubicBezTo>
                <a:close/>
                <a:moveTo>
                  <a:pt x="5355174" y="2004719"/>
                </a:moveTo>
                <a:cubicBezTo>
                  <a:pt x="5349992" y="2004719"/>
                  <a:pt x="5345791" y="2008940"/>
                  <a:pt x="5345791" y="2014146"/>
                </a:cubicBezTo>
                <a:cubicBezTo>
                  <a:pt x="5345791" y="2019352"/>
                  <a:pt x="5349992" y="2023573"/>
                  <a:pt x="5355174" y="2023573"/>
                </a:cubicBezTo>
                <a:cubicBezTo>
                  <a:pt x="5360356" y="2023573"/>
                  <a:pt x="5364557" y="2019352"/>
                  <a:pt x="5364557" y="2014146"/>
                </a:cubicBezTo>
                <a:cubicBezTo>
                  <a:pt x="5364557" y="2008940"/>
                  <a:pt x="5360356" y="2004719"/>
                  <a:pt x="5355174" y="2004719"/>
                </a:cubicBezTo>
                <a:close/>
                <a:moveTo>
                  <a:pt x="5605383" y="2004719"/>
                </a:moveTo>
                <a:cubicBezTo>
                  <a:pt x="5600201" y="2004719"/>
                  <a:pt x="5596000" y="2008940"/>
                  <a:pt x="5596000" y="2014146"/>
                </a:cubicBezTo>
                <a:cubicBezTo>
                  <a:pt x="5596000" y="2019352"/>
                  <a:pt x="5600201" y="2023573"/>
                  <a:pt x="5605383" y="2023573"/>
                </a:cubicBezTo>
                <a:cubicBezTo>
                  <a:pt x="5610565" y="2023573"/>
                  <a:pt x="5614766" y="2019352"/>
                  <a:pt x="5614766" y="2014146"/>
                </a:cubicBezTo>
                <a:cubicBezTo>
                  <a:pt x="5614766" y="2008940"/>
                  <a:pt x="5610565" y="2004719"/>
                  <a:pt x="5605383" y="2004719"/>
                </a:cubicBezTo>
                <a:close/>
                <a:moveTo>
                  <a:pt x="1351831" y="2036142"/>
                </a:moveTo>
                <a:cubicBezTo>
                  <a:pt x="1346649" y="2036142"/>
                  <a:pt x="1342448" y="2040363"/>
                  <a:pt x="1342448" y="2045569"/>
                </a:cubicBezTo>
                <a:cubicBezTo>
                  <a:pt x="1342448" y="2050775"/>
                  <a:pt x="1346649" y="2054996"/>
                  <a:pt x="1351831" y="2054996"/>
                </a:cubicBezTo>
                <a:cubicBezTo>
                  <a:pt x="1357013" y="2054996"/>
                  <a:pt x="1361214" y="2050775"/>
                  <a:pt x="1361214" y="2045569"/>
                </a:cubicBezTo>
                <a:cubicBezTo>
                  <a:pt x="1361214" y="2040363"/>
                  <a:pt x="1357013" y="2036142"/>
                  <a:pt x="1351831" y="2036142"/>
                </a:cubicBezTo>
                <a:close/>
                <a:moveTo>
                  <a:pt x="1383107" y="2036142"/>
                </a:moveTo>
                <a:cubicBezTo>
                  <a:pt x="1377925" y="2036142"/>
                  <a:pt x="1373724" y="2040363"/>
                  <a:pt x="1373724" y="2045569"/>
                </a:cubicBezTo>
                <a:cubicBezTo>
                  <a:pt x="1373724" y="2050775"/>
                  <a:pt x="1377925" y="2054996"/>
                  <a:pt x="1383107" y="2054996"/>
                </a:cubicBezTo>
                <a:cubicBezTo>
                  <a:pt x="1388289" y="2054996"/>
                  <a:pt x="1392490" y="2050775"/>
                  <a:pt x="1392490" y="2045569"/>
                </a:cubicBezTo>
                <a:cubicBezTo>
                  <a:pt x="1392490" y="2040363"/>
                  <a:pt x="1388289" y="2036142"/>
                  <a:pt x="1383107" y="2036142"/>
                </a:cubicBezTo>
                <a:close/>
                <a:moveTo>
                  <a:pt x="1570763" y="2036142"/>
                </a:moveTo>
                <a:cubicBezTo>
                  <a:pt x="1565581" y="2036142"/>
                  <a:pt x="1561380" y="2040363"/>
                  <a:pt x="1561380" y="2045569"/>
                </a:cubicBezTo>
                <a:cubicBezTo>
                  <a:pt x="1561380" y="2050775"/>
                  <a:pt x="1565581" y="2054996"/>
                  <a:pt x="1570763" y="2054996"/>
                </a:cubicBezTo>
                <a:cubicBezTo>
                  <a:pt x="1575945" y="2054996"/>
                  <a:pt x="1580146" y="2050775"/>
                  <a:pt x="1580146" y="2045569"/>
                </a:cubicBezTo>
                <a:cubicBezTo>
                  <a:pt x="1580146" y="2040363"/>
                  <a:pt x="1575945" y="2036142"/>
                  <a:pt x="1570763" y="2036142"/>
                </a:cubicBezTo>
                <a:close/>
                <a:moveTo>
                  <a:pt x="1602040" y="2036142"/>
                </a:moveTo>
                <a:cubicBezTo>
                  <a:pt x="1596858" y="2036142"/>
                  <a:pt x="1592657" y="2040363"/>
                  <a:pt x="1592657" y="2045569"/>
                </a:cubicBezTo>
                <a:cubicBezTo>
                  <a:pt x="1592657" y="2050775"/>
                  <a:pt x="1596858" y="2054996"/>
                  <a:pt x="1602040" y="2054996"/>
                </a:cubicBezTo>
                <a:cubicBezTo>
                  <a:pt x="1607222" y="2054996"/>
                  <a:pt x="1611423" y="2050775"/>
                  <a:pt x="1611423" y="2045569"/>
                </a:cubicBezTo>
                <a:cubicBezTo>
                  <a:pt x="1611423" y="2040363"/>
                  <a:pt x="1607222" y="2036142"/>
                  <a:pt x="1602040" y="2036142"/>
                </a:cubicBezTo>
                <a:close/>
                <a:moveTo>
                  <a:pt x="1664592" y="2036142"/>
                </a:moveTo>
                <a:cubicBezTo>
                  <a:pt x="1659410" y="2036142"/>
                  <a:pt x="1655209" y="2040363"/>
                  <a:pt x="1655209" y="2045569"/>
                </a:cubicBezTo>
                <a:cubicBezTo>
                  <a:pt x="1655209" y="2050775"/>
                  <a:pt x="1659410" y="2054996"/>
                  <a:pt x="1664592" y="2054996"/>
                </a:cubicBezTo>
                <a:cubicBezTo>
                  <a:pt x="1669774" y="2054996"/>
                  <a:pt x="1673975" y="2050775"/>
                  <a:pt x="1673975" y="2045569"/>
                </a:cubicBezTo>
                <a:cubicBezTo>
                  <a:pt x="1673975" y="2040363"/>
                  <a:pt x="1669774" y="2036142"/>
                  <a:pt x="1664592" y="2036142"/>
                </a:cubicBezTo>
                <a:close/>
                <a:moveTo>
                  <a:pt x="1695868" y="2036142"/>
                </a:moveTo>
                <a:cubicBezTo>
                  <a:pt x="1690686" y="2036142"/>
                  <a:pt x="1686485" y="2040363"/>
                  <a:pt x="1686485" y="2045569"/>
                </a:cubicBezTo>
                <a:cubicBezTo>
                  <a:pt x="1686485" y="2050775"/>
                  <a:pt x="1690686" y="2054996"/>
                  <a:pt x="1695868" y="2054996"/>
                </a:cubicBezTo>
                <a:cubicBezTo>
                  <a:pt x="1701050" y="2054996"/>
                  <a:pt x="1705251" y="2050775"/>
                  <a:pt x="1705251" y="2045569"/>
                </a:cubicBezTo>
                <a:cubicBezTo>
                  <a:pt x="1705251" y="2040363"/>
                  <a:pt x="1701050" y="2036142"/>
                  <a:pt x="1695868" y="2036142"/>
                </a:cubicBezTo>
                <a:close/>
                <a:moveTo>
                  <a:pt x="2790532" y="2036142"/>
                </a:moveTo>
                <a:cubicBezTo>
                  <a:pt x="2785350" y="2036142"/>
                  <a:pt x="2781149" y="2040363"/>
                  <a:pt x="2781149" y="2045569"/>
                </a:cubicBezTo>
                <a:cubicBezTo>
                  <a:pt x="2781149" y="2050775"/>
                  <a:pt x="2785350" y="2054996"/>
                  <a:pt x="2790532" y="2054996"/>
                </a:cubicBezTo>
                <a:cubicBezTo>
                  <a:pt x="2795714" y="2054996"/>
                  <a:pt x="2799915" y="2050775"/>
                  <a:pt x="2799915" y="2045569"/>
                </a:cubicBezTo>
                <a:cubicBezTo>
                  <a:pt x="2799915" y="2040363"/>
                  <a:pt x="2795714" y="2036142"/>
                  <a:pt x="2790532" y="2036142"/>
                </a:cubicBezTo>
                <a:close/>
                <a:moveTo>
                  <a:pt x="2821808" y="2036142"/>
                </a:moveTo>
                <a:cubicBezTo>
                  <a:pt x="2816626" y="2036142"/>
                  <a:pt x="2812425" y="2040363"/>
                  <a:pt x="2812425" y="2045569"/>
                </a:cubicBezTo>
                <a:cubicBezTo>
                  <a:pt x="2812425" y="2050775"/>
                  <a:pt x="2816626" y="2054996"/>
                  <a:pt x="2821808" y="2054996"/>
                </a:cubicBezTo>
                <a:cubicBezTo>
                  <a:pt x="2826990" y="2054996"/>
                  <a:pt x="2831191" y="2050775"/>
                  <a:pt x="2831191" y="2045569"/>
                </a:cubicBezTo>
                <a:cubicBezTo>
                  <a:pt x="2831191" y="2040363"/>
                  <a:pt x="2826990" y="2036142"/>
                  <a:pt x="2821808" y="2036142"/>
                </a:cubicBezTo>
                <a:close/>
                <a:moveTo>
                  <a:pt x="2853084" y="2036142"/>
                </a:moveTo>
                <a:cubicBezTo>
                  <a:pt x="2847902" y="2036142"/>
                  <a:pt x="2843701" y="2040363"/>
                  <a:pt x="2843701" y="2045569"/>
                </a:cubicBezTo>
                <a:cubicBezTo>
                  <a:pt x="2843701" y="2050775"/>
                  <a:pt x="2847902" y="2054996"/>
                  <a:pt x="2853084" y="2054996"/>
                </a:cubicBezTo>
                <a:cubicBezTo>
                  <a:pt x="2858266" y="2054996"/>
                  <a:pt x="2862467" y="2050775"/>
                  <a:pt x="2862467" y="2045569"/>
                </a:cubicBezTo>
                <a:cubicBezTo>
                  <a:pt x="2862467" y="2040363"/>
                  <a:pt x="2858266" y="2036142"/>
                  <a:pt x="2853084" y="2036142"/>
                </a:cubicBezTo>
                <a:close/>
                <a:moveTo>
                  <a:pt x="2884360" y="2036142"/>
                </a:moveTo>
                <a:cubicBezTo>
                  <a:pt x="2879178" y="2036142"/>
                  <a:pt x="2874977" y="2040363"/>
                  <a:pt x="2874977" y="2045569"/>
                </a:cubicBezTo>
                <a:cubicBezTo>
                  <a:pt x="2874977" y="2050775"/>
                  <a:pt x="2879178" y="2054996"/>
                  <a:pt x="2884360" y="2054996"/>
                </a:cubicBezTo>
                <a:cubicBezTo>
                  <a:pt x="2889542" y="2054996"/>
                  <a:pt x="2893743" y="2050775"/>
                  <a:pt x="2893743" y="2045569"/>
                </a:cubicBezTo>
                <a:cubicBezTo>
                  <a:pt x="2893743" y="2040363"/>
                  <a:pt x="2889542" y="2036142"/>
                  <a:pt x="2884360" y="2036142"/>
                </a:cubicBezTo>
                <a:close/>
                <a:moveTo>
                  <a:pt x="2915637" y="2036142"/>
                </a:moveTo>
                <a:cubicBezTo>
                  <a:pt x="2910455" y="2036142"/>
                  <a:pt x="2906254" y="2040363"/>
                  <a:pt x="2906254" y="2045569"/>
                </a:cubicBezTo>
                <a:cubicBezTo>
                  <a:pt x="2906254" y="2050775"/>
                  <a:pt x="2910455" y="2054996"/>
                  <a:pt x="2915637" y="2054996"/>
                </a:cubicBezTo>
                <a:cubicBezTo>
                  <a:pt x="2920819" y="2054996"/>
                  <a:pt x="2925020" y="2050775"/>
                  <a:pt x="2925020" y="2045569"/>
                </a:cubicBezTo>
                <a:cubicBezTo>
                  <a:pt x="2925020" y="2040363"/>
                  <a:pt x="2920819" y="2036142"/>
                  <a:pt x="2915637" y="2036142"/>
                </a:cubicBezTo>
                <a:close/>
                <a:moveTo>
                  <a:pt x="2946913" y="2036142"/>
                </a:moveTo>
                <a:cubicBezTo>
                  <a:pt x="2941731" y="2036142"/>
                  <a:pt x="2937530" y="2040363"/>
                  <a:pt x="2937530" y="2045569"/>
                </a:cubicBezTo>
                <a:cubicBezTo>
                  <a:pt x="2937530" y="2050775"/>
                  <a:pt x="2941731" y="2054996"/>
                  <a:pt x="2946913" y="2054996"/>
                </a:cubicBezTo>
                <a:cubicBezTo>
                  <a:pt x="2952095" y="2054996"/>
                  <a:pt x="2956296" y="2050775"/>
                  <a:pt x="2956296" y="2045569"/>
                </a:cubicBezTo>
                <a:cubicBezTo>
                  <a:pt x="2956296" y="2040363"/>
                  <a:pt x="2952095" y="2036142"/>
                  <a:pt x="2946913" y="2036142"/>
                </a:cubicBezTo>
                <a:close/>
                <a:moveTo>
                  <a:pt x="2978189" y="2036142"/>
                </a:moveTo>
                <a:cubicBezTo>
                  <a:pt x="2973007" y="2036142"/>
                  <a:pt x="2968806" y="2040363"/>
                  <a:pt x="2968806" y="2045569"/>
                </a:cubicBezTo>
                <a:cubicBezTo>
                  <a:pt x="2968806" y="2050775"/>
                  <a:pt x="2973007" y="2054996"/>
                  <a:pt x="2978189" y="2054996"/>
                </a:cubicBezTo>
                <a:cubicBezTo>
                  <a:pt x="2983371" y="2054996"/>
                  <a:pt x="2987572" y="2050775"/>
                  <a:pt x="2987572" y="2045569"/>
                </a:cubicBezTo>
                <a:cubicBezTo>
                  <a:pt x="2987572" y="2040363"/>
                  <a:pt x="2983371" y="2036142"/>
                  <a:pt x="2978189" y="2036142"/>
                </a:cubicBezTo>
                <a:close/>
                <a:moveTo>
                  <a:pt x="3009465" y="2036142"/>
                </a:moveTo>
                <a:cubicBezTo>
                  <a:pt x="3004283" y="2036142"/>
                  <a:pt x="3000082" y="2040363"/>
                  <a:pt x="3000082" y="2045569"/>
                </a:cubicBezTo>
                <a:cubicBezTo>
                  <a:pt x="3000082" y="2050775"/>
                  <a:pt x="3004283" y="2054996"/>
                  <a:pt x="3009465" y="2054996"/>
                </a:cubicBezTo>
                <a:cubicBezTo>
                  <a:pt x="3014647" y="2054996"/>
                  <a:pt x="3018848" y="2050775"/>
                  <a:pt x="3018848" y="2045569"/>
                </a:cubicBezTo>
                <a:cubicBezTo>
                  <a:pt x="3018848" y="2040363"/>
                  <a:pt x="3014647" y="2036142"/>
                  <a:pt x="3009465" y="2036142"/>
                </a:cubicBezTo>
                <a:close/>
                <a:moveTo>
                  <a:pt x="3040741" y="2036142"/>
                </a:moveTo>
                <a:cubicBezTo>
                  <a:pt x="3035559" y="2036142"/>
                  <a:pt x="3031358" y="2040363"/>
                  <a:pt x="3031358" y="2045569"/>
                </a:cubicBezTo>
                <a:cubicBezTo>
                  <a:pt x="3031358" y="2050775"/>
                  <a:pt x="3035559" y="2054996"/>
                  <a:pt x="3040741" y="2054996"/>
                </a:cubicBezTo>
                <a:cubicBezTo>
                  <a:pt x="3045923" y="2054996"/>
                  <a:pt x="3050124" y="2050775"/>
                  <a:pt x="3050124" y="2045569"/>
                </a:cubicBezTo>
                <a:cubicBezTo>
                  <a:pt x="3050124" y="2040363"/>
                  <a:pt x="3045923" y="2036142"/>
                  <a:pt x="3040741" y="2036142"/>
                </a:cubicBezTo>
                <a:close/>
                <a:moveTo>
                  <a:pt x="3072017" y="2036142"/>
                </a:moveTo>
                <a:cubicBezTo>
                  <a:pt x="3066835" y="2036142"/>
                  <a:pt x="3062634" y="2040363"/>
                  <a:pt x="3062634" y="2045569"/>
                </a:cubicBezTo>
                <a:cubicBezTo>
                  <a:pt x="3062634" y="2050775"/>
                  <a:pt x="3066835" y="2054996"/>
                  <a:pt x="3072017" y="2054996"/>
                </a:cubicBezTo>
                <a:cubicBezTo>
                  <a:pt x="3077199" y="2054996"/>
                  <a:pt x="3081400" y="2050775"/>
                  <a:pt x="3081400" y="2045569"/>
                </a:cubicBezTo>
                <a:cubicBezTo>
                  <a:pt x="3081400" y="2040363"/>
                  <a:pt x="3077199" y="2036142"/>
                  <a:pt x="3072017" y="2036142"/>
                </a:cubicBezTo>
                <a:close/>
                <a:moveTo>
                  <a:pt x="3103293" y="2036142"/>
                </a:moveTo>
                <a:cubicBezTo>
                  <a:pt x="3098111" y="2036142"/>
                  <a:pt x="3093910" y="2040363"/>
                  <a:pt x="3093910" y="2045569"/>
                </a:cubicBezTo>
                <a:cubicBezTo>
                  <a:pt x="3093910" y="2050775"/>
                  <a:pt x="3098111" y="2054996"/>
                  <a:pt x="3103293" y="2054996"/>
                </a:cubicBezTo>
                <a:cubicBezTo>
                  <a:pt x="3108475" y="2054996"/>
                  <a:pt x="3112676" y="2050775"/>
                  <a:pt x="3112676" y="2045569"/>
                </a:cubicBezTo>
                <a:cubicBezTo>
                  <a:pt x="3112676" y="2040363"/>
                  <a:pt x="3108475" y="2036142"/>
                  <a:pt x="3103293" y="2036142"/>
                </a:cubicBezTo>
                <a:close/>
                <a:moveTo>
                  <a:pt x="3134569" y="2036142"/>
                </a:moveTo>
                <a:cubicBezTo>
                  <a:pt x="3129387" y="2036142"/>
                  <a:pt x="3125186" y="2040363"/>
                  <a:pt x="3125186" y="2045569"/>
                </a:cubicBezTo>
                <a:cubicBezTo>
                  <a:pt x="3125186" y="2050775"/>
                  <a:pt x="3129387" y="2054996"/>
                  <a:pt x="3134569" y="2054996"/>
                </a:cubicBezTo>
                <a:cubicBezTo>
                  <a:pt x="3139751" y="2054996"/>
                  <a:pt x="3143952" y="2050775"/>
                  <a:pt x="3143952" y="2045569"/>
                </a:cubicBezTo>
                <a:cubicBezTo>
                  <a:pt x="3143952" y="2040363"/>
                  <a:pt x="3139751" y="2036142"/>
                  <a:pt x="3134569" y="2036142"/>
                </a:cubicBezTo>
                <a:close/>
                <a:moveTo>
                  <a:pt x="3165846" y="2036142"/>
                </a:moveTo>
                <a:cubicBezTo>
                  <a:pt x="3160664" y="2036142"/>
                  <a:pt x="3156463" y="2040363"/>
                  <a:pt x="3156463" y="2045569"/>
                </a:cubicBezTo>
                <a:cubicBezTo>
                  <a:pt x="3156463" y="2050775"/>
                  <a:pt x="3160664" y="2054996"/>
                  <a:pt x="3165846" y="2054996"/>
                </a:cubicBezTo>
                <a:cubicBezTo>
                  <a:pt x="3171028" y="2054996"/>
                  <a:pt x="3175229" y="2050775"/>
                  <a:pt x="3175229" y="2045569"/>
                </a:cubicBezTo>
                <a:cubicBezTo>
                  <a:pt x="3175229" y="2040363"/>
                  <a:pt x="3171028" y="2036142"/>
                  <a:pt x="3165846" y="2036142"/>
                </a:cubicBezTo>
                <a:close/>
                <a:moveTo>
                  <a:pt x="3197122" y="2036142"/>
                </a:moveTo>
                <a:cubicBezTo>
                  <a:pt x="3191940" y="2036142"/>
                  <a:pt x="3187739" y="2040363"/>
                  <a:pt x="3187739" y="2045569"/>
                </a:cubicBezTo>
                <a:cubicBezTo>
                  <a:pt x="3187739" y="2050775"/>
                  <a:pt x="3191940" y="2054996"/>
                  <a:pt x="3197122" y="2054996"/>
                </a:cubicBezTo>
                <a:cubicBezTo>
                  <a:pt x="3202304" y="2054996"/>
                  <a:pt x="3206505" y="2050775"/>
                  <a:pt x="3206505" y="2045569"/>
                </a:cubicBezTo>
                <a:cubicBezTo>
                  <a:pt x="3206505" y="2040363"/>
                  <a:pt x="3202304" y="2036142"/>
                  <a:pt x="3197122" y="2036142"/>
                </a:cubicBezTo>
                <a:close/>
                <a:moveTo>
                  <a:pt x="3228398" y="2036142"/>
                </a:moveTo>
                <a:cubicBezTo>
                  <a:pt x="3223216" y="2036142"/>
                  <a:pt x="3219015" y="2040363"/>
                  <a:pt x="3219015" y="2045569"/>
                </a:cubicBezTo>
                <a:cubicBezTo>
                  <a:pt x="3219015" y="2050775"/>
                  <a:pt x="3223216" y="2054996"/>
                  <a:pt x="3228398" y="2054996"/>
                </a:cubicBezTo>
                <a:cubicBezTo>
                  <a:pt x="3233580" y="2054996"/>
                  <a:pt x="3237781" y="2050775"/>
                  <a:pt x="3237781" y="2045569"/>
                </a:cubicBezTo>
                <a:cubicBezTo>
                  <a:pt x="3237781" y="2040363"/>
                  <a:pt x="3233580" y="2036142"/>
                  <a:pt x="3228398" y="2036142"/>
                </a:cubicBezTo>
                <a:close/>
                <a:moveTo>
                  <a:pt x="3259674" y="2036142"/>
                </a:moveTo>
                <a:cubicBezTo>
                  <a:pt x="3254492" y="2036142"/>
                  <a:pt x="3250291" y="2040363"/>
                  <a:pt x="3250291" y="2045569"/>
                </a:cubicBezTo>
                <a:cubicBezTo>
                  <a:pt x="3250291" y="2050775"/>
                  <a:pt x="3254492" y="2054996"/>
                  <a:pt x="3259674" y="2054996"/>
                </a:cubicBezTo>
                <a:cubicBezTo>
                  <a:pt x="3264856" y="2054996"/>
                  <a:pt x="3269057" y="2050775"/>
                  <a:pt x="3269057" y="2045569"/>
                </a:cubicBezTo>
                <a:cubicBezTo>
                  <a:pt x="3269057" y="2040363"/>
                  <a:pt x="3264856" y="2036142"/>
                  <a:pt x="3259674" y="2036142"/>
                </a:cubicBezTo>
                <a:close/>
                <a:moveTo>
                  <a:pt x="3290950" y="2036142"/>
                </a:moveTo>
                <a:cubicBezTo>
                  <a:pt x="3285768" y="2036142"/>
                  <a:pt x="3281567" y="2040363"/>
                  <a:pt x="3281567" y="2045569"/>
                </a:cubicBezTo>
                <a:cubicBezTo>
                  <a:pt x="3281567" y="2050775"/>
                  <a:pt x="3285768" y="2054996"/>
                  <a:pt x="3290950" y="2054996"/>
                </a:cubicBezTo>
                <a:cubicBezTo>
                  <a:pt x="3296132" y="2054996"/>
                  <a:pt x="3300333" y="2050775"/>
                  <a:pt x="3300333" y="2045569"/>
                </a:cubicBezTo>
                <a:cubicBezTo>
                  <a:pt x="3300333" y="2040363"/>
                  <a:pt x="3296132" y="2036142"/>
                  <a:pt x="3290950" y="2036142"/>
                </a:cubicBezTo>
                <a:close/>
                <a:moveTo>
                  <a:pt x="3322226" y="2036142"/>
                </a:moveTo>
                <a:cubicBezTo>
                  <a:pt x="3317044" y="2036142"/>
                  <a:pt x="3312843" y="2040363"/>
                  <a:pt x="3312843" y="2045569"/>
                </a:cubicBezTo>
                <a:cubicBezTo>
                  <a:pt x="3312843" y="2050775"/>
                  <a:pt x="3317044" y="2054996"/>
                  <a:pt x="3322226" y="2054996"/>
                </a:cubicBezTo>
                <a:cubicBezTo>
                  <a:pt x="3327408" y="2054996"/>
                  <a:pt x="3331609" y="2050775"/>
                  <a:pt x="3331609" y="2045569"/>
                </a:cubicBezTo>
                <a:cubicBezTo>
                  <a:pt x="3331609" y="2040363"/>
                  <a:pt x="3327408" y="2036142"/>
                  <a:pt x="3322226" y="2036142"/>
                </a:cubicBezTo>
                <a:close/>
                <a:moveTo>
                  <a:pt x="3353502" y="2036142"/>
                </a:moveTo>
                <a:cubicBezTo>
                  <a:pt x="3348320" y="2036142"/>
                  <a:pt x="3344119" y="2040363"/>
                  <a:pt x="3344119" y="2045569"/>
                </a:cubicBezTo>
                <a:cubicBezTo>
                  <a:pt x="3344119" y="2050775"/>
                  <a:pt x="3348320" y="2054996"/>
                  <a:pt x="3353502" y="2054996"/>
                </a:cubicBezTo>
                <a:cubicBezTo>
                  <a:pt x="3358684" y="2054996"/>
                  <a:pt x="3362885" y="2050775"/>
                  <a:pt x="3362885" y="2045569"/>
                </a:cubicBezTo>
                <a:cubicBezTo>
                  <a:pt x="3362885" y="2040363"/>
                  <a:pt x="3358684" y="2036142"/>
                  <a:pt x="3353502" y="2036142"/>
                </a:cubicBezTo>
                <a:close/>
                <a:moveTo>
                  <a:pt x="3384778" y="2036142"/>
                </a:moveTo>
                <a:cubicBezTo>
                  <a:pt x="3379596" y="2036142"/>
                  <a:pt x="3375395" y="2040363"/>
                  <a:pt x="3375395" y="2045569"/>
                </a:cubicBezTo>
                <a:cubicBezTo>
                  <a:pt x="3375395" y="2050775"/>
                  <a:pt x="3379596" y="2054996"/>
                  <a:pt x="3384778" y="2054996"/>
                </a:cubicBezTo>
                <a:cubicBezTo>
                  <a:pt x="3389960" y="2054996"/>
                  <a:pt x="3394161" y="2050775"/>
                  <a:pt x="3394161" y="2045569"/>
                </a:cubicBezTo>
                <a:cubicBezTo>
                  <a:pt x="3394161" y="2040363"/>
                  <a:pt x="3389960" y="2036142"/>
                  <a:pt x="3384778" y="2036142"/>
                </a:cubicBezTo>
                <a:close/>
                <a:moveTo>
                  <a:pt x="3416054" y="2036142"/>
                </a:moveTo>
                <a:cubicBezTo>
                  <a:pt x="3410872" y="2036142"/>
                  <a:pt x="3406671" y="2040363"/>
                  <a:pt x="3406671" y="2045569"/>
                </a:cubicBezTo>
                <a:cubicBezTo>
                  <a:pt x="3406671" y="2050775"/>
                  <a:pt x="3410872" y="2054996"/>
                  <a:pt x="3416054" y="2054996"/>
                </a:cubicBezTo>
                <a:cubicBezTo>
                  <a:pt x="3421236" y="2054996"/>
                  <a:pt x="3425437" y="2050775"/>
                  <a:pt x="3425437" y="2045569"/>
                </a:cubicBezTo>
                <a:cubicBezTo>
                  <a:pt x="3425437" y="2040363"/>
                  <a:pt x="3421236" y="2036142"/>
                  <a:pt x="3416054" y="2036142"/>
                </a:cubicBezTo>
                <a:close/>
                <a:moveTo>
                  <a:pt x="3447331" y="2036142"/>
                </a:moveTo>
                <a:cubicBezTo>
                  <a:pt x="3442149" y="2036142"/>
                  <a:pt x="3437948" y="2040363"/>
                  <a:pt x="3437948" y="2045569"/>
                </a:cubicBezTo>
                <a:cubicBezTo>
                  <a:pt x="3437948" y="2050775"/>
                  <a:pt x="3442149" y="2054996"/>
                  <a:pt x="3447331" y="2054996"/>
                </a:cubicBezTo>
                <a:cubicBezTo>
                  <a:pt x="3452513" y="2054996"/>
                  <a:pt x="3456714" y="2050775"/>
                  <a:pt x="3456714" y="2045569"/>
                </a:cubicBezTo>
                <a:cubicBezTo>
                  <a:pt x="3456714" y="2040363"/>
                  <a:pt x="3452513" y="2036142"/>
                  <a:pt x="3447331" y="2036142"/>
                </a:cubicBezTo>
                <a:close/>
                <a:moveTo>
                  <a:pt x="3478607" y="2036142"/>
                </a:moveTo>
                <a:cubicBezTo>
                  <a:pt x="3473425" y="2036142"/>
                  <a:pt x="3469224" y="2040363"/>
                  <a:pt x="3469224" y="2045569"/>
                </a:cubicBezTo>
                <a:cubicBezTo>
                  <a:pt x="3469224" y="2050775"/>
                  <a:pt x="3473425" y="2054996"/>
                  <a:pt x="3478607" y="2054996"/>
                </a:cubicBezTo>
                <a:cubicBezTo>
                  <a:pt x="3483789" y="2054996"/>
                  <a:pt x="3487990" y="2050775"/>
                  <a:pt x="3487990" y="2045569"/>
                </a:cubicBezTo>
                <a:cubicBezTo>
                  <a:pt x="3487990" y="2040363"/>
                  <a:pt x="3483789" y="2036142"/>
                  <a:pt x="3478607" y="2036142"/>
                </a:cubicBezTo>
                <a:close/>
                <a:moveTo>
                  <a:pt x="3509883" y="2036142"/>
                </a:moveTo>
                <a:cubicBezTo>
                  <a:pt x="3504701" y="2036142"/>
                  <a:pt x="3500500" y="2040363"/>
                  <a:pt x="3500500" y="2045569"/>
                </a:cubicBezTo>
                <a:cubicBezTo>
                  <a:pt x="3500500" y="2050775"/>
                  <a:pt x="3504701" y="2054996"/>
                  <a:pt x="3509883" y="2054996"/>
                </a:cubicBezTo>
                <a:cubicBezTo>
                  <a:pt x="3515065" y="2054996"/>
                  <a:pt x="3519266" y="2050775"/>
                  <a:pt x="3519266" y="2045569"/>
                </a:cubicBezTo>
                <a:cubicBezTo>
                  <a:pt x="3519266" y="2040363"/>
                  <a:pt x="3515065" y="2036142"/>
                  <a:pt x="3509883" y="2036142"/>
                </a:cubicBezTo>
                <a:close/>
                <a:moveTo>
                  <a:pt x="3541159" y="2036142"/>
                </a:moveTo>
                <a:cubicBezTo>
                  <a:pt x="3535977" y="2036142"/>
                  <a:pt x="3531776" y="2040363"/>
                  <a:pt x="3531776" y="2045569"/>
                </a:cubicBezTo>
                <a:cubicBezTo>
                  <a:pt x="3531776" y="2050775"/>
                  <a:pt x="3535977" y="2054996"/>
                  <a:pt x="3541159" y="2054996"/>
                </a:cubicBezTo>
                <a:cubicBezTo>
                  <a:pt x="3546341" y="2054996"/>
                  <a:pt x="3550542" y="2050775"/>
                  <a:pt x="3550542" y="2045569"/>
                </a:cubicBezTo>
                <a:cubicBezTo>
                  <a:pt x="3550542" y="2040363"/>
                  <a:pt x="3546341" y="2036142"/>
                  <a:pt x="3541159" y="2036142"/>
                </a:cubicBezTo>
                <a:close/>
                <a:moveTo>
                  <a:pt x="3572435" y="2036142"/>
                </a:moveTo>
                <a:cubicBezTo>
                  <a:pt x="3567253" y="2036142"/>
                  <a:pt x="3563052" y="2040363"/>
                  <a:pt x="3563052" y="2045569"/>
                </a:cubicBezTo>
                <a:cubicBezTo>
                  <a:pt x="3563052" y="2050775"/>
                  <a:pt x="3567253" y="2054996"/>
                  <a:pt x="3572435" y="2054996"/>
                </a:cubicBezTo>
                <a:cubicBezTo>
                  <a:pt x="3577617" y="2054996"/>
                  <a:pt x="3581818" y="2050775"/>
                  <a:pt x="3581818" y="2045569"/>
                </a:cubicBezTo>
                <a:cubicBezTo>
                  <a:pt x="3581818" y="2040363"/>
                  <a:pt x="3577617" y="2036142"/>
                  <a:pt x="3572435" y="2036142"/>
                </a:cubicBezTo>
                <a:close/>
                <a:moveTo>
                  <a:pt x="3603711" y="2036142"/>
                </a:moveTo>
                <a:cubicBezTo>
                  <a:pt x="3598529" y="2036142"/>
                  <a:pt x="3594328" y="2040363"/>
                  <a:pt x="3594328" y="2045569"/>
                </a:cubicBezTo>
                <a:cubicBezTo>
                  <a:pt x="3594328" y="2050775"/>
                  <a:pt x="3598529" y="2054996"/>
                  <a:pt x="3603711" y="2054996"/>
                </a:cubicBezTo>
                <a:cubicBezTo>
                  <a:pt x="3608893" y="2054996"/>
                  <a:pt x="3613094" y="2050775"/>
                  <a:pt x="3613094" y="2045569"/>
                </a:cubicBezTo>
                <a:cubicBezTo>
                  <a:pt x="3613094" y="2040363"/>
                  <a:pt x="3608893" y="2036142"/>
                  <a:pt x="3603711" y="2036142"/>
                </a:cubicBezTo>
                <a:close/>
                <a:moveTo>
                  <a:pt x="3634987" y="2036142"/>
                </a:moveTo>
                <a:cubicBezTo>
                  <a:pt x="3629805" y="2036142"/>
                  <a:pt x="3625604" y="2040363"/>
                  <a:pt x="3625604" y="2045569"/>
                </a:cubicBezTo>
                <a:cubicBezTo>
                  <a:pt x="3625604" y="2050775"/>
                  <a:pt x="3629805" y="2054996"/>
                  <a:pt x="3634987" y="2054996"/>
                </a:cubicBezTo>
                <a:cubicBezTo>
                  <a:pt x="3640169" y="2054996"/>
                  <a:pt x="3644370" y="2050775"/>
                  <a:pt x="3644370" y="2045569"/>
                </a:cubicBezTo>
                <a:cubicBezTo>
                  <a:pt x="3644370" y="2040363"/>
                  <a:pt x="3640169" y="2036142"/>
                  <a:pt x="3634987" y="2036142"/>
                </a:cubicBezTo>
                <a:close/>
                <a:moveTo>
                  <a:pt x="3666263" y="2036142"/>
                </a:moveTo>
                <a:cubicBezTo>
                  <a:pt x="3661081" y="2036142"/>
                  <a:pt x="3656880" y="2040363"/>
                  <a:pt x="3656880" y="2045569"/>
                </a:cubicBezTo>
                <a:cubicBezTo>
                  <a:pt x="3656880" y="2050775"/>
                  <a:pt x="3661081" y="2054996"/>
                  <a:pt x="3666263" y="2054996"/>
                </a:cubicBezTo>
                <a:cubicBezTo>
                  <a:pt x="3671445" y="2054996"/>
                  <a:pt x="3675646" y="2050775"/>
                  <a:pt x="3675646" y="2045569"/>
                </a:cubicBezTo>
                <a:cubicBezTo>
                  <a:pt x="3675646" y="2040363"/>
                  <a:pt x="3671445" y="2036142"/>
                  <a:pt x="3666263" y="2036142"/>
                </a:cubicBezTo>
                <a:close/>
                <a:moveTo>
                  <a:pt x="3697540" y="2036142"/>
                </a:moveTo>
                <a:cubicBezTo>
                  <a:pt x="3692358" y="2036142"/>
                  <a:pt x="3688157" y="2040363"/>
                  <a:pt x="3688157" y="2045569"/>
                </a:cubicBezTo>
                <a:cubicBezTo>
                  <a:pt x="3688157" y="2050775"/>
                  <a:pt x="3692358" y="2054996"/>
                  <a:pt x="3697540" y="2054996"/>
                </a:cubicBezTo>
                <a:cubicBezTo>
                  <a:pt x="3702722" y="2054996"/>
                  <a:pt x="3706923" y="2050775"/>
                  <a:pt x="3706923" y="2045569"/>
                </a:cubicBezTo>
                <a:cubicBezTo>
                  <a:pt x="3706923" y="2040363"/>
                  <a:pt x="3702722" y="2036142"/>
                  <a:pt x="3697540" y="2036142"/>
                </a:cubicBezTo>
                <a:close/>
                <a:moveTo>
                  <a:pt x="3728816" y="2036142"/>
                </a:moveTo>
                <a:cubicBezTo>
                  <a:pt x="3723634" y="2036142"/>
                  <a:pt x="3719433" y="2040363"/>
                  <a:pt x="3719433" y="2045569"/>
                </a:cubicBezTo>
                <a:cubicBezTo>
                  <a:pt x="3719433" y="2050775"/>
                  <a:pt x="3723634" y="2054996"/>
                  <a:pt x="3728816" y="2054996"/>
                </a:cubicBezTo>
                <a:cubicBezTo>
                  <a:pt x="3733998" y="2054996"/>
                  <a:pt x="3738199" y="2050775"/>
                  <a:pt x="3738199" y="2045569"/>
                </a:cubicBezTo>
                <a:cubicBezTo>
                  <a:pt x="3738199" y="2040363"/>
                  <a:pt x="3733998" y="2036142"/>
                  <a:pt x="3728816" y="2036142"/>
                </a:cubicBezTo>
                <a:close/>
                <a:moveTo>
                  <a:pt x="3760092" y="2036142"/>
                </a:moveTo>
                <a:cubicBezTo>
                  <a:pt x="3754910" y="2036142"/>
                  <a:pt x="3750709" y="2040363"/>
                  <a:pt x="3750709" y="2045569"/>
                </a:cubicBezTo>
                <a:cubicBezTo>
                  <a:pt x="3750709" y="2050775"/>
                  <a:pt x="3754910" y="2054996"/>
                  <a:pt x="3760092" y="2054996"/>
                </a:cubicBezTo>
                <a:cubicBezTo>
                  <a:pt x="3765274" y="2054996"/>
                  <a:pt x="3769475" y="2050775"/>
                  <a:pt x="3769475" y="2045569"/>
                </a:cubicBezTo>
                <a:cubicBezTo>
                  <a:pt x="3769475" y="2040363"/>
                  <a:pt x="3765274" y="2036142"/>
                  <a:pt x="3760092" y="2036142"/>
                </a:cubicBezTo>
                <a:close/>
                <a:moveTo>
                  <a:pt x="3791368" y="2036142"/>
                </a:moveTo>
                <a:cubicBezTo>
                  <a:pt x="3786186" y="2036142"/>
                  <a:pt x="3781985" y="2040363"/>
                  <a:pt x="3781985" y="2045569"/>
                </a:cubicBezTo>
                <a:cubicBezTo>
                  <a:pt x="3781985" y="2050775"/>
                  <a:pt x="3786186" y="2054996"/>
                  <a:pt x="3791368" y="2054996"/>
                </a:cubicBezTo>
                <a:cubicBezTo>
                  <a:pt x="3796550" y="2054996"/>
                  <a:pt x="3800751" y="2050775"/>
                  <a:pt x="3800751" y="2045569"/>
                </a:cubicBezTo>
                <a:cubicBezTo>
                  <a:pt x="3800751" y="2040363"/>
                  <a:pt x="3796550" y="2036142"/>
                  <a:pt x="3791368" y="2036142"/>
                </a:cubicBezTo>
                <a:close/>
                <a:moveTo>
                  <a:pt x="3822644" y="2036142"/>
                </a:moveTo>
                <a:cubicBezTo>
                  <a:pt x="3817462" y="2036142"/>
                  <a:pt x="3813261" y="2040363"/>
                  <a:pt x="3813261" y="2045569"/>
                </a:cubicBezTo>
                <a:cubicBezTo>
                  <a:pt x="3813261" y="2050775"/>
                  <a:pt x="3817462" y="2054996"/>
                  <a:pt x="3822644" y="2054996"/>
                </a:cubicBezTo>
                <a:cubicBezTo>
                  <a:pt x="3827826" y="2054996"/>
                  <a:pt x="3832027" y="2050775"/>
                  <a:pt x="3832027" y="2045569"/>
                </a:cubicBezTo>
                <a:cubicBezTo>
                  <a:pt x="3832027" y="2040363"/>
                  <a:pt x="3827826" y="2036142"/>
                  <a:pt x="3822644" y="2036142"/>
                </a:cubicBezTo>
                <a:close/>
                <a:moveTo>
                  <a:pt x="3853920" y="2036142"/>
                </a:moveTo>
                <a:cubicBezTo>
                  <a:pt x="3848738" y="2036142"/>
                  <a:pt x="3844537" y="2040363"/>
                  <a:pt x="3844537" y="2045569"/>
                </a:cubicBezTo>
                <a:cubicBezTo>
                  <a:pt x="3844537" y="2050775"/>
                  <a:pt x="3848738" y="2054996"/>
                  <a:pt x="3853920" y="2054996"/>
                </a:cubicBezTo>
                <a:cubicBezTo>
                  <a:pt x="3859102" y="2054996"/>
                  <a:pt x="3863303" y="2050775"/>
                  <a:pt x="3863303" y="2045569"/>
                </a:cubicBezTo>
                <a:cubicBezTo>
                  <a:pt x="3863303" y="2040363"/>
                  <a:pt x="3859102" y="2036142"/>
                  <a:pt x="3853920" y="2036142"/>
                </a:cubicBezTo>
                <a:close/>
                <a:moveTo>
                  <a:pt x="3885196" y="2036142"/>
                </a:moveTo>
                <a:cubicBezTo>
                  <a:pt x="3880014" y="2036142"/>
                  <a:pt x="3875813" y="2040363"/>
                  <a:pt x="3875813" y="2045569"/>
                </a:cubicBezTo>
                <a:cubicBezTo>
                  <a:pt x="3875813" y="2050775"/>
                  <a:pt x="3880014" y="2054996"/>
                  <a:pt x="3885196" y="2054996"/>
                </a:cubicBezTo>
                <a:cubicBezTo>
                  <a:pt x="3890378" y="2054996"/>
                  <a:pt x="3894579" y="2050775"/>
                  <a:pt x="3894579" y="2045569"/>
                </a:cubicBezTo>
                <a:cubicBezTo>
                  <a:pt x="3894579" y="2040363"/>
                  <a:pt x="3890378" y="2036142"/>
                  <a:pt x="3885196" y="2036142"/>
                </a:cubicBezTo>
                <a:close/>
                <a:moveTo>
                  <a:pt x="3916472" y="2036142"/>
                </a:moveTo>
                <a:cubicBezTo>
                  <a:pt x="3911290" y="2036142"/>
                  <a:pt x="3907089" y="2040363"/>
                  <a:pt x="3907089" y="2045569"/>
                </a:cubicBezTo>
                <a:cubicBezTo>
                  <a:pt x="3907089" y="2050775"/>
                  <a:pt x="3911290" y="2054996"/>
                  <a:pt x="3916472" y="2054996"/>
                </a:cubicBezTo>
                <a:cubicBezTo>
                  <a:pt x="3921654" y="2054996"/>
                  <a:pt x="3925855" y="2050775"/>
                  <a:pt x="3925855" y="2045569"/>
                </a:cubicBezTo>
                <a:cubicBezTo>
                  <a:pt x="3925855" y="2040363"/>
                  <a:pt x="3921654" y="2036142"/>
                  <a:pt x="3916472" y="2036142"/>
                </a:cubicBezTo>
                <a:close/>
                <a:moveTo>
                  <a:pt x="3947749" y="2036142"/>
                </a:moveTo>
                <a:cubicBezTo>
                  <a:pt x="3942567" y="2036142"/>
                  <a:pt x="3938366" y="2040363"/>
                  <a:pt x="3938366" y="2045569"/>
                </a:cubicBezTo>
                <a:cubicBezTo>
                  <a:pt x="3938366" y="2050775"/>
                  <a:pt x="3942567" y="2054996"/>
                  <a:pt x="3947749" y="2054996"/>
                </a:cubicBezTo>
                <a:cubicBezTo>
                  <a:pt x="3952931" y="2054996"/>
                  <a:pt x="3957132" y="2050775"/>
                  <a:pt x="3957132" y="2045569"/>
                </a:cubicBezTo>
                <a:cubicBezTo>
                  <a:pt x="3957132" y="2040363"/>
                  <a:pt x="3952931" y="2036142"/>
                  <a:pt x="3947749" y="2036142"/>
                </a:cubicBezTo>
                <a:close/>
                <a:moveTo>
                  <a:pt x="3979025" y="2036142"/>
                </a:moveTo>
                <a:cubicBezTo>
                  <a:pt x="3973843" y="2036142"/>
                  <a:pt x="3969642" y="2040363"/>
                  <a:pt x="3969642" y="2045569"/>
                </a:cubicBezTo>
                <a:cubicBezTo>
                  <a:pt x="3969642" y="2050775"/>
                  <a:pt x="3973843" y="2054996"/>
                  <a:pt x="3979025" y="2054996"/>
                </a:cubicBezTo>
                <a:cubicBezTo>
                  <a:pt x="3984207" y="2054996"/>
                  <a:pt x="3988408" y="2050775"/>
                  <a:pt x="3988408" y="2045569"/>
                </a:cubicBezTo>
                <a:cubicBezTo>
                  <a:pt x="3988408" y="2040363"/>
                  <a:pt x="3984207" y="2036142"/>
                  <a:pt x="3979025" y="2036142"/>
                </a:cubicBezTo>
                <a:close/>
                <a:moveTo>
                  <a:pt x="4104129" y="2036142"/>
                </a:moveTo>
                <a:cubicBezTo>
                  <a:pt x="4098947" y="2036142"/>
                  <a:pt x="4094746" y="2040363"/>
                  <a:pt x="4094746" y="2045569"/>
                </a:cubicBezTo>
                <a:cubicBezTo>
                  <a:pt x="4094746" y="2050775"/>
                  <a:pt x="4098947" y="2054996"/>
                  <a:pt x="4104129" y="2054996"/>
                </a:cubicBezTo>
                <a:cubicBezTo>
                  <a:pt x="4109311" y="2054996"/>
                  <a:pt x="4113512" y="2050775"/>
                  <a:pt x="4113512" y="2045569"/>
                </a:cubicBezTo>
                <a:cubicBezTo>
                  <a:pt x="4113512" y="2040363"/>
                  <a:pt x="4109311" y="2036142"/>
                  <a:pt x="4104129" y="2036142"/>
                </a:cubicBezTo>
                <a:close/>
                <a:moveTo>
                  <a:pt x="4135405" y="2036142"/>
                </a:moveTo>
                <a:cubicBezTo>
                  <a:pt x="4130223" y="2036142"/>
                  <a:pt x="4126022" y="2040363"/>
                  <a:pt x="4126022" y="2045569"/>
                </a:cubicBezTo>
                <a:cubicBezTo>
                  <a:pt x="4126022" y="2050775"/>
                  <a:pt x="4130223" y="2054996"/>
                  <a:pt x="4135405" y="2054996"/>
                </a:cubicBezTo>
                <a:cubicBezTo>
                  <a:pt x="4140587" y="2054996"/>
                  <a:pt x="4144788" y="2050775"/>
                  <a:pt x="4144788" y="2045569"/>
                </a:cubicBezTo>
                <a:cubicBezTo>
                  <a:pt x="4144788" y="2040363"/>
                  <a:pt x="4140587" y="2036142"/>
                  <a:pt x="4135405" y="2036142"/>
                </a:cubicBezTo>
                <a:close/>
                <a:moveTo>
                  <a:pt x="4667099" y="2036142"/>
                </a:moveTo>
                <a:cubicBezTo>
                  <a:pt x="4661917" y="2036142"/>
                  <a:pt x="4657716" y="2040363"/>
                  <a:pt x="4657716" y="2045569"/>
                </a:cubicBezTo>
                <a:cubicBezTo>
                  <a:pt x="4657716" y="2050775"/>
                  <a:pt x="4661917" y="2054996"/>
                  <a:pt x="4667099" y="2054996"/>
                </a:cubicBezTo>
                <a:cubicBezTo>
                  <a:pt x="4672281" y="2054996"/>
                  <a:pt x="4676482" y="2050775"/>
                  <a:pt x="4676482" y="2045569"/>
                </a:cubicBezTo>
                <a:cubicBezTo>
                  <a:pt x="4676482" y="2040363"/>
                  <a:pt x="4672281" y="2036142"/>
                  <a:pt x="4667099" y="2036142"/>
                </a:cubicBezTo>
                <a:close/>
                <a:moveTo>
                  <a:pt x="4698375" y="2036142"/>
                </a:moveTo>
                <a:cubicBezTo>
                  <a:pt x="4693193" y="2036142"/>
                  <a:pt x="4688992" y="2040363"/>
                  <a:pt x="4688992" y="2045569"/>
                </a:cubicBezTo>
                <a:cubicBezTo>
                  <a:pt x="4688992" y="2050775"/>
                  <a:pt x="4693193" y="2054996"/>
                  <a:pt x="4698375" y="2054996"/>
                </a:cubicBezTo>
                <a:cubicBezTo>
                  <a:pt x="4703557" y="2054996"/>
                  <a:pt x="4707758" y="2050775"/>
                  <a:pt x="4707758" y="2045569"/>
                </a:cubicBezTo>
                <a:cubicBezTo>
                  <a:pt x="4707758" y="2040363"/>
                  <a:pt x="4703557" y="2036142"/>
                  <a:pt x="4698375" y="2036142"/>
                </a:cubicBezTo>
                <a:close/>
                <a:moveTo>
                  <a:pt x="4729652" y="2036142"/>
                </a:moveTo>
                <a:cubicBezTo>
                  <a:pt x="4724470" y="2036142"/>
                  <a:pt x="4720269" y="2040363"/>
                  <a:pt x="4720269" y="2045569"/>
                </a:cubicBezTo>
                <a:cubicBezTo>
                  <a:pt x="4720269" y="2050775"/>
                  <a:pt x="4724470" y="2054996"/>
                  <a:pt x="4729652" y="2054996"/>
                </a:cubicBezTo>
                <a:cubicBezTo>
                  <a:pt x="4734834" y="2054996"/>
                  <a:pt x="4739035" y="2050775"/>
                  <a:pt x="4739035" y="2045569"/>
                </a:cubicBezTo>
                <a:cubicBezTo>
                  <a:pt x="4739035" y="2040363"/>
                  <a:pt x="4734834" y="2036142"/>
                  <a:pt x="4729652" y="2036142"/>
                </a:cubicBezTo>
                <a:close/>
                <a:moveTo>
                  <a:pt x="5136241" y="2036142"/>
                </a:moveTo>
                <a:cubicBezTo>
                  <a:pt x="5131059" y="2036142"/>
                  <a:pt x="5126858" y="2040363"/>
                  <a:pt x="5126858" y="2045569"/>
                </a:cubicBezTo>
                <a:cubicBezTo>
                  <a:pt x="5126858" y="2050775"/>
                  <a:pt x="5131059" y="2054996"/>
                  <a:pt x="5136241" y="2054996"/>
                </a:cubicBezTo>
                <a:cubicBezTo>
                  <a:pt x="5141423" y="2054996"/>
                  <a:pt x="5145624" y="2050775"/>
                  <a:pt x="5145624" y="2045569"/>
                </a:cubicBezTo>
                <a:cubicBezTo>
                  <a:pt x="5145624" y="2040363"/>
                  <a:pt x="5141423" y="2036142"/>
                  <a:pt x="5136241" y="2036142"/>
                </a:cubicBezTo>
                <a:close/>
                <a:moveTo>
                  <a:pt x="5230069" y="2036142"/>
                </a:moveTo>
                <a:cubicBezTo>
                  <a:pt x="5224887" y="2036142"/>
                  <a:pt x="5220686" y="2040363"/>
                  <a:pt x="5220686" y="2045569"/>
                </a:cubicBezTo>
                <a:cubicBezTo>
                  <a:pt x="5220686" y="2050775"/>
                  <a:pt x="5224887" y="2054996"/>
                  <a:pt x="5230069" y="2054996"/>
                </a:cubicBezTo>
                <a:cubicBezTo>
                  <a:pt x="5235251" y="2054996"/>
                  <a:pt x="5239452" y="2050775"/>
                  <a:pt x="5239452" y="2045569"/>
                </a:cubicBezTo>
                <a:cubicBezTo>
                  <a:pt x="5239452" y="2040363"/>
                  <a:pt x="5235251" y="2036142"/>
                  <a:pt x="5230069" y="2036142"/>
                </a:cubicBezTo>
                <a:close/>
                <a:moveTo>
                  <a:pt x="5261346" y="2036142"/>
                </a:moveTo>
                <a:cubicBezTo>
                  <a:pt x="5256164" y="2036142"/>
                  <a:pt x="5251963" y="2040363"/>
                  <a:pt x="5251963" y="2045569"/>
                </a:cubicBezTo>
                <a:cubicBezTo>
                  <a:pt x="5251963" y="2050775"/>
                  <a:pt x="5256164" y="2054996"/>
                  <a:pt x="5261346" y="2054996"/>
                </a:cubicBezTo>
                <a:cubicBezTo>
                  <a:pt x="5266528" y="2054996"/>
                  <a:pt x="5270729" y="2050775"/>
                  <a:pt x="5270729" y="2045569"/>
                </a:cubicBezTo>
                <a:cubicBezTo>
                  <a:pt x="5270729" y="2040363"/>
                  <a:pt x="5266528" y="2036142"/>
                  <a:pt x="5261346" y="2036142"/>
                </a:cubicBezTo>
                <a:close/>
                <a:moveTo>
                  <a:pt x="5292622" y="2036142"/>
                </a:moveTo>
                <a:cubicBezTo>
                  <a:pt x="5287440" y="2036142"/>
                  <a:pt x="5283239" y="2040363"/>
                  <a:pt x="5283239" y="2045569"/>
                </a:cubicBezTo>
                <a:cubicBezTo>
                  <a:pt x="5283239" y="2050775"/>
                  <a:pt x="5287440" y="2054996"/>
                  <a:pt x="5292622" y="2054996"/>
                </a:cubicBezTo>
                <a:cubicBezTo>
                  <a:pt x="5297804" y="2054996"/>
                  <a:pt x="5302005" y="2050775"/>
                  <a:pt x="5302005" y="2045569"/>
                </a:cubicBezTo>
                <a:cubicBezTo>
                  <a:pt x="5302005" y="2040363"/>
                  <a:pt x="5297804" y="2036142"/>
                  <a:pt x="5292622" y="2036142"/>
                </a:cubicBezTo>
                <a:close/>
                <a:moveTo>
                  <a:pt x="5323898" y="2036142"/>
                </a:moveTo>
                <a:cubicBezTo>
                  <a:pt x="5318716" y="2036142"/>
                  <a:pt x="5314515" y="2040363"/>
                  <a:pt x="5314515" y="2045569"/>
                </a:cubicBezTo>
                <a:cubicBezTo>
                  <a:pt x="5314515" y="2050775"/>
                  <a:pt x="5318716" y="2054996"/>
                  <a:pt x="5323898" y="2054996"/>
                </a:cubicBezTo>
                <a:cubicBezTo>
                  <a:pt x="5329080" y="2054996"/>
                  <a:pt x="5333281" y="2050775"/>
                  <a:pt x="5333281" y="2045569"/>
                </a:cubicBezTo>
                <a:cubicBezTo>
                  <a:pt x="5333281" y="2040363"/>
                  <a:pt x="5329080" y="2036142"/>
                  <a:pt x="5323898" y="2036142"/>
                </a:cubicBezTo>
                <a:close/>
                <a:moveTo>
                  <a:pt x="5574107" y="2036142"/>
                </a:moveTo>
                <a:cubicBezTo>
                  <a:pt x="5568925" y="2036142"/>
                  <a:pt x="5564724" y="2040363"/>
                  <a:pt x="5564724" y="2045569"/>
                </a:cubicBezTo>
                <a:cubicBezTo>
                  <a:pt x="5564724" y="2050775"/>
                  <a:pt x="5568925" y="2054996"/>
                  <a:pt x="5574107" y="2054996"/>
                </a:cubicBezTo>
                <a:cubicBezTo>
                  <a:pt x="5579289" y="2054996"/>
                  <a:pt x="5583490" y="2050775"/>
                  <a:pt x="5583490" y="2045569"/>
                </a:cubicBezTo>
                <a:cubicBezTo>
                  <a:pt x="5583490" y="2040363"/>
                  <a:pt x="5579289" y="2036142"/>
                  <a:pt x="5574107" y="2036142"/>
                </a:cubicBezTo>
                <a:close/>
                <a:moveTo>
                  <a:pt x="5636659" y="2036142"/>
                </a:moveTo>
                <a:cubicBezTo>
                  <a:pt x="5631477" y="2036142"/>
                  <a:pt x="5627276" y="2040363"/>
                  <a:pt x="5627276" y="2045569"/>
                </a:cubicBezTo>
                <a:cubicBezTo>
                  <a:pt x="5627276" y="2050775"/>
                  <a:pt x="5631477" y="2054996"/>
                  <a:pt x="5636659" y="2054996"/>
                </a:cubicBezTo>
                <a:cubicBezTo>
                  <a:pt x="5641841" y="2054996"/>
                  <a:pt x="5646042" y="2050775"/>
                  <a:pt x="5646042" y="2045569"/>
                </a:cubicBezTo>
                <a:cubicBezTo>
                  <a:pt x="5646042" y="2040363"/>
                  <a:pt x="5641841" y="2036142"/>
                  <a:pt x="5636659" y="2036142"/>
                </a:cubicBezTo>
                <a:close/>
                <a:moveTo>
                  <a:pt x="5699211" y="2036142"/>
                </a:moveTo>
                <a:cubicBezTo>
                  <a:pt x="5694029" y="2036142"/>
                  <a:pt x="5689828" y="2040363"/>
                  <a:pt x="5689828" y="2045569"/>
                </a:cubicBezTo>
                <a:cubicBezTo>
                  <a:pt x="5689828" y="2050775"/>
                  <a:pt x="5694029" y="2054996"/>
                  <a:pt x="5699211" y="2054996"/>
                </a:cubicBezTo>
                <a:cubicBezTo>
                  <a:pt x="5704393" y="2054996"/>
                  <a:pt x="5708594" y="2050775"/>
                  <a:pt x="5708594" y="2045569"/>
                </a:cubicBezTo>
                <a:cubicBezTo>
                  <a:pt x="5708594" y="2040363"/>
                  <a:pt x="5704393" y="2036142"/>
                  <a:pt x="5699211" y="2036142"/>
                </a:cubicBezTo>
                <a:close/>
                <a:moveTo>
                  <a:pt x="1351831" y="2067565"/>
                </a:moveTo>
                <a:cubicBezTo>
                  <a:pt x="1346649" y="2067565"/>
                  <a:pt x="1342448" y="2071786"/>
                  <a:pt x="1342448" y="2076992"/>
                </a:cubicBezTo>
                <a:cubicBezTo>
                  <a:pt x="1342448" y="2082198"/>
                  <a:pt x="1346649" y="2086419"/>
                  <a:pt x="1351831" y="2086419"/>
                </a:cubicBezTo>
                <a:cubicBezTo>
                  <a:pt x="1357013" y="2086419"/>
                  <a:pt x="1361214" y="2082198"/>
                  <a:pt x="1361214" y="2076992"/>
                </a:cubicBezTo>
                <a:cubicBezTo>
                  <a:pt x="1361214" y="2071786"/>
                  <a:pt x="1357013" y="2067565"/>
                  <a:pt x="1351831" y="2067565"/>
                </a:cubicBezTo>
                <a:close/>
                <a:moveTo>
                  <a:pt x="1383107" y="2067565"/>
                </a:moveTo>
                <a:cubicBezTo>
                  <a:pt x="1377925" y="2067565"/>
                  <a:pt x="1373724" y="2071786"/>
                  <a:pt x="1373724" y="2076992"/>
                </a:cubicBezTo>
                <a:cubicBezTo>
                  <a:pt x="1373724" y="2082198"/>
                  <a:pt x="1377925" y="2086419"/>
                  <a:pt x="1383107" y="2086419"/>
                </a:cubicBezTo>
                <a:cubicBezTo>
                  <a:pt x="1388289" y="2086419"/>
                  <a:pt x="1392490" y="2082198"/>
                  <a:pt x="1392490" y="2076992"/>
                </a:cubicBezTo>
                <a:cubicBezTo>
                  <a:pt x="1392490" y="2071786"/>
                  <a:pt x="1388289" y="2067565"/>
                  <a:pt x="1383107" y="2067565"/>
                </a:cubicBezTo>
                <a:close/>
                <a:moveTo>
                  <a:pt x="1539487" y="2067565"/>
                </a:moveTo>
                <a:cubicBezTo>
                  <a:pt x="1534305" y="2067565"/>
                  <a:pt x="1530104" y="2071786"/>
                  <a:pt x="1530104" y="2076992"/>
                </a:cubicBezTo>
                <a:cubicBezTo>
                  <a:pt x="1530104" y="2082198"/>
                  <a:pt x="1534305" y="2086419"/>
                  <a:pt x="1539487" y="2086419"/>
                </a:cubicBezTo>
                <a:cubicBezTo>
                  <a:pt x="1544669" y="2086419"/>
                  <a:pt x="1548870" y="2082198"/>
                  <a:pt x="1548870" y="2076992"/>
                </a:cubicBezTo>
                <a:cubicBezTo>
                  <a:pt x="1548870" y="2071786"/>
                  <a:pt x="1544669" y="2067565"/>
                  <a:pt x="1539487" y="2067565"/>
                </a:cubicBezTo>
                <a:close/>
                <a:moveTo>
                  <a:pt x="1570763" y="2067565"/>
                </a:moveTo>
                <a:cubicBezTo>
                  <a:pt x="1565581" y="2067565"/>
                  <a:pt x="1561380" y="2071786"/>
                  <a:pt x="1561380" y="2076992"/>
                </a:cubicBezTo>
                <a:cubicBezTo>
                  <a:pt x="1561380" y="2082198"/>
                  <a:pt x="1565581" y="2086419"/>
                  <a:pt x="1570763" y="2086419"/>
                </a:cubicBezTo>
                <a:cubicBezTo>
                  <a:pt x="1575945" y="2086419"/>
                  <a:pt x="1580146" y="2082198"/>
                  <a:pt x="1580146" y="2076992"/>
                </a:cubicBezTo>
                <a:cubicBezTo>
                  <a:pt x="1580146" y="2071786"/>
                  <a:pt x="1575945" y="2067565"/>
                  <a:pt x="1570763" y="2067565"/>
                </a:cubicBezTo>
                <a:close/>
                <a:moveTo>
                  <a:pt x="1602040" y="2067565"/>
                </a:moveTo>
                <a:cubicBezTo>
                  <a:pt x="1596858" y="2067565"/>
                  <a:pt x="1592657" y="2071786"/>
                  <a:pt x="1592657" y="2076992"/>
                </a:cubicBezTo>
                <a:cubicBezTo>
                  <a:pt x="1592657" y="2082198"/>
                  <a:pt x="1596858" y="2086419"/>
                  <a:pt x="1602040" y="2086419"/>
                </a:cubicBezTo>
                <a:cubicBezTo>
                  <a:pt x="1607222" y="2086419"/>
                  <a:pt x="1611423" y="2082198"/>
                  <a:pt x="1611423" y="2076992"/>
                </a:cubicBezTo>
                <a:cubicBezTo>
                  <a:pt x="1611423" y="2071786"/>
                  <a:pt x="1607222" y="2067565"/>
                  <a:pt x="1602040" y="2067565"/>
                </a:cubicBezTo>
                <a:close/>
                <a:moveTo>
                  <a:pt x="1633316" y="2067565"/>
                </a:moveTo>
                <a:cubicBezTo>
                  <a:pt x="1628134" y="2067565"/>
                  <a:pt x="1623933" y="2071786"/>
                  <a:pt x="1623933" y="2076992"/>
                </a:cubicBezTo>
                <a:cubicBezTo>
                  <a:pt x="1623933" y="2082198"/>
                  <a:pt x="1628134" y="2086419"/>
                  <a:pt x="1633316" y="2086419"/>
                </a:cubicBezTo>
                <a:cubicBezTo>
                  <a:pt x="1638498" y="2086419"/>
                  <a:pt x="1642699" y="2082198"/>
                  <a:pt x="1642699" y="2076992"/>
                </a:cubicBezTo>
                <a:cubicBezTo>
                  <a:pt x="1642699" y="2071786"/>
                  <a:pt x="1638498" y="2067565"/>
                  <a:pt x="1633316" y="2067565"/>
                </a:cubicBezTo>
                <a:close/>
                <a:moveTo>
                  <a:pt x="1664592" y="2067565"/>
                </a:moveTo>
                <a:cubicBezTo>
                  <a:pt x="1659410" y="2067565"/>
                  <a:pt x="1655209" y="2071786"/>
                  <a:pt x="1655209" y="2076992"/>
                </a:cubicBezTo>
                <a:cubicBezTo>
                  <a:pt x="1655209" y="2082198"/>
                  <a:pt x="1659410" y="2086419"/>
                  <a:pt x="1664592" y="2086419"/>
                </a:cubicBezTo>
                <a:cubicBezTo>
                  <a:pt x="1669774" y="2086419"/>
                  <a:pt x="1673975" y="2082198"/>
                  <a:pt x="1673975" y="2076992"/>
                </a:cubicBezTo>
                <a:cubicBezTo>
                  <a:pt x="1673975" y="2071786"/>
                  <a:pt x="1669774" y="2067565"/>
                  <a:pt x="1664592" y="2067565"/>
                </a:cubicBezTo>
                <a:close/>
                <a:moveTo>
                  <a:pt x="1695868" y="2067565"/>
                </a:moveTo>
                <a:cubicBezTo>
                  <a:pt x="1690686" y="2067565"/>
                  <a:pt x="1686485" y="2071786"/>
                  <a:pt x="1686485" y="2076992"/>
                </a:cubicBezTo>
                <a:cubicBezTo>
                  <a:pt x="1686485" y="2082198"/>
                  <a:pt x="1690686" y="2086419"/>
                  <a:pt x="1695868" y="2086419"/>
                </a:cubicBezTo>
                <a:cubicBezTo>
                  <a:pt x="1701050" y="2086419"/>
                  <a:pt x="1705251" y="2082198"/>
                  <a:pt x="1705251" y="2076992"/>
                </a:cubicBezTo>
                <a:cubicBezTo>
                  <a:pt x="1705251" y="2071786"/>
                  <a:pt x="1701050" y="2067565"/>
                  <a:pt x="1695868" y="2067565"/>
                </a:cubicBezTo>
                <a:close/>
                <a:moveTo>
                  <a:pt x="1727144" y="2067565"/>
                </a:moveTo>
                <a:cubicBezTo>
                  <a:pt x="1721962" y="2067565"/>
                  <a:pt x="1717761" y="2071786"/>
                  <a:pt x="1717761" y="2076992"/>
                </a:cubicBezTo>
                <a:cubicBezTo>
                  <a:pt x="1717761" y="2082198"/>
                  <a:pt x="1721962" y="2086419"/>
                  <a:pt x="1727144" y="2086419"/>
                </a:cubicBezTo>
                <a:cubicBezTo>
                  <a:pt x="1732326" y="2086419"/>
                  <a:pt x="1736527" y="2082198"/>
                  <a:pt x="1736527" y="2076992"/>
                </a:cubicBezTo>
                <a:cubicBezTo>
                  <a:pt x="1736527" y="2071786"/>
                  <a:pt x="1732326" y="2067565"/>
                  <a:pt x="1727144" y="2067565"/>
                </a:cubicBezTo>
                <a:close/>
                <a:moveTo>
                  <a:pt x="1758420" y="2067565"/>
                </a:moveTo>
                <a:cubicBezTo>
                  <a:pt x="1753238" y="2067565"/>
                  <a:pt x="1749037" y="2071786"/>
                  <a:pt x="1749037" y="2076992"/>
                </a:cubicBezTo>
                <a:cubicBezTo>
                  <a:pt x="1749037" y="2082198"/>
                  <a:pt x="1753238" y="2086419"/>
                  <a:pt x="1758420" y="2086419"/>
                </a:cubicBezTo>
                <a:cubicBezTo>
                  <a:pt x="1763602" y="2086419"/>
                  <a:pt x="1767803" y="2082198"/>
                  <a:pt x="1767803" y="2076992"/>
                </a:cubicBezTo>
                <a:cubicBezTo>
                  <a:pt x="1767803" y="2071786"/>
                  <a:pt x="1763602" y="2067565"/>
                  <a:pt x="1758420" y="2067565"/>
                </a:cubicBezTo>
                <a:close/>
                <a:moveTo>
                  <a:pt x="1789696" y="2067565"/>
                </a:moveTo>
                <a:cubicBezTo>
                  <a:pt x="1784514" y="2067565"/>
                  <a:pt x="1780313" y="2071786"/>
                  <a:pt x="1780313" y="2076992"/>
                </a:cubicBezTo>
                <a:cubicBezTo>
                  <a:pt x="1780313" y="2082198"/>
                  <a:pt x="1784514" y="2086419"/>
                  <a:pt x="1789696" y="2086419"/>
                </a:cubicBezTo>
                <a:cubicBezTo>
                  <a:pt x="1794878" y="2086419"/>
                  <a:pt x="1799079" y="2082198"/>
                  <a:pt x="1799079" y="2076992"/>
                </a:cubicBezTo>
                <a:cubicBezTo>
                  <a:pt x="1799079" y="2071786"/>
                  <a:pt x="1794878" y="2067565"/>
                  <a:pt x="1789696" y="2067565"/>
                </a:cubicBezTo>
                <a:close/>
                <a:moveTo>
                  <a:pt x="1820972" y="2067565"/>
                </a:moveTo>
                <a:cubicBezTo>
                  <a:pt x="1815790" y="2067565"/>
                  <a:pt x="1811589" y="2071786"/>
                  <a:pt x="1811589" y="2076992"/>
                </a:cubicBezTo>
                <a:cubicBezTo>
                  <a:pt x="1811589" y="2082198"/>
                  <a:pt x="1815790" y="2086419"/>
                  <a:pt x="1820972" y="2086419"/>
                </a:cubicBezTo>
                <a:cubicBezTo>
                  <a:pt x="1826154" y="2086419"/>
                  <a:pt x="1830355" y="2082198"/>
                  <a:pt x="1830355" y="2076992"/>
                </a:cubicBezTo>
                <a:cubicBezTo>
                  <a:pt x="1830355" y="2071786"/>
                  <a:pt x="1826154" y="2067565"/>
                  <a:pt x="1820972" y="2067565"/>
                </a:cubicBezTo>
                <a:close/>
                <a:moveTo>
                  <a:pt x="2821808" y="2067565"/>
                </a:moveTo>
                <a:cubicBezTo>
                  <a:pt x="2816626" y="2067565"/>
                  <a:pt x="2812425" y="2071786"/>
                  <a:pt x="2812425" y="2076992"/>
                </a:cubicBezTo>
                <a:cubicBezTo>
                  <a:pt x="2812425" y="2082198"/>
                  <a:pt x="2816626" y="2086419"/>
                  <a:pt x="2821808" y="2086419"/>
                </a:cubicBezTo>
                <a:cubicBezTo>
                  <a:pt x="2826990" y="2086419"/>
                  <a:pt x="2831191" y="2082198"/>
                  <a:pt x="2831191" y="2076992"/>
                </a:cubicBezTo>
                <a:cubicBezTo>
                  <a:pt x="2831191" y="2071786"/>
                  <a:pt x="2826990" y="2067565"/>
                  <a:pt x="2821808" y="2067565"/>
                </a:cubicBezTo>
                <a:close/>
                <a:moveTo>
                  <a:pt x="2853084" y="2067565"/>
                </a:moveTo>
                <a:cubicBezTo>
                  <a:pt x="2847902" y="2067565"/>
                  <a:pt x="2843701" y="2071786"/>
                  <a:pt x="2843701" y="2076992"/>
                </a:cubicBezTo>
                <a:cubicBezTo>
                  <a:pt x="2843701" y="2082198"/>
                  <a:pt x="2847902" y="2086419"/>
                  <a:pt x="2853084" y="2086419"/>
                </a:cubicBezTo>
                <a:cubicBezTo>
                  <a:pt x="2858266" y="2086419"/>
                  <a:pt x="2862467" y="2082198"/>
                  <a:pt x="2862467" y="2076992"/>
                </a:cubicBezTo>
                <a:cubicBezTo>
                  <a:pt x="2862467" y="2071786"/>
                  <a:pt x="2858266" y="2067565"/>
                  <a:pt x="2853084" y="2067565"/>
                </a:cubicBezTo>
                <a:close/>
                <a:moveTo>
                  <a:pt x="2884360" y="2067565"/>
                </a:moveTo>
                <a:cubicBezTo>
                  <a:pt x="2879178" y="2067565"/>
                  <a:pt x="2874977" y="2071786"/>
                  <a:pt x="2874977" y="2076992"/>
                </a:cubicBezTo>
                <a:cubicBezTo>
                  <a:pt x="2874977" y="2082198"/>
                  <a:pt x="2879178" y="2086419"/>
                  <a:pt x="2884360" y="2086419"/>
                </a:cubicBezTo>
                <a:cubicBezTo>
                  <a:pt x="2889542" y="2086419"/>
                  <a:pt x="2893743" y="2082198"/>
                  <a:pt x="2893743" y="2076992"/>
                </a:cubicBezTo>
                <a:cubicBezTo>
                  <a:pt x="2893743" y="2071786"/>
                  <a:pt x="2889542" y="2067565"/>
                  <a:pt x="2884360" y="2067565"/>
                </a:cubicBezTo>
                <a:close/>
                <a:moveTo>
                  <a:pt x="2915637" y="2067565"/>
                </a:moveTo>
                <a:cubicBezTo>
                  <a:pt x="2910455" y="2067565"/>
                  <a:pt x="2906254" y="2071786"/>
                  <a:pt x="2906254" y="2076992"/>
                </a:cubicBezTo>
                <a:cubicBezTo>
                  <a:pt x="2906254" y="2082198"/>
                  <a:pt x="2910455" y="2086419"/>
                  <a:pt x="2915637" y="2086419"/>
                </a:cubicBezTo>
                <a:cubicBezTo>
                  <a:pt x="2920819" y="2086419"/>
                  <a:pt x="2925020" y="2082198"/>
                  <a:pt x="2925020" y="2076992"/>
                </a:cubicBezTo>
                <a:cubicBezTo>
                  <a:pt x="2925020" y="2071786"/>
                  <a:pt x="2920819" y="2067565"/>
                  <a:pt x="2915637" y="2067565"/>
                </a:cubicBezTo>
                <a:close/>
                <a:moveTo>
                  <a:pt x="2946913" y="2067565"/>
                </a:moveTo>
                <a:cubicBezTo>
                  <a:pt x="2941731" y="2067565"/>
                  <a:pt x="2937530" y="2071786"/>
                  <a:pt x="2937530" y="2076992"/>
                </a:cubicBezTo>
                <a:cubicBezTo>
                  <a:pt x="2937530" y="2082198"/>
                  <a:pt x="2941731" y="2086419"/>
                  <a:pt x="2946913" y="2086419"/>
                </a:cubicBezTo>
                <a:cubicBezTo>
                  <a:pt x="2952095" y="2086419"/>
                  <a:pt x="2956296" y="2082198"/>
                  <a:pt x="2956296" y="2076992"/>
                </a:cubicBezTo>
                <a:cubicBezTo>
                  <a:pt x="2956296" y="2071786"/>
                  <a:pt x="2952095" y="2067565"/>
                  <a:pt x="2946913" y="2067565"/>
                </a:cubicBezTo>
                <a:close/>
                <a:moveTo>
                  <a:pt x="2978189" y="2067565"/>
                </a:moveTo>
                <a:cubicBezTo>
                  <a:pt x="2973007" y="2067565"/>
                  <a:pt x="2968806" y="2071786"/>
                  <a:pt x="2968806" y="2076992"/>
                </a:cubicBezTo>
                <a:cubicBezTo>
                  <a:pt x="2968806" y="2082198"/>
                  <a:pt x="2973007" y="2086419"/>
                  <a:pt x="2978189" y="2086419"/>
                </a:cubicBezTo>
                <a:cubicBezTo>
                  <a:pt x="2983371" y="2086419"/>
                  <a:pt x="2987572" y="2082198"/>
                  <a:pt x="2987572" y="2076992"/>
                </a:cubicBezTo>
                <a:cubicBezTo>
                  <a:pt x="2987572" y="2071786"/>
                  <a:pt x="2983371" y="2067565"/>
                  <a:pt x="2978189" y="2067565"/>
                </a:cubicBezTo>
                <a:close/>
                <a:moveTo>
                  <a:pt x="3009465" y="2067565"/>
                </a:moveTo>
                <a:cubicBezTo>
                  <a:pt x="3004283" y="2067565"/>
                  <a:pt x="3000082" y="2071786"/>
                  <a:pt x="3000082" y="2076992"/>
                </a:cubicBezTo>
                <a:cubicBezTo>
                  <a:pt x="3000082" y="2082198"/>
                  <a:pt x="3004283" y="2086419"/>
                  <a:pt x="3009465" y="2086419"/>
                </a:cubicBezTo>
                <a:cubicBezTo>
                  <a:pt x="3014647" y="2086419"/>
                  <a:pt x="3018848" y="2082198"/>
                  <a:pt x="3018848" y="2076992"/>
                </a:cubicBezTo>
                <a:cubicBezTo>
                  <a:pt x="3018848" y="2071786"/>
                  <a:pt x="3014647" y="2067565"/>
                  <a:pt x="3009465" y="2067565"/>
                </a:cubicBezTo>
                <a:close/>
                <a:moveTo>
                  <a:pt x="3040741" y="2067565"/>
                </a:moveTo>
                <a:cubicBezTo>
                  <a:pt x="3035559" y="2067565"/>
                  <a:pt x="3031358" y="2071786"/>
                  <a:pt x="3031358" y="2076992"/>
                </a:cubicBezTo>
                <a:cubicBezTo>
                  <a:pt x="3031358" y="2082198"/>
                  <a:pt x="3035559" y="2086419"/>
                  <a:pt x="3040741" y="2086419"/>
                </a:cubicBezTo>
                <a:cubicBezTo>
                  <a:pt x="3045923" y="2086419"/>
                  <a:pt x="3050124" y="2082198"/>
                  <a:pt x="3050124" y="2076992"/>
                </a:cubicBezTo>
                <a:cubicBezTo>
                  <a:pt x="3050124" y="2071786"/>
                  <a:pt x="3045923" y="2067565"/>
                  <a:pt x="3040741" y="2067565"/>
                </a:cubicBezTo>
                <a:close/>
                <a:moveTo>
                  <a:pt x="3072017" y="2067565"/>
                </a:moveTo>
                <a:cubicBezTo>
                  <a:pt x="3066835" y="2067565"/>
                  <a:pt x="3062634" y="2071786"/>
                  <a:pt x="3062634" y="2076992"/>
                </a:cubicBezTo>
                <a:cubicBezTo>
                  <a:pt x="3062634" y="2082198"/>
                  <a:pt x="3066835" y="2086419"/>
                  <a:pt x="3072017" y="2086419"/>
                </a:cubicBezTo>
                <a:cubicBezTo>
                  <a:pt x="3077199" y="2086419"/>
                  <a:pt x="3081400" y="2082198"/>
                  <a:pt x="3081400" y="2076992"/>
                </a:cubicBezTo>
                <a:cubicBezTo>
                  <a:pt x="3081400" y="2071786"/>
                  <a:pt x="3077199" y="2067565"/>
                  <a:pt x="3072017" y="2067565"/>
                </a:cubicBezTo>
                <a:close/>
                <a:moveTo>
                  <a:pt x="3103293" y="2067565"/>
                </a:moveTo>
                <a:cubicBezTo>
                  <a:pt x="3098111" y="2067565"/>
                  <a:pt x="3093910" y="2071786"/>
                  <a:pt x="3093910" y="2076992"/>
                </a:cubicBezTo>
                <a:cubicBezTo>
                  <a:pt x="3093910" y="2082198"/>
                  <a:pt x="3098111" y="2086419"/>
                  <a:pt x="3103293" y="2086419"/>
                </a:cubicBezTo>
                <a:cubicBezTo>
                  <a:pt x="3108475" y="2086419"/>
                  <a:pt x="3112676" y="2082198"/>
                  <a:pt x="3112676" y="2076992"/>
                </a:cubicBezTo>
                <a:cubicBezTo>
                  <a:pt x="3112676" y="2071786"/>
                  <a:pt x="3108475" y="2067565"/>
                  <a:pt x="3103293" y="2067565"/>
                </a:cubicBezTo>
                <a:close/>
                <a:moveTo>
                  <a:pt x="3134569" y="2067565"/>
                </a:moveTo>
                <a:cubicBezTo>
                  <a:pt x="3129387" y="2067565"/>
                  <a:pt x="3125186" y="2071786"/>
                  <a:pt x="3125186" y="2076992"/>
                </a:cubicBezTo>
                <a:cubicBezTo>
                  <a:pt x="3125186" y="2082198"/>
                  <a:pt x="3129387" y="2086419"/>
                  <a:pt x="3134569" y="2086419"/>
                </a:cubicBezTo>
                <a:cubicBezTo>
                  <a:pt x="3139751" y="2086419"/>
                  <a:pt x="3143952" y="2082198"/>
                  <a:pt x="3143952" y="2076992"/>
                </a:cubicBezTo>
                <a:cubicBezTo>
                  <a:pt x="3143952" y="2071786"/>
                  <a:pt x="3139751" y="2067565"/>
                  <a:pt x="3134569" y="2067565"/>
                </a:cubicBezTo>
                <a:close/>
                <a:moveTo>
                  <a:pt x="3165846" y="2067565"/>
                </a:moveTo>
                <a:cubicBezTo>
                  <a:pt x="3160664" y="2067565"/>
                  <a:pt x="3156463" y="2071786"/>
                  <a:pt x="3156463" y="2076992"/>
                </a:cubicBezTo>
                <a:cubicBezTo>
                  <a:pt x="3156463" y="2082198"/>
                  <a:pt x="3160664" y="2086419"/>
                  <a:pt x="3165846" y="2086419"/>
                </a:cubicBezTo>
                <a:cubicBezTo>
                  <a:pt x="3171028" y="2086419"/>
                  <a:pt x="3175229" y="2082198"/>
                  <a:pt x="3175229" y="2076992"/>
                </a:cubicBezTo>
                <a:cubicBezTo>
                  <a:pt x="3175229" y="2071786"/>
                  <a:pt x="3171028" y="2067565"/>
                  <a:pt x="3165846" y="2067565"/>
                </a:cubicBezTo>
                <a:close/>
                <a:moveTo>
                  <a:pt x="3197122" y="2067565"/>
                </a:moveTo>
                <a:cubicBezTo>
                  <a:pt x="3191940" y="2067565"/>
                  <a:pt x="3187739" y="2071786"/>
                  <a:pt x="3187739" y="2076992"/>
                </a:cubicBezTo>
                <a:cubicBezTo>
                  <a:pt x="3187739" y="2082198"/>
                  <a:pt x="3191940" y="2086419"/>
                  <a:pt x="3197122" y="2086419"/>
                </a:cubicBezTo>
                <a:cubicBezTo>
                  <a:pt x="3202304" y="2086419"/>
                  <a:pt x="3206505" y="2082198"/>
                  <a:pt x="3206505" y="2076992"/>
                </a:cubicBezTo>
                <a:cubicBezTo>
                  <a:pt x="3206505" y="2071786"/>
                  <a:pt x="3202304" y="2067565"/>
                  <a:pt x="3197122" y="2067565"/>
                </a:cubicBezTo>
                <a:close/>
                <a:moveTo>
                  <a:pt x="3228398" y="2067565"/>
                </a:moveTo>
                <a:cubicBezTo>
                  <a:pt x="3223216" y="2067565"/>
                  <a:pt x="3219015" y="2071786"/>
                  <a:pt x="3219015" y="2076992"/>
                </a:cubicBezTo>
                <a:cubicBezTo>
                  <a:pt x="3219015" y="2082198"/>
                  <a:pt x="3223216" y="2086419"/>
                  <a:pt x="3228398" y="2086419"/>
                </a:cubicBezTo>
                <a:cubicBezTo>
                  <a:pt x="3233580" y="2086419"/>
                  <a:pt x="3237781" y="2082198"/>
                  <a:pt x="3237781" y="2076992"/>
                </a:cubicBezTo>
                <a:cubicBezTo>
                  <a:pt x="3237781" y="2071786"/>
                  <a:pt x="3233580" y="2067565"/>
                  <a:pt x="3228398" y="2067565"/>
                </a:cubicBezTo>
                <a:close/>
                <a:moveTo>
                  <a:pt x="3259674" y="2067565"/>
                </a:moveTo>
                <a:cubicBezTo>
                  <a:pt x="3254492" y="2067565"/>
                  <a:pt x="3250291" y="2071786"/>
                  <a:pt x="3250291" y="2076992"/>
                </a:cubicBezTo>
                <a:cubicBezTo>
                  <a:pt x="3250291" y="2082198"/>
                  <a:pt x="3254492" y="2086419"/>
                  <a:pt x="3259674" y="2086419"/>
                </a:cubicBezTo>
                <a:cubicBezTo>
                  <a:pt x="3264856" y="2086419"/>
                  <a:pt x="3269057" y="2082198"/>
                  <a:pt x="3269057" y="2076992"/>
                </a:cubicBezTo>
                <a:cubicBezTo>
                  <a:pt x="3269057" y="2071786"/>
                  <a:pt x="3264856" y="2067565"/>
                  <a:pt x="3259674" y="2067565"/>
                </a:cubicBezTo>
                <a:close/>
                <a:moveTo>
                  <a:pt x="3290950" y="2067565"/>
                </a:moveTo>
                <a:cubicBezTo>
                  <a:pt x="3285768" y="2067565"/>
                  <a:pt x="3281567" y="2071786"/>
                  <a:pt x="3281567" y="2076992"/>
                </a:cubicBezTo>
                <a:cubicBezTo>
                  <a:pt x="3281567" y="2082198"/>
                  <a:pt x="3285768" y="2086419"/>
                  <a:pt x="3290950" y="2086419"/>
                </a:cubicBezTo>
                <a:cubicBezTo>
                  <a:pt x="3296132" y="2086419"/>
                  <a:pt x="3300333" y="2082198"/>
                  <a:pt x="3300333" y="2076992"/>
                </a:cubicBezTo>
                <a:cubicBezTo>
                  <a:pt x="3300333" y="2071786"/>
                  <a:pt x="3296132" y="2067565"/>
                  <a:pt x="3290950" y="2067565"/>
                </a:cubicBezTo>
                <a:close/>
                <a:moveTo>
                  <a:pt x="3322226" y="2067565"/>
                </a:moveTo>
                <a:cubicBezTo>
                  <a:pt x="3317044" y="2067565"/>
                  <a:pt x="3312843" y="2071786"/>
                  <a:pt x="3312843" y="2076992"/>
                </a:cubicBezTo>
                <a:cubicBezTo>
                  <a:pt x="3312843" y="2082198"/>
                  <a:pt x="3317044" y="2086419"/>
                  <a:pt x="3322226" y="2086419"/>
                </a:cubicBezTo>
                <a:cubicBezTo>
                  <a:pt x="3327408" y="2086419"/>
                  <a:pt x="3331609" y="2082198"/>
                  <a:pt x="3331609" y="2076992"/>
                </a:cubicBezTo>
                <a:cubicBezTo>
                  <a:pt x="3331609" y="2071786"/>
                  <a:pt x="3327408" y="2067565"/>
                  <a:pt x="3322226" y="2067565"/>
                </a:cubicBezTo>
                <a:close/>
                <a:moveTo>
                  <a:pt x="3353502" y="2067565"/>
                </a:moveTo>
                <a:cubicBezTo>
                  <a:pt x="3348320" y="2067565"/>
                  <a:pt x="3344119" y="2071786"/>
                  <a:pt x="3344119" y="2076992"/>
                </a:cubicBezTo>
                <a:cubicBezTo>
                  <a:pt x="3344119" y="2082198"/>
                  <a:pt x="3348320" y="2086419"/>
                  <a:pt x="3353502" y="2086419"/>
                </a:cubicBezTo>
                <a:cubicBezTo>
                  <a:pt x="3358684" y="2086419"/>
                  <a:pt x="3362885" y="2082198"/>
                  <a:pt x="3362885" y="2076992"/>
                </a:cubicBezTo>
                <a:cubicBezTo>
                  <a:pt x="3362885" y="2071786"/>
                  <a:pt x="3358684" y="2067565"/>
                  <a:pt x="3353502" y="2067565"/>
                </a:cubicBezTo>
                <a:close/>
                <a:moveTo>
                  <a:pt x="3384778" y="2067565"/>
                </a:moveTo>
                <a:cubicBezTo>
                  <a:pt x="3379596" y="2067565"/>
                  <a:pt x="3375395" y="2071786"/>
                  <a:pt x="3375395" y="2076992"/>
                </a:cubicBezTo>
                <a:cubicBezTo>
                  <a:pt x="3375395" y="2082198"/>
                  <a:pt x="3379596" y="2086419"/>
                  <a:pt x="3384778" y="2086419"/>
                </a:cubicBezTo>
                <a:cubicBezTo>
                  <a:pt x="3389960" y="2086419"/>
                  <a:pt x="3394161" y="2082198"/>
                  <a:pt x="3394161" y="2076992"/>
                </a:cubicBezTo>
                <a:cubicBezTo>
                  <a:pt x="3394161" y="2071786"/>
                  <a:pt x="3389960" y="2067565"/>
                  <a:pt x="3384778" y="2067565"/>
                </a:cubicBezTo>
                <a:close/>
                <a:moveTo>
                  <a:pt x="3416054" y="2067565"/>
                </a:moveTo>
                <a:cubicBezTo>
                  <a:pt x="3410872" y="2067565"/>
                  <a:pt x="3406671" y="2071786"/>
                  <a:pt x="3406671" y="2076992"/>
                </a:cubicBezTo>
                <a:cubicBezTo>
                  <a:pt x="3406671" y="2082198"/>
                  <a:pt x="3410872" y="2086419"/>
                  <a:pt x="3416054" y="2086419"/>
                </a:cubicBezTo>
                <a:cubicBezTo>
                  <a:pt x="3421236" y="2086419"/>
                  <a:pt x="3425437" y="2082198"/>
                  <a:pt x="3425437" y="2076992"/>
                </a:cubicBezTo>
                <a:cubicBezTo>
                  <a:pt x="3425437" y="2071786"/>
                  <a:pt x="3421236" y="2067565"/>
                  <a:pt x="3416054" y="2067565"/>
                </a:cubicBezTo>
                <a:close/>
                <a:moveTo>
                  <a:pt x="3447331" y="2067565"/>
                </a:moveTo>
                <a:cubicBezTo>
                  <a:pt x="3442149" y="2067565"/>
                  <a:pt x="3437948" y="2071786"/>
                  <a:pt x="3437948" y="2076992"/>
                </a:cubicBezTo>
                <a:cubicBezTo>
                  <a:pt x="3437948" y="2082198"/>
                  <a:pt x="3442149" y="2086419"/>
                  <a:pt x="3447331" y="2086419"/>
                </a:cubicBezTo>
                <a:cubicBezTo>
                  <a:pt x="3452513" y="2086419"/>
                  <a:pt x="3456714" y="2082198"/>
                  <a:pt x="3456714" y="2076992"/>
                </a:cubicBezTo>
                <a:cubicBezTo>
                  <a:pt x="3456714" y="2071786"/>
                  <a:pt x="3452513" y="2067565"/>
                  <a:pt x="3447331" y="2067565"/>
                </a:cubicBezTo>
                <a:close/>
                <a:moveTo>
                  <a:pt x="3478607" y="2067565"/>
                </a:moveTo>
                <a:cubicBezTo>
                  <a:pt x="3473425" y="2067565"/>
                  <a:pt x="3469224" y="2071786"/>
                  <a:pt x="3469224" y="2076992"/>
                </a:cubicBezTo>
                <a:cubicBezTo>
                  <a:pt x="3469224" y="2082198"/>
                  <a:pt x="3473425" y="2086419"/>
                  <a:pt x="3478607" y="2086419"/>
                </a:cubicBezTo>
                <a:cubicBezTo>
                  <a:pt x="3483789" y="2086419"/>
                  <a:pt x="3487990" y="2082198"/>
                  <a:pt x="3487990" y="2076992"/>
                </a:cubicBezTo>
                <a:cubicBezTo>
                  <a:pt x="3487990" y="2071786"/>
                  <a:pt x="3483789" y="2067565"/>
                  <a:pt x="3478607" y="2067565"/>
                </a:cubicBezTo>
                <a:close/>
                <a:moveTo>
                  <a:pt x="3509883" y="2067565"/>
                </a:moveTo>
                <a:cubicBezTo>
                  <a:pt x="3504701" y="2067565"/>
                  <a:pt x="3500500" y="2071786"/>
                  <a:pt x="3500500" y="2076992"/>
                </a:cubicBezTo>
                <a:cubicBezTo>
                  <a:pt x="3500500" y="2082198"/>
                  <a:pt x="3504701" y="2086419"/>
                  <a:pt x="3509883" y="2086419"/>
                </a:cubicBezTo>
                <a:cubicBezTo>
                  <a:pt x="3515065" y="2086419"/>
                  <a:pt x="3519266" y="2082198"/>
                  <a:pt x="3519266" y="2076992"/>
                </a:cubicBezTo>
                <a:cubicBezTo>
                  <a:pt x="3519266" y="2071786"/>
                  <a:pt x="3515065" y="2067565"/>
                  <a:pt x="3509883" y="2067565"/>
                </a:cubicBezTo>
                <a:close/>
                <a:moveTo>
                  <a:pt x="3541159" y="2067565"/>
                </a:moveTo>
                <a:cubicBezTo>
                  <a:pt x="3535977" y="2067565"/>
                  <a:pt x="3531776" y="2071786"/>
                  <a:pt x="3531776" y="2076992"/>
                </a:cubicBezTo>
                <a:cubicBezTo>
                  <a:pt x="3531776" y="2082198"/>
                  <a:pt x="3535977" y="2086419"/>
                  <a:pt x="3541159" y="2086419"/>
                </a:cubicBezTo>
                <a:cubicBezTo>
                  <a:pt x="3546341" y="2086419"/>
                  <a:pt x="3550542" y="2082198"/>
                  <a:pt x="3550542" y="2076992"/>
                </a:cubicBezTo>
                <a:cubicBezTo>
                  <a:pt x="3550542" y="2071786"/>
                  <a:pt x="3546341" y="2067565"/>
                  <a:pt x="3541159" y="2067565"/>
                </a:cubicBezTo>
                <a:close/>
                <a:moveTo>
                  <a:pt x="3572435" y="2067565"/>
                </a:moveTo>
                <a:cubicBezTo>
                  <a:pt x="3567253" y="2067565"/>
                  <a:pt x="3563052" y="2071786"/>
                  <a:pt x="3563052" y="2076992"/>
                </a:cubicBezTo>
                <a:cubicBezTo>
                  <a:pt x="3563052" y="2082198"/>
                  <a:pt x="3567253" y="2086419"/>
                  <a:pt x="3572435" y="2086419"/>
                </a:cubicBezTo>
                <a:cubicBezTo>
                  <a:pt x="3577617" y="2086419"/>
                  <a:pt x="3581818" y="2082198"/>
                  <a:pt x="3581818" y="2076992"/>
                </a:cubicBezTo>
                <a:cubicBezTo>
                  <a:pt x="3581818" y="2071786"/>
                  <a:pt x="3577617" y="2067565"/>
                  <a:pt x="3572435" y="2067565"/>
                </a:cubicBezTo>
                <a:close/>
                <a:moveTo>
                  <a:pt x="3603711" y="2067565"/>
                </a:moveTo>
                <a:cubicBezTo>
                  <a:pt x="3598529" y="2067565"/>
                  <a:pt x="3594328" y="2071786"/>
                  <a:pt x="3594328" y="2076992"/>
                </a:cubicBezTo>
                <a:cubicBezTo>
                  <a:pt x="3594328" y="2082198"/>
                  <a:pt x="3598529" y="2086419"/>
                  <a:pt x="3603711" y="2086419"/>
                </a:cubicBezTo>
                <a:cubicBezTo>
                  <a:pt x="3608893" y="2086419"/>
                  <a:pt x="3613094" y="2082198"/>
                  <a:pt x="3613094" y="2076992"/>
                </a:cubicBezTo>
                <a:cubicBezTo>
                  <a:pt x="3613094" y="2071786"/>
                  <a:pt x="3608893" y="2067565"/>
                  <a:pt x="3603711" y="2067565"/>
                </a:cubicBezTo>
                <a:close/>
                <a:moveTo>
                  <a:pt x="3634987" y="2067565"/>
                </a:moveTo>
                <a:cubicBezTo>
                  <a:pt x="3629805" y="2067565"/>
                  <a:pt x="3625604" y="2071786"/>
                  <a:pt x="3625604" y="2076992"/>
                </a:cubicBezTo>
                <a:cubicBezTo>
                  <a:pt x="3625604" y="2082198"/>
                  <a:pt x="3629805" y="2086419"/>
                  <a:pt x="3634987" y="2086419"/>
                </a:cubicBezTo>
                <a:cubicBezTo>
                  <a:pt x="3640169" y="2086419"/>
                  <a:pt x="3644370" y="2082198"/>
                  <a:pt x="3644370" y="2076992"/>
                </a:cubicBezTo>
                <a:cubicBezTo>
                  <a:pt x="3644370" y="2071786"/>
                  <a:pt x="3640169" y="2067565"/>
                  <a:pt x="3634987" y="2067565"/>
                </a:cubicBezTo>
                <a:close/>
                <a:moveTo>
                  <a:pt x="3666263" y="2067565"/>
                </a:moveTo>
                <a:cubicBezTo>
                  <a:pt x="3661081" y="2067565"/>
                  <a:pt x="3656880" y="2071786"/>
                  <a:pt x="3656880" y="2076992"/>
                </a:cubicBezTo>
                <a:cubicBezTo>
                  <a:pt x="3656880" y="2082198"/>
                  <a:pt x="3661081" y="2086419"/>
                  <a:pt x="3666263" y="2086419"/>
                </a:cubicBezTo>
                <a:cubicBezTo>
                  <a:pt x="3671445" y="2086419"/>
                  <a:pt x="3675646" y="2082198"/>
                  <a:pt x="3675646" y="2076992"/>
                </a:cubicBezTo>
                <a:cubicBezTo>
                  <a:pt x="3675646" y="2071786"/>
                  <a:pt x="3671445" y="2067565"/>
                  <a:pt x="3666263" y="2067565"/>
                </a:cubicBezTo>
                <a:close/>
                <a:moveTo>
                  <a:pt x="3697540" y="2067565"/>
                </a:moveTo>
                <a:cubicBezTo>
                  <a:pt x="3692358" y="2067565"/>
                  <a:pt x="3688157" y="2071786"/>
                  <a:pt x="3688157" y="2076992"/>
                </a:cubicBezTo>
                <a:cubicBezTo>
                  <a:pt x="3688157" y="2082198"/>
                  <a:pt x="3692358" y="2086419"/>
                  <a:pt x="3697540" y="2086419"/>
                </a:cubicBezTo>
                <a:cubicBezTo>
                  <a:pt x="3702722" y="2086419"/>
                  <a:pt x="3706923" y="2082198"/>
                  <a:pt x="3706923" y="2076992"/>
                </a:cubicBezTo>
                <a:cubicBezTo>
                  <a:pt x="3706923" y="2071786"/>
                  <a:pt x="3702722" y="2067565"/>
                  <a:pt x="3697540" y="2067565"/>
                </a:cubicBezTo>
                <a:close/>
                <a:moveTo>
                  <a:pt x="3728816" y="2067565"/>
                </a:moveTo>
                <a:cubicBezTo>
                  <a:pt x="3723634" y="2067565"/>
                  <a:pt x="3719433" y="2071786"/>
                  <a:pt x="3719433" y="2076992"/>
                </a:cubicBezTo>
                <a:cubicBezTo>
                  <a:pt x="3719433" y="2082198"/>
                  <a:pt x="3723634" y="2086419"/>
                  <a:pt x="3728816" y="2086419"/>
                </a:cubicBezTo>
                <a:cubicBezTo>
                  <a:pt x="3733998" y="2086419"/>
                  <a:pt x="3738199" y="2082198"/>
                  <a:pt x="3738199" y="2076992"/>
                </a:cubicBezTo>
                <a:cubicBezTo>
                  <a:pt x="3738199" y="2071786"/>
                  <a:pt x="3733998" y="2067565"/>
                  <a:pt x="3728816" y="2067565"/>
                </a:cubicBezTo>
                <a:close/>
                <a:moveTo>
                  <a:pt x="3760092" y="2067565"/>
                </a:moveTo>
                <a:cubicBezTo>
                  <a:pt x="3754910" y="2067565"/>
                  <a:pt x="3750709" y="2071786"/>
                  <a:pt x="3750709" y="2076992"/>
                </a:cubicBezTo>
                <a:cubicBezTo>
                  <a:pt x="3750709" y="2082198"/>
                  <a:pt x="3754910" y="2086419"/>
                  <a:pt x="3760092" y="2086419"/>
                </a:cubicBezTo>
                <a:cubicBezTo>
                  <a:pt x="3765274" y="2086419"/>
                  <a:pt x="3769475" y="2082198"/>
                  <a:pt x="3769475" y="2076992"/>
                </a:cubicBezTo>
                <a:cubicBezTo>
                  <a:pt x="3769475" y="2071786"/>
                  <a:pt x="3765274" y="2067565"/>
                  <a:pt x="3760092" y="2067565"/>
                </a:cubicBezTo>
                <a:close/>
                <a:moveTo>
                  <a:pt x="3791368" y="2067565"/>
                </a:moveTo>
                <a:cubicBezTo>
                  <a:pt x="3786186" y="2067565"/>
                  <a:pt x="3781985" y="2071786"/>
                  <a:pt x="3781985" y="2076992"/>
                </a:cubicBezTo>
                <a:cubicBezTo>
                  <a:pt x="3781985" y="2082198"/>
                  <a:pt x="3786186" y="2086419"/>
                  <a:pt x="3791368" y="2086419"/>
                </a:cubicBezTo>
                <a:cubicBezTo>
                  <a:pt x="3796550" y="2086419"/>
                  <a:pt x="3800751" y="2082198"/>
                  <a:pt x="3800751" y="2076992"/>
                </a:cubicBezTo>
                <a:cubicBezTo>
                  <a:pt x="3800751" y="2071786"/>
                  <a:pt x="3796550" y="2067565"/>
                  <a:pt x="3791368" y="2067565"/>
                </a:cubicBezTo>
                <a:close/>
                <a:moveTo>
                  <a:pt x="3822644" y="2067565"/>
                </a:moveTo>
                <a:cubicBezTo>
                  <a:pt x="3817462" y="2067565"/>
                  <a:pt x="3813261" y="2071786"/>
                  <a:pt x="3813261" y="2076992"/>
                </a:cubicBezTo>
                <a:cubicBezTo>
                  <a:pt x="3813261" y="2082198"/>
                  <a:pt x="3817462" y="2086419"/>
                  <a:pt x="3822644" y="2086419"/>
                </a:cubicBezTo>
                <a:cubicBezTo>
                  <a:pt x="3827826" y="2086419"/>
                  <a:pt x="3832027" y="2082198"/>
                  <a:pt x="3832027" y="2076992"/>
                </a:cubicBezTo>
                <a:cubicBezTo>
                  <a:pt x="3832027" y="2071786"/>
                  <a:pt x="3827826" y="2067565"/>
                  <a:pt x="3822644" y="2067565"/>
                </a:cubicBezTo>
                <a:close/>
                <a:moveTo>
                  <a:pt x="3853920" y="2067565"/>
                </a:moveTo>
                <a:cubicBezTo>
                  <a:pt x="3848738" y="2067565"/>
                  <a:pt x="3844537" y="2071786"/>
                  <a:pt x="3844537" y="2076992"/>
                </a:cubicBezTo>
                <a:cubicBezTo>
                  <a:pt x="3844537" y="2082198"/>
                  <a:pt x="3848738" y="2086419"/>
                  <a:pt x="3853920" y="2086419"/>
                </a:cubicBezTo>
                <a:cubicBezTo>
                  <a:pt x="3859102" y="2086419"/>
                  <a:pt x="3863303" y="2082198"/>
                  <a:pt x="3863303" y="2076992"/>
                </a:cubicBezTo>
                <a:cubicBezTo>
                  <a:pt x="3863303" y="2071786"/>
                  <a:pt x="3859102" y="2067565"/>
                  <a:pt x="3853920" y="2067565"/>
                </a:cubicBezTo>
                <a:close/>
                <a:moveTo>
                  <a:pt x="3885196" y="2067565"/>
                </a:moveTo>
                <a:cubicBezTo>
                  <a:pt x="3880014" y="2067565"/>
                  <a:pt x="3875813" y="2071786"/>
                  <a:pt x="3875813" y="2076992"/>
                </a:cubicBezTo>
                <a:cubicBezTo>
                  <a:pt x="3875813" y="2082198"/>
                  <a:pt x="3880014" y="2086419"/>
                  <a:pt x="3885196" y="2086419"/>
                </a:cubicBezTo>
                <a:cubicBezTo>
                  <a:pt x="3890378" y="2086419"/>
                  <a:pt x="3894579" y="2082198"/>
                  <a:pt x="3894579" y="2076992"/>
                </a:cubicBezTo>
                <a:cubicBezTo>
                  <a:pt x="3894579" y="2071786"/>
                  <a:pt x="3890378" y="2067565"/>
                  <a:pt x="3885196" y="2067565"/>
                </a:cubicBezTo>
                <a:close/>
                <a:moveTo>
                  <a:pt x="3916472" y="2067565"/>
                </a:moveTo>
                <a:cubicBezTo>
                  <a:pt x="3911290" y="2067565"/>
                  <a:pt x="3907089" y="2071786"/>
                  <a:pt x="3907089" y="2076992"/>
                </a:cubicBezTo>
                <a:cubicBezTo>
                  <a:pt x="3907089" y="2082198"/>
                  <a:pt x="3911290" y="2086419"/>
                  <a:pt x="3916472" y="2086419"/>
                </a:cubicBezTo>
                <a:cubicBezTo>
                  <a:pt x="3921654" y="2086419"/>
                  <a:pt x="3925855" y="2082198"/>
                  <a:pt x="3925855" y="2076992"/>
                </a:cubicBezTo>
                <a:cubicBezTo>
                  <a:pt x="3925855" y="2071786"/>
                  <a:pt x="3921654" y="2067565"/>
                  <a:pt x="3916472" y="2067565"/>
                </a:cubicBezTo>
                <a:close/>
                <a:moveTo>
                  <a:pt x="3947749" y="2067565"/>
                </a:moveTo>
                <a:cubicBezTo>
                  <a:pt x="3942567" y="2067565"/>
                  <a:pt x="3938366" y="2071786"/>
                  <a:pt x="3938366" y="2076992"/>
                </a:cubicBezTo>
                <a:cubicBezTo>
                  <a:pt x="3938366" y="2082198"/>
                  <a:pt x="3942567" y="2086419"/>
                  <a:pt x="3947749" y="2086419"/>
                </a:cubicBezTo>
                <a:cubicBezTo>
                  <a:pt x="3952931" y="2086419"/>
                  <a:pt x="3957132" y="2082198"/>
                  <a:pt x="3957132" y="2076992"/>
                </a:cubicBezTo>
                <a:cubicBezTo>
                  <a:pt x="3957132" y="2071786"/>
                  <a:pt x="3952931" y="2067565"/>
                  <a:pt x="3947749" y="2067565"/>
                </a:cubicBezTo>
                <a:close/>
                <a:moveTo>
                  <a:pt x="3979025" y="2067565"/>
                </a:moveTo>
                <a:cubicBezTo>
                  <a:pt x="3973843" y="2067565"/>
                  <a:pt x="3969642" y="2071786"/>
                  <a:pt x="3969642" y="2076992"/>
                </a:cubicBezTo>
                <a:cubicBezTo>
                  <a:pt x="3969642" y="2082198"/>
                  <a:pt x="3973843" y="2086419"/>
                  <a:pt x="3979025" y="2086419"/>
                </a:cubicBezTo>
                <a:cubicBezTo>
                  <a:pt x="3984207" y="2086419"/>
                  <a:pt x="3988408" y="2082198"/>
                  <a:pt x="3988408" y="2076992"/>
                </a:cubicBezTo>
                <a:cubicBezTo>
                  <a:pt x="3988408" y="2071786"/>
                  <a:pt x="3984207" y="2067565"/>
                  <a:pt x="3979025" y="2067565"/>
                </a:cubicBezTo>
                <a:close/>
                <a:moveTo>
                  <a:pt x="4010301" y="2067565"/>
                </a:moveTo>
                <a:cubicBezTo>
                  <a:pt x="4005119" y="2067565"/>
                  <a:pt x="4000918" y="2071786"/>
                  <a:pt x="4000918" y="2076992"/>
                </a:cubicBezTo>
                <a:cubicBezTo>
                  <a:pt x="4000918" y="2082198"/>
                  <a:pt x="4005119" y="2086419"/>
                  <a:pt x="4010301" y="2086419"/>
                </a:cubicBezTo>
                <a:cubicBezTo>
                  <a:pt x="4015483" y="2086419"/>
                  <a:pt x="4019684" y="2082198"/>
                  <a:pt x="4019684" y="2076992"/>
                </a:cubicBezTo>
                <a:cubicBezTo>
                  <a:pt x="4019684" y="2071786"/>
                  <a:pt x="4015483" y="2067565"/>
                  <a:pt x="4010301" y="2067565"/>
                </a:cubicBezTo>
                <a:close/>
                <a:moveTo>
                  <a:pt x="4041577" y="2067565"/>
                </a:moveTo>
                <a:cubicBezTo>
                  <a:pt x="4036395" y="2067565"/>
                  <a:pt x="4032194" y="2071786"/>
                  <a:pt x="4032194" y="2076992"/>
                </a:cubicBezTo>
                <a:cubicBezTo>
                  <a:pt x="4032194" y="2082198"/>
                  <a:pt x="4036395" y="2086419"/>
                  <a:pt x="4041577" y="2086419"/>
                </a:cubicBezTo>
                <a:cubicBezTo>
                  <a:pt x="4046759" y="2086419"/>
                  <a:pt x="4050960" y="2082198"/>
                  <a:pt x="4050960" y="2076992"/>
                </a:cubicBezTo>
                <a:cubicBezTo>
                  <a:pt x="4050960" y="2071786"/>
                  <a:pt x="4046759" y="2067565"/>
                  <a:pt x="4041577" y="2067565"/>
                </a:cubicBezTo>
                <a:close/>
                <a:moveTo>
                  <a:pt x="4072853" y="2067565"/>
                </a:moveTo>
                <a:cubicBezTo>
                  <a:pt x="4067671" y="2067565"/>
                  <a:pt x="4063470" y="2071786"/>
                  <a:pt x="4063470" y="2076992"/>
                </a:cubicBezTo>
                <a:cubicBezTo>
                  <a:pt x="4063470" y="2082198"/>
                  <a:pt x="4067671" y="2086419"/>
                  <a:pt x="4072853" y="2086419"/>
                </a:cubicBezTo>
                <a:cubicBezTo>
                  <a:pt x="4078035" y="2086419"/>
                  <a:pt x="4082236" y="2082198"/>
                  <a:pt x="4082236" y="2076992"/>
                </a:cubicBezTo>
                <a:cubicBezTo>
                  <a:pt x="4082236" y="2071786"/>
                  <a:pt x="4078035" y="2067565"/>
                  <a:pt x="4072853" y="2067565"/>
                </a:cubicBezTo>
                <a:close/>
                <a:moveTo>
                  <a:pt x="4104129" y="2067565"/>
                </a:moveTo>
                <a:cubicBezTo>
                  <a:pt x="4098947" y="2067565"/>
                  <a:pt x="4094746" y="2071786"/>
                  <a:pt x="4094746" y="2076992"/>
                </a:cubicBezTo>
                <a:cubicBezTo>
                  <a:pt x="4094746" y="2082198"/>
                  <a:pt x="4098947" y="2086419"/>
                  <a:pt x="4104129" y="2086419"/>
                </a:cubicBezTo>
                <a:cubicBezTo>
                  <a:pt x="4109311" y="2086419"/>
                  <a:pt x="4113512" y="2082198"/>
                  <a:pt x="4113512" y="2076992"/>
                </a:cubicBezTo>
                <a:cubicBezTo>
                  <a:pt x="4113512" y="2071786"/>
                  <a:pt x="4109311" y="2067565"/>
                  <a:pt x="4104129" y="2067565"/>
                </a:cubicBezTo>
                <a:close/>
                <a:moveTo>
                  <a:pt x="4135405" y="2067565"/>
                </a:moveTo>
                <a:cubicBezTo>
                  <a:pt x="4130223" y="2067565"/>
                  <a:pt x="4126022" y="2071786"/>
                  <a:pt x="4126022" y="2076992"/>
                </a:cubicBezTo>
                <a:cubicBezTo>
                  <a:pt x="4126022" y="2082198"/>
                  <a:pt x="4130223" y="2086419"/>
                  <a:pt x="4135405" y="2086419"/>
                </a:cubicBezTo>
                <a:cubicBezTo>
                  <a:pt x="4140587" y="2086419"/>
                  <a:pt x="4144788" y="2082198"/>
                  <a:pt x="4144788" y="2076992"/>
                </a:cubicBezTo>
                <a:cubicBezTo>
                  <a:pt x="4144788" y="2071786"/>
                  <a:pt x="4140587" y="2067565"/>
                  <a:pt x="4135405" y="2067565"/>
                </a:cubicBezTo>
                <a:close/>
                <a:moveTo>
                  <a:pt x="4698375" y="2067565"/>
                </a:moveTo>
                <a:cubicBezTo>
                  <a:pt x="4693193" y="2067565"/>
                  <a:pt x="4688992" y="2071786"/>
                  <a:pt x="4688992" y="2076992"/>
                </a:cubicBezTo>
                <a:cubicBezTo>
                  <a:pt x="4688992" y="2082198"/>
                  <a:pt x="4693193" y="2086419"/>
                  <a:pt x="4698375" y="2086419"/>
                </a:cubicBezTo>
                <a:cubicBezTo>
                  <a:pt x="4703557" y="2086419"/>
                  <a:pt x="4707758" y="2082198"/>
                  <a:pt x="4707758" y="2076992"/>
                </a:cubicBezTo>
                <a:cubicBezTo>
                  <a:pt x="4707758" y="2071786"/>
                  <a:pt x="4703557" y="2067565"/>
                  <a:pt x="4698375" y="2067565"/>
                </a:cubicBezTo>
                <a:close/>
                <a:moveTo>
                  <a:pt x="4729652" y="2067565"/>
                </a:moveTo>
                <a:cubicBezTo>
                  <a:pt x="4724470" y="2067565"/>
                  <a:pt x="4720269" y="2071786"/>
                  <a:pt x="4720269" y="2076992"/>
                </a:cubicBezTo>
                <a:cubicBezTo>
                  <a:pt x="4720269" y="2082198"/>
                  <a:pt x="4724470" y="2086419"/>
                  <a:pt x="4729652" y="2086419"/>
                </a:cubicBezTo>
                <a:cubicBezTo>
                  <a:pt x="4734834" y="2086419"/>
                  <a:pt x="4739035" y="2082198"/>
                  <a:pt x="4739035" y="2076992"/>
                </a:cubicBezTo>
                <a:cubicBezTo>
                  <a:pt x="4739035" y="2071786"/>
                  <a:pt x="4734834" y="2067565"/>
                  <a:pt x="4729652" y="2067565"/>
                </a:cubicBezTo>
                <a:close/>
                <a:moveTo>
                  <a:pt x="5136241" y="2067565"/>
                </a:moveTo>
                <a:cubicBezTo>
                  <a:pt x="5131059" y="2067565"/>
                  <a:pt x="5126858" y="2071786"/>
                  <a:pt x="5126858" y="2076992"/>
                </a:cubicBezTo>
                <a:cubicBezTo>
                  <a:pt x="5126858" y="2082198"/>
                  <a:pt x="5131059" y="2086419"/>
                  <a:pt x="5136241" y="2086419"/>
                </a:cubicBezTo>
                <a:cubicBezTo>
                  <a:pt x="5141423" y="2086419"/>
                  <a:pt x="5145624" y="2082198"/>
                  <a:pt x="5145624" y="2076992"/>
                </a:cubicBezTo>
                <a:cubicBezTo>
                  <a:pt x="5145624" y="2071786"/>
                  <a:pt x="5141423" y="2067565"/>
                  <a:pt x="5136241" y="2067565"/>
                </a:cubicBezTo>
                <a:close/>
                <a:moveTo>
                  <a:pt x="5261346" y="2067565"/>
                </a:moveTo>
                <a:cubicBezTo>
                  <a:pt x="5256164" y="2067565"/>
                  <a:pt x="5251963" y="2071786"/>
                  <a:pt x="5251963" y="2076992"/>
                </a:cubicBezTo>
                <a:cubicBezTo>
                  <a:pt x="5251963" y="2082198"/>
                  <a:pt x="5256164" y="2086419"/>
                  <a:pt x="5261346" y="2086419"/>
                </a:cubicBezTo>
                <a:cubicBezTo>
                  <a:pt x="5266528" y="2086419"/>
                  <a:pt x="5270729" y="2082198"/>
                  <a:pt x="5270729" y="2076992"/>
                </a:cubicBezTo>
                <a:cubicBezTo>
                  <a:pt x="5270729" y="2071786"/>
                  <a:pt x="5266528" y="2067565"/>
                  <a:pt x="5261346" y="2067565"/>
                </a:cubicBezTo>
                <a:close/>
                <a:moveTo>
                  <a:pt x="5292622" y="2067565"/>
                </a:moveTo>
                <a:cubicBezTo>
                  <a:pt x="5287440" y="2067565"/>
                  <a:pt x="5283239" y="2071786"/>
                  <a:pt x="5283239" y="2076992"/>
                </a:cubicBezTo>
                <a:cubicBezTo>
                  <a:pt x="5283239" y="2082198"/>
                  <a:pt x="5287440" y="2086419"/>
                  <a:pt x="5292622" y="2086419"/>
                </a:cubicBezTo>
                <a:cubicBezTo>
                  <a:pt x="5297804" y="2086419"/>
                  <a:pt x="5302005" y="2082198"/>
                  <a:pt x="5302005" y="2076992"/>
                </a:cubicBezTo>
                <a:cubicBezTo>
                  <a:pt x="5302005" y="2071786"/>
                  <a:pt x="5297804" y="2067565"/>
                  <a:pt x="5292622" y="2067565"/>
                </a:cubicBezTo>
                <a:close/>
                <a:moveTo>
                  <a:pt x="5542831" y="2067565"/>
                </a:moveTo>
                <a:cubicBezTo>
                  <a:pt x="5537649" y="2067565"/>
                  <a:pt x="5533448" y="2071786"/>
                  <a:pt x="5533448" y="2076992"/>
                </a:cubicBezTo>
                <a:cubicBezTo>
                  <a:pt x="5533448" y="2082198"/>
                  <a:pt x="5537649" y="2086419"/>
                  <a:pt x="5542831" y="2086419"/>
                </a:cubicBezTo>
                <a:cubicBezTo>
                  <a:pt x="5548013" y="2086419"/>
                  <a:pt x="5552214" y="2082198"/>
                  <a:pt x="5552214" y="2076992"/>
                </a:cubicBezTo>
                <a:cubicBezTo>
                  <a:pt x="5552214" y="2071786"/>
                  <a:pt x="5548013" y="2067565"/>
                  <a:pt x="5542831" y="2067565"/>
                </a:cubicBezTo>
                <a:close/>
                <a:moveTo>
                  <a:pt x="5636659" y="2067565"/>
                </a:moveTo>
                <a:cubicBezTo>
                  <a:pt x="5631477" y="2067565"/>
                  <a:pt x="5627276" y="2071786"/>
                  <a:pt x="5627276" y="2076992"/>
                </a:cubicBezTo>
                <a:cubicBezTo>
                  <a:pt x="5627276" y="2082198"/>
                  <a:pt x="5631477" y="2086419"/>
                  <a:pt x="5636659" y="2086419"/>
                </a:cubicBezTo>
                <a:cubicBezTo>
                  <a:pt x="5641841" y="2086419"/>
                  <a:pt x="5646042" y="2082198"/>
                  <a:pt x="5646042" y="2076992"/>
                </a:cubicBezTo>
                <a:cubicBezTo>
                  <a:pt x="5646042" y="2071786"/>
                  <a:pt x="5641841" y="2067565"/>
                  <a:pt x="5636659" y="2067565"/>
                </a:cubicBezTo>
                <a:close/>
                <a:moveTo>
                  <a:pt x="5699211" y="2067565"/>
                </a:moveTo>
                <a:cubicBezTo>
                  <a:pt x="5694029" y="2067565"/>
                  <a:pt x="5689828" y="2071786"/>
                  <a:pt x="5689828" y="2076992"/>
                </a:cubicBezTo>
                <a:cubicBezTo>
                  <a:pt x="5689828" y="2082198"/>
                  <a:pt x="5694029" y="2086419"/>
                  <a:pt x="5699211" y="2086419"/>
                </a:cubicBezTo>
                <a:cubicBezTo>
                  <a:pt x="5704393" y="2086419"/>
                  <a:pt x="5708594" y="2082198"/>
                  <a:pt x="5708594" y="2076992"/>
                </a:cubicBezTo>
                <a:cubicBezTo>
                  <a:pt x="5708594" y="2071786"/>
                  <a:pt x="5704393" y="2067565"/>
                  <a:pt x="5699211" y="2067565"/>
                </a:cubicBezTo>
                <a:close/>
                <a:moveTo>
                  <a:pt x="1383107" y="2098987"/>
                </a:moveTo>
                <a:cubicBezTo>
                  <a:pt x="1377925" y="2098987"/>
                  <a:pt x="1373724" y="2103208"/>
                  <a:pt x="1373724" y="2108414"/>
                </a:cubicBezTo>
                <a:cubicBezTo>
                  <a:pt x="1373724" y="2113620"/>
                  <a:pt x="1377925" y="2117841"/>
                  <a:pt x="1383107" y="2117841"/>
                </a:cubicBezTo>
                <a:cubicBezTo>
                  <a:pt x="1388289" y="2117841"/>
                  <a:pt x="1392490" y="2113620"/>
                  <a:pt x="1392490" y="2108414"/>
                </a:cubicBezTo>
                <a:cubicBezTo>
                  <a:pt x="1392490" y="2103208"/>
                  <a:pt x="1388289" y="2098987"/>
                  <a:pt x="1383107" y="2098987"/>
                </a:cubicBezTo>
                <a:close/>
                <a:moveTo>
                  <a:pt x="1414383" y="2098987"/>
                </a:moveTo>
                <a:cubicBezTo>
                  <a:pt x="1409201" y="2098987"/>
                  <a:pt x="1405000" y="2103208"/>
                  <a:pt x="1405000" y="2108414"/>
                </a:cubicBezTo>
                <a:cubicBezTo>
                  <a:pt x="1405000" y="2113620"/>
                  <a:pt x="1409201" y="2117841"/>
                  <a:pt x="1414383" y="2117841"/>
                </a:cubicBezTo>
                <a:cubicBezTo>
                  <a:pt x="1419565" y="2117841"/>
                  <a:pt x="1423766" y="2113620"/>
                  <a:pt x="1423766" y="2108414"/>
                </a:cubicBezTo>
                <a:cubicBezTo>
                  <a:pt x="1423766" y="2103208"/>
                  <a:pt x="1419565" y="2098987"/>
                  <a:pt x="1414383" y="2098987"/>
                </a:cubicBezTo>
                <a:close/>
                <a:moveTo>
                  <a:pt x="1445659" y="2098987"/>
                </a:moveTo>
                <a:cubicBezTo>
                  <a:pt x="1440477" y="2098987"/>
                  <a:pt x="1436276" y="2103208"/>
                  <a:pt x="1436276" y="2108414"/>
                </a:cubicBezTo>
                <a:cubicBezTo>
                  <a:pt x="1436276" y="2113620"/>
                  <a:pt x="1440477" y="2117841"/>
                  <a:pt x="1445659" y="2117841"/>
                </a:cubicBezTo>
                <a:cubicBezTo>
                  <a:pt x="1450841" y="2117841"/>
                  <a:pt x="1455042" y="2113620"/>
                  <a:pt x="1455042" y="2108414"/>
                </a:cubicBezTo>
                <a:cubicBezTo>
                  <a:pt x="1455042" y="2103208"/>
                  <a:pt x="1450841" y="2098987"/>
                  <a:pt x="1445659" y="2098987"/>
                </a:cubicBezTo>
                <a:close/>
                <a:moveTo>
                  <a:pt x="1476935" y="2098987"/>
                </a:moveTo>
                <a:cubicBezTo>
                  <a:pt x="1471753" y="2098987"/>
                  <a:pt x="1467552" y="2103208"/>
                  <a:pt x="1467552" y="2108414"/>
                </a:cubicBezTo>
                <a:cubicBezTo>
                  <a:pt x="1467552" y="2113620"/>
                  <a:pt x="1471753" y="2117841"/>
                  <a:pt x="1476935" y="2117841"/>
                </a:cubicBezTo>
                <a:cubicBezTo>
                  <a:pt x="1482117" y="2117841"/>
                  <a:pt x="1486318" y="2113620"/>
                  <a:pt x="1486318" y="2108414"/>
                </a:cubicBezTo>
                <a:cubicBezTo>
                  <a:pt x="1486318" y="2103208"/>
                  <a:pt x="1482117" y="2098987"/>
                  <a:pt x="1476935" y="2098987"/>
                </a:cubicBezTo>
                <a:close/>
                <a:moveTo>
                  <a:pt x="1508211" y="2098987"/>
                </a:moveTo>
                <a:cubicBezTo>
                  <a:pt x="1503029" y="2098987"/>
                  <a:pt x="1498828" y="2103208"/>
                  <a:pt x="1498828" y="2108414"/>
                </a:cubicBezTo>
                <a:cubicBezTo>
                  <a:pt x="1498828" y="2113620"/>
                  <a:pt x="1503029" y="2117841"/>
                  <a:pt x="1508211" y="2117841"/>
                </a:cubicBezTo>
                <a:cubicBezTo>
                  <a:pt x="1513393" y="2117841"/>
                  <a:pt x="1517594" y="2113620"/>
                  <a:pt x="1517594" y="2108414"/>
                </a:cubicBezTo>
                <a:cubicBezTo>
                  <a:pt x="1517594" y="2103208"/>
                  <a:pt x="1513393" y="2098987"/>
                  <a:pt x="1508211" y="2098987"/>
                </a:cubicBezTo>
                <a:close/>
                <a:moveTo>
                  <a:pt x="1539487" y="2098987"/>
                </a:moveTo>
                <a:cubicBezTo>
                  <a:pt x="1534305" y="2098987"/>
                  <a:pt x="1530104" y="2103208"/>
                  <a:pt x="1530104" y="2108414"/>
                </a:cubicBezTo>
                <a:cubicBezTo>
                  <a:pt x="1530104" y="2113620"/>
                  <a:pt x="1534305" y="2117841"/>
                  <a:pt x="1539487" y="2117841"/>
                </a:cubicBezTo>
                <a:cubicBezTo>
                  <a:pt x="1544669" y="2117841"/>
                  <a:pt x="1548870" y="2113620"/>
                  <a:pt x="1548870" y="2108414"/>
                </a:cubicBezTo>
                <a:cubicBezTo>
                  <a:pt x="1548870" y="2103208"/>
                  <a:pt x="1544669" y="2098987"/>
                  <a:pt x="1539487" y="2098987"/>
                </a:cubicBezTo>
                <a:close/>
                <a:moveTo>
                  <a:pt x="1570763" y="2098987"/>
                </a:moveTo>
                <a:cubicBezTo>
                  <a:pt x="1565581" y="2098987"/>
                  <a:pt x="1561380" y="2103208"/>
                  <a:pt x="1561380" y="2108414"/>
                </a:cubicBezTo>
                <a:cubicBezTo>
                  <a:pt x="1561380" y="2113620"/>
                  <a:pt x="1565581" y="2117841"/>
                  <a:pt x="1570763" y="2117841"/>
                </a:cubicBezTo>
                <a:cubicBezTo>
                  <a:pt x="1575945" y="2117841"/>
                  <a:pt x="1580146" y="2113620"/>
                  <a:pt x="1580146" y="2108414"/>
                </a:cubicBezTo>
                <a:cubicBezTo>
                  <a:pt x="1580146" y="2103208"/>
                  <a:pt x="1575945" y="2098987"/>
                  <a:pt x="1570763" y="2098987"/>
                </a:cubicBezTo>
                <a:close/>
                <a:moveTo>
                  <a:pt x="1602040" y="2098987"/>
                </a:moveTo>
                <a:cubicBezTo>
                  <a:pt x="1596858" y="2098987"/>
                  <a:pt x="1592657" y="2103208"/>
                  <a:pt x="1592657" y="2108414"/>
                </a:cubicBezTo>
                <a:cubicBezTo>
                  <a:pt x="1592657" y="2113620"/>
                  <a:pt x="1596858" y="2117841"/>
                  <a:pt x="1602040" y="2117841"/>
                </a:cubicBezTo>
                <a:cubicBezTo>
                  <a:pt x="1607222" y="2117841"/>
                  <a:pt x="1611423" y="2113620"/>
                  <a:pt x="1611423" y="2108414"/>
                </a:cubicBezTo>
                <a:cubicBezTo>
                  <a:pt x="1611423" y="2103208"/>
                  <a:pt x="1607222" y="2098987"/>
                  <a:pt x="1602040" y="2098987"/>
                </a:cubicBezTo>
                <a:close/>
                <a:moveTo>
                  <a:pt x="1633316" y="2098987"/>
                </a:moveTo>
                <a:cubicBezTo>
                  <a:pt x="1628134" y="2098987"/>
                  <a:pt x="1623933" y="2103208"/>
                  <a:pt x="1623933" y="2108414"/>
                </a:cubicBezTo>
                <a:cubicBezTo>
                  <a:pt x="1623933" y="2113620"/>
                  <a:pt x="1628134" y="2117841"/>
                  <a:pt x="1633316" y="2117841"/>
                </a:cubicBezTo>
                <a:cubicBezTo>
                  <a:pt x="1638498" y="2117841"/>
                  <a:pt x="1642699" y="2113620"/>
                  <a:pt x="1642699" y="2108414"/>
                </a:cubicBezTo>
                <a:cubicBezTo>
                  <a:pt x="1642699" y="2103208"/>
                  <a:pt x="1638498" y="2098987"/>
                  <a:pt x="1633316" y="2098987"/>
                </a:cubicBezTo>
                <a:close/>
                <a:moveTo>
                  <a:pt x="1664592" y="2098987"/>
                </a:moveTo>
                <a:cubicBezTo>
                  <a:pt x="1659410" y="2098987"/>
                  <a:pt x="1655209" y="2103208"/>
                  <a:pt x="1655209" y="2108414"/>
                </a:cubicBezTo>
                <a:cubicBezTo>
                  <a:pt x="1655209" y="2113620"/>
                  <a:pt x="1659410" y="2117841"/>
                  <a:pt x="1664592" y="2117841"/>
                </a:cubicBezTo>
                <a:cubicBezTo>
                  <a:pt x="1669774" y="2117841"/>
                  <a:pt x="1673975" y="2113620"/>
                  <a:pt x="1673975" y="2108414"/>
                </a:cubicBezTo>
                <a:cubicBezTo>
                  <a:pt x="1673975" y="2103208"/>
                  <a:pt x="1669774" y="2098987"/>
                  <a:pt x="1664592" y="2098987"/>
                </a:cubicBezTo>
                <a:close/>
                <a:moveTo>
                  <a:pt x="1695868" y="2098987"/>
                </a:moveTo>
                <a:cubicBezTo>
                  <a:pt x="1690686" y="2098987"/>
                  <a:pt x="1686485" y="2103208"/>
                  <a:pt x="1686485" y="2108414"/>
                </a:cubicBezTo>
                <a:cubicBezTo>
                  <a:pt x="1686485" y="2113620"/>
                  <a:pt x="1690686" y="2117841"/>
                  <a:pt x="1695868" y="2117841"/>
                </a:cubicBezTo>
                <a:cubicBezTo>
                  <a:pt x="1701050" y="2117841"/>
                  <a:pt x="1705251" y="2113620"/>
                  <a:pt x="1705251" y="2108414"/>
                </a:cubicBezTo>
                <a:cubicBezTo>
                  <a:pt x="1705251" y="2103208"/>
                  <a:pt x="1701050" y="2098987"/>
                  <a:pt x="1695868" y="2098987"/>
                </a:cubicBezTo>
                <a:close/>
                <a:moveTo>
                  <a:pt x="1727144" y="2098987"/>
                </a:moveTo>
                <a:cubicBezTo>
                  <a:pt x="1721962" y="2098987"/>
                  <a:pt x="1717761" y="2103208"/>
                  <a:pt x="1717761" y="2108414"/>
                </a:cubicBezTo>
                <a:cubicBezTo>
                  <a:pt x="1717761" y="2113620"/>
                  <a:pt x="1721962" y="2117841"/>
                  <a:pt x="1727144" y="2117841"/>
                </a:cubicBezTo>
                <a:cubicBezTo>
                  <a:pt x="1732326" y="2117841"/>
                  <a:pt x="1736527" y="2113620"/>
                  <a:pt x="1736527" y="2108414"/>
                </a:cubicBezTo>
                <a:cubicBezTo>
                  <a:pt x="1736527" y="2103208"/>
                  <a:pt x="1732326" y="2098987"/>
                  <a:pt x="1727144" y="2098987"/>
                </a:cubicBezTo>
                <a:close/>
                <a:moveTo>
                  <a:pt x="1758420" y="2098987"/>
                </a:moveTo>
                <a:cubicBezTo>
                  <a:pt x="1753238" y="2098987"/>
                  <a:pt x="1749037" y="2103208"/>
                  <a:pt x="1749037" y="2108414"/>
                </a:cubicBezTo>
                <a:cubicBezTo>
                  <a:pt x="1749037" y="2113620"/>
                  <a:pt x="1753238" y="2117841"/>
                  <a:pt x="1758420" y="2117841"/>
                </a:cubicBezTo>
                <a:cubicBezTo>
                  <a:pt x="1763602" y="2117841"/>
                  <a:pt x="1767803" y="2113620"/>
                  <a:pt x="1767803" y="2108414"/>
                </a:cubicBezTo>
                <a:cubicBezTo>
                  <a:pt x="1767803" y="2103208"/>
                  <a:pt x="1763602" y="2098987"/>
                  <a:pt x="1758420" y="2098987"/>
                </a:cubicBezTo>
                <a:close/>
                <a:moveTo>
                  <a:pt x="1789696" y="2098987"/>
                </a:moveTo>
                <a:cubicBezTo>
                  <a:pt x="1784514" y="2098987"/>
                  <a:pt x="1780313" y="2103208"/>
                  <a:pt x="1780313" y="2108414"/>
                </a:cubicBezTo>
                <a:cubicBezTo>
                  <a:pt x="1780313" y="2113620"/>
                  <a:pt x="1784514" y="2117841"/>
                  <a:pt x="1789696" y="2117841"/>
                </a:cubicBezTo>
                <a:cubicBezTo>
                  <a:pt x="1794878" y="2117841"/>
                  <a:pt x="1799079" y="2113620"/>
                  <a:pt x="1799079" y="2108414"/>
                </a:cubicBezTo>
                <a:cubicBezTo>
                  <a:pt x="1799079" y="2103208"/>
                  <a:pt x="1794878" y="2098987"/>
                  <a:pt x="1789696" y="2098987"/>
                </a:cubicBezTo>
                <a:close/>
                <a:moveTo>
                  <a:pt x="1820972" y="2098987"/>
                </a:moveTo>
                <a:cubicBezTo>
                  <a:pt x="1815790" y="2098987"/>
                  <a:pt x="1811589" y="2103208"/>
                  <a:pt x="1811589" y="2108414"/>
                </a:cubicBezTo>
                <a:cubicBezTo>
                  <a:pt x="1811589" y="2113620"/>
                  <a:pt x="1815790" y="2117841"/>
                  <a:pt x="1820972" y="2117841"/>
                </a:cubicBezTo>
                <a:cubicBezTo>
                  <a:pt x="1826154" y="2117841"/>
                  <a:pt x="1830355" y="2113620"/>
                  <a:pt x="1830355" y="2108414"/>
                </a:cubicBezTo>
                <a:cubicBezTo>
                  <a:pt x="1830355" y="2103208"/>
                  <a:pt x="1826154" y="2098987"/>
                  <a:pt x="1820972" y="2098987"/>
                </a:cubicBezTo>
                <a:close/>
                <a:moveTo>
                  <a:pt x="1852249" y="2098987"/>
                </a:moveTo>
                <a:cubicBezTo>
                  <a:pt x="1847067" y="2098987"/>
                  <a:pt x="1842866" y="2103208"/>
                  <a:pt x="1842866" y="2108414"/>
                </a:cubicBezTo>
                <a:cubicBezTo>
                  <a:pt x="1842866" y="2113620"/>
                  <a:pt x="1847067" y="2117841"/>
                  <a:pt x="1852249" y="2117841"/>
                </a:cubicBezTo>
                <a:cubicBezTo>
                  <a:pt x="1857431" y="2117841"/>
                  <a:pt x="1861632" y="2113620"/>
                  <a:pt x="1861632" y="2108414"/>
                </a:cubicBezTo>
                <a:cubicBezTo>
                  <a:pt x="1861632" y="2103208"/>
                  <a:pt x="1857431" y="2098987"/>
                  <a:pt x="1852249" y="2098987"/>
                </a:cubicBezTo>
                <a:close/>
                <a:moveTo>
                  <a:pt x="2853084" y="2098987"/>
                </a:moveTo>
                <a:cubicBezTo>
                  <a:pt x="2847902" y="2098987"/>
                  <a:pt x="2843701" y="2103208"/>
                  <a:pt x="2843701" y="2108414"/>
                </a:cubicBezTo>
                <a:cubicBezTo>
                  <a:pt x="2843701" y="2113620"/>
                  <a:pt x="2847902" y="2117841"/>
                  <a:pt x="2853084" y="2117841"/>
                </a:cubicBezTo>
                <a:cubicBezTo>
                  <a:pt x="2858266" y="2117841"/>
                  <a:pt x="2862467" y="2113620"/>
                  <a:pt x="2862467" y="2108414"/>
                </a:cubicBezTo>
                <a:cubicBezTo>
                  <a:pt x="2862467" y="2103208"/>
                  <a:pt x="2858266" y="2098987"/>
                  <a:pt x="2853084" y="2098987"/>
                </a:cubicBezTo>
                <a:close/>
                <a:moveTo>
                  <a:pt x="2884360" y="2098987"/>
                </a:moveTo>
                <a:cubicBezTo>
                  <a:pt x="2879178" y="2098987"/>
                  <a:pt x="2874977" y="2103208"/>
                  <a:pt x="2874977" y="2108414"/>
                </a:cubicBezTo>
                <a:cubicBezTo>
                  <a:pt x="2874977" y="2113620"/>
                  <a:pt x="2879178" y="2117841"/>
                  <a:pt x="2884360" y="2117841"/>
                </a:cubicBezTo>
                <a:cubicBezTo>
                  <a:pt x="2889542" y="2117841"/>
                  <a:pt x="2893743" y="2113620"/>
                  <a:pt x="2893743" y="2108414"/>
                </a:cubicBezTo>
                <a:cubicBezTo>
                  <a:pt x="2893743" y="2103208"/>
                  <a:pt x="2889542" y="2098987"/>
                  <a:pt x="2884360" y="2098987"/>
                </a:cubicBezTo>
                <a:close/>
                <a:moveTo>
                  <a:pt x="2915637" y="2098987"/>
                </a:moveTo>
                <a:cubicBezTo>
                  <a:pt x="2910455" y="2098987"/>
                  <a:pt x="2906254" y="2103208"/>
                  <a:pt x="2906254" y="2108414"/>
                </a:cubicBezTo>
                <a:cubicBezTo>
                  <a:pt x="2906254" y="2113620"/>
                  <a:pt x="2910455" y="2117841"/>
                  <a:pt x="2915637" y="2117841"/>
                </a:cubicBezTo>
                <a:cubicBezTo>
                  <a:pt x="2920819" y="2117841"/>
                  <a:pt x="2925020" y="2113620"/>
                  <a:pt x="2925020" y="2108414"/>
                </a:cubicBezTo>
                <a:cubicBezTo>
                  <a:pt x="2925020" y="2103208"/>
                  <a:pt x="2920819" y="2098987"/>
                  <a:pt x="2915637" y="2098987"/>
                </a:cubicBezTo>
                <a:close/>
                <a:moveTo>
                  <a:pt x="2946913" y="2098987"/>
                </a:moveTo>
                <a:cubicBezTo>
                  <a:pt x="2941731" y="2098987"/>
                  <a:pt x="2937530" y="2103208"/>
                  <a:pt x="2937530" y="2108414"/>
                </a:cubicBezTo>
                <a:cubicBezTo>
                  <a:pt x="2937530" y="2113620"/>
                  <a:pt x="2941731" y="2117841"/>
                  <a:pt x="2946913" y="2117841"/>
                </a:cubicBezTo>
                <a:cubicBezTo>
                  <a:pt x="2952095" y="2117841"/>
                  <a:pt x="2956296" y="2113620"/>
                  <a:pt x="2956296" y="2108414"/>
                </a:cubicBezTo>
                <a:cubicBezTo>
                  <a:pt x="2956296" y="2103208"/>
                  <a:pt x="2952095" y="2098987"/>
                  <a:pt x="2946913" y="2098987"/>
                </a:cubicBezTo>
                <a:close/>
                <a:moveTo>
                  <a:pt x="2978189" y="2098987"/>
                </a:moveTo>
                <a:cubicBezTo>
                  <a:pt x="2973007" y="2098987"/>
                  <a:pt x="2968806" y="2103208"/>
                  <a:pt x="2968806" y="2108414"/>
                </a:cubicBezTo>
                <a:cubicBezTo>
                  <a:pt x="2968806" y="2113620"/>
                  <a:pt x="2973007" y="2117841"/>
                  <a:pt x="2978189" y="2117841"/>
                </a:cubicBezTo>
                <a:cubicBezTo>
                  <a:pt x="2983371" y="2117841"/>
                  <a:pt x="2987572" y="2113620"/>
                  <a:pt x="2987572" y="2108414"/>
                </a:cubicBezTo>
                <a:cubicBezTo>
                  <a:pt x="2987572" y="2103208"/>
                  <a:pt x="2983371" y="2098987"/>
                  <a:pt x="2978189" y="2098987"/>
                </a:cubicBezTo>
                <a:close/>
                <a:moveTo>
                  <a:pt x="3009465" y="2098987"/>
                </a:moveTo>
                <a:cubicBezTo>
                  <a:pt x="3004283" y="2098987"/>
                  <a:pt x="3000082" y="2103208"/>
                  <a:pt x="3000082" y="2108414"/>
                </a:cubicBezTo>
                <a:cubicBezTo>
                  <a:pt x="3000082" y="2113620"/>
                  <a:pt x="3004283" y="2117841"/>
                  <a:pt x="3009465" y="2117841"/>
                </a:cubicBezTo>
                <a:cubicBezTo>
                  <a:pt x="3014647" y="2117841"/>
                  <a:pt x="3018848" y="2113620"/>
                  <a:pt x="3018848" y="2108414"/>
                </a:cubicBezTo>
                <a:cubicBezTo>
                  <a:pt x="3018848" y="2103208"/>
                  <a:pt x="3014647" y="2098987"/>
                  <a:pt x="3009465" y="2098987"/>
                </a:cubicBezTo>
                <a:close/>
                <a:moveTo>
                  <a:pt x="3040741" y="2098987"/>
                </a:moveTo>
                <a:cubicBezTo>
                  <a:pt x="3035559" y="2098987"/>
                  <a:pt x="3031358" y="2103208"/>
                  <a:pt x="3031358" y="2108414"/>
                </a:cubicBezTo>
                <a:cubicBezTo>
                  <a:pt x="3031358" y="2113620"/>
                  <a:pt x="3035559" y="2117841"/>
                  <a:pt x="3040741" y="2117841"/>
                </a:cubicBezTo>
                <a:cubicBezTo>
                  <a:pt x="3045923" y="2117841"/>
                  <a:pt x="3050124" y="2113620"/>
                  <a:pt x="3050124" y="2108414"/>
                </a:cubicBezTo>
                <a:cubicBezTo>
                  <a:pt x="3050124" y="2103208"/>
                  <a:pt x="3045923" y="2098987"/>
                  <a:pt x="3040741" y="2098987"/>
                </a:cubicBezTo>
                <a:close/>
                <a:moveTo>
                  <a:pt x="3072017" y="2098987"/>
                </a:moveTo>
                <a:cubicBezTo>
                  <a:pt x="3066835" y="2098987"/>
                  <a:pt x="3062634" y="2103208"/>
                  <a:pt x="3062634" y="2108414"/>
                </a:cubicBezTo>
                <a:cubicBezTo>
                  <a:pt x="3062634" y="2113620"/>
                  <a:pt x="3066835" y="2117841"/>
                  <a:pt x="3072017" y="2117841"/>
                </a:cubicBezTo>
                <a:cubicBezTo>
                  <a:pt x="3077199" y="2117841"/>
                  <a:pt x="3081400" y="2113620"/>
                  <a:pt x="3081400" y="2108414"/>
                </a:cubicBezTo>
                <a:cubicBezTo>
                  <a:pt x="3081400" y="2103208"/>
                  <a:pt x="3077199" y="2098987"/>
                  <a:pt x="3072017" y="2098987"/>
                </a:cubicBezTo>
                <a:close/>
                <a:moveTo>
                  <a:pt x="3103293" y="2098987"/>
                </a:moveTo>
                <a:cubicBezTo>
                  <a:pt x="3098111" y="2098987"/>
                  <a:pt x="3093910" y="2103208"/>
                  <a:pt x="3093910" y="2108414"/>
                </a:cubicBezTo>
                <a:cubicBezTo>
                  <a:pt x="3093910" y="2113620"/>
                  <a:pt x="3098111" y="2117841"/>
                  <a:pt x="3103293" y="2117841"/>
                </a:cubicBezTo>
                <a:cubicBezTo>
                  <a:pt x="3108475" y="2117841"/>
                  <a:pt x="3112676" y="2113620"/>
                  <a:pt x="3112676" y="2108414"/>
                </a:cubicBezTo>
                <a:cubicBezTo>
                  <a:pt x="3112676" y="2103208"/>
                  <a:pt x="3108475" y="2098987"/>
                  <a:pt x="3103293" y="2098987"/>
                </a:cubicBezTo>
                <a:close/>
                <a:moveTo>
                  <a:pt x="3134569" y="2098987"/>
                </a:moveTo>
                <a:cubicBezTo>
                  <a:pt x="3129387" y="2098987"/>
                  <a:pt x="3125186" y="2103208"/>
                  <a:pt x="3125186" y="2108414"/>
                </a:cubicBezTo>
                <a:cubicBezTo>
                  <a:pt x="3125186" y="2113620"/>
                  <a:pt x="3129387" y="2117841"/>
                  <a:pt x="3134569" y="2117841"/>
                </a:cubicBezTo>
                <a:cubicBezTo>
                  <a:pt x="3139751" y="2117841"/>
                  <a:pt x="3143952" y="2113620"/>
                  <a:pt x="3143952" y="2108414"/>
                </a:cubicBezTo>
                <a:cubicBezTo>
                  <a:pt x="3143952" y="2103208"/>
                  <a:pt x="3139751" y="2098987"/>
                  <a:pt x="3134569" y="2098987"/>
                </a:cubicBezTo>
                <a:close/>
                <a:moveTo>
                  <a:pt x="3165846" y="2098987"/>
                </a:moveTo>
                <a:cubicBezTo>
                  <a:pt x="3160664" y="2098987"/>
                  <a:pt x="3156463" y="2103208"/>
                  <a:pt x="3156463" y="2108414"/>
                </a:cubicBezTo>
                <a:cubicBezTo>
                  <a:pt x="3156463" y="2113620"/>
                  <a:pt x="3160664" y="2117841"/>
                  <a:pt x="3165846" y="2117841"/>
                </a:cubicBezTo>
                <a:cubicBezTo>
                  <a:pt x="3171028" y="2117841"/>
                  <a:pt x="3175229" y="2113620"/>
                  <a:pt x="3175229" y="2108414"/>
                </a:cubicBezTo>
                <a:cubicBezTo>
                  <a:pt x="3175229" y="2103208"/>
                  <a:pt x="3171028" y="2098987"/>
                  <a:pt x="3165846" y="2098987"/>
                </a:cubicBezTo>
                <a:close/>
                <a:moveTo>
                  <a:pt x="3197122" y="2098987"/>
                </a:moveTo>
                <a:cubicBezTo>
                  <a:pt x="3191940" y="2098987"/>
                  <a:pt x="3187739" y="2103208"/>
                  <a:pt x="3187739" y="2108414"/>
                </a:cubicBezTo>
                <a:cubicBezTo>
                  <a:pt x="3187739" y="2113620"/>
                  <a:pt x="3191940" y="2117841"/>
                  <a:pt x="3197122" y="2117841"/>
                </a:cubicBezTo>
                <a:cubicBezTo>
                  <a:pt x="3202304" y="2117841"/>
                  <a:pt x="3206505" y="2113620"/>
                  <a:pt x="3206505" y="2108414"/>
                </a:cubicBezTo>
                <a:cubicBezTo>
                  <a:pt x="3206505" y="2103208"/>
                  <a:pt x="3202304" y="2098987"/>
                  <a:pt x="3197122" y="2098987"/>
                </a:cubicBezTo>
                <a:close/>
                <a:moveTo>
                  <a:pt x="3228398" y="2098987"/>
                </a:moveTo>
                <a:cubicBezTo>
                  <a:pt x="3223216" y="2098987"/>
                  <a:pt x="3219015" y="2103208"/>
                  <a:pt x="3219015" y="2108414"/>
                </a:cubicBezTo>
                <a:cubicBezTo>
                  <a:pt x="3219015" y="2113620"/>
                  <a:pt x="3223216" y="2117841"/>
                  <a:pt x="3228398" y="2117841"/>
                </a:cubicBezTo>
                <a:cubicBezTo>
                  <a:pt x="3233580" y="2117841"/>
                  <a:pt x="3237781" y="2113620"/>
                  <a:pt x="3237781" y="2108414"/>
                </a:cubicBezTo>
                <a:cubicBezTo>
                  <a:pt x="3237781" y="2103208"/>
                  <a:pt x="3233580" y="2098987"/>
                  <a:pt x="3228398" y="2098987"/>
                </a:cubicBezTo>
                <a:close/>
                <a:moveTo>
                  <a:pt x="3259674" y="2098987"/>
                </a:moveTo>
                <a:cubicBezTo>
                  <a:pt x="3254492" y="2098987"/>
                  <a:pt x="3250291" y="2103208"/>
                  <a:pt x="3250291" y="2108414"/>
                </a:cubicBezTo>
                <a:cubicBezTo>
                  <a:pt x="3250291" y="2113620"/>
                  <a:pt x="3254492" y="2117841"/>
                  <a:pt x="3259674" y="2117841"/>
                </a:cubicBezTo>
                <a:cubicBezTo>
                  <a:pt x="3264856" y="2117841"/>
                  <a:pt x="3269057" y="2113620"/>
                  <a:pt x="3269057" y="2108414"/>
                </a:cubicBezTo>
                <a:cubicBezTo>
                  <a:pt x="3269057" y="2103208"/>
                  <a:pt x="3264856" y="2098987"/>
                  <a:pt x="3259674" y="2098987"/>
                </a:cubicBezTo>
                <a:close/>
                <a:moveTo>
                  <a:pt x="3290950" y="2098987"/>
                </a:moveTo>
                <a:cubicBezTo>
                  <a:pt x="3285768" y="2098987"/>
                  <a:pt x="3281567" y="2103208"/>
                  <a:pt x="3281567" y="2108414"/>
                </a:cubicBezTo>
                <a:cubicBezTo>
                  <a:pt x="3281567" y="2113620"/>
                  <a:pt x="3285768" y="2117841"/>
                  <a:pt x="3290950" y="2117841"/>
                </a:cubicBezTo>
                <a:cubicBezTo>
                  <a:pt x="3296132" y="2117841"/>
                  <a:pt x="3300333" y="2113620"/>
                  <a:pt x="3300333" y="2108414"/>
                </a:cubicBezTo>
                <a:cubicBezTo>
                  <a:pt x="3300333" y="2103208"/>
                  <a:pt x="3296132" y="2098987"/>
                  <a:pt x="3290950" y="2098987"/>
                </a:cubicBezTo>
                <a:close/>
                <a:moveTo>
                  <a:pt x="3322226" y="2098987"/>
                </a:moveTo>
                <a:cubicBezTo>
                  <a:pt x="3317044" y="2098987"/>
                  <a:pt x="3312843" y="2103208"/>
                  <a:pt x="3312843" y="2108414"/>
                </a:cubicBezTo>
                <a:cubicBezTo>
                  <a:pt x="3312843" y="2113620"/>
                  <a:pt x="3317044" y="2117841"/>
                  <a:pt x="3322226" y="2117841"/>
                </a:cubicBezTo>
                <a:cubicBezTo>
                  <a:pt x="3327408" y="2117841"/>
                  <a:pt x="3331609" y="2113620"/>
                  <a:pt x="3331609" y="2108414"/>
                </a:cubicBezTo>
                <a:cubicBezTo>
                  <a:pt x="3331609" y="2103208"/>
                  <a:pt x="3327408" y="2098987"/>
                  <a:pt x="3322226" y="2098987"/>
                </a:cubicBezTo>
                <a:close/>
                <a:moveTo>
                  <a:pt x="3353502" y="2098987"/>
                </a:moveTo>
                <a:cubicBezTo>
                  <a:pt x="3348320" y="2098987"/>
                  <a:pt x="3344119" y="2103208"/>
                  <a:pt x="3344119" y="2108414"/>
                </a:cubicBezTo>
                <a:cubicBezTo>
                  <a:pt x="3344119" y="2113620"/>
                  <a:pt x="3348320" y="2117841"/>
                  <a:pt x="3353502" y="2117841"/>
                </a:cubicBezTo>
                <a:cubicBezTo>
                  <a:pt x="3358684" y="2117841"/>
                  <a:pt x="3362885" y="2113620"/>
                  <a:pt x="3362885" y="2108414"/>
                </a:cubicBezTo>
                <a:cubicBezTo>
                  <a:pt x="3362885" y="2103208"/>
                  <a:pt x="3358684" y="2098987"/>
                  <a:pt x="3353502" y="2098987"/>
                </a:cubicBezTo>
                <a:close/>
                <a:moveTo>
                  <a:pt x="3384778" y="2098987"/>
                </a:moveTo>
                <a:cubicBezTo>
                  <a:pt x="3379596" y="2098987"/>
                  <a:pt x="3375395" y="2103208"/>
                  <a:pt x="3375395" y="2108414"/>
                </a:cubicBezTo>
                <a:cubicBezTo>
                  <a:pt x="3375395" y="2113620"/>
                  <a:pt x="3379596" y="2117841"/>
                  <a:pt x="3384778" y="2117841"/>
                </a:cubicBezTo>
                <a:cubicBezTo>
                  <a:pt x="3389960" y="2117841"/>
                  <a:pt x="3394161" y="2113620"/>
                  <a:pt x="3394161" y="2108414"/>
                </a:cubicBezTo>
                <a:cubicBezTo>
                  <a:pt x="3394161" y="2103208"/>
                  <a:pt x="3389960" y="2098987"/>
                  <a:pt x="3384778" y="2098987"/>
                </a:cubicBezTo>
                <a:close/>
                <a:moveTo>
                  <a:pt x="3416054" y="2098987"/>
                </a:moveTo>
                <a:cubicBezTo>
                  <a:pt x="3410872" y="2098987"/>
                  <a:pt x="3406671" y="2103208"/>
                  <a:pt x="3406671" y="2108414"/>
                </a:cubicBezTo>
                <a:cubicBezTo>
                  <a:pt x="3406671" y="2113620"/>
                  <a:pt x="3410872" y="2117841"/>
                  <a:pt x="3416054" y="2117841"/>
                </a:cubicBezTo>
                <a:cubicBezTo>
                  <a:pt x="3421236" y="2117841"/>
                  <a:pt x="3425437" y="2113620"/>
                  <a:pt x="3425437" y="2108414"/>
                </a:cubicBezTo>
                <a:cubicBezTo>
                  <a:pt x="3425437" y="2103208"/>
                  <a:pt x="3421236" y="2098987"/>
                  <a:pt x="3416054" y="2098987"/>
                </a:cubicBezTo>
                <a:close/>
                <a:moveTo>
                  <a:pt x="3447331" y="2098987"/>
                </a:moveTo>
                <a:cubicBezTo>
                  <a:pt x="3442149" y="2098987"/>
                  <a:pt x="3437948" y="2103208"/>
                  <a:pt x="3437948" y="2108414"/>
                </a:cubicBezTo>
                <a:cubicBezTo>
                  <a:pt x="3437948" y="2113620"/>
                  <a:pt x="3442149" y="2117841"/>
                  <a:pt x="3447331" y="2117841"/>
                </a:cubicBezTo>
                <a:cubicBezTo>
                  <a:pt x="3452513" y="2117841"/>
                  <a:pt x="3456714" y="2113620"/>
                  <a:pt x="3456714" y="2108414"/>
                </a:cubicBezTo>
                <a:cubicBezTo>
                  <a:pt x="3456714" y="2103208"/>
                  <a:pt x="3452513" y="2098987"/>
                  <a:pt x="3447331" y="2098987"/>
                </a:cubicBezTo>
                <a:close/>
                <a:moveTo>
                  <a:pt x="3478607" y="2098987"/>
                </a:moveTo>
                <a:cubicBezTo>
                  <a:pt x="3473425" y="2098987"/>
                  <a:pt x="3469224" y="2103208"/>
                  <a:pt x="3469224" y="2108414"/>
                </a:cubicBezTo>
                <a:cubicBezTo>
                  <a:pt x="3469224" y="2113620"/>
                  <a:pt x="3473425" y="2117841"/>
                  <a:pt x="3478607" y="2117841"/>
                </a:cubicBezTo>
                <a:cubicBezTo>
                  <a:pt x="3483789" y="2117841"/>
                  <a:pt x="3487990" y="2113620"/>
                  <a:pt x="3487990" y="2108414"/>
                </a:cubicBezTo>
                <a:cubicBezTo>
                  <a:pt x="3487990" y="2103208"/>
                  <a:pt x="3483789" y="2098987"/>
                  <a:pt x="3478607" y="2098987"/>
                </a:cubicBezTo>
                <a:close/>
                <a:moveTo>
                  <a:pt x="3509883" y="2098987"/>
                </a:moveTo>
                <a:cubicBezTo>
                  <a:pt x="3504701" y="2098987"/>
                  <a:pt x="3500500" y="2103208"/>
                  <a:pt x="3500500" y="2108414"/>
                </a:cubicBezTo>
                <a:cubicBezTo>
                  <a:pt x="3500500" y="2113620"/>
                  <a:pt x="3504701" y="2117841"/>
                  <a:pt x="3509883" y="2117841"/>
                </a:cubicBezTo>
                <a:cubicBezTo>
                  <a:pt x="3515065" y="2117841"/>
                  <a:pt x="3519266" y="2113620"/>
                  <a:pt x="3519266" y="2108414"/>
                </a:cubicBezTo>
                <a:cubicBezTo>
                  <a:pt x="3519266" y="2103208"/>
                  <a:pt x="3515065" y="2098987"/>
                  <a:pt x="3509883" y="2098987"/>
                </a:cubicBezTo>
                <a:close/>
                <a:moveTo>
                  <a:pt x="3541159" y="2098987"/>
                </a:moveTo>
                <a:cubicBezTo>
                  <a:pt x="3535977" y="2098987"/>
                  <a:pt x="3531776" y="2103208"/>
                  <a:pt x="3531776" y="2108414"/>
                </a:cubicBezTo>
                <a:cubicBezTo>
                  <a:pt x="3531776" y="2113620"/>
                  <a:pt x="3535977" y="2117841"/>
                  <a:pt x="3541159" y="2117841"/>
                </a:cubicBezTo>
                <a:cubicBezTo>
                  <a:pt x="3546341" y="2117841"/>
                  <a:pt x="3550542" y="2113620"/>
                  <a:pt x="3550542" y="2108414"/>
                </a:cubicBezTo>
                <a:cubicBezTo>
                  <a:pt x="3550542" y="2103208"/>
                  <a:pt x="3546341" y="2098987"/>
                  <a:pt x="3541159" y="2098987"/>
                </a:cubicBezTo>
                <a:close/>
                <a:moveTo>
                  <a:pt x="3572435" y="2098987"/>
                </a:moveTo>
                <a:cubicBezTo>
                  <a:pt x="3567253" y="2098987"/>
                  <a:pt x="3563052" y="2103208"/>
                  <a:pt x="3563052" y="2108414"/>
                </a:cubicBezTo>
                <a:cubicBezTo>
                  <a:pt x="3563052" y="2113620"/>
                  <a:pt x="3567253" y="2117841"/>
                  <a:pt x="3572435" y="2117841"/>
                </a:cubicBezTo>
                <a:cubicBezTo>
                  <a:pt x="3577617" y="2117841"/>
                  <a:pt x="3581818" y="2113620"/>
                  <a:pt x="3581818" y="2108414"/>
                </a:cubicBezTo>
                <a:cubicBezTo>
                  <a:pt x="3581818" y="2103208"/>
                  <a:pt x="3577617" y="2098987"/>
                  <a:pt x="3572435" y="2098987"/>
                </a:cubicBezTo>
                <a:close/>
                <a:moveTo>
                  <a:pt x="3603711" y="2098987"/>
                </a:moveTo>
                <a:cubicBezTo>
                  <a:pt x="3598529" y="2098987"/>
                  <a:pt x="3594328" y="2103208"/>
                  <a:pt x="3594328" y="2108414"/>
                </a:cubicBezTo>
                <a:cubicBezTo>
                  <a:pt x="3594328" y="2113620"/>
                  <a:pt x="3598529" y="2117841"/>
                  <a:pt x="3603711" y="2117841"/>
                </a:cubicBezTo>
                <a:cubicBezTo>
                  <a:pt x="3608893" y="2117841"/>
                  <a:pt x="3613094" y="2113620"/>
                  <a:pt x="3613094" y="2108414"/>
                </a:cubicBezTo>
                <a:cubicBezTo>
                  <a:pt x="3613094" y="2103208"/>
                  <a:pt x="3608893" y="2098987"/>
                  <a:pt x="3603711" y="2098987"/>
                </a:cubicBezTo>
                <a:close/>
                <a:moveTo>
                  <a:pt x="3634987" y="2098987"/>
                </a:moveTo>
                <a:cubicBezTo>
                  <a:pt x="3629805" y="2098987"/>
                  <a:pt x="3625604" y="2103208"/>
                  <a:pt x="3625604" y="2108414"/>
                </a:cubicBezTo>
                <a:cubicBezTo>
                  <a:pt x="3625604" y="2113620"/>
                  <a:pt x="3629805" y="2117841"/>
                  <a:pt x="3634987" y="2117841"/>
                </a:cubicBezTo>
                <a:cubicBezTo>
                  <a:pt x="3640169" y="2117841"/>
                  <a:pt x="3644370" y="2113620"/>
                  <a:pt x="3644370" y="2108414"/>
                </a:cubicBezTo>
                <a:cubicBezTo>
                  <a:pt x="3644370" y="2103208"/>
                  <a:pt x="3640169" y="2098987"/>
                  <a:pt x="3634987" y="2098987"/>
                </a:cubicBezTo>
                <a:close/>
                <a:moveTo>
                  <a:pt x="3666263" y="2098987"/>
                </a:moveTo>
                <a:cubicBezTo>
                  <a:pt x="3661081" y="2098987"/>
                  <a:pt x="3656880" y="2103208"/>
                  <a:pt x="3656880" y="2108414"/>
                </a:cubicBezTo>
                <a:cubicBezTo>
                  <a:pt x="3656880" y="2113620"/>
                  <a:pt x="3661081" y="2117841"/>
                  <a:pt x="3666263" y="2117841"/>
                </a:cubicBezTo>
                <a:cubicBezTo>
                  <a:pt x="3671445" y="2117841"/>
                  <a:pt x="3675646" y="2113620"/>
                  <a:pt x="3675646" y="2108414"/>
                </a:cubicBezTo>
                <a:cubicBezTo>
                  <a:pt x="3675646" y="2103208"/>
                  <a:pt x="3671445" y="2098987"/>
                  <a:pt x="3666263" y="2098987"/>
                </a:cubicBezTo>
                <a:close/>
                <a:moveTo>
                  <a:pt x="3697540" y="2098987"/>
                </a:moveTo>
                <a:cubicBezTo>
                  <a:pt x="3692358" y="2098987"/>
                  <a:pt x="3688157" y="2103208"/>
                  <a:pt x="3688157" y="2108414"/>
                </a:cubicBezTo>
                <a:cubicBezTo>
                  <a:pt x="3688157" y="2113620"/>
                  <a:pt x="3692358" y="2117841"/>
                  <a:pt x="3697540" y="2117841"/>
                </a:cubicBezTo>
                <a:cubicBezTo>
                  <a:pt x="3702722" y="2117841"/>
                  <a:pt x="3706923" y="2113620"/>
                  <a:pt x="3706923" y="2108414"/>
                </a:cubicBezTo>
                <a:cubicBezTo>
                  <a:pt x="3706923" y="2103208"/>
                  <a:pt x="3702722" y="2098987"/>
                  <a:pt x="3697540" y="2098987"/>
                </a:cubicBezTo>
                <a:close/>
                <a:moveTo>
                  <a:pt x="3728816" y="2098987"/>
                </a:moveTo>
                <a:cubicBezTo>
                  <a:pt x="3723634" y="2098987"/>
                  <a:pt x="3719433" y="2103208"/>
                  <a:pt x="3719433" y="2108414"/>
                </a:cubicBezTo>
                <a:cubicBezTo>
                  <a:pt x="3719433" y="2113620"/>
                  <a:pt x="3723634" y="2117841"/>
                  <a:pt x="3728816" y="2117841"/>
                </a:cubicBezTo>
                <a:cubicBezTo>
                  <a:pt x="3733998" y="2117841"/>
                  <a:pt x="3738199" y="2113620"/>
                  <a:pt x="3738199" y="2108414"/>
                </a:cubicBezTo>
                <a:cubicBezTo>
                  <a:pt x="3738199" y="2103208"/>
                  <a:pt x="3733998" y="2098987"/>
                  <a:pt x="3728816" y="2098987"/>
                </a:cubicBezTo>
                <a:close/>
                <a:moveTo>
                  <a:pt x="3760092" y="2098987"/>
                </a:moveTo>
                <a:cubicBezTo>
                  <a:pt x="3754910" y="2098987"/>
                  <a:pt x="3750709" y="2103208"/>
                  <a:pt x="3750709" y="2108414"/>
                </a:cubicBezTo>
                <a:cubicBezTo>
                  <a:pt x="3750709" y="2113620"/>
                  <a:pt x="3754910" y="2117841"/>
                  <a:pt x="3760092" y="2117841"/>
                </a:cubicBezTo>
                <a:cubicBezTo>
                  <a:pt x="3765274" y="2117841"/>
                  <a:pt x="3769475" y="2113620"/>
                  <a:pt x="3769475" y="2108414"/>
                </a:cubicBezTo>
                <a:cubicBezTo>
                  <a:pt x="3769475" y="2103208"/>
                  <a:pt x="3765274" y="2098987"/>
                  <a:pt x="3760092" y="2098987"/>
                </a:cubicBezTo>
                <a:close/>
                <a:moveTo>
                  <a:pt x="3791368" y="2098987"/>
                </a:moveTo>
                <a:cubicBezTo>
                  <a:pt x="3786186" y="2098987"/>
                  <a:pt x="3781985" y="2103208"/>
                  <a:pt x="3781985" y="2108414"/>
                </a:cubicBezTo>
                <a:cubicBezTo>
                  <a:pt x="3781985" y="2113620"/>
                  <a:pt x="3786186" y="2117841"/>
                  <a:pt x="3791368" y="2117841"/>
                </a:cubicBezTo>
                <a:cubicBezTo>
                  <a:pt x="3796550" y="2117841"/>
                  <a:pt x="3800751" y="2113620"/>
                  <a:pt x="3800751" y="2108414"/>
                </a:cubicBezTo>
                <a:cubicBezTo>
                  <a:pt x="3800751" y="2103208"/>
                  <a:pt x="3796550" y="2098987"/>
                  <a:pt x="3791368" y="2098987"/>
                </a:cubicBezTo>
                <a:close/>
                <a:moveTo>
                  <a:pt x="3822644" y="2098987"/>
                </a:moveTo>
                <a:cubicBezTo>
                  <a:pt x="3817462" y="2098987"/>
                  <a:pt x="3813261" y="2103208"/>
                  <a:pt x="3813261" y="2108414"/>
                </a:cubicBezTo>
                <a:cubicBezTo>
                  <a:pt x="3813261" y="2113620"/>
                  <a:pt x="3817462" y="2117841"/>
                  <a:pt x="3822644" y="2117841"/>
                </a:cubicBezTo>
                <a:cubicBezTo>
                  <a:pt x="3827826" y="2117841"/>
                  <a:pt x="3832027" y="2113620"/>
                  <a:pt x="3832027" y="2108414"/>
                </a:cubicBezTo>
                <a:cubicBezTo>
                  <a:pt x="3832027" y="2103208"/>
                  <a:pt x="3827826" y="2098987"/>
                  <a:pt x="3822644" y="2098987"/>
                </a:cubicBezTo>
                <a:close/>
                <a:moveTo>
                  <a:pt x="3853920" y="2098987"/>
                </a:moveTo>
                <a:cubicBezTo>
                  <a:pt x="3848738" y="2098987"/>
                  <a:pt x="3844537" y="2103208"/>
                  <a:pt x="3844537" y="2108414"/>
                </a:cubicBezTo>
                <a:cubicBezTo>
                  <a:pt x="3844537" y="2113620"/>
                  <a:pt x="3848738" y="2117841"/>
                  <a:pt x="3853920" y="2117841"/>
                </a:cubicBezTo>
                <a:cubicBezTo>
                  <a:pt x="3859102" y="2117841"/>
                  <a:pt x="3863303" y="2113620"/>
                  <a:pt x="3863303" y="2108414"/>
                </a:cubicBezTo>
                <a:cubicBezTo>
                  <a:pt x="3863303" y="2103208"/>
                  <a:pt x="3859102" y="2098987"/>
                  <a:pt x="3853920" y="2098987"/>
                </a:cubicBezTo>
                <a:close/>
                <a:moveTo>
                  <a:pt x="3885196" y="2098987"/>
                </a:moveTo>
                <a:cubicBezTo>
                  <a:pt x="3880014" y="2098987"/>
                  <a:pt x="3875813" y="2103208"/>
                  <a:pt x="3875813" y="2108414"/>
                </a:cubicBezTo>
                <a:cubicBezTo>
                  <a:pt x="3875813" y="2113620"/>
                  <a:pt x="3880014" y="2117841"/>
                  <a:pt x="3885196" y="2117841"/>
                </a:cubicBezTo>
                <a:cubicBezTo>
                  <a:pt x="3890378" y="2117841"/>
                  <a:pt x="3894579" y="2113620"/>
                  <a:pt x="3894579" y="2108414"/>
                </a:cubicBezTo>
                <a:cubicBezTo>
                  <a:pt x="3894579" y="2103208"/>
                  <a:pt x="3890378" y="2098987"/>
                  <a:pt x="3885196" y="2098987"/>
                </a:cubicBezTo>
                <a:close/>
                <a:moveTo>
                  <a:pt x="3916472" y="2098987"/>
                </a:moveTo>
                <a:cubicBezTo>
                  <a:pt x="3911290" y="2098987"/>
                  <a:pt x="3907089" y="2103208"/>
                  <a:pt x="3907089" y="2108414"/>
                </a:cubicBezTo>
                <a:cubicBezTo>
                  <a:pt x="3907089" y="2113620"/>
                  <a:pt x="3911290" y="2117841"/>
                  <a:pt x="3916472" y="2117841"/>
                </a:cubicBezTo>
                <a:cubicBezTo>
                  <a:pt x="3921654" y="2117841"/>
                  <a:pt x="3925855" y="2113620"/>
                  <a:pt x="3925855" y="2108414"/>
                </a:cubicBezTo>
                <a:cubicBezTo>
                  <a:pt x="3925855" y="2103208"/>
                  <a:pt x="3921654" y="2098987"/>
                  <a:pt x="3916472" y="2098987"/>
                </a:cubicBezTo>
                <a:close/>
                <a:moveTo>
                  <a:pt x="3947749" y="2098987"/>
                </a:moveTo>
                <a:cubicBezTo>
                  <a:pt x="3942567" y="2098987"/>
                  <a:pt x="3938366" y="2103208"/>
                  <a:pt x="3938366" y="2108414"/>
                </a:cubicBezTo>
                <a:cubicBezTo>
                  <a:pt x="3938366" y="2113620"/>
                  <a:pt x="3942567" y="2117841"/>
                  <a:pt x="3947749" y="2117841"/>
                </a:cubicBezTo>
                <a:cubicBezTo>
                  <a:pt x="3952931" y="2117841"/>
                  <a:pt x="3957132" y="2113620"/>
                  <a:pt x="3957132" y="2108414"/>
                </a:cubicBezTo>
                <a:cubicBezTo>
                  <a:pt x="3957132" y="2103208"/>
                  <a:pt x="3952931" y="2098987"/>
                  <a:pt x="3947749" y="2098987"/>
                </a:cubicBezTo>
                <a:close/>
                <a:moveTo>
                  <a:pt x="3979025" y="2098987"/>
                </a:moveTo>
                <a:cubicBezTo>
                  <a:pt x="3973843" y="2098987"/>
                  <a:pt x="3969642" y="2103208"/>
                  <a:pt x="3969642" y="2108414"/>
                </a:cubicBezTo>
                <a:cubicBezTo>
                  <a:pt x="3969642" y="2113620"/>
                  <a:pt x="3973843" y="2117841"/>
                  <a:pt x="3979025" y="2117841"/>
                </a:cubicBezTo>
                <a:cubicBezTo>
                  <a:pt x="3984207" y="2117841"/>
                  <a:pt x="3988408" y="2113620"/>
                  <a:pt x="3988408" y="2108414"/>
                </a:cubicBezTo>
                <a:cubicBezTo>
                  <a:pt x="3988408" y="2103208"/>
                  <a:pt x="3984207" y="2098987"/>
                  <a:pt x="3979025" y="2098987"/>
                </a:cubicBezTo>
                <a:close/>
                <a:moveTo>
                  <a:pt x="4010301" y="2098987"/>
                </a:moveTo>
                <a:cubicBezTo>
                  <a:pt x="4005119" y="2098987"/>
                  <a:pt x="4000918" y="2103208"/>
                  <a:pt x="4000918" y="2108414"/>
                </a:cubicBezTo>
                <a:cubicBezTo>
                  <a:pt x="4000918" y="2113620"/>
                  <a:pt x="4005119" y="2117841"/>
                  <a:pt x="4010301" y="2117841"/>
                </a:cubicBezTo>
                <a:cubicBezTo>
                  <a:pt x="4015483" y="2117841"/>
                  <a:pt x="4019684" y="2113620"/>
                  <a:pt x="4019684" y="2108414"/>
                </a:cubicBezTo>
                <a:cubicBezTo>
                  <a:pt x="4019684" y="2103208"/>
                  <a:pt x="4015483" y="2098987"/>
                  <a:pt x="4010301" y="2098987"/>
                </a:cubicBezTo>
                <a:close/>
                <a:moveTo>
                  <a:pt x="4041577" y="2098987"/>
                </a:moveTo>
                <a:cubicBezTo>
                  <a:pt x="4036395" y="2098987"/>
                  <a:pt x="4032194" y="2103208"/>
                  <a:pt x="4032194" y="2108414"/>
                </a:cubicBezTo>
                <a:cubicBezTo>
                  <a:pt x="4032194" y="2113620"/>
                  <a:pt x="4036395" y="2117841"/>
                  <a:pt x="4041577" y="2117841"/>
                </a:cubicBezTo>
                <a:cubicBezTo>
                  <a:pt x="4046759" y="2117841"/>
                  <a:pt x="4050960" y="2113620"/>
                  <a:pt x="4050960" y="2108414"/>
                </a:cubicBezTo>
                <a:cubicBezTo>
                  <a:pt x="4050960" y="2103208"/>
                  <a:pt x="4046759" y="2098987"/>
                  <a:pt x="4041577" y="2098987"/>
                </a:cubicBezTo>
                <a:close/>
                <a:moveTo>
                  <a:pt x="4072853" y="2098987"/>
                </a:moveTo>
                <a:cubicBezTo>
                  <a:pt x="4067671" y="2098987"/>
                  <a:pt x="4063470" y="2103208"/>
                  <a:pt x="4063470" y="2108414"/>
                </a:cubicBezTo>
                <a:cubicBezTo>
                  <a:pt x="4063470" y="2113620"/>
                  <a:pt x="4067671" y="2117841"/>
                  <a:pt x="4072853" y="2117841"/>
                </a:cubicBezTo>
                <a:cubicBezTo>
                  <a:pt x="4078035" y="2117841"/>
                  <a:pt x="4082236" y="2113620"/>
                  <a:pt x="4082236" y="2108414"/>
                </a:cubicBezTo>
                <a:cubicBezTo>
                  <a:pt x="4082236" y="2103208"/>
                  <a:pt x="4078035" y="2098987"/>
                  <a:pt x="4072853" y="2098987"/>
                </a:cubicBezTo>
                <a:close/>
                <a:moveTo>
                  <a:pt x="4104129" y="2098987"/>
                </a:moveTo>
                <a:cubicBezTo>
                  <a:pt x="4098947" y="2098987"/>
                  <a:pt x="4094746" y="2103208"/>
                  <a:pt x="4094746" y="2108414"/>
                </a:cubicBezTo>
                <a:cubicBezTo>
                  <a:pt x="4094746" y="2113620"/>
                  <a:pt x="4098947" y="2117841"/>
                  <a:pt x="4104129" y="2117841"/>
                </a:cubicBezTo>
                <a:cubicBezTo>
                  <a:pt x="4109311" y="2117841"/>
                  <a:pt x="4113512" y="2113620"/>
                  <a:pt x="4113512" y="2108414"/>
                </a:cubicBezTo>
                <a:cubicBezTo>
                  <a:pt x="4113512" y="2103208"/>
                  <a:pt x="4109311" y="2098987"/>
                  <a:pt x="4104129" y="2098987"/>
                </a:cubicBezTo>
                <a:close/>
                <a:moveTo>
                  <a:pt x="4135405" y="2098987"/>
                </a:moveTo>
                <a:cubicBezTo>
                  <a:pt x="4130223" y="2098987"/>
                  <a:pt x="4126022" y="2103208"/>
                  <a:pt x="4126022" y="2108414"/>
                </a:cubicBezTo>
                <a:cubicBezTo>
                  <a:pt x="4126022" y="2113620"/>
                  <a:pt x="4130223" y="2117841"/>
                  <a:pt x="4135405" y="2117841"/>
                </a:cubicBezTo>
                <a:cubicBezTo>
                  <a:pt x="4140587" y="2117841"/>
                  <a:pt x="4144788" y="2113620"/>
                  <a:pt x="4144788" y="2108414"/>
                </a:cubicBezTo>
                <a:cubicBezTo>
                  <a:pt x="4144788" y="2103208"/>
                  <a:pt x="4140587" y="2098987"/>
                  <a:pt x="4135405" y="2098987"/>
                </a:cubicBezTo>
                <a:close/>
                <a:moveTo>
                  <a:pt x="4698375" y="2098987"/>
                </a:moveTo>
                <a:cubicBezTo>
                  <a:pt x="4693193" y="2098987"/>
                  <a:pt x="4688992" y="2103208"/>
                  <a:pt x="4688992" y="2108414"/>
                </a:cubicBezTo>
                <a:cubicBezTo>
                  <a:pt x="4688992" y="2113620"/>
                  <a:pt x="4693193" y="2117841"/>
                  <a:pt x="4698375" y="2117841"/>
                </a:cubicBezTo>
                <a:cubicBezTo>
                  <a:pt x="4703557" y="2117841"/>
                  <a:pt x="4707758" y="2113620"/>
                  <a:pt x="4707758" y="2108414"/>
                </a:cubicBezTo>
                <a:cubicBezTo>
                  <a:pt x="4707758" y="2103208"/>
                  <a:pt x="4703557" y="2098987"/>
                  <a:pt x="4698375" y="2098987"/>
                </a:cubicBezTo>
                <a:close/>
                <a:moveTo>
                  <a:pt x="4760928" y="2098987"/>
                </a:moveTo>
                <a:cubicBezTo>
                  <a:pt x="4755746" y="2098987"/>
                  <a:pt x="4751545" y="2103208"/>
                  <a:pt x="4751545" y="2108414"/>
                </a:cubicBezTo>
                <a:cubicBezTo>
                  <a:pt x="4751545" y="2113620"/>
                  <a:pt x="4755746" y="2117841"/>
                  <a:pt x="4760928" y="2117841"/>
                </a:cubicBezTo>
                <a:cubicBezTo>
                  <a:pt x="4766110" y="2117841"/>
                  <a:pt x="4770311" y="2113620"/>
                  <a:pt x="4770311" y="2108414"/>
                </a:cubicBezTo>
                <a:cubicBezTo>
                  <a:pt x="4770311" y="2103208"/>
                  <a:pt x="4766110" y="2098987"/>
                  <a:pt x="4760928" y="2098987"/>
                </a:cubicBezTo>
                <a:close/>
                <a:moveTo>
                  <a:pt x="5136241" y="2098987"/>
                </a:moveTo>
                <a:cubicBezTo>
                  <a:pt x="5131059" y="2098987"/>
                  <a:pt x="5126858" y="2103208"/>
                  <a:pt x="5126858" y="2108414"/>
                </a:cubicBezTo>
                <a:cubicBezTo>
                  <a:pt x="5126858" y="2113620"/>
                  <a:pt x="5131059" y="2117841"/>
                  <a:pt x="5136241" y="2117841"/>
                </a:cubicBezTo>
                <a:cubicBezTo>
                  <a:pt x="5141423" y="2117841"/>
                  <a:pt x="5145624" y="2113620"/>
                  <a:pt x="5145624" y="2108414"/>
                </a:cubicBezTo>
                <a:cubicBezTo>
                  <a:pt x="5145624" y="2103208"/>
                  <a:pt x="5141423" y="2098987"/>
                  <a:pt x="5136241" y="2098987"/>
                </a:cubicBezTo>
                <a:close/>
                <a:moveTo>
                  <a:pt x="5167517" y="2098987"/>
                </a:moveTo>
                <a:cubicBezTo>
                  <a:pt x="5162335" y="2098987"/>
                  <a:pt x="5158134" y="2103208"/>
                  <a:pt x="5158134" y="2108414"/>
                </a:cubicBezTo>
                <a:cubicBezTo>
                  <a:pt x="5158134" y="2113620"/>
                  <a:pt x="5162335" y="2117841"/>
                  <a:pt x="5167517" y="2117841"/>
                </a:cubicBezTo>
                <a:cubicBezTo>
                  <a:pt x="5172699" y="2117841"/>
                  <a:pt x="5176900" y="2113620"/>
                  <a:pt x="5176900" y="2108414"/>
                </a:cubicBezTo>
                <a:cubicBezTo>
                  <a:pt x="5176900" y="2103208"/>
                  <a:pt x="5172699" y="2098987"/>
                  <a:pt x="5167517" y="2098987"/>
                </a:cubicBezTo>
                <a:close/>
                <a:moveTo>
                  <a:pt x="5636659" y="2098987"/>
                </a:moveTo>
                <a:cubicBezTo>
                  <a:pt x="5631477" y="2098987"/>
                  <a:pt x="5627276" y="2103208"/>
                  <a:pt x="5627276" y="2108414"/>
                </a:cubicBezTo>
                <a:cubicBezTo>
                  <a:pt x="5627276" y="2113620"/>
                  <a:pt x="5631477" y="2117841"/>
                  <a:pt x="5636659" y="2117841"/>
                </a:cubicBezTo>
                <a:cubicBezTo>
                  <a:pt x="5641841" y="2117841"/>
                  <a:pt x="5646042" y="2113620"/>
                  <a:pt x="5646042" y="2108414"/>
                </a:cubicBezTo>
                <a:cubicBezTo>
                  <a:pt x="5646042" y="2103208"/>
                  <a:pt x="5641841" y="2098987"/>
                  <a:pt x="5636659" y="2098987"/>
                </a:cubicBezTo>
                <a:close/>
                <a:moveTo>
                  <a:pt x="5667935" y="2098987"/>
                </a:moveTo>
                <a:cubicBezTo>
                  <a:pt x="5662753" y="2098987"/>
                  <a:pt x="5658552" y="2103208"/>
                  <a:pt x="5658552" y="2108414"/>
                </a:cubicBezTo>
                <a:cubicBezTo>
                  <a:pt x="5658552" y="2113620"/>
                  <a:pt x="5662753" y="2117841"/>
                  <a:pt x="5667935" y="2117841"/>
                </a:cubicBezTo>
                <a:cubicBezTo>
                  <a:pt x="5673117" y="2117841"/>
                  <a:pt x="5677318" y="2113620"/>
                  <a:pt x="5677318" y="2108414"/>
                </a:cubicBezTo>
                <a:cubicBezTo>
                  <a:pt x="5677318" y="2103208"/>
                  <a:pt x="5673117" y="2098987"/>
                  <a:pt x="5667935" y="2098987"/>
                </a:cubicBezTo>
                <a:close/>
                <a:moveTo>
                  <a:pt x="5699211" y="2098987"/>
                </a:moveTo>
                <a:cubicBezTo>
                  <a:pt x="5694029" y="2098987"/>
                  <a:pt x="5689828" y="2103208"/>
                  <a:pt x="5689828" y="2108414"/>
                </a:cubicBezTo>
                <a:cubicBezTo>
                  <a:pt x="5689828" y="2113620"/>
                  <a:pt x="5694029" y="2117841"/>
                  <a:pt x="5699211" y="2117841"/>
                </a:cubicBezTo>
                <a:cubicBezTo>
                  <a:pt x="5704393" y="2117841"/>
                  <a:pt x="5708594" y="2113620"/>
                  <a:pt x="5708594" y="2108414"/>
                </a:cubicBezTo>
                <a:cubicBezTo>
                  <a:pt x="5708594" y="2103208"/>
                  <a:pt x="5704393" y="2098987"/>
                  <a:pt x="5699211" y="2098987"/>
                </a:cubicBezTo>
                <a:close/>
                <a:moveTo>
                  <a:pt x="1508211" y="2130410"/>
                </a:moveTo>
                <a:cubicBezTo>
                  <a:pt x="1503029" y="2130410"/>
                  <a:pt x="1498828" y="2134631"/>
                  <a:pt x="1498828" y="2139837"/>
                </a:cubicBezTo>
                <a:cubicBezTo>
                  <a:pt x="1498828" y="2145043"/>
                  <a:pt x="1503029" y="2149264"/>
                  <a:pt x="1508211" y="2149264"/>
                </a:cubicBezTo>
                <a:cubicBezTo>
                  <a:pt x="1513393" y="2149264"/>
                  <a:pt x="1517594" y="2145043"/>
                  <a:pt x="1517594" y="2139837"/>
                </a:cubicBezTo>
                <a:cubicBezTo>
                  <a:pt x="1517594" y="2134631"/>
                  <a:pt x="1513393" y="2130410"/>
                  <a:pt x="1508211" y="2130410"/>
                </a:cubicBezTo>
                <a:close/>
                <a:moveTo>
                  <a:pt x="1539487" y="2130410"/>
                </a:moveTo>
                <a:cubicBezTo>
                  <a:pt x="1534305" y="2130410"/>
                  <a:pt x="1530104" y="2134631"/>
                  <a:pt x="1530104" y="2139837"/>
                </a:cubicBezTo>
                <a:cubicBezTo>
                  <a:pt x="1530104" y="2145043"/>
                  <a:pt x="1534305" y="2149264"/>
                  <a:pt x="1539487" y="2149264"/>
                </a:cubicBezTo>
                <a:cubicBezTo>
                  <a:pt x="1544669" y="2149264"/>
                  <a:pt x="1548870" y="2145043"/>
                  <a:pt x="1548870" y="2139837"/>
                </a:cubicBezTo>
                <a:cubicBezTo>
                  <a:pt x="1548870" y="2134631"/>
                  <a:pt x="1544669" y="2130410"/>
                  <a:pt x="1539487" y="2130410"/>
                </a:cubicBezTo>
                <a:close/>
                <a:moveTo>
                  <a:pt x="1570763" y="2130410"/>
                </a:moveTo>
                <a:cubicBezTo>
                  <a:pt x="1565581" y="2130410"/>
                  <a:pt x="1561380" y="2134631"/>
                  <a:pt x="1561380" y="2139837"/>
                </a:cubicBezTo>
                <a:cubicBezTo>
                  <a:pt x="1561380" y="2145043"/>
                  <a:pt x="1565581" y="2149264"/>
                  <a:pt x="1570763" y="2149264"/>
                </a:cubicBezTo>
                <a:cubicBezTo>
                  <a:pt x="1575945" y="2149264"/>
                  <a:pt x="1580146" y="2145043"/>
                  <a:pt x="1580146" y="2139837"/>
                </a:cubicBezTo>
                <a:cubicBezTo>
                  <a:pt x="1580146" y="2134631"/>
                  <a:pt x="1575945" y="2130410"/>
                  <a:pt x="1570763" y="2130410"/>
                </a:cubicBezTo>
                <a:close/>
                <a:moveTo>
                  <a:pt x="1602040" y="2130410"/>
                </a:moveTo>
                <a:cubicBezTo>
                  <a:pt x="1596858" y="2130410"/>
                  <a:pt x="1592657" y="2134631"/>
                  <a:pt x="1592657" y="2139837"/>
                </a:cubicBezTo>
                <a:cubicBezTo>
                  <a:pt x="1592657" y="2145043"/>
                  <a:pt x="1596858" y="2149264"/>
                  <a:pt x="1602040" y="2149264"/>
                </a:cubicBezTo>
                <a:cubicBezTo>
                  <a:pt x="1607222" y="2149264"/>
                  <a:pt x="1611423" y="2145043"/>
                  <a:pt x="1611423" y="2139837"/>
                </a:cubicBezTo>
                <a:cubicBezTo>
                  <a:pt x="1611423" y="2134631"/>
                  <a:pt x="1607222" y="2130410"/>
                  <a:pt x="1602040" y="2130410"/>
                </a:cubicBezTo>
                <a:close/>
                <a:moveTo>
                  <a:pt x="1633316" y="2130410"/>
                </a:moveTo>
                <a:cubicBezTo>
                  <a:pt x="1628134" y="2130410"/>
                  <a:pt x="1623933" y="2134631"/>
                  <a:pt x="1623933" y="2139837"/>
                </a:cubicBezTo>
                <a:cubicBezTo>
                  <a:pt x="1623933" y="2145043"/>
                  <a:pt x="1628134" y="2149264"/>
                  <a:pt x="1633316" y="2149264"/>
                </a:cubicBezTo>
                <a:cubicBezTo>
                  <a:pt x="1638498" y="2149264"/>
                  <a:pt x="1642699" y="2145043"/>
                  <a:pt x="1642699" y="2139837"/>
                </a:cubicBezTo>
                <a:cubicBezTo>
                  <a:pt x="1642699" y="2134631"/>
                  <a:pt x="1638498" y="2130410"/>
                  <a:pt x="1633316" y="2130410"/>
                </a:cubicBezTo>
                <a:close/>
                <a:moveTo>
                  <a:pt x="1664592" y="2130410"/>
                </a:moveTo>
                <a:cubicBezTo>
                  <a:pt x="1659410" y="2130410"/>
                  <a:pt x="1655209" y="2134631"/>
                  <a:pt x="1655209" y="2139837"/>
                </a:cubicBezTo>
                <a:cubicBezTo>
                  <a:pt x="1655209" y="2145043"/>
                  <a:pt x="1659410" y="2149264"/>
                  <a:pt x="1664592" y="2149264"/>
                </a:cubicBezTo>
                <a:cubicBezTo>
                  <a:pt x="1669774" y="2149264"/>
                  <a:pt x="1673975" y="2145043"/>
                  <a:pt x="1673975" y="2139837"/>
                </a:cubicBezTo>
                <a:cubicBezTo>
                  <a:pt x="1673975" y="2134631"/>
                  <a:pt x="1669774" y="2130410"/>
                  <a:pt x="1664592" y="2130410"/>
                </a:cubicBezTo>
                <a:close/>
                <a:moveTo>
                  <a:pt x="1695868" y="2130410"/>
                </a:moveTo>
                <a:cubicBezTo>
                  <a:pt x="1690686" y="2130410"/>
                  <a:pt x="1686485" y="2134631"/>
                  <a:pt x="1686485" y="2139837"/>
                </a:cubicBezTo>
                <a:cubicBezTo>
                  <a:pt x="1686485" y="2145043"/>
                  <a:pt x="1690686" y="2149264"/>
                  <a:pt x="1695868" y="2149264"/>
                </a:cubicBezTo>
                <a:cubicBezTo>
                  <a:pt x="1701050" y="2149264"/>
                  <a:pt x="1705251" y="2145043"/>
                  <a:pt x="1705251" y="2139837"/>
                </a:cubicBezTo>
                <a:cubicBezTo>
                  <a:pt x="1705251" y="2134631"/>
                  <a:pt x="1701050" y="2130410"/>
                  <a:pt x="1695868" y="2130410"/>
                </a:cubicBezTo>
                <a:close/>
                <a:moveTo>
                  <a:pt x="1727144" y="2130410"/>
                </a:moveTo>
                <a:cubicBezTo>
                  <a:pt x="1721962" y="2130410"/>
                  <a:pt x="1717761" y="2134631"/>
                  <a:pt x="1717761" y="2139837"/>
                </a:cubicBezTo>
                <a:cubicBezTo>
                  <a:pt x="1717761" y="2145043"/>
                  <a:pt x="1721962" y="2149264"/>
                  <a:pt x="1727144" y="2149264"/>
                </a:cubicBezTo>
                <a:cubicBezTo>
                  <a:pt x="1732326" y="2149264"/>
                  <a:pt x="1736527" y="2145043"/>
                  <a:pt x="1736527" y="2139837"/>
                </a:cubicBezTo>
                <a:cubicBezTo>
                  <a:pt x="1736527" y="2134631"/>
                  <a:pt x="1732326" y="2130410"/>
                  <a:pt x="1727144" y="2130410"/>
                </a:cubicBezTo>
                <a:close/>
                <a:moveTo>
                  <a:pt x="1758420" y="2130410"/>
                </a:moveTo>
                <a:cubicBezTo>
                  <a:pt x="1753238" y="2130410"/>
                  <a:pt x="1749037" y="2134631"/>
                  <a:pt x="1749037" y="2139837"/>
                </a:cubicBezTo>
                <a:cubicBezTo>
                  <a:pt x="1749037" y="2145043"/>
                  <a:pt x="1753238" y="2149264"/>
                  <a:pt x="1758420" y="2149264"/>
                </a:cubicBezTo>
                <a:cubicBezTo>
                  <a:pt x="1763602" y="2149264"/>
                  <a:pt x="1767803" y="2145043"/>
                  <a:pt x="1767803" y="2139837"/>
                </a:cubicBezTo>
                <a:cubicBezTo>
                  <a:pt x="1767803" y="2134631"/>
                  <a:pt x="1763602" y="2130410"/>
                  <a:pt x="1758420" y="2130410"/>
                </a:cubicBezTo>
                <a:close/>
                <a:moveTo>
                  <a:pt x="1789696" y="2130410"/>
                </a:moveTo>
                <a:cubicBezTo>
                  <a:pt x="1784514" y="2130410"/>
                  <a:pt x="1780313" y="2134631"/>
                  <a:pt x="1780313" y="2139837"/>
                </a:cubicBezTo>
                <a:cubicBezTo>
                  <a:pt x="1780313" y="2145043"/>
                  <a:pt x="1784514" y="2149264"/>
                  <a:pt x="1789696" y="2149264"/>
                </a:cubicBezTo>
                <a:cubicBezTo>
                  <a:pt x="1794878" y="2149264"/>
                  <a:pt x="1799079" y="2145043"/>
                  <a:pt x="1799079" y="2139837"/>
                </a:cubicBezTo>
                <a:cubicBezTo>
                  <a:pt x="1799079" y="2134631"/>
                  <a:pt x="1794878" y="2130410"/>
                  <a:pt x="1789696" y="2130410"/>
                </a:cubicBezTo>
                <a:close/>
                <a:moveTo>
                  <a:pt x="1820972" y="2130410"/>
                </a:moveTo>
                <a:cubicBezTo>
                  <a:pt x="1815790" y="2130410"/>
                  <a:pt x="1811589" y="2134631"/>
                  <a:pt x="1811589" y="2139837"/>
                </a:cubicBezTo>
                <a:cubicBezTo>
                  <a:pt x="1811589" y="2145043"/>
                  <a:pt x="1815790" y="2149264"/>
                  <a:pt x="1820972" y="2149264"/>
                </a:cubicBezTo>
                <a:cubicBezTo>
                  <a:pt x="1826154" y="2149264"/>
                  <a:pt x="1830355" y="2145043"/>
                  <a:pt x="1830355" y="2139837"/>
                </a:cubicBezTo>
                <a:cubicBezTo>
                  <a:pt x="1830355" y="2134631"/>
                  <a:pt x="1826154" y="2130410"/>
                  <a:pt x="1820972" y="2130410"/>
                </a:cubicBezTo>
                <a:close/>
                <a:moveTo>
                  <a:pt x="1852249" y="2130410"/>
                </a:moveTo>
                <a:cubicBezTo>
                  <a:pt x="1847067" y="2130410"/>
                  <a:pt x="1842866" y="2134631"/>
                  <a:pt x="1842866" y="2139837"/>
                </a:cubicBezTo>
                <a:cubicBezTo>
                  <a:pt x="1842866" y="2145043"/>
                  <a:pt x="1847067" y="2149264"/>
                  <a:pt x="1852249" y="2149264"/>
                </a:cubicBezTo>
                <a:cubicBezTo>
                  <a:pt x="1857431" y="2149264"/>
                  <a:pt x="1861632" y="2145043"/>
                  <a:pt x="1861632" y="2139837"/>
                </a:cubicBezTo>
                <a:cubicBezTo>
                  <a:pt x="1861632" y="2134631"/>
                  <a:pt x="1857431" y="2130410"/>
                  <a:pt x="1852249" y="2130410"/>
                </a:cubicBezTo>
                <a:close/>
                <a:moveTo>
                  <a:pt x="1883525" y="2130410"/>
                </a:moveTo>
                <a:cubicBezTo>
                  <a:pt x="1878343" y="2130410"/>
                  <a:pt x="1874142" y="2134631"/>
                  <a:pt x="1874142" y="2139837"/>
                </a:cubicBezTo>
                <a:cubicBezTo>
                  <a:pt x="1874142" y="2145043"/>
                  <a:pt x="1878343" y="2149264"/>
                  <a:pt x="1883525" y="2149264"/>
                </a:cubicBezTo>
                <a:cubicBezTo>
                  <a:pt x="1888707" y="2149264"/>
                  <a:pt x="1892908" y="2145043"/>
                  <a:pt x="1892908" y="2139837"/>
                </a:cubicBezTo>
                <a:cubicBezTo>
                  <a:pt x="1892908" y="2134631"/>
                  <a:pt x="1888707" y="2130410"/>
                  <a:pt x="1883525" y="2130410"/>
                </a:cubicBezTo>
                <a:close/>
                <a:moveTo>
                  <a:pt x="2853084" y="2130410"/>
                </a:moveTo>
                <a:cubicBezTo>
                  <a:pt x="2847902" y="2130410"/>
                  <a:pt x="2843701" y="2134631"/>
                  <a:pt x="2843701" y="2139837"/>
                </a:cubicBezTo>
                <a:cubicBezTo>
                  <a:pt x="2843701" y="2145043"/>
                  <a:pt x="2847902" y="2149264"/>
                  <a:pt x="2853084" y="2149264"/>
                </a:cubicBezTo>
                <a:cubicBezTo>
                  <a:pt x="2858266" y="2149264"/>
                  <a:pt x="2862467" y="2145043"/>
                  <a:pt x="2862467" y="2139837"/>
                </a:cubicBezTo>
                <a:cubicBezTo>
                  <a:pt x="2862467" y="2134631"/>
                  <a:pt x="2858266" y="2130410"/>
                  <a:pt x="2853084" y="2130410"/>
                </a:cubicBezTo>
                <a:close/>
                <a:moveTo>
                  <a:pt x="2884360" y="2130410"/>
                </a:moveTo>
                <a:cubicBezTo>
                  <a:pt x="2879178" y="2130410"/>
                  <a:pt x="2874977" y="2134631"/>
                  <a:pt x="2874977" y="2139837"/>
                </a:cubicBezTo>
                <a:cubicBezTo>
                  <a:pt x="2874977" y="2145043"/>
                  <a:pt x="2879178" y="2149264"/>
                  <a:pt x="2884360" y="2149264"/>
                </a:cubicBezTo>
                <a:cubicBezTo>
                  <a:pt x="2889542" y="2149264"/>
                  <a:pt x="2893743" y="2145043"/>
                  <a:pt x="2893743" y="2139837"/>
                </a:cubicBezTo>
                <a:cubicBezTo>
                  <a:pt x="2893743" y="2134631"/>
                  <a:pt x="2889542" y="2130410"/>
                  <a:pt x="2884360" y="2130410"/>
                </a:cubicBezTo>
                <a:close/>
                <a:moveTo>
                  <a:pt x="2915637" y="2130410"/>
                </a:moveTo>
                <a:cubicBezTo>
                  <a:pt x="2910455" y="2130410"/>
                  <a:pt x="2906254" y="2134631"/>
                  <a:pt x="2906254" y="2139837"/>
                </a:cubicBezTo>
                <a:cubicBezTo>
                  <a:pt x="2906254" y="2145043"/>
                  <a:pt x="2910455" y="2149264"/>
                  <a:pt x="2915637" y="2149264"/>
                </a:cubicBezTo>
                <a:cubicBezTo>
                  <a:pt x="2920819" y="2149264"/>
                  <a:pt x="2925020" y="2145043"/>
                  <a:pt x="2925020" y="2139837"/>
                </a:cubicBezTo>
                <a:cubicBezTo>
                  <a:pt x="2925020" y="2134631"/>
                  <a:pt x="2920819" y="2130410"/>
                  <a:pt x="2915637" y="2130410"/>
                </a:cubicBezTo>
                <a:close/>
                <a:moveTo>
                  <a:pt x="2946913" y="2130410"/>
                </a:moveTo>
                <a:cubicBezTo>
                  <a:pt x="2941731" y="2130410"/>
                  <a:pt x="2937530" y="2134631"/>
                  <a:pt x="2937530" y="2139837"/>
                </a:cubicBezTo>
                <a:cubicBezTo>
                  <a:pt x="2937530" y="2145043"/>
                  <a:pt x="2941731" y="2149264"/>
                  <a:pt x="2946913" y="2149264"/>
                </a:cubicBezTo>
                <a:cubicBezTo>
                  <a:pt x="2952095" y="2149264"/>
                  <a:pt x="2956296" y="2145043"/>
                  <a:pt x="2956296" y="2139837"/>
                </a:cubicBezTo>
                <a:cubicBezTo>
                  <a:pt x="2956296" y="2134631"/>
                  <a:pt x="2952095" y="2130410"/>
                  <a:pt x="2946913" y="2130410"/>
                </a:cubicBezTo>
                <a:close/>
                <a:moveTo>
                  <a:pt x="2978189" y="2130410"/>
                </a:moveTo>
                <a:cubicBezTo>
                  <a:pt x="2973007" y="2130410"/>
                  <a:pt x="2968806" y="2134631"/>
                  <a:pt x="2968806" y="2139837"/>
                </a:cubicBezTo>
                <a:cubicBezTo>
                  <a:pt x="2968806" y="2145043"/>
                  <a:pt x="2973007" y="2149264"/>
                  <a:pt x="2978189" y="2149264"/>
                </a:cubicBezTo>
                <a:cubicBezTo>
                  <a:pt x="2983371" y="2149264"/>
                  <a:pt x="2987572" y="2145043"/>
                  <a:pt x="2987572" y="2139837"/>
                </a:cubicBezTo>
                <a:cubicBezTo>
                  <a:pt x="2987572" y="2134631"/>
                  <a:pt x="2983371" y="2130410"/>
                  <a:pt x="2978189" y="2130410"/>
                </a:cubicBezTo>
                <a:close/>
                <a:moveTo>
                  <a:pt x="3009465" y="2130410"/>
                </a:moveTo>
                <a:cubicBezTo>
                  <a:pt x="3004283" y="2130410"/>
                  <a:pt x="3000082" y="2134631"/>
                  <a:pt x="3000082" y="2139837"/>
                </a:cubicBezTo>
                <a:cubicBezTo>
                  <a:pt x="3000082" y="2145043"/>
                  <a:pt x="3004283" y="2149264"/>
                  <a:pt x="3009465" y="2149264"/>
                </a:cubicBezTo>
                <a:cubicBezTo>
                  <a:pt x="3014647" y="2149264"/>
                  <a:pt x="3018848" y="2145043"/>
                  <a:pt x="3018848" y="2139837"/>
                </a:cubicBezTo>
                <a:cubicBezTo>
                  <a:pt x="3018848" y="2134631"/>
                  <a:pt x="3014647" y="2130410"/>
                  <a:pt x="3009465" y="2130410"/>
                </a:cubicBezTo>
                <a:close/>
                <a:moveTo>
                  <a:pt x="3040741" y="2130410"/>
                </a:moveTo>
                <a:cubicBezTo>
                  <a:pt x="3035559" y="2130410"/>
                  <a:pt x="3031358" y="2134631"/>
                  <a:pt x="3031358" y="2139837"/>
                </a:cubicBezTo>
                <a:cubicBezTo>
                  <a:pt x="3031358" y="2145043"/>
                  <a:pt x="3035559" y="2149264"/>
                  <a:pt x="3040741" y="2149264"/>
                </a:cubicBezTo>
                <a:cubicBezTo>
                  <a:pt x="3045923" y="2149264"/>
                  <a:pt x="3050124" y="2145043"/>
                  <a:pt x="3050124" y="2139837"/>
                </a:cubicBezTo>
                <a:cubicBezTo>
                  <a:pt x="3050124" y="2134631"/>
                  <a:pt x="3045923" y="2130410"/>
                  <a:pt x="3040741" y="2130410"/>
                </a:cubicBezTo>
                <a:close/>
                <a:moveTo>
                  <a:pt x="3072017" y="2130410"/>
                </a:moveTo>
                <a:cubicBezTo>
                  <a:pt x="3066835" y="2130410"/>
                  <a:pt x="3062634" y="2134631"/>
                  <a:pt x="3062634" y="2139837"/>
                </a:cubicBezTo>
                <a:cubicBezTo>
                  <a:pt x="3062634" y="2145043"/>
                  <a:pt x="3066835" y="2149264"/>
                  <a:pt x="3072017" y="2149264"/>
                </a:cubicBezTo>
                <a:cubicBezTo>
                  <a:pt x="3077199" y="2149264"/>
                  <a:pt x="3081400" y="2145043"/>
                  <a:pt x="3081400" y="2139837"/>
                </a:cubicBezTo>
                <a:cubicBezTo>
                  <a:pt x="3081400" y="2134631"/>
                  <a:pt x="3077199" y="2130410"/>
                  <a:pt x="3072017" y="2130410"/>
                </a:cubicBezTo>
                <a:close/>
                <a:moveTo>
                  <a:pt x="3103293" y="2130410"/>
                </a:moveTo>
                <a:cubicBezTo>
                  <a:pt x="3098111" y="2130410"/>
                  <a:pt x="3093910" y="2134631"/>
                  <a:pt x="3093910" y="2139837"/>
                </a:cubicBezTo>
                <a:cubicBezTo>
                  <a:pt x="3093910" y="2145043"/>
                  <a:pt x="3098111" y="2149264"/>
                  <a:pt x="3103293" y="2149264"/>
                </a:cubicBezTo>
                <a:cubicBezTo>
                  <a:pt x="3108475" y="2149264"/>
                  <a:pt x="3112676" y="2145043"/>
                  <a:pt x="3112676" y="2139837"/>
                </a:cubicBezTo>
                <a:cubicBezTo>
                  <a:pt x="3112676" y="2134631"/>
                  <a:pt x="3108475" y="2130410"/>
                  <a:pt x="3103293" y="2130410"/>
                </a:cubicBezTo>
                <a:close/>
                <a:moveTo>
                  <a:pt x="3134569" y="2130410"/>
                </a:moveTo>
                <a:cubicBezTo>
                  <a:pt x="3129387" y="2130410"/>
                  <a:pt x="3125186" y="2134631"/>
                  <a:pt x="3125186" y="2139837"/>
                </a:cubicBezTo>
                <a:cubicBezTo>
                  <a:pt x="3125186" y="2145043"/>
                  <a:pt x="3129387" y="2149264"/>
                  <a:pt x="3134569" y="2149264"/>
                </a:cubicBezTo>
                <a:cubicBezTo>
                  <a:pt x="3139751" y="2149264"/>
                  <a:pt x="3143952" y="2145043"/>
                  <a:pt x="3143952" y="2139837"/>
                </a:cubicBezTo>
                <a:cubicBezTo>
                  <a:pt x="3143952" y="2134631"/>
                  <a:pt x="3139751" y="2130410"/>
                  <a:pt x="3134569" y="2130410"/>
                </a:cubicBezTo>
                <a:close/>
                <a:moveTo>
                  <a:pt x="3165846" y="2130410"/>
                </a:moveTo>
                <a:cubicBezTo>
                  <a:pt x="3160664" y="2130410"/>
                  <a:pt x="3156463" y="2134631"/>
                  <a:pt x="3156463" y="2139837"/>
                </a:cubicBezTo>
                <a:cubicBezTo>
                  <a:pt x="3156463" y="2145043"/>
                  <a:pt x="3160664" y="2149264"/>
                  <a:pt x="3165846" y="2149264"/>
                </a:cubicBezTo>
                <a:cubicBezTo>
                  <a:pt x="3171028" y="2149264"/>
                  <a:pt x="3175229" y="2145043"/>
                  <a:pt x="3175229" y="2139837"/>
                </a:cubicBezTo>
                <a:cubicBezTo>
                  <a:pt x="3175229" y="2134631"/>
                  <a:pt x="3171028" y="2130410"/>
                  <a:pt x="3165846" y="2130410"/>
                </a:cubicBezTo>
                <a:close/>
                <a:moveTo>
                  <a:pt x="3197122" y="2130410"/>
                </a:moveTo>
                <a:cubicBezTo>
                  <a:pt x="3191940" y="2130410"/>
                  <a:pt x="3187739" y="2134631"/>
                  <a:pt x="3187739" y="2139837"/>
                </a:cubicBezTo>
                <a:cubicBezTo>
                  <a:pt x="3187739" y="2145043"/>
                  <a:pt x="3191940" y="2149264"/>
                  <a:pt x="3197122" y="2149264"/>
                </a:cubicBezTo>
                <a:cubicBezTo>
                  <a:pt x="3202304" y="2149264"/>
                  <a:pt x="3206505" y="2145043"/>
                  <a:pt x="3206505" y="2139837"/>
                </a:cubicBezTo>
                <a:cubicBezTo>
                  <a:pt x="3206505" y="2134631"/>
                  <a:pt x="3202304" y="2130410"/>
                  <a:pt x="3197122" y="2130410"/>
                </a:cubicBezTo>
                <a:close/>
                <a:moveTo>
                  <a:pt x="3228398" y="2130410"/>
                </a:moveTo>
                <a:cubicBezTo>
                  <a:pt x="3223216" y="2130410"/>
                  <a:pt x="3219015" y="2134631"/>
                  <a:pt x="3219015" y="2139837"/>
                </a:cubicBezTo>
                <a:cubicBezTo>
                  <a:pt x="3219015" y="2145043"/>
                  <a:pt x="3223216" y="2149264"/>
                  <a:pt x="3228398" y="2149264"/>
                </a:cubicBezTo>
                <a:cubicBezTo>
                  <a:pt x="3233580" y="2149264"/>
                  <a:pt x="3237781" y="2145043"/>
                  <a:pt x="3237781" y="2139837"/>
                </a:cubicBezTo>
                <a:cubicBezTo>
                  <a:pt x="3237781" y="2134631"/>
                  <a:pt x="3233580" y="2130410"/>
                  <a:pt x="3228398" y="2130410"/>
                </a:cubicBezTo>
                <a:close/>
                <a:moveTo>
                  <a:pt x="3259674" y="2130410"/>
                </a:moveTo>
                <a:cubicBezTo>
                  <a:pt x="3254492" y="2130410"/>
                  <a:pt x="3250291" y="2134631"/>
                  <a:pt x="3250291" y="2139837"/>
                </a:cubicBezTo>
                <a:cubicBezTo>
                  <a:pt x="3250291" y="2145043"/>
                  <a:pt x="3254492" y="2149264"/>
                  <a:pt x="3259674" y="2149264"/>
                </a:cubicBezTo>
                <a:cubicBezTo>
                  <a:pt x="3264856" y="2149264"/>
                  <a:pt x="3269057" y="2145043"/>
                  <a:pt x="3269057" y="2139837"/>
                </a:cubicBezTo>
                <a:cubicBezTo>
                  <a:pt x="3269057" y="2134631"/>
                  <a:pt x="3264856" y="2130410"/>
                  <a:pt x="3259674" y="2130410"/>
                </a:cubicBezTo>
                <a:close/>
                <a:moveTo>
                  <a:pt x="3290950" y="2130410"/>
                </a:moveTo>
                <a:cubicBezTo>
                  <a:pt x="3285768" y="2130410"/>
                  <a:pt x="3281567" y="2134631"/>
                  <a:pt x="3281567" y="2139837"/>
                </a:cubicBezTo>
                <a:cubicBezTo>
                  <a:pt x="3281567" y="2145043"/>
                  <a:pt x="3285768" y="2149264"/>
                  <a:pt x="3290950" y="2149264"/>
                </a:cubicBezTo>
                <a:cubicBezTo>
                  <a:pt x="3296132" y="2149264"/>
                  <a:pt x="3300333" y="2145043"/>
                  <a:pt x="3300333" y="2139837"/>
                </a:cubicBezTo>
                <a:cubicBezTo>
                  <a:pt x="3300333" y="2134631"/>
                  <a:pt x="3296132" y="2130410"/>
                  <a:pt x="3290950" y="2130410"/>
                </a:cubicBezTo>
                <a:close/>
                <a:moveTo>
                  <a:pt x="3322226" y="2130410"/>
                </a:moveTo>
                <a:cubicBezTo>
                  <a:pt x="3317044" y="2130410"/>
                  <a:pt x="3312843" y="2134631"/>
                  <a:pt x="3312843" y="2139837"/>
                </a:cubicBezTo>
                <a:cubicBezTo>
                  <a:pt x="3312843" y="2145043"/>
                  <a:pt x="3317044" y="2149264"/>
                  <a:pt x="3322226" y="2149264"/>
                </a:cubicBezTo>
                <a:cubicBezTo>
                  <a:pt x="3327408" y="2149264"/>
                  <a:pt x="3331609" y="2145043"/>
                  <a:pt x="3331609" y="2139837"/>
                </a:cubicBezTo>
                <a:cubicBezTo>
                  <a:pt x="3331609" y="2134631"/>
                  <a:pt x="3327408" y="2130410"/>
                  <a:pt x="3322226" y="2130410"/>
                </a:cubicBezTo>
                <a:close/>
                <a:moveTo>
                  <a:pt x="3353502" y="2130410"/>
                </a:moveTo>
                <a:cubicBezTo>
                  <a:pt x="3348320" y="2130410"/>
                  <a:pt x="3344119" y="2134631"/>
                  <a:pt x="3344119" y="2139837"/>
                </a:cubicBezTo>
                <a:cubicBezTo>
                  <a:pt x="3344119" y="2145043"/>
                  <a:pt x="3348320" y="2149264"/>
                  <a:pt x="3353502" y="2149264"/>
                </a:cubicBezTo>
                <a:cubicBezTo>
                  <a:pt x="3358684" y="2149264"/>
                  <a:pt x="3362885" y="2145043"/>
                  <a:pt x="3362885" y="2139837"/>
                </a:cubicBezTo>
                <a:cubicBezTo>
                  <a:pt x="3362885" y="2134631"/>
                  <a:pt x="3358684" y="2130410"/>
                  <a:pt x="3353502" y="2130410"/>
                </a:cubicBezTo>
                <a:close/>
                <a:moveTo>
                  <a:pt x="3384778" y="2130410"/>
                </a:moveTo>
                <a:cubicBezTo>
                  <a:pt x="3379596" y="2130410"/>
                  <a:pt x="3375395" y="2134631"/>
                  <a:pt x="3375395" y="2139837"/>
                </a:cubicBezTo>
                <a:cubicBezTo>
                  <a:pt x="3375395" y="2145043"/>
                  <a:pt x="3379596" y="2149264"/>
                  <a:pt x="3384778" y="2149264"/>
                </a:cubicBezTo>
                <a:cubicBezTo>
                  <a:pt x="3389960" y="2149264"/>
                  <a:pt x="3394161" y="2145043"/>
                  <a:pt x="3394161" y="2139837"/>
                </a:cubicBezTo>
                <a:cubicBezTo>
                  <a:pt x="3394161" y="2134631"/>
                  <a:pt x="3389960" y="2130410"/>
                  <a:pt x="3384778" y="2130410"/>
                </a:cubicBezTo>
                <a:close/>
                <a:moveTo>
                  <a:pt x="3416054" y="2130410"/>
                </a:moveTo>
                <a:cubicBezTo>
                  <a:pt x="3410872" y="2130410"/>
                  <a:pt x="3406671" y="2134631"/>
                  <a:pt x="3406671" y="2139837"/>
                </a:cubicBezTo>
                <a:cubicBezTo>
                  <a:pt x="3406671" y="2145043"/>
                  <a:pt x="3410872" y="2149264"/>
                  <a:pt x="3416054" y="2149264"/>
                </a:cubicBezTo>
                <a:cubicBezTo>
                  <a:pt x="3421236" y="2149264"/>
                  <a:pt x="3425437" y="2145043"/>
                  <a:pt x="3425437" y="2139837"/>
                </a:cubicBezTo>
                <a:cubicBezTo>
                  <a:pt x="3425437" y="2134631"/>
                  <a:pt x="3421236" y="2130410"/>
                  <a:pt x="3416054" y="2130410"/>
                </a:cubicBezTo>
                <a:close/>
                <a:moveTo>
                  <a:pt x="3447331" y="2130410"/>
                </a:moveTo>
                <a:cubicBezTo>
                  <a:pt x="3442149" y="2130410"/>
                  <a:pt x="3437948" y="2134631"/>
                  <a:pt x="3437948" y="2139837"/>
                </a:cubicBezTo>
                <a:cubicBezTo>
                  <a:pt x="3437948" y="2145043"/>
                  <a:pt x="3442149" y="2149264"/>
                  <a:pt x="3447331" y="2149264"/>
                </a:cubicBezTo>
                <a:cubicBezTo>
                  <a:pt x="3452513" y="2149264"/>
                  <a:pt x="3456714" y="2145043"/>
                  <a:pt x="3456714" y="2139837"/>
                </a:cubicBezTo>
                <a:cubicBezTo>
                  <a:pt x="3456714" y="2134631"/>
                  <a:pt x="3452513" y="2130410"/>
                  <a:pt x="3447331" y="2130410"/>
                </a:cubicBezTo>
                <a:close/>
                <a:moveTo>
                  <a:pt x="3478607" y="2130410"/>
                </a:moveTo>
                <a:cubicBezTo>
                  <a:pt x="3473425" y="2130410"/>
                  <a:pt x="3469224" y="2134631"/>
                  <a:pt x="3469224" y="2139837"/>
                </a:cubicBezTo>
                <a:cubicBezTo>
                  <a:pt x="3469224" y="2145043"/>
                  <a:pt x="3473425" y="2149264"/>
                  <a:pt x="3478607" y="2149264"/>
                </a:cubicBezTo>
                <a:cubicBezTo>
                  <a:pt x="3483789" y="2149264"/>
                  <a:pt x="3487990" y="2145043"/>
                  <a:pt x="3487990" y="2139837"/>
                </a:cubicBezTo>
                <a:cubicBezTo>
                  <a:pt x="3487990" y="2134631"/>
                  <a:pt x="3483789" y="2130410"/>
                  <a:pt x="3478607" y="2130410"/>
                </a:cubicBezTo>
                <a:close/>
                <a:moveTo>
                  <a:pt x="3509883" y="2130410"/>
                </a:moveTo>
                <a:cubicBezTo>
                  <a:pt x="3504701" y="2130410"/>
                  <a:pt x="3500500" y="2134631"/>
                  <a:pt x="3500500" y="2139837"/>
                </a:cubicBezTo>
                <a:cubicBezTo>
                  <a:pt x="3500500" y="2145043"/>
                  <a:pt x="3504701" y="2149264"/>
                  <a:pt x="3509883" y="2149264"/>
                </a:cubicBezTo>
                <a:cubicBezTo>
                  <a:pt x="3515065" y="2149264"/>
                  <a:pt x="3519266" y="2145043"/>
                  <a:pt x="3519266" y="2139837"/>
                </a:cubicBezTo>
                <a:cubicBezTo>
                  <a:pt x="3519266" y="2134631"/>
                  <a:pt x="3515065" y="2130410"/>
                  <a:pt x="3509883" y="2130410"/>
                </a:cubicBezTo>
                <a:close/>
                <a:moveTo>
                  <a:pt x="3541159" y="2130410"/>
                </a:moveTo>
                <a:cubicBezTo>
                  <a:pt x="3535977" y="2130410"/>
                  <a:pt x="3531776" y="2134631"/>
                  <a:pt x="3531776" y="2139837"/>
                </a:cubicBezTo>
                <a:cubicBezTo>
                  <a:pt x="3531776" y="2145043"/>
                  <a:pt x="3535977" y="2149264"/>
                  <a:pt x="3541159" y="2149264"/>
                </a:cubicBezTo>
                <a:cubicBezTo>
                  <a:pt x="3546341" y="2149264"/>
                  <a:pt x="3550542" y="2145043"/>
                  <a:pt x="3550542" y="2139837"/>
                </a:cubicBezTo>
                <a:cubicBezTo>
                  <a:pt x="3550542" y="2134631"/>
                  <a:pt x="3546341" y="2130410"/>
                  <a:pt x="3541159" y="2130410"/>
                </a:cubicBezTo>
                <a:close/>
                <a:moveTo>
                  <a:pt x="3572435" y="2130410"/>
                </a:moveTo>
                <a:cubicBezTo>
                  <a:pt x="3567253" y="2130410"/>
                  <a:pt x="3563052" y="2134631"/>
                  <a:pt x="3563052" y="2139837"/>
                </a:cubicBezTo>
                <a:cubicBezTo>
                  <a:pt x="3563052" y="2145043"/>
                  <a:pt x="3567253" y="2149264"/>
                  <a:pt x="3572435" y="2149264"/>
                </a:cubicBezTo>
                <a:cubicBezTo>
                  <a:pt x="3577617" y="2149264"/>
                  <a:pt x="3581818" y="2145043"/>
                  <a:pt x="3581818" y="2139837"/>
                </a:cubicBezTo>
                <a:cubicBezTo>
                  <a:pt x="3581818" y="2134631"/>
                  <a:pt x="3577617" y="2130410"/>
                  <a:pt x="3572435" y="2130410"/>
                </a:cubicBezTo>
                <a:close/>
                <a:moveTo>
                  <a:pt x="3603711" y="2130410"/>
                </a:moveTo>
                <a:cubicBezTo>
                  <a:pt x="3598529" y="2130410"/>
                  <a:pt x="3594328" y="2134631"/>
                  <a:pt x="3594328" y="2139837"/>
                </a:cubicBezTo>
                <a:cubicBezTo>
                  <a:pt x="3594328" y="2145043"/>
                  <a:pt x="3598529" y="2149264"/>
                  <a:pt x="3603711" y="2149264"/>
                </a:cubicBezTo>
                <a:cubicBezTo>
                  <a:pt x="3608893" y="2149264"/>
                  <a:pt x="3613094" y="2145043"/>
                  <a:pt x="3613094" y="2139837"/>
                </a:cubicBezTo>
                <a:cubicBezTo>
                  <a:pt x="3613094" y="2134631"/>
                  <a:pt x="3608893" y="2130410"/>
                  <a:pt x="3603711" y="2130410"/>
                </a:cubicBezTo>
                <a:close/>
                <a:moveTo>
                  <a:pt x="3634987" y="2130410"/>
                </a:moveTo>
                <a:cubicBezTo>
                  <a:pt x="3629805" y="2130410"/>
                  <a:pt x="3625604" y="2134631"/>
                  <a:pt x="3625604" y="2139837"/>
                </a:cubicBezTo>
                <a:cubicBezTo>
                  <a:pt x="3625604" y="2145043"/>
                  <a:pt x="3629805" y="2149264"/>
                  <a:pt x="3634987" y="2149264"/>
                </a:cubicBezTo>
                <a:cubicBezTo>
                  <a:pt x="3640169" y="2149264"/>
                  <a:pt x="3644370" y="2145043"/>
                  <a:pt x="3644370" y="2139837"/>
                </a:cubicBezTo>
                <a:cubicBezTo>
                  <a:pt x="3644370" y="2134631"/>
                  <a:pt x="3640169" y="2130410"/>
                  <a:pt x="3634987" y="2130410"/>
                </a:cubicBezTo>
                <a:close/>
                <a:moveTo>
                  <a:pt x="3666263" y="2130410"/>
                </a:moveTo>
                <a:cubicBezTo>
                  <a:pt x="3661081" y="2130410"/>
                  <a:pt x="3656880" y="2134631"/>
                  <a:pt x="3656880" y="2139837"/>
                </a:cubicBezTo>
                <a:cubicBezTo>
                  <a:pt x="3656880" y="2145043"/>
                  <a:pt x="3661081" y="2149264"/>
                  <a:pt x="3666263" y="2149264"/>
                </a:cubicBezTo>
                <a:cubicBezTo>
                  <a:pt x="3671445" y="2149264"/>
                  <a:pt x="3675646" y="2145043"/>
                  <a:pt x="3675646" y="2139837"/>
                </a:cubicBezTo>
                <a:cubicBezTo>
                  <a:pt x="3675646" y="2134631"/>
                  <a:pt x="3671445" y="2130410"/>
                  <a:pt x="3666263" y="2130410"/>
                </a:cubicBezTo>
                <a:close/>
                <a:moveTo>
                  <a:pt x="3697540" y="2130410"/>
                </a:moveTo>
                <a:cubicBezTo>
                  <a:pt x="3692358" y="2130410"/>
                  <a:pt x="3688157" y="2134631"/>
                  <a:pt x="3688157" y="2139837"/>
                </a:cubicBezTo>
                <a:cubicBezTo>
                  <a:pt x="3688157" y="2145043"/>
                  <a:pt x="3692358" y="2149264"/>
                  <a:pt x="3697540" y="2149264"/>
                </a:cubicBezTo>
                <a:cubicBezTo>
                  <a:pt x="3702722" y="2149264"/>
                  <a:pt x="3706923" y="2145043"/>
                  <a:pt x="3706923" y="2139837"/>
                </a:cubicBezTo>
                <a:cubicBezTo>
                  <a:pt x="3706923" y="2134631"/>
                  <a:pt x="3702722" y="2130410"/>
                  <a:pt x="3697540" y="2130410"/>
                </a:cubicBezTo>
                <a:close/>
                <a:moveTo>
                  <a:pt x="3728816" y="2130410"/>
                </a:moveTo>
                <a:cubicBezTo>
                  <a:pt x="3723634" y="2130410"/>
                  <a:pt x="3719433" y="2134631"/>
                  <a:pt x="3719433" y="2139837"/>
                </a:cubicBezTo>
                <a:cubicBezTo>
                  <a:pt x="3719433" y="2145043"/>
                  <a:pt x="3723634" y="2149264"/>
                  <a:pt x="3728816" y="2149264"/>
                </a:cubicBezTo>
                <a:cubicBezTo>
                  <a:pt x="3733998" y="2149264"/>
                  <a:pt x="3738199" y="2145043"/>
                  <a:pt x="3738199" y="2139837"/>
                </a:cubicBezTo>
                <a:cubicBezTo>
                  <a:pt x="3738199" y="2134631"/>
                  <a:pt x="3733998" y="2130410"/>
                  <a:pt x="3728816" y="2130410"/>
                </a:cubicBezTo>
                <a:close/>
                <a:moveTo>
                  <a:pt x="3760092" y="2130410"/>
                </a:moveTo>
                <a:cubicBezTo>
                  <a:pt x="3754910" y="2130410"/>
                  <a:pt x="3750709" y="2134631"/>
                  <a:pt x="3750709" y="2139837"/>
                </a:cubicBezTo>
                <a:cubicBezTo>
                  <a:pt x="3750709" y="2145043"/>
                  <a:pt x="3754910" y="2149264"/>
                  <a:pt x="3760092" y="2149264"/>
                </a:cubicBezTo>
                <a:cubicBezTo>
                  <a:pt x="3765274" y="2149264"/>
                  <a:pt x="3769475" y="2145043"/>
                  <a:pt x="3769475" y="2139837"/>
                </a:cubicBezTo>
                <a:cubicBezTo>
                  <a:pt x="3769475" y="2134631"/>
                  <a:pt x="3765274" y="2130410"/>
                  <a:pt x="3760092" y="2130410"/>
                </a:cubicBezTo>
                <a:close/>
                <a:moveTo>
                  <a:pt x="3791368" y="2130410"/>
                </a:moveTo>
                <a:cubicBezTo>
                  <a:pt x="3786186" y="2130410"/>
                  <a:pt x="3781985" y="2134631"/>
                  <a:pt x="3781985" y="2139837"/>
                </a:cubicBezTo>
                <a:cubicBezTo>
                  <a:pt x="3781985" y="2145043"/>
                  <a:pt x="3786186" y="2149264"/>
                  <a:pt x="3791368" y="2149264"/>
                </a:cubicBezTo>
                <a:cubicBezTo>
                  <a:pt x="3796550" y="2149264"/>
                  <a:pt x="3800751" y="2145043"/>
                  <a:pt x="3800751" y="2139837"/>
                </a:cubicBezTo>
                <a:cubicBezTo>
                  <a:pt x="3800751" y="2134631"/>
                  <a:pt x="3796550" y="2130410"/>
                  <a:pt x="3791368" y="2130410"/>
                </a:cubicBezTo>
                <a:close/>
                <a:moveTo>
                  <a:pt x="3822644" y="2130410"/>
                </a:moveTo>
                <a:cubicBezTo>
                  <a:pt x="3817462" y="2130410"/>
                  <a:pt x="3813261" y="2134631"/>
                  <a:pt x="3813261" y="2139837"/>
                </a:cubicBezTo>
                <a:cubicBezTo>
                  <a:pt x="3813261" y="2145043"/>
                  <a:pt x="3817462" y="2149264"/>
                  <a:pt x="3822644" y="2149264"/>
                </a:cubicBezTo>
                <a:cubicBezTo>
                  <a:pt x="3827826" y="2149264"/>
                  <a:pt x="3832027" y="2145043"/>
                  <a:pt x="3832027" y="2139837"/>
                </a:cubicBezTo>
                <a:cubicBezTo>
                  <a:pt x="3832027" y="2134631"/>
                  <a:pt x="3827826" y="2130410"/>
                  <a:pt x="3822644" y="2130410"/>
                </a:cubicBezTo>
                <a:close/>
                <a:moveTo>
                  <a:pt x="3853920" y="2130410"/>
                </a:moveTo>
                <a:cubicBezTo>
                  <a:pt x="3848738" y="2130410"/>
                  <a:pt x="3844537" y="2134631"/>
                  <a:pt x="3844537" y="2139837"/>
                </a:cubicBezTo>
                <a:cubicBezTo>
                  <a:pt x="3844537" y="2145043"/>
                  <a:pt x="3848738" y="2149264"/>
                  <a:pt x="3853920" y="2149264"/>
                </a:cubicBezTo>
                <a:cubicBezTo>
                  <a:pt x="3859102" y="2149264"/>
                  <a:pt x="3863303" y="2145043"/>
                  <a:pt x="3863303" y="2139837"/>
                </a:cubicBezTo>
                <a:cubicBezTo>
                  <a:pt x="3863303" y="2134631"/>
                  <a:pt x="3859102" y="2130410"/>
                  <a:pt x="3853920" y="2130410"/>
                </a:cubicBezTo>
                <a:close/>
                <a:moveTo>
                  <a:pt x="3885196" y="2130410"/>
                </a:moveTo>
                <a:cubicBezTo>
                  <a:pt x="3880014" y="2130410"/>
                  <a:pt x="3875813" y="2134631"/>
                  <a:pt x="3875813" y="2139837"/>
                </a:cubicBezTo>
                <a:cubicBezTo>
                  <a:pt x="3875813" y="2145043"/>
                  <a:pt x="3880014" y="2149264"/>
                  <a:pt x="3885196" y="2149264"/>
                </a:cubicBezTo>
                <a:cubicBezTo>
                  <a:pt x="3890378" y="2149264"/>
                  <a:pt x="3894579" y="2145043"/>
                  <a:pt x="3894579" y="2139837"/>
                </a:cubicBezTo>
                <a:cubicBezTo>
                  <a:pt x="3894579" y="2134631"/>
                  <a:pt x="3890378" y="2130410"/>
                  <a:pt x="3885196" y="2130410"/>
                </a:cubicBezTo>
                <a:close/>
                <a:moveTo>
                  <a:pt x="3916472" y="2130410"/>
                </a:moveTo>
                <a:cubicBezTo>
                  <a:pt x="3911290" y="2130410"/>
                  <a:pt x="3907089" y="2134631"/>
                  <a:pt x="3907089" y="2139837"/>
                </a:cubicBezTo>
                <a:cubicBezTo>
                  <a:pt x="3907089" y="2145043"/>
                  <a:pt x="3911290" y="2149264"/>
                  <a:pt x="3916472" y="2149264"/>
                </a:cubicBezTo>
                <a:cubicBezTo>
                  <a:pt x="3921654" y="2149264"/>
                  <a:pt x="3925855" y="2145043"/>
                  <a:pt x="3925855" y="2139837"/>
                </a:cubicBezTo>
                <a:cubicBezTo>
                  <a:pt x="3925855" y="2134631"/>
                  <a:pt x="3921654" y="2130410"/>
                  <a:pt x="3916472" y="2130410"/>
                </a:cubicBezTo>
                <a:close/>
                <a:moveTo>
                  <a:pt x="3947749" y="2130410"/>
                </a:moveTo>
                <a:cubicBezTo>
                  <a:pt x="3942567" y="2130410"/>
                  <a:pt x="3938366" y="2134631"/>
                  <a:pt x="3938366" y="2139837"/>
                </a:cubicBezTo>
                <a:cubicBezTo>
                  <a:pt x="3938366" y="2145043"/>
                  <a:pt x="3942567" y="2149264"/>
                  <a:pt x="3947749" y="2149264"/>
                </a:cubicBezTo>
                <a:cubicBezTo>
                  <a:pt x="3952931" y="2149264"/>
                  <a:pt x="3957132" y="2145043"/>
                  <a:pt x="3957132" y="2139837"/>
                </a:cubicBezTo>
                <a:cubicBezTo>
                  <a:pt x="3957132" y="2134631"/>
                  <a:pt x="3952931" y="2130410"/>
                  <a:pt x="3947749" y="2130410"/>
                </a:cubicBezTo>
                <a:close/>
                <a:moveTo>
                  <a:pt x="3979025" y="2130410"/>
                </a:moveTo>
                <a:cubicBezTo>
                  <a:pt x="3973843" y="2130410"/>
                  <a:pt x="3969642" y="2134631"/>
                  <a:pt x="3969642" y="2139837"/>
                </a:cubicBezTo>
                <a:cubicBezTo>
                  <a:pt x="3969642" y="2145043"/>
                  <a:pt x="3973843" y="2149264"/>
                  <a:pt x="3979025" y="2149264"/>
                </a:cubicBezTo>
                <a:cubicBezTo>
                  <a:pt x="3984207" y="2149264"/>
                  <a:pt x="3988408" y="2145043"/>
                  <a:pt x="3988408" y="2139837"/>
                </a:cubicBezTo>
                <a:cubicBezTo>
                  <a:pt x="3988408" y="2134631"/>
                  <a:pt x="3984207" y="2130410"/>
                  <a:pt x="3979025" y="2130410"/>
                </a:cubicBezTo>
                <a:close/>
                <a:moveTo>
                  <a:pt x="4010301" y="2130410"/>
                </a:moveTo>
                <a:cubicBezTo>
                  <a:pt x="4005119" y="2130410"/>
                  <a:pt x="4000918" y="2134631"/>
                  <a:pt x="4000918" y="2139837"/>
                </a:cubicBezTo>
                <a:cubicBezTo>
                  <a:pt x="4000918" y="2145043"/>
                  <a:pt x="4005119" y="2149264"/>
                  <a:pt x="4010301" y="2149264"/>
                </a:cubicBezTo>
                <a:cubicBezTo>
                  <a:pt x="4015483" y="2149264"/>
                  <a:pt x="4019684" y="2145043"/>
                  <a:pt x="4019684" y="2139837"/>
                </a:cubicBezTo>
                <a:cubicBezTo>
                  <a:pt x="4019684" y="2134631"/>
                  <a:pt x="4015483" y="2130410"/>
                  <a:pt x="4010301" y="2130410"/>
                </a:cubicBezTo>
                <a:close/>
                <a:moveTo>
                  <a:pt x="4041577" y="2130410"/>
                </a:moveTo>
                <a:cubicBezTo>
                  <a:pt x="4036395" y="2130410"/>
                  <a:pt x="4032194" y="2134631"/>
                  <a:pt x="4032194" y="2139837"/>
                </a:cubicBezTo>
                <a:cubicBezTo>
                  <a:pt x="4032194" y="2145043"/>
                  <a:pt x="4036395" y="2149264"/>
                  <a:pt x="4041577" y="2149264"/>
                </a:cubicBezTo>
                <a:cubicBezTo>
                  <a:pt x="4046759" y="2149264"/>
                  <a:pt x="4050960" y="2145043"/>
                  <a:pt x="4050960" y="2139837"/>
                </a:cubicBezTo>
                <a:cubicBezTo>
                  <a:pt x="4050960" y="2134631"/>
                  <a:pt x="4046759" y="2130410"/>
                  <a:pt x="4041577" y="2130410"/>
                </a:cubicBezTo>
                <a:close/>
                <a:moveTo>
                  <a:pt x="4072853" y="2130410"/>
                </a:moveTo>
                <a:cubicBezTo>
                  <a:pt x="4067671" y="2130410"/>
                  <a:pt x="4063470" y="2134631"/>
                  <a:pt x="4063470" y="2139837"/>
                </a:cubicBezTo>
                <a:cubicBezTo>
                  <a:pt x="4063470" y="2145043"/>
                  <a:pt x="4067671" y="2149264"/>
                  <a:pt x="4072853" y="2149264"/>
                </a:cubicBezTo>
                <a:cubicBezTo>
                  <a:pt x="4078035" y="2149264"/>
                  <a:pt x="4082236" y="2145043"/>
                  <a:pt x="4082236" y="2139837"/>
                </a:cubicBezTo>
                <a:cubicBezTo>
                  <a:pt x="4082236" y="2134631"/>
                  <a:pt x="4078035" y="2130410"/>
                  <a:pt x="4072853" y="2130410"/>
                </a:cubicBezTo>
                <a:close/>
                <a:moveTo>
                  <a:pt x="4104129" y="2130410"/>
                </a:moveTo>
                <a:cubicBezTo>
                  <a:pt x="4098947" y="2130410"/>
                  <a:pt x="4094746" y="2134631"/>
                  <a:pt x="4094746" y="2139837"/>
                </a:cubicBezTo>
                <a:cubicBezTo>
                  <a:pt x="4094746" y="2145043"/>
                  <a:pt x="4098947" y="2149264"/>
                  <a:pt x="4104129" y="2149264"/>
                </a:cubicBezTo>
                <a:cubicBezTo>
                  <a:pt x="4109311" y="2149264"/>
                  <a:pt x="4113512" y="2145043"/>
                  <a:pt x="4113512" y="2139837"/>
                </a:cubicBezTo>
                <a:cubicBezTo>
                  <a:pt x="4113512" y="2134631"/>
                  <a:pt x="4109311" y="2130410"/>
                  <a:pt x="4104129" y="2130410"/>
                </a:cubicBezTo>
                <a:close/>
                <a:moveTo>
                  <a:pt x="4760928" y="2130410"/>
                </a:moveTo>
                <a:cubicBezTo>
                  <a:pt x="4755746" y="2130410"/>
                  <a:pt x="4751545" y="2134631"/>
                  <a:pt x="4751545" y="2139837"/>
                </a:cubicBezTo>
                <a:cubicBezTo>
                  <a:pt x="4751545" y="2145043"/>
                  <a:pt x="4755746" y="2149264"/>
                  <a:pt x="4760928" y="2149264"/>
                </a:cubicBezTo>
                <a:cubicBezTo>
                  <a:pt x="4766110" y="2149264"/>
                  <a:pt x="4770311" y="2145043"/>
                  <a:pt x="4770311" y="2139837"/>
                </a:cubicBezTo>
                <a:cubicBezTo>
                  <a:pt x="4770311" y="2134631"/>
                  <a:pt x="4766110" y="2130410"/>
                  <a:pt x="4760928" y="2130410"/>
                </a:cubicBezTo>
                <a:close/>
                <a:moveTo>
                  <a:pt x="4792204" y="2130410"/>
                </a:moveTo>
                <a:cubicBezTo>
                  <a:pt x="4787022" y="2130410"/>
                  <a:pt x="4782821" y="2134631"/>
                  <a:pt x="4782821" y="2139837"/>
                </a:cubicBezTo>
                <a:cubicBezTo>
                  <a:pt x="4782821" y="2145043"/>
                  <a:pt x="4787022" y="2149264"/>
                  <a:pt x="4792204" y="2149264"/>
                </a:cubicBezTo>
                <a:cubicBezTo>
                  <a:pt x="4797386" y="2149264"/>
                  <a:pt x="4801587" y="2145043"/>
                  <a:pt x="4801587" y="2139837"/>
                </a:cubicBezTo>
                <a:cubicBezTo>
                  <a:pt x="4801587" y="2134631"/>
                  <a:pt x="4797386" y="2130410"/>
                  <a:pt x="4792204" y="2130410"/>
                </a:cubicBezTo>
                <a:close/>
                <a:moveTo>
                  <a:pt x="5167517" y="2130410"/>
                </a:moveTo>
                <a:cubicBezTo>
                  <a:pt x="5162335" y="2130410"/>
                  <a:pt x="5158134" y="2134631"/>
                  <a:pt x="5158134" y="2139837"/>
                </a:cubicBezTo>
                <a:cubicBezTo>
                  <a:pt x="5158134" y="2145043"/>
                  <a:pt x="5162335" y="2149264"/>
                  <a:pt x="5167517" y="2149264"/>
                </a:cubicBezTo>
                <a:cubicBezTo>
                  <a:pt x="5172699" y="2149264"/>
                  <a:pt x="5176900" y="2145043"/>
                  <a:pt x="5176900" y="2139837"/>
                </a:cubicBezTo>
                <a:cubicBezTo>
                  <a:pt x="5176900" y="2134631"/>
                  <a:pt x="5172699" y="2130410"/>
                  <a:pt x="5167517" y="2130410"/>
                </a:cubicBezTo>
                <a:close/>
                <a:moveTo>
                  <a:pt x="5198793" y="2130410"/>
                </a:moveTo>
                <a:cubicBezTo>
                  <a:pt x="5193611" y="2130410"/>
                  <a:pt x="5189410" y="2134631"/>
                  <a:pt x="5189410" y="2139837"/>
                </a:cubicBezTo>
                <a:cubicBezTo>
                  <a:pt x="5189410" y="2145043"/>
                  <a:pt x="5193611" y="2149264"/>
                  <a:pt x="5198793" y="2149264"/>
                </a:cubicBezTo>
                <a:cubicBezTo>
                  <a:pt x="5203975" y="2149264"/>
                  <a:pt x="5208176" y="2145043"/>
                  <a:pt x="5208176" y="2139837"/>
                </a:cubicBezTo>
                <a:cubicBezTo>
                  <a:pt x="5208176" y="2134631"/>
                  <a:pt x="5203975" y="2130410"/>
                  <a:pt x="5198793" y="2130410"/>
                </a:cubicBezTo>
                <a:close/>
                <a:moveTo>
                  <a:pt x="5667935" y="2130410"/>
                </a:moveTo>
                <a:cubicBezTo>
                  <a:pt x="5662753" y="2130410"/>
                  <a:pt x="5658552" y="2134631"/>
                  <a:pt x="5658552" y="2139837"/>
                </a:cubicBezTo>
                <a:cubicBezTo>
                  <a:pt x="5658552" y="2145043"/>
                  <a:pt x="5662753" y="2149264"/>
                  <a:pt x="5667935" y="2149264"/>
                </a:cubicBezTo>
                <a:cubicBezTo>
                  <a:pt x="5673117" y="2149264"/>
                  <a:pt x="5677318" y="2145043"/>
                  <a:pt x="5677318" y="2139837"/>
                </a:cubicBezTo>
                <a:cubicBezTo>
                  <a:pt x="5677318" y="2134631"/>
                  <a:pt x="5673117" y="2130410"/>
                  <a:pt x="5667935" y="2130410"/>
                </a:cubicBezTo>
                <a:close/>
                <a:moveTo>
                  <a:pt x="5699211" y="2130410"/>
                </a:moveTo>
                <a:cubicBezTo>
                  <a:pt x="5694029" y="2130410"/>
                  <a:pt x="5689828" y="2134631"/>
                  <a:pt x="5689828" y="2139837"/>
                </a:cubicBezTo>
                <a:cubicBezTo>
                  <a:pt x="5689828" y="2145043"/>
                  <a:pt x="5694029" y="2149264"/>
                  <a:pt x="5699211" y="2149264"/>
                </a:cubicBezTo>
                <a:cubicBezTo>
                  <a:pt x="5704393" y="2149264"/>
                  <a:pt x="5708594" y="2145043"/>
                  <a:pt x="5708594" y="2139837"/>
                </a:cubicBezTo>
                <a:cubicBezTo>
                  <a:pt x="5708594" y="2134631"/>
                  <a:pt x="5704393" y="2130410"/>
                  <a:pt x="5699211" y="2130410"/>
                </a:cubicBezTo>
                <a:close/>
                <a:moveTo>
                  <a:pt x="1508211" y="2161833"/>
                </a:moveTo>
                <a:cubicBezTo>
                  <a:pt x="1503029" y="2161833"/>
                  <a:pt x="1498828" y="2166054"/>
                  <a:pt x="1498828" y="2171260"/>
                </a:cubicBezTo>
                <a:cubicBezTo>
                  <a:pt x="1498828" y="2176466"/>
                  <a:pt x="1503029" y="2180687"/>
                  <a:pt x="1508211" y="2180687"/>
                </a:cubicBezTo>
                <a:cubicBezTo>
                  <a:pt x="1513393" y="2180687"/>
                  <a:pt x="1517594" y="2176466"/>
                  <a:pt x="1517594" y="2171260"/>
                </a:cubicBezTo>
                <a:cubicBezTo>
                  <a:pt x="1517594" y="2166054"/>
                  <a:pt x="1513393" y="2161833"/>
                  <a:pt x="1508211" y="2161833"/>
                </a:cubicBezTo>
                <a:close/>
                <a:moveTo>
                  <a:pt x="1539487" y="2161833"/>
                </a:moveTo>
                <a:cubicBezTo>
                  <a:pt x="1534305" y="2161833"/>
                  <a:pt x="1530104" y="2166054"/>
                  <a:pt x="1530104" y="2171260"/>
                </a:cubicBezTo>
                <a:cubicBezTo>
                  <a:pt x="1530104" y="2176466"/>
                  <a:pt x="1534305" y="2180687"/>
                  <a:pt x="1539487" y="2180687"/>
                </a:cubicBezTo>
                <a:cubicBezTo>
                  <a:pt x="1544669" y="2180687"/>
                  <a:pt x="1548870" y="2176466"/>
                  <a:pt x="1548870" y="2171260"/>
                </a:cubicBezTo>
                <a:cubicBezTo>
                  <a:pt x="1548870" y="2166054"/>
                  <a:pt x="1544669" y="2161833"/>
                  <a:pt x="1539487" y="2161833"/>
                </a:cubicBezTo>
                <a:close/>
                <a:moveTo>
                  <a:pt x="1570763" y="2161833"/>
                </a:moveTo>
                <a:cubicBezTo>
                  <a:pt x="1565581" y="2161833"/>
                  <a:pt x="1561380" y="2166054"/>
                  <a:pt x="1561380" y="2171260"/>
                </a:cubicBezTo>
                <a:cubicBezTo>
                  <a:pt x="1561380" y="2176466"/>
                  <a:pt x="1565581" y="2180687"/>
                  <a:pt x="1570763" y="2180687"/>
                </a:cubicBezTo>
                <a:cubicBezTo>
                  <a:pt x="1575945" y="2180687"/>
                  <a:pt x="1580146" y="2176466"/>
                  <a:pt x="1580146" y="2171260"/>
                </a:cubicBezTo>
                <a:cubicBezTo>
                  <a:pt x="1580146" y="2166054"/>
                  <a:pt x="1575945" y="2161833"/>
                  <a:pt x="1570763" y="2161833"/>
                </a:cubicBezTo>
                <a:close/>
                <a:moveTo>
                  <a:pt x="1602040" y="2161833"/>
                </a:moveTo>
                <a:cubicBezTo>
                  <a:pt x="1596858" y="2161833"/>
                  <a:pt x="1592657" y="2166054"/>
                  <a:pt x="1592657" y="2171260"/>
                </a:cubicBezTo>
                <a:cubicBezTo>
                  <a:pt x="1592657" y="2176466"/>
                  <a:pt x="1596858" y="2180687"/>
                  <a:pt x="1602040" y="2180687"/>
                </a:cubicBezTo>
                <a:cubicBezTo>
                  <a:pt x="1607222" y="2180687"/>
                  <a:pt x="1611423" y="2176466"/>
                  <a:pt x="1611423" y="2171260"/>
                </a:cubicBezTo>
                <a:cubicBezTo>
                  <a:pt x="1611423" y="2166054"/>
                  <a:pt x="1607222" y="2161833"/>
                  <a:pt x="1602040" y="2161833"/>
                </a:cubicBezTo>
                <a:close/>
                <a:moveTo>
                  <a:pt x="1633316" y="2161833"/>
                </a:moveTo>
                <a:cubicBezTo>
                  <a:pt x="1628134" y="2161833"/>
                  <a:pt x="1623933" y="2166054"/>
                  <a:pt x="1623933" y="2171260"/>
                </a:cubicBezTo>
                <a:cubicBezTo>
                  <a:pt x="1623933" y="2176466"/>
                  <a:pt x="1628134" y="2180687"/>
                  <a:pt x="1633316" y="2180687"/>
                </a:cubicBezTo>
                <a:cubicBezTo>
                  <a:pt x="1638498" y="2180687"/>
                  <a:pt x="1642699" y="2176466"/>
                  <a:pt x="1642699" y="2171260"/>
                </a:cubicBezTo>
                <a:cubicBezTo>
                  <a:pt x="1642699" y="2166054"/>
                  <a:pt x="1638498" y="2161833"/>
                  <a:pt x="1633316" y="2161833"/>
                </a:cubicBezTo>
                <a:close/>
                <a:moveTo>
                  <a:pt x="1664592" y="2161833"/>
                </a:moveTo>
                <a:cubicBezTo>
                  <a:pt x="1659410" y="2161833"/>
                  <a:pt x="1655209" y="2166054"/>
                  <a:pt x="1655209" y="2171260"/>
                </a:cubicBezTo>
                <a:cubicBezTo>
                  <a:pt x="1655209" y="2176466"/>
                  <a:pt x="1659410" y="2180687"/>
                  <a:pt x="1664592" y="2180687"/>
                </a:cubicBezTo>
                <a:cubicBezTo>
                  <a:pt x="1669774" y="2180687"/>
                  <a:pt x="1673975" y="2176466"/>
                  <a:pt x="1673975" y="2171260"/>
                </a:cubicBezTo>
                <a:cubicBezTo>
                  <a:pt x="1673975" y="2166054"/>
                  <a:pt x="1669774" y="2161833"/>
                  <a:pt x="1664592" y="2161833"/>
                </a:cubicBezTo>
                <a:close/>
                <a:moveTo>
                  <a:pt x="1695868" y="2161833"/>
                </a:moveTo>
                <a:cubicBezTo>
                  <a:pt x="1690686" y="2161833"/>
                  <a:pt x="1686485" y="2166054"/>
                  <a:pt x="1686485" y="2171260"/>
                </a:cubicBezTo>
                <a:cubicBezTo>
                  <a:pt x="1686485" y="2176466"/>
                  <a:pt x="1690686" y="2180687"/>
                  <a:pt x="1695868" y="2180687"/>
                </a:cubicBezTo>
                <a:cubicBezTo>
                  <a:pt x="1701050" y="2180687"/>
                  <a:pt x="1705251" y="2176466"/>
                  <a:pt x="1705251" y="2171260"/>
                </a:cubicBezTo>
                <a:cubicBezTo>
                  <a:pt x="1705251" y="2166054"/>
                  <a:pt x="1701050" y="2161833"/>
                  <a:pt x="1695868" y="2161833"/>
                </a:cubicBezTo>
                <a:close/>
                <a:moveTo>
                  <a:pt x="1727144" y="2161833"/>
                </a:moveTo>
                <a:cubicBezTo>
                  <a:pt x="1721962" y="2161833"/>
                  <a:pt x="1717761" y="2166054"/>
                  <a:pt x="1717761" y="2171260"/>
                </a:cubicBezTo>
                <a:cubicBezTo>
                  <a:pt x="1717761" y="2176466"/>
                  <a:pt x="1721962" y="2180687"/>
                  <a:pt x="1727144" y="2180687"/>
                </a:cubicBezTo>
                <a:cubicBezTo>
                  <a:pt x="1732326" y="2180687"/>
                  <a:pt x="1736527" y="2176466"/>
                  <a:pt x="1736527" y="2171260"/>
                </a:cubicBezTo>
                <a:cubicBezTo>
                  <a:pt x="1736527" y="2166054"/>
                  <a:pt x="1732326" y="2161833"/>
                  <a:pt x="1727144" y="2161833"/>
                </a:cubicBezTo>
                <a:close/>
                <a:moveTo>
                  <a:pt x="1758420" y="2161833"/>
                </a:moveTo>
                <a:cubicBezTo>
                  <a:pt x="1753238" y="2161833"/>
                  <a:pt x="1749037" y="2166054"/>
                  <a:pt x="1749037" y="2171260"/>
                </a:cubicBezTo>
                <a:cubicBezTo>
                  <a:pt x="1749037" y="2176466"/>
                  <a:pt x="1753238" y="2180687"/>
                  <a:pt x="1758420" y="2180687"/>
                </a:cubicBezTo>
                <a:cubicBezTo>
                  <a:pt x="1763602" y="2180687"/>
                  <a:pt x="1767803" y="2176466"/>
                  <a:pt x="1767803" y="2171260"/>
                </a:cubicBezTo>
                <a:cubicBezTo>
                  <a:pt x="1767803" y="2166054"/>
                  <a:pt x="1763602" y="2161833"/>
                  <a:pt x="1758420" y="2161833"/>
                </a:cubicBezTo>
                <a:close/>
                <a:moveTo>
                  <a:pt x="1789696" y="2161833"/>
                </a:moveTo>
                <a:cubicBezTo>
                  <a:pt x="1784514" y="2161833"/>
                  <a:pt x="1780313" y="2166054"/>
                  <a:pt x="1780313" y="2171260"/>
                </a:cubicBezTo>
                <a:cubicBezTo>
                  <a:pt x="1780313" y="2176466"/>
                  <a:pt x="1784514" y="2180687"/>
                  <a:pt x="1789696" y="2180687"/>
                </a:cubicBezTo>
                <a:cubicBezTo>
                  <a:pt x="1794878" y="2180687"/>
                  <a:pt x="1799079" y="2176466"/>
                  <a:pt x="1799079" y="2171260"/>
                </a:cubicBezTo>
                <a:cubicBezTo>
                  <a:pt x="1799079" y="2166054"/>
                  <a:pt x="1794878" y="2161833"/>
                  <a:pt x="1789696" y="2161833"/>
                </a:cubicBezTo>
                <a:close/>
                <a:moveTo>
                  <a:pt x="1820972" y="2161833"/>
                </a:moveTo>
                <a:cubicBezTo>
                  <a:pt x="1815790" y="2161833"/>
                  <a:pt x="1811589" y="2166054"/>
                  <a:pt x="1811589" y="2171260"/>
                </a:cubicBezTo>
                <a:cubicBezTo>
                  <a:pt x="1811589" y="2176466"/>
                  <a:pt x="1815790" y="2180687"/>
                  <a:pt x="1820972" y="2180687"/>
                </a:cubicBezTo>
                <a:cubicBezTo>
                  <a:pt x="1826154" y="2180687"/>
                  <a:pt x="1830355" y="2176466"/>
                  <a:pt x="1830355" y="2171260"/>
                </a:cubicBezTo>
                <a:cubicBezTo>
                  <a:pt x="1830355" y="2166054"/>
                  <a:pt x="1826154" y="2161833"/>
                  <a:pt x="1820972" y="2161833"/>
                </a:cubicBezTo>
                <a:close/>
                <a:moveTo>
                  <a:pt x="1852249" y="2161833"/>
                </a:moveTo>
                <a:cubicBezTo>
                  <a:pt x="1847067" y="2161833"/>
                  <a:pt x="1842866" y="2166054"/>
                  <a:pt x="1842866" y="2171260"/>
                </a:cubicBezTo>
                <a:cubicBezTo>
                  <a:pt x="1842866" y="2176466"/>
                  <a:pt x="1847067" y="2180687"/>
                  <a:pt x="1852249" y="2180687"/>
                </a:cubicBezTo>
                <a:cubicBezTo>
                  <a:pt x="1857431" y="2180687"/>
                  <a:pt x="1861632" y="2176466"/>
                  <a:pt x="1861632" y="2171260"/>
                </a:cubicBezTo>
                <a:cubicBezTo>
                  <a:pt x="1861632" y="2166054"/>
                  <a:pt x="1857431" y="2161833"/>
                  <a:pt x="1852249" y="2161833"/>
                </a:cubicBezTo>
                <a:close/>
                <a:moveTo>
                  <a:pt x="1883525" y="2161833"/>
                </a:moveTo>
                <a:cubicBezTo>
                  <a:pt x="1878343" y="2161833"/>
                  <a:pt x="1874142" y="2166054"/>
                  <a:pt x="1874142" y="2171260"/>
                </a:cubicBezTo>
                <a:cubicBezTo>
                  <a:pt x="1874142" y="2176466"/>
                  <a:pt x="1878343" y="2180687"/>
                  <a:pt x="1883525" y="2180687"/>
                </a:cubicBezTo>
                <a:cubicBezTo>
                  <a:pt x="1888707" y="2180687"/>
                  <a:pt x="1892908" y="2176466"/>
                  <a:pt x="1892908" y="2171260"/>
                </a:cubicBezTo>
                <a:cubicBezTo>
                  <a:pt x="1892908" y="2166054"/>
                  <a:pt x="1888707" y="2161833"/>
                  <a:pt x="1883525" y="2161833"/>
                </a:cubicBezTo>
                <a:close/>
                <a:moveTo>
                  <a:pt x="1914801" y="2161833"/>
                </a:moveTo>
                <a:cubicBezTo>
                  <a:pt x="1909619" y="2161833"/>
                  <a:pt x="1905418" y="2166054"/>
                  <a:pt x="1905418" y="2171260"/>
                </a:cubicBezTo>
                <a:cubicBezTo>
                  <a:pt x="1905418" y="2176466"/>
                  <a:pt x="1909619" y="2180687"/>
                  <a:pt x="1914801" y="2180687"/>
                </a:cubicBezTo>
                <a:cubicBezTo>
                  <a:pt x="1919983" y="2180687"/>
                  <a:pt x="1924184" y="2176466"/>
                  <a:pt x="1924184" y="2171260"/>
                </a:cubicBezTo>
                <a:cubicBezTo>
                  <a:pt x="1924184" y="2166054"/>
                  <a:pt x="1919983" y="2161833"/>
                  <a:pt x="1914801" y="2161833"/>
                </a:cubicBezTo>
                <a:close/>
                <a:moveTo>
                  <a:pt x="1946077" y="2161833"/>
                </a:moveTo>
                <a:cubicBezTo>
                  <a:pt x="1940895" y="2161833"/>
                  <a:pt x="1936694" y="2166054"/>
                  <a:pt x="1936694" y="2171260"/>
                </a:cubicBezTo>
                <a:cubicBezTo>
                  <a:pt x="1936694" y="2176466"/>
                  <a:pt x="1940895" y="2180687"/>
                  <a:pt x="1946077" y="2180687"/>
                </a:cubicBezTo>
                <a:cubicBezTo>
                  <a:pt x="1951259" y="2180687"/>
                  <a:pt x="1955460" y="2176466"/>
                  <a:pt x="1955460" y="2171260"/>
                </a:cubicBezTo>
                <a:cubicBezTo>
                  <a:pt x="1955460" y="2166054"/>
                  <a:pt x="1951259" y="2161833"/>
                  <a:pt x="1946077" y="2161833"/>
                </a:cubicBezTo>
                <a:close/>
                <a:moveTo>
                  <a:pt x="1977353" y="2161833"/>
                </a:moveTo>
                <a:cubicBezTo>
                  <a:pt x="1972171" y="2161833"/>
                  <a:pt x="1967970" y="2166054"/>
                  <a:pt x="1967970" y="2171260"/>
                </a:cubicBezTo>
                <a:cubicBezTo>
                  <a:pt x="1967970" y="2176466"/>
                  <a:pt x="1972171" y="2180687"/>
                  <a:pt x="1977353" y="2180687"/>
                </a:cubicBezTo>
                <a:cubicBezTo>
                  <a:pt x="1982535" y="2180687"/>
                  <a:pt x="1986736" y="2176466"/>
                  <a:pt x="1986736" y="2171260"/>
                </a:cubicBezTo>
                <a:cubicBezTo>
                  <a:pt x="1986736" y="2166054"/>
                  <a:pt x="1982535" y="2161833"/>
                  <a:pt x="1977353" y="2161833"/>
                </a:cubicBezTo>
                <a:close/>
                <a:moveTo>
                  <a:pt x="2008629" y="2161833"/>
                </a:moveTo>
                <a:cubicBezTo>
                  <a:pt x="2003447" y="2161833"/>
                  <a:pt x="1999246" y="2166054"/>
                  <a:pt x="1999246" y="2171260"/>
                </a:cubicBezTo>
                <a:cubicBezTo>
                  <a:pt x="1999246" y="2176466"/>
                  <a:pt x="2003447" y="2180687"/>
                  <a:pt x="2008629" y="2180687"/>
                </a:cubicBezTo>
                <a:cubicBezTo>
                  <a:pt x="2013811" y="2180687"/>
                  <a:pt x="2018012" y="2176466"/>
                  <a:pt x="2018012" y="2171260"/>
                </a:cubicBezTo>
                <a:cubicBezTo>
                  <a:pt x="2018012" y="2166054"/>
                  <a:pt x="2013811" y="2161833"/>
                  <a:pt x="2008629" y="2161833"/>
                </a:cubicBezTo>
                <a:close/>
                <a:moveTo>
                  <a:pt x="2915637" y="2161833"/>
                </a:moveTo>
                <a:cubicBezTo>
                  <a:pt x="2910455" y="2161833"/>
                  <a:pt x="2906254" y="2166054"/>
                  <a:pt x="2906254" y="2171260"/>
                </a:cubicBezTo>
                <a:cubicBezTo>
                  <a:pt x="2906254" y="2176466"/>
                  <a:pt x="2910455" y="2180687"/>
                  <a:pt x="2915637" y="2180687"/>
                </a:cubicBezTo>
                <a:cubicBezTo>
                  <a:pt x="2920819" y="2180687"/>
                  <a:pt x="2925020" y="2176466"/>
                  <a:pt x="2925020" y="2171260"/>
                </a:cubicBezTo>
                <a:cubicBezTo>
                  <a:pt x="2925020" y="2166054"/>
                  <a:pt x="2920819" y="2161833"/>
                  <a:pt x="2915637" y="2161833"/>
                </a:cubicBezTo>
                <a:close/>
                <a:moveTo>
                  <a:pt x="2946913" y="2161833"/>
                </a:moveTo>
                <a:cubicBezTo>
                  <a:pt x="2941731" y="2161833"/>
                  <a:pt x="2937530" y="2166054"/>
                  <a:pt x="2937530" y="2171260"/>
                </a:cubicBezTo>
                <a:cubicBezTo>
                  <a:pt x="2937530" y="2176466"/>
                  <a:pt x="2941731" y="2180687"/>
                  <a:pt x="2946913" y="2180687"/>
                </a:cubicBezTo>
                <a:cubicBezTo>
                  <a:pt x="2952095" y="2180687"/>
                  <a:pt x="2956296" y="2176466"/>
                  <a:pt x="2956296" y="2171260"/>
                </a:cubicBezTo>
                <a:cubicBezTo>
                  <a:pt x="2956296" y="2166054"/>
                  <a:pt x="2952095" y="2161833"/>
                  <a:pt x="2946913" y="2161833"/>
                </a:cubicBezTo>
                <a:close/>
                <a:moveTo>
                  <a:pt x="2978189" y="2161833"/>
                </a:moveTo>
                <a:cubicBezTo>
                  <a:pt x="2973007" y="2161833"/>
                  <a:pt x="2968806" y="2166054"/>
                  <a:pt x="2968806" y="2171260"/>
                </a:cubicBezTo>
                <a:cubicBezTo>
                  <a:pt x="2968806" y="2176466"/>
                  <a:pt x="2973007" y="2180687"/>
                  <a:pt x="2978189" y="2180687"/>
                </a:cubicBezTo>
                <a:cubicBezTo>
                  <a:pt x="2983371" y="2180687"/>
                  <a:pt x="2987572" y="2176466"/>
                  <a:pt x="2987572" y="2171260"/>
                </a:cubicBezTo>
                <a:cubicBezTo>
                  <a:pt x="2987572" y="2166054"/>
                  <a:pt x="2983371" y="2161833"/>
                  <a:pt x="2978189" y="2161833"/>
                </a:cubicBezTo>
                <a:close/>
                <a:moveTo>
                  <a:pt x="3009465" y="2161833"/>
                </a:moveTo>
                <a:cubicBezTo>
                  <a:pt x="3004283" y="2161833"/>
                  <a:pt x="3000082" y="2166054"/>
                  <a:pt x="3000082" y="2171260"/>
                </a:cubicBezTo>
                <a:cubicBezTo>
                  <a:pt x="3000082" y="2176466"/>
                  <a:pt x="3004283" y="2180687"/>
                  <a:pt x="3009465" y="2180687"/>
                </a:cubicBezTo>
                <a:cubicBezTo>
                  <a:pt x="3014647" y="2180687"/>
                  <a:pt x="3018848" y="2176466"/>
                  <a:pt x="3018848" y="2171260"/>
                </a:cubicBezTo>
                <a:cubicBezTo>
                  <a:pt x="3018848" y="2166054"/>
                  <a:pt x="3014647" y="2161833"/>
                  <a:pt x="3009465" y="2161833"/>
                </a:cubicBezTo>
                <a:close/>
                <a:moveTo>
                  <a:pt x="3040741" y="2161833"/>
                </a:moveTo>
                <a:cubicBezTo>
                  <a:pt x="3035559" y="2161833"/>
                  <a:pt x="3031358" y="2166054"/>
                  <a:pt x="3031358" y="2171260"/>
                </a:cubicBezTo>
                <a:cubicBezTo>
                  <a:pt x="3031358" y="2176466"/>
                  <a:pt x="3035559" y="2180687"/>
                  <a:pt x="3040741" y="2180687"/>
                </a:cubicBezTo>
                <a:cubicBezTo>
                  <a:pt x="3045923" y="2180687"/>
                  <a:pt x="3050124" y="2176466"/>
                  <a:pt x="3050124" y="2171260"/>
                </a:cubicBezTo>
                <a:cubicBezTo>
                  <a:pt x="3050124" y="2166054"/>
                  <a:pt x="3045923" y="2161833"/>
                  <a:pt x="3040741" y="2161833"/>
                </a:cubicBezTo>
                <a:close/>
                <a:moveTo>
                  <a:pt x="3072017" y="2161833"/>
                </a:moveTo>
                <a:cubicBezTo>
                  <a:pt x="3066835" y="2161833"/>
                  <a:pt x="3062634" y="2166054"/>
                  <a:pt x="3062634" y="2171260"/>
                </a:cubicBezTo>
                <a:cubicBezTo>
                  <a:pt x="3062634" y="2176466"/>
                  <a:pt x="3066835" y="2180687"/>
                  <a:pt x="3072017" y="2180687"/>
                </a:cubicBezTo>
                <a:cubicBezTo>
                  <a:pt x="3077199" y="2180687"/>
                  <a:pt x="3081400" y="2176466"/>
                  <a:pt x="3081400" y="2171260"/>
                </a:cubicBezTo>
                <a:cubicBezTo>
                  <a:pt x="3081400" y="2166054"/>
                  <a:pt x="3077199" y="2161833"/>
                  <a:pt x="3072017" y="2161833"/>
                </a:cubicBezTo>
                <a:close/>
                <a:moveTo>
                  <a:pt x="3103293" y="2161833"/>
                </a:moveTo>
                <a:cubicBezTo>
                  <a:pt x="3098111" y="2161833"/>
                  <a:pt x="3093910" y="2166054"/>
                  <a:pt x="3093910" y="2171260"/>
                </a:cubicBezTo>
                <a:cubicBezTo>
                  <a:pt x="3093910" y="2176466"/>
                  <a:pt x="3098111" y="2180687"/>
                  <a:pt x="3103293" y="2180687"/>
                </a:cubicBezTo>
                <a:cubicBezTo>
                  <a:pt x="3108475" y="2180687"/>
                  <a:pt x="3112676" y="2176466"/>
                  <a:pt x="3112676" y="2171260"/>
                </a:cubicBezTo>
                <a:cubicBezTo>
                  <a:pt x="3112676" y="2166054"/>
                  <a:pt x="3108475" y="2161833"/>
                  <a:pt x="3103293" y="2161833"/>
                </a:cubicBezTo>
                <a:close/>
                <a:moveTo>
                  <a:pt x="3228398" y="2161833"/>
                </a:moveTo>
                <a:cubicBezTo>
                  <a:pt x="3223216" y="2161833"/>
                  <a:pt x="3219015" y="2166054"/>
                  <a:pt x="3219015" y="2171260"/>
                </a:cubicBezTo>
                <a:cubicBezTo>
                  <a:pt x="3219015" y="2176466"/>
                  <a:pt x="3223216" y="2180687"/>
                  <a:pt x="3228398" y="2180687"/>
                </a:cubicBezTo>
                <a:cubicBezTo>
                  <a:pt x="3233580" y="2180687"/>
                  <a:pt x="3237781" y="2176466"/>
                  <a:pt x="3237781" y="2171260"/>
                </a:cubicBezTo>
                <a:cubicBezTo>
                  <a:pt x="3237781" y="2166054"/>
                  <a:pt x="3233580" y="2161833"/>
                  <a:pt x="3228398" y="2161833"/>
                </a:cubicBezTo>
                <a:close/>
                <a:moveTo>
                  <a:pt x="3259674" y="2161833"/>
                </a:moveTo>
                <a:cubicBezTo>
                  <a:pt x="3254492" y="2161833"/>
                  <a:pt x="3250291" y="2166054"/>
                  <a:pt x="3250291" y="2171260"/>
                </a:cubicBezTo>
                <a:cubicBezTo>
                  <a:pt x="3250291" y="2176466"/>
                  <a:pt x="3254492" y="2180687"/>
                  <a:pt x="3259674" y="2180687"/>
                </a:cubicBezTo>
                <a:cubicBezTo>
                  <a:pt x="3264856" y="2180687"/>
                  <a:pt x="3269057" y="2176466"/>
                  <a:pt x="3269057" y="2171260"/>
                </a:cubicBezTo>
                <a:cubicBezTo>
                  <a:pt x="3269057" y="2166054"/>
                  <a:pt x="3264856" y="2161833"/>
                  <a:pt x="3259674" y="2161833"/>
                </a:cubicBezTo>
                <a:close/>
                <a:moveTo>
                  <a:pt x="3290950" y="2161833"/>
                </a:moveTo>
                <a:cubicBezTo>
                  <a:pt x="3285768" y="2161833"/>
                  <a:pt x="3281567" y="2166054"/>
                  <a:pt x="3281567" y="2171260"/>
                </a:cubicBezTo>
                <a:cubicBezTo>
                  <a:pt x="3281567" y="2176466"/>
                  <a:pt x="3285768" y="2180687"/>
                  <a:pt x="3290950" y="2180687"/>
                </a:cubicBezTo>
                <a:cubicBezTo>
                  <a:pt x="3296132" y="2180687"/>
                  <a:pt x="3300333" y="2176466"/>
                  <a:pt x="3300333" y="2171260"/>
                </a:cubicBezTo>
                <a:cubicBezTo>
                  <a:pt x="3300333" y="2166054"/>
                  <a:pt x="3296132" y="2161833"/>
                  <a:pt x="3290950" y="2161833"/>
                </a:cubicBezTo>
                <a:close/>
                <a:moveTo>
                  <a:pt x="3322226" y="2161833"/>
                </a:moveTo>
                <a:cubicBezTo>
                  <a:pt x="3317044" y="2161833"/>
                  <a:pt x="3312843" y="2166054"/>
                  <a:pt x="3312843" y="2171260"/>
                </a:cubicBezTo>
                <a:cubicBezTo>
                  <a:pt x="3312843" y="2176466"/>
                  <a:pt x="3317044" y="2180687"/>
                  <a:pt x="3322226" y="2180687"/>
                </a:cubicBezTo>
                <a:cubicBezTo>
                  <a:pt x="3327408" y="2180687"/>
                  <a:pt x="3331609" y="2176466"/>
                  <a:pt x="3331609" y="2171260"/>
                </a:cubicBezTo>
                <a:cubicBezTo>
                  <a:pt x="3331609" y="2166054"/>
                  <a:pt x="3327408" y="2161833"/>
                  <a:pt x="3322226" y="2161833"/>
                </a:cubicBezTo>
                <a:close/>
                <a:moveTo>
                  <a:pt x="3353502" y="2161833"/>
                </a:moveTo>
                <a:cubicBezTo>
                  <a:pt x="3348320" y="2161833"/>
                  <a:pt x="3344119" y="2166054"/>
                  <a:pt x="3344119" y="2171260"/>
                </a:cubicBezTo>
                <a:cubicBezTo>
                  <a:pt x="3344119" y="2176466"/>
                  <a:pt x="3348320" y="2180687"/>
                  <a:pt x="3353502" y="2180687"/>
                </a:cubicBezTo>
                <a:cubicBezTo>
                  <a:pt x="3358684" y="2180687"/>
                  <a:pt x="3362885" y="2176466"/>
                  <a:pt x="3362885" y="2171260"/>
                </a:cubicBezTo>
                <a:cubicBezTo>
                  <a:pt x="3362885" y="2166054"/>
                  <a:pt x="3358684" y="2161833"/>
                  <a:pt x="3353502" y="2161833"/>
                </a:cubicBezTo>
                <a:close/>
                <a:moveTo>
                  <a:pt x="3384778" y="2161833"/>
                </a:moveTo>
                <a:cubicBezTo>
                  <a:pt x="3379596" y="2161833"/>
                  <a:pt x="3375395" y="2166054"/>
                  <a:pt x="3375395" y="2171260"/>
                </a:cubicBezTo>
                <a:cubicBezTo>
                  <a:pt x="3375395" y="2176466"/>
                  <a:pt x="3379596" y="2180687"/>
                  <a:pt x="3384778" y="2180687"/>
                </a:cubicBezTo>
                <a:cubicBezTo>
                  <a:pt x="3389960" y="2180687"/>
                  <a:pt x="3394161" y="2176466"/>
                  <a:pt x="3394161" y="2171260"/>
                </a:cubicBezTo>
                <a:cubicBezTo>
                  <a:pt x="3394161" y="2166054"/>
                  <a:pt x="3389960" y="2161833"/>
                  <a:pt x="3384778" y="2161833"/>
                </a:cubicBezTo>
                <a:close/>
                <a:moveTo>
                  <a:pt x="3416054" y="2161833"/>
                </a:moveTo>
                <a:cubicBezTo>
                  <a:pt x="3410872" y="2161833"/>
                  <a:pt x="3406671" y="2166054"/>
                  <a:pt x="3406671" y="2171260"/>
                </a:cubicBezTo>
                <a:cubicBezTo>
                  <a:pt x="3406671" y="2176466"/>
                  <a:pt x="3410872" y="2180687"/>
                  <a:pt x="3416054" y="2180687"/>
                </a:cubicBezTo>
                <a:cubicBezTo>
                  <a:pt x="3421236" y="2180687"/>
                  <a:pt x="3425437" y="2176466"/>
                  <a:pt x="3425437" y="2171260"/>
                </a:cubicBezTo>
                <a:cubicBezTo>
                  <a:pt x="3425437" y="2166054"/>
                  <a:pt x="3421236" y="2161833"/>
                  <a:pt x="3416054" y="2161833"/>
                </a:cubicBezTo>
                <a:close/>
                <a:moveTo>
                  <a:pt x="3447331" y="2161833"/>
                </a:moveTo>
                <a:cubicBezTo>
                  <a:pt x="3442149" y="2161833"/>
                  <a:pt x="3437948" y="2166054"/>
                  <a:pt x="3437948" y="2171260"/>
                </a:cubicBezTo>
                <a:cubicBezTo>
                  <a:pt x="3437948" y="2176466"/>
                  <a:pt x="3442149" y="2180687"/>
                  <a:pt x="3447331" y="2180687"/>
                </a:cubicBezTo>
                <a:cubicBezTo>
                  <a:pt x="3452513" y="2180687"/>
                  <a:pt x="3456714" y="2176466"/>
                  <a:pt x="3456714" y="2171260"/>
                </a:cubicBezTo>
                <a:cubicBezTo>
                  <a:pt x="3456714" y="2166054"/>
                  <a:pt x="3452513" y="2161833"/>
                  <a:pt x="3447331" y="2161833"/>
                </a:cubicBezTo>
                <a:close/>
                <a:moveTo>
                  <a:pt x="3478607" y="2161833"/>
                </a:moveTo>
                <a:cubicBezTo>
                  <a:pt x="3473425" y="2161833"/>
                  <a:pt x="3469224" y="2166054"/>
                  <a:pt x="3469224" y="2171260"/>
                </a:cubicBezTo>
                <a:cubicBezTo>
                  <a:pt x="3469224" y="2176466"/>
                  <a:pt x="3473425" y="2180687"/>
                  <a:pt x="3478607" y="2180687"/>
                </a:cubicBezTo>
                <a:cubicBezTo>
                  <a:pt x="3483789" y="2180687"/>
                  <a:pt x="3487990" y="2176466"/>
                  <a:pt x="3487990" y="2171260"/>
                </a:cubicBezTo>
                <a:cubicBezTo>
                  <a:pt x="3487990" y="2166054"/>
                  <a:pt x="3483789" y="2161833"/>
                  <a:pt x="3478607" y="2161833"/>
                </a:cubicBezTo>
                <a:close/>
                <a:moveTo>
                  <a:pt x="3509883" y="2161833"/>
                </a:moveTo>
                <a:cubicBezTo>
                  <a:pt x="3504701" y="2161833"/>
                  <a:pt x="3500500" y="2166054"/>
                  <a:pt x="3500500" y="2171260"/>
                </a:cubicBezTo>
                <a:cubicBezTo>
                  <a:pt x="3500500" y="2176466"/>
                  <a:pt x="3504701" y="2180687"/>
                  <a:pt x="3509883" y="2180687"/>
                </a:cubicBezTo>
                <a:cubicBezTo>
                  <a:pt x="3515065" y="2180687"/>
                  <a:pt x="3519266" y="2176466"/>
                  <a:pt x="3519266" y="2171260"/>
                </a:cubicBezTo>
                <a:cubicBezTo>
                  <a:pt x="3519266" y="2166054"/>
                  <a:pt x="3515065" y="2161833"/>
                  <a:pt x="3509883" y="2161833"/>
                </a:cubicBezTo>
                <a:close/>
                <a:moveTo>
                  <a:pt x="3541159" y="2161833"/>
                </a:moveTo>
                <a:cubicBezTo>
                  <a:pt x="3535977" y="2161833"/>
                  <a:pt x="3531776" y="2166054"/>
                  <a:pt x="3531776" y="2171260"/>
                </a:cubicBezTo>
                <a:cubicBezTo>
                  <a:pt x="3531776" y="2176466"/>
                  <a:pt x="3535977" y="2180687"/>
                  <a:pt x="3541159" y="2180687"/>
                </a:cubicBezTo>
                <a:cubicBezTo>
                  <a:pt x="3546341" y="2180687"/>
                  <a:pt x="3550542" y="2176466"/>
                  <a:pt x="3550542" y="2171260"/>
                </a:cubicBezTo>
                <a:cubicBezTo>
                  <a:pt x="3550542" y="2166054"/>
                  <a:pt x="3546341" y="2161833"/>
                  <a:pt x="3541159" y="2161833"/>
                </a:cubicBezTo>
                <a:close/>
                <a:moveTo>
                  <a:pt x="3572435" y="2161833"/>
                </a:moveTo>
                <a:cubicBezTo>
                  <a:pt x="3567253" y="2161833"/>
                  <a:pt x="3563052" y="2166054"/>
                  <a:pt x="3563052" y="2171260"/>
                </a:cubicBezTo>
                <a:cubicBezTo>
                  <a:pt x="3563052" y="2176466"/>
                  <a:pt x="3567253" y="2180687"/>
                  <a:pt x="3572435" y="2180687"/>
                </a:cubicBezTo>
                <a:cubicBezTo>
                  <a:pt x="3577617" y="2180687"/>
                  <a:pt x="3581818" y="2176466"/>
                  <a:pt x="3581818" y="2171260"/>
                </a:cubicBezTo>
                <a:cubicBezTo>
                  <a:pt x="3581818" y="2166054"/>
                  <a:pt x="3577617" y="2161833"/>
                  <a:pt x="3572435" y="2161833"/>
                </a:cubicBezTo>
                <a:close/>
                <a:moveTo>
                  <a:pt x="3603711" y="2161833"/>
                </a:moveTo>
                <a:cubicBezTo>
                  <a:pt x="3598529" y="2161833"/>
                  <a:pt x="3594328" y="2166054"/>
                  <a:pt x="3594328" y="2171260"/>
                </a:cubicBezTo>
                <a:cubicBezTo>
                  <a:pt x="3594328" y="2176466"/>
                  <a:pt x="3598529" y="2180687"/>
                  <a:pt x="3603711" y="2180687"/>
                </a:cubicBezTo>
                <a:cubicBezTo>
                  <a:pt x="3608893" y="2180687"/>
                  <a:pt x="3613094" y="2176466"/>
                  <a:pt x="3613094" y="2171260"/>
                </a:cubicBezTo>
                <a:cubicBezTo>
                  <a:pt x="3613094" y="2166054"/>
                  <a:pt x="3608893" y="2161833"/>
                  <a:pt x="3603711" y="2161833"/>
                </a:cubicBezTo>
                <a:close/>
                <a:moveTo>
                  <a:pt x="3634987" y="2161833"/>
                </a:moveTo>
                <a:cubicBezTo>
                  <a:pt x="3629805" y="2161833"/>
                  <a:pt x="3625604" y="2166054"/>
                  <a:pt x="3625604" y="2171260"/>
                </a:cubicBezTo>
                <a:cubicBezTo>
                  <a:pt x="3625604" y="2176466"/>
                  <a:pt x="3629805" y="2180687"/>
                  <a:pt x="3634987" y="2180687"/>
                </a:cubicBezTo>
                <a:cubicBezTo>
                  <a:pt x="3640169" y="2180687"/>
                  <a:pt x="3644370" y="2176466"/>
                  <a:pt x="3644370" y="2171260"/>
                </a:cubicBezTo>
                <a:cubicBezTo>
                  <a:pt x="3644370" y="2166054"/>
                  <a:pt x="3640169" y="2161833"/>
                  <a:pt x="3634987" y="2161833"/>
                </a:cubicBezTo>
                <a:close/>
                <a:moveTo>
                  <a:pt x="3666263" y="2161833"/>
                </a:moveTo>
                <a:cubicBezTo>
                  <a:pt x="3661081" y="2161833"/>
                  <a:pt x="3656880" y="2166054"/>
                  <a:pt x="3656880" y="2171260"/>
                </a:cubicBezTo>
                <a:cubicBezTo>
                  <a:pt x="3656880" y="2176466"/>
                  <a:pt x="3661081" y="2180687"/>
                  <a:pt x="3666263" y="2180687"/>
                </a:cubicBezTo>
                <a:cubicBezTo>
                  <a:pt x="3671445" y="2180687"/>
                  <a:pt x="3675646" y="2176466"/>
                  <a:pt x="3675646" y="2171260"/>
                </a:cubicBezTo>
                <a:cubicBezTo>
                  <a:pt x="3675646" y="2166054"/>
                  <a:pt x="3671445" y="2161833"/>
                  <a:pt x="3666263" y="2161833"/>
                </a:cubicBezTo>
                <a:close/>
                <a:moveTo>
                  <a:pt x="3697540" y="2161833"/>
                </a:moveTo>
                <a:cubicBezTo>
                  <a:pt x="3692358" y="2161833"/>
                  <a:pt x="3688157" y="2166054"/>
                  <a:pt x="3688157" y="2171260"/>
                </a:cubicBezTo>
                <a:cubicBezTo>
                  <a:pt x="3688157" y="2176466"/>
                  <a:pt x="3692358" y="2180687"/>
                  <a:pt x="3697540" y="2180687"/>
                </a:cubicBezTo>
                <a:cubicBezTo>
                  <a:pt x="3702722" y="2180687"/>
                  <a:pt x="3706923" y="2176466"/>
                  <a:pt x="3706923" y="2171260"/>
                </a:cubicBezTo>
                <a:cubicBezTo>
                  <a:pt x="3706923" y="2166054"/>
                  <a:pt x="3702722" y="2161833"/>
                  <a:pt x="3697540" y="2161833"/>
                </a:cubicBezTo>
                <a:close/>
                <a:moveTo>
                  <a:pt x="3728816" y="2161833"/>
                </a:moveTo>
                <a:cubicBezTo>
                  <a:pt x="3723634" y="2161833"/>
                  <a:pt x="3719433" y="2166054"/>
                  <a:pt x="3719433" y="2171260"/>
                </a:cubicBezTo>
                <a:cubicBezTo>
                  <a:pt x="3719433" y="2176466"/>
                  <a:pt x="3723634" y="2180687"/>
                  <a:pt x="3728816" y="2180687"/>
                </a:cubicBezTo>
                <a:cubicBezTo>
                  <a:pt x="3733998" y="2180687"/>
                  <a:pt x="3738199" y="2176466"/>
                  <a:pt x="3738199" y="2171260"/>
                </a:cubicBezTo>
                <a:cubicBezTo>
                  <a:pt x="3738199" y="2166054"/>
                  <a:pt x="3733998" y="2161833"/>
                  <a:pt x="3728816" y="2161833"/>
                </a:cubicBezTo>
                <a:close/>
                <a:moveTo>
                  <a:pt x="3760092" y="2161833"/>
                </a:moveTo>
                <a:cubicBezTo>
                  <a:pt x="3754910" y="2161833"/>
                  <a:pt x="3750709" y="2166054"/>
                  <a:pt x="3750709" y="2171260"/>
                </a:cubicBezTo>
                <a:cubicBezTo>
                  <a:pt x="3750709" y="2176466"/>
                  <a:pt x="3754910" y="2180687"/>
                  <a:pt x="3760092" y="2180687"/>
                </a:cubicBezTo>
                <a:cubicBezTo>
                  <a:pt x="3765274" y="2180687"/>
                  <a:pt x="3769475" y="2176466"/>
                  <a:pt x="3769475" y="2171260"/>
                </a:cubicBezTo>
                <a:cubicBezTo>
                  <a:pt x="3769475" y="2166054"/>
                  <a:pt x="3765274" y="2161833"/>
                  <a:pt x="3760092" y="2161833"/>
                </a:cubicBezTo>
                <a:close/>
                <a:moveTo>
                  <a:pt x="3791368" y="2161833"/>
                </a:moveTo>
                <a:cubicBezTo>
                  <a:pt x="3786186" y="2161833"/>
                  <a:pt x="3781985" y="2166054"/>
                  <a:pt x="3781985" y="2171260"/>
                </a:cubicBezTo>
                <a:cubicBezTo>
                  <a:pt x="3781985" y="2176466"/>
                  <a:pt x="3786186" y="2180687"/>
                  <a:pt x="3791368" y="2180687"/>
                </a:cubicBezTo>
                <a:cubicBezTo>
                  <a:pt x="3796550" y="2180687"/>
                  <a:pt x="3800751" y="2176466"/>
                  <a:pt x="3800751" y="2171260"/>
                </a:cubicBezTo>
                <a:cubicBezTo>
                  <a:pt x="3800751" y="2166054"/>
                  <a:pt x="3796550" y="2161833"/>
                  <a:pt x="3791368" y="2161833"/>
                </a:cubicBezTo>
                <a:close/>
                <a:moveTo>
                  <a:pt x="3822644" y="2161833"/>
                </a:moveTo>
                <a:cubicBezTo>
                  <a:pt x="3817462" y="2161833"/>
                  <a:pt x="3813261" y="2166054"/>
                  <a:pt x="3813261" y="2171260"/>
                </a:cubicBezTo>
                <a:cubicBezTo>
                  <a:pt x="3813261" y="2176466"/>
                  <a:pt x="3817462" y="2180687"/>
                  <a:pt x="3822644" y="2180687"/>
                </a:cubicBezTo>
                <a:cubicBezTo>
                  <a:pt x="3827826" y="2180687"/>
                  <a:pt x="3832027" y="2176466"/>
                  <a:pt x="3832027" y="2171260"/>
                </a:cubicBezTo>
                <a:cubicBezTo>
                  <a:pt x="3832027" y="2166054"/>
                  <a:pt x="3827826" y="2161833"/>
                  <a:pt x="3822644" y="2161833"/>
                </a:cubicBezTo>
                <a:close/>
                <a:moveTo>
                  <a:pt x="3853920" y="2161833"/>
                </a:moveTo>
                <a:cubicBezTo>
                  <a:pt x="3848738" y="2161833"/>
                  <a:pt x="3844537" y="2166054"/>
                  <a:pt x="3844537" y="2171260"/>
                </a:cubicBezTo>
                <a:cubicBezTo>
                  <a:pt x="3844537" y="2176466"/>
                  <a:pt x="3848738" y="2180687"/>
                  <a:pt x="3853920" y="2180687"/>
                </a:cubicBezTo>
                <a:cubicBezTo>
                  <a:pt x="3859102" y="2180687"/>
                  <a:pt x="3863303" y="2176466"/>
                  <a:pt x="3863303" y="2171260"/>
                </a:cubicBezTo>
                <a:cubicBezTo>
                  <a:pt x="3863303" y="2166054"/>
                  <a:pt x="3859102" y="2161833"/>
                  <a:pt x="3853920" y="2161833"/>
                </a:cubicBezTo>
                <a:close/>
                <a:moveTo>
                  <a:pt x="3885196" y="2161833"/>
                </a:moveTo>
                <a:cubicBezTo>
                  <a:pt x="3880014" y="2161833"/>
                  <a:pt x="3875813" y="2166054"/>
                  <a:pt x="3875813" y="2171260"/>
                </a:cubicBezTo>
                <a:cubicBezTo>
                  <a:pt x="3875813" y="2176466"/>
                  <a:pt x="3880014" y="2180687"/>
                  <a:pt x="3885196" y="2180687"/>
                </a:cubicBezTo>
                <a:cubicBezTo>
                  <a:pt x="3890378" y="2180687"/>
                  <a:pt x="3894579" y="2176466"/>
                  <a:pt x="3894579" y="2171260"/>
                </a:cubicBezTo>
                <a:cubicBezTo>
                  <a:pt x="3894579" y="2166054"/>
                  <a:pt x="3890378" y="2161833"/>
                  <a:pt x="3885196" y="2161833"/>
                </a:cubicBezTo>
                <a:close/>
                <a:moveTo>
                  <a:pt x="3916472" y="2161833"/>
                </a:moveTo>
                <a:cubicBezTo>
                  <a:pt x="3911290" y="2161833"/>
                  <a:pt x="3907089" y="2166054"/>
                  <a:pt x="3907089" y="2171260"/>
                </a:cubicBezTo>
                <a:cubicBezTo>
                  <a:pt x="3907089" y="2176466"/>
                  <a:pt x="3911290" y="2180687"/>
                  <a:pt x="3916472" y="2180687"/>
                </a:cubicBezTo>
                <a:cubicBezTo>
                  <a:pt x="3921654" y="2180687"/>
                  <a:pt x="3925855" y="2176466"/>
                  <a:pt x="3925855" y="2171260"/>
                </a:cubicBezTo>
                <a:cubicBezTo>
                  <a:pt x="3925855" y="2166054"/>
                  <a:pt x="3921654" y="2161833"/>
                  <a:pt x="3916472" y="2161833"/>
                </a:cubicBezTo>
                <a:close/>
                <a:moveTo>
                  <a:pt x="3947749" y="2161833"/>
                </a:moveTo>
                <a:cubicBezTo>
                  <a:pt x="3942567" y="2161833"/>
                  <a:pt x="3938366" y="2166054"/>
                  <a:pt x="3938366" y="2171260"/>
                </a:cubicBezTo>
                <a:cubicBezTo>
                  <a:pt x="3938366" y="2176466"/>
                  <a:pt x="3942567" y="2180687"/>
                  <a:pt x="3947749" y="2180687"/>
                </a:cubicBezTo>
                <a:cubicBezTo>
                  <a:pt x="3952931" y="2180687"/>
                  <a:pt x="3957132" y="2176466"/>
                  <a:pt x="3957132" y="2171260"/>
                </a:cubicBezTo>
                <a:cubicBezTo>
                  <a:pt x="3957132" y="2166054"/>
                  <a:pt x="3952931" y="2161833"/>
                  <a:pt x="3947749" y="2161833"/>
                </a:cubicBezTo>
                <a:close/>
                <a:moveTo>
                  <a:pt x="3979025" y="2161833"/>
                </a:moveTo>
                <a:cubicBezTo>
                  <a:pt x="3973843" y="2161833"/>
                  <a:pt x="3969642" y="2166054"/>
                  <a:pt x="3969642" y="2171260"/>
                </a:cubicBezTo>
                <a:cubicBezTo>
                  <a:pt x="3969642" y="2176466"/>
                  <a:pt x="3973843" y="2180687"/>
                  <a:pt x="3979025" y="2180687"/>
                </a:cubicBezTo>
                <a:cubicBezTo>
                  <a:pt x="3984207" y="2180687"/>
                  <a:pt x="3988408" y="2176466"/>
                  <a:pt x="3988408" y="2171260"/>
                </a:cubicBezTo>
                <a:cubicBezTo>
                  <a:pt x="3988408" y="2166054"/>
                  <a:pt x="3984207" y="2161833"/>
                  <a:pt x="3979025" y="2161833"/>
                </a:cubicBezTo>
                <a:close/>
                <a:moveTo>
                  <a:pt x="4010301" y="2161833"/>
                </a:moveTo>
                <a:cubicBezTo>
                  <a:pt x="4005119" y="2161833"/>
                  <a:pt x="4000918" y="2166054"/>
                  <a:pt x="4000918" y="2171260"/>
                </a:cubicBezTo>
                <a:cubicBezTo>
                  <a:pt x="4000918" y="2176466"/>
                  <a:pt x="4005119" y="2180687"/>
                  <a:pt x="4010301" y="2180687"/>
                </a:cubicBezTo>
                <a:cubicBezTo>
                  <a:pt x="4015483" y="2180687"/>
                  <a:pt x="4019684" y="2176466"/>
                  <a:pt x="4019684" y="2171260"/>
                </a:cubicBezTo>
                <a:cubicBezTo>
                  <a:pt x="4019684" y="2166054"/>
                  <a:pt x="4015483" y="2161833"/>
                  <a:pt x="4010301" y="2161833"/>
                </a:cubicBezTo>
                <a:close/>
                <a:moveTo>
                  <a:pt x="4041577" y="2161833"/>
                </a:moveTo>
                <a:cubicBezTo>
                  <a:pt x="4036395" y="2161833"/>
                  <a:pt x="4032194" y="2166054"/>
                  <a:pt x="4032194" y="2171260"/>
                </a:cubicBezTo>
                <a:cubicBezTo>
                  <a:pt x="4032194" y="2176466"/>
                  <a:pt x="4036395" y="2180687"/>
                  <a:pt x="4041577" y="2180687"/>
                </a:cubicBezTo>
                <a:cubicBezTo>
                  <a:pt x="4046759" y="2180687"/>
                  <a:pt x="4050960" y="2176466"/>
                  <a:pt x="4050960" y="2171260"/>
                </a:cubicBezTo>
                <a:cubicBezTo>
                  <a:pt x="4050960" y="2166054"/>
                  <a:pt x="4046759" y="2161833"/>
                  <a:pt x="4041577" y="2161833"/>
                </a:cubicBezTo>
                <a:close/>
                <a:moveTo>
                  <a:pt x="4072853" y="2161833"/>
                </a:moveTo>
                <a:cubicBezTo>
                  <a:pt x="4067671" y="2161833"/>
                  <a:pt x="4063470" y="2166054"/>
                  <a:pt x="4063470" y="2171260"/>
                </a:cubicBezTo>
                <a:cubicBezTo>
                  <a:pt x="4063470" y="2176466"/>
                  <a:pt x="4067671" y="2180687"/>
                  <a:pt x="4072853" y="2180687"/>
                </a:cubicBezTo>
                <a:cubicBezTo>
                  <a:pt x="4078035" y="2180687"/>
                  <a:pt x="4082236" y="2176466"/>
                  <a:pt x="4082236" y="2171260"/>
                </a:cubicBezTo>
                <a:cubicBezTo>
                  <a:pt x="4082236" y="2166054"/>
                  <a:pt x="4078035" y="2161833"/>
                  <a:pt x="4072853" y="2161833"/>
                </a:cubicBezTo>
                <a:close/>
                <a:moveTo>
                  <a:pt x="4104129" y="2161833"/>
                </a:moveTo>
                <a:cubicBezTo>
                  <a:pt x="4098947" y="2161833"/>
                  <a:pt x="4094746" y="2166054"/>
                  <a:pt x="4094746" y="2171260"/>
                </a:cubicBezTo>
                <a:cubicBezTo>
                  <a:pt x="4094746" y="2176466"/>
                  <a:pt x="4098947" y="2180687"/>
                  <a:pt x="4104129" y="2180687"/>
                </a:cubicBezTo>
                <a:cubicBezTo>
                  <a:pt x="4109311" y="2180687"/>
                  <a:pt x="4113512" y="2176466"/>
                  <a:pt x="4113512" y="2171260"/>
                </a:cubicBezTo>
                <a:cubicBezTo>
                  <a:pt x="4113512" y="2166054"/>
                  <a:pt x="4109311" y="2161833"/>
                  <a:pt x="4104129" y="2161833"/>
                </a:cubicBezTo>
                <a:close/>
                <a:moveTo>
                  <a:pt x="5198793" y="2161833"/>
                </a:moveTo>
                <a:cubicBezTo>
                  <a:pt x="5193611" y="2161833"/>
                  <a:pt x="5189410" y="2166054"/>
                  <a:pt x="5189410" y="2171260"/>
                </a:cubicBezTo>
                <a:cubicBezTo>
                  <a:pt x="5189410" y="2176466"/>
                  <a:pt x="5193611" y="2180687"/>
                  <a:pt x="5198793" y="2180687"/>
                </a:cubicBezTo>
                <a:cubicBezTo>
                  <a:pt x="5203975" y="2180687"/>
                  <a:pt x="5208176" y="2176466"/>
                  <a:pt x="5208176" y="2171260"/>
                </a:cubicBezTo>
                <a:cubicBezTo>
                  <a:pt x="5208176" y="2166054"/>
                  <a:pt x="5203975" y="2161833"/>
                  <a:pt x="5198793" y="2161833"/>
                </a:cubicBezTo>
                <a:close/>
                <a:moveTo>
                  <a:pt x="5230069" y="2161833"/>
                </a:moveTo>
                <a:cubicBezTo>
                  <a:pt x="5224887" y="2161833"/>
                  <a:pt x="5220686" y="2166054"/>
                  <a:pt x="5220686" y="2171260"/>
                </a:cubicBezTo>
                <a:cubicBezTo>
                  <a:pt x="5220686" y="2176466"/>
                  <a:pt x="5224887" y="2180687"/>
                  <a:pt x="5230069" y="2180687"/>
                </a:cubicBezTo>
                <a:cubicBezTo>
                  <a:pt x="5235251" y="2180687"/>
                  <a:pt x="5239452" y="2176466"/>
                  <a:pt x="5239452" y="2171260"/>
                </a:cubicBezTo>
                <a:cubicBezTo>
                  <a:pt x="5239452" y="2166054"/>
                  <a:pt x="5235251" y="2161833"/>
                  <a:pt x="5230069" y="2161833"/>
                </a:cubicBezTo>
                <a:close/>
                <a:moveTo>
                  <a:pt x="5511554" y="2161833"/>
                </a:moveTo>
                <a:cubicBezTo>
                  <a:pt x="5506372" y="2161833"/>
                  <a:pt x="5502171" y="2166054"/>
                  <a:pt x="5502171" y="2171260"/>
                </a:cubicBezTo>
                <a:cubicBezTo>
                  <a:pt x="5502171" y="2176466"/>
                  <a:pt x="5506372" y="2180687"/>
                  <a:pt x="5511554" y="2180687"/>
                </a:cubicBezTo>
                <a:cubicBezTo>
                  <a:pt x="5516736" y="2180687"/>
                  <a:pt x="5520937" y="2176466"/>
                  <a:pt x="5520937" y="2171260"/>
                </a:cubicBezTo>
                <a:cubicBezTo>
                  <a:pt x="5520937" y="2166054"/>
                  <a:pt x="5516736" y="2161833"/>
                  <a:pt x="5511554" y="2161833"/>
                </a:cubicBezTo>
                <a:close/>
                <a:moveTo>
                  <a:pt x="5542831" y="2161833"/>
                </a:moveTo>
                <a:cubicBezTo>
                  <a:pt x="5537649" y="2161833"/>
                  <a:pt x="5533448" y="2166054"/>
                  <a:pt x="5533448" y="2171260"/>
                </a:cubicBezTo>
                <a:cubicBezTo>
                  <a:pt x="5533448" y="2176466"/>
                  <a:pt x="5537649" y="2180687"/>
                  <a:pt x="5542831" y="2180687"/>
                </a:cubicBezTo>
                <a:cubicBezTo>
                  <a:pt x="5548013" y="2180687"/>
                  <a:pt x="5552214" y="2176466"/>
                  <a:pt x="5552214" y="2171260"/>
                </a:cubicBezTo>
                <a:cubicBezTo>
                  <a:pt x="5552214" y="2166054"/>
                  <a:pt x="5548013" y="2161833"/>
                  <a:pt x="5542831" y="2161833"/>
                </a:cubicBezTo>
                <a:close/>
                <a:moveTo>
                  <a:pt x="1508211" y="2193255"/>
                </a:moveTo>
                <a:cubicBezTo>
                  <a:pt x="1503029" y="2193255"/>
                  <a:pt x="1498828" y="2197476"/>
                  <a:pt x="1498828" y="2202682"/>
                </a:cubicBezTo>
                <a:cubicBezTo>
                  <a:pt x="1498828" y="2207888"/>
                  <a:pt x="1503029" y="2212109"/>
                  <a:pt x="1508211" y="2212109"/>
                </a:cubicBezTo>
                <a:cubicBezTo>
                  <a:pt x="1513393" y="2212109"/>
                  <a:pt x="1517594" y="2207888"/>
                  <a:pt x="1517594" y="2202682"/>
                </a:cubicBezTo>
                <a:cubicBezTo>
                  <a:pt x="1517594" y="2197476"/>
                  <a:pt x="1513393" y="2193255"/>
                  <a:pt x="1508211" y="2193255"/>
                </a:cubicBezTo>
                <a:close/>
                <a:moveTo>
                  <a:pt x="1539487" y="2193255"/>
                </a:moveTo>
                <a:cubicBezTo>
                  <a:pt x="1534305" y="2193255"/>
                  <a:pt x="1530104" y="2197476"/>
                  <a:pt x="1530104" y="2202682"/>
                </a:cubicBezTo>
                <a:cubicBezTo>
                  <a:pt x="1530104" y="2207888"/>
                  <a:pt x="1534305" y="2212109"/>
                  <a:pt x="1539487" y="2212109"/>
                </a:cubicBezTo>
                <a:cubicBezTo>
                  <a:pt x="1544669" y="2212109"/>
                  <a:pt x="1548870" y="2207888"/>
                  <a:pt x="1548870" y="2202682"/>
                </a:cubicBezTo>
                <a:cubicBezTo>
                  <a:pt x="1548870" y="2197476"/>
                  <a:pt x="1544669" y="2193255"/>
                  <a:pt x="1539487" y="2193255"/>
                </a:cubicBezTo>
                <a:close/>
                <a:moveTo>
                  <a:pt x="1570763" y="2193255"/>
                </a:moveTo>
                <a:cubicBezTo>
                  <a:pt x="1565581" y="2193255"/>
                  <a:pt x="1561380" y="2197476"/>
                  <a:pt x="1561380" y="2202682"/>
                </a:cubicBezTo>
                <a:cubicBezTo>
                  <a:pt x="1561380" y="2207888"/>
                  <a:pt x="1565581" y="2212109"/>
                  <a:pt x="1570763" y="2212109"/>
                </a:cubicBezTo>
                <a:cubicBezTo>
                  <a:pt x="1575945" y="2212109"/>
                  <a:pt x="1580146" y="2207888"/>
                  <a:pt x="1580146" y="2202682"/>
                </a:cubicBezTo>
                <a:cubicBezTo>
                  <a:pt x="1580146" y="2197476"/>
                  <a:pt x="1575945" y="2193255"/>
                  <a:pt x="1570763" y="2193255"/>
                </a:cubicBezTo>
                <a:close/>
                <a:moveTo>
                  <a:pt x="1602040" y="2193255"/>
                </a:moveTo>
                <a:cubicBezTo>
                  <a:pt x="1596858" y="2193255"/>
                  <a:pt x="1592657" y="2197476"/>
                  <a:pt x="1592657" y="2202682"/>
                </a:cubicBezTo>
                <a:cubicBezTo>
                  <a:pt x="1592657" y="2207888"/>
                  <a:pt x="1596858" y="2212109"/>
                  <a:pt x="1602040" y="2212109"/>
                </a:cubicBezTo>
                <a:cubicBezTo>
                  <a:pt x="1607222" y="2212109"/>
                  <a:pt x="1611423" y="2207888"/>
                  <a:pt x="1611423" y="2202682"/>
                </a:cubicBezTo>
                <a:cubicBezTo>
                  <a:pt x="1611423" y="2197476"/>
                  <a:pt x="1607222" y="2193255"/>
                  <a:pt x="1602040" y="2193255"/>
                </a:cubicBezTo>
                <a:close/>
                <a:moveTo>
                  <a:pt x="1633316" y="2193255"/>
                </a:moveTo>
                <a:cubicBezTo>
                  <a:pt x="1628134" y="2193255"/>
                  <a:pt x="1623933" y="2197476"/>
                  <a:pt x="1623933" y="2202682"/>
                </a:cubicBezTo>
                <a:cubicBezTo>
                  <a:pt x="1623933" y="2207888"/>
                  <a:pt x="1628134" y="2212109"/>
                  <a:pt x="1633316" y="2212109"/>
                </a:cubicBezTo>
                <a:cubicBezTo>
                  <a:pt x="1638498" y="2212109"/>
                  <a:pt x="1642699" y="2207888"/>
                  <a:pt x="1642699" y="2202682"/>
                </a:cubicBezTo>
                <a:cubicBezTo>
                  <a:pt x="1642699" y="2197476"/>
                  <a:pt x="1638498" y="2193255"/>
                  <a:pt x="1633316" y="2193255"/>
                </a:cubicBezTo>
                <a:close/>
                <a:moveTo>
                  <a:pt x="1664592" y="2193255"/>
                </a:moveTo>
                <a:cubicBezTo>
                  <a:pt x="1659410" y="2193255"/>
                  <a:pt x="1655209" y="2197476"/>
                  <a:pt x="1655209" y="2202682"/>
                </a:cubicBezTo>
                <a:cubicBezTo>
                  <a:pt x="1655209" y="2207888"/>
                  <a:pt x="1659410" y="2212109"/>
                  <a:pt x="1664592" y="2212109"/>
                </a:cubicBezTo>
                <a:cubicBezTo>
                  <a:pt x="1669774" y="2212109"/>
                  <a:pt x="1673975" y="2207888"/>
                  <a:pt x="1673975" y="2202682"/>
                </a:cubicBezTo>
                <a:cubicBezTo>
                  <a:pt x="1673975" y="2197476"/>
                  <a:pt x="1669774" y="2193255"/>
                  <a:pt x="1664592" y="2193255"/>
                </a:cubicBezTo>
                <a:close/>
                <a:moveTo>
                  <a:pt x="1695868" y="2193255"/>
                </a:moveTo>
                <a:cubicBezTo>
                  <a:pt x="1690686" y="2193255"/>
                  <a:pt x="1686485" y="2197476"/>
                  <a:pt x="1686485" y="2202682"/>
                </a:cubicBezTo>
                <a:cubicBezTo>
                  <a:pt x="1686485" y="2207888"/>
                  <a:pt x="1690686" y="2212109"/>
                  <a:pt x="1695868" y="2212109"/>
                </a:cubicBezTo>
                <a:cubicBezTo>
                  <a:pt x="1701050" y="2212109"/>
                  <a:pt x="1705251" y="2207888"/>
                  <a:pt x="1705251" y="2202682"/>
                </a:cubicBezTo>
                <a:cubicBezTo>
                  <a:pt x="1705251" y="2197476"/>
                  <a:pt x="1701050" y="2193255"/>
                  <a:pt x="1695868" y="2193255"/>
                </a:cubicBezTo>
                <a:close/>
                <a:moveTo>
                  <a:pt x="1727144" y="2193255"/>
                </a:moveTo>
                <a:cubicBezTo>
                  <a:pt x="1721962" y="2193255"/>
                  <a:pt x="1717761" y="2197476"/>
                  <a:pt x="1717761" y="2202682"/>
                </a:cubicBezTo>
                <a:cubicBezTo>
                  <a:pt x="1717761" y="2207888"/>
                  <a:pt x="1721962" y="2212109"/>
                  <a:pt x="1727144" y="2212109"/>
                </a:cubicBezTo>
                <a:cubicBezTo>
                  <a:pt x="1732326" y="2212109"/>
                  <a:pt x="1736527" y="2207888"/>
                  <a:pt x="1736527" y="2202682"/>
                </a:cubicBezTo>
                <a:cubicBezTo>
                  <a:pt x="1736527" y="2197476"/>
                  <a:pt x="1732326" y="2193255"/>
                  <a:pt x="1727144" y="2193255"/>
                </a:cubicBezTo>
                <a:close/>
                <a:moveTo>
                  <a:pt x="1758420" y="2193255"/>
                </a:moveTo>
                <a:cubicBezTo>
                  <a:pt x="1753238" y="2193255"/>
                  <a:pt x="1749037" y="2197476"/>
                  <a:pt x="1749037" y="2202682"/>
                </a:cubicBezTo>
                <a:cubicBezTo>
                  <a:pt x="1749037" y="2207888"/>
                  <a:pt x="1753238" y="2212109"/>
                  <a:pt x="1758420" y="2212109"/>
                </a:cubicBezTo>
                <a:cubicBezTo>
                  <a:pt x="1763602" y="2212109"/>
                  <a:pt x="1767803" y="2207888"/>
                  <a:pt x="1767803" y="2202682"/>
                </a:cubicBezTo>
                <a:cubicBezTo>
                  <a:pt x="1767803" y="2197476"/>
                  <a:pt x="1763602" y="2193255"/>
                  <a:pt x="1758420" y="2193255"/>
                </a:cubicBezTo>
                <a:close/>
                <a:moveTo>
                  <a:pt x="1789696" y="2193255"/>
                </a:moveTo>
                <a:cubicBezTo>
                  <a:pt x="1784514" y="2193255"/>
                  <a:pt x="1780313" y="2197476"/>
                  <a:pt x="1780313" y="2202682"/>
                </a:cubicBezTo>
                <a:cubicBezTo>
                  <a:pt x="1780313" y="2207888"/>
                  <a:pt x="1784514" y="2212109"/>
                  <a:pt x="1789696" y="2212109"/>
                </a:cubicBezTo>
                <a:cubicBezTo>
                  <a:pt x="1794878" y="2212109"/>
                  <a:pt x="1799079" y="2207888"/>
                  <a:pt x="1799079" y="2202682"/>
                </a:cubicBezTo>
                <a:cubicBezTo>
                  <a:pt x="1799079" y="2197476"/>
                  <a:pt x="1794878" y="2193255"/>
                  <a:pt x="1789696" y="2193255"/>
                </a:cubicBezTo>
                <a:close/>
                <a:moveTo>
                  <a:pt x="1820972" y="2193255"/>
                </a:moveTo>
                <a:cubicBezTo>
                  <a:pt x="1815790" y="2193255"/>
                  <a:pt x="1811589" y="2197476"/>
                  <a:pt x="1811589" y="2202682"/>
                </a:cubicBezTo>
                <a:cubicBezTo>
                  <a:pt x="1811589" y="2207888"/>
                  <a:pt x="1815790" y="2212109"/>
                  <a:pt x="1820972" y="2212109"/>
                </a:cubicBezTo>
                <a:cubicBezTo>
                  <a:pt x="1826154" y="2212109"/>
                  <a:pt x="1830355" y="2207888"/>
                  <a:pt x="1830355" y="2202682"/>
                </a:cubicBezTo>
                <a:cubicBezTo>
                  <a:pt x="1830355" y="2197476"/>
                  <a:pt x="1826154" y="2193255"/>
                  <a:pt x="1820972" y="2193255"/>
                </a:cubicBezTo>
                <a:close/>
                <a:moveTo>
                  <a:pt x="1852249" y="2193255"/>
                </a:moveTo>
                <a:cubicBezTo>
                  <a:pt x="1847067" y="2193255"/>
                  <a:pt x="1842866" y="2197476"/>
                  <a:pt x="1842866" y="2202682"/>
                </a:cubicBezTo>
                <a:cubicBezTo>
                  <a:pt x="1842866" y="2207888"/>
                  <a:pt x="1847067" y="2212109"/>
                  <a:pt x="1852249" y="2212109"/>
                </a:cubicBezTo>
                <a:cubicBezTo>
                  <a:pt x="1857431" y="2212109"/>
                  <a:pt x="1861632" y="2207888"/>
                  <a:pt x="1861632" y="2202682"/>
                </a:cubicBezTo>
                <a:cubicBezTo>
                  <a:pt x="1861632" y="2197476"/>
                  <a:pt x="1857431" y="2193255"/>
                  <a:pt x="1852249" y="2193255"/>
                </a:cubicBezTo>
                <a:close/>
                <a:moveTo>
                  <a:pt x="1883525" y="2193255"/>
                </a:moveTo>
                <a:cubicBezTo>
                  <a:pt x="1878343" y="2193255"/>
                  <a:pt x="1874142" y="2197476"/>
                  <a:pt x="1874142" y="2202682"/>
                </a:cubicBezTo>
                <a:cubicBezTo>
                  <a:pt x="1874142" y="2207888"/>
                  <a:pt x="1878343" y="2212109"/>
                  <a:pt x="1883525" y="2212109"/>
                </a:cubicBezTo>
                <a:cubicBezTo>
                  <a:pt x="1888707" y="2212109"/>
                  <a:pt x="1892908" y="2207888"/>
                  <a:pt x="1892908" y="2202682"/>
                </a:cubicBezTo>
                <a:cubicBezTo>
                  <a:pt x="1892908" y="2197476"/>
                  <a:pt x="1888707" y="2193255"/>
                  <a:pt x="1883525" y="2193255"/>
                </a:cubicBezTo>
                <a:close/>
                <a:moveTo>
                  <a:pt x="1914801" y="2193255"/>
                </a:moveTo>
                <a:cubicBezTo>
                  <a:pt x="1909619" y="2193255"/>
                  <a:pt x="1905418" y="2197476"/>
                  <a:pt x="1905418" y="2202682"/>
                </a:cubicBezTo>
                <a:cubicBezTo>
                  <a:pt x="1905418" y="2207888"/>
                  <a:pt x="1909619" y="2212109"/>
                  <a:pt x="1914801" y="2212109"/>
                </a:cubicBezTo>
                <a:cubicBezTo>
                  <a:pt x="1919983" y="2212109"/>
                  <a:pt x="1924184" y="2207888"/>
                  <a:pt x="1924184" y="2202682"/>
                </a:cubicBezTo>
                <a:cubicBezTo>
                  <a:pt x="1924184" y="2197476"/>
                  <a:pt x="1919983" y="2193255"/>
                  <a:pt x="1914801" y="2193255"/>
                </a:cubicBezTo>
                <a:close/>
                <a:moveTo>
                  <a:pt x="1946077" y="2193255"/>
                </a:moveTo>
                <a:cubicBezTo>
                  <a:pt x="1940895" y="2193255"/>
                  <a:pt x="1936694" y="2197476"/>
                  <a:pt x="1936694" y="2202682"/>
                </a:cubicBezTo>
                <a:cubicBezTo>
                  <a:pt x="1936694" y="2207888"/>
                  <a:pt x="1940895" y="2212109"/>
                  <a:pt x="1946077" y="2212109"/>
                </a:cubicBezTo>
                <a:cubicBezTo>
                  <a:pt x="1951259" y="2212109"/>
                  <a:pt x="1955460" y="2207888"/>
                  <a:pt x="1955460" y="2202682"/>
                </a:cubicBezTo>
                <a:cubicBezTo>
                  <a:pt x="1955460" y="2197476"/>
                  <a:pt x="1951259" y="2193255"/>
                  <a:pt x="1946077" y="2193255"/>
                </a:cubicBezTo>
                <a:close/>
                <a:moveTo>
                  <a:pt x="1977353" y="2193255"/>
                </a:moveTo>
                <a:cubicBezTo>
                  <a:pt x="1972171" y="2193255"/>
                  <a:pt x="1967970" y="2197476"/>
                  <a:pt x="1967970" y="2202682"/>
                </a:cubicBezTo>
                <a:cubicBezTo>
                  <a:pt x="1967970" y="2207888"/>
                  <a:pt x="1972171" y="2212109"/>
                  <a:pt x="1977353" y="2212109"/>
                </a:cubicBezTo>
                <a:cubicBezTo>
                  <a:pt x="1982535" y="2212109"/>
                  <a:pt x="1986736" y="2207888"/>
                  <a:pt x="1986736" y="2202682"/>
                </a:cubicBezTo>
                <a:cubicBezTo>
                  <a:pt x="1986736" y="2197476"/>
                  <a:pt x="1982535" y="2193255"/>
                  <a:pt x="1977353" y="2193255"/>
                </a:cubicBezTo>
                <a:close/>
                <a:moveTo>
                  <a:pt x="2008629" y="2193255"/>
                </a:moveTo>
                <a:cubicBezTo>
                  <a:pt x="2003447" y="2193255"/>
                  <a:pt x="1999246" y="2197476"/>
                  <a:pt x="1999246" y="2202682"/>
                </a:cubicBezTo>
                <a:cubicBezTo>
                  <a:pt x="1999246" y="2207888"/>
                  <a:pt x="2003447" y="2212109"/>
                  <a:pt x="2008629" y="2212109"/>
                </a:cubicBezTo>
                <a:cubicBezTo>
                  <a:pt x="2013811" y="2212109"/>
                  <a:pt x="2018012" y="2207888"/>
                  <a:pt x="2018012" y="2202682"/>
                </a:cubicBezTo>
                <a:cubicBezTo>
                  <a:pt x="2018012" y="2197476"/>
                  <a:pt x="2013811" y="2193255"/>
                  <a:pt x="2008629" y="2193255"/>
                </a:cubicBezTo>
                <a:close/>
                <a:moveTo>
                  <a:pt x="2039905" y="2193255"/>
                </a:moveTo>
                <a:cubicBezTo>
                  <a:pt x="2034723" y="2193255"/>
                  <a:pt x="2030522" y="2197476"/>
                  <a:pt x="2030522" y="2202682"/>
                </a:cubicBezTo>
                <a:cubicBezTo>
                  <a:pt x="2030522" y="2207888"/>
                  <a:pt x="2034723" y="2212109"/>
                  <a:pt x="2039905" y="2212109"/>
                </a:cubicBezTo>
                <a:cubicBezTo>
                  <a:pt x="2045087" y="2212109"/>
                  <a:pt x="2049288" y="2207888"/>
                  <a:pt x="2049288" y="2202682"/>
                </a:cubicBezTo>
                <a:cubicBezTo>
                  <a:pt x="2049288" y="2197476"/>
                  <a:pt x="2045087" y="2193255"/>
                  <a:pt x="2039905" y="2193255"/>
                </a:cubicBezTo>
                <a:close/>
                <a:moveTo>
                  <a:pt x="3290950" y="2193255"/>
                </a:moveTo>
                <a:cubicBezTo>
                  <a:pt x="3285768" y="2193255"/>
                  <a:pt x="3281567" y="2197476"/>
                  <a:pt x="3281567" y="2202682"/>
                </a:cubicBezTo>
                <a:cubicBezTo>
                  <a:pt x="3281567" y="2207888"/>
                  <a:pt x="3285768" y="2212109"/>
                  <a:pt x="3290950" y="2212109"/>
                </a:cubicBezTo>
                <a:cubicBezTo>
                  <a:pt x="3296132" y="2212109"/>
                  <a:pt x="3300333" y="2207888"/>
                  <a:pt x="3300333" y="2202682"/>
                </a:cubicBezTo>
                <a:cubicBezTo>
                  <a:pt x="3300333" y="2197476"/>
                  <a:pt x="3296132" y="2193255"/>
                  <a:pt x="3290950" y="2193255"/>
                </a:cubicBezTo>
                <a:close/>
                <a:moveTo>
                  <a:pt x="3322226" y="2193255"/>
                </a:moveTo>
                <a:cubicBezTo>
                  <a:pt x="3317044" y="2193255"/>
                  <a:pt x="3312843" y="2197476"/>
                  <a:pt x="3312843" y="2202682"/>
                </a:cubicBezTo>
                <a:cubicBezTo>
                  <a:pt x="3312843" y="2207888"/>
                  <a:pt x="3317044" y="2212109"/>
                  <a:pt x="3322226" y="2212109"/>
                </a:cubicBezTo>
                <a:cubicBezTo>
                  <a:pt x="3327408" y="2212109"/>
                  <a:pt x="3331609" y="2207888"/>
                  <a:pt x="3331609" y="2202682"/>
                </a:cubicBezTo>
                <a:cubicBezTo>
                  <a:pt x="3331609" y="2197476"/>
                  <a:pt x="3327408" y="2193255"/>
                  <a:pt x="3322226" y="2193255"/>
                </a:cubicBezTo>
                <a:close/>
                <a:moveTo>
                  <a:pt x="3353502" y="2193255"/>
                </a:moveTo>
                <a:cubicBezTo>
                  <a:pt x="3348320" y="2193255"/>
                  <a:pt x="3344119" y="2197476"/>
                  <a:pt x="3344119" y="2202682"/>
                </a:cubicBezTo>
                <a:cubicBezTo>
                  <a:pt x="3344119" y="2207888"/>
                  <a:pt x="3348320" y="2212109"/>
                  <a:pt x="3353502" y="2212109"/>
                </a:cubicBezTo>
                <a:cubicBezTo>
                  <a:pt x="3358684" y="2212109"/>
                  <a:pt x="3362885" y="2207888"/>
                  <a:pt x="3362885" y="2202682"/>
                </a:cubicBezTo>
                <a:cubicBezTo>
                  <a:pt x="3362885" y="2197476"/>
                  <a:pt x="3358684" y="2193255"/>
                  <a:pt x="3353502" y="2193255"/>
                </a:cubicBezTo>
                <a:close/>
                <a:moveTo>
                  <a:pt x="3384778" y="2193255"/>
                </a:moveTo>
                <a:cubicBezTo>
                  <a:pt x="3379596" y="2193255"/>
                  <a:pt x="3375395" y="2197476"/>
                  <a:pt x="3375395" y="2202682"/>
                </a:cubicBezTo>
                <a:cubicBezTo>
                  <a:pt x="3375395" y="2207888"/>
                  <a:pt x="3379596" y="2212109"/>
                  <a:pt x="3384778" y="2212109"/>
                </a:cubicBezTo>
                <a:cubicBezTo>
                  <a:pt x="3389960" y="2212109"/>
                  <a:pt x="3394161" y="2207888"/>
                  <a:pt x="3394161" y="2202682"/>
                </a:cubicBezTo>
                <a:cubicBezTo>
                  <a:pt x="3394161" y="2197476"/>
                  <a:pt x="3389960" y="2193255"/>
                  <a:pt x="3384778" y="2193255"/>
                </a:cubicBezTo>
                <a:close/>
                <a:moveTo>
                  <a:pt x="3416054" y="2193255"/>
                </a:moveTo>
                <a:cubicBezTo>
                  <a:pt x="3410872" y="2193255"/>
                  <a:pt x="3406671" y="2197476"/>
                  <a:pt x="3406671" y="2202682"/>
                </a:cubicBezTo>
                <a:cubicBezTo>
                  <a:pt x="3406671" y="2207888"/>
                  <a:pt x="3410872" y="2212109"/>
                  <a:pt x="3416054" y="2212109"/>
                </a:cubicBezTo>
                <a:cubicBezTo>
                  <a:pt x="3421236" y="2212109"/>
                  <a:pt x="3425437" y="2207888"/>
                  <a:pt x="3425437" y="2202682"/>
                </a:cubicBezTo>
                <a:cubicBezTo>
                  <a:pt x="3425437" y="2197476"/>
                  <a:pt x="3421236" y="2193255"/>
                  <a:pt x="3416054" y="2193255"/>
                </a:cubicBezTo>
                <a:close/>
                <a:moveTo>
                  <a:pt x="3447331" y="2193255"/>
                </a:moveTo>
                <a:cubicBezTo>
                  <a:pt x="3442149" y="2193255"/>
                  <a:pt x="3437948" y="2197476"/>
                  <a:pt x="3437948" y="2202682"/>
                </a:cubicBezTo>
                <a:cubicBezTo>
                  <a:pt x="3437948" y="2207888"/>
                  <a:pt x="3442149" y="2212109"/>
                  <a:pt x="3447331" y="2212109"/>
                </a:cubicBezTo>
                <a:cubicBezTo>
                  <a:pt x="3452513" y="2212109"/>
                  <a:pt x="3456714" y="2207888"/>
                  <a:pt x="3456714" y="2202682"/>
                </a:cubicBezTo>
                <a:cubicBezTo>
                  <a:pt x="3456714" y="2197476"/>
                  <a:pt x="3452513" y="2193255"/>
                  <a:pt x="3447331" y="2193255"/>
                </a:cubicBezTo>
                <a:close/>
                <a:moveTo>
                  <a:pt x="3478607" y="2193255"/>
                </a:moveTo>
                <a:cubicBezTo>
                  <a:pt x="3473425" y="2193255"/>
                  <a:pt x="3469224" y="2197476"/>
                  <a:pt x="3469224" y="2202682"/>
                </a:cubicBezTo>
                <a:cubicBezTo>
                  <a:pt x="3469224" y="2207888"/>
                  <a:pt x="3473425" y="2212109"/>
                  <a:pt x="3478607" y="2212109"/>
                </a:cubicBezTo>
                <a:cubicBezTo>
                  <a:pt x="3483789" y="2212109"/>
                  <a:pt x="3487990" y="2207888"/>
                  <a:pt x="3487990" y="2202682"/>
                </a:cubicBezTo>
                <a:cubicBezTo>
                  <a:pt x="3487990" y="2197476"/>
                  <a:pt x="3483789" y="2193255"/>
                  <a:pt x="3478607" y="2193255"/>
                </a:cubicBezTo>
                <a:close/>
                <a:moveTo>
                  <a:pt x="3509883" y="2193255"/>
                </a:moveTo>
                <a:cubicBezTo>
                  <a:pt x="3504701" y="2193255"/>
                  <a:pt x="3500500" y="2197476"/>
                  <a:pt x="3500500" y="2202682"/>
                </a:cubicBezTo>
                <a:cubicBezTo>
                  <a:pt x="3500500" y="2207888"/>
                  <a:pt x="3504701" y="2212109"/>
                  <a:pt x="3509883" y="2212109"/>
                </a:cubicBezTo>
                <a:cubicBezTo>
                  <a:pt x="3515065" y="2212109"/>
                  <a:pt x="3519266" y="2207888"/>
                  <a:pt x="3519266" y="2202682"/>
                </a:cubicBezTo>
                <a:cubicBezTo>
                  <a:pt x="3519266" y="2197476"/>
                  <a:pt x="3515065" y="2193255"/>
                  <a:pt x="3509883" y="2193255"/>
                </a:cubicBezTo>
                <a:close/>
                <a:moveTo>
                  <a:pt x="3541159" y="2193255"/>
                </a:moveTo>
                <a:cubicBezTo>
                  <a:pt x="3535977" y="2193255"/>
                  <a:pt x="3531776" y="2197476"/>
                  <a:pt x="3531776" y="2202682"/>
                </a:cubicBezTo>
                <a:cubicBezTo>
                  <a:pt x="3531776" y="2207888"/>
                  <a:pt x="3535977" y="2212109"/>
                  <a:pt x="3541159" y="2212109"/>
                </a:cubicBezTo>
                <a:cubicBezTo>
                  <a:pt x="3546341" y="2212109"/>
                  <a:pt x="3550542" y="2207888"/>
                  <a:pt x="3550542" y="2202682"/>
                </a:cubicBezTo>
                <a:cubicBezTo>
                  <a:pt x="3550542" y="2197476"/>
                  <a:pt x="3546341" y="2193255"/>
                  <a:pt x="3541159" y="2193255"/>
                </a:cubicBezTo>
                <a:close/>
                <a:moveTo>
                  <a:pt x="3572435" y="2193255"/>
                </a:moveTo>
                <a:cubicBezTo>
                  <a:pt x="3567253" y="2193255"/>
                  <a:pt x="3563052" y="2197476"/>
                  <a:pt x="3563052" y="2202682"/>
                </a:cubicBezTo>
                <a:cubicBezTo>
                  <a:pt x="3563052" y="2207888"/>
                  <a:pt x="3567253" y="2212109"/>
                  <a:pt x="3572435" y="2212109"/>
                </a:cubicBezTo>
                <a:cubicBezTo>
                  <a:pt x="3577617" y="2212109"/>
                  <a:pt x="3581818" y="2207888"/>
                  <a:pt x="3581818" y="2202682"/>
                </a:cubicBezTo>
                <a:cubicBezTo>
                  <a:pt x="3581818" y="2197476"/>
                  <a:pt x="3577617" y="2193255"/>
                  <a:pt x="3572435" y="2193255"/>
                </a:cubicBezTo>
                <a:close/>
                <a:moveTo>
                  <a:pt x="3603711" y="2193255"/>
                </a:moveTo>
                <a:cubicBezTo>
                  <a:pt x="3598529" y="2193255"/>
                  <a:pt x="3594328" y="2197476"/>
                  <a:pt x="3594328" y="2202682"/>
                </a:cubicBezTo>
                <a:cubicBezTo>
                  <a:pt x="3594328" y="2207888"/>
                  <a:pt x="3598529" y="2212109"/>
                  <a:pt x="3603711" y="2212109"/>
                </a:cubicBezTo>
                <a:cubicBezTo>
                  <a:pt x="3608893" y="2212109"/>
                  <a:pt x="3613094" y="2207888"/>
                  <a:pt x="3613094" y="2202682"/>
                </a:cubicBezTo>
                <a:cubicBezTo>
                  <a:pt x="3613094" y="2197476"/>
                  <a:pt x="3608893" y="2193255"/>
                  <a:pt x="3603711" y="2193255"/>
                </a:cubicBezTo>
                <a:close/>
                <a:moveTo>
                  <a:pt x="3634987" y="2193255"/>
                </a:moveTo>
                <a:cubicBezTo>
                  <a:pt x="3629805" y="2193255"/>
                  <a:pt x="3625604" y="2197476"/>
                  <a:pt x="3625604" y="2202682"/>
                </a:cubicBezTo>
                <a:cubicBezTo>
                  <a:pt x="3625604" y="2207888"/>
                  <a:pt x="3629805" y="2212109"/>
                  <a:pt x="3634987" y="2212109"/>
                </a:cubicBezTo>
                <a:cubicBezTo>
                  <a:pt x="3640169" y="2212109"/>
                  <a:pt x="3644370" y="2207888"/>
                  <a:pt x="3644370" y="2202682"/>
                </a:cubicBezTo>
                <a:cubicBezTo>
                  <a:pt x="3644370" y="2197476"/>
                  <a:pt x="3640169" y="2193255"/>
                  <a:pt x="3634987" y="2193255"/>
                </a:cubicBezTo>
                <a:close/>
                <a:moveTo>
                  <a:pt x="3666263" y="2193255"/>
                </a:moveTo>
                <a:cubicBezTo>
                  <a:pt x="3661081" y="2193255"/>
                  <a:pt x="3656880" y="2197476"/>
                  <a:pt x="3656880" y="2202682"/>
                </a:cubicBezTo>
                <a:cubicBezTo>
                  <a:pt x="3656880" y="2207888"/>
                  <a:pt x="3661081" y="2212109"/>
                  <a:pt x="3666263" y="2212109"/>
                </a:cubicBezTo>
                <a:cubicBezTo>
                  <a:pt x="3671445" y="2212109"/>
                  <a:pt x="3675646" y="2207888"/>
                  <a:pt x="3675646" y="2202682"/>
                </a:cubicBezTo>
                <a:cubicBezTo>
                  <a:pt x="3675646" y="2197476"/>
                  <a:pt x="3671445" y="2193255"/>
                  <a:pt x="3666263" y="2193255"/>
                </a:cubicBezTo>
                <a:close/>
                <a:moveTo>
                  <a:pt x="3697540" y="2193255"/>
                </a:moveTo>
                <a:cubicBezTo>
                  <a:pt x="3692358" y="2193255"/>
                  <a:pt x="3688157" y="2197476"/>
                  <a:pt x="3688157" y="2202682"/>
                </a:cubicBezTo>
                <a:cubicBezTo>
                  <a:pt x="3688157" y="2207888"/>
                  <a:pt x="3692358" y="2212109"/>
                  <a:pt x="3697540" y="2212109"/>
                </a:cubicBezTo>
                <a:cubicBezTo>
                  <a:pt x="3702722" y="2212109"/>
                  <a:pt x="3706923" y="2207888"/>
                  <a:pt x="3706923" y="2202682"/>
                </a:cubicBezTo>
                <a:cubicBezTo>
                  <a:pt x="3706923" y="2197476"/>
                  <a:pt x="3702722" y="2193255"/>
                  <a:pt x="3697540" y="2193255"/>
                </a:cubicBezTo>
                <a:close/>
                <a:moveTo>
                  <a:pt x="3728816" y="2193255"/>
                </a:moveTo>
                <a:cubicBezTo>
                  <a:pt x="3723634" y="2193255"/>
                  <a:pt x="3719433" y="2197476"/>
                  <a:pt x="3719433" y="2202682"/>
                </a:cubicBezTo>
                <a:cubicBezTo>
                  <a:pt x="3719433" y="2207888"/>
                  <a:pt x="3723634" y="2212109"/>
                  <a:pt x="3728816" y="2212109"/>
                </a:cubicBezTo>
                <a:cubicBezTo>
                  <a:pt x="3733998" y="2212109"/>
                  <a:pt x="3738199" y="2207888"/>
                  <a:pt x="3738199" y="2202682"/>
                </a:cubicBezTo>
                <a:cubicBezTo>
                  <a:pt x="3738199" y="2197476"/>
                  <a:pt x="3733998" y="2193255"/>
                  <a:pt x="3728816" y="2193255"/>
                </a:cubicBezTo>
                <a:close/>
                <a:moveTo>
                  <a:pt x="3760092" y="2193255"/>
                </a:moveTo>
                <a:cubicBezTo>
                  <a:pt x="3754910" y="2193255"/>
                  <a:pt x="3750709" y="2197476"/>
                  <a:pt x="3750709" y="2202682"/>
                </a:cubicBezTo>
                <a:cubicBezTo>
                  <a:pt x="3750709" y="2207888"/>
                  <a:pt x="3754910" y="2212109"/>
                  <a:pt x="3760092" y="2212109"/>
                </a:cubicBezTo>
                <a:cubicBezTo>
                  <a:pt x="3765274" y="2212109"/>
                  <a:pt x="3769475" y="2207888"/>
                  <a:pt x="3769475" y="2202682"/>
                </a:cubicBezTo>
                <a:cubicBezTo>
                  <a:pt x="3769475" y="2197476"/>
                  <a:pt x="3765274" y="2193255"/>
                  <a:pt x="3760092" y="2193255"/>
                </a:cubicBezTo>
                <a:close/>
                <a:moveTo>
                  <a:pt x="3791368" y="2193255"/>
                </a:moveTo>
                <a:cubicBezTo>
                  <a:pt x="3786186" y="2193255"/>
                  <a:pt x="3781985" y="2197476"/>
                  <a:pt x="3781985" y="2202682"/>
                </a:cubicBezTo>
                <a:cubicBezTo>
                  <a:pt x="3781985" y="2207888"/>
                  <a:pt x="3786186" y="2212109"/>
                  <a:pt x="3791368" y="2212109"/>
                </a:cubicBezTo>
                <a:cubicBezTo>
                  <a:pt x="3796550" y="2212109"/>
                  <a:pt x="3800751" y="2207888"/>
                  <a:pt x="3800751" y="2202682"/>
                </a:cubicBezTo>
                <a:cubicBezTo>
                  <a:pt x="3800751" y="2197476"/>
                  <a:pt x="3796550" y="2193255"/>
                  <a:pt x="3791368" y="2193255"/>
                </a:cubicBezTo>
                <a:close/>
                <a:moveTo>
                  <a:pt x="3822644" y="2193255"/>
                </a:moveTo>
                <a:cubicBezTo>
                  <a:pt x="3817462" y="2193255"/>
                  <a:pt x="3813261" y="2197476"/>
                  <a:pt x="3813261" y="2202682"/>
                </a:cubicBezTo>
                <a:cubicBezTo>
                  <a:pt x="3813261" y="2207888"/>
                  <a:pt x="3817462" y="2212109"/>
                  <a:pt x="3822644" y="2212109"/>
                </a:cubicBezTo>
                <a:cubicBezTo>
                  <a:pt x="3827826" y="2212109"/>
                  <a:pt x="3832027" y="2207888"/>
                  <a:pt x="3832027" y="2202682"/>
                </a:cubicBezTo>
                <a:cubicBezTo>
                  <a:pt x="3832027" y="2197476"/>
                  <a:pt x="3827826" y="2193255"/>
                  <a:pt x="3822644" y="2193255"/>
                </a:cubicBezTo>
                <a:close/>
                <a:moveTo>
                  <a:pt x="3853920" y="2193255"/>
                </a:moveTo>
                <a:cubicBezTo>
                  <a:pt x="3848738" y="2193255"/>
                  <a:pt x="3844537" y="2197476"/>
                  <a:pt x="3844537" y="2202682"/>
                </a:cubicBezTo>
                <a:cubicBezTo>
                  <a:pt x="3844537" y="2207888"/>
                  <a:pt x="3848738" y="2212109"/>
                  <a:pt x="3853920" y="2212109"/>
                </a:cubicBezTo>
                <a:cubicBezTo>
                  <a:pt x="3859102" y="2212109"/>
                  <a:pt x="3863303" y="2207888"/>
                  <a:pt x="3863303" y="2202682"/>
                </a:cubicBezTo>
                <a:cubicBezTo>
                  <a:pt x="3863303" y="2197476"/>
                  <a:pt x="3859102" y="2193255"/>
                  <a:pt x="3853920" y="2193255"/>
                </a:cubicBezTo>
                <a:close/>
                <a:moveTo>
                  <a:pt x="3885196" y="2193255"/>
                </a:moveTo>
                <a:cubicBezTo>
                  <a:pt x="3880014" y="2193255"/>
                  <a:pt x="3875813" y="2197476"/>
                  <a:pt x="3875813" y="2202682"/>
                </a:cubicBezTo>
                <a:cubicBezTo>
                  <a:pt x="3875813" y="2207888"/>
                  <a:pt x="3880014" y="2212109"/>
                  <a:pt x="3885196" y="2212109"/>
                </a:cubicBezTo>
                <a:cubicBezTo>
                  <a:pt x="3890378" y="2212109"/>
                  <a:pt x="3894579" y="2207888"/>
                  <a:pt x="3894579" y="2202682"/>
                </a:cubicBezTo>
                <a:cubicBezTo>
                  <a:pt x="3894579" y="2197476"/>
                  <a:pt x="3890378" y="2193255"/>
                  <a:pt x="3885196" y="2193255"/>
                </a:cubicBezTo>
                <a:close/>
                <a:moveTo>
                  <a:pt x="3916472" y="2193255"/>
                </a:moveTo>
                <a:cubicBezTo>
                  <a:pt x="3911290" y="2193255"/>
                  <a:pt x="3907089" y="2197476"/>
                  <a:pt x="3907089" y="2202682"/>
                </a:cubicBezTo>
                <a:cubicBezTo>
                  <a:pt x="3907089" y="2207888"/>
                  <a:pt x="3911290" y="2212109"/>
                  <a:pt x="3916472" y="2212109"/>
                </a:cubicBezTo>
                <a:cubicBezTo>
                  <a:pt x="3921654" y="2212109"/>
                  <a:pt x="3925855" y="2207888"/>
                  <a:pt x="3925855" y="2202682"/>
                </a:cubicBezTo>
                <a:cubicBezTo>
                  <a:pt x="3925855" y="2197476"/>
                  <a:pt x="3921654" y="2193255"/>
                  <a:pt x="3916472" y="2193255"/>
                </a:cubicBezTo>
                <a:close/>
                <a:moveTo>
                  <a:pt x="3947749" y="2193255"/>
                </a:moveTo>
                <a:cubicBezTo>
                  <a:pt x="3942567" y="2193255"/>
                  <a:pt x="3938366" y="2197476"/>
                  <a:pt x="3938366" y="2202682"/>
                </a:cubicBezTo>
                <a:cubicBezTo>
                  <a:pt x="3938366" y="2207888"/>
                  <a:pt x="3942567" y="2212109"/>
                  <a:pt x="3947749" y="2212109"/>
                </a:cubicBezTo>
                <a:cubicBezTo>
                  <a:pt x="3952931" y="2212109"/>
                  <a:pt x="3957132" y="2207888"/>
                  <a:pt x="3957132" y="2202682"/>
                </a:cubicBezTo>
                <a:cubicBezTo>
                  <a:pt x="3957132" y="2197476"/>
                  <a:pt x="3952931" y="2193255"/>
                  <a:pt x="3947749" y="2193255"/>
                </a:cubicBezTo>
                <a:close/>
                <a:moveTo>
                  <a:pt x="3979025" y="2193255"/>
                </a:moveTo>
                <a:cubicBezTo>
                  <a:pt x="3973843" y="2193255"/>
                  <a:pt x="3969642" y="2197476"/>
                  <a:pt x="3969642" y="2202682"/>
                </a:cubicBezTo>
                <a:cubicBezTo>
                  <a:pt x="3969642" y="2207888"/>
                  <a:pt x="3973843" y="2212109"/>
                  <a:pt x="3979025" y="2212109"/>
                </a:cubicBezTo>
                <a:cubicBezTo>
                  <a:pt x="3984207" y="2212109"/>
                  <a:pt x="3988408" y="2207888"/>
                  <a:pt x="3988408" y="2202682"/>
                </a:cubicBezTo>
                <a:cubicBezTo>
                  <a:pt x="3988408" y="2197476"/>
                  <a:pt x="3984207" y="2193255"/>
                  <a:pt x="3979025" y="2193255"/>
                </a:cubicBezTo>
                <a:close/>
                <a:moveTo>
                  <a:pt x="4010301" y="2193255"/>
                </a:moveTo>
                <a:cubicBezTo>
                  <a:pt x="4005119" y="2193255"/>
                  <a:pt x="4000918" y="2197476"/>
                  <a:pt x="4000918" y="2202682"/>
                </a:cubicBezTo>
                <a:cubicBezTo>
                  <a:pt x="4000918" y="2207888"/>
                  <a:pt x="4005119" y="2212109"/>
                  <a:pt x="4010301" y="2212109"/>
                </a:cubicBezTo>
                <a:cubicBezTo>
                  <a:pt x="4015483" y="2212109"/>
                  <a:pt x="4019684" y="2207888"/>
                  <a:pt x="4019684" y="2202682"/>
                </a:cubicBezTo>
                <a:cubicBezTo>
                  <a:pt x="4019684" y="2197476"/>
                  <a:pt x="4015483" y="2193255"/>
                  <a:pt x="4010301" y="2193255"/>
                </a:cubicBezTo>
                <a:close/>
                <a:moveTo>
                  <a:pt x="4041577" y="2193255"/>
                </a:moveTo>
                <a:cubicBezTo>
                  <a:pt x="4036395" y="2193255"/>
                  <a:pt x="4032194" y="2197476"/>
                  <a:pt x="4032194" y="2202682"/>
                </a:cubicBezTo>
                <a:cubicBezTo>
                  <a:pt x="4032194" y="2207888"/>
                  <a:pt x="4036395" y="2212109"/>
                  <a:pt x="4041577" y="2212109"/>
                </a:cubicBezTo>
                <a:cubicBezTo>
                  <a:pt x="4046759" y="2212109"/>
                  <a:pt x="4050960" y="2207888"/>
                  <a:pt x="4050960" y="2202682"/>
                </a:cubicBezTo>
                <a:cubicBezTo>
                  <a:pt x="4050960" y="2197476"/>
                  <a:pt x="4046759" y="2193255"/>
                  <a:pt x="4041577" y="2193255"/>
                </a:cubicBezTo>
                <a:close/>
                <a:moveTo>
                  <a:pt x="4072853" y="2193255"/>
                </a:moveTo>
                <a:cubicBezTo>
                  <a:pt x="4067671" y="2193255"/>
                  <a:pt x="4063470" y="2197476"/>
                  <a:pt x="4063470" y="2202682"/>
                </a:cubicBezTo>
                <a:cubicBezTo>
                  <a:pt x="4063470" y="2207888"/>
                  <a:pt x="4067671" y="2212109"/>
                  <a:pt x="4072853" y="2212109"/>
                </a:cubicBezTo>
                <a:cubicBezTo>
                  <a:pt x="4078035" y="2212109"/>
                  <a:pt x="4082236" y="2207888"/>
                  <a:pt x="4082236" y="2202682"/>
                </a:cubicBezTo>
                <a:cubicBezTo>
                  <a:pt x="4082236" y="2197476"/>
                  <a:pt x="4078035" y="2193255"/>
                  <a:pt x="4072853" y="2193255"/>
                </a:cubicBezTo>
                <a:close/>
                <a:moveTo>
                  <a:pt x="5104965" y="2193255"/>
                </a:moveTo>
                <a:cubicBezTo>
                  <a:pt x="5099783" y="2193255"/>
                  <a:pt x="5095582" y="2197476"/>
                  <a:pt x="5095582" y="2202682"/>
                </a:cubicBezTo>
                <a:cubicBezTo>
                  <a:pt x="5095582" y="2207888"/>
                  <a:pt x="5099783" y="2212109"/>
                  <a:pt x="5104965" y="2212109"/>
                </a:cubicBezTo>
                <a:cubicBezTo>
                  <a:pt x="5110147" y="2212109"/>
                  <a:pt x="5114348" y="2207888"/>
                  <a:pt x="5114348" y="2202682"/>
                </a:cubicBezTo>
                <a:cubicBezTo>
                  <a:pt x="5114348" y="2197476"/>
                  <a:pt x="5110147" y="2193255"/>
                  <a:pt x="5104965" y="2193255"/>
                </a:cubicBezTo>
                <a:close/>
                <a:moveTo>
                  <a:pt x="5136241" y="2193255"/>
                </a:moveTo>
                <a:cubicBezTo>
                  <a:pt x="5131059" y="2193255"/>
                  <a:pt x="5126858" y="2197476"/>
                  <a:pt x="5126858" y="2202682"/>
                </a:cubicBezTo>
                <a:cubicBezTo>
                  <a:pt x="5126858" y="2207888"/>
                  <a:pt x="5131059" y="2212109"/>
                  <a:pt x="5136241" y="2212109"/>
                </a:cubicBezTo>
                <a:cubicBezTo>
                  <a:pt x="5141423" y="2212109"/>
                  <a:pt x="5145624" y="2207888"/>
                  <a:pt x="5145624" y="2202682"/>
                </a:cubicBezTo>
                <a:cubicBezTo>
                  <a:pt x="5145624" y="2197476"/>
                  <a:pt x="5141423" y="2193255"/>
                  <a:pt x="5136241" y="2193255"/>
                </a:cubicBezTo>
                <a:close/>
                <a:moveTo>
                  <a:pt x="5198793" y="2193255"/>
                </a:moveTo>
                <a:cubicBezTo>
                  <a:pt x="5193611" y="2193255"/>
                  <a:pt x="5189410" y="2197476"/>
                  <a:pt x="5189410" y="2202682"/>
                </a:cubicBezTo>
                <a:cubicBezTo>
                  <a:pt x="5189410" y="2207888"/>
                  <a:pt x="5193611" y="2212109"/>
                  <a:pt x="5198793" y="2212109"/>
                </a:cubicBezTo>
                <a:cubicBezTo>
                  <a:pt x="5203975" y="2212109"/>
                  <a:pt x="5208176" y="2207888"/>
                  <a:pt x="5208176" y="2202682"/>
                </a:cubicBezTo>
                <a:cubicBezTo>
                  <a:pt x="5208176" y="2197476"/>
                  <a:pt x="5203975" y="2193255"/>
                  <a:pt x="5198793" y="2193255"/>
                </a:cubicBezTo>
                <a:close/>
                <a:moveTo>
                  <a:pt x="5230069" y="2193255"/>
                </a:moveTo>
                <a:cubicBezTo>
                  <a:pt x="5224887" y="2193255"/>
                  <a:pt x="5220686" y="2197476"/>
                  <a:pt x="5220686" y="2202682"/>
                </a:cubicBezTo>
                <a:cubicBezTo>
                  <a:pt x="5220686" y="2207888"/>
                  <a:pt x="5224887" y="2212109"/>
                  <a:pt x="5230069" y="2212109"/>
                </a:cubicBezTo>
                <a:cubicBezTo>
                  <a:pt x="5235251" y="2212109"/>
                  <a:pt x="5239452" y="2207888"/>
                  <a:pt x="5239452" y="2202682"/>
                </a:cubicBezTo>
                <a:cubicBezTo>
                  <a:pt x="5239452" y="2197476"/>
                  <a:pt x="5235251" y="2193255"/>
                  <a:pt x="5230069" y="2193255"/>
                </a:cubicBezTo>
                <a:close/>
                <a:moveTo>
                  <a:pt x="5480278" y="2193255"/>
                </a:moveTo>
                <a:cubicBezTo>
                  <a:pt x="5475096" y="2193255"/>
                  <a:pt x="5470895" y="2197476"/>
                  <a:pt x="5470895" y="2202682"/>
                </a:cubicBezTo>
                <a:cubicBezTo>
                  <a:pt x="5470895" y="2207888"/>
                  <a:pt x="5475096" y="2212109"/>
                  <a:pt x="5480278" y="2212109"/>
                </a:cubicBezTo>
                <a:cubicBezTo>
                  <a:pt x="5485460" y="2212109"/>
                  <a:pt x="5489661" y="2207888"/>
                  <a:pt x="5489661" y="2202682"/>
                </a:cubicBezTo>
                <a:cubicBezTo>
                  <a:pt x="5489661" y="2197476"/>
                  <a:pt x="5485460" y="2193255"/>
                  <a:pt x="5480278" y="2193255"/>
                </a:cubicBezTo>
                <a:close/>
                <a:moveTo>
                  <a:pt x="5511554" y="2193255"/>
                </a:moveTo>
                <a:cubicBezTo>
                  <a:pt x="5506372" y="2193255"/>
                  <a:pt x="5502171" y="2197476"/>
                  <a:pt x="5502171" y="2202682"/>
                </a:cubicBezTo>
                <a:cubicBezTo>
                  <a:pt x="5502171" y="2207888"/>
                  <a:pt x="5506372" y="2212109"/>
                  <a:pt x="5511554" y="2212109"/>
                </a:cubicBezTo>
                <a:cubicBezTo>
                  <a:pt x="5516736" y="2212109"/>
                  <a:pt x="5520937" y="2207888"/>
                  <a:pt x="5520937" y="2202682"/>
                </a:cubicBezTo>
                <a:cubicBezTo>
                  <a:pt x="5520937" y="2197476"/>
                  <a:pt x="5516736" y="2193255"/>
                  <a:pt x="5511554" y="2193255"/>
                </a:cubicBezTo>
                <a:close/>
                <a:moveTo>
                  <a:pt x="5542831" y="2193255"/>
                </a:moveTo>
                <a:cubicBezTo>
                  <a:pt x="5537649" y="2193255"/>
                  <a:pt x="5533448" y="2197476"/>
                  <a:pt x="5533448" y="2202682"/>
                </a:cubicBezTo>
                <a:cubicBezTo>
                  <a:pt x="5533448" y="2207888"/>
                  <a:pt x="5537649" y="2212109"/>
                  <a:pt x="5542831" y="2212109"/>
                </a:cubicBezTo>
                <a:cubicBezTo>
                  <a:pt x="5548013" y="2212109"/>
                  <a:pt x="5552214" y="2207888"/>
                  <a:pt x="5552214" y="2202682"/>
                </a:cubicBezTo>
                <a:cubicBezTo>
                  <a:pt x="5552214" y="2197476"/>
                  <a:pt x="5548013" y="2193255"/>
                  <a:pt x="5542831" y="2193255"/>
                </a:cubicBezTo>
                <a:close/>
                <a:moveTo>
                  <a:pt x="1508211" y="2224678"/>
                </a:moveTo>
                <a:cubicBezTo>
                  <a:pt x="1503029" y="2224678"/>
                  <a:pt x="1498828" y="2228899"/>
                  <a:pt x="1498828" y="2234105"/>
                </a:cubicBezTo>
                <a:cubicBezTo>
                  <a:pt x="1498828" y="2239311"/>
                  <a:pt x="1503029" y="2243532"/>
                  <a:pt x="1508211" y="2243532"/>
                </a:cubicBezTo>
                <a:cubicBezTo>
                  <a:pt x="1513393" y="2243532"/>
                  <a:pt x="1517594" y="2239311"/>
                  <a:pt x="1517594" y="2234105"/>
                </a:cubicBezTo>
                <a:cubicBezTo>
                  <a:pt x="1517594" y="2228899"/>
                  <a:pt x="1513393" y="2224678"/>
                  <a:pt x="1508211" y="2224678"/>
                </a:cubicBezTo>
                <a:close/>
                <a:moveTo>
                  <a:pt x="1539487" y="2224678"/>
                </a:moveTo>
                <a:cubicBezTo>
                  <a:pt x="1534305" y="2224678"/>
                  <a:pt x="1530104" y="2228899"/>
                  <a:pt x="1530104" y="2234105"/>
                </a:cubicBezTo>
                <a:cubicBezTo>
                  <a:pt x="1530104" y="2239311"/>
                  <a:pt x="1534305" y="2243532"/>
                  <a:pt x="1539487" y="2243532"/>
                </a:cubicBezTo>
                <a:cubicBezTo>
                  <a:pt x="1544669" y="2243532"/>
                  <a:pt x="1548870" y="2239311"/>
                  <a:pt x="1548870" y="2234105"/>
                </a:cubicBezTo>
                <a:cubicBezTo>
                  <a:pt x="1548870" y="2228899"/>
                  <a:pt x="1544669" y="2224678"/>
                  <a:pt x="1539487" y="2224678"/>
                </a:cubicBezTo>
                <a:close/>
                <a:moveTo>
                  <a:pt x="1570763" y="2224678"/>
                </a:moveTo>
                <a:cubicBezTo>
                  <a:pt x="1565581" y="2224678"/>
                  <a:pt x="1561380" y="2228899"/>
                  <a:pt x="1561380" y="2234105"/>
                </a:cubicBezTo>
                <a:cubicBezTo>
                  <a:pt x="1561380" y="2239311"/>
                  <a:pt x="1565581" y="2243532"/>
                  <a:pt x="1570763" y="2243532"/>
                </a:cubicBezTo>
                <a:cubicBezTo>
                  <a:pt x="1575945" y="2243532"/>
                  <a:pt x="1580146" y="2239311"/>
                  <a:pt x="1580146" y="2234105"/>
                </a:cubicBezTo>
                <a:cubicBezTo>
                  <a:pt x="1580146" y="2228899"/>
                  <a:pt x="1575945" y="2224678"/>
                  <a:pt x="1570763" y="2224678"/>
                </a:cubicBezTo>
                <a:close/>
                <a:moveTo>
                  <a:pt x="1602040" y="2224678"/>
                </a:moveTo>
                <a:cubicBezTo>
                  <a:pt x="1596858" y="2224678"/>
                  <a:pt x="1592657" y="2228899"/>
                  <a:pt x="1592657" y="2234105"/>
                </a:cubicBezTo>
                <a:cubicBezTo>
                  <a:pt x="1592657" y="2239311"/>
                  <a:pt x="1596858" y="2243532"/>
                  <a:pt x="1602040" y="2243532"/>
                </a:cubicBezTo>
                <a:cubicBezTo>
                  <a:pt x="1607222" y="2243532"/>
                  <a:pt x="1611423" y="2239311"/>
                  <a:pt x="1611423" y="2234105"/>
                </a:cubicBezTo>
                <a:cubicBezTo>
                  <a:pt x="1611423" y="2228899"/>
                  <a:pt x="1607222" y="2224678"/>
                  <a:pt x="1602040" y="2224678"/>
                </a:cubicBezTo>
                <a:close/>
                <a:moveTo>
                  <a:pt x="1633316" y="2224678"/>
                </a:moveTo>
                <a:cubicBezTo>
                  <a:pt x="1628134" y="2224678"/>
                  <a:pt x="1623933" y="2228899"/>
                  <a:pt x="1623933" y="2234105"/>
                </a:cubicBezTo>
                <a:cubicBezTo>
                  <a:pt x="1623933" y="2239311"/>
                  <a:pt x="1628134" y="2243532"/>
                  <a:pt x="1633316" y="2243532"/>
                </a:cubicBezTo>
                <a:cubicBezTo>
                  <a:pt x="1638498" y="2243532"/>
                  <a:pt x="1642699" y="2239311"/>
                  <a:pt x="1642699" y="2234105"/>
                </a:cubicBezTo>
                <a:cubicBezTo>
                  <a:pt x="1642699" y="2228899"/>
                  <a:pt x="1638498" y="2224678"/>
                  <a:pt x="1633316" y="2224678"/>
                </a:cubicBezTo>
                <a:close/>
                <a:moveTo>
                  <a:pt x="1664592" y="2224678"/>
                </a:moveTo>
                <a:cubicBezTo>
                  <a:pt x="1659410" y="2224678"/>
                  <a:pt x="1655209" y="2228899"/>
                  <a:pt x="1655209" y="2234105"/>
                </a:cubicBezTo>
                <a:cubicBezTo>
                  <a:pt x="1655209" y="2239311"/>
                  <a:pt x="1659410" y="2243532"/>
                  <a:pt x="1664592" y="2243532"/>
                </a:cubicBezTo>
                <a:cubicBezTo>
                  <a:pt x="1669774" y="2243532"/>
                  <a:pt x="1673975" y="2239311"/>
                  <a:pt x="1673975" y="2234105"/>
                </a:cubicBezTo>
                <a:cubicBezTo>
                  <a:pt x="1673975" y="2228899"/>
                  <a:pt x="1669774" y="2224678"/>
                  <a:pt x="1664592" y="2224678"/>
                </a:cubicBezTo>
                <a:close/>
                <a:moveTo>
                  <a:pt x="1695868" y="2224678"/>
                </a:moveTo>
                <a:cubicBezTo>
                  <a:pt x="1690686" y="2224678"/>
                  <a:pt x="1686485" y="2228899"/>
                  <a:pt x="1686485" y="2234105"/>
                </a:cubicBezTo>
                <a:cubicBezTo>
                  <a:pt x="1686485" y="2239311"/>
                  <a:pt x="1690686" y="2243532"/>
                  <a:pt x="1695868" y="2243532"/>
                </a:cubicBezTo>
                <a:cubicBezTo>
                  <a:pt x="1701050" y="2243532"/>
                  <a:pt x="1705251" y="2239311"/>
                  <a:pt x="1705251" y="2234105"/>
                </a:cubicBezTo>
                <a:cubicBezTo>
                  <a:pt x="1705251" y="2228899"/>
                  <a:pt x="1701050" y="2224678"/>
                  <a:pt x="1695868" y="2224678"/>
                </a:cubicBezTo>
                <a:close/>
                <a:moveTo>
                  <a:pt x="1727144" y="2224678"/>
                </a:moveTo>
                <a:cubicBezTo>
                  <a:pt x="1721962" y="2224678"/>
                  <a:pt x="1717761" y="2228899"/>
                  <a:pt x="1717761" y="2234105"/>
                </a:cubicBezTo>
                <a:cubicBezTo>
                  <a:pt x="1717761" y="2239311"/>
                  <a:pt x="1721962" y="2243532"/>
                  <a:pt x="1727144" y="2243532"/>
                </a:cubicBezTo>
                <a:cubicBezTo>
                  <a:pt x="1732326" y="2243532"/>
                  <a:pt x="1736527" y="2239311"/>
                  <a:pt x="1736527" y="2234105"/>
                </a:cubicBezTo>
                <a:cubicBezTo>
                  <a:pt x="1736527" y="2228899"/>
                  <a:pt x="1732326" y="2224678"/>
                  <a:pt x="1727144" y="2224678"/>
                </a:cubicBezTo>
                <a:close/>
                <a:moveTo>
                  <a:pt x="1758420" y="2224678"/>
                </a:moveTo>
                <a:cubicBezTo>
                  <a:pt x="1753238" y="2224678"/>
                  <a:pt x="1749037" y="2228899"/>
                  <a:pt x="1749037" y="2234105"/>
                </a:cubicBezTo>
                <a:cubicBezTo>
                  <a:pt x="1749037" y="2239311"/>
                  <a:pt x="1753238" y="2243532"/>
                  <a:pt x="1758420" y="2243532"/>
                </a:cubicBezTo>
                <a:cubicBezTo>
                  <a:pt x="1763602" y="2243532"/>
                  <a:pt x="1767803" y="2239311"/>
                  <a:pt x="1767803" y="2234105"/>
                </a:cubicBezTo>
                <a:cubicBezTo>
                  <a:pt x="1767803" y="2228899"/>
                  <a:pt x="1763602" y="2224678"/>
                  <a:pt x="1758420" y="2224678"/>
                </a:cubicBezTo>
                <a:close/>
                <a:moveTo>
                  <a:pt x="1789696" y="2224678"/>
                </a:moveTo>
                <a:cubicBezTo>
                  <a:pt x="1784514" y="2224678"/>
                  <a:pt x="1780313" y="2228899"/>
                  <a:pt x="1780313" y="2234105"/>
                </a:cubicBezTo>
                <a:cubicBezTo>
                  <a:pt x="1780313" y="2239311"/>
                  <a:pt x="1784514" y="2243532"/>
                  <a:pt x="1789696" y="2243532"/>
                </a:cubicBezTo>
                <a:cubicBezTo>
                  <a:pt x="1794878" y="2243532"/>
                  <a:pt x="1799079" y="2239311"/>
                  <a:pt x="1799079" y="2234105"/>
                </a:cubicBezTo>
                <a:cubicBezTo>
                  <a:pt x="1799079" y="2228899"/>
                  <a:pt x="1794878" y="2224678"/>
                  <a:pt x="1789696" y="2224678"/>
                </a:cubicBezTo>
                <a:close/>
                <a:moveTo>
                  <a:pt x="1820972" y="2224678"/>
                </a:moveTo>
                <a:cubicBezTo>
                  <a:pt x="1815790" y="2224678"/>
                  <a:pt x="1811589" y="2228899"/>
                  <a:pt x="1811589" y="2234105"/>
                </a:cubicBezTo>
                <a:cubicBezTo>
                  <a:pt x="1811589" y="2239311"/>
                  <a:pt x="1815790" y="2243532"/>
                  <a:pt x="1820972" y="2243532"/>
                </a:cubicBezTo>
                <a:cubicBezTo>
                  <a:pt x="1826154" y="2243532"/>
                  <a:pt x="1830355" y="2239311"/>
                  <a:pt x="1830355" y="2234105"/>
                </a:cubicBezTo>
                <a:cubicBezTo>
                  <a:pt x="1830355" y="2228899"/>
                  <a:pt x="1826154" y="2224678"/>
                  <a:pt x="1820972" y="2224678"/>
                </a:cubicBezTo>
                <a:close/>
                <a:moveTo>
                  <a:pt x="1852249" y="2224678"/>
                </a:moveTo>
                <a:cubicBezTo>
                  <a:pt x="1847067" y="2224678"/>
                  <a:pt x="1842866" y="2228899"/>
                  <a:pt x="1842866" y="2234105"/>
                </a:cubicBezTo>
                <a:cubicBezTo>
                  <a:pt x="1842866" y="2239311"/>
                  <a:pt x="1847067" y="2243532"/>
                  <a:pt x="1852249" y="2243532"/>
                </a:cubicBezTo>
                <a:cubicBezTo>
                  <a:pt x="1857431" y="2243532"/>
                  <a:pt x="1861632" y="2239311"/>
                  <a:pt x="1861632" y="2234105"/>
                </a:cubicBezTo>
                <a:cubicBezTo>
                  <a:pt x="1861632" y="2228899"/>
                  <a:pt x="1857431" y="2224678"/>
                  <a:pt x="1852249" y="2224678"/>
                </a:cubicBezTo>
                <a:close/>
                <a:moveTo>
                  <a:pt x="1883525" y="2224678"/>
                </a:moveTo>
                <a:cubicBezTo>
                  <a:pt x="1878343" y="2224678"/>
                  <a:pt x="1874142" y="2228899"/>
                  <a:pt x="1874142" y="2234105"/>
                </a:cubicBezTo>
                <a:cubicBezTo>
                  <a:pt x="1874142" y="2239311"/>
                  <a:pt x="1878343" y="2243532"/>
                  <a:pt x="1883525" y="2243532"/>
                </a:cubicBezTo>
                <a:cubicBezTo>
                  <a:pt x="1888707" y="2243532"/>
                  <a:pt x="1892908" y="2239311"/>
                  <a:pt x="1892908" y="2234105"/>
                </a:cubicBezTo>
                <a:cubicBezTo>
                  <a:pt x="1892908" y="2228899"/>
                  <a:pt x="1888707" y="2224678"/>
                  <a:pt x="1883525" y="2224678"/>
                </a:cubicBezTo>
                <a:close/>
                <a:moveTo>
                  <a:pt x="1914801" y="2224678"/>
                </a:moveTo>
                <a:cubicBezTo>
                  <a:pt x="1909619" y="2224678"/>
                  <a:pt x="1905418" y="2228899"/>
                  <a:pt x="1905418" y="2234105"/>
                </a:cubicBezTo>
                <a:cubicBezTo>
                  <a:pt x="1905418" y="2239311"/>
                  <a:pt x="1909619" y="2243532"/>
                  <a:pt x="1914801" y="2243532"/>
                </a:cubicBezTo>
                <a:cubicBezTo>
                  <a:pt x="1919983" y="2243532"/>
                  <a:pt x="1924184" y="2239311"/>
                  <a:pt x="1924184" y="2234105"/>
                </a:cubicBezTo>
                <a:cubicBezTo>
                  <a:pt x="1924184" y="2228899"/>
                  <a:pt x="1919983" y="2224678"/>
                  <a:pt x="1914801" y="2224678"/>
                </a:cubicBezTo>
                <a:close/>
                <a:moveTo>
                  <a:pt x="1946077" y="2224678"/>
                </a:moveTo>
                <a:cubicBezTo>
                  <a:pt x="1940895" y="2224678"/>
                  <a:pt x="1936694" y="2228899"/>
                  <a:pt x="1936694" y="2234105"/>
                </a:cubicBezTo>
                <a:cubicBezTo>
                  <a:pt x="1936694" y="2239311"/>
                  <a:pt x="1940895" y="2243532"/>
                  <a:pt x="1946077" y="2243532"/>
                </a:cubicBezTo>
                <a:cubicBezTo>
                  <a:pt x="1951259" y="2243532"/>
                  <a:pt x="1955460" y="2239311"/>
                  <a:pt x="1955460" y="2234105"/>
                </a:cubicBezTo>
                <a:cubicBezTo>
                  <a:pt x="1955460" y="2228899"/>
                  <a:pt x="1951259" y="2224678"/>
                  <a:pt x="1946077" y="2224678"/>
                </a:cubicBezTo>
                <a:close/>
                <a:moveTo>
                  <a:pt x="1977353" y="2224678"/>
                </a:moveTo>
                <a:cubicBezTo>
                  <a:pt x="1972171" y="2224678"/>
                  <a:pt x="1967970" y="2228899"/>
                  <a:pt x="1967970" y="2234105"/>
                </a:cubicBezTo>
                <a:cubicBezTo>
                  <a:pt x="1967970" y="2239311"/>
                  <a:pt x="1972171" y="2243532"/>
                  <a:pt x="1977353" y="2243532"/>
                </a:cubicBezTo>
                <a:cubicBezTo>
                  <a:pt x="1982535" y="2243532"/>
                  <a:pt x="1986736" y="2239311"/>
                  <a:pt x="1986736" y="2234105"/>
                </a:cubicBezTo>
                <a:cubicBezTo>
                  <a:pt x="1986736" y="2228899"/>
                  <a:pt x="1982535" y="2224678"/>
                  <a:pt x="1977353" y="2224678"/>
                </a:cubicBezTo>
                <a:close/>
                <a:moveTo>
                  <a:pt x="2008629" y="2224678"/>
                </a:moveTo>
                <a:cubicBezTo>
                  <a:pt x="2003447" y="2224678"/>
                  <a:pt x="1999246" y="2228899"/>
                  <a:pt x="1999246" y="2234105"/>
                </a:cubicBezTo>
                <a:cubicBezTo>
                  <a:pt x="1999246" y="2239311"/>
                  <a:pt x="2003447" y="2243532"/>
                  <a:pt x="2008629" y="2243532"/>
                </a:cubicBezTo>
                <a:cubicBezTo>
                  <a:pt x="2013811" y="2243532"/>
                  <a:pt x="2018012" y="2239311"/>
                  <a:pt x="2018012" y="2234105"/>
                </a:cubicBezTo>
                <a:cubicBezTo>
                  <a:pt x="2018012" y="2228899"/>
                  <a:pt x="2013811" y="2224678"/>
                  <a:pt x="2008629" y="2224678"/>
                </a:cubicBezTo>
                <a:close/>
                <a:moveTo>
                  <a:pt x="2039905" y="2224678"/>
                </a:moveTo>
                <a:cubicBezTo>
                  <a:pt x="2034723" y="2224678"/>
                  <a:pt x="2030522" y="2228899"/>
                  <a:pt x="2030522" y="2234105"/>
                </a:cubicBezTo>
                <a:cubicBezTo>
                  <a:pt x="2030522" y="2239311"/>
                  <a:pt x="2034723" y="2243532"/>
                  <a:pt x="2039905" y="2243532"/>
                </a:cubicBezTo>
                <a:cubicBezTo>
                  <a:pt x="2045087" y="2243532"/>
                  <a:pt x="2049288" y="2239311"/>
                  <a:pt x="2049288" y="2234105"/>
                </a:cubicBezTo>
                <a:cubicBezTo>
                  <a:pt x="2049288" y="2228899"/>
                  <a:pt x="2045087" y="2224678"/>
                  <a:pt x="2039905" y="2224678"/>
                </a:cubicBezTo>
                <a:close/>
                <a:moveTo>
                  <a:pt x="3322226" y="2224678"/>
                </a:moveTo>
                <a:cubicBezTo>
                  <a:pt x="3317044" y="2224678"/>
                  <a:pt x="3312843" y="2228899"/>
                  <a:pt x="3312843" y="2234105"/>
                </a:cubicBezTo>
                <a:cubicBezTo>
                  <a:pt x="3312843" y="2239311"/>
                  <a:pt x="3317044" y="2243532"/>
                  <a:pt x="3322226" y="2243532"/>
                </a:cubicBezTo>
                <a:cubicBezTo>
                  <a:pt x="3327408" y="2243532"/>
                  <a:pt x="3331609" y="2239311"/>
                  <a:pt x="3331609" y="2234105"/>
                </a:cubicBezTo>
                <a:cubicBezTo>
                  <a:pt x="3331609" y="2228899"/>
                  <a:pt x="3327408" y="2224678"/>
                  <a:pt x="3322226" y="2224678"/>
                </a:cubicBezTo>
                <a:close/>
                <a:moveTo>
                  <a:pt x="3353502" y="2224678"/>
                </a:moveTo>
                <a:cubicBezTo>
                  <a:pt x="3348320" y="2224678"/>
                  <a:pt x="3344119" y="2228899"/>
                  <a:pt x="3344119" y="2234105"/>
                </a:cubicBezTo>
                <a:cubicBezTo>
                  <a:pt x="3344119" y="2239311"/>
                  <a:pt x="3348320" y="2243532"/>
                  <a:pt x="3353502" y="2243532"/>
                </a:cubicBezTo>
                <a:cubicBezTo>
                  <a:pt x="3358684" y="2243532"/>
                  <a:pt x="3362885" y="2239311"/>
                  <a:pt x="3362885" y="2234105"/>
                </a:cubicBezTo>
                <a:cubicBezTo>
                  <a:pt x="3362885" y="2228899"/>
                  <a:pt x="3358684" y="2224678"/>
                  <a:pt x="3353502" y="2224678"/>
                </a:cubicBezTo>
                <a:close/>
                <a:moveTo>
                  <a:pt x="3384778" y="2224678"/>
                </a:moveTo>
                <a:cubicBezTo>
                  <a:pt x="3379596" y="2224678"/>
                  <a:pt x="3375395" y="2228899"/>
                  <a:pt x="3375395" y="2234105"/>
                </a:cubicBezTo>
                <a:cubicBezTo>
                  <a:pt x="3375395" y="2239311"/>
                  <a:pt x="3379596" y="2243532"/>
                  <a:pt x="3384778" y="2243532"/>
                </a:cubicBezTo>
                <a:cubicBezTo>
                  <a:pt x="3389960" y="2243532"/>
                  <a:pt x="3394161" y="2239311"/>
                  <a:pt x="3394161" y="2234105"/>
                </a:cubicBezTo>
                <a:cubicBezTo>
                  <a:pt x="3394161" y="2228899"/>
                  <a:pt x="3389960" y="2224678"/>
                  <a:pt x="3384778" y="2224678"/>
                </a:cubicBezTo>
                <a:close/>
                <a:moveTo>
                  <a:pt x="3416054" y="2224678"/>
                </a:moveTo>
                <a:cubicBezTo>
                  <a:pt x="3410872" y="2224678"/>
                  <a:pt x="3406671" y="2228899"/>
                  <a:pt x="3406671" y="2234105"/>
                </a:cubicBezTo>
                <a:cubicBezTo>
                  <a:pt x="3406671" y="2239311"/>
                  <a:pt x="3410872" y="2243532"/>
                  <a:pt x="3416054" y="2243532"/>
                </a:cubicBezTo>
                <a:cubicBezTo>
                  <a:pt x="3421236" y="2243532"/>
                  <a:pt x="3425437" y="2239311"/>
                  <a:pt x="3425437" y="2234105"/>
                </a:cubicBezTo>
                <a:cubicBezTo>
                  <a:pt x="3425437" y="2228899"/>
                  <a:pt x="3421236" y="2224678"/>
                  <a:pt x="3416054" y="2224678"/>
                </a:cubicBezTo>
                <a:close/>
                <a:moveTo>
                  <a:pt x="3447331" y="2224678"/>
                </a:moveTo>
                <a:cubicBezTo>
                  <a:pt x="3442149" y="2224678"/>
                  <a:pt x="3437948" y="2228899"/>
                  <a:pt x="3437948" y="2234105"/>
                </a:cubicBezTo>
                <a:cubicBezTo>
                  <a:pt x="3437948" y="2239311"/>
                  <a:pt x="3442149" y="2243532"/>
                  <a:pt x="3447331" y="2243532"/>
                </a:cubicBezTo>
                <a:cubicBezTo>
                  <a:pt x="3452513" y="2243532"/>
                  <a:pt x="3456714" y="2239311"/>
                  <a:pt x="3456714" y="2234105"/>
                </a:cubicBezTo>
                <a:cubicBezTo>
                  <a:pt x="3456714" y="2228899"/>
                  <a:pt x="3452513" y="2224678"/>
                  <a:pt x="3447331" y="2224678"/>
                </a:cubicBezTo>
                <a:close/>
                <a:moveTo>
                  <a:pt x="3478607" y="2224678"/>
                </a:moveTo>
                <a:cubicBezTo>
                  <a:pt x="3473425" y="2224678"/>
                  <a:pt x="3469224" y="2228899"/>
                  <a:pt x="3469224" y="2234105"/>
                </a:cubicBezTo>
                <a:cubicBezTo>
                  <a:pt x="3469224" y="2239311"/>
                  <a:pt x="3473425" y="2243532"/>
                  <a:pt x="3478607" y="2243532"/>
                </a:cubicBezTo>
                <a:cubicBezTo>
                  <a:pt x="3483789" y="2243532"/>
                  <a:pt x="3487990" y="2239311"/>
                  <a:pt x="3487990" y="2234105"/>
                </a:cubicBezTo>
                <a:cubicBezTo>
                  <a:pt x="3487990" y="2228899"/>
                  <a:pt x="3483789" y="2224678"/>
                  <a:pt x="3478607" y="2224678"/>
                </a:cubicBezTo>
                <a:close/>
                <a:moveTo>
                  <a:pt x="3509883" y="2224678"/>
                </a:moveTo>
                <a:cubicBezTo>
                  <a:pt x="3504701" y="2224678"/>
                  <a:pt x="3500500" y="2228899"/>
                  <a:pt x="3500500" y="2234105"/>
                </a:cubicBezTo>
                <a:cubicBezTo>
                  <a:pt x="3500500" y="2239311"/>
                  <a:pt x="3504701" y="2243532"/>
                  <a:pt x="3509883" y="2243532"/>
                </a:cubicBezTo>
                <a:cubicBezTo>
                  <a:pt x="3515065" y="2243532"/>
                  <a:pt x="3519266" y="2239311"/>
                  <a:pt x="3519266" y="2234105"/>
                </a:cubicBezTo>
                <a:cubicBezTo>
                  <a:pt x="3519266" y="2228899"/>
                  <a:pt x="3515065" y="2224678"/>
                  <a:pt x="3509883" y="2224678"/>
                </a:cubicBezTo>
                <a:close/>
                <a:moveTo>
                  <a:pt x="3541159" y="2224678"/>
                </a:moveTo>
                <a:cubicBezTo>
                  <a:pt x="3535977" y="2224678"/>
                  <a:pt x="3531776" y="2228899"/>
                  <a:pt x="3531776" y="2234105"/>
                </a:cubicBezTo>
                <a:cubicBezTo>
                  <a:pt x="3531776" y="2239311"/>
                  <a:pt x="3535977" y="2243532"/>
                  <a:pt x="3541159" y="2243532"/>
                </a:cubicBezTo>
                <a:cubicBezTo>
                  <a:pt x="3546341" y="2243532"/>
                  <a:pt x="3550542" y="2239311"/>
                  <a:pt x="3550542" y="2234105"/>
                </a:cubicBezTo>
                <a:cubicBezTo>
                  <a:pt x="3550542" y="2228899"/>
                  <a:pt x="3546341" y="2224678"/>
                  <a:pt x="3541159" y="2224678"/>
                </a:cubicBezTo>
                <a:close/>
                <a:moveTo>
                  <a:pt x="3572435" y="2224678"/>
                </a:moveTo>
                <a:cubicBezTo>
                  <a:pt x="3567253" y="2224678"/>
                  <a:pt x="3563052" y="2228899"/>
                  <a:pt x="3563052" y="2234105"/>
                </a:cubicBezTo>
                <a:cubicBezTo>
                  <a:pt x="3563052" y="2239311"/>
                  <a:pt x="3567253" y="2243532"/>
                  <a:pt x="3572435" y="2243532"/>
                </a:cubicBezTo>
                <a:cubicBezTo>
                  <a:pt x="3577617" y="2243532"/>
                  <a:pt x="3581818" y="2239311"/>
                  <a:pt x="3581818" y="2234105"/>
                </a:cubicBezTo>
                <a:cubicBezTo>
                  <a:pt x="3581818" y="2228899"/>
                  <a:pt x="3577617" y="2224678"/>
                  <a:pt x="3572435" y="2224678"/>
                </a:cubicBezTo>
                <a:close/>
                <a:moveTo>
                  <a:pt x="3603711" y="2224678"/>
                </a:moveTo>
                <a:cubicBezTo>
                  <a:pt x="3598529" y="2224678"/>
                  <a:pt x="3594328" y="2228899"/>
                  <a:pt x="3594328" y="2234105"/>
                </a:cubicBezTo>
                <a:cubicBezTo>
                  <a:pt x="3594328" y="2239311"/>
                  <a:pt x="3598529" y="2243532"/>
                  <a:pt x="3603711" y="2243532"/>
                </a:cubicBezTo>
                <a:cubicBezTo>
                  <a:pt x="3608893" y="2243532"/>
                  <a:pt x="3613094" y="2239311"/>
                  <a:pt x="3613094" y="2234105"/>
                </a:cubicBezTo>
                <a:cubicBezTo>
                  <a:pt x="3613094" y="2228899"/>
                  <a:pt x="3608893" y="2224678"/>
                  <a:pt x="3603711" y="2224678"/>
                </a:cubicBezTo>
                <a:close/>
                <a:moveTo>
                  <a:pt x="3634987" y="2224678"/>
                </a:moveTo>
                <a:cubicBezTo>
                  <a:pt x="3629805" y="2224678"/>
                  <a:pt x="3625604" y="2228899"/>
                  <a:pt x="3625604" y="2234105"/>
                </a:cubicBezTo>
                <a:cubicBezTo>
                  <a:pt x="3625604" y="2239311"/>
                  <a:pt x="3629805" y="2243532"/>
                  <a:pt x="3634987" y="2243532"/>
                </a:cubicBezTo>
                <a:cubicBezTo>
                  <a:pt x="3640169" y="2243532"/>
                  <a:pt x="3644370" y="2239311"/>
                  <a:pt x="3644370" y="2234105"/>
                </a:cubicBezTo>
                <a:cubicBezTo>
                  <a:pt x="3644370" y="2228899"/>
                  <a:pt x="3640169" y="2224678"/>
                  <a:pt x="3634987" y="2224678"/>
                </a:cubicBezTo>
                <a:close/>
                <a:moveTo>
                  <a:pt x="3666263" y="2224678"/>
                </a:moveTo>
                <a:cubicBezTo>
                  <a:pt x="3661081" y="2224678"/>
                  <a:pt x="3656880" y="2228899"/>
                  <a:pt x="3656880" y="2234105"/>
                </a:cubicBezTo>
                <a:cubicBezTo>
                  <a:pt x="3656880" y="2239311"/>
                  <a:pt x="3661081" y="2243532"/>
                  <a:pt x="3666263" y="2243532"/>
                </a:cubicBezTo>
                <a:cubicBezTo>
                  <a:pt x="3671445" y="2243532"/>
                  <a:pt x="3675646" y="2239311"/>
                  <a:pt x="3675646" y="2234105"/>
                </a:cubicBezTo>
                <a:cubicBezTo>
                  <a:pt x="3675646" y="2228899"/>
                  <a:pt x="3671445" y="2224678"/>
                  <a:pt x="3666263" y="2224678"/>
                </a:cubicBezTo>
                <a:close/>
                <a:moveTo>
                  <a:pt x="3697540" y="2224678"/>
                </a:moveTo>
                <a:cubicBezTo>
                  <a:pt x="3692358" y="2224678"/>
                  <a:pt x="3688157" y="2228899"/>
                  <a:pt x="3688157" y="2234105"/>
                </a:cubicBezTo>
                <a:cubicBezTo>
                  <a:pt x="3688157" y="2239311"/>
                  <a:pt x="3692358" y="2243532"/>
                  <a:pt x="3697540" y="2243532"/>
                </a:cubicBezTo>
                <a:cubicBezTo>
                  <a:pt x="3702722" y="2243532"/>
                  <a:pt x="3706923" y="2239311"/>
                  <a:pt x="3706923" y="2234105"/>
                </a:cubicBezTo>
                <a:cubicBezTo>
                  <a:pt x="3706923" y="2228899"/>
                  <a:pt x="3702722" y="2224678"/>
                  <a:pt x="3697540" y="2224678"/>
                </a:cubicBezTo>
                <a:close/>
                <a:moveTo>
                  <a:pt x="3728816" y="2224678"/>
                </a:moveTo>
                <a:cubicBezTo>
                  <a:pt x="3723634" y="2224678"/>
                  <a:pt x="3719433" y="2228899"/>
                  <a:pt x="3719433" y="2234105"/>
                </a:cubicBezTo>
                <a:cubicBezTo>
                  <a:pt x="3719433" y="2239311"/>
                  <a:pt x="3723634" y="2243532"/>
                  <a:pt x="3728816" y="2243532"/>
                </a:cubicBezTo>
                <a:cubicBezTo>
                  <a:pt x="3733998" y="2243532"/>
                  <a:pt x="3738199" y="2239311"/>
                  <a:pt x="3738199" y="2234105"/>
                </a:cubicBezTo>
                <a:cubicBezTo>
                  <a:pt x="3738199" y="2228899"/>
                  <a:pt x="3733998" y="2224678"/>
                  <a:pt x="3728816" y="2224678"/>
                </a:cubicBezTo>
                <a:close/>
                <a:moveTo>
                  <a:pt x="3760092" y="2224678"/>
                </a:moveTo>
                <a:cubicBezTo>
                  <a:pt x="3754910" y="2224678"/>
                  <a:pt x="3750709" y="2228899"/>
                  <a:pt x="3750709" y="2234105"/>
                </a:cubicBezTo>
                <a:cubicBezTo>
                  <a:pt x="3750709" y="2239311"/>
                  <a:pt x="3754910" y="2243532"/>
                  <a:pt x="3760092" y="2243532"/>
                </a:cubicBezTo>
                <a:cubicBezTo>
                  <a:pt x="3765274" y="2243532"/>
                  <a:pt x="3769475" y="2239311"/>
                  <a:pt x="3769475" y="2234105"/>
                </a:cubicBezTo>
                <a:cubicBezTo>
                  <a:pt x="3769475" y="2228899"/>
                  <a:pt x="3765274" y="2224678"/>
                  <a:pt x="3760092" y="2224678"/>
                </a:cubicBezTo>
                <a:close/>
                <a:moveTo>
                  <a:pt x="3791368" y="2224678"/>
                </a:moveTo>
                <a:cubicBezTo>
                  <a:pt x="3786186" y="2224678"/>
                  <a:pt x="3781985" y="2228899"/>
                  <a:pt x="3781985" y="2234105"/>
                </a:cubicBezTo>
                <a:cubicBezTo>
                  <a:pt x="3781985" y="2239311"/>
                  <a:pt x="3786186" y="2243532"/>
                  <a:pt x="3791368" y="2243532"/>
                </a:cubicBezTo>
                <a:cubicBezTo>
                  <a:pt x="3796550" y="2243532"/>
                  <a:pt x="3800751" y="2239311"/>
                  <a:pt x="3800751" y="2234105"/>
                </a:cubicBezTo>
                <a:cubicBezTo>
                  <a:pt x="3800751" y="2228899"/>
                  <a:pt x="3796550" y="2224678"/>
                  <a:pt x="3791368" y="2224678"/>
                </a:cubicBezTo>
                <a:close/>
                <a:moveTo>
                  <a:pt x="3822644" y="2224678"/>
                </a:moveTo>
                <a:cubicBezTo>
                  <a:pt x="3817462" y="2224678"/>
                  <a:pt x="3813261" y="2228899"/>
                  <a:pt x="3813261" y="2234105"/>
                </a:cubicBezTo>
                <a:cubicBezTo>
                  <a:pt x="3813261" y="2239311"/>
                  <a:pt x="3817462" y="2243532"/>
                  <a:pt x="3822644" y="2243532"/>
                </a:cubicBezTo>
                <a:cubicBezTo>
                  <a:pt x="3827826" y="2243532"/>
                  <a:pt x="3832027" y="2239311"/>
                  <a:pt x="3832027" y="2234105"/>
                </a:cubicBezTo>
                <a:cubicBezTo>
                  <a:pt x="3832027" y="2228899"/>
                  <a:pt x="3827826" y="2224678"/>
                  <a:pt x="3822644" y="2224678"/>
                </a:cubicBezTo>
                <a:close/>
                <a:moveTo>
                  <a:pt x="3853920" y="2224678"/>
                </a:moveTo>
                <a:cubicBezTo>
                  <a:pt x="3848738" y="2224678"/>
                  <a:pt x="3844537" y="2228899"/>
                  <a:pt x="3844537" y="2234105"/>
                </a:cubicBezTo>
                <a:cubicBezTo>
                  <a:pt x="3844537" y="2239311"/>
                  <a:pt x="3848738" y="2243532"/>
                  <a:pt x="3853920" y="2243532"/>
                </a:cubicBezTo>
                <a:cubicBezTo>
                  <a:pt x="3859102" y="2243532"/>
                  <a:pt x="3863303" y="2239311"/>
                  <a:pt x="3863303" y="2234105"/>
                </a:cubicBezTo>
                <a:cubicBezTo>
                  <a:pt x="3863303" y="2228899"/>
                  <a:pt x="3859102" y="2224678"/>
                  <a:pt x="3853920" y="2224678"/>
                </a:cubicBezTo>
                <a:close/>
                <a:moveTo>
                  <a:pt x="3885196" y="2224678"/>
                </a:moveTo>
                <a:cubicBezTo>
                  <a:pt x="3880014" y="2224678"/>
                  <a:pt x="3875813" y="2228899"/>
                  <a:pt x="3875813" y="2234105"/>
                </a:cubicBezTo>
                <a:cubicBezTo>
                  <a:pt x="3875813" y="2239311"/>
                  <a:pt x="3880014" y="2243532"/>
                  <a:pt x="3885196" y="2243532"/>
                </a:cubicBezTo>
                <a:cubicBezTo>
                  <a:pt x="3890378" y="2243532"/>
                  <a:pt x="3894579" y="2239311"/>
                  <a:pt x="3894579" y="2234105"/>
                </a:cubicBezTo>
                <a:cubicBezTo>
                  <a:pt x="3894579" y="2228899"/>
                  <a:pt x="3890378" y="2224678"/>
                  <a:pt x="3885196" y="2224678"/>
                </a:cubicBezTo>
                <a:close/>
                <a:moveTo>
                  <a:pt x="3916472" y="2224678"/>
                </a:moveTo>
                <a:cubicBezTo>
                  <a:pt x="3911290" y="2224678"/>
                  <a:pt x="3907089" y="2228899"/>
                  <a:pt x="3907089" y="2234105"/>
                </a:cubicBezTo>
                <a:cubicBezTo>
                  <a:pt x="3907089" y="2239311"/>
                  <a:pt x="3911290" y="2243532"/>
                  <a:pt x="3916472" y="2243532"/>
                </a:cubicBezTo>
                <a:cubicBezTo>
                  <a:pt x="3921654" y="2243532"/>
                  <a:pt x="3925855" y="2239311"/>
                  <a:pt x="3925855" y="2234105"/>
                </a:cubicBezTo>
                <a:cubicBezTo>
                  <a:pt x="3925855" y="2228899"/>
                  <a:pt x="3921654" y="2224678"/>
                  <a:pt x="3916472" y="2224678"/>
                </a:cubicBezTo>
                <a:close/>
                <a:moveTo>
                  <a:pt x="3947749" y="2224678"/>
                </a:moveTo>
                <a:cubicBezTo>
                  <a:pt x="3942567" y="2224678"/>
                  <a:pt x="3938366" y="2228899"/>
                  <a:pt x="3938366" y="2234105"/>
                </a:cubicBezTo>
                <a:cubicBezTo>
                  <a:pt x="3938366" y="2239311"/>
                  <a:pt x="3942567" y="2243532"/>
                  <a:pt x="3947749" y="2243532"/>
                </a:cubicBezTo>
                <a:cubicBezTo>
                  <a:pt x="3952931" y="2243532"/>
                  <a:pt x="3957132" y="2239311"/>
                  <a:pt x="3957132" y="2234105"/>
                </a:cubicBezTo>
                <a:cubicBezTo>
                  <a:pt x="3957132" y="2228899"/>
                  <a:pt x="3952931" y="2224678"/>
                  <a:pt x="3947749" y="2224678"/>
                </a:cubicBezTo>
                <a:close/>
                <a:moveTo>
                  <a:pt x="3979025" y="2224678"/>
                </a:moveTo>
                <a:cubicBezTo>
                  <a:pt x="3973843" y="2224678"/>
                  <a:pt x="3969642" y="2228899"/>
                  <a:pt x="3969642" y="2234105"/>
                </a:cubicBezTo>
                <a:cubicBezTo>
                  <a:pt x="3969642" y="2239311"/>
                  <a:pt x="3973843" y="2243532"/>
                  <a:pt x="3979025" y="2243532"/>
                </a:cubicBezTo>
                <a:cubicBezTo>
                  <a:pt x="3984207" y="2243532"/>
                  <a:pt x="3988408" y="2239311"/>
                  <a:pt x="3988408" y="2234105"/>
                </a:cubicBezTo>
                <a:cubicBezTo>
                  <a:pt x="3988408" y="2228899"/>
                  <a:pt x="3984207" y="2224678"/>
                  <a:pt x="3979025" y="2224678"/>
                </a:cubicBezTo>
                <a:close/>
                <a:moveTo>
                  <a:pt x="4010301" y="2224678"/>
                </a:moveTo>
                <a:cubicBezTo>
                  <a:pt x="4005119" y="2224678"/>
                  <a:pt x="4000918" y="2228899"/>
                  <a:pt x="4000918" y="2234105"/>
                </a:cubicBezTo>
                <a:cubicBezTo>
                  <a:pt x="4000918" y="2239311"/>
                  <a:pt x="4005119" y="2243532"/>
                  <a:pt x="4010301" y="2243532"/>
                </a:cubicBezTo>
                <a:cubicBezTo>
                  <a:pt x="4015483" y="2243532"/>
                  <a:pt x="4019684" y="2239311"/>
                  <a:pt x="4019684" y="2234105"/>
                </a:cubicBezTo>
                <a:cubicBezTo>
                  <a:pt x="4019684" y="2228899"/>
                  <a:pt x="4015483" y="2224678"/>
                  <a:pt x="4010301" y="2224678"/>
                </a:cubicBezTo>
                <a:close/>
                <a:moveTo>
                  <a:pt x="4041577" y="2224678"/>
                </a:moveTo>
                <a:cubicBezTo>
                  <a:pt x="4036395" y="2224678"/>
                  <a:pt x="4032194" y="2228899"/>
                  <a:pt x="4032194" y="2234105"/>
                </a:cubicBezTo>
                <a:cubicBezTo>
                  <a:pt x="4032194" y="2239311"/>
                  <a:pt x="4036395" y="2243532"/>
                  <a:pt x="4041577" y="2243532"/>
                </a:cubicBezTo>
                <a:cubicBezTo>
                  <a:pt x="4046759" y="2243532"/>
                  <a:pt x="4050960" y="2239311"/>
                  <a:pt x="4050960" y="2234105"/>
                </a:cubicBezTo>
                <a:cubicBezTo>
                  <a:pt x="4050960" y="2228899"/>
                  <a:pt x="4046759" y="2224678"/>
                  <a:pt x="4041577" y="2224678"/>
                </a:cubicBezTo>
                <a:close/>
                <a:moveTo>
                  <a:pt x="5136241" y="2224678"/>
                </a:moveTo>
                <a:cubicBezTo>
                  <a:pt x="5131059" y="2224678"/>
                  <a:pt x="5126858" y="2228899"/>
                  <a:pt x="5126858" y="2234105"/>
                </a:cubicBezTo>
                <a:cubicBezTo>
                  <a:pt x="5126858" y="2239311"/>
                  <a:pt x="5131059" y="2243532"/>
                  <a:pt x="5136241" y="2243532"/>
                </a:cubicBezTo>
                <a:cubicBezTo>
                  <a:pt x="5141423" y="2243532"/>
                  <a:pt x="5145624" y="2239311"/>
                  <a:pt x="5145624" y="2234105"/>
                </a:cubicBezTo>
                <a:cubicBezTo>
                  <a:pt x="5145624" y="2228899"/>
                  <a:pt x="5141423" y="2224678"/>
                  <a:pt x="5136241" y="2224678"/>
                </a:cubicBezTo>
                <a:close/>
                <a:moveTo>
                  <a:pt x="5167517" y="2224678"/>
                </a:moveTo>
                <a:cubicBezTo>
                  <a:pt x="5162335" y="2224678"/>
                  <a:pt x="5158134" y="2228899"/>
                  <a:pt x="5158134" y="2234105"/>
                </a:cubicBezTo>
                <a:cubicBezTo>
                  <a:pt x="5158134" y="2239311"/>
                  <a:pt x="5162335" y="2243532"/>
                  <a:pt x="5167517" y="2243532"/>
                </a:cubicBezTo>
                <a:cubicBezTo>
                  <a:pt x="5172699" y="2243532"/>
                  <a:pt x="5176900" y="2239311"/>
                  <a:pt x="5176900" y="2234105"/>
                </a:cubicBezTo>
                <a:cubicBezTo>
                  <a:pt x="5176900" y="2228899"/>
                  <a:pt x="5172699" y="2224678"/>
                  <a:pt x="5167517" y="2224678"/>
                </a:cubicBezTo>
                <a:close/>
                <a:moveTo>
                  <a:pt x="5230069" y="2224678"/>
                </a:moveTo>
                <a:cubicBezTo>
                  <a:pt x="5224887" y="2224678"/>
                  <a:pt x="5220686" y="2228899"/>
                  <a:pt x="5220686" y="2234105"/>
                </a:cubicBezTo>
                <a:cubicBezTo>
                  <a:pt x="5220686" y="2239311"/>
                  <a:pt x="5224887" y="2243532"/>
                  <a:pt x="5230069" y="2243532"/>
                </a:cubicBezTo>
                <a:cubicBezTo>
                  <a:pt x="5235251" y="2243532"/>
                  <a:pt x="5239452" y="2239311"/>
                  <a:pt x="5239452" y="2234105"/>
                </a:cubicBezTo>
                <a:cubicBezTo>
                  <a:pt x="5239452" y="2228899"/>
                  <a:pt x="5235251" y="2224678"/>
                  <a:pt x="5230069" y="2224678"/>
                </a:cubicBezTo>
                <a:close/>
                <a:moveTo>
                  <a:pt x="5449002" y="2224678"/>
                </a:moveTo>
                <a:cubicBezTo>
                  <a:pt x="5443820" y="2224678"/>
                  <a:pt x="5439619" y="2228899"/>
                  <a:pt x="5439619" y="2234105"/>
                </a:cubicBezTo>
                <a:cubicBezTo>
                  <a:pt x="5439619" y="2239311"/>
                  <a:pt x="5443820" y="2243532"/>
                  <a:pt x="5449002" y="2243532"/>
                </a:cubicBezTo>
                <a:cubicBezTo>
                  <a:pt x="5454184" y="2243532"/>
                  <a:pt x="5458385" y="2239311"/>
                  <a:pt x="5458385" y="2234105"/>
                </a:cubicBezTo>
                <a:cubicBezTo>
                  <a:pt x="5458385" y="2228899"/>
                  <a:pt x="5454184" y="2224678"/>
                  <a:pt x="5449002" y="2224678"/>
                </a:cubicBezTo>
                <a:close/>
                <a:moveTo>
                  <a:pt x="5480278" y="2224678"/>
                </a:moveTo>
                <a:cubicBezTo>
                  <a:pt x="5475096" y="2224678"/>
                  <a:pt x="5470895" y="2228899"/>
                  <a:pt x="5470895" y="2234105"/>
                </a:cubicBezTo>
                <a:cubicBezTo>
                  <a:pt x="5470895" y="2239311"/>
                  <a:pt x="5475096" y="2243532"/>
                  <a:pt x="5480278" y="2243532"/>
                </a:cubicBezTo>
                <a:cubicBezTo>
                  <a:pt x="5485460" y="2243532"/>
                  <a:pt x="5489661" y="2239311"/>
                  <a:pt x="5489661" y="2234105"/>
                </a:cubicBezTo>
                <a:cubicBezTo>
                  <a:pt x="5489661" y="2228899"/>
                  <a:pt x="5485460" y="2224678"/>
                  <a:pt x="5480278" y="2224678"/>
                </a:cubicBezTo>
                <a:close/>
                <a:moveTo>
                  <a:pt x="5511554" y="2224678"/>
                </a:moveTo>
                <a:cubicBezTo>
                  <a:pt x="5506372" y="2224678"/>
                  <a:pt x="5502171" y="2228899"/>
                  <a:pt x="5502171" y="2234105"/>
                </a:cubicBezTo>
                <a:cubicBezTo>
                  <a:pt x="5502171" y="2239311"/>
                  <a:pt x="5506372" y="2243532"/>
                  <a:pt x="5511554" y="2243532"/>
                </a:cubicBezTo>
                <a:cubicBezTo>
                  <a:pt x="5516736" y="2243532"/>
                  <a:pt x="5520937" y="2239311"/>
                  <a:pt x="5520937" y="2234105"/>
                </a:cubicBezTo>
                <a:cubicBezTo>
                  <a:pt x="5520937" y="2228899"/>
                  <a:pt x="5516736" y="2224678"/>
                  <a:pt x="5511554" y="2224678"/>
                </a:cubicBezTo>
                <a:close/>
                <a:moveTo>
                  <a:pt x="1476935" y="2256101"/>
                </a:moveTo>
                <a:cubicBezTo>
                  <a:pt x="1471753" y="2256101"/>
                  <a:pt x="1467552" y="2260322"/>
                  <a:pt x="1467552" y="2265528"/>
                </a:cubicBezTo>
                <a:cubicBezTo>
                  <a:pt x="1467552" y="2270734"/>
                  <a:pt x="1471753" y="2274955"/>
                  <a:pt x="1476935" y="2274955"/>
                </a:cubicBezTo>
                <a:cubicBezTo>
                  <a:pt x="1482117" y="2274955"/>
                  <a:pt x="1486318" y="2270734"/>
                  <a:pt x="1486318" y="2265528"/>
                </a:cubicBezTo>
                <a:cubicBezTo>
                  <a:pt x="1486318" y="2260322"/>
                  <a:pt x="1482117" y="2256101"/>
                  <a:pt x="1476935" y="2256101"/>
                </a:cubicBezTo>
                <a:close/>
                <a:moveTo>
                  <a:pt x="1508211" y="2256101"/>
                </a:moveTo>
                <a:cubicBezTo>
                  <a:pt x="1503029" y="2256101"/>
                  <a:pt x="1498828" y="2260322"/>
                  <a:pt x="1498828" y="2265528"/>
                </a:cubicBezTo>
                <a:cubicBezTo>
                  <a:pt x="1498828" y="2270734"/>
                  <a:pt x="1503029" y="2274955"/>
                  <a:pt x="1508211" y="2274955"/>
                </a:cubicBezTo>
                <a:cubicBezTo>
                  <a:pt x="1513393" y="2274955"/>
                  <a:pt x="1517594" y="2270734"/>
                  <a:pt x="1517594" y="2265528"/>
                </a:cubicBezTo>
                <a:cubicBezTo>
                  <a:pt x="1517594" y="2260322"/>
                  <a:pt x="1513393" y="2256101"/>
                  <a:pt x="1508211" y="2256101"/>
                </a:cubicBezTo>
                <a:close/>
                <a:moveTo>
                  <a:pt x="1539487" y="2256101"/>
                </a:moveTo>
                <a:cubicBezTo>
                  <a:pt x="1534305" y="2256101"/>
                  <a:pt x="1530104" y="2260322"/>
                  <a:pt x="1530104" y="2265528"/>
                </a:cubicBezTo>
                <a:cubicBezTo>
                  <a:pt x="1530104" y="2270734"/>
                  <a:pt x="1534305" y="2274955"/>
                  <a:pt x="1539487" y="2274955"/>
                </a:cubicBezTo>
                <a:cubicBezTo>
                  <a:pt x="1544669" y="2274955"/>
                  <a:pt x="1548870" y="2270734"/>
                  <a:pt x="1548870" y="2265528"/>
                </a:cubicBezTo>
                <a:cubicBezTo>
                  <a:pt x="1548870" y="2260322"/>
                  <a:pt x="1544669" y="2256101"/>
                  <a:pt x="1539487" y="2256101"/>
                </a:cubicBezTo>
                <a:close/>
                <a:moveTo>
                  <a:pt x="1570763" y="2256101"/>
                </a:moveTo>
                <a:cubicBezTo>
                  <a:pt x="1565581" y="2256101"/>
                  <a:pt x="1561380" y="2260322"/>
                  <a:pt x="1561380" y="2265528"/>
                </a:cubicBezTo>
                <a:cubicBezTo>
                  <a:pt x="1561380" y="2270734"/>
                  <a:pt x="1565581" y="2274955"/>
                  <a:pt x="1570763" y="2274955"/>
                </a:cubicBezTo>
                <a:cubicBezTo>
                  <a:pt x="1575945" y="2274955"/>
                  <a:pt x="1580146" y="2270734"/>
                  <a:pt x="1580146" y="2265528"/>
                </a:cubicBezTo>
                <a:cubicBezTo>
                  <a:pt x="1580146" y="2260322"/>
                  <a:pt x="1575945" y="2256101"/>
                  <a:pt x="1570763" y="2256101"/>
                </a:cubicBezTo>
                <a:close/>
                <a:moveTo>
                  <a:pt x="1602040" y="2256101"/>
                </a:moveTo>
                <a:cubicBezTo>
                  <a:pt x="1596858" y="2256101"/>
                  <a:pt x="1592657" y="2260322"/>
                  <a:pt x="1592657" y="2265528"/>
                </a:cubicBezTo>
                <a:cubicBezTo>
                  <a:pt x="1592657" y="2270734"/>
                  <a:pt x="1596858" y="2274955"/>
                  <a:pt x="1602040" y="2274955"/>
                </a:cubicBezTo>
                <a:cubicBezTo>
                  <a:pt x="1607222" y="2274955"/>
                  <a:pt x="1611423" y="2270734"/>
                  <a:pt x="1611423" y="2265528"/>
                </a:cubicBezTo>
                <a:cubicBezTo>
                  <a:pt x="1611423" y="2260322"/>
                  <a:pt x="1607222" y="2256101"/>
                  <a:pt x="1602040" y="2256101"/>
                </a:cubicBezTo>
                <a:close/>
                <a:moveTo>
                  <a:pt x="1633316" y="2256101"/>
                </a:moveTo>
                <a:cubicBezTo>
                  <a:pt x="1628134" y="2256101"/>
                  <a:pt x="1623933" y="2260322"/>
                  <a:pt x="1623933" y="2265528"/>
                </a:cubicBezTo>
                <a:cubicBezTo>
                  <a:pt x="1623933" y="2270734"/>
                  <a:pt x="1628134" y="2274955"/>
                  <a:pt x="1633316" y="2274955"/>
                </a:cubicBezTo>
                <a:cubicBezTo>
                  <a:pt x="1638498" y="2274955"/>
                  <a:pt x="1642699" y="2270734"/>
                  <a:pt x="1642699" y="2265528"/>
                </a:cubicBezTo>
                <a:cubicBezTo>
                  <a:pt x="1642699" y="2260322"/>
                  <a:pt x="1638498" y="2256101"/>
                  <a:pt x="1633316" y="2256101"/>
                </a:cubicBezTo>
                <a:close/>
                <a:moveTo>
                  <a:pt x="1664592" y="2256101"/>
                </a:moveTo>
                <a:cubicBezTo>
                  <a:pt x="1659410" y="2256101"/>
                  <a:pt x="1655209" y="2260322"/>
                  <a:pt x="1655209" y="2265528"/>
                </a:cubicBezTo>
                <a:cubicBezTo>
                  <a:pt x="1655209" y="2270734"/>
                  <a:pt x="1659410" y="2274955"/>
                  <a:pt x="1664592" y="2274955"/>
                </a:cubicBezTo>
                <a:cubicBezTo>
                  <a:pt x="1669774" y="2274955"/>
                  <a:pt x="1673975" y="2270734"/>
                  <a:pt x="1673975" y="2265528"/>
                </a:cubicBezTo>
                <a:cubicBezTo>
                  <a:pt x="1673975" y="2260322"/>
                  <a:pt x="1669774" y="2256101"/>
                  <a:pt x="1664592" y="2256101"/>
                </a:cubicBezTo>
                <a:close/>
                <a:moveTo>
                  <a:pt x="1695868" y="2256101"/>
                </a:moveTo>
                <a:cubicBezTo>
                  <a:pt x="1690686" y="2256101"/>
                  <a:pt x="1686485" y="2260322"/>
                  <a:pt x="1686485" y="2265528"/>
                </a:cubicBezTo>
                <a:cubicBezTo>
                  <a:pt x="1686485" y="2270734"/>
                  <a:pt x="1690686" y="2274955"/>
                  <a:pt x="1695868" y="2274955"/>
                </a:cubicBezTo>
                <a:cubicBezTo>
                  <a:pt x="1701050" y="2274955"/>
                  <a:pt x="1705251" y="2270734"/>
                  <a:pt x="1705251" y="2265528"/>
                </a:cubicBezTo>
                <a:cubicBezTo>
                  <a:pt x="1705251" y="2260322"/>
                  <a:pt x="1701050" y="2256101"/>
                  <a:pt x="1695868" y="2256101"/>
                </a:cubicBezTo>
                <a:close/>
                <a:moveTo>
                  <a:pt x="1727144" y="2256101"/>
                </a:moveTo>
                <a:cubicBezTo>
                  <a:pt x="1721962" y="2256101"/>
                  <a:pt x="1717761" y="2260322"/>
                  <a:pt x="1717761" y="2265528"/>
                </a:cubicBezTo>
                <a:cubicBezTo>
                  <a:pt x="1717761" y="2270734"/>
                  <a:pt x="1721962" y="2274955"/>
                  <a:pt x="1727144" y="2274955"/>
                </a:cubicBezTo>
                <a:cubicBezTo>
                  <a:pt x="1732326" y="2274955"/>
                  <a:pt x="1736527" y="2270734"/>
                  <a:pt x="1736527" y="2265528"/>
                </a:cubicBezTo>
                <a:cubicBezTo>
                  <a:pt x="1736527" y="2260322"/>
                  <a:pt x="1732326" y="2256101"/>
                  <a:pt x="1727144" y="2256101"/>
                </a:cubicBezTo>
                <a:close/>
                <a:moveTo>
                  <a:pt x="1758420" y="2256101"/>
                </a:moveTo>
                <a:cubicBezTo>
                  <a:pt x="1753238" y="2256101"/>
                  <a:pt x="1749037" y="2260322"/>
                  <a:pt x="1749037" y="2265528"/>
                </a:cubicBezTo>
                <a:cubicBezTo>
                  <a:pt x="1749037" y="2270734"/>
                  <a:pt x="1753238" y="2274955"/>
                  <a:pt x="1758420" y="2274955"/>
                </a:cubicBezTo>
                <a:cubicBezTo>
                  <a:pt x="1763602" y="2274955"/>
                  <a:pt x="1767803" y="2270734"/>
                  <a:pt x="1767803" y="2265528"/>
                </a:cubicBezTo>
                <a:cubicBezTo>
                  <a:pt x="1767803" y="2260322"/>
                  <a:pt x="1763602" y="2256101"/>
                  <a:pt x="1758420" y="2256101"/>
                </a:cubicBezTo>
                <a:close/>
                <a:moveTo>
                  <a:pt x="1789696" y="2256101"/>
                </a:moveTo>
                <a:cubicBezTo>
                  <a:pt x="1784514" y="2256101"/>
                  <a:pt x="1780313" y="2260322"/>
                  <a:pt x="1780313" y="2265528"/>
                </a:cubicBezTo>
                <a:cubicBezTo>
                  <a:pt x="1780313" y="2270734"/>
                  <a:pt x="1784514" y="2274955"/>
                  <a:pt x="1789696" y="2274955"/>
                </a:cubicBezTo>
                <a:cubicBezTo>
                  <a:pt x="1794878" y="2274955"/>
                  <a:pt x="1799079" y="2270734"/>
                  <a:pt x="1799079" y="2265528"/>
                </a:cubicBezTo>
                <a:cubicBezTo>
                  <a:pt x="1799079" y="2260322"/>
                  <a:pt x="1794878" y="2256101"/>
                  <a:pt x="1789696" y="2256101"/>
                </a:cubicBezTo>
                <a:close/>
                <a:moveTo>
                  <a:pt x="1820972" y="2256101"/>
                </a:moveTo>
                <a:cubicBezTo>
                  <a:pt x="1815790" y="2256101"/>
                  <a:pt x="1811589" y="2260322"/>
                  <a:pt x="1811589" y="2265528"/>
                </a:cubicBezTo>
                <a:cubicBezTo>
                  <a:pt x="1811589" y="2270734"/>
                  <a:pt x="1815790" y="2274955"/>
                  <a:pt x="1820972" y="2274955"/>
                </a:cubicBezTo>
                <a:cubicBezTo>
                  <a:pt x="1826154" y="2274955"/>
                  <a:pt x="1830355" y="2270734"/>
                  <a:pt x="1830355" y="2265528"/>
                </a:cubicBezTo>
                <a:cubicBezTo>
                  <a:pt x="1830355" y="2260322"/>
                  <a:pt x="1826154" y="2256101"/>
                  <a:pt x="1820972" y="2256101"/>
                </a:cubicBezTo>
                <a:close/>
                <a:moveTo>
                  <a:pt x="1852249" y="2256101"/>
                </a:moveTo>
                <a:cubicBezTo>
                  <a:pt x="1847067" y="2256101"/>
                  <a:pt x="1842866" y="2260322"/>
                  <a:pt x="1842866" y="2265528"/>
                </a:cubicBezTo>
                <a:cubicBezTo>
                  <a:pt x="1842866" y="2270734"/>
                  <a:pt x="1847067" y="2274955"/>
                  <a:pt x="1852249" y="2274955"/>
                </a:cubicBezTo>
                <a:cubicBezTo>
                  <a:pt x="1857431" y="2274955"/>
                  <a:pt x="1861632" y="2270734"/>
                  <a:pt x="1861632" y="2265528"/>
                </a:cubicBezTo>
                <a:cubicBezTo>
                  <a:pt x="1861632" y="2260322"/>
                  <a:pt x="1857431" y="2256101"/>
                  <a:pt x="1852249" y="2256101"/>
                </a:cubicBezTo>
                <a:close/>
                <a:moveTo>
                  <a:pt x="1883525" y="2256101"/>
                </a:moveTo>
                <a:cubicBezTo>
                  <a:pt x="1878343" y="2256101"/>
                  <a:pt x="1874142" y="2260322"/>
                  <a:pt x="1874142" y="2265528"/>
                </a:cubicBezTo>
                <a:cubicBezTo>
                  <a:pt x="1874142" y="2270734"/>
                  <a:pt x="1878343" y="2274955"/>
                  <a:pt x="1883525" y="2274955"/>
                </a:cubicBezTo>
                <a:cubicBezTo>
                  <a:pt x="1888707" y="2274955"/>
                  <a:pt x="1892908" y="2270734"/>
                  <a:pt x="1892908" y="2265528"/>
                </a:cubicBezTo>
                <a:cubicBezTo>
                  <a:pt x="1892908" y="2260322"/>
                  <a:pt x="1888707" y="2256101"/>
                  <a:pt x="1883525" y="2256101"/>
                </a:cubicBezTo>
                <a:close/>
                <a:moveTo>
                  <a:pt x="1914801" y="2256101"/>
                </a:moveTo>
                <a:cubicBezTo>
                  <a:pt x="1909619" y="2256101"/>
                  <a:pt x="1905418" y="2260322"/>
                  <a:pt x="1905418" y="2265528"/>
                </a:cubicBezTo>
                <a:cubicBezTo>
                  <a:pt x="1905418" y="2270734"/>
                  <a:pt x="1909619" y="2274955"/>
                  <a:pt x="1914801" y="2274955"/>
                </a:cubicBezTo>
                <a:cubicBezTo>
                  <a:pt x="1919983" y="2274955"/>
                  <a:pt x="1924184" y="2270734"/>
                  <a:pt x="1924184" y="2265528"/>
                </a:cubicBezTo>
                <a:cubicBezTo>
                  <a:pt x="1924184" y="2260322"/>
                  <a:pt x="1919983" y="2256101"/>
                  <a:pt x="1914801" y="2256101"/>
                </a:cubicBezTo>
                <a:close/>
                <a:moveTo>
                  <a:pt x="1946077" y="2256101"/>
                </a:moveTo>
                <a:cubicBezTo>
                  <a:pt x="1940895" y="2256101"/>
                  <a:pt x="1936694" y="2260322"/>
                  <a:pt x="1936694" y="2265528"/>
                </a:cubicBezTo>
                <a:cubicBezTo>
                  <a:pt x="1936694" y="2270734"/>
                  <a:pt x="1940895" y="2274955"/>
                  <a:pt x="1946077" y="2274955"/>
                </a:cubicBezTo>
                <a:cubicBezTo>
                  <a:pt x="1951259" y="2274955"/>
                  <a:pt x="1955460" y="2270734"/>
                  <a:pt x="1955460" y="2265528"/>
                </a:cubicBezTo>
                <a:cubicBezTo>
                  <a:pt x="1955460" y="2260322"/>
                  <a:pt x="1951259" y="2256101"/>
                  <a:pt x="1946077" y="2256101"/>
                </a:cubicBezTo>
                <a:close/>
                <a:moveTo>
                  <a:pt x="1977353" y="2256101"/>
                </a:moveTo>
                <a:cubicBezTo>
                  <a:pt x="1972171" y="2256101"/>
                  <a:pt x="1967970" y="2260322"/>
                  <a:pt x="1967970" y="2265528"/>
                </a:cubicBezTo>
                <a:cubicBezTo>
                  <a:pt x="1967970" y="2270734"/>
                  <a:pt x="1972171" y="2274955"/>
                  <a:pt x="1977353" y="2274955"/>
                </a:cubicBezTo>
                <a:cubicBezTo>
                  <a:pt x="1982535" y="2274955"/>
                  <a:pt x="1986736" y="2270734"/>
                  <a:pt x="1986736" y="2265528"/>
                </a:cubicBezTo>
                <a:cubicBezTo>
                  <a:pt x="1986736" y="2260322"/>
                  <a:pt x="1982535" y="2256101"/>
                  <a:pt x="1977353" y="2256101"/>
                </a:cubicBezTo>
                <a:close/>
                <a:moveTo>
                  <a:pt x="2008629" y="2256101"/>
                </a:moveTo>
                <a:cubicBezTo>
                  <a:pt x="2003447" y="2256101"/>
                  <a:pt x="1999246" y="2260322"/>
                  <a:pt x="1999246" y="2265528"/>
                </a:cubicBezTo>
                <a:cubicBezTo>
                  <a:pt x="1999246" y="2270734"/>
                  <a:pt x="2003447" y="2274955"/>
                  <a:pt x="2008629" y="2274955"/>
                </a:cubicBezTo>
                <a:cubicBezTo>
                  <a:pt x="2013811" y="2274955"/>
                  <a:pt x="2018012" y="2270734"/>
                  <a:pt x="2018012" y="2265528"/>
                </a:cubicBezTo>
                <a:cubicBezTo>
                  <a:pt x="2018012" y="2260322"/>
                  <a:pt x="2013811" y="2256101"/>
                  <a:pt x="2008629" y="2256101"/>
                </a:cubicBezTo>
                <a:close/>
                <a:moveTo>
                  <a:pt x="2039905" y="2256101"/>
                </a:moveTo>
                <a:cubicBezTo>
                  <a:pt x="2034723" y="2256101"/>
                  <a:pt x="2030522" y="2260322"/>
                  <a:pt x="2030522" y="2265528"/>
                </a:cubicBezTo>
                <a:cubicBezTo>
                  <a:pt x="2030522" y="2270734"/>
                  <a:pt x="2034723" y="2274955"/>
                  <a:pt x="2039905" y="2274955"/>
                </a:cubicBezTo>
                <a:cubicBezTo>
                  <a:pt x="2045087" y="2274955"/>
                  <a:pt x="2049288" y="2270734"/>
                  <a:pt x="2049288" y="2265528"/>
                </a:cubicBezTo>
                <a:cubicBezTo>
                  <a:pt x="2049288" y="2260322"/>
                  <a:pt x="2045087" y="2256101"/>
                  <a:pt x="2039905" y="2256101"/>
                </a:cubicBezTo>
                <a:close/>
                <a:moveTo>
                  <a:pt x="3322226" y="2256101"/>
                </a:moveTo>
                <a:cubicBezTo>
                  <a:pt x="3317044" y="2256101"/>
                  <a:pt x="3312843" y="2260322"/>
                  <a:pt x="3312843" y="2265528"/>
                </a:cubicBezTo>
                <a:cubicBezTo>
                  <a:pt x="3312843" y="2270734"/>
                  <a:pt x="3317044" y="2274955"/>
                  <a:pt x="3322226" y="2274955"/>
                </a:cubicBezTo>
                <a:cubicBezTo>
                  <a:pt x="3327408" y="2274955"/>
                  <a:pt x="3331609" y="2270734"/>
                  <a:pt x="3331609" y="2265528"/>
                </a:cubicBezTo>
                <a:cubicBezTo>
                  <a:pt x="3331609" y="2260322"/>
                  <a:pt x="3327408" y="2256101"/>
                  <a:pt x="3322226" y="2256101"/>
                </a:cubicBezTo>
                <a:close/>
                <a:moveTo>
                  <a:pt x="3353502" y="2256101"/>
                </a:moveTo>
                <a:cubicBezTo>
                  <a:pt x="3348320" y="2256101"/>
                  <a:pt x="3344119" y="2260322"/>
                  <a:pt x="3344119" y="2265528"/>
                </a:cubicBezTo>
                <a:cubicBezTo>
                  <a:pt x="3344119" y="2270734"/>
                  <a:pt x="3348320" y="2274955"/>
                  <a:pt x="3353502" y="2274955"/>
                </a:cubicBezTo>
                <a:cubicBezTo>
                  <a:pt x="3358684" y="2274955"/>
                  <a:pt x="3362885" y="2270734"/>
                  <a:pt x="3362885" y="2265528"/>
                </a:cubicBezTo>
                <a:cubicBezTo>
                  <a:pt x="3362885" y="2260322"/>
                  <a:pt x="3358684" y="2256101"/>
                  <a:pt x="3353502" y="2256101"/>
                </a:cubicBezTo>
                <a:close/>
                <a:moveTo>
                  <a:pt x="3384778" y="2256101"/>
                </a:moveTo>
                <a:cubicBezTo>
                  <a:pt x="3379596" y="2256101"/>
                  <a:pt x="3375395" y="2260322"/>
                  <a:pt x="3375395" y="2265528"/>
                </a:cubicBezTo>
                <a:cubicBezTo>
                  <a:pt x="3375395" y="2270734"/>
                  <a:pt x="3379596" y="2274955"/>
                  <a:pt x="3384778" y="2274955"/>
                </a:cubicBezTo>
                <a:cubicBezTo>
                  <a:pt x="3389960" y="2274955"/>
                  <a:pt x="3394161" y="2270734"/>
                  <a:pt x="3394161" y="2265528"/>
                </a:cubicBezTo>
                <a:cubicBezTo>
                  <a:pt x="3394161" y="2260322"/>
                  <a:pt x="3389960" y="2256101"/>
                  <a:pt x="3384778" y="2256101"/>
                </a:cubicBezTo>
                <a:close/>
                <a:moveTo>
                  <a:pt x="3416054" y="2256101"/>
                </a:moveTo>
                <a:cubicBezTo>
                  <a:pt x="3410872" y="2256101"/>
                  <a:pt x="3406671" y="2260322"/>
                  <a:pt x="3406671" y="2265528"/>
                </a:cubicBezTo>
                <a:cubicBezTo>
                  <a:pt x="3406671" y="2270734"/>
                  <a:pt x="3410872" y="2274955"/>
                  <a:pt x="3416054" y="2274955"/>
                </a:cubicBezTo>
                <a:cubicBezTo>
                  <a:pt x="3421236" y="2274955"/>
                  <a:pt x="3425437" y="2270734"/>
                  <a:pt x="3425437" y="2265528"/>
                </a:cubicBezTo>
                <a:cubicBezTo>
                  <a:pt x="3425437" y="2260322"/>
                  <a:pt x="3421236" y="2256101"/>
                  <a:pt x="3416054" y="2256101"/>
                </a:cubicBezTo>
                <a:close/>
                <a:moveTo>
                  <a:pt x="3447331" y="2256101"/>
                </a:moveTo>
                <a:cubicBezTo>
                  <a:pt x="3442149" y="2256101"/>
                  <a:pt x="3437948" y="2260322"/>
                  <a:pt x="3437948" y="2265528"/>
                </a:cubicBezTo>
                <a:cubicBezTo>
                  <a:pt x="3437948" y="2270734"/>
                  <a:pt x="3442149" y="2274955"/>
                  <a:pt x="3447331" y="2274955"/>
                </a:cubicBezTo>
                <a:cubicBezTo>
                  <a:pt x="3452513" y="2274955"/>
                  <a:pt x="3456714" y="2270734"/>
                  <a:pt x="3456714" y="2265528"/>
                </a:cubicBezTo>
                <a:cubicBezTo>
                  <a:pt x="3456714" y="2260322"/>
                  <a:pt x="3452513" y="2256101"/>
                  <a:pt x="3447331" y="2256101"/>
                </a:cubicBezTo>
                <a:close/>
                <a:moveTo>
                  <a:pt x="3478607" y="2256101"/>
                </a:moveTo>
                <a:cubicBezTo>
                  <a:pt x="3473425" y="2256101"/>
                  <a:pt x="3469224" y="2260322"/>
                  <a:pt x="3469224" y="2265528"/>
                </a:cubicBezTo>
                <a:cubicBezTo>
                  <a:pt x="3469224" y="2270734"/>
                  <a:pt x="3473425" y="2274955"/>
                  <a:pt x="3478607" y="2274955"/>
                </a:cubicBezTo>
                <a:cubicBezTo>
                  <a:pt x="3483789" y="2274955"/>
                  <a:pt x="3487990" y="2270734"/>
                  <a:pt x="3487990" y="2265528"/>
                </a:cubicBezTo>
                <a:cubicBezTo>
                  <a:pt x="3487990" y="2260322"/>
                  <a:pt x="3483789" y="2256101"/>
                  <a:pt x="3478607" y="2256101"/>
                </a:cubicBezTo>
                <a:close/>
                <a:moveTo>
                  <a:pt x="3509883" y="2256101"/>
                </a:moveTo>
                <a:cubicBezTo>
                  <a:pt x="3504701" y="2256101"/>
                  <a:pt x="3500500" y="2260322"/>
                  <a:pt x="3500500" y="2265528"/>
                </a:cubicBezTo>
                <a:cubicBezTo>
                  <a:pt x="3500500" y="2270734"/>
                  <a:pt x="3504701" y="2274955"/>
                  <a:pt x="3509883" y="2274955"/>
                </a:cubicBezTo>
                <a:cubicBezTo>
                  <a:pt x="3515065" y="2274955"/>
                  <a:pt x="3519266" y="2270734"/>
                  <a:pt x="3519266" y="2265528"/>
                </a:cubicBezTo>
                <a:cubicBezTo>
                  <a:pt x="3519266" y="2260322"/>
                  <a:pt x="3515065" y="2256101"/>
                  <a:pt x="3509883" y="2256101"/>
                </a:cubicBezTo>
                <a:close/>
                <a:moveTo>
                  <a:pt x="3541159" y="2256101"/>
                </a:moveTo>
                <a:cubicBezTo>
                  <a:pt x="3535977" y="2256101"/>
                  <a:pt x="3531776" y="2260322"/>
                  <a:pt x="3531776" y="2265528"/>
                </a:cubicBezTo>
                <a:cubicBezTo>
                  <a:pt x="3531776" y="2270734"/>
                  <a:pt x="3535977" y="2274955"/>
                  <a:pt x="3541159" y="2274955"/>
                </a:cubicBezTo>
                <a:cubicBezTo>
                  <a:pt x="3546341" y="2274955"/>
                  <a:pt x="3550542" y="2270734"/>
                  <a:pt x="3550542" y="2265528"/>
                </a:cubicBezTo>
                <a:cubicBezTo>
                  <a:pt x="3550542" y="2260322"/>
                  <a:pt x="3546341" y="2256101"/>
                  <a:pt x="3541159" y="2256101"/>
                </a:cubicBezTo>
                <a:close/>
                <a:moveTo>
                  <a:pt x="3572435" y="2256101"/>
                </a:moveTo>
                <a:cubicBezTo>
                  <a:pt x="3567253" y="2256101"/>
                  <a:pt x="3563052" y="2260322"/>
                  <a:pt x="3563052" y="2265528"/>
                </a:cubicBezTo>
                <a:cubicBezTo>
                  <a:pt x="3563052" y="2270734"/>
                  <a:pt x="3567253" y="2274955"/>
                  <a:pt x="3572435" y="2274955"/>
                </a:cubicBezTo>
                <a:cubicBezTo>
                  <a:pt x="3577617" y="2274955"/>
                  <a:pt x="3581818" y="2270734"/>
                  <a:pt x="3581818" y="2265528"/>
                </a:cubicBezTo>
                <a:cubicBezTo>
                  <a:pt x="3581818" y="2260322"/>
                  <a:pt x="3577617" y="2256101"/>
                  <a:pt x="3572435" y="2256101"/>
                </a:cubicBezTo>
                <a:close/>
                <a:moveTo>
                  <a:pt x="3603711" y="2256101"/>
                </a:moveTo>
                <a:cubicBezTo>
                  <a:pt x="3598529" y="2256101"/>
                  <a:pt x="3594328" y="2260322"/>
                  <a:pt x="3594328" y="2265528"/>
                </a:cubicBezTo>
                <a:cubicBezTo>
                  <a:pt x="3594328" y="2270734"/>
                  <a:pt x="3598529" y="2274955"/>
                  <a:pt x="3603711" y="2274955"/>
                </a:cubicBezTo>
                <a:cubicBezTo>
                  <a:pt x="3608893" y="2274955"/>
                  <a:pt x="3613094" y="2270734"/>
                  <a:pt x="3613094" y="2265528"/>
                </a:cubicBezTo>
                <a:cubicBezTo>
                  <a:pt x="3613094" y="2260322"/>
                  <a:pt x="3608893" y="2256101"/>
                  <a:pt x="3603711" y="2256101"/>
                </a:cubicBezTo>
                <a:close/>
                <a:moveTo>
                  <a:pt x="3634987" y="2256101"/>
                </a:moveTo>
                <a:cubicBezTo>
                  <a:pt x="3629805" y="2256101"/>
                  <a:pt x="3625604" y="2260322"/>
                  <a:pt x="3625604" y="2265528"/>
                </a:cubicBezTo>
                <a:cubicBezTo>
                  <a:pt x="3625604" y="2270734"/>
                  <a:pt x="3629805" y="2274955"/>
                  <a:pt x="3634987" y="2274955"/>
                </a:cubicBezTo>
                <a:cubicBezTo>
                  <a:pt x="3640169" y="2274955"/>
                  <a:pt x="3644370" y="2270734"/>
                  <a:pt x="3644370" y="2265528"/>
                </a:cubicBezTo>
                <a:cubicBezTo>
                  <a:pt x="3644370" y="2260322"/>
                  <a:pt x="3640169" y="2256101"/>
                  <a:pt x="3634987" y="2256101"/>
                </a:cubicBezTo>
                <a:close/>
                <a:moveTo>
                  <a:pt x="3666263" y="2256101"/>
                </a:moveTo>
                <a:cubicBezTo>
                  <a:pt x="3661081" y="2256101"/>
                  <a:pt x="3656880" y="2260322"/>
                  <a:pt x="3656880" y="2265528"/>
                </a:cubicBezTo>
                <a:cubicBezTo>
                  <a:pt x="3656880" y="2270734"/>
                  <a:pt x="3661081" y="2274955"/>
                  <a:pt x="3666263" y="2274955"/>
                </a:cubicBezTo>
                <a:cubicBezTo>
                  <a:pt x="3671445" y="2274955"/>
                  <a:pt x="3675646" y="2270734"/>
                  <a:pt x="3675646" y="2265528"/>
                </a:cubicBezTo>
                <a:cubicBezTo>
                  <a:pt x="3675646" y="2260322"/>
                  <a:pt x="3671445" y="2256101"/>
                  <a:pt x="3666263" y="2256101"/>
                </a:cubicBezTo>
                <a:close/>
                <a:moveTo>
                  <a:pt x="3697540" y="2256101"/>
                </a:moveTo>
                <a:cubicBezTo>
                  <a:pt x="3692358" y="2256101"/>
                  <a:pt x="3688157" y="2260322"/>
                  <a:pt x="3688157" y="2265528"/>
                </a:cubicBezTo>
                <a:cubicBezTo>
                  <a:pt x="3688157" y="2270734"/>
                  <a:pt x="3692358" y="2274955"/>
                  <a:pt x="3697540" y="2274955"/>
                </a:cubicBezTo>
                <a:cubicBezTo>
                  <a:pt x="3702722" y="2274955"/>
                  <a:pt x="3706923" y="2270734"/>
                  <a:pt x="3706923" y="2265528"/>
                </a:cubicBezTo>
                <a:cubicBezTo>
                  <a:pt x="3706923" y="2260322"/>
                  <a:pt x="3702722" y="2256101"/>
                  <a:pt x="3697540" y="2256101"/>
                </a:cubicBezTo>
                <a:close/>
                <a:moveTo>
                  <a:pt x="3728816" y="2256101"/>
                </a:moveTo>
                <a:cubicBezTo>
                  <a:pt x="3723634" y="2256101"/>
                  <a:pt x="3719433" y="2260322"/>
                  <a:pt x="3719433" y="2265528"/>
                </a:cubicBezTo>
                <a:cubicBezTo>
                  <a:pt x="3719433" y="2270734"/>
                  <a:pt x="3723634" y="2274955"/>
                  <a:pt x="3728816" y="2274955"/>
                </a:cubicBezTo>
                <a:cubicBezTo>
                  <a:pt x="3733998" y="2274955"/>
                  <a:pt x="3738199" y="2270734"/>
                  <a:pt x="3738199" y="2265528"/>
                </a:cubicBezTo>
                <a:cubicBezTo>
                  <a:pt x="3738199" y="2260322"/>
                  <a:pt x="3733998" y="2256101"/>
                  <a:pt x="3728816" y="2256101"/>
                </a:cubicBezTo>
                <a:close/>
                <a:moveTo>
                  <a:pt x="3760092" y="2256101"/>
                </a:moveTo>
                <a:cubicBezTo>
                  <a:pt x="3754910" y="2256101"/>
                  <a:pt x="3750709" y="2260322"/>
                  <a:pt x="3750709" y="2265528"/>
                </a:cubicBezTo>
                <a:cubicBezTo>
                  <a:pt x="3750709" y="2270734"/>
                  <a:pt x="3754910" y="2274955"/>
                  <a:pt x="3760092" y="2274955"/>
                </a:cubicBezTo>
                <a:cubicBezTo>
                  <a:pt x="3765274" y="2274955"/>
                  <a:pt x="3769475" y="2270734"/>
                  <a:pt x="3769475" y="2265528"/>
                </a:cubicBezTo>
                <a:cubicBezTo>
                  <a:pt x="3769475" y="2260322"/>
                  <a:pt x="3765274" y="2256101"/>
                  <a:pt x="3760092" y="2256101"/>
                </a:cubicBezTo>
                <a:close/>
                <a:moveTo>
                  <a:pt x="3791368" y="2256101"/>
                </a:moveTo>
                <a:cubicBezTo>
                  <a:pt x="3786186" y="2256101"/>
                  <a:pt x="3781985" y="2260322"/>
                  <a:pt x="3781985" y="2265528"/>
                </a:cubicBezTo>
                <a:cubicBezTo>
                  <a:pt x="3781985" y="2270734"/>
                  <a:pt x="3786186" y="2274955"/>
                  <a:pt x="3791368" y="2274955"/>
                </a:cubicBezTo>
                <a:cubicBezTo>
                  <a:pt x="3796550" y="2274955"/>
                  <a:pt x="3800751" y="2270734"/>
                  <a:pt x="3800751" y="2265528"/>
                </a:cubicBezTo>
                <a:cubicBezTo>
                  <a:pt x="3800751" y="2260322"/>
                  <a:pt x="3796550" y="2256101"/>
                  <a:pt x="3791368" y="2256101"/>
                </a:cubicBezTo>
                <a:close/>
                <a:moveTo>
                  <a:pt x="3822644" y="2256101"/>
                </a:moveTo>
                <a:cubicBezTo>
                  <a:pt x="3817462" y="2256101"/>
                  <a:pt x="3813261" y="2260322"/>
                  <a:pt x="3813261" y="2265528"/>
                </a:cubicBezTo>
                <a:cubicBezTo>
                  <a:pt x="3813261" y="2270734"/>
                  <a:pt x="3817462" y="2274955"/>
                  <a:pt x="3822644" y="2274955"/>
                </a:cubicBezTo>
                <a:cubicBezTo>
                  <a:pt x="3827826" y="2274955"/>
                  <a:pt x="3832027" y="2270734"/>
                  <a:pt x="3832027" y="2265528"/>
                </a:cubicBezTo>
                <a:cubicBezTo>
                  <a:pt x="3832027" y="2260322"/>
                  <a:pt x="3827826" y="2256101"/>
                  <a:pt x="3822644" y="2256101"/>
                </a:cubicBezTo>
                <a:close/>
                <a:moveTo>
                  <a:pt x="3853920" y="2256101"/>
                </a:moveTo>
                <a:cubicBezTo>
                  <a:pt x="3848738" y="2256101"/>
                  <a:pt x="3844537" y="2260322"/>
                  <a:pt x="3844537" y="2265528"/>
                </a:cubicBezTo>
                <a:cubicBezTo>
                  <a:pt x="3844537" y="2270734"/>
                  <a:pt x="3848738" y="2274955"/>
                  <a:pt x="3853920" y="2274955"/>
                </a:cubicBezTo>
                <a:cubicBezTo>
                  <a:pt x="3859102" y="2274955"/>
                  <a:pt x="3863303" y="2270734"/>
                  <a:pt x="3863303" y="2265528"/>
                </a:cubicBezTo>
                <a:cubicBezTo>
                  <a:pt x="3863303" y="2260322"/>
                  <a:pt x="3859102" y="2256101"/>
                  <a:pt x="3853920" y="2256101"/>
                </a:cubicBezTo>
                <a:close/>
                <a:moveTo>
                  <a:pt x="3885196" y="2256101"/>
                </a:moveTo>
                <a:cubicBezTo>
                  <a:pt x="3880014" y="2256101"/>
                  <a:pt x="3875813" y="2260322"/>
                  <a:pt x="3875813" y="2265528"/>
                </a:cubicBezTo>
                <a:cubicBezTo>
                  <a:pt x="3875813" y="2270734"/>
                  <a:pt x="3880014" y="2274955"/>
                  <a:pt x="3885196" y="2274955"/>
                </a:cubicBezTo>
                <a:cubicBezTo>
                  <a:pt x="3890378" y="2274955"/>
                  <a:pt x="3894579" y="2270734"/>
                  <a:pt x="3894579" y="2265528"/>
                </a:cubicBezTo>
                <a:cubicBezTo>
                  <a:pt x="3894579" y="2260322"/>
                  <a:pt x="3890378" y="2256101"/>
                  <a:pt x="3885196" y="2256101"/>
                </a:cubicBezTo>
                <a:close/>
                <a:moveTo>
                  <a:pt x="3916472" y="2256101"/>
                </a:moveTo>
                <a:cubicBezTo>
                  <a:pt x="3911290" y="2256101"/>
                  <a:pt x="3907089" y="2260322"/>
                  <a:pt x="3907089" y="2265528"/>
                </a:cubicBezTo>
                <a:cubicBezTo>
                  <a:pt x="3907089" y="2270734"/>
                  <a:pt x="3911290" y="2274955"/>
                  <a:pt x="3916472" y="2274955"/>
                </a:cubicBezTo>
                <a:cubicBezTo>
                  <a:pt x="3921654" y="2274955"/>
                  <a:pt x="3925855" y="2270734"/>
                  <a:pt x="3925855" y="2265528"/>
                </a:cubicBezTo>
                <a:cubicBezTo>
                  <a:pt x="3925855" y="2260322"/>
                  <a:pt x="3921654" y="2256101"/>
                  <a:pt x="3916472" y="2256101"/>
                </a:cubicBezTo>
                <a:close/>
                <a:moveTo>
                  <a:pt x="3947749" y="2256101"/>
                </a:moveTo>
                <a:cubicBezTo>
                  <a:pt x="3942567" y="2256101"/>
                  <a:pt x="3938366" y="2260322"/>
                  <a:pt x="3938366" y="2265528"/>
                </a:cubicBezTo>
                <a:cubicBezTo>
                  <a:pt x="3938366" y="2270734"/>
                  <a:pt x="3942567" y="2274955"/>
                  <a:pt x="3947749" y="2274955"/>
                </a:cubicBezTo>
                <a:cubicBezTo>
                  <a:pt x="3952931" y="2274955"/>
                  <a:pt x="3957132" y="2270734"/>
                  <a:pt x="3957132" y="2265528"/>
                </a:cubicBezTo>
                <a:cubicBezTo>
                  <a:pt x="3957132" y="2260322"/>
                  <a:pt x="3952931" y="2256101"/>
                  <a:pt x="3947749" y="2256101"/>
                </a:cubicBezTo>
                <a:close/>
                <a:moveTo>
                  <a:pt x="3979025" y="2256101"/>
                </a:moveTo>
                <a:cubicBezTo>
                  <a:pt x="3973843" y="2256101"/>
                  <a:pt x="3969642" y="2260322"/>
                  <a:pt x="3969642" y="2265528"/>
                </a:cubicBezTo>
                <a:cubicBezTo>
                  <a:pt x="3969642" y="2270734"/>
                  <a:pt x="3973843" y="2274955"/>
                  <a:pt x="3979025" y="2274955"/>
                </a:cubicBezTo>
                <a:cubicBezTo>
                  <a:pt x="3984207" y="2274955"/>
                  <a:pt x="3988408" y="2270734"/>
                  <a:pt x="3988408" y="2265528"/>
                </a:cubicBezTo>
                <a:cubicBezTo>
                  <a:pt x="3988408" y="2260322"/>
                  <a:pt x="3984207" y="2256101"/>
                  <a:pt x="3979025" y="2256101"/>
                </a:cubicBezTo>
                <a:close/>
                <a:moveTo>
                  <a:pt x="4010301" y="2256101"/>
                </a:moveTo>
                <a:cubicBezTo>
                  <a:pt x="4005119" y="2256101"/>
                  <a:pt x="4000918" y="2260322"/>
                  <a:pt x="4000918" y="2265528"/>
                </a:cubicBezTo>
                <a:cubicBezTo>
                  <a:pt x="4000918" y="2270734"/>
                  <a:pt x="4005119" y="2274955"/>
                  <a:pt x="4010301" y="2274955"/>
                </a:cubicBezTo>
                <a:cubicBezTo>
                  <a:pt x="4015483" y="2274955"/>
                  <a:pt x="4019684" y="2270734"/>
                  <a:pt x="4019684" y="2265528"/>
                </a:cubicBezTo>
                <a:cubicBezTo>
                  <a:pt x="4019684" y="2260322"/>
                  <a:pt x="4015483" y="2256101"/>
                  <a:pt x="4010301" y="2256101"/>
                </a:cubicBezTo>
                <a:close/>
                <a:moveTo>
                  <a:pt x="5167517" y="2256101"/>
                </a:moveTo>
                <a:cubicBezTo>
                  <a:pt x="5162335" y="2256101"/>
                  <a:pt x="5158134" y="2260322"/>
                  <a:pt x="5158134" y="2265528"/>
                </a:cubicBezTo>
                <a:cubicBezTo>
                  <a:pt x="5158134" y="2270734"/>
                  <a:pt x="5162335" y="2274955"/>
                  <a:pt x="5167517" y="2274955"/>
                </a:cubicBezTo>
                <a:cubicBezTo>
                  <a:pt x="5172699" y="2274955"/>
                  <a:pt x="5176900" y="2270734"/>
                  <a:pt x="5176900" y="2265528"/>
                </a:cubicBezTo>
                <a:cubicBezTo>
                  <a:pt x="5176900" y="2260322"/>
                  <a:pt x="5172699" y="2256101"/>
                  <a:pt x="5167517" y="2256101"/>
                </a:cubicBezTo>
                <a:close/>
                <a:moveTo>
                  <a:pt x="5198793" y="2256101"/>
                </a:moveTo>
                <a:cubicBezTo>
                  <a:pt x="5193611" y="2256101"/>
                  <a:pt x="5189410" y="2260322"/>
                  <a:pt x="5189410" y="2265528"/>
                </a:cubicBezTo>
                <a:cubicBezTo>
                  <a:pt x="5189410" y="2270734"/>
                  <a:pt x="5193611" y="2274955"/>
                  <a:pt x="5198793" y="2274955"/>
                </a:cubicBezTo>
                <a:cubicBezTo>
                  <a:pt x="5203975" y="2274955"/>
                  <a:pt x="5208176" y="2270734"/>
                  <a:pt x="5208176" y="2265528"/>
                </a:cubicBezTo>
                <a:cubicBezTo>
                  <a:pt x="5208176" y="2260322"/>
                  <a:pt x="5203975" y="2256101"/>
                  <a:pt x="5198793" y="2256101"/>
                </a:cubicBezTo>
                <a:close/>
                <a:moveTo>
                  <a:pt x="5386450" y="2256101"/>
                </a:moveTo>
                <a:cubicBezTo>
                  <a:pt x="5381268" y="2256101"/>
                  <a:pt x="5377067" y="2260322"/>
                  <a:pt x="5377067" y="2265528"/>
                </a:cubicBezTo>
                <a:cubicBezTo>
                  <a:pt x="5377067" y="2270734"/>
                  <a:pt x="5381268" y="2274955"/>
                  <a:pt x="5386450" y="2274955"/>
                </a:cubicBezTo>
                <a:cubicBezTo>
                  <a:pt x="5391632" y="2274955"/>
                  <a:pt x="5395833" y="2270734"/>
                  <a:pt x="5395833" y="2265528"/>
                </a:cubicBezTo>
                <a:cubicBezTo>
                  <a:pt x="5395833" y="2260322"/>
                  <a:pt x="5391632" y="2256101"/>
                  <a:pt x="5386450" y="2256101"/>
                </a:cubicBezTo>
                <a:close/>
                <a:moveTo>
                  <a:pt x="5417726" y="2256101"/>
                </a:moveTo>
                <a:cubicBezTo>
                  <a:pt x="5412544" y="2256101"/>
                  <a:pt x="5408343" y="2260322"/>
                  <a:pt x="5408343" y="2265528"/>
                </a:cubicBezTo>
                <a:cubicBezTo>
                  <a:pt x="5408343" y="2270734"/>
                  <a:pt x="5412544" y="2274955"/>
                  <a:pt x="5417726" y="2274955"/>
                </a:cubicBezTo>
                <a:cubicBezTo>
                  <a:pt x="5422908" y="2274955"/>
                  <a:pt x="5427109" y="2270734"/>
                  <a:pt x="5427109" y="2265528"/>
                </a:cubicBezTo>
                <a:cubicBezTo>
                  <a:pt x="5427109" y="2260322"/>
                  <a:pt x="5422908" y="2256101"/>
                  <a:pt x="5417726" y="2256101"/>
                </a:cubicBezTo>
                <a:close/>
                <a:moveTo>
                  <a:pt x="5449002" y="2256101"/>
                </a:moveTo>
                <a:cubicBezTo>
                  <a:pt x="5443820" y="2256101"/>
                  <a:pt x="5439619" y="2260322"/>
                  <a:pt x="5439619" y="2265528"/>
                </a:cubicBezTo>
                <a:cubicBezTo>
                  <a:pt x="5439619" y="2270734"/>
                  <a:pt x="5443820" y="2274955"/>
                  <a:pt x="5449002" y="2274955"/>
                </a:cubicBezTo>
                <a:cubicBezTo>
                  <a:pt x="5454184" y="2274955"/>
                  <a:pt x="5458385" y="2270734"/>
                  <a:pt x="5458385" y="2265528"/>
                </a:cubicBezTo>
                <a:cubicBezTo>
                  <a:pt x="5458385" y="2260322"/>
                  <a:pt x="5454184" y="2256101"/>
                  <a:pt x="5449002" y="2256101"/>
                </a:cubicBezTo>
                <a:close/>
                <a:moveTo>
                  <a:pt x="5480278" y="2256101"/>
                </a:moveTo>
                <a:cubicBezTo>
                  <a:pt x="5475096" y="2256101"/>
                  <a:pt x="5470895" y="2260322"/>
                  <a:pt x="5470895" y="2265528"/>
                </a:cubicBezTo>
                <a:cubicBezTo>
                  <a:pt x="5470895" y="2270734"/>
                  <a:pt x="5475096" y="2274955"/>
                  <a:pt x="5480278" y="2274955"/>
                </a:cubicBezTo>
                <a:cubicBezTo>
                  <a:pt x="5485460" y="2274955"/>
                  <a:pt x="5489661" y="2270734"/>
                  <a:pt x="5489661" y="2265528"/>
                </a:cubicBezTo>
                <a:cubicBezTo>
                  <a:pt x="5489661" y="2260322"/>
                  <a:pt x="5485460" y="2256101"/>
                  <a:pt x="5480278" y="2256101"/>
                </a:cubicBezTo>
                <a:close/>
                <a:moveTo>
                  <a:pt x="5511554" y="2256101"/>
                </a:moveTo>
                <a:cubicBezTo>
                  <a:pt x="5506372" y="2256101"/>
                  <a:pt x="5502171" y="2260322"/>
                  <a:pt x="5502171" y="2265528"/>
                </a:cubicBezTo>
                <a:cubicBezTo>
                  <a:pt x="5502171" y="2270734"/>
                  <a:pt x="5506372" y="2274955"/>
                  <a:pt x="5511554" y="2274955"/>
                </a:cubicBezTo>
                <a:cubicBezTo>
                  <a:pt x="5516736" y="2274955"/>
                  <a:pt x="5520937" y="2270734"/>
                  <a:pt x="5520937" y="2265528"/>
                </a:cubicBezTo>
                <a:cubicBezTo>
                  <a:pt x="5520937" y="2260322"/>
                  <a:pt x="5516736" y="2256101"/>
                  <a:pt x="5511554" y="2256101"/>
                </a:cubicBezTo>
                <a:close/>
                <a:moveTo>
                  <a:pt x="5542831" y="2256101"/>
                </a:moveTo>
                <a:cubicBezTo>
                  <a:pt x="5537649" y="2256101"/>
                  <a:pt x="5533448" y="2260322"/>
                  <a:pt x="5533448" y="2265528"/>
                </a:cubicBezTo>
                <a:cubicBezTo>
                  <a:pt x="5533448" y="2270734"/>
                  <a:pt x="5537649" y="2274955"/>
                  <a:pt x="5542831" y="2274955"/>
                </a:cubicBezTo>
                <a:cubicBezTo>
                  <a:pt x="5548013" y="2274955"/>
                  <a:pt x="5552214" y="2270734"/>
                  <a:pt x="5552214" y="2265528"/>
                </a:cubicBezTo>
                <a:cubicBezTo>
                  <a:pt x="5552214" y="2260322"/>
                  <a:pt x="5548013" y="2256101"/>
                  <a:pt x="5542831" y="2256101"/>
                </a:cubicBezTo>
                <a:close/>
                <a:moveTo>
                  <a:pt x="5605383" y="2256101"/>
                </a:moveTo>
                <a:cubicBezTo>
                  <a:pt x="5600201" y="2256101"/>
                  <a:pt x="5596000" y="2260322"/>
                  <a:pt x="5596000" y="2265528"/>
                </a:cubicBezTo>
                <a:cubicBezTo>
                  <a:pt x="5596000" y="2270734"/>
                  <a:pt x="5600201" y="2274955"/>
                  <a:pt x="5605383" y="2274955"/>
                </a:cubicBezTo>
                <a:cubicBezTo>
                  <a:pt x="5610565" y="2274955"/>
                  <a:pt x="5614766" y="2270734"/>
                  <a:pt x="5614766" y="2265528"/>
                </a:cubicBezTo>
                <a:cubicBezTo>
                  <a:pt x="5614766" y="2260322"/>
                  <a:pt x="5610565" y="2256101"/>
                  <a:pt x="5605383" y="2256101"/>
                </a:cubicBezTo>
                <a:close/>
                <a:moveTo>
                  <a:pt x="5636659" y="2256101"/>
                </a:moveTo>
                <a:cubicBezTo>
                  <a:pt x="5631477" y="2256101"/>
                  <a:pt x="5627276" y="2260322"/>
                  <a:pt x="5627276" y="2265528"/>
                </a:cubicBezTo>
                <a:cubicBezTo>
                  <a:pt x="5627276" y="2270734"/>
                  <a:pt x="5631477" y="2274955"/>
                  <a:pt x="5636659" y="2274955"/>
                </a:cubicBezTo>
                <a:cubicBezTo>
                  <a:pt x="5641841" y="2274955"/>
                  <a:pt x="5646042" y="2270734"/>
                  <a:pt x="5646042" y="2265528"/>
                </a:cubicBezTo>
                <a:cubicBezTo>
                  <a:pt x="5646042" y="2260322"/>
                  <a:pt x="5641841" y="2256101"/>
                  <a:pt x="5636659" y="2256101"/>
                </a:cubicBezTo>
                <a:close/>
                <a:moveTo>
                  <a:pt x="5699211" y="2256101"/>
                </a:moveTo>
                <a:cubicBezTo>
                  <a:pt x="5694029" y="2256101"/>
                  <a:pt x="5689828" y="2260322"/>
                  <a:pt x="5689828" y="2265528"/>
                </a:cubicBezTo>
                <a:cubicBezTo>
                  <a:pt x="5689828" y="2270734"/>
                  <a:pt x="5694029" y="2274955"/>
                  <a:pt x="5699211" y="2274955"/>
                </a:cubicBezTo>
                <a:cubicBezTo>
                  <a:pt x="5704393" y="2274955"/>
                  <a:pt x="5708594" y="2270734"/>
                  <a:pt x="5708594" y="2265528"/>
                </a:cubicBezTo>
                <a:cubicBezTo>
                  <a:pt x="5708594" y="2260322"/>
                  <a:pt x="5704393" y="2256101"/>
                  <a:pt x="5699211" y="2256101"/>
                </a:cubicBezTo>
                <a:close/>
                <a:moveTo>
                  <a:pt x="5761763" y="2256101"/>
                </a:moveTo>
                <a:cubicBezTo>
                  <a:pt x="5756581" y="2256101"/>
                  <a:pt x="5752380" y="2260322"/>
                  <a:pt x="5752380" y="2265528"/>
                </a:cubicBezTo>
                <a:cubicBezTo>
                  <a:pt x="5752380" y="2270734"/>
                  <a:pt x="5756581" y="2274955"/>
                  <a:pt x="5761763" y="2274955"/>
                </a:cubicBezTo>
                <a:cubicBezTo>
                  <a:pt x="5766945" y="2274955"/>
                  <a:pt x="5771146" y="2270734"/>
                  <a:pt x="5771146" y="2265528"/>
                </a:cubicBezTo>
                <a:cubicBezTo>
                  <a:pt x="5771146" y="2260322"/>
                  <a:pt x="5766945" y="2256101"/>
                  <a:pt x="5761763" y="2256101"/>
                </a:cubicBezTo>
                <a:close/>
                <a:moveTo>
                  <a:pt x="1445659" y="2287523"/>
                </a:moveTo>
                <a:cubicBezTo>
                  <a:pt x="1440477" y="2287523"/>
                  <a:pt x="1436276" y="2291744"/>
                  <a:pt x="1436276" y="2296950"/>
                </a:cubicBezTo>
                <a:cubicBezTo>
                  <a:pt x="1436276" y="2302156"/>
                  <a:pt x="1440477" y="2306377"/>
                  <a:pt x="1445659" y="2306377"/>
                </a:cubicBezTo>
                <a:cubicBezTo>
                  <a:pt x="1450841" y="2306377"/>
                  <a:pt x="1455042" y="2302156"/>
                  <a:pt x="1455042" y="2296950"/>
                </a:cubicBezTo>
                <a:cubicBezTo>
                  <a:pt x="1455042" y="2291744"/>
                  <a:pt x="1450841" y="2287523"/>
                  <a:pt x="1445659" y="2287523"/>
                </a:cubicBezTo>
                <a:close/>
                <a:moveTo>
                  <a:pt x="1476935" y="2287523"/>
                </a:moveTo>
                <a:cubicBezTo>
                  <a:pt x="1471753" y="2287523"/>
                  <a:pt x="1467552" y="2291744"/>
                  <a:pt x="1467552" y="2296950"/>
                </a:cubicBezTo>
                <a:cubicBezTo>
                  <a:pt x="1467552" y="2302156"/>
                  <a:pt x="1471753" y="2306377"/>
                  <a:pt x="1476935" y="2306377"/>
                </a:cubicBezTo>
                <a:cubicBezTo>
                  <a:pt x="1482117" y="2306377"/>
                  <a:pt x="1486318" y="2302156"/>
                  <a:pt x="1486318" y="2296950"/>
                </a:cubicBezTo>
                <a:cubicBezTo>
                  <a:pt x="1486318" y="2291744"/>
                  <a:pt x="1482117" y="2287523"/>
                  <a:pt x="1476935" y="2287523"/>
                </a:cubicBezTo>
                <a:close/>
                <a:moveTo>
                  <a:pt x="1508211" y="2287523"/>
                </a:moveTo>
                <a:cubicBezTo>
                  <a:pt x="1503029" y="2287523"/>
                  <a:pt x="1498828" y="2291744"/>
                  <a:pt x="1498828" y="2296950"/>
                </a:cubicBezTo>
                <a:cubicBezTo>
                  <a:pt x="1498828" y="2302156"/>
                  <a:pt x="1503029" y="2306377"/>
                  <a:pt x="1508211" y="2306377"/>
                </a:cubicBezTo>
                <a:cubicBezTo>
                  <a:pt x="1513393" y="2306377"/>
                  <a:pt x="1517594" y="2302156"/>
                  <a:pt x="1517594" y="2296950"/>
                </a:cubicBezTo>
                <a:cubicBezTo>
                  <a:pt x="1517594" y="2291744"/>
                  <a:pt x="1513393" y="2287523"/>
                  <a:pt x="1508211" y="2287523"/>
                </a:cubicBezTo>
                <a:close/>
                <a:moveTo>
                  <a:pt x="1539487" y="2287523"/>
                </a:moveTo>
                <a:cubicBezTo>
                  <a:pt x="1534305" y="2287523"/>
                  <a:pt x="1530104" y="2291744"/>
                  <a:pt x="1530104" y="2296950"/>
                </a:cubicBezTo>
                <a:cubicBezTo>
                  <a:pt x="1530104" y="2302156"/>
                  <a:pt x="1534305" y="2306377"/>
                  <a:pt x="1539487" y="2306377"/>
                </a:cubicBezTo>
                <a:cubicBezTo>
                  <a:pt x="1544669" y="2306377"/>
                  <a:pt x="1548870" y="2302156"/>
                  <a:pt x="1548870" y="2296950"/>
                </a:cubicBezTo>
                <a:cubicBezTo>
                  <a:pt x="1548870" y="2291744"/>
                  <a:pt x="1544669" y="2287523"/>
                  <a:pt x="1539487" y="2287523"/>
                </a:cubicBezTo>
                <a:close/>
                <a:moveTo>
                  <a:pt x="1570763" y="2287523"/>
                </a:moveTo>
                <a:cubicBezTo>
                  <a:pt x="1565581" y="2287523"/>
                  <a:pt x="1561380" y="2291744"/>
                  <a:pt x="1561380" y="2296950"/>
                </a:cubicBezTo>
                <a:cubicBezTo>
                  <a:pt x="1561380" y="2302156"/>
                  <a:pt x="1565581" y="2306377"/>
                  <a:pt x="1570763" y="2306377"/>
                </a:cubicBezTo>
                <a:cubicBezTo>
                  <a:pt x="1575945" y="2306377"/>
                  <a:pt x="1580146" y="2302156"/>
                  <a:pt x="1580146" y="2296950"/>
                </a:cubicBezTo>
                <a:cubicBezTo>
                  <a:pt x="1580146" y="2291744"/>
                  <a:pt x="1575945" y="2287523"/>
                  <a:pt x="1570763" y="2287523"/>
                </a:cubicBezTo>
                <a:close/>
                <a:moveTo>
                  <a:pt x="1602040" y="2287523"/>
                </a:moveTo>
                <a:cubicBezTo>
                  <a:pt x="1596858" y="2287523"/>
                  <a:pt x="1592657" y="2291744"/>
                  <a:pt x="1592657" y="2296950"/>
                </a:cubicBezTo>
                <a:cubicBezTo>
                  <a:pt x="1592657" y="2302156"/>
                  <a:pt x="1596858" y="2306377"/>
                  <a:pt x="1602040" y="2306377"/>
                </a:cubicBezTo>
                <a:cubicBezTo>
                  <a:pt x="1607222" y="2306377"/>
                  <a:pt x="1611423" y="2302156"/>
                  <a:pt x="1611423" y="2296950"/>
                </a:cubicBezTo>
                <a:cubicBezTo>
                  <a:pt x="1611423" y="2291744"/>
                  <a:pt x="1607222" y="2287523"/>
                  <a:pt x="1602040" y="2287523"/>
                </a:cubicBezTo>
                <a:close/>
                <a:moveTo>
                  <a:pt x="1633316" y="2287523"/>
                </a:moveTo>
                <a:cubicBezTo>
                  <a:pt x="1628134" y="2287523"/>
                  <a:pt x="1623933" y="2291744"/>
                  <a:pt x="1623933" y="2296950"/>
                </a:cubicBezTo>
                <a:cubicBezTo>
                  <a:pt x="1623933" y="2302156"/>
                  <a:pt x="1628134" y="2306377"/>
                  <a:pt x="1633316" y="2306377"/>
                </a:cubicBezTo>
                <a:cubicBezTo>
                  <a:pt x="1638498" y="2306377"/>
                  <a:pt x="1642699" y="2302156"/>
                  <a:pt x="1642699" y="2296950"/>
                </a:cubicBezTo>
                <a:cubicBezTo>
                  <a:pt x="1642699" y="2291744"/>
                  <a:pt x="1638498" y="2287523"/>
                  <a:pt x="1633316" y="2287523"/>
                </a:cubicBezTo>
                <a:close/>
                <a:moveTo>
                  <a:pt x="1664592" y="2287523"/>
                </a:moveTo>
                <a:cubicBezTo>
                  <a:pt x="1659410" y="2287523"/>
                  <a:pt x="1655209" y="2291744"/>
                  <a:pt x="1655209" y="2296950"/>
                </a:cubicBezTo>
                <a:cubicBezTo>
                  <a:pt x="1655209" y="2302156"/>
                  <a:pt x="1659410" y="2306377"/>
                  <a:pt x="1664592" y="2306377"/>
                </a:cubicBezTo>
                <a:cubicBezTo>
                  <a:pt x="1669774" y="2306377"/>
                  <a:pt x="1673975" y="2302156"/>
                  <a:pt x="1673975" y="2296950"/>
                </a:cubicBezTo>
                <a:cubicBezTo>
                  <a:pt x="1673975" y="2291744"/>
                  <a:pt x="1669774" y="2287523"/>
                  <a:pt x="1664592" y="2287523"/>
                </a:cubicBezTo>
                <a:close/>
                <a:moveTo>
                  <a:pt x="1695868" y="2287523"/>
                </a:moveTo>
                <a:cubicBezTo>
                  <a:pt x="1690686" y="2287523"/>
                  <a:pt x="1686485" y="2291744"/>
                  <a:pt x="1686485" y="2296950"/>
                </a:cubicBezTo>
                <a:cubicBezTo>
                  <a:pt x="1686485" y="2302156"/>
                  <a:pt x="1690686" y="2306377"/>
                  <a:pt x="1695868" y="2306377"/>
                </a:cubicBezTo>
                <a:cubicBezTo>
                  <a:pt x="1701050" y="2306377"/>
                  <a:pt x="1705251" y="2302156"/>
                  <a:pt x="1705251" y="2296950"/>
                </a:cubicBezTo>
                <a:cubicBezTo>
                  <a:pt x="1705251" y="2291744"/>
                  <a:pt x="1701050" y="2287523"/>
                  <a:pt x="1695868" y="2287523"/>
                </a:cubicBezTo>
                <a:close/>
                <a:moveTo>
                  <a:pt x="1727144" y="2287523"/>
                </a:moveTo>
                <a:cubicBezTo>
                  <a:pt x="1721962" y="2287523"/>
                  <a:pt x="1717761" y="2291744"/>
                  <a:pt x="1717761" y="2296950"/>
                </a:cubicBezTo>
                <a:cubicBezTo>
                  <a:pt x="1717761" y="2302156"/>
                  <a:pt x="1721962" y="2306377"/>
                  <a:pt x="1727144" y="2306377"/>
                </a:cubicBezTo>
                <a:cubicBezTo>
                  <a:pt x="1732326" y="2306377"/>
                  <a:pt x="1736527" y="2302156"/>
                  <a:pt x="1736527" y="2296950"/>
                </a:cubicBezTo>
                <a:cubicBezTo>
                  <a:pt x="1736527" y="2291744"/>
                  <a:pt x="1732326" y="2287523"/>
                  <a:pt x="1727144" y="2287523"/>
                </a:cubicBezTo>
                <a:close/>
                <a:moveTo>
                  <a:pt x="1758420" y="2287523"/>
                </a:moveTo>
                <a:cubicBezTo>
                  <a:pt x="1753238" y="2287523"/>
                  <a:pt x="1749037" y="2291744"/>
                  <a:pt x="1749037" y="2296950"/>
                </a:cubicBezTo>
                <a:cubicBezTo>
                  <a:pt x="1749037" y="2302156"/>
                  <a:pt x="1753238" y="2306377"/>
                  <a:pt x="1758420" y="2306377"/>
                </a:cubicBezTo>
                <a:cubicBezTo>
                  <a:pt x="1763602" y="2306377"/>
                  <a:pt x="1767803" y="2302156"/>
                  <a:pt x="1767803" y="2296950"/>
                </a:cubicBezTo>
                <a:cubicBezTo>
                  <a:pt x="1767803" y="2291744"/>
                  <a:pt x="1763602" y="2287523"/>
                  <a:pt x="1758420" y="2287523"/>
                </a:cubicBezTo>
                <a:close/>
                <a:moveTo>
                  <a:pt x="1789696" y="2287523"/>
                </a:moveTo>
                <a:cubicBezTo>
                  <a:pt x="1784514" y="2287523"/>
                  <a:pt x="1780313" y="2291744"/>
                  <a:pt x="1780313" y="2296950"/>
                </a:cubicBezTo>
                <a:cubicBezTo>
                  <a:pt x="1780313" y="2302156"/>
                  <a:pt x="1784514" y="2306377"/>
                  <a:pt x="1789696" y="2306377"/>
                </a:cubicBezTo>
                <a:cubicBezTo>
                  <a:pt x="1794878" y="2306377"/>
                  <a:pt x="1799079" y="2302156"/>
                  <a:pt x="1799079" y="2296950"/>
                </a:cubicBezTo>
                <a:cubicBezTo>
                  <a:pt x="1799079" y="2291744"/>
                  <a:pt x="1794878" y="2287523"/>
                  <a:pt x="1789696" y="2287523"/>
                </a:cubicBezTo>
                <a:close/>
                <a:moveTo>
                  <a:pt x="1820972" y="2287523"/>
                </a:moveTo>
                <a:cubicBezTo>
                  <a:pt x="1815790" y="2287523"/>
                  <a:pt x="1811589" y="2291744"/>
                  <a:pt x="1811589" y="2296950"/>
                </a:cubicBezTo>
                <a:cubicBezTo>
                  <a:pt x="1811589" y="2302156"/>
                  <a:pt x="1815790" y="2306377"/>
                  <a:pt x="1820972" y="2306377"/>
                </a:cubicBezTo>
                <a:cubicBezTo>
                  <a:pt x="1826154" y="2306377"/>
                  <a:pt x="1830355" y="2302156"/>
                  <a:pt x="1830355" y="2296950"/>
                </a:cubicBezTo>
                <a:cubicBezTo>
                  <a:pt x="1830355" y="2291744"/>
                  <a:pt x="1826154" y="2287523"/>
                  <a:pt x="1820972" y="2287523"/>
                </a:cubicBezTo>
                <a:close/>
                <a:moveTo>
                  <a:pt x="1852249" y="2287523"/>
                </a:moveTo>
                <a:cubicBezTo>
                  <a:pt x="1847067" y="2287523"/>
                  <a:pt x="1842866" y="2291744"/>
                  <a:pt x="1842866" y="2296950"/>
                </a:cubicBezTo>
                <a:cubicBezTo>
                  <a:pt x="1842866" y="2302156"/>
                  <a:pt x="1847067" y="2306377"/>
                  <a:pt x="1852249" y="2306377"/>
                </a:cubicBezTo>
                <a:cubicBezTo>
                  <a:pt x="1857431" y="2306377"/>
                  <a:pt x="1861632" y="2302156"/>
                  <a:pt x="1861632" y="2296950"/>
                </a:cubicBezTo>
                <a:cubicBezTo>
                  <a:pt x="1861632" y="2291744"/>
                  <a:pt x="1857431" y="2287523"/>
                  <a:pt x="1852249" y="2287523"/>
                </a:cubicBezTo>
                <a:close/>
                <a:moveTo>
                  <a:pt x="1883525" y="2287523"/>
                </a:moveTo>
                <a:cubicBezTo>
                  <a:pt x="1878343" y="2287523"/>
                  <a:pt x="1874142" y="2291744"/>
                  <a:pt x="1874142" y="2296950"/>
                </a:cubicBezTo>
                <a:cubicBezTo>
                  <a:pt x="1874142" y="2302156"/>
                  <a:pt x="1878343" y="2306377"/>
                  <a:pt x="1883525" y="2306377"/>
                </a:cubicBezTo>
                <a:cubicBezTo>
                  <a:pt x="1888707" y="2306377"/>
                  <a:pt x="1892908" y="2302156"/>
                  <a:pt x="1892908" y="2296950"/>
                </a:cubicBezTo>
                <a:cubicBezTo>
                  <a:pt x="1892908" y="2291744"/>
                  <a:pt x="1888707" y="2287523"/>
                  <a:pt x="1883525" y="2287523"/>
                </a:cubicBezTo>
                <a:close/>
                <a:moveTo>
                  <a:pt x="1914801" y="2287523"/>
                </a:moveTo>
                <a:cubicBezTo>
                  <a:pt x="1909619" y="2287523"/>
                  <a:pt x="1905418" y="2291744"/>
                  <a:pt x="1905418" y="2296950"/>
                </a:cubicBezTo>
                <a:cubicBezTo>
                  <a:pt x="1905418" y="2302156"/>
                  <a:pt x="1909619" y="2306377"/>
                  <a:pt x="1914801" y="2306377"/>
                </a:cubicBezTo>
                <a:cubicBezTo>
                  <a:pt x="1919983" y="2306377"/>
                  <a:pt x="1924184" y="2302156"/>
                  <a:pt x="1924184" y="2296950"/>
                </a:cubicBezTo>
                <a:cubicBezTo>
                  <a:pt x="1924184" y="2291744"/>
                  <a:pt x="1919983" y="2287523"/>
                  <a:pt x="1914801" y="2287523"/>
                </a:cubicBezTo>
                <a:close/>
                <a:moveTo>
                  <a:pt x="1946077" y="2287523"/>
                </a:moveTo>
                <a:cubicBezTo>
                  <a:pt x="1940895" y="2287523"/>
                  <a:pt x="1936694" y="2291744"/>
                  <a:pt x="1936694" y="2296950"/>
                </a:cubicBezTo>
                <a:cubicBezTo>
                  <a:pt x="1936694" y="2302156"/>
                  <a:pt x="1940895" y="2306377"/>
                  <a:pt x="1946077" y="2306377"/>
                </a:cubicBezTo>
                <a:cubicBezTo>
                  <a:pt x="1951259" y="2306377"/>
                  <a:pt x="1955460" y="2302156"/>
                  <a:pt x="1955460" y="2296950"/>
                </a:cubicBezTo>
                <a:cubicBezTo>
                  <a:pt x="1955460" y="2291744"/>
                  <a:pt x="1951259" y="2287523"/>
                  <a:pt x="1946077" y="2287523"/>
                </a:cubicBezTo>
                <a:close/>
                <a:moveTo>
                  <a:pt x="1977353" y="2287523"/>
                </a:moveTo>
                <a:cubicBezTo>
                  <a:pt x="1972171" y="2287523"/>
                  <a:pt x="1967970" y="2291744"/>
                  <a:pt x="1967970" y="2296950"/>
                </a:cubicBezTo>
                <a:cubicBezTo>
                  <a:pt x="1967970" y="2302156"/>
                  <a:pt x="1972171" y="2306377"/>
                  <a:pt x="1977353" y="2306377"/>
                </a:cubicBezTo>
                <a:cubicBezTo>
                  <a:pt x="1982535" y="2306377"/>
                  <a:pt x="1986736" y="2302156"/>
                  <a:pt x="1986736" y="2296950"/>
                </a:cubicBezTo>
                <a:cubicBezTo>
                  <a:pt x="1986736" y="2291744"/>
                  <a:pt x="1982535" y="2287523"/>
                  <a:pt x="1977353" y="2287523"/>
                </a:cubicBezTo>
                <a:close/>
                <a:moveTo>
                  <a:pt x="2008629" y="2287523"/>
                </a:moveTo>
                <a:cubicBezTo>
                  <a:pt x="2003447" y="2287523"/>
                  <a:pt x="1999246" y="2291744"/>
                  <a:pt x="1999246" y="2296950"/>
                </a:cubicBezTo>
                <a:cubicBezTo>
                  <a:pt x="1999246" y="2302156"/>
                  <a:pt x="2003447" y="2306377"/>
                  <a:pt x="2008629" y="2306377"/>
                </a:cubicBezTo>
                <a:cubicBezTo>
                  <a:pt x="2013811" y="2306377"/>
                  <a:pt x="2018012" y="2302156"/>
                  <a:pt x="2018012" y="2296950"/>
                </a:cubicBezTo>
                <a:cubicBezTo>
                  <a:pt x="2018012" y="2291744"/>
                  <a:pt x="2013811" y="2287523"/>
                  <a:pt x="2008629" y="2287523"/>
                </a:cubicBezTo>
                <a:close/>
                <a:moveTo>
                  <a:pt x="2039905" y="2287523"/>
                </a:moveTo>
                <a:cubicBezTo>
                  <a:pt x="2034723" y="2287523"/>
                  <a:pt x="2030522" y="2291744"/>
                  <a:pt x="2030522" y="2296950"/>
                </a:cubicBezTo>
                <a:cubicBezTo>
                  <a:pt x="2030522" y="2302156"/>
                  <a:pt x="2034723" y="2306377"/>
                  <a:pt x="2039905" y="2306377"/>
                </a:cubicBezTo>
                <a:cubicBezTo>
                  <a:pt x="2045087" y="2306377"/>
                  <a:pt x="2049288" y="2302156"/>
                  <a:pt x="2049288" y="2296950"/>
                </a:cubicBezTo>
                <a:cubicBezTo>
                  <a:pt x="2049288" y="2291744"/>
                  <a:pt x="2045087" y="2287523"/>
                  <a:pt x="2039905" y="2287523"/>
                </a:cubicBezTo>
                <a:close/>
                <a:moveTo>
                  <a:pt x="2071181" y="2287523"/>
                </a:moveTo>
                <a:cubicBezTo>
                  <a:pt x="2065999" y="2287523"/>
                  <a:pt x="2061798" y="2291744"/>
                  <a:pt x="2061798" y="2296950"/>
                </a:cubicBezTo>
                <a:cubicBezTo>
                  <a:pt x="2061798" y="2302156"/>
                  <a:pt x="2065999" y="2306377"/>
                  <a:pt x="2071181" y="2306377"/>
                </a:cubicBezTo>
                <a:cubicBezTo>
                  <a:pt x="2076363" y="2306377"/>
                  <a:pt x="2080564" y="2302156"/>
                  <a:pt x="2080564" y="2296950"/>
                </a:cubicBezTo>
                <a:cubicBezTo>
                  <a:pt x="2080564" y="2291744"/>
                  <a:pt x="2076363" y="2287523"/>
                  <a:pt x="2071181" y="2287523"/>
                </a:cubicBezTo>
                <a:close/>
                <a:moveTo>
                  <a:pt x="3290950" y="2287523"/>
                </a:moveTo>
                <a:cubicBezTo>
                  <a:pt x="3285768" y="2287523"/>
                  <a:pt x="3281567" y="2291744"/>
                  <a:pt x="3281567" y="2296950"/>
                </a:cubicBezTo>
                <a:cubicBezTo>
                  <a:pt x="3281567" y="2302156"/>
                  <a:pt x="3285768" y="2306377"/>
                  <a:pt x="3290950" y="2306377"/>
                </a:cubicBezTo>
                <a:cubicBezTo>
                  <a:pt x="3296132" y="2306377"/>
                  <a:pt x="3300333" y="2302156"/>
                  <a:pt x="3300333" y="2296950"/>
                </a:cubicBezTo>
                <a:cubicBezTo>
                  <a:pt x="3300333" y="2291744"/>
                  <a:pt x="3296132" y="2287523"/>
                  <a:pt x="3290950" y="2287523"/>
                </a:cubicBezTo>
                <a:close/>
                <a:moveTo>
                  <a:pt x="3322226" y="2287523"/>
                </a:moveTo>
                <a:cubicBezTo>
                  <a:pt x="3317044" y="2287523"/>
                  <a:pt x="3312843" y="2291744"/>
                  <a:pt x="3312843" y="2296950"/>
                </a:cubicBezTo>
                <a:cubicBezTo>
                  <a:pt x="3312843" y="2302156"/>
                  <a:pt x="3317044" y="2306377"/>
                  <a:pt x="3322226" y="2306377"/>
                </a:cubicBezTo>
                <a:cubicBezTo>
                  <a:pt x="3327408" y="2306377"/>
                  <a:pt x="3331609" y="2302156"/>
                  <a:pt x="3331609" y="2296950"/>
                </a:cubicBezTo>
                <a:cubicBezTo>
                  <a:pt x="3331609" y="2291744"/>
                  <a:pt x="3327408" y="2287523"/>
                  <a:pt x="3322226" y="2287523"/>
                </a:cubicBezTo>
                <a:close/>
                <a:moveTo>
                  <a:pt x="3353502" y="2287523"/>
                </a:moveTo>
                <a:cubicBezTo>
                  <a:pt x="3348320" y="2287523"/>
                  <a:pt x="3344119" y="2291744"/>
                  <a:pt x="3344119" y="2296950"/>
                </a:cubicBezTo>
                <a:cubicBezTo>
                  <a:pt x="3344119" y="2302156"/>
                  <a:pt x="3348320" y="2306377"/>
                  <a:pt x="3353502" y="2306377"/>
                </a:cubicBezTo>
                <a:cubicBezTo>
                  <a:pt x="3358684" y="2306377"/>
                  <a:pt x="3362885" y="2302156"/>
                  <a:pt x="3362885" y="2296950"/>
                </a:cubicBezTo>
                <a:cubicBezTo>
                  <a:pt x="3362885" y="2291744"/>
                  <a:pt x="3358684" y="2287523"/>
                  <a:pt x="3353502" y="2287523"/>
                </a:cubicBezTo>
                <a:close/>
                <a:moveTo>
                  <a:pt x="3384778" y="2287523"/>
                </a:moveTo>
                <a:cubicBezTo>
                  <a:pt x="3379596" y="2287523"/>
                  <a:pt x="3375395" y="2291744"/>
                  <a:pt x="3375395" y="2296950"/>
                </a:cubicBezTo>
                <a:cubicBezTo>
                  <a:pt x="3375395" y="2302156"/>
                  <a:pt x="3379596" y="2306377"/>
                  <a:pt x="3384778" y="2306377"/>
                </a:cubicBezTo>
                <a:cubicBezTo>
                  <a:pt x="3389960" y="2306377"/>
                  <a:pt x="3394161" y="2302156"/>
                  <a:pt x="3394161" y="2296950"/>
                </a:cubicBezTo>
                <a:cubicBezTo>
                  <a:pt x="3394161" y="2291744"/>
                  <a:pt x="3389960" y="2287523"/>
                  <a:pt x="3384778" y="2287523"/>
                </a:cubicBezTo>
                <a:close/>
                <a:moveTo>
                  <a:pt x="3416054" y="2287523"/>
                </a:moveTo>
                <a:cubicBezTo>
                  <a:pt x="3410872" y="2287523"/>
                  <a:pt x="3406671" y="2291744"/>
                  <a:pt x="3406671" y="2296950"/>
                </a:cubicBezTo>
                <a:cubicBezTo>
                  <a:pt x="3406671" y="2302156"/>
                  <a:pt x="3410872" y="2306377"/>
                  <a:pt x="3416054" y="2306377"/>
                </a:cubicBezTo>
                <a:cubicBezTo>
                  <a:pt x="3421236" y="2306377"/>
                  <a:pt x="3425437" y="2302156"/>
                  <a:pt x="3425437" y="2296950"/>
                </a:cubicBezTo>
                <a:cubicBezTo>
                  <a:pt x="3425437" y="2291744"/>
                  <a:pt x="3421236" y="2287523"/>
                  <a:pt x="3416054" y="2287523"/>
                </a:cubicBezTo>
                <a:close/>
                <a:moveTo>
                  <a:pt x="3447331" y="2287523"/>
                </a:moveTo>
                <a:cubicBezTo>
                  <a:pt x="3442149" y="2287523"/>
                  <a:pt x="3437948" y="2291744"/>
                  <a:pt x="3437948" y="2296950"/>
                </a:cubicBezTo>
                <a:cubicBezTo>
                  <a:pt x="3437948" y="2302156"/>
                  <a:pt x="3442149" y="2306377"/>
                  <a:pt x="3447331" y="2306377"/>
                </a:cubicBezTo>
                <a:cubicBezTo>
                  <a:pt x="3452513" y="2306377"/>
                  <a:pt x="3456714" y="2302156"/>
                  <a:pt x="3456714" y="2296950"/>
                </a:cubicBezTo>
                <a:cubicBezTo>
                  <a:pt x="3456714" y="2291744"/>
                  <a:pt x="3452513" y="2287523"/>
                  <a:pt x="3447331" y="2287523"/>
                </a:cubicBezTo>
                <a:close/>
                <a:moveTo>
                  <a:pt x="3478607" y="2287523"/>
                </a:moveTo>
                <a:cubicBezTo>
                  <a:pt x="3473425" y="2287523"/>
                  <a:pt x="3469224" y="2291744"/>
                  <a:pt x="3469224" y="2296950"/>
                </a:cubicBezTo>
                <a:cubicBezTo>
                  <a:pt x="3469224" y="2302156"/>
                  <a:pt x="3473425" y="2306377"/>
                  <a:pt x="3478607" y="2306377"/>
                </a:cubicBezTo>
                <a:cubicBezTo>
                  <a:pt x="3483789" y="2306377"/>
                  <a:pt x="3487990" y="2302156"/>
                  <a:pt x="3487990" y="2296950"/>
                </a:cubicBezTo>
                <a:cubicBezTo>
                  <a:pt x="3487990" y="2291744"/>
                  <a:pt x="3483789" y="2287523"/>
                  <a:pt x="3478607" y="2287523"/>
                </a:cubicBezTo>
                <a:close/>
                <a:moveTo>
                  <a:pt x="3509883" y="2287523"/>
                </a:moveTo>
                <a:cubicBezTo>
                  <a:pt x="3504701" y="2287523"/>
                  <a:pt x="3500500" y="2291744"/>
                  <a:pt x="3500500" y="2296950"/>
                </a:cubicBezTo>
                <a:cubicBezTo>
                  <a:pt x="3500500" y="2302156"/>
                  <a:pt x="3504701" y="2306377"/>
                  <a:pt x="3509883" y="2306377"/>
                </a:cubicBezTo>
                <a:cubicBezTo>
                  <a:pt x="3515065" y="2306377"/>
                  <a:pt x="3519266" y="2302156"/>
                  <a:pt x="3519266" y="2296950"/>
                </a:cubicBezTo>
                <a:cubicBezTo>
                  <a:pt x="3519266" y="2291744"/>
                  <a:pt x="3515065" y="2287523"/>
                  <a:pt x="3509883" y="2287523"/>
                </a:cubicBezTo>
                <a:close/>
                <a:moveTo>
                  <a:pt x="3541159" y="2287523"/>
                </a:moveTo>
                <a:cubicBezTo>
                  <a:pt x="3535977" y="2287523"/>
                  <a:pt x="3531776" y="2291744"/>
                  <a:pt x="3531776" y="2296950"/>
                </a:cubicBezTo>
                <a:cubicBezTo>
                  <a:pt x="3531776" y="2302156"/>
                  <a:pt x="3535977" y="2306377"/>
                  <a:pt x="3541159" y="2306377"/>
                </a:cubicBezTo>
                <a:cubicBezTo>
                  <a:pt x="3546341" y="2306377"/>
                  <a:pt x="3550542" y="2302156"/>
                  <a:pt x="3550542" y="2296950"/>
                </a:cubicBezTo>
                <a:cubicBezTo>
                  <a:pt x="3550542" y="2291744"/>
                  <a:pt x="3546341" y="2287523"/>
                  <a:pt x="3541159" y="2287523"/>
                </a:cubicBezTo>
                <a:close/>
                <a:moveTo>
                  <a:pt x="3572435" y="2287523"/>
                </a:moveTo>
                <a:cubicBezTo>
                  <a:pt x="3567253" y="2287523"/>
                  <a:pt x="3563052" y="2291744"/>
                  <a:pt x="3563052" y="2296950"/>
                </a:cubicBezTo>
                <a:cubicBezTo>
                  <a:pt x="3563052" y="2302156"/>
                  <a:pt x="3567253" y="2306377"/>
                  <a:pt x="3572435" y="2306377"/>
                </a:cubicBezTo>
                <a:cubicBezTo>
                  <a:pt x="3577617" y="2306377"/>
                  <a:pt x="3581818" y="2302156"/>
                  <a:pt x="3581818" y="2296950"/>
                </a:cubicBezTo>
                <a:cubicBezTo>
                  <a:pt x="3581818" y="2291744"/>
                  <a:pt x="3577617" y="2287523"/>
                  <a:pt x="3572435" y="2287523"/>
                </a:cubicBezTo>
                <a:close/>
                <a:moveTo>
                  <a:pt x="3603711" y="2287523"/>
                </a:moveTo>
                <a:cubicBezTo>
                  <a:pt x="3598529" y="2287523"/>
                  <a:pt x="3594328" y="2291744"/>
                  <a:pt x="3594328" y="2296950"/>
                </a:cubicBezTo>
                <a:cubicBezTo>
                  <a:pt x="3594328" y="2302156"/>
                  <a:pt x="3598529" y="2306377"/>
                  <a:pt x="3603711" y="2306377"/>
                </a:cubicBezTo>
                <a:cubicBezTo>
                  <a:pt x="3608893" y="2306377"/>
                  <a:pt x="3613094" y="2302156"/>
                  <a:pt x="3613094" y="2296950"/>
                </a:cubicBezTo>
                <a:cubicBezTo>
                  <a:pt x="3613094" y="2291744"/>
                  <a:pt x="3608893" y="2287523"/>
                  <a:pt x="3603711" y="2287523"/>
                </a:cubicBezTo>
                <a:close/>
                <a:moveTo>
                  <a:pt x="3634987" y="2287523"/>
                </a:moveTo>
                <a:cubicBezTo>
                  <a:pt x="3629805" y="2287523"/>
                  <a:pt x="3625604" y="2291744"/>
                  <a:pt x="3625604" y="2296950"/>
                </a:cubicBezTo>
                <a:cubicBezTo>
                  <a:pt x="3625604" y="2302156"/>
                  <a:pt x="3629805" y="2306377"/>
                  <a:pt x="3634987" y="2306377"/>
                </a:cubicBezTo>
                <a:cubicBezTo>
                  <a:pt x="3640169" y="2306377"/>
                  <a:pt x="3644370" y="2302156"/>
                  <a:pt x="3644370" y="2296950"/>
                </a:cubicBezTo>
                <a:cubicBezTo>
                  <a:pt x="3644370" y="2291744"/>
                  <a:pt x="3640169" y="2287523"/>
                  <a:pt x="3634987" y="2287523"/>
                </a:cubicBezTo>
                <a:close/>
                <a:moveTo>
                  <a:pt x="3666263" y="2287523"/>
                </a:moveTo>
                <a:cubicBezTo>
                  <a:pt x="3661081" y="2287523"/>
                  <a:pt x="3656880" y="2291744"/>
                  <a:pt x="3656880" y="2296950"/>
                </a:cubicBezTo>
                <a:cubicBezTo>
                  <a:pt x="3656880" y="2302156"/>
                  <a:pt x="3661081" y="2306377"/>
                  <a:pt x="3666263" y="2306377"/>
                </a:cubicBezTo>
                <a:cubicBezTo>
                  <a:pt x="3671445" y="2306377"/>
                  <a:pt x="3675646" y="2302156"/>
                  <a:pt x="3675646" y="2296950"/>
                </a:cubicBezTo>
                <a:cubicBezTo>
                  <a:pt x="3675646" y="2291744"/>
                  <a:pt x="3671445" y="2287523"/>
                  <a:pt x="3666263" y="2287523"/>
                </a:cubicBezTo>
                <a:close/>
                <a:moveTo>
                  <a:pt x="3697540" y="2287523"/>
                </a:moveTo>
                <a:cubicBezTo>
                  <a:pt x="3692358" y="2287523"/>
                  <a:pt x="3688157" y="2291744"/>
                  <a:pt x="3688157" y="2296950"/>
                </a:cubicBezTo>
                <a:cubicBezTo>
                  <a:pt x="3688157" y="2302156"/>
                  <a:pt x="3692358" y="2306377"/>
                  <a:pt x="3697540" y="2306377"/>
                </a:cubicBezTo>
                <a:cubicBezTo>
                  <a:pt x="3702722" y="2306377"/>
                  <a:pt x="3706923" y="2302156"/>
                  <a:pt x="3706923" y="2296950"/>
                </a:cubicBezTo>
                <a:cubicBezTo>
                  <a:pt x="3706923" y="2291744"/>
                  <a:pt x="3702722" y="2287523"/>
                  <a:pt x="3697540" y="2287523"/>
                </a:cubicBezTo>
                <a:close/>
                <a:moveTo>
                  <a:pt x="3728816" y="2287523"/>
                </a:moveTo>
                <a:cubicBezTo>
                  <a:pt x="3723634" y="2287523"/>
                  <a:pt x="3719433" y="2291744"/>
                  <a:pt x="3719433" y="2296950"/>
                </a:cubicBezTo>
                <a:cubicBezTo>
                  <a:pt x="3719433" y="2302156"/>
                  <a:pt x="3723634" y="2306377"/>
                  <a:pt x="3728816" y="2306377"/>
                </a:cubicBezTo>
                <a:cubicBezTo>
                  <a:pt x="3733998" y="2306377"/>
                  <a:pt x="3738199" y="2302156"/>
                  <a:pt x="3738199" y="2296950"/>
                </a:cubicBezTo>
                <a:cubicBezTo>
                  <a:pt x="3738199" y="2291744"/>
                  <a:pt x="3733998" y="2287523"/>
                  <a:pt x="3728816" y="2287523"/>
                </a:cubicBezTo>
                <a:close/>
                <a:moveTo>
                  <a:pt x="3760092" y="2287523"/>
                </a:moveTo>
                <a:cubicBezTo>
                  <a:pt x="3754910" y="2287523"/>
                  <a:pt x="3750709" y="2291744"/>
                  <a:pt x="3750709" y="2296950"/>
                </a:cubicBezTo>
                <a:cubicBezTo>
                  <a:pt x="3750709" y="2302156"/>
                  <a:pt x="3754910" y="2306377"/>
                  <a:pt x="3760092" y="2306377"/>
                </a:cubicBezTo>
                <a:cubicBezTo>
                  <a:pt x="3765274" y="2306377"/>
                  <a:pt x="3769475" y="2302156"/>
                  <a:pt x="3769475" y="2296950"/>
                </a:cubicBezTo>
                <a:cubicBezTo>
                  <a:pt x="3769475" y="2291744"/>
                  <a:pt x="3765274" y="2287523"/>
                  <a:pt x="3760092" y="2287523"/>
                </a:cubicBezTo>
                <a:close/>
                <a:moveTo>
                  <a:pt x="3791368" y="2287523"/>
                </a:moveTo>
                <a:cubicBezTo>
                  <a:pt x="3786186" y="2287523"/>
                  <a:pt x="3781985" y="2291744"/>
                  <a:pt x="3781985" y="2296950"/>
                </a:cubicBezTo>
                <a:cubicBezTo>
                  <a:pt x="3781985" y="2302156"/>
                  <a:pt x="3786186" y="2306377"/>
                  <a:pt x="3791368" y="2306377"/>
                </a:cubicBezTo>
                <a:cubicBezTo>
                  <a:pt x="3796550" y="2306377"/>
                  <a:pt x="3800751" y="2302156"/>
                  <a:pt x="3800751" y="2296950"/>
                </a:cubicBezTo>
                <a:cubicBezTo>
                  <a:pt x="3800751" y="2291744"/>
                  <a:pt x="3796550" y="2287523"/>
                  <a:pt x="3791368" y="2287523"/>
                </a:cubicBezTo>
                <a:close/>
                <a:moveTo>
                  <a:pt x="3822644" y="2287523"/>
                </a:moveTo>
                <a:cubicBezTo>
                  <a:pt x="3817462" y="2287523"/>
                  <a:pt x="3813261" y="2291744"/>
                  <a:pt x="3813261" y="2296950"/>
                </a:cubicBezTo>
                <a:cubicBezTo>
                  <a:pt x="3813261" y="2302156"/>
                  <a:pt x="3817462" y="2306377"/>
                  <a:pt x="3822644" y="2306377"/>
                </a:cubicBezTo>
                <a:cubicBezTo>
                  <a:pt x="3827826" y="2306377"/>
                  <a:pt x="3832027" y="2302156"/>
                  <a:pt x="3832027" y="2296950"/>
                </a:cubicBezTo>
                <a:cubicBezTo>
                  <a:pt x="3832027" y="2291744"/>
                  <a:pt x="3827826" y="2287523"/>
                  <a:pt x="3822644" y="2287523"/>
                </a:cubicBezTo>
                <a:close/>
                <a:moveTo>
                  <a:pt x="3853920" y="2287523"/>
                </a:moveTo>
                <a:cubicBezTo>
                  <a:pt x="3848738" y="2287523"/>
                  <a:pt x="3844537" y="2291744"/>
                  <a:pt x="3844537" y="2296950"/>
                </a:cubicBezTo>
                <a:cubicBezTo>
                  <a:pt x="3844537" y="2302156"/>
                  <a:pt x="3848738" y="2306377"/>
                  <a:pt x="3853920" y="2306377"/>
                </a:cubicBezTo>
                <a:cubicBezTo>
                  <a:pt x="3859102" y="2306377"/>
                  <a:pt x="3863303" y="2302156"/>
                  <a:pt x="3863303" y="2296950"/>
                </a:cubicBezTo>
                <a:cubicBezTo>
                  <a:pt x="3863303" y="2291744"/>
                  <a:pt x="3859102" y="2287523"/>
                  <a:pt x="3853920" y="2287523"/>
                </a:cubicBezTo>
                <a:close/>
                <a:moveTo>
                  <a:pt x="3885196" y="2287523"/>
                </a:moveTo>
                <a:cubicBezTo>
                  <a:pt x="3880014" y="2287523"/>
                  <a:pt x="3875813" y="2291744"/>
                  <a:pt x="3875813" y="2296950"/>
                </a:cubicBezTo>
                <a:cubicBezTo>
                  <a:pt x="3875813" y="2302156"/>
                  <a:pt x="3880014" y="2306377"/>
                  <a:pt x="3885196" y="2306377"/>
                </a:cubicBezTo>
                <a:cubicBezTo>
                  <a:pt x="3890378" y="2306377"/>
                  <a:pt x="3894579" y="2302156"/>
                  <a:pt x="3894579" y="2296950"/>
                </a:cubicBezTo>
                <a:cubicBezTo>
                  <a:pt x="3894579" y="2291744"/>
                  <a:pt x="3890378" y="2287523"/>
                  <a:pt x="3885196" y="2287523"/>
                </a:cubicBezTo>
                <a:close/>
                <a:moveTo>
                  <a:pt x="3916472" y="2287523"/>
                </a:moveTo>
                <a:cubicBezTo>
                  <a:pt x="3911290" y="2287523"/>
                  <a:pt x="3907089" y="2291744"/>
                  <a:pt x="3907089" y="2296950"/>
                </a:cubicBezTo>
                <a:cubicBezTo>
                  <a:pt x="3907089" y="2302156"/>
                  <a:pt x="3911290" y="2306377"/>
                  <a:pt x="3916472" y="2306377"/>
                </a:cubicBezTo>
                <a:cubicBezTo>
                  <a:pt x="3921654" y="2306377"/>
                  <a:pt x="3925855" y="2302156"/>
                  <a:pt x="3925855" y="2296950"/>
                </a:cubicBezTo>
                <a:cubicBezTo>
                  <a:pt x="3925855" y="2291744"/>
                  <a:pt x="3921654" y="2287523"/>
                  <a:pt x="3916472" y="2287523"/>
                </a:cubicBezTo>
                <a:close/>
                <a:moveTo>
                  <a:pt x="3947749" y="2287523"/>
                </a:moveTo>
                <a:cubicBezTo>
                  <a:pt x="3942567" y="2287523"/>
                  <a:pt x="3938366" y="2291744"/>
                  <a:pt x="3938366" y="2296950"/>
                </a:cubicBezTo>
                <a:cubicBezTo>
                  <a:pt x="3938366" y="2302156"/>
                  <a:pt x="3942567" y="2306377"/>
                  <a:pt x="3947749" y="2306377"/>
                </a:cubicBezTo>
                <a:cubicBezTo>
                  <a:pt x="3952931" y="2306377"/>
                  <a:pt x="3957132" y="2302156"/>
                  <a:pt x="3957132" y="2296950"/>
                </a:cubicBezTo>
                <a:cubicBezTo>
                  <a:pt x="3957132" y="2291744"/>
                  <a:pt x="3952931" y="2287523"/>
                  <a:pt x="3947749" y="2287523"/>
                </a:cubicBezTo>
                <a:close/>
                <a:moveTo>
                  <a:pt x="3979025" y="2287523"/>
                </a:moveTo>
                <a:cubicBezTo>
                  <a:pt x="3973843" y="2287523"/>
                  <a:pt x="3969642" y="2291744"/>
                  <a:pt x="3969642" y="2296950"/>
                </a:cubicBezTo>
                <a:cubicBezTo>
                  <a:pt x="3969642" y="2302156"/>
                  <a:pt x="3973843" y="2306377"/>
                  <a:pt x="3979025" y="2306377"/>
                </a:cubicBezTo>
                <a:cubicBezTo>
                  <a:pt x="3984207" y="2306377"/>
                  <a:pt x="3988408" y="2302156"/>
                  <a:pt x="3988408" y="2296950"/>
                </a:cubicBezTo>
                <a:cubicBezTo>
                  <a:pt x="3988408" y="2291744"/>
                  <a:pt x="3984207" y="2287523"/>
                  <a:pt x="3979025" y="2287523"/>
                </a:cubicBezTo>
                <a:close/>
                <a:moveTo>
                  <a:pt x="5167517" y="2287523"/>
                </a:moveTo>
                <a:cubicBezTo>
                  <a:pt x="5162335" y="2287523"/>
                  <a:pt x="5158134" y="2291744"/>
                  <a:pt x="5158134" y="2296950"/>
                </a:cubicBezTo>
                <a:cubicBezTo>
                  <a:pt x="5158134" y="2302156"/>
                  <a:pt x="5162335" y="2306377"/>
                  <a:pt x="5167517" y="2306377"/>
                </a:cubicBezTo>
                <a:cubicBezTo>
                  <a:pt x="5172699" y="2306377"/>
                  <a:pt x="5176900" y="2302156"/>
                  <a:pt x="5176900" y="2296950"/>
                </a:cubicBezTo>
                <a:cubicBezTo>
                  <a:pt x="5176900" y="2291744"/>
                  <a:pt x="5172699" y="2287523"/>
                  <a:pt x="5167517" y="2287523"/>
                </a:cubicBezTo>
                <a:close/>
                <a:moveTo>
                  <a:pt x="5198793" y="2287523"/>
                </a:moveTo>
                <a:cubicBezTo>
                  <a:pt x="5193611" y="2287523"/>
                  <a:pt x="5189410" y="2291744"/>
                  <a:pt x="5189410" y="2296950"/>
                </a:cubicBezTo>
                <a:cubicBezTo>
                  <a:pt x="5189410" y="2302156"/>
                  <a:pt x="5193611" y="2306377"/>
                  <a:pt x="5198793" y="2306377"/>
                </a:cubicBezTo>
                <a:cubicBezTo>
                  <a:pt x="5203975" y="2306377"/>
                  <a:pt x="5208176" y="2302156"/>
                  <a:pt x="5208176" y="2296950"/>
                </a:cubicBezTo>
                <a:cubicBezTo>
                  <a:pt x="5208176" y="2291744"/>
                  <a:pt x="5203975" y="2287523"/>
                  <a:pt x="5198793" y="2287523"/>
                </a:cubicBezTo>
                <a:close/>
                <a:moveTo>
                  <a:pt x="5230069" y="2287523"/>
                </a:moveTo>
                <a:cubicBezTo>
                  <a:pt x="5224887" y="2287523"/>
                  <a:pt x="5220686" y="2291744"/>
                  <a:pt x="5220686" y="2296950"/>
                </a:cubicBezTo>
                <a:cubicBezTo>
                  <a:pt x="5220686" y="2302156"/>
                  <a:pt x="5224887" y="2306377"/>
                  <a:pt x="5230069" y="2306377"/>
                </a:cubicBezTo>
                <a:cubicBezTo>
                  <a:pt x="5235251" y="2306377"/>
                  <a:pt x="5239452" y="2302156"/>
                  <a:pt x="5239452" y="2296950"/>
                </a:cubicBezTo>
                <a:cubicBezTo>
                  <a:pt x="5239452" y="2291744"/>
                  <a:pt x="5235251" y="2287523"/>
                  <a:pt x="5230069" y="2287523"/>
                </a:cubicBezTo>
                <a:close/>
                <a:moveTo>
                  <a:pt x="5386450" y="2287523"/>
                </a:moveTo>
                <a:cubicBezTo>
                  <a:pt x="5381268" y="2287523"/>
                  <a:pt x="5377067" y="2291744"/>
                  <a:pt x="5377067" y="2296950"/>
                </a:cubicBezTo>
                <a:cubicBezTo>
                  <a:pt x="5377067" y="2302156"/>
                  <a:pt x="5381268" y="2306377"/>
                  <a:pt x="5386450" y="2306377"/>
                </a:cubicBezTo>
                <a:cubicBezTo>
                  <a:pt x="5391632" y="2306377"/>
                  <a:pt x="5395833" y="2302156"/>
                  <a:pt x="5395833" y="2296950"/>
                </a:cubicBezTo>
                <a:cubicBezTo>
                  <a:pt x="5395833" y="2291744"/>
                  <a:pt x="5391632" y="2287523"/>
                  <a:pt x="5386450" y="2287523"/>
                </a:cubicBezTo>
                <a:close/>
                <a:moveTo>
                  <a:pt x="5417726" y="2287523"/>
                </a:moveTo>
                <a:cubicBezTo>
                  <a:pt x="5412544" y="2287523"/>
                  <a:pt x="5408343" y="2291744"/>
                  <a:pt x="5408343" y="2296950"/>
                </a:cubicBezTo>
                <a:cubicBezTo>
                  <a:pt x="5408343" y="2302156"/>
                  <a:pt x="5412544" y="2306377"/>
                  <a:pt x="5417726" y="2306377"/>
                </a:cubicBezTo>
                <a:cubicBezTo>
                  <a:pt x="5422908" y="2306377"/>
                  <a:pt x="5427109" y="2302156"/>
                  <a:pt x="5427109" y="2296950"/>
                </a:cubicBezTo>
                <a:cubicBezTo>
                  <a:pt x="5427109" y="2291744"/>
                  <a:pt x="5422908" y="2287523"/>
                  <a:pt x="5417726" y="2287523"/>
                </a:cubicBezTo>
                <a:close/>
                <a:moveTo>
                  <a:pt x="5449002" y="2287523"/>
                </a:moveTo>
                <a:cubicBezTo>
                  <a:pt x="5443820" y="2287523"/>
                  <a:pt x="5439619" y="2291744"/>
                  <a:pt x="5439619" y="2296950"/>
                </a:cubicBezTo>
                <a:cubicBezTo>
                  <a:pt x="5439619" y="2302156"/>
                  <a:pt x="5443820" y="2306377"/>
                  <a:pt x="5449002" y="2306377"/>
                </a:cubicBezTo>
                <a:cubicBezTo>
                  <a:pt x="5454184" y="2306377"/>
                  <a:pt x="5458385" y="2302156"/>
                  <a:pt x="5458385" y="2296950"/>
                </a:cubicBezTo>
                <a:cubicBezTo>
                  <a:pt x="5458385" y="2291744"/>
                  <a:pt x="5454184" y="2287523"/>
                  <a:pt x="5449002" y="2287523"/>
                </a:cubicBezTo>
                <a:close/>
                <a:moveTo>
                  <a:pt x="5480278" y="2287523"/>
                </a:moveTo>
                <a:cubicBezTo>
                  <a:pt x="5475096" y="2287523"/>
                  <a:pt x="5470895" y="2291744"/>
                  <a:pt x="5470895" y="2296950"/>
                </a:cubicBezTo>
                <a:cubicBezTo>
                  <a:pt x="5470895" y="2302156"/>
                  <a:pt x="5475096" y="2306377"/>
                  <a:pt x="5480278" y="2306377"/>
                </a:cubicBezTo>
                <a:cubicBezTo>
                  <a:pt x="5485460" y="2306377"/>
                  <a:pt x="5489661" y="2302156"/>
                  <a:pt x="5489661" y="2296950"/>
                </a:cubicBezTo>
                <a:cubicBezTo>
                  <a:pt x="5489661" y="2291744"/>
                  <a:pt x="5485460" y="2287523"/>
                  <a:pt x="5480278" y="2287523"/>
                </a:cubicBezTo>
                <a:close/>
                <a:moveTo>
                  <a:pt x="5511554" y="2287523"/>
                </a:moveTo>
                <a:cubicBezTo>
                  <a:pt x="5506372" y="2287523"/>
                  <a:pt x="5502171" y="2291744"/>
                  <a:pt x="5502171" y="2296950"/>
                </a:cubicBezTo>
                <a:cubicBezTo>
                  <a:pt x="5502171" y="2302156"/>
                  <a:pt x="5506372" y="2306377"/>
                  <a:pt x="5511554" y="2306377"/>
                </a:cubicBezTo>
                <a:cubicBezTo>
                  <a:pt x="5516736" y="2306377"/>
                  <a:pt x="5520937" y="2302156"/>
                  <a:pt x="5520937" y="2296950"/>
                </a:cubicBezTo>
                <a:cubicBezTo>
                  <a:pt x="5520937" y="2291744"/>
                  <a:pt x="5516736" y="2287523"/>
                  <a:pt x="5511554" y="2287523"/>
                </a:cubicBezTo>
                <a:close/>
                <a:moveTo>
                  <a:pt x="5542831" y="2287523"/>
                </a:moveTo>
                <a:cubicBezTo>
                  <a:pt x="5537649" y="2287523"/>
                  <a:pt x="5533448" y="2291744"/>
                  <a:pt x="5533448" y="2296950"/>
                </a:cubicBezTo>
                <a:cubicBezTo>
                  <a:pt x="5533448" y="2302156"/>
                  <a:pt x="5537649" y="2306377"/>
                  <a:pt x="5542831" y="2306377"/>
                </a:cubicBezTo>
                <a:cubicBezTo>
                  <a:pt x="5548013" y="2306377"/>
                  <a:pt x="5552214" y="2302156"/>
                  <a:pt x="5552214" y="2296950"/>
                </a:cubicBezTo>
                <a:cubicBezTo>
                  <a:pt x="5552214" y="2291744"/>
                  <a:pt x="5548013" y="2287523"/>
                  <a:pt x="5542831" y="2287523"/>
                </a:cubicBezTo>
                <a:close/>
                <a:moveTo>
                  <a:pt x="5605383" y="2287523"/>
                </a:moveTo>
                <a:cubicBezTo>
                  <a:pt x="5600201" y="2287523"/>
                  <a:pt x="5596000" y="2291744"/>
                  <a:pt x="5596000" y="2296950"/>
                </a:cubicBezTo>
                <a:cubicBezTo>
                  <a:pt x="5596000" y="2302156"/>
                  <a:pt x="5600201" y="2306377"/>
                  <a:pt x="5605383" y="2306377"/>
                </a:cubicBezTo>
                <a:cubicBezTo>
                  <a:pt x="5610565" y="2306377"/>
                  <a:pt x="5614766" y="2302156"/>
                  <a:pt x="5614766" y="2296950"/>
                </a:cubicBezTo>
                <a:cubicBezTo>
                  <a:pt x="5614766" y="2291744"/>
                  <a:pt x="5610565" y="2287523"/>
                  <a:pt x="5605383" y="2287523"/>
                </a:cubicBezTo>
                <a:close/>
                <a:moveTo>
                  <a:pt x="5667935" y="2287523"/>
                </a:moveTo>
                <a:cubicBezTo>
                  <a:pt x="5662753" y="2287523"/>
                  <a:pt x="5658552" y="2291744"/>
                  <a:pt x="5658552" y="2296950"/>
                </a:cubicBezTo>
                <a:cubicBezTo>
                  <a:pt x="5658552" y="2302156"/>
                  <a:pt x="5662753" y="2306377"/>
                  <a:pt x="5667935" y="2306377"/>
                </a:cubicBezTo>
                <a:cubicBezTo>
                  <a:pt x="5673117" y="2306377"/>
                  <a:pt x="5677318" y="2302156"/>
                  <a:pt x="5677318" y="2296950"/>
                </a:cubicBezTo>
                <a:cubicBezTo>
                  <a:pt x="5677318" y="2291744"/>
                  <a:pt x="5673117" y="2287523"/>
                  <a:pt x="5667935" y="2287523"/>
                </a:cubicBezTo>
                <a:close/>
                <a:moveTo>
                  <a:pt x="5761763" y="2287523"/>
                </a:moveTo>
                <a:cubicBezTo>
                  <a:pt x="5756581" y="2287523"/>
                  <a:pt x="5752380" y="2291744"/>
                  <a:pt x="5752380" y="2296950"/>
                </a:cubicBezTo>
                <a:cubicBezTo>
                  <a:pt x="5752380" y="2302156"/>
                  <a:pt x="5756581" y="2306377"/>
                  <a:pt x="5761763" y="2306377"/>
                </a:cubicBezTo>
                <a:cubicBezTo>
                  <a:pt x="5766945" y="2306377"/>
                  <a:pt x="5771146" y="2302156"/>
                  <a:pt x="5771146" y="2296950"/>
                </a:cubicBezTo>
                <a:cubicBezTo>
                  <a:pt x="5771146" y="2291744"/>
                  <a:pt x="5766945" y="2287523"/>
                  <a:pt x="5761763" y="2287523"/>
                </a:cubicBezTo>
                <a:close/>
                <a:moveTo>
                  <a:pt x="1445659" y="2318946"/>
                </a:moveTo>
                <a:cubicBezTo>
                  <a:pt x="1440477" y="2318946"/>
                  <a:pt x="1436276" y="2323167"/>
                  <a:pt x="1436276" y="2328373"/>
                </a:cubicBezTo>
                <a:cubicBezTo>
                  <a:pt x="1436276" y="2333579"/>
                  <a:pt x="1440477" y="2337800"/>
                  <a:pt x="1445659" y="2337800"/>
                </a:cubicBezTo>
                <a:cubicBezTo>
                  <a:pt x="1450841" y="2337800"/>
                  <a:pt x="1455042" y="2333579"/>
                  <a:pt x="1455042" y="2328373"/>
                </a:cubicBezTo>
                <a:cubicBezTo>
                  <a:pt x="1455042" y="2323167"/>
                  <a:pt x="1450841" y="2318946"/>
                  <a:pt x="1445659" y="2318946"/>
                </a:cubicBezTo>
                <a:close/>
                <a:moveTo>
                  <a:pt x="1476935" y="2318946"/>
                </a:moveTo>
                <a:cubicBezTo>
                  <a:pt x="1471753" y="2318946"/>
                  <a:pt x="1467552" y="2323167"/>
                  <a:pt x="1467552" y="2328373"/>
                </a:cubicBezTo>
                <a:cubicBezTo>
                  <a:pt x="1467552" y="2333579"/>
                  <a:pt x="1471753" y="2337800"/>
                  <a:pt x="1476935" y="2337800"/>
                </a:cubicBezTo>
                <a:cubicBezTo>
                  <a:pt x="1482117" y="2337800"/>
                  <a:pt x="1486318" y="2333579"/>
                  <a:pt x="1486318" y="2328373"/>
                </a:cubicBezTo>
                <a:cubicBezTo>
                  <a:pt x="1486318" y="2323167"/>
                  <a:pt x="1482117" y="2318946"/>
                  <a:pt x="1476935" y="2318946"/>
                </a:cubicBezTo>
                <a:close/>
                <a:moveTo>
                  <a:pt x="1508211" y="2318946"/>
                </a:moveTo>
                <a:cubicBezTo>
                  <a:pt x="1503029" y="2318946"/>
                  <a:pt x="1498828" y="2323167"/>
                  <a:pt x="1498828" y="2328373"/>
                </a:cubicBezTo>
                <a:cubicBezTo>
                  <a:pt x="1498828" y="2333579"/>
                  <a:pt x="1503029" y="2337800"/>
                  <a:pt x="1508211" y="2337800"/>
                </a:cubicBezTo>
                <a:cubicBezTo>
                  <a:pt x="1513393" y="2337800"/>
                  <a:pt x="1517594" y="2333579"/>
                  <a:pt x="1517594" y="2328373"/>
                </a:cubicBezTo>
                <a:cubicBezTo>
                  <a:pt x="1517594" y="2323167"/>
                  <a:pt x="1513393" y="2318946"/>
                  <a:pt x="1508211" y="2318946"/>
                </a:cubicBezTo>
                <a:close/>
                <a:moveTo>
                  <a:pt x="1539487" y="2318946"/>
                </a:moveTo>
                <a:cubicBezTo>
                  <a:pt x="1534305" y="2318946"/>
                  <a:pt x="1530104" y="2323167"/>
                  <a:pt x="1530104" y="2328373"/>
                </a:cubicBezTo>
                <a:cubicBezTo>
                  <a:pt x="1530104" y="2333579"/>
                  <a:pt x="1534305" y="2337800"/>
                  <a:pt x="1539487" y="2337800"/>
                </a:cubicBezTo>
                <a:cubicBezTo>
                  <a:pt x="1544669" y="2337800"/>
                  <a:pt x="1548870" y="2333579"/>
                  <a:pt x="1548870" y="2328373"/>
                </a:cubicBezTo>
                <a:cubicBezTo>
                  <a:pt x="1548870" y="2323167"/>
                  <a:pt x="1544669" y="2318946"/>
                  <a:pt x="1539487" y="2318946"/>
                </a:cubicBezTo>
                <a:close/>
                <a:moveTo>
                  <a:pt x="1570763" y="2318946"/>
                </a:moveTo>
                <a:cubicBezTo>
                  <a:pt x="1565581" y="2318946"/>
                  <a:pt x="1561380" y="2323167"/>
                  <a:pt x="1561380" y="2328373"/>
                </a:cubicBezTo>
                <a:cubicBezTo>
                  <a:pt x="1561380" y="2333579"/>
                  <a:pt x="1565581" y="2337800"/>
                  <a:pt x="1570763" y="2337800"/>
                </a:cubicBezTo>
                <a:cubicBezTo>
                  <a:pt x="1575945" y="2337800"/>
                  <a:pt x="1580146" y="2333579"/>
                  <a:pt x="1580146" y="2328373"/>
                </a:cubicBezTo>
                <a:cubicBezTo>
                  <a:pt x="1580146" y="2323167"/>
                  <a:pt x="1575945" y="2318946"/>
                  <a:pt x="1570763" y="2318946"/>
                </a:cubicBezTo>
                <a:close/>
                <a:moveTo>
                  <a:pt x="1602040" y="2318946"/>
                </a:moveTo>
                <a:cubicBezTo>
                  <a:pt x="1596858" y="2318946"/>
                  <a:pt x="1592657" y="2323167"/>
                  <a:pt x="1592657" y="2328373"/>
                </a:cubicBezTo>
                <a:cubicBezTo>
                  <a:pt x="1592657" y="2333579"/>
                  <a:pt x="1596858" y="2337800"/>
                  <a:pt x="1602040" y="2337800"/>
                </a:cubicBezTo>
                <a:cubicBezTo>
                  <a:pt x="1607222" y="2337800"/>
                  <a:pt x="1611423" y="2333579"/>
                  <a:pt x="1611423" y="2328373"/>
                </a:cubicBezTo>
                <a:cubicBezTo>
                  <a:pt x="1611423" y="2323167"/>
                  <a:pt x="1607222" y="2318946"/>
                  <a:pt x="1602040" y="2318946"/>
                </a:cubicBezTo>
                <a:close/>
                <a:moveTo>
                  <a:pt x="1633316" y="2318946"/>
                </a:moveTo>
                <a:cubicBezTo>
                  <a:pt x="1628134" y="2318946"/>
                  <a:pt x="1623933" y="2323167"/>
                  <a:pt x="1623933" y="2328373"/>
                </a:cubicBezTo>
                <a:cubicBezTo>
                  <a:pt x="1623933" y="2333579"/>
                  <a:pt x="1628134" y="2337800"/>
                  <a:pt x="1633316" y="2337800"/>
                </a:cubicBezTo>
                <a:cubicBezTo>
                  <a:pt x="1638498" y="2337800"/>
                  <a:pt x="1642699" y="2333579"/>
                  <a:pt x="1642699" y="2328373"/>
                </a:cubicBezTo>
                <a:cubicBezTo>
                  <a:pt x="1642699" y="2323167"/>
                  <a:pt x="1638498" y="2318946"/>
                  <a:pt x="1633316" y="2318946"/>
                </a:cubicBezTo>
                <a:close/>
                <a:moveTo>
                  <a:pt x="1664592" y="2318946"/>
                </a:moveTo>
                <a:cubicBezTo>
                  <a:pt x="1659410" y="2318946"/>
                  <a:pt x="1655209" y="2323167"/>
                  <a:pt x="1655209" y="2328373"/>
                </a:cubicBezTo>
                <a:cubicBezTo>
                  <a:pt x="1655209" y="2333579"/>
                  <a:pt x="1659410" y="2337800"/>
                  <a:pt x="1664592" y="2337800"/>
                </a:cubicBezTo>
                <a:cubicBezTo>
                  <a:pt x="1669774" y="2337800"/>
                  <a:pt x="1673975" y="2333579"/>
                  <a:pt x="1673975" y="2328373"/>
                </a:cubicBezTo>
                <a:cubicBezTo>
                  <a:pt x="1673975" y="2323167"/>
                  <a:pt x="1669774" y="2318946"/>
                  <a:pt x="1664592" y="2318946"/>
                </a:cubicBezTo>
                <a:close/>
                <a:moveTo>
                  <a:pt x="1695868" y="2318946"/>
                </a:moveTo>
                <a:cubicBezTo>
                  <a:pt x="1690686" y="2318946"/>
                  <a:pt x="1686485" y="2323167"/>
                  <a:pt x="1686485" y="2328373"/>
                </a:cubicBezTo>
                <a:cubicBezTo>
                  <a:pt x="1686485" y="2333579"/>
                  <a:pt x="1690686" y="2337800"/>
                  <a:pt x="1695868" y="2337800"/>
                </a:cubicBezTo>
                <a:cubicBezTo>
                  <a:pt x="1701050" y="2337800"/>
                  <a:pt x="1705251" y="2333579"/>
                  <a:pt x="1705251" y="2328373"/>
                </a:cubicBezTo>
                <a:cubicBezTo>
                  <a:pt x="1705251" y="2323167"/>
                  <a:pt x="1701050" y="2318946"/>
                  <a:pt x="1695868" y="2318946"/>
                </a:cubicBezTo>
                <a:close/>
                <a:moveTo>
                  <a:pt x="1727144" y="2318946"/>
                </a:moveTo>
                <a:cubicBezTo>
                  <a:pt x="1721962" y="2318946"/>
                  <a:pt x="1717761" y="2323167"/>
                  <a:pt x="1717761" y="2328373"/>
                </a:cubicBezTo>
                <a:cubicBezTo>
                  <a:pt x="1717761" y="2333579"/>
                  <a:pt x="1721962" y="2337800"/>
                  <a:pt x="1727144" y="2337800"/>
                </a:cubicBezTo>
                <a:cubicBezTo>
                  <a:pt x="1732326" y="2337800"/>
                  <a:pt x="1736527" y="2333579"/>
                  <a:pt x="1736527" y="2328373"/>
                </a:cubicBezTo>
                <a:cubicBezTo>
                  <a:pt x="1736527" y="2323167"/>
                  <a:pt x="1732326" y="2318946"/>
                  <a:pt x="1727144" y="2318946"/>
                </a:cubicBezTo>
                <a:close/>
                <a:moveTo>
                  <a:pt x="1758420" y="2318946"/>
                </a:moveTo>
                <a:cubicBezTo>
                  <a:pt x="1753238" y="2318946"/>
                  <a:pt x="1749037" y="2323167"/>
                  <a:pt x="1749037" y="2328373"/>
                </a:cubicBezTo>
                <a:cubicBezTo>
                  <a:pt x="1749037" y="2333579"/>
                  <a:pt x="1753238" y="2337800"/>
                  <a:pt x="1758420" y="2337800"/>
                </a:cubicBezTo>
                <a:cubicBezTo>
                  <a:pt x="1763602" y="2337800"/>
                  <a:pt x="1767803" y="2333579"/>
                  <a:pt x="1767803" y="2328373"/>
                </a:cubicBezTo>
                <a:cubicBezTo>
                  <a:pt x="1767803" y="2323167"/>
                  <a:pt x="1763602" y="2318946"/>
                  <a:pt x="1758420" y="2318946"/>
                </a:cubicBezTo>
                <a:close/>
                <a:moveTo>
                  <a:pt x="1789696" y="2318946"/>
                </a:moveTo>
                <a:cubicBezTo>
                  <a:pt x="1784514" y="2318946"/>
                  <a:pt x="1780313" y="2323167"/>
                  <a:pt x="1780313" y="2328373"/>
                </a:cubicBezTo>
                <a:cubicBezTo>
                  <a:pt x="1780313" y="2333579"/>
                  <a:pt x="1784514" y="2337800"/>
                  <a:pt x="1789696" y="2337800"/>
                </a:cubicBezTo>
                <a:cubicBezTo>
                  <a:pt x="1794878" y="2337800"/>
                  <a:pt x="1799079" y="2333579"/>
                  <a:pt x="1799079" y="2328373"/>
                </a:cubicBezTo>
                <a:cubicBezTo>
                  <a:pt x="1799079" y="2323167"/>
                  <a:pt x="1794878" y="2318946"/>
                  <a:pt x="1789696" y="2318946"/>
                </a:cubicBezTo>
                <a:close/>
                <a:moveTo>
                  <a:pt x="1820972" y="2318946"/>
                </a:moveTo>
                <a:cubicBezTo>
                  <a:pt x="1815790" y="2318946"/>
                  <a:pt x="1811589" y="2323167"/>
                  <a:pt x="1811589" y="2328373"/>
                </a:cubicBezTo>
                <a:cubicBezTo>
                  <a:pt x="1811589" y="2333579"/>
                  <a:pt x="1815790" y="2337800"/>
                  <a:pt x="1820972" y="2337800"/>
                </a:cubicBezTo>
                <a:cubicBezTo>
                  <a:pt x="1826154" y="2337800"/>
                  <a:pt x="1830355" y="2333579"/>
                  <a:pt x="1830355" y="2328373"/>
                </a:cubicBezTo>
                <a:cubicBezTo>
                  <a:pt x="1830355" y="2323167"/>
                  <a:pt x="1826154" y="2318946"/>
                  <a:pt x="1820972" y="2318946"/>
                </a:cubicBezTo>
                <a:close/>
                <a:moveTo>
                  <a:pt x="1852249" y="2318946"/>
                </a:moveTo>
                <a:cubicBezTo>
                  <a:pt x="1847067" y="2318946"/>
                  <a:pt x="1842866" y="2323167"/>
                  <a:pt x="1842866" y="2328373"/>
                </a:cubicBezTo>
                <a:cubicBezTo>
                  <a:pt x="1842866" y="2333579"/>
                  <a:pt x="1847067" y="2337800"/>
                  <a:pt x="1852249" y="2337800"/>
                </a:cubicBezTo>
                <a:cubicBezTo>
                  <a:pt x="1857431" y="2337800"/>
                  <a:pt x="1861632" y="2333579"/>
                  <a:pt x="1861632" y="2328373"/>
                </a:cubicBezTo>
                <a:cubicBezTo>
                  <a:pt x="1861632" y="2323167"/>
                  <a:pt x="1857431" y="2318946"/>
                  <a:pt x="1852249" y="2318946"/>
                </a:cubicBezTo>
                <a:close/>
                <a:moveTo>
                  <a:pt x="1883525" y="2318946"/>
                </a:moveTo>
                <a:cubicBezTo>
                  <a:pt x="1878343" y="2318946"/>
                  <a:pt x="1874142" y="2323167"/>
                  <a:pt x="1874142" y="2328373"/>
                </a:cubicBezTo>
                <a:cubicBezTo>
                  <a:pt x="1874142" y="2333579"/>
                  <a:pt x="1878343" y="2337800"/>
                  <a:pt x="1883525" y="2337800"/>
                </a:cubicBezTo>
                <a:cubicBezTo>
                  <a:pt x="1888707" y="2337800"/>
                  <a:pt x="1892908" y="2333579"/>
                  <a:pt x="1892908" y="2328373"/>
                </a:cubicBezTo>
                <a:cubicBezTo>
                  <a:pt x="1892908" y="2323167"/>
                  <a:pt x="1888707" y="2318946"/>
                  <a:pt x="1883525" y="2318946"/>
                </a:cubicBezTo>
                <a:close/>
                <a:moveTo>
                  <a:pt x="1914801" y="2318946"/>
                </a:moveTo>
                <a:cubicBezTo>
                  <a:pt x="1909619" y="2318946"/>
                  <a:pt x="1905418" y="2323167"/>
                  <a:pt x="1905418" y="2328373"/>
                </a:cubicBezTo>
                <a:cubicBezTo>
                  <a:pt x="1905418" y="2333579"/>
                  <a:pt x="1909619" y="2337800"/>
                  <a:pt x="1914801" y="2337800"/>
                </a:cubicBezTo>
                <a:cubicBezTo>
                  <a:pt x="1919983" y="2337800"/>
                  <a:pt x="1924184" y="2333579"/>
                  <a:pt x="1924184" y="2328373"/>
                </a:cubicBezTo>
                <a:cubicBezTo>
                  <a:pt x="1924184" y="2323167"/>
                  <a:pt x="1919983" y="2318946"/>
                  <a:pt x="1914801" y="2318946"/>
                </a:cubicBezTo>
                <a:close/>
                <a:moveTo>
                  <a:pt x="1946077" y="2318946"/>
                </a:moveTo>
                <a:cubicBezTo>
                  <a:pt x="1940895" y="2318946"/>
                  <a:pt x="1936694" y="2323167"/>
                  <a:pt x="1936694" y="2328373"/>
                </a:cubicBezTo>
                <a:cubicBezTo>
                  <a:pt x="1936694" y="2333579"/>
                  <a:pt x="1940895" y="2337800"/>
                  <a:pt x="1946077" y="2337800"/>
                </a:cubicBezTo>
                <a:cubicBezTo>
                  <a:pt x="1951259" y="2337800"/>
                  <a:pt x="1955460" y="2333579"/>
                  <a:pt x="1955460" y="2328373"/>
                </a:cubicBezTo>
                <a:cubicBezTo>
                  <a:pt x="1955460" y="2323167"/>
                  <a:pt x="1951259" y="2318946"/>
                  <a:pt x="1946077" y="2318946"/>
                </a:cubicBezTo>
                <a:close/>
                <a:moveTo>
                  <a:pt x="1977353" y="2318946"/>
                </a:moveTo>
                <a:cubicBezTo>
                  <a:pt x="1972171" y="2318946"/>
                  <a:pt x="1967970" y="2323167"/>
                  <a:pt x="1967970" y="2328373"/>
                </a:cubicBezTo>
                <a:cubicBezTo>
                  <a:pt x="1967970" y="2333579"/>
                  <a:pt x="1972171" y="2337800"/>
                  <a:pt x="1977353" y="2337800"/>
                </a:cubicBezTo>
                <a:cubicBezTo>
                  <a:pt x="1982535" y="2337800"/>
                  <a:pt x="1986736" y="2333579"/>
                  <a:pt x="1986736" y="2328373"/>
                </a:cubicBezTo>
                <a:cubicBezTo>
                  <a:pt x="1986736" y="2323167"/>
                  <a:pt x="1982535" y="2318946"/>
                  <a:pt x="1977353" y="2318946"/>
                </a:cubicBezTo>
                <a:close/>
                <a:moveTo>
                  <a:pt x="2008629" y="2318946"/>
                </a:moveTo>
                <a:cubicBezTo>
                  <a:pt x="2003447" y="2318946"/>
                  <a:pt x="1999246" y="2323167"/>
                  <a:pt x="1999246" y="2328373"/>
                </a:cubicBezTo>
                <a:cubicBezTo>
                  <a:pt x="1999246" y="2333579"/>
                  <a:pt x="2003447" y="2337800"/>
                  <a:pt x="2008629" y="2337800"/>
                </a:cubicBezTo>
                <a:cubicBezTo>
                  <a:pt x="2013811" y="2337800"/>
                  <a:pt x="2018012" y="2333579"/>
                  <a:pt x="2018012" y="2328373"/>
                </a:cubicBezTo>
                <a:cubicBezTo>
                  <a:pt x="2018012" y="2323167"/>
                  <a:pt x="2013811" y="2318946"/>
                  <a:pt x="2008629" y="2318946"/>
                </a:cubicBezTo>
                <a:close/>
                <a:moveTo>
                  <a:pt x="2039905" y="2318946"/>
                </a:moveTo>
                <a:cubicBezTo>
                  <a:pt x="2034723" y="2318946"/>
                  <a:pt x="2030522" y="2323167"/>
                  <a:pt x="2030522" y="2328373"/>
                </a:cubicBezTo>
                <a:cubicBezTo>
                  <a:pt x="2030522" y="2333579"/>
                  <a:pt x="2034723" y="2337800"/>
                  <a:pt x="2039905" y="2337800"/>
                </a:cubicBezTo>
                <a:cubicBezTo>
                  <a:pt x="2045087" y="2337800"/>
                  <a:pt x="2049288" y="2333579"/>
                  <a:pt x="2049288" y="2328373"/>
                </a:cubicBezTo>
                <a:cubicBezTo>
                  <a:pt x="2049288" y="2323167"/>
                  <a:pt x="2045087" y="2318946"/>
                  <a:pt x="2039905" y="2318946"/>
                </a:cubicBezTo>
                <a:close/>
                <a:moveTo>
                  <a:pt x="2102457" y="2318946"/>
                </a:moveTo>
                <a:cubicBezTo>
                  <a:pt x="2097275" y="2318946"/>
                  <a:pt x="2093074" y="2323167"/>
                  <a:pt x="2093074" y="2328373"/>
                </a:cubicBezTo>
                <a:cubicBezTo>
                  <a:pt x="2093074" y="2333579"/>
                  <a:pt x="2097275" y="2337800"/>
                  <a:pt x="2102457" y="2337800"/>
                </a:cubicBezTo>
                <a:cubicBezTo>
                  <a:pt x="2107639" y="2337800"/>
                  <a:pt x="2111840" y="2333579"/>
                  <a:pt x="2111840" y="2328373"/>
                </a:cubicBezTo>
                <a:cubicBezTo>
                  <a:pt x="2111840" y="2323167"/>
                  <a:pt x="2107639" y="2318946"/>
                  <a:pt x="2102457" y="2318946"/>
                </a:cubicBezTo>
                <a:close/>
                <a:moveTo>
                  <a:pt x="2133734" y="2318946"/>
                </a:moveTo>
                <a:cubicBezTo>
                  <a:pt x="2128552" y="2318946"/>
                  <a:pt x="2124351" y="2323167"/>
                  <a:pt x="2124351" y="2328373"/>
                </a:cubicBezTo>
                <a:cubicBezTo>
                  <a:pt x="2124351" y="2333579"/>
                  <a:pt x="2128552" y="2337800"/>
                  <a:pt x="2133734" y="2337800"/>
                </a:cubicBezTo>
                <a:cubicBezTo>
                  <a:pt x="2138916" y="2337800"/>
                  <a:pt x="2143117" y="2333579"/>
                  <a:pt x="2143117" y="2328373"/>
                </a:cubicBezTo>
                <a:cubicBezTo>
                  <a:pt x="2143117" y="2323167"/>
                  <a:pt x="2138916" y="2318946"/>
                  <a:pt x="2133734" y="2318946"/>
                </a:cubicBezTo>
                <a:close/>
                <a:moveTo>
                  <a:pt x="2165010" y="2318946"/>
                </a:moveTo>
                <a:cubicBezTo>
                  <a:pt x="2159828" y="2318946"/>
                  <a:pt x="2155627" y="2323167"/>
                  <a:pt x="2155627" y="2328373"/>
                </a:cubicBezTo>
                <a:cubicBezTo>
                  <a:pt x="2155627" y="2333579"/>
                  <a:pt x="2159828" y="2337800"/>
                  <a:pt x="2165010" y="2337800"/>
                </a:cubicBezTo>
                <a:cubicBezTo>
                  <a:pt x="2170192" y="2337800"/>
                  <a:pt x="2174393" y="2333579"/>
                  <a:pt x="2174393" y="2328373"/>
                </a:cubicBezTo>
                <a:cubicBezTo>
                  <a:pt x="2174393" y="2323167"/>
                  <a:pt x="2170192" y="2318946"/>
                  <a:pt x="2165010" y="2318946"/>
                </a:cubicBezTo>
                <a:close/>
                <a:moveTo>
                  <a:pt x="3290950" y="2318946"/>
                </a:moveTo>
                <a:cubicBezTo>
                  <a:pt x="3285768" y="2318946"/>
                  <a:pt x="3281567" y="2323167"/>
                  <a:pt x="3281567" y="2328373"/>
                </a:cubicBezTo>
                <a:cubicBezTo>
                  <a:pt x="3281567" y="2333579"/>
                  <a:pt x="3285768" y="2337800"/>
                  <a:pt x="3290950" y="2337800"/>
                </a:cubicBezTo>
                <a:cubicBezTo>
                  <a:pt x="3296132" y="2337800"/>
                  <a:pt x="3300333" y="2333579"/>
                  <a:pt x="3300333" y="2328373"/>
                </a:cubicBezTo>
                <a:cubicBezTo>
                  <a:pt x="3300333" y="2323167"/>
                  <a:pt x="3296132" y="2318946"/>
                  <a:pt x="3290950" y="2318946"/>
                </a:cubicBezTo>
                <a:close/>
                <a:moveTo>
                  <a:pt x="3322226" y="2318946"/>
                </a:moveTo>
                <a:cubicBezTo>
                  <a:pt x="3317044" y="2318946"/>
                  <a:pt x="3312843" y="2323167"/>
                  <a:pt x="3312843" y="2328373"/>
                </a:cubicBezTo>
                <a:cubicBezTo>
                  <a:pt x="3312843" y="2333579"/>
                  <a:pt x="3317044" y="2337800"/>
                  <a:pt x="3322226" y="2337800"/>
                </a:cubicBezTo>
                <a:cubicBezTo>
                  <a:pt x="3327408" y="2337800"/>
                  <a:pt x="3331609" y="2333579"/>
                  <a:pt x="3331609" y="2328373"/>
                </a:cubicBezTo>
                <a:cubicBezTo>
                  <a:pt x="3331609" y="2323167"/>
                  <a:pt x="3327408" y="2318946"/>
                  <a:pt x="3322226" y="2318946"/>
                </a:cubicBezTo>
                <a:close/>
                <a:moveTo>
                  <a:pt x="3353502" y="2318946"/>
                </a:moveTo>
                <a:cubicBezTo>
                  <a:pt x="3348320" y="2318946"/>
                  <a:pt x="3344119" y="2323167"/>
                  <a:pt x="3344119" y="2328373"/>
                </a:cubicBezTo>
                <a:cubicBezTo>
                  <a:pt x="3344119" y="2333579"/>
                  <a:pt x="3348320" y="2337800"/>
                  <a:pt x="3353502" y="2337800"/>
                </a:cubicBezTo>
                <a:cubicBezTo>
                  <a:pt x="3358684" y="2337800"/>
                  <a:pt x="3362885" y="2333579"/>
                  <a:pt x="3362885" y="2328373"/>
                </a:cubicBezTo>
                <a:cubicBezTo>
                  <a:pt x="3362885" y="2323167"/>
                  <a:pt x="3358684" y="2318946"/>
                  <a:pt x="3353502" y="2318946"/>
                </a:cubicBezTo>
                <a:close/>
                <a:moveTo>
                  <a:pt x="3384778" y="2318946"/>
                </a:moveTo>
                <a:cubicBezTo>
                  <a:pt x="3379596" y="2318946"/>
                  <a:pt x="3375395" y="2323167"/>
                  <a:pt x="3375395" y="2328373"/>
                </a:cubicBezTo>
                <a:cubicBezTo>
                  <a:pt x="3375395" y="2333579"/>
                  <a:pt x="3379596" y="2337800"/>
                  <a:pt x="3384778" y="2337800"/>
                </a:cubicBezTo>
                <a:cubicBezTo>
                  <a:pt x="3389960" y="2337800"/>
                  <a:pt x="3394161" y="2333579"/>
                  <a:pt x="3394161" y="2328373"/>
                </a:cubicBezTo>
                <a:cubicBezTo>
                  <a:pt x="3394161" y="2323167"/>
                  <a:pt x="3389960" y="2318946"/>
                  <a:pt x="3384778" y="2318946"/>
                </a:cubicBezTo>
                <a:close/>
                <a:moveTo>
                  <a:pt x="3416054" y="2318946"/>
                </a:moveTo>
                <a:cubicBezTo>
                  <a:pt x="3410872" y="2318946"/>
                  <a:pt x="3406671" y="2323167"/>
                  <a:pt x="3406671" y="2328373"/>
                </a:cubicBezTo>
                <a:cubicBezTo>
                  <a:pt x="3406671" y="2333579"/>
                  <a:pt x="3410872" y="2337800"/>
                  <a:pt x="3416054" y="2337800"/>
                </a:cubicBezTo>
                <a:cubicBezTo>
                  <a:pt x="3421236" y="2337800"/>
                  <a:pt x="3425437" y="2333579"/>
                  <a:pt x="3425437" y="2328373"/>
                </a:cubicBezTo>
                <a:cubicBezTo>
                  <a:pt x="3425437" y="2323167"/>
                  <a:pt x="3421236" y="2318946"/>
                  <a:pt x="3416054" y="2318946"/>
                </a:cubicBezTo>
                <a:close/>
                <a:moveTo>
                  <a:pt x="3447331" y="2318946"/>
                </a:moveTo>
                <a:cubicBezTo>
                  <a:pt x="3442149" y="2318946"/>
                  <a:pt x="3437948" y="2323167"/>
                  <a:pt x="3437948" y="2328373"/>
                </a:cubicBezTo>
                <a:cubicBezTo>
                  <a:pt x="3437948" y="2333579"/>
                  <a:pt x="3442149" y="2337800"/>
                  <a:pt x="3447331" y="2337800"/>
                </a:cubicBezTo>
                <a:cubicBezTo>
                  <a:pt x="3452513" y="2337800"/>
                  <a:pt x="3456714" y="2333579"/>
                  <a:pt x="3456714" y="2328373"/>
                </a:cubicBezTo>
                <a:cubicBezTo>
                  <a:pt x="3456714" y="2323167"/>
                  <a:pt x="3452513" y="2318946"/>
                  <a:pt x="3447331" y="2318946"/>
                </a:cubicBezTo>
                <a:close/>
                <a:moveTo>
                  <a:pt x="3478607" y="2318946"/>
                </a:moveTo>
                <a:cubicBezTo>
                  <a:pt x="3473425" y="2318946"/>
                  <a:pt x="3469224" y="2323167"/>
                  <a:pt x="3469224" y="2328373"/>
                </a:cubicBezTo>
                <a:cubicBezTo>
                  <a:pt x="3469224" y="2333579"/>
                  <a:pt x="3473425" y="2337800"/>
                  <a:pt x="3478607" y="2337800"/>
                </a:cubicBezTo>
                <a:cubicBezTo>
                  <a:pt x="3483789" y="2337800"/>
                  <a:pt x="3487990" y="2333579"/>
                  <a:pt x="3487990" y="2328373"/>
                </a:cubicBezTo>
                <a:cubicBezTo>
                  <a:pt x="3487990" y="2323167"/>
                  <a:pt x="3483789" y="2318946"/>
                  <a:pt x="3478607" y="2318946"/>
                </a:cubicBezTo>
                <a:close/>
                <a:moveTo>
                  <a:pt x="3509883" y="2318946"/>
                </a:moveTo>
                <a:cubicBezTo>
                  <a:pt x="3504701" y="2318946"/>
                  <a:pt x="3500500" y="2323167"/>
                  <a:pt x="3500500" y="2328373"/>
                </a:cubicBezTo>
                <a:cubicBezTo>
                  <a:pt x="3500500" y="2333579"/>
                  <a:pt x="3504701" y="2337800"/>
                  <a:pt x="3509883" y="2337800"/>
                </a:cubicBezTo>
                <a:cubicBezTo>
                  <a:pt x="3515065" y="2337800"/>
                  <a:pt x="3519266" y="2333579"/>
                  <a:pt x="3519266" y="2328373"/>
                </a:cubicBezTo>
                <a:cubicBezTo>
                  <a:pt x="3519266" y="2323167"/>
                  <a:pt x="3515065" y="2318946"/>
                  <a:pt x="3509883" y="2318946"/>
                </a:cubicBezTo>
                <a:close/>
                <a:moveTo>
                  <a:pt x="3541159" y="2318946"/>
                </a:moveTo>
                <a:cubicBezTo>
                  <a:pt x="3535977" y="2318946"/>
                  <a:pt x="3531776" y="2323167"/>
                  <a:pt x="3531776" y="2328373"/>
                </a:cubicBezTo>
                <a:cubicBezTo>
                  <a:pt x="3531776" y="2333579"/>
                  <a:pt x="3535977" y="2337800"/>
                  <a:pt x="3541159" y="2337800"/>
                </a:cubicBezTo>
                <a:cubicBezTo>
                  <a:pt x="3546341" y="2337800"/>
                  <a:pt x="3550542" y="2333579"/>
                  <a:pt x="3550542" y="2328373"/>
                </a:cubicBezTo>
                <a:cubicBezTo>
                  <a:pt x="3550542" y="2323167"/>
                  <a:pt x="3546341" y="2318946"/>
                  <a:pt x="3541159" y="2318946"/>
                </a:cubicBezTo>
                <a:close/>
                <a:moveTo>
                  <a:pt x="3572435" y="2318946"/>
                </a:moveTo>
                <a:cubicBezTo>
                  <a:pt x="3567253" y="2318946"/>
                  <a:pt x="3563052" y="2323167"/>
                  <a:pt x="3563052" y="2328373"/>
                </a:cubicBezTo>
                <a:cubicBezTo>
                  <a:pt x="3563052" y="2333579"/>
                  <a:pt x="3567253" y="2337800"/>
                  <a:pt x="3572435" y="2337800"/>
                </a:cubicBezTo>
                <a:cubicBezTo>
                  <a:pt x="3577617" y="2337800"/>
                  <a:pt x="3581818" y="2333579"/>
                  <a:pt x="3581818" y="2328373"/>
                </a:cubicBezTo>
                <a:cubicBezTo>
                  <a:pt x="3581818" y="2323167"/>
                  <a:pt x="3577617" y="2318946"/>
                  <a:pt x="3572435" y="2318946"/>
                </a:cubicBezTo>
                <a:close/>
                <a:moveTo>
                  <a:pt x="3603711" y="2318946"/>
                </a:moveTo>
                <a:cubicBezTo>
                  <a:pt x="3598529" y="2318946"/>
                  <a:pt x="3594328" y="2323167"/>
                  <a:pt x="3594328" y="2328373"/>
                </a:cubicBezTo>
                <a:cubicBezTo>
                  <a:pt x="3594328" y="2333579"/>
                  <a:pt x="3598529" y="2337800"/>
                  <a:pt x="3603711" y="2337800"/>
                </a:cubicBezTo>
                <a:cubicBezTo>
                  <a:pt x="3608893" y="2337800"/>
                  <a:pt x="3613094" y="2333579"/>
                  <a:pt x="3613094" y="2328373"/>
                </a:cubicBezTo>
                <a:cubicBezTo>
                  <a:pt x="3613094" y="2323167"/>
                  <a:pt x="3608893" y="2318946"/>
                  <a:pt x="3603711" y="2318946"/>
                </a:cubicBezTo>
                <a:close/>
                <a:moveTo>
                  <a:pt x="3634987" y="2318946"/>
                </a:moveTo>
                <a:cubicBezTo>
                  <a:pt x="3629805" y="2318946"/>
                  <a:pt x="3625604" y="2323167"/>
                  <a:pt x="3625604" y="2328373"/>
                </a:cubicBezTo>
                <a:cubicBezTo>
                  <a:pt x="3625604" y="2333579"/>
                  <a:pt x="3629805" y="2337800"/>
                  <a:pt x="3634987" y="2337800"/>
                </a:cubicBezTo>
                <a:cubicBezTo>
                  <a:pt x="3640169" y="2337800"/>
                  <a:pt x="3644370" y="2333579"/>
                  <a:pt x="3644370" y="2328373"/>
                </a:cubicBezTo>
                <a:cubicBezTo>
                  <a:pt x="3644370" y="2323167"/>
                  <a:pt x="3640169" y="2318946"/>
                  <a:pt x="3634987" y="2318946"/>
                </a:cubicBezTo>
                <a:close/>
                <a:moveTo>
                  <a:pt x="3666263" y="2318946"/>
                </a:moveTo>
                <a:cubicBezTo>
                  <a:pt x="3661081" y="2318946"/>
                  <a:pt x="3656880" y="2323167"/>
                  <a:pt x="3656880" y="2328373"/>
                </a:cubicBezTo>
                <a:cubicBezTo>
                  <a:pt x="3656880" y="2333579"/>
                  <a:pt x="3661081" y="2337800"/>
                  <a:pt x="3666263" y="2337800"/>
                </a:cubicBezTo>
                <a:cubicBezTo>
                  <a:pt x="3671445" y="2337800"/>
                  <a:pt x="3675646" y="2333579"/>
                  <a:pt x="3675646" y="2328373"/>
                </a:cubicBezTo>
                <a:cubicBezTo>
                  <a:pt x="3675646" y="2323167"/>
                  <a:pt x="3671445" y="2318946"/>
                  <a:pt x="3666263" y="2318946"/>
                </a:cubicBezTo>
                <a:close/>
                <a:moveTo>
                  <a:pt x="3697540" y="2318946"/>
                </a:moveTo>
                <a:cubicBezTo>
                  <a:pt x="3692358" y="2318946"/>
                  <a:pt x="3688157" y="2323167"/>
                  <a:pt x="3688157" y="2328373"/>
                </a:cubicBezTo>
                <a:cubicBezTo>
                  <a:pt x="3688157" y="2333579"/>
                  <a:pt x="3692358" y="2337800"/>
                  <a:pt x="3697540" y="2337800"/>
                </a:cubicBezTo>
                <a:cubicBezTo>
                  <a:pt x="3702722" y="2337800"/>
                  <a:pt x="3706923" y="2333579"/>
                  <a:pt x="3706923" y="2328373"/>
                </a:cubicBezTo>
                <a:cubicBezTo>
                  <a:pt x="3706923" y="2323167"/>
                  <a:pt x="3702722" y="2318946"/>
                  <a:pt x="3697540" y="2318946"/>
                </a:cubicBezTo>
                <a:close/>
                <a:moveTo>
                  <a:pt x="3728816" y="2318946"/>
                </a:moveTo>
                <a:cubicBezTo>
                  <a:pt x="3723634" y="2318946"/>
                  <a:pt x="3719433" y="2323167"/>
                  <a:pt x="3719433" y="2328373"/>
                </a:cubicBezTo>
                <a:cubicBezTo>
                  <a:pt x="3719433" y="2333579"/>
                  <a:pt x="3723634" y="2337800"/>
                  <a:pt x="3728816" y="2337800"/>
                </a:cubicBezTo>
                <a:cubicBezTo>
                  <a:pt x="3733998" y="2337800"/>
                  <a:pt x="3738199" y="2333579"/>
                  <a:pt x="3738199" y="2328373"/>
                </a:cubicBezTo>
                <a:cubicBezTo>
                  <a:pt x="3738199" y="2323167"/>
                  <a:pt x="3733998" y="2318946"/>
                  <a:pt x="3728816" y="2318946"/>
                </a:cubicBezTo>
                <a:close/>
                <a:moveTo>
                  <a:pt x="3760092" y="2318946"/>
                </a:moveTo>
                <a:cubicBezTo>
                  <a:pt x="3754910" y="2318946"/>
                  <a:pt x="3750709" y="2323167"/>
                  <a:pt x="3750709" y="2328373"/>
                </a:cubicBezTo>
                <a:cubicBezTo>
                  <a:pt x="3750709" y="2333579"/>
                  <a:pt x="3754910" y="2337800"/>
                  <a:pt x="3760092" y="2337800"/>
                </a:cubicBezTo>
                <a:cubicBezTo>
                  <a:pt x="3765274" y="2337800"/>
                  <a:pt x="3769475" y="2333579"/>
                  <a:pt x="3769475" y="2328373"/>
                </a:cubicBezTo>
                <a:cubicBezTo>
                  <a:pt x="3769475" y="2323167"/>
                  <a:pt x="3765274" y="2318946"/>
                  <a:pt x="3760092" y="2318946"/>
                </a:cubicBezTo>
                <a:close/>
                <a:moveTo>
                  <a:pt x="3791368" y="2318946"/>
                </a:moveTo>
                <a:cubicBezTo>
                  <a:pt x="3786186" y="2318946"/>
                  <a:pt x="3781985" y="2323167"/>
                  <a:pt x="3781985" y="2328373"/>
                </a:cubicBezTo>
                <a:cubicBezTo>
                  <a:pt x="3781985" y="2333579"/>
                  <a:pt x="3786186" y="2337800"/>
                  <a:pt x="3791368" y="2337800"/>
                </a:cubicBezTo>
                <a:cubicBezTo>
                  <a:pt x="3796550" y="2337800"/>
                  <a:pt x="3800751" y="2333579"/>
                  <a:pt x="3800751" y="2328373"/>
                </a:cubicBezTo>
                <a:cubicBezTo>
                  <a:pt x="3800751" y="2323167"/>
                  <a:pt x="3796550" y="2318946"/>
                  <a:pt x="3791368" y="2318946"/>
                </a:cubicBezTo>
                <a:close/>
                <a:moveTo>
                  <a:pt x="3822644" y="2318946"/>
                </a:moveTo>
                <a:cubicBezTo>
                  <a:pt x="3817462" y="2318946"/>
                  <a:pt x="3813261" y="2323167"/>
                  <a:pt x="3813261" y="2328373"/>
                </a:cubicBezTo>
                <a:cubicBezTo>
                  <a:pt x="3813261" y="2333579"/>
                  <a:pt x="3817462" y="2337800"/>
                  <a:pt x="3822644" y="2337800"/>
                </a:cubicBezTo>
                <a:cubicBezTo>
                  <a:pt x="3827826" y="2337800"/>
                  <a:pt x="3832027" y="2333579"/>
                  <a:pt x="3832027" y="2328373"/>
                </a:cubicBezTo>
                <a:cubicBezTo>
                  <a:pt x="3832027" y="2323167"/>
                  <a:pt x="3827826" y="2318946"/>
                  <a:pt x="3822644" y="2318946"/>
                </a:cubicBezTo>
                <a:close/>
                <a:moveTo>
                  <a:pt x="3853920" y="2318946"/>
                </a:moveTo>
                <a:cubicBezTo>
                  <a:pt x="3848738" y="2318946"/>
                  <a:pt x="3844537" y="2323167"/>
                  <a:pt x="3844537" y="2328373"/>
                </a:cubicBezTo>
                <a:cubicBezTo>
                  <a:pt x="3844537" y="2333579"/>
                  <a:pt x="3848738" y="2337800"/>
                  <a:pt x="3853920" y="2337800"/>
                </a:cubicBezTo>
                <a:cubicBezTo>
                  <a:pt x="3859102" y="2337800"/>
                  <a:pt x="3863303" y="2333579"/>
                  <a:pt x="3863303" y="2328373"/>
                </a:cubicBezTo>
                <a:cubicBezTo>
                  <a:pt x="3863303" y="2323167"/>
                  <a:pt x="3859102" y="2318946"/>
                  <a:pt x="3853920" y="2318946"/>
                </a:cubicBezTo>
                <a:close/>
                <a:moveTo>
                  <a:pt x="3885196" y="2318946"/>
                </a:moveTo>
                <a:cubicBezTo>
                  <a:pt x="3880014" y="2318946"/>
                  <a:pt x="3875813" y="2323167"/>
                  <a:pt x="3875813" y="2328373"/>
                </a:cubicBezTo>
                <a:cubicBezTo>
                  <a:pt x="3875813" y="2333579"/>
                  <a:pt x="3880014" y="2337800"/>
                  <a:pt x="3885196" y="2337800"/>
                </a:cubicBezTo>
                <a:cubicBezTo>
                  <a:pt x="3890378" y="2337800"/>
                  <a:pt x="3894579" y="2333579"/>
                  <a:pt x="3894579" y="2328373"/>
                </a:cubicBezTo>
                <a:cubicBezTo>
                  <a:pt x="3894579" y="2323167"/>
                  <a:pt x="3890378" y="2318946"/>
                  <a:pt x="3885196" y="2318946"/>
                </a:cubicBezTo>
                <a:close/>
                <a:moveTo>
                  <a:pt x="3916472" y="2318946"/>
                </a:moveTo>
                <a:cubicBezTo>
                  <a:pt x="3911290" y="2318946"/>
                  <a:pt x="3907089" y="2323167"/>
                  <a:pt x="3907089" y="2328373"/>
                </a:cubicBezTo>
                <a:cubicBezTo>
                  <a:pt x="3907089" y="2333579"/>
                  <a:pt x="3911290" y="2337800"/>
                  <a:pt x="3916472" y="2337800"/>
                </a:cubicBezTo>
                <a:cubicBezTo>
                  <a:pt x="3921654" y="2337800"/>
                  <a:pt x="3925855" y="2333579"/>
                  <a:pt x="3925855" y="2328373"/>
                </a:cubicBezTo>
                <a:cubicBezTo>
                  <a:pt x="3925855" y="2323167"/>
                  <a:pt x="3921654" y="2318946"/>
                  <a:pt x="3916472" y="2318946"/>
                </a:cubicBezTo>
                <a:close/>
                <a:moveTo>
                  <a:pt x="3947749" y="2318946"/>
                </a:moveTo>
                <a:cubicBezTo>
                  <a:pt x="3942567" y="2318946"/>
                  <a:pt x="3938366" y="2323167"/>
                  <a:pt x="3938366" y="2328373"/>
                </a:cubicBezTo>
                <a:cubicBezTo>
                  <a:pt x="3938366" y="2333579"/>
                  <a:pt x="3942567" y="2337800"/>
                  <a:pt x="3947749" y="2337800"/>
                </a:cubicBezTo>
                <a:cubicBezTo>
                  <a:pt x="3952931" y="2337800"/>
                  <a:pt x="3957132" y="2333579"/>
                  <a:pt x="3957132" y="2328373"/>
                </a:cubicBezTo>
                <a:cubicBezTo>
                  <a:pt x="3957132" y="2323167"/>
                  <a:pt x="3952931" y="2318946"/>
                  <a:pt x="3947749" y="2318946"/>
                </a:cubicBezTo>
                <a:close/>
                <a:moveTo>
                  <a:pt x="5198793" y="2318946"/>
                </a:moveTo>
                <a:cubicBezTo>
                  <a:pt x="5193611" y="2318946"/>
                  <a:pt x="5189410" y="2323167"/>
                  <a:pt x="5189410" y="2328373"/>
                </a:cubicBezTo>
                <a:cubicBezTo>
                  <a:pt x="5189410" y="2333579"/>
                  <a:pt x="5193611" y="2337800"/>
                  <a:pt x="5198793" y="2337800"/>
                </a:cubicBezTo>
                <a:cubicBezTo>
                  <a:pt x="5203975" y="2337800"/>
                  <a:pt x="5208176" y="2333579"/>
                  <a:pt x="5208176" y="2328373"/>
                </a:cubicBezTo>
                <a:cubicBezTo>
                  <a:pt x="5208176" y="2323167"/>
                  <a:pt x="5203975" y="2318946"/>
                  <a:pt x="5198793" y="2318946"/>
                </a:cubicBezTo>
                <a:close/>
                <a:moveTo>
                  <a:pt x="5230069" y="2318946"/>
                </a:moveTo>
                <a:cubicBezTo>
                  <a:pt x="5224887" y="2318946"/>
                  <a:pt x="5220686" y="2323167"/>
                  <a:pt x="5220686" y="2328373"/>
                </a:cubicBezTo>
                <a:cubicBezTo>
                  <a:pt x="5220686" y="2333579"/>
                  <a:pt x="5224887" y="2337800"/>
                  <a:pt x="5230069" y="2337800"/>
                </a:cubicBezTo>
                <a:cubicBezTo>
                  <a:pt x="5235251" y="2337800"/>
                  <a:pt x="5239452" y="2333579"/>
                  <a:pt x="5239452" y="2328373"/>
                </a:cubicBezTo>
                <a:cubicBezTo>
                  <a:pt x="5239452" y="2323167"/>
                  <a:pt x="5235251" y="2318946"/>
                  <a:pt x="5230069" y="2318946"/>
                </a:cubicBezTo>
                <a:close/>
                <a:moveTo>
                  <a:pt x="5261346" y="2318946"/>
                </a:moveTo>
                <a:cubicBezTo>
                  <a:pt x="5256164" y="2318946"/>
                  <a:pt x="5251963" y="2323167"/>
                  <a:pt x="5251963" y="2328373"/>
                </a:cubicBezTo>
                <a:cubicBezTo>
                  <a:pt x="5251963" y="2333579"/>
                  <a:pt x="5256164" y="2337800"/>
                  <a:pt x="5261346" y="2337800"/>
                </a:cubicBezTo>
                <a:cubicBezTo>
                  <a:pt x="5266528" y="2337800"/>
                  <a:pt x="5270729" y="2333579"/>
                  <a:pt x="5270729" y="2328373"/>
                </a:cubicBezTo>
                <a:cubicBezTo>
                  <a:pt x="5270729" y="2323167"/>
                  <a:pt x="5266528" y="2318946"/>
                  <a:pt x="5261346" y="2318946"/>
                </a:cubicBezTo>
                <a:close/>
                <a:moveTo>
                  <a:pt x="5386450" y="2318946"/>
                </a:moveTo>
                <a:cubicBezTo>
                  <a:pt x="5381268" y="2318946"/>
                  <a:pt x="5377067" y="2323167"/>
                  <a:pt x="5377067" y="2328373"/>
                </a:cubicBezTo>
                <a:cubicBezTo>
                  <a:pt x="5377067" y="2333579"/>
                  <a:pt x="5381268" y="2337800"/>
                  <a:pt x="5386450" y="2337800"/>
                </a:cubicBezTo>
                <a:cubicBezTo>
                  <a:pt x="5391632" y="2337800"/>
                  <a:pt x="5395833" y="2333579"/>
                  <a:pt x="5395833" y="2328373"/>
                </a:cubicBezTo>
                <a:cubicBezTo>
                  <a:pt x="5395833" y="2323167"/>
                  <a:pt x="5391632" y="2318946"/>
                  <a:pt x="5386450" y="2318946"/>
                </a:cubicBezTo>
                <a:close/>
                <a:moveTo>
                  <a:pt x="5417726" y="2318946"/>
                </a:moveTo>
                <a:cubicBezTo>
                  <a:pt x="5412544" y="2318946"/>
                  <a:pt x="5408343" y="2323167"/>
                  <a:pt x="5408343" y="2328373"/>
                </a:cubicBezTo>
                <a:cubicBezTo>
                  <a:pt x="5408343" y="2333579"/>
                  <a:pt x="5412544" y="2337800"/>
                  <a:pt x="5417726" y="2337800"/>
                </a:cubicBezTo>
                <a:cubicBezTo>
                  <a:pt x="5422908" y="2337800"/>
                  <a:pt x="5427109" y="2333579"/>
                  <a:pt x="5427109" y="2328373"/>
                </a:cubicBezTo>
                <a:cubicBezTo>
                  <a:pt x="5427109" y="2323167"/>
                  <a:pt x="5422908" y="2318946"/>
                  <a:pt x="5417726" y="2318946"/>
                </a:cubicBezTo>
                <a:close/>
                <a:moveTo>
                  <a:pt x="5449002" y="2318946"/>
                </a:moveTo>
                <a:cubicBezTo>
                  <a:pt x="5443820" y="2318946"/>
                  <a:pt x="5439619" y="2323167"/>
                  <a:pt x="5439619" y="2328373"/>
                </a:cubicBezTo>
                <a:cubicBezTo>
                  <a:pt x="5439619" y="2333579"/>
                  <a:pt x="5443820" y="2337800"/>
                  <a:pt x="5449002" y="2337800"/>
                </a:cubicBezTo>
                <a:cubicBezTo>
                  <a:pt x="5454184" y="2337800"/>
                  <a:pt x="5458385" y="2333579"/>
                  <a:pt x="5458385" y="2328373"/>
                </a:cubicBezTo>
                <a:cubicBezTo>
                  <a:pt x="5458385" y="2323167"/>
                  <a:pt x="5454184" y="2318946"/>
                  <a:pt x="5449002" y="2318946"/>
                </a:cubicBezTo>
                <a:close/>
                <a:moveTo>
                  <a:pt x="5480278" y="2318946"/>
                </a:moveTo>
                <a:cubicBezTo>
                  <a:pt x="5475096" y="2318946"/>
                  <a:pt x="5470895" y="2323167"/>
                  <a:pt x="5470895" y="2328373"/>
                </a:cubicBezTo>
                <a:cubicBezTo>
                  <a:pt x="5470895" y="2333579"/>
                  <a:pt x="5475096" y="2337800"/>
                  <a:pt x="5480278" y="2337800"/>
                </a:cubicBezTo>
                <a:cubicBezTo>
                  <a:pt x="5485460" y="2337800"/>
                  <a:pt x="5489661" y="2333579"/>
                  <a:pt x="5489661" y="2328373"/>
                </a:cubicBezTo>
                <a:cubicBezTo>
                  <a:pt x="5489661" y="2323167"/>
                  <a:pt x="5485460" y="2318946"/>
                  <a:pt x="5480278" y="2318946"/>
                </a:cubicBezTo>
                <a:close/>
                <a:moveTo>
                  <a:pt x="5511554" y="2318946"/>
                </a:moveTo>
                <a:cubicBezTo>
                  <a:pt x="5506372" y="2318946"/>
                  <a:pt x="5502171" y="2323167"/>
                  <a:pt x="5502171" y="2328373"/>
                </a:cubicBezTo>
                <a:cubicBezTo>
                  <a:pt x="5502171" y="2333579"/>
                  <a:pt x="5506372" y="2337800"/>
                  <a:pt x="5511554" y="2337800"/>
                </a:cubicBezTo>
                <a:cubicBezTo>
                  <a:pt x="5516736" y="2337800"/>
                  <a:pt x="5520937" y="2333579"/>
                  <a:pt x="5520937" y="2328373"/>
                </a:cubicBezTo>
                <a:cubicBezTo>
                  <a:pt x="5520937" y="2323167"/>
                  <a:pt x="5516736" y="2318946"/>
                  <a:pt x="5511554" y="2318946"/>
                </a:cubicBezTo>
                <a:close/>
                <a:moveTo>
                  <a:pt x="5574107" y="2318946"/>
                </a:moveTo>
                <a:cubicBezTo>
                  <a:pt x="5568925" y="2318946"/>
                  <a:pt x="5564724" y="2323167"/>
                  <a:pt x="5564724" y="2328373"/>
                </a:cubicBezTo>
                <a:cubicBezTo>
                  <a:pt x="5564724" y="2333579"/>
                  <a:pt x="5568925" y="2337800"/>
                  <a:pt x="5574107" y="2337800"/>
                </a:cubicBezTo>
                <a:cubicBezTo>
                  <a:pt x="5579289" y="2337800"/>
                  <a:pt x="5583490" y="2333579"/>
                  <a:pt x="5583490" y="2328373"/>
                </a:cubicBezTo>
                <a:cubicBezTo>
                  <a:pt x="5583490" y="2323167"/>
                  <a:pt x="5579289" y="2318946"/>
                  <a:pt x="5574107" y="2318946"/>
                </a:cubicBezTo>
                <a:close/>
                <a:moveTo>
                  <a:pt x="5605383" y="2318946"/>
                </a:moveTo>
                <a:cubicBezTo>
                  <a:pt x="5600201" y="2318946"/>
                  <a:pt x="5596000" y="2323167"/>
                  <a:pt x="5596000" y="2328373"/>
                </a:cubicBezTo>
                <a:cubicBezTo>
                  <a:pt x="5596000" y="2333579"/>
                  <a:pt x="5600201" y="2337800"/>
                  <a:pt x="5605383" y="2337800"/>
                </a:cubicBezTo>
                <a:cubicBezTo>
                  <a:pt x="5610565" y="2337800"/>
                  <a:pt x="5614766" y="2333579"/>
                  <a:pt x="5614766" y="2328373"/>
                </a:cubicBezTo>
                <a:cubicBezTo>
                  <a:pt x="5614766" y="2323167"/>
                  <a:pt x="5610565" y="2318946"/>
                  <a:pt x="5605383" y="2318946"/>
                </a:cubicBezTo>
                <a:close/>
                <a:moveTo>
                  <a:pt x="5636659" y="2318946"/>
                </a:moveTo>
                <a:cubicBezTo>
                  <a:pt x="5631477" y="2318946"/>
                  <a:pt x="5627276" y="2323167"/>
                  <a:pt x="5627276" y="2328373"/>
                </a:cubicBezTo>
                <a:cubicBezTo>
                  <a:pt x="5627276" y="2333579"/>
                  <a:pt x="5631477" y="2337800"/>
                  <a:pt x="5636659" y="2337800"/>
                </a:cubicBezTo>
                <a:cubicBezTo>
                  <a:pt x="5641841" y="2337800"/>
                  <a:pt x="5646042" y="2333579"/>
                  <a:pt x="5646042" y="2328373"/>
                </a:cubicBezTo>
                <a:cubicBezTo>
                  <a:pt x="5646042" y="2323167"/>
                  <a:pt x="5641841" y="2318946"/>
                  <a:pt x="5636659" y="2318946"/>
                </a:cubicBezTo>
                <a:close/>
                <a:moveTo>
                  <a:pt x="5824316" y="2318946"/>
                </a:moveTo>
                <a:cubicBezTo>
                  <a:pt x="5819134" y="2318946"/>
                  <a:pt x="5814933" y="2323167"/>
                  <a:pt x="5814933" y="2328373"/>
                </a:cubicBezTo>
                <a:cubicBezTo>
                  <a:pt x="5814933" y="2333579"/>
                  <a:pt x="5819134" y="2337800"/>
                  <a:pt x="5824316" y="2337800"/>
                </a:cubicBezTo>
                <a:cubicBezTo>
                  <a:pt x="5829498" y="2337800"/>
                  <a:pt x="5833699" y="2333579"/>
                  <a:pt x="5833699" y="2328373"/>
                </a:cubicBezTo>
                <a:cubicBezTo>
                  <a:pt x="5833699" y="2323167"/>
                  <a:pt x="5829498" y="2318946"/>
                  <a:pt x="5824316" y="2318946"/>
                </a:cubicBezTo>
                <a:close/>
                <a:moveTo>
                  <a:pt x="5855592" y="2318946"/>
                </a:moveTo>
                <a:cubicBezTo>
                  <a:pt x="5850410" y="2318946"/>
                  <a:pt x="5846209" y="2323167"/>
                  <a:pt x="5846209" y="2328373"/>
                </a:cubicBezTo>
                <a:cubicBezTo>
                  <a:pt x="5846209" y="2333579"/>
                  <a:pt x="5850410" y="2337800"/>
                  <a:pt x="5855592" y="2337800"/>
                </a:cubicBezTo>
                <a:cubicBezTo>
                  <a:pt x="5860774" y="2337800"/>
                  <a:pt x="5864975" y="2333579"/>
                  <a:pt x="5864975" y="2328373"/>
                </a:cubicBezTo>
                <a:cubicBezTo>
                  <a:pt x="5864975" y="2323167"/>
                  <a:pt x="5860774" y="2318946"/>
                  <a:pt x="5855592" y="2318946"/>
                </a:cubicBezTo>
                <a:close/>
                <a:moveTo>
                  <a:pt x="1445659" y="2350369"/>
                </a:moveTo>
                <a:cubicBezTo>
                  <a:pt x="1440477" y="2350369"/>
                  <a:pt x="1436276" y="2354590"/>
                  <a:pt x="1436276" y="2359796"/>
                </a:cubicBezTo>
                <a:cubicBezTo>
                  <a:pt x="1436276" y="2365002"/>
                  <a:pt x="1440477" y="2369223"/>
                  <a:pt x="1445659" y="2369223"/>
                </a:cubicBezTo>
                <a:cubicBezTo>
                  <a:pt x="1450841" y="2369223"/>
                  <a:pt x="1455042" y="2365002"/>
                  <a:pt x="1455042" y="2359796"/>
                </a:cubicBezTo>
                <a:cubicBezTo>
                  <a:pt x="1455042" y="2354590"/>
                  <a:pt x="1450841" y="2350369"/>
                  <a:pt x="1445659" y="2350369"/>
                </a:cubicBezTo>
                <a:close/>
                <a:moveTo>
                  <a:pt x="1476935" y="2350369"/>
                </a:moveTo>
                <a:cubicBezTo>
                  <a:pt x="1471753" y="2350369"/>
                  <a:pt x="1467552" y="2354590"/>
                  <a:pt x="1467552" y="2359796"/>
                </a:cubicBezTo>
                <a:cubicBezTo>
                  <a:pt x="1467552" y="2365002"/>
                  <a:pt x="1471753" y="2369223"/>
                  <a:pt x="1476935" y="2369223"/>
                </a:cubicBezTo>
                <a:cubicBezTo>
                  <a:pt x="1482117" y="2369223"/>
                  <a:pt x="1486318" y="2365002"/>
                  <a:pt x="1486318" y="2359796"/>
                </a:cubicBezTo>
                <a:cubicBezTo>
                  <a:pt x="1486318" y="2354590"/>
                  <a:pt x="1482117" y="2350369"/>
                  <a:pt x="1476935" y="2350369"/>
                </a:cubicBezTo>
                <a:close/>
                <a:moveTo>
                  <a:pt x="1508211" y="2350369"/>
                </a:moveTo>
                <a:cubicBezTo>
                  <a:pt x="1503029" y="2350369"/>
                  <a:pt x="1498828" y="2354590"/>
                  <a:pt x="1498828" y="2359796"/>
                </a:cubicBezTo>
                <a:cubicBezTo>
                  <a:pt x="1498828" y="2365002"/>
                  <a:pt x="1503029" y="2369223"/>
                  <a:pt x="1508211" y="2369223"/>
                </a:cubicBezTo>
                <a:cubicBezTo>
                  <a:pt x="1513393" y="2369223"/>
                  <a:pt x="1517594" y="2365002"/>
                  <a:pt x="1517594" y="2359796"/>
                </a:cubicBezTo>
                <a:cubicBezTo>
                  <a:pt x="1517594" y="2354590"/>
                  <a:pt x="1513393" y="2350369"/>
                  <a:pt x="1508211" y="2350369"/>
                </a:cubicBezTo>
                <a:close/>
                <a:moveTo>
                  <a:pt x="1539487" y="2350369"/>
                </a:moveTo>
                <a:cubicBezTo>
                  <a:pt x="1534305" y="2350369"/>
                  <a:pt x="1530104" y="2354590"/>
                  <a:pt x="1530104" y="2359796"/>
                </a:cubicBezTo>
                <a:cubicBezTo>
                  <a:pt x="1530104" y="2365002"/>
                  <a:pt x="1534305" y="2369223"/>
                  <a:pt x="1539487" y="2369223"/>
                </a:cubicBezTo>
                <a:cubicBezTo>
                  <a:pt x="1544669" y="2369223"/>
                  <a:pt x="1548870" y="2365002"/>
                  <a:pt x="1548870" y="2359796"/>
                </a:cubicBezTo>
                <a:cubicBezTo>
                  <a:pt x="1548870" y="2354590"/>
                  <a:pt x="1544669" y="2350369"/>
                  <a:pt x="1539487" y="2350369"/>
                </a:cubicBezTo>
                <a:close/>
                <a:moveTo>
                  <a:pt x="1570763" y="2350369"/>
                </a:moveTo>
                <a:cubicBezTo>
                  <a:pt x="1565581" y="2350369"/>
                  <a:pt x="1561380" y="2354590"/>
                  <a:pt x="1561380" y="2359796"/>
                </a:cubicBezTo>
                <a:cubicBezTo>
                  <a:pt x="1561380" y="2365002"/>
                  <a:pt x="1565581" y="2369223"/>
                  <a:pt x="1570763" y="2369223"/>
                </a:cubicBezTo>
                <a:cubicBezTo>
                  <a:pt x="1575945" y="2369223"/>
                  <a:pt x="1580146" y="2365002"/>
                  <a:pt x="1580146" y="2359796"/>
                </a:cubicBezTo>
                <a:cubicBezTo>
                  <a:pt x="1580146" y="2354590"/>
                  <a:pt x="1575945" y="2350369"/>
                  <a:pt x="1570763" y="2350369"/>
                </a:cubicBezTo>
                <a:close/>
                <a:moveTo>
                  <a:pt x="1602040" y="2350369"/>
                </a:moveTo>
                <a:cubicBezTo>
                  <a:pt x="1596858" y="2350369"/>
                  <a:pt x="1592657" y="2354590"/>
                  <a:pt x="1592657" y="2359796"/>
                </a:cubicBezTo>
                <a:cubicBezTo>
                  <a:pt x="1592657" y="2365002"/>
                  <a:pt x="1596858" y="2369223"/>
                  <a:pt x="1602040" y="2369223"/>
                </a:cubicBezTo>
                <a:cubicBezTo>
                  <a:pt x="1607222" y="2369223"/>
                  <a:pt x="1611423" y="2365002"/>
                  <a:pt x="1611423" y="2359796"/>
                </a:cubicBezTo>
                <a:cubicBezTo>
                  <a:pt x="1611423" y="2354590"/>
                  <a:pt x="1607222" y="2350369"/>
                  <a:pt x="1602040" y="2350369"/>
                </a:cubicBezTo>
                <a:close/>
                <a:moveTo>
                  <a:pt x="1633316" y="2350369"/>
                </a:moveTo>
                <a:cubicBezTo>
                  <a:pt x="1628134" y="2350369"/>
                  <a:pt x="1623933" y="2354590"/>
                  <a:pt x="1623933" y="2359796"/>
                </a:cubicBezTo>
                <a:cubicBezTo>
                  <a:pt x="1623933" y="2365002"/>
                  <a:pt x="1628134" y="2369223"/>
                  <a:pt x="1633316" y="2369223"/>
                </a:cubicBezTo>
                <a:cubicBezTo>
                  <a:pt x="1638498" y="2369223"/>
                  <a:pt x="1642699" y="2365002"/>
                  <a:pt x="1642699" y="2359796"/>
                </a:cubicBezTo>
                <a:cubicBezTo>
                  <a:pt x="1642699" y="2354590"/>
                  <a:pt x="1638498" y="2350369"/>
                  <a:pt x="1633316" y="2350369"/>
                </a:cubicBezTo>
                <a:close/>
                <a:moveTo>
                  <a:pt x="1664592" y="2350369"/>
                </a:moveTo>
                <a:cubicBezTo>
                  <a:pt x="1659410" y="2350369"/>
                  <a:pt x="1655209" y="2354590"/>
                  <a:pt x="1655209" y="2359796"/>
                </a:cubicBezTo>
                <a:cubicBezTo>
                  <a:pt x="1655209" y="2365002"/>
                  <a:pt x="1659410" y="2369223"/>
                  <a:pt x="1664592" y="2369223"/>
                </a:cubicBezTo>
                <a:cubicBezTo>
                  <a:pt x="1669774" y="2369223"/>
                  <a:pt x="1673975" y="2365002"/>
                  <a:pt x="1673975" y="2359796"/>
                </a:cubicBezTo>
                <a:cubicBezTo>
                  <a:pt x="1673975" y="2354590"/>
                  <a:pt x="1669774" y="2350369"/>
                  <a:pt x="1664592" y="2350369"/>
                </a:cubicBezTo>
                <a:close/>
                <a:moveTo>
                  <a:pt x="1695868" y="2350369"/>
                </a:moveTo>
                <a:cubicBezTo>
                  <a:pt x="1690686" y="2350369"/>
                  <a:pt x="1686485" y="2354590"/>
                  <a:pt x="1686485" y="2359796"/>
                </a:cubicBezTo>
                <a:cubicBezTo>
                  <a:pt x="1686485" y="2365002"/>
                  <a:pt x="1690686" y="2369223"/>
                  <a:pt x="1695868" y="2369223"/>
                </a:cubicBezTo>
                <a:cubicBezTo>
                  <a:pt x="1701050" y="2369223"/>
                  <a:pt x="1705251" y="2365002"/>
                  <a:pt x="1705251" y="2359796"/>
                </a:cubicBezTo>
                <a:cubicBezTo>
                  <a:pt x="1705251" y="2354590"/>
                  <a:pt x="1701050" y="2350369"/>
                  <a:pt x="1695868" y="2350369"/>
                </a:cubicBezTo>
                <a:close/>
                <a:moveTo>
                  <a:pt x="1727144" y="2350369"/>
                </a:moveTo>
                <a:cubicBezTo>
                  <a:pt x="1721962" y="2350369"/>
                  <a:pt x="1717761" y="2354590"/>
                  <a:pt x="1717761" y="2359796"/>
                </a:cubicBezTo>
                <a:cubicBezTo>
                  <a:pt x="1717761" y="2365002"/>
                  <a:pt x="1721962" y="2369223"/>
                  <a:pt x="1727144" y="2369223"/>
                </a:cubicBezTo>
                <a:cubicBezTo>
                  <a:pt x="1732326" y="2369223"/>
                  <a:pt x="1736527" y="2365002"/>
                  <a:pt x="1736527" y="2359796"/>
                </a:cubicBezTo>
                <a:cubicBezTo>
                  <a:pt x="1736527" y="2354590"/>
                  <a:pt x="1732326" y="2350369"/>
                  <a:pt x="1727144" y="2350369"/>
                </a:cubicBezTo>
                <a:close/>
                <a:moveTo>
                  <a:pt x="1758420" y="2350369"/>
                </a:moveTo>
                <a:cubicBezTo>
                  <a:pt x="1753238" y="2350369"/>
                  <a:pt x="1749037" y="2354590"/>
                  <a:pt x="1749037" y="2359796"/>
                </a:cubicBezTo>
                <a:cubicBezTo>
                  <a:pt x="1749037" y="2365002"/>
                  <a:pt x="1753238" y="2369223"/>
                  <a:pt x="1758420" y="2369223"/>
                </a:cubicBezTo>
                <a:cubicBezTo>
                  <a:pt x="1763602" y="2369223"/>
                  <a:pt x="1767803" y="2365002"/>
                  <a:pt x="1767803" y="2359796"/>
                </a:cubicBezTo>
                <a:cubicBezTo>
                  <a:pt x="1767803" y="2354590"/>
                  <a:pt x="1763602" y="2350369"/>
                  <a:pt x="1758420" y="2350369"/>
                </a:cubicBezTo>
                <a:close/>
                <a:moveTo>
                  <a:pt x="1789696" y="2350369"/>
                </a:moveTo>
                <a:cubicBezTo>
                  <a:pt x="1784514" y="2350369"/>
                  <a:pt x="1780313" y="2354590"/>
                  <a:pt x="1780313" y="2359796"/>
                </a:cubicBezTo>
                <a:cubicBezTo>
                  <a:pt x="1780313" y="2365002"/>
                  <a:pt x="1784514" y="2369223"/>
                  <a:pt x="1789696" y="2369223"/>
                </a:cubicBezTo>
                <a:cubicBezTo>
                  <a:pt x="1794878" y="2369223"/>
                  <a:pt x="1799079" y="2365002"/>
                  <a:pt x="1799079" y="2359796"/>
                </a:cubicBezTo>
                <a:cubicBezTo>
                  <a:pt x="1799079" y="2354590"/>
                  <a:pt x="1794878" y="2350369"/>
                  <a:pt x="1789696" y="2350369"/>
                </a:cubicBezTo>
                <a:close/>
                <a:moveTo>
                  <a:pt x="1820972" y="2350369"/>
                </a:moveTo>
                <a:cubicBezTo>
                  <a:pt x="1815790" y="2350369"/>
                  <a:pt x="1811589" y="2354590"/>
                  <a:pt x="1811589" y="2359796"/>
                </a:cubicBezTo>
                <a:cubicBezTo>
                  <a:pt x="1811589" y="2365002"/>
                  <a:pt x="1815790" y="2369223"/>
                  <a:pt x="1820972" y="2369223"/>
                </a:cubicBezTo>
                <a:cubicBezTo>
                  <a:pt x="1826154" y="2369223"/>
                  <a:pt x="1830355" y="2365002"/>
                  <a:pt x="1830355" y="2359796"/>
                </a:cubicBezTo>
                <a:cubicBezTo>
                  <a:pt x="1830355" y="2354590"/>
                  <a:pt x="1826154" y="2350369"/>
                  <a:pt x="1820972" y="2350369"/>
                </a:cubicBezTo>
                <a:close/>
                <a:moveTo>
                  <a:pt x="1852249" y="2350369"/>
                </a:moveTo>
                <a:cubicBezTo>
                  <a:pt x="1847067" y="2350369"/>
                  <a:pt x="1842866" y="2354590"/>
                  <a:pt x="1842866" y="2359796"/>
                </a:cubicBezTo>
                <a:cubicBezTo>
                  <a:pt x="1842866" y="2365002"/>
                  <a:pt x="1847067" y="2369223"/>
                  <a:pt x="1852249" y="2369223"/>
                </a:cubicBezTo>
                <a:cubicBezTo>
                  <a:pt x="1857431" y="2369223"/>
                  <a:pt x="1861632" y="2365002"/>
                  <a:pt x="1861632" y="2359796"/>
                </a:cubicBezTo>
                <a:cubicBezTo>
                  <a:pt x="1861632" y="2354590"/>
                  <a:pt x="1857431" y="2350369"/>
                  <a:pt x="1852249" y="2350369"/>
                </a:cubicBezTo>
                <a:close/>
                <a:moveTo>
                  <a:pt x="1883525" y="2350369"/>
                </a:moveTo>
                <a:cubicBezTo>
                  <a:pt x="1878343" y="2350369"/>
                  <a:pt x="1874142" y="2354590"/>
                  <a:pt x="1874142" y="2359796"/>
                </a:cubicBezTo>
                <a:cubicBezTo>
                  <a:pt x="1874142" y="2365002"/>
                  <a:pt x="1878343" y="2369223"/>
                  <a:pt x="1883525" y="2369223"/>
                </a:cubicBezTo>
                <a:cubicBezTo>
                  <a:pt x="1888707" y="2369223"/>
                  <a:pt x="1892908" y="2365002"/>
                  <a:pt x="1892908" y="2359796"/>
                </a:cubicBezTo>
                <a:cubicBezTo>
                  <a:pt x="1892908" y="2354590"/>
                  <a:pt x="1888707" y="2350369"/>
                  <a:pt x="1883525" y="2350369"/>
                </a:cubicBezTo>
                <a:close/>
                <a:moveTo>
                  <a:pt x="1914801" y="2350369"/>
                </a:moveTo>
                <a:cubicBezTo>
                  <a:pt x="1909619" y="2350369"/>
                  <a:pt x="1905418" y="2354590"/>
                  <a:pt x="1905418" y="2359796"/>
                </a:cubicBezTo>
                <a:cubicBezTo>
                  <a:pt x="1905418" y="2365002"/>
                  <a:pt x="1909619" y="2369223"/>
                  <a:pt x="1914801" y="2369223"/>
                </a:cubicBezTo>
                <a:cubicBezTo>
                  <a:pt x="1919983" y="2369223"/>
                  <a:pt x="1924184" y="2365002"/>
                  <a:pt x="1924184" y="2359796"/>
                </a:cubicBezTo>
                <a:cubicBezTo>
                  <a:pt x="1924184" y="2354590"/>
                  <a:pt x="1919983" y="2350369"/>
                  <a:pt x="1914801" y="2350369"/>
                </a:cubicBezTo>
                <a:close/>
                <a:moveTo>
                  <a:pt x="1946077" y="2350369"/>
                </a:moveTo>
                <a:cubicBezTo>
                  <a:pt x="1940895" y="2350369"/>
                  <a:pt x="1936694" y="2354590"/>
                  <a:pt x="1936694" y="2359796"/>
                </a:cubicBezTo>
                <a:cubicBezTo>
                  <a:pt x="1936694" y="2365002"/>
                  <a:pt x="1940895" y="2369223"/>
                  <a:pt x="1946077" y="2369223"/>
                </a:cubicBezTo>
                <a:cubicBezTo>
                  <a:pt x="1951259" y="2369223"/>
                  <a:pt x="1955460" y="2365002"/>
                  <a:pt x="1955460" y="2359796"/>
                </a:cubicBezTo>
                <a:cubicBezTo>
                  <a:pt x="1955460" y="2354590"/>
                  <a:pt x="1951259" y="2350369"/>
                  <a:pt x="1946077" y="2350369"/>
                </a:cubicBezTo>
                <a:close/>
                <a:moveTo>
                  <a:pt x="1977353" y="2350369"/>
                </a:moveTo>
                <a:cubicBezTo>
                  <a:pt x="1972171" y="2350369"/>
                  <a:pt x="1967970" y="2354590"/>
                  <a:pt x="1967970" y="2359796"/>
                </a:cubicBezTo>
                <a:cubicBezTo>
                  <a:pt x="1967970" y="2365002"/>
                  <a:pt x="1972171" y="2369223"/>
                  <a:pt x="1977353" y="2369223"/>
                </a:cubicBezTo>
                <a:cubicBezTo>
                  <a:pt x="1982535" y="2369223"/>
                  <a:pt x="1986736" y="2365002"/>
                  <a:pt x="1986736" y="2359796"/>
                </a:cubicBezTo>
                <a:cubicBezTo>
                  <a:pt x="1986736" y="2354590"/>
                  <a:pt x="1982535" y="2350369"/>
                  <a:pt x="1977353" y="2350369"/>
                </a:cubicBezTo>
                <a:close/>
                <a:moveTo>
                  <a:pt x="2008629" y="2350369"/>
                </a:moveTo>
                <a:cubicBezTo>
                  <a:pt x="2003447" y="2350369"/>
                  <a:pt x="1999246" y="2354590"/>
                  <a:pt x="1999246" y="2359796"/>
                </a:cubicBezTo>
                <a:cubicBezTo>
                  <a:pt x="1999246" y="2365002"/>
                  <a:pt x="2003447" y="2369223"/>
                  <a:pt x="2008629" y="2369223"/>
                </a:cubicBezTo>
                <a:cubicBezTo>
                  <a:pt x="2013811" y="2369223"/>
                  <a:pt x="2018012" y="2365002"/>
                  <a:pt x="2018012" y="2359796"/>
                </a:cubicBezTo>
                <a:cubicBezTo>
                  <a:pt x="2018012" y="2354590"/>
                  <a:pt x="2013811" y="2350369"/>
                  <a:pt x="2008629" y="2350369"/>
                </a:cubicBezTo>
                <a:close/>
                <a:moveTo>
                  <a:pt x="2039905" y="2350369"/>
                </a:moveTo>
                <a:cubicBezTo>
                  <a:pt x="2034723" y="2350369"/>
                  <a:pt x="2030522" y="2354590"/>
                  <a:pt x="2030522" y="2359796"/>
                </a:cubicBezTo>
                <a:cubicBezTo>
                  <a:pt x="2030522" y="2365002"/>
                  <a:pt x="2034723" y="2369223"/>
                  <a:pt x="2039905" y="2369223"/>
                </a:cubicBezTo>
                <a:cubicBezTo>
                  <a:pt x="2045087" y="2369223"/>
                  <a:pt x="2049288" y="2365002"/>
                  <a:pt x="2049288" y="2359796"/>
                </a:cubicBezTo>
                <a:cubicBezTo>
                  <a:pt x="2049288" y="2354590"/>
                  <a:pt x="2045087" y="2350369"/>
                  <a:pt x="2039905" y="2350369"/>
                </a:cubicBezTo>
                <a:close/>
                <a:moveTo>
                  <a:pt x="2071181" y="2350369"/>
                </a:moveTo>
                <a:cubicBezTo>
                  <a:pt x="2065999" y="2350369"/>
                  <a:pt x="2061798" y="2354590"/>
                  <a:pt x="2061798" y="2359796"/>
                </a:cubicBezTo>
                <a:cubicBezTo>
                  <a:pt x="2061798" y="2365002"/>
                  <a:pt x="2065999" y="2369223"/>
                  <a:pt x="2071181" y="2369223"/>
                </a:cubicBezTo>
                <a:cubicBezTo>
                  <a:pt x="2076363" y="2369223"/>
                  <a:pt x="2080564" y="2365002"/>
                  <a:pt x="2080564" y="2359796"/>
                </a:cubicBezTo>
                <a:cubicBezTo>
                  <a:pt x="2080564" y="2354590"/>
                  <a:pt x="2076363" y="2350369"/>
                  <a:pt x="2071181" y="2350369"/>
                </a:cubicBezTo>
                <a:close/>
                <a:moveTo>
                  <a:pt x="2102457" y="2350369"/>
                </a:moveTo>
                <a:cubicBezTo>
                  <a:pt x="2097275" y="2350369"/>
                  <a:pt x="2093074" y="2354590"/>
                  <a:pt x="2093074" y="2359796"/>
                </a:cubicBezTo>
                <a:cubicBezTo>
                  <a:pt x="2093074" y="2365002"/>
                  <a:pt x="2097275" y="2369223"/>
                  <a:pt x="2102457" y="2369223"/>
                </a:cubicBezTo>
                <a:cubicBezTo>
                  <a:pt x="2107639" y="2369223"/>
                  <a:pt x="2111840" y="2365002"/>
                  <a:pt x="2111840" y="2359796"/>
                </a:cubicBezTo>
                <a:cubicBezTo>
                  <a:pt x="2111840" y="2354590"/>
                  <a:pt x="2107639" y="2350369"/>
                  <a:pt x="2102457" y="2350369"/>
                </a:cubicBezTo>
                <a:close/>
                <a:moveTo>
                  <a:pt x="2133734" y="2350369"/>
                </a:moveTo>
                <a:cubicBezTo>
                  <a:pt x="2128552" y="2350369"/>
                  <a:pt x="2124351" y="2354590"/>
                  <a:pt x="2124351" y="2359796"/>
                </a:cubicBezTo>
                <a:cubicBezTo>
                  <a:pt x="2124351" y="2365002"/>
                  <a:pt x="2128552" y="2369223"/>
                  <a:pt x="2133734" y="2369223"/>
                </a:cubicBezTo>
                <a:cubicBezTo>
                  <a:pt x="2138916" y="2369223"/>
                  <a:pt x="2143117" y="2365002"/>
                  <a:pt x="2143117" y="2359796"/>
                </a:cubicBezTo>
                <a:cubicBezTo>
                  <a:pt x="2143117" y="2354590"/>
                  <a:pt x="2138916" y="2350369"/>
                  <a:pt x="2133734" y="2350369"/>
                </a:cubicBezTo>
                <a:close/>
                <a:moveTo>
                  <a:pt x="2165010" y="2350369"/>
                </a:moveTo>
                <a:cubicBezTo>
                  <a:pt x="2159828" y="2350369"/>
                  <a:pt x="2155627" y="2354590"/>
                  <a:pt x="2155627" y="2359796"/>
                </a:cubicBezTo>
                <a:cubicBezTo>
                  <a:pt x="2155627" y="2365002"/>
                  <a:pt x="2159828" y="2369223"/>
                  <a:pt x="2165010" y="2369223"/>
                </a:cubicBezTo>
                <a:cubicBezTo>
                  <a:pt x="2170192" y="2369223"/>
                  <a:pt x="2174393" y="2365002"/>
                  <a:pt x="2174393" y="2359796"/>
                </a:cubicBezTo>
                <a:cubicBezTo>
                  <a:pt x="2174393" y="2354590"/>
                  <a:pt x="2170192" y="2350369"/>
                  <a:pt x="2165010" y="2350369"/>
                </a:cubicBezTo>
                <a:close/>
                <a:moveTo>
                  <a:pt x="2196286" y="2350369"/>
                </a:moveTo>
                <a:cubicBezTo>
                  <a:pt x="2191104" y="2350369"/>
                  <a:pt x="2186903" y="2354590"/>
                  <a:pt x="2186903" y="2359796"/>
                </a:cubicBezTo>
                <a:cubicBezTo>
                  <a:pt x="2186903" y="2365002"/>
                  <a:pt x="2191104" y="2369223"/>
                  <a:pt x="2196286" y="2369223"/>
                </a:cubicBezTo>
                <a:cubicBezTo>
                  <a:pt x="2201468" y="2369223"/>
                  <a:pt x="2205669" y="2365002"/>
                  <a:pt x="2205669" y="2359796"/>
                </a:cubicBezTo>
                <a:cubicBezTo>
                  <a:pt x="2205669" y="2354590"/>
                  <a:pt x="2201468" y="2350369"/>
                  <a:pt x="2196286" y="2350369"/>
                </a:cubicBezTo>
                <a:close/>
                <a:moveTo>
                  <a:pt x="2227562" y="2350369"/>
                </a:moveTo>
                <a:cubicBezTo>
                  <a:pt x="2222380" y="2350369"/>
                  <a:pt x="2218179" y="2354590"/>
                  <a:pt x="2218179" y="2359796"/>
                </a:cubicBezTo>
                <a:cubicBezTo>
                  <a:pt x="2218179" y="2365002"/>
                  <a:pt x="2222380" y="2369223"/>
                  <a:pt x="2227562" y="2369223"/>
                </a:cubicBezTo>
                <a:cubicBezTo>
                  <a:pt x="2232744" y="2369223"/>
                  <a:pt x="2236945" y="2365002"/>
                  <a:pt x="2236945" y="2359796"/>
                </a:cubicBezTo>
                <a:cubicBezTo>
                  <a:pt x="2236945" y="2354590"/>
                  <a:pt x="2232744" y="2350369"/>
                  <a:pt x="2227562" y="2350369"/>
                </a:cubicBezTo>
                <a:close/>
                <a:moveTo>
                  <a:pt x="2258838" y="2350369"/>
                </a:moveTo>
                <a:cubicBezTo>
                  <a:pt x="2253656" y="2350369"/>
                  <a:pt x="2249455" y="2354590"/>
                  <a:pt x="2249455" y="2359796"/>
                </a:cubicBezTo>
                <a:cubicBezTo>
                  <a:pt x="2249455" y="2365002"/>
                  <a:pt x="2253656" y="2369223"/>
                  <a:pt x="2258838" y="2369223"/>
                </a:cubicBezTo>
                <a:cubicBezTo>
                  <a:pt x="2264020" y="2369223"/>
                  <a:pt x="2268221" y="2365002"/>
                  <a:pt x="2268221" y="2359796"/>
                </a:cubicBezTo>
                <a:cubicBezTo>
                  <a:pt x="2268221" y="2354590"/>
                  <a:pt x="2264020" y="2350369"/>
                  <a:pt x="2258838" y="2350369"/>
                </a:cubicBezTo>
                <a:close/>
                <a:moveTo>
                  <a:pt x="3322226" y="2350369"/>
                </a:moveTo>
                <a:cubicBezTo>
                  <a:pt x="3317044" y="2350369"/>
                  <a:pt x="3312843" y="2354590"/>
                  <a:pt x="3312843" y="2359796"/>
                </a:cubicBezTo>
                <a:cubicBezTo>
                  <a:pt x="3312843" y="2365002"/>
                  <a:pt x="3317044" y="2369223"/>
                  <a:pt x="3322226" y="2369223"/>
                </a:cubicBezTo>
                <a:cubicBezTo>
                  <a:pt x="3327408" y="2369223"/>
                  <a:pt x="3331609" y="2365002"/>
                  <a:pt x="3331609" y="2359796"/>
                </a:cubicBezTo>
                <a:cubicBezTo>
                  <a:pt x="3331609" y="2354590"/>
                  <a:pt x="3327408" y="2350369"/>
                  <a:pt x="3322226" y="2350369"/>
                </a:cubicBezTo>
                <a:close/>
                <a:moveTo>
                  <a:pt x="3353502" y="2350369"/>
                </a:moveTo>
                <a:cubicBezTo>
                  <a:pt x="3348320" y="2350369"/>
                  <a:pt x="3344119" y="2354590"/>
                  <a:pt x="3344119" y="2359796"/>
                </a:cubicBezTo>
                <a:cubicBezTo>
                  <a:pt x="3344119" y="2365002"/>
                  <a:pt x="3348320" y="2369223"/>
                  <a:pt x="3353502" y="2369223"/>
                </a:cubicBezTo>
                <a:cubicBezTo>
                  <a:pt x="3358684" y="2369223"/>
                  <a:pt x="3362885" y="2365002"/>
                  <a:pt x="3362885" y="2359796"/>
                </a:cubicBezTo>
                <a:cubicBezTo>
                  <a:pt x="3362885" y="2354590"/>
                  <a:pt x="3358684" y="2350369"/>
                  <a:pt x="3353502" y="2350369"/>
                </a:cubicBezTo>
                <a:close/>
                <a:moveTo>
                  <a:pt x="3384778" y="2350369"/>
                </a:moveTo>
                <a:cubicBezTo>
                  <a:pt x="3379596" y="2350369"/>
                  <a:pt x="3375395" y="2354590"/>
                  <a:pt x="3375395" y="2359796"/>
                </a:cubicBezTo>
                <a:cubicBezTo>
                  <a:pt x="3375395" y="2365002"/>
                  <a:pt x="3379596" y="2369223"/>
                  <a:pt x="3384778" y="2369223"/>
                </a:cubicBezTo>
                <a:cubicBezTo>
                  <a:pt x="3389960" y="2369223"/>
                  <a:pt x="3394161" y="2365002"/>
                  <a:pt x="3394161" y="2359796"/>
                </a:cubicBezTo>
                <a:cubicBezTo>
                  <a:pt x="3394161" y="2354590"/>
                  <a:pt x="3389960" y="2350369"/>
                  <a:pt x="3384778" y="2350369"/>
                </a:cubicBezTo>
                <a:close/>
                <a:moveTo>
                  <a:pt x="3416054" y="2350369"/>
                </a:moveTo>
                <a:cubicBezTo>
                  <a:pt x="3410872" y="2350369"/>
                  <a:pt x="3406671" y="2354590"/>
                  <a:pt x="3406671" y="2359796"/>
                </a:cubicBezTo>
                <a:cubicBezTo>
                  <a:pt x="3406671" y="2365002"/>
                  <a:pt x="3410872" y="2369223"/>
                  <a:pt x="3416054" y="2369223"/>
                </a:cubicBezTo>
                <a:cubicBezTo>
                  <a:pt x="3421236" y="2369223"/>
                  <a:pt x="3425437" y="2365002"/>
                  <a:pt x="3425437" y="2359796"/>
                </a:cubicBezTo>
                <a:cubicBezTo>
                  <a:pt x="3425437" y="2354590"/>
                  <a:pt x="3421236" y="2350369"/>
                  <a:pt x="3416054" y="2350369"/>
                </a:cubicBezTo>
                <a:close/>
                <a:moveTo>
                  <a:pt x="3447331" y="2350369"/>
                </a:moveTo>
                <a:cubicBezTo>
                  <a:pt x="3442149" y="2350369"/>
                  <a:pt x="3437948" y="2354590"/>
                  <a:pt x="3437948" y="2359796"/>
                </a:cubicBezTo>
                <a:cubicBezTo>
                  <a:pt x="3437948" y="2365002"/>
                  <a:pt x="3442149" y="2369223"/>
                  <a:pt x="3447331" y="2369223"/>
                </a:cubicBezTo>
                <a:cubicBezTo>
                  <a:pt x="3452513" y="2369223"/>
                  <a:pt x="3456714" y="2365002"/>
                  <a:pt x="3456714" y="2359796"/>
                </a:cubicBezTo>
                <a:cubicBezTo>
                  <a:pt x="3456714" y="2354590"/>
                  <a:pt x="3452513" y="2350369"/>
                  <a:pt x="3447331" y="2350369"/>
                </a:cubicBezTo>
                <a:close/>
                <a:moveTo>
                  <a:pt x="3478607" y="2350369"/>
                </a:moveTo>
                <a:cubicBezTo>
                  <a:pt x="3473425" y="2350369"/>
                  <a:pt x="3469224" y="2354590"/>
                  <a:pt x="3469224" y="2359796"/>
                </a:cubicBezTo>
                <a:cubicBezTo>
                  <a:pt x="3469224" y="2365002"/>
                  <a:pt x="3473425" y="2369223"/>
                  <a:pt x="3478607" y="2369223"/>
                </a:cubicBezTo>
                <a:cubicBezTo>
                  <a:pt x="3483789" y="2369223"/>
                  <a:pt x="3487990" y="2365002"/>
                  <a:pt x="3487990" y="2359796"/>
                </a:cubicBezTo>
                <a:cubicBezTo>
                  <a:pt x="3487990" y="2354590"/>
                  <a:pt x="3483789" y="2350369"/>
                  <a:pt x="3478607" y="2350369"/>
                </a:cubicBezTo>
                <a:close/>
                <a:moveTo>
                  <a:pt x="3509883" y="2350369"/>
                </a:moveTo>
                <a:cubicBezTo>
                  <a:pt x="3504701" y="2350369"/>
                  <a:pt x="3500500" y="2354590"/>
                  <a:pt x="3500500" y="2359796"/>
                </a:cubicBezTo>
                <a:cubicBezTo>
                  <a:pt x="3500500" y="2365002"/>
                  <a:pt x="3504701" y="2369223"/>
                  <a:pt x="3509883" y="2369223"/>
                </a:cubicBezTo>
                <a:cubicBezTo>
                  <a:pt x="3515065" y="2369223"/>
                  <a:pt x="3519266" y="2365002"/>
                  <a:pt x="3519266" y="2359796"/>
                </a:cubicBezTo>
                <a:cubicBezTo>
                  <a:pt x="3519266" y="2354590"/>
                  <a:pt x="3515065" y="2350369"/>
                  <a:pt x="3509883" y="2350369"/>
                </a:cubicBezTo>
                <a:close/>
                <a:moveTo>
                  <a:pt x="3541159" y="2350369"/>
                </a:moveTo>
                <a:cubicBezTo>
                  <a:pt x="3535977" y="2350369"/>
                  <a:pt x="3531776" y="2354590"/>
                  <a:pt x="3531776" y="2359796"/>
                </a:cubicBezTo>
                <a:cubicBezTo>
                  <a:pt x="3531776" y="2365002"/>
                  <a:pt x="3535977" y="2369223"/>
                  <a:pt x="3541159" y="2369223"/>
                </a:cubicBezTo>
                <a:cubicBezTo>
                  <a:pt x="3546341" y="2369223"/>
                  <a:pt x="3550542" y="2365002"/>
                  <a:pt x="3550542" y="2359796"/>
                </a:cubicBezTo>
                <a:cubicBezTo>
                  <a:pt x="3550542" y="2354590"/>
                  <a:pt x="3546341" y="2350369"/>
                  <a:pt x="3541159" y="2350369"/>
                </a:cubicBezTo>
                <a:close/>
                <a:moveTo>
                  <a:pt x="3572435" y="2350369"/>
                </a:moveTo>
                <a:cubicBezTo>
                  <a:pt x="3567253" y="2350369"/>
                  <a:pt x="3563052" y="2354590"/>
                  <a:pt x="3563052" y="2359796"/>
                </a:cubicBezTo>
                <a:cubicBezTo>
                  <a:pt x="3563052" y="2365002"/>
                  <a:pt x="3567253" y="2369223"/>
                  <a:pt x="3572435" y="2369223"/>
                </a:cubicBezTo>
                <a:cubicBezTo>
                  <a:pt x="3577617" y="2369223"/>
                  <a:pt x="3581818" y="2365002"/>
                  <a:pt x="3581818" y="2359796"/>
                </a:cubicBezTo>
                <a:cubicBezTo>
                  <a:pt x="3581818" y="2354590"/>
                  <a:pt x="3577617" y="2350369"/>
                  <a:pt x="3572435" y="2350369"/>
                </a:cubicBezTo>
                <a:close/>
                <a:moveTo>
                  <a:pt x="3603711" y="2350369"/>
                </a:moveTo>
                <a:cubicBezTo>
                  <a:pt x="3598529" y="2350369"/>
                  <a:pt x="3594328" y="2354590"/>
                  <a:pt x="3594328" y="2359796"/>
                </a:cubicBezTo>
                <a:cubicBezTo>
                  <a:pt x="3594328" y="2365002"/>
                  <a:pt x="3598529" y="2369223"/>
                  <a:pt x="3603711" y="2369223"/>
                </a:cubicBezTo>
                <a:cubicBezTo>
                  <a:pt x="3608893" y="2369223"/>
                  <a:pt x="3613094" y="2365002"/>
                  <a:pt x="3613094" y="2359796"/>
                </a:cubicBezTo>
                <a:cubicBezTo>
                  <a:pt x="3613094" y="2354590"/>
                  <a:pt x="3608893" y="2350369"/>
                  <a:pt x="3603711" y="2350369"/>
                </a:cubicBezTo>
                <a:close/>
                <a:moveTo>
                  <a:pt x="3634987" y="2350369"/>
                </a:moveTo>
                <a:cubicBezTo>
                  <a:pt x="3629805" y="2350369"/>
                  <a:pt x="3625604" y="2354590"/>
                  <a:pt x="3625604" y="2359796"/>
                </a:cubicBezTo>
                <a:cubicBezTo>
                  <a:pt x="3625604" y="2365002"/>
                  <a:pt x="3629805" y="2369223"/>
                  <a:pt x="3634987" y="2369223"/>
                </a:cubicBezTo>
                <a:cubicBezTo>
                  <a:pt x="3640169" y="2369223"/>
                  <a:pt x="3644370" y="2365002"/>
                  <a:pt x="3644370" y="2359796"/>
                </a:cubicBezTo>
                <a:cubicBezTo>
                  <a:pt x="3644370" y="2354590"/>
                  <a:pt x="3640169" y="2350369"/>
                  <a:pt x="3634987" y="2350369"/>
                </a:cubicBezTo>
                <a:close/>
                <a:moveTo>
                  <a:pt x="3666263" y="2350369"/>
                </a:moveTo>
                <a:cubicBezTo>
                  <a:pt x="3661081" y="2350369"/>
                  <a:pt x="3656880" y="2354590"/>
                  <a:pt x="3656880" y="2359796"/>
                </a:cubicBezTo>
                <a:cubicBezTo>
                  <a:pt x="3656880" y="2365002"/>
                  <a:pt x="3661081" y="2369223"/>
                  <a:pt x="3666263" y="2369223"/>
                </a:cubicBezTo>
                <a:cubicBezTo>
                  <a:pt x="3671445" y="2369223"/>
                  <a:pt x="3675646" y="2365002"/>
                  <a:pt x="3675646" y="2359796"/>
                </a:cubicBezTo>
                <a:cubicBezTo>
                  <a:pt x="3675646" y="2354590"/>
                  <a:pt x="3671445" y="2350369"/>
                  <a:pt x="3666263" y="2350369"/>
                </a:cubicBezTo>
                <a:close/>
                <a:moveTo>
                  <a:pt x="3697540" y="2350369"/>
                </a:moveTo>
                <a:cubicBezTo>
                  <a:pt x="3692358" y="2350369"/>
                  <a:pt x="3688157" y="2354590"/>
                  <a:pt x="3688157" y="2359796"/>
                </a:cubicBezTo>
                <a:cubicBezTo>
                  <a:pt x="3688157" y="2365002"/>
                  <a:pt x="3692358" y="2369223"/>
                  <a:pt x="3697540" y="2369223"/>
                </a:cubicBezTo>
                <a:cubicBezTo>
                  <a:pt x="3702722" y="2369223"/>
                  <a:pt x="3706923" y="2365002"/>
                  <a:pt x="3706923" y="2359796"/>
                </a:cubicBezTo>
                <a:cubicBezTo>
                  <a:pt x="3706923" y="2354590"/>
                  <a:pt x="3702722" y="2350369"/>
                  <a:pt x="3697540" y="2350369"/>
                </a:cubicBezTo>
                <a:close/>
                <a:moveTo>
                  <a:pt x="3728816" y="2350369"/>
                </a:moveTo>
                <a:cubicBezTo>
                  <a:pt x="3723634" y="2350369"/>
                  <a:pt x="3719433" y="2354590"/>
                  <a:pt x="3719433" y="2359796"/>
                </a:cubicBezTo>
                <a:cubicBezTo>
                  <a:pt x="3719433" y="2365002"/>
                  <a:pt x="3723634" y="2369223"/>
                  <a:pt x="3728816" y="2369223"/>
                </a:cubicBezTo>
                <a:cubicBezTo>
                  <a:pt x="3733998" y="2369223"/>
                  <a:pt x="3738199" y="2365002"/>
                  <a:pt x="3738199" y="2359796"/>
                </a:cubicBezTo>
                <a:cubicBezTo>
                  <a:pt x="3738199" y="2354590"/>
                  <a:pt x="3733998" y="2350369"/>
                  <a:pt x="3728816" y="2350369"/>
                </a:cubicBezTo>
                <a:close/>
                <a:moveTo>
                  <a:pt x="3760092" y="2350369"/>
                </a:moveTo>
                <a:cubicBezTo>
                  <a:pt x="3754910" y="2350369"/>
                  <a:pt x="3750709" y="2354590"/>
                  <a:pt x="3750709" y="2359796"/>
                </a:cubicBezTo>
                <a:cubicBezTo>
                  <a:pt x="3750709" y="2365002"/>
                  <a:pt x="3754910" y="2369223"/>
                  <a:pt x="3760092" y="2369223"/>
                </a:cubicBezTo>
                <a:cubicBezTo>
                  <a:pt x="3765274" y="2369223"/>
                  <a:pt x="3769475" y="2365002"/>
                  <a:pt x="3769475" y="2359796"/>
                </a:cubicBezTo>
                <a:cubicBezTo>
                  <a:pt x="3769475" y="2354590"/>
                  <a:pt x="3765274" y="2350369"/>
                  <a:pt x="3760092" y="2350369"/>
                </a:cubicBezTo>
                <a:close/>
                <a:moveTo>
                  <a:pt x="3791368" y="2350369"/>
                </a:moveTo>
                <a:cubicBezTo>
                  <a:pt x="3786186" y="2350369"/>
                  <a:pt x="3781985" y="2354590"/>
                  <a:pt x="3781985" y="2359796"/>
                </a:cubicBezTo>
                <a:cubicBezTo>
                  <a:pt x="3781985" y="2365002"/>
                  <a:pt x="3786186" y="2369223"/>
                  <a:pt x="3791368" y="2369223"/>
                </a:cubicBezTo>
                <a:cubicBezTo>
                  <a:pt x="3796550" y="2369223"/>
                  <a:pt x="3800751" y="2365002"/>
                  <a:pt x="3800751" y="2359796"/>
                </a:cubicBezTo>
                <a:cubicBezTo>
                  <a:pt x="3800751" y="2354590"/>
                  <a:pt x="3796550" y="2350369"/>
                  <a:pt x="3791368" y="2350369"/>
                </a:cubicBezTo>
                <a:close/>
                <a:moveTo>
                  <a:pt x="3822644" y="2350369"/>
                </a:moveTo>
                <a:cubicBezTo>
                  <a:pt x="3817462" y="2350369"/>
                  <a:pt x="3813261" y="2354590"/>
                  <a:pt x="3813261" y="2359796"/>
                </a:cubicBezTo>
                <a:cubicBezTo>
                  <a:pt x="3813261" y="2365002"/>
                  <a:pt x="3817462" y="2369223"/>
                  <a:pt x="3822644" y="2369223"/>
                </a:cubicBezTo>
                <a:cubicBezTo>
                  <a:pt x="3827826" y="2369223"/>
                  <a:pt x="3832027" y="2365002"/>
                  <a:pt x="3832027" y="2359796"/>
                </a:cubicBezTo>
                <a:cubicBezTo>
                  <a:pt x="3832027" y="2354590"/>
                  <a:pt x="3827826" y="2350369"/>
                  <a:pt x="3822644" y="2350369"/>
                </a:cubicBezTo>
                <a:close/>
                <a:moveTo>
                  <a:pt x="3853920" y="2350369"/>
                </a:moveTo>
                <a:cubicBezTo>
                  <a:pt x="3848738" y="2350369"/>
                  <a:pt x="3844537" y="2354590"/>
                  <a:pt x="3844537" y="2359796"/>
                </a:cubicBezTo>
                <a:cubicBezTo>
                  <a:pt x="3844537" y="2365002"/>
                  <a:pt x="3848738" y="2369223"/>
                  <a:pt x="3853920" y="2369223"/>
                </a:cubicBezTo>
                <a:cubicBezTo>
                  <a:pt x="3859102" y="2369223"/>
                  <a:pt x="3863303" y="2365002"/>
                  <a:pt x="3863303" y="2359796"/>
                </a:cubicBezTo>
                <a:cubicBezTo>
                  <a:pt x="3863303" y="2354590"/>
                  <a:pt x="3859102" y="2350369"/>
                  <a:pt x="3853920" y="2350369"/>
                </a:cubicBezTo>
                <a:close/>
                <a:moveTo>
                  <a:pt x="3885196" y="2350369"/>
                </a:moveTo>
                <a:cubicBezTo>
                  <a:pt x="3880014" y="2350369"/>
                  <a:pt x="3875813" y="2354590"/>
                  <a:pt x="3875813" y="2359796"/>
                </a:cubicBezTo>
                <a:cubicBezTo>
                  <a:pt x="3875813" y="2365002"/>
                  <a:pt x="3880014" y="2369223"/>
                  <a:pt x="3885196" y="2369223"/>
                </a:cubicBezTo>
                <a:cubicBezTo>
                  <a:pt x="3890378" y="2369223"/>
                  <a:pt x="3894579" y="2365002"/>
                  <a:pt x="3894579" y="2359796"/>
                </a:cubicBezTo>
                <a:cubicBezTo>
                  <a:pt x="3894579" y="2354590"/>
                  <a:pt x="3890378" y="2350369"/>
                  <a:pt x="3885196" y="2350369"/>
                </a:cubicBezTo>
                <a:close/>
                <a:moveTo>
                  <a:pt x="3916472" y="2350369"/>
                </a:moveTo>
                <a:cubicBezTo>
                  <a:pt x="3911290" y="2350369"/>
                  <a:pt x="3907089" y="2354590"/>
                  <a:pt x="3907089" y="2359796"/>
                </a:cubicBezTo>
                <a:cubicBezTo>
                  <a:pt x="3907089" y="2365002"/>
                  <a:pt x="3911290" y="2369223"/>
                  <a:pt x="3916472" y="2369223"/>
                </a:cubicBezTo>
                <a:cubicBezTo>
                  <a:pt x="3921654" y="2369223"/>
                  <a:pt x="3925855" y="2365002"/>
                  <a:pt x="3925855" y="2359796"/>
                </a:cubicBezTo>
                <a:cubicBezTo>
                  <a:pt x="3925855" y="2354590"/>
                  <a:pt x="3921654" y="2350369"/>
                  <a:pt x="3916472" y="2350369"/>
                </a:cubicBezTo>
                <a:close/>
                <a:moveTo>
                  <a:pt x="5198793" y="2350369"/>
                </a:moveTo>
                <a:cubicBezTo>
                  <a:pt x="5193611" y="2350369"/>
                  <a:pt x="5189410" y="2354590"/>
                  <a:pt x="5189410" y="2359796"/>
                </a:cubicBezTo>
                <a:cubicBezTo>
                  <a:pt x="5189410" y="2365002"/>
                  <a:pt x="5193611" y="2369223"/>
                  <a:pt x="5198793" y="2369223"/>
                </a:cubicBezTo>
                <a:cubicBezTo>
                  <a:pt x="5203975" y="2369223"/>
                  <a:pt x="5208176" y="2365002"/>
                  <a:pt x="5208176" y="2359796"/>
                </a:cubicBezTo>
                <a:cubicBezTo>
                  <a:pt x="5208176" y="2354590"/>
                  <a:pt x="5203975" y="2350369"/>
                  <a:pt x="5198793" y="2350369"/>
                </a:cubicBezTo>
                <a:close/>
                <a:moveTo>
                  <a:pt x="5230069" y="2350369"/>
                </a:moveTo>
                <a:cubicBezTo>
                  <a:pt x="5224887" y="2350369"/>
                  <a:pt x="5220686" y="2354590"/>
                  <a:pt x="5220686" y="2359796"/>
                </a:cubicBezTo>
                <a:cubicBezTo>
                  <a:pt x="5220686" y="2365002"/>
                  <a:pt x="5224887" y="2369223"/>
                  <a:pt x="5230069" y="2369223"/>
                </a:cubicBezTo>
                <a:cubicBezTo>
                  <a:pt x="5235251" y="2369223"/>
                  <a:pt x="5239452" y="2365002"/>
                  <a:pt x="5239452" y="2359796"/>
                </a:cubicBezTo>
                <a:cubicBezTo>
                  <a:pt x="5239452" y="2354590"/>
                  <a:pt x="5235251" y="2350369"/>
                  <a:pt x="5230069" y="2350369"/>
                </a:cubicBezTo>
                <a:close/>
                <a:moveTo>
                  <a:pt x="5261346" y="2350369"/>
                </a:moveTo>
                <a:cubicBezTo>
                  <a:pt x="5256164" y="2350369"/>
                  <a:pt x="5251963" y="2354590"/>
                  <a:pt x="5251963" y="2359796"/>
                </a:cubicBezTo>
                <a:cubicBezTo>
                  <a:pt x="5251963" y="2365002"/>
                  <a:pt x="5256164" y="2369223"/>
                  <a:pt x="5261346" y="2369223"/>
                </a:cubicBezTo>
                <a:cubicBezTo>
                  <a:pt x="5266528" y="2369223"/>
                  <a:pt x="5270729" y="2365002"/>
                  <a:pt x="5270729" y="2359796"/>
                </a:cubicBezTo>
                <a:cubicBezTo>
                  <a:pt x="5270729" y="2354590"/>
                  <a:pt x="5266528" y="2350369"/>
                  <a:pt x="5261346" y="2350369"/>
                </a:cubicBezTo>
                <a:close/>
                <a:moveTo>
                  <a:pt x="5292622" y="2350369"/>
                </a:moveTo>
                <a:cubicBezTo>
                  <a:pt x="5287440" y="2350369"/>
                  <a:pt x="5283239" y="2354590"/>
                  <a:pt x="5283239" y="2359796"/>
                </a:cubicBezTo>
                <a:cubicBezTo>
                  <a:pt x="5283239" y="2365002"/>
                  <a:pt x="5287440" y="2369223"/>
                  <a:pt x="5292622" y="2369223"/>
                </a:cubicBezTo>
                <a:cubicBezTo>
                  <a:pt x="5297804" y="2369223"/>
                  <a:pt x="5302005" y="2365002"/>
                  <a:pt x="5302005" y="2359796"/>
                </a:cubicBezTo>
                <a:cubicBezTo>
                  <a:pt x="5302005" y="2354590"/>
                  <a:pt x="5297804" y="2350369"/>
                  <a:pt x="5292622" y="2350369"/>
                </a:cubicBezTo>
                <a:close/>
                <a:moveTo>
                  <a:pt x="5386450" y="2350369"/>
                </a:moveTo>
                <a:cubicBezTo>
                  <a:pt x="5381268" y="2350369"/>
                  <a:pt x="5377067" y="2354590"/>
                  <a:pt x="5377067" y="2359796"/>
                </a:cubicBezTo>
                <a:cubicBezTo>
                  <a:pt x="5377067" y="2365002"/>
                  <a:pt x="5381268" y="2369223"/>
                  <a:pt x="5386450" y="2369223"/>
                </a:cubicBezTo>
                <a:cubicBezTo>
                  <a:pt x="5391632" y="2369223"/>
                  <a:pt x="5395833" y="2365002"/>
                  <a:pt x="5395833" y="2359796"/>
                </a:cubicBezTo>
                <a:cubicBezTo>
                  <a:pt x="5395833" y="2354590"/>
                  <a:pt x="5391632" y="2350369"/>
                  <a:pt x="5386450" y="2350369"/>
                </a:cubicBezTo>
                <a:close/>
                <a:moveTo>
                  <a:pt x="5417726" y="2350369"/>
                </a:moveTo>
                <a:cubicBezTo>
                  <a:pt x="5412544" y="2350369"/>
                  <a:pt x="5408343" y="2354590"/>
                  <a:pt x="5408343" y="2359796"/>
                </a:cubicBezTo>
                <a:cubicBezTo>
                  <a:pt x="5408343" y="2365002"/>
                  <a:pt x="5412544" y="2369223"/>
                  <a:pt x="5417726" y="2369223"/>
                </a:cubicBezTo>
                <a:cubicBezTo>
                  <a:pt x="5422908" y="2369223"/>
                  <a:pt x="5427109" y="2365002"/>
                  <a:pt x="5427109" y="2359796"/>
                </a:cubicBezTo>
                <a:cubicBezTo>
                  <a:pt x="5427109" y="2354590"/>
                  <a:pt x="5422908" y="2350369"/>
                  <a:pt x="5417726" y="2350369"/>
                </a:cubicBezTo>
                <a:close/>
                <a:moveTo>
                  <a:pt x="5449002" y="2350369"/>
                </a:moveTo>
                <a:cubicBezTo>
                  <a:pt x="5443820" y="2350369"/>
                  <a:pt x="5439619" y="2354590"/>
                  <a:pt x="5439619" y="2359796"/>
                </a:cubicBezTo>
                <a:cubicBezTo>
                  <a:pt x="5439619" y="2365002"/>
                  <a:pt x="5443820" y="2369223"/>
                  <a:pt x="5449002" y="2369223"/>
                </a:cubicBezTo>
                <a:cubicBezTo>
                  <a:pt x="5454184" y="2369223"/>
                  <a:pt x="5458385" y="2365002"/>
                  <a:pt x="5458385" y="2359796"/>
                </a:cubicBezTo>
                <a:cubicBezTo>
                  <a:pt x="5458385" y="2354590"/>
                  <a:pt x="5454184" y="2350369"/>
                  <a:pt x="5449002" y="2350369"/>
                </a:cubicBezTo>
                <a:close/>
                <a:moveTo>
                  <a:pt x="5480278" y="2350369"/>
                </a:moveTo>
                <a:cubicBezTo>
                  <a:pt x="5475096" y="2350369"/>
                  <a:pt x="5470895" y="2354590"/>
                  <a:pt x="5470895" y="2359796"/>
                </a:cubicBezTo>
                <a:cubicBezTo>
                  <a:pt x="5470895" y="2365002"/>
                  <a:pt x="5475096" y="2369223"/>
                  <a:pt x="5480278" y="2369223"/>
                </a:cubicBezTo>
                <a:cubicBezTo>
                  <a:pt x="5485460" y="2369223"/>
                  <a:pt x="5489661" y="2365002"/>
                  <a:pt x="5489661" y="2359796"/>
                </a:cubicBezTo>
                <a:cubicBezTo>
                  <a:pt x="5489661" y="2354590"/>
                  <a:pt x="5485460" y="2350369"/>
                  <a:pt x="5480278" y="2350369"/>
                </a:cubicBezTo>
                <a:close/>
                <a:moveTo>
                  <a:pt x="5511554" y="2350369"/>
                </a:moveTo>
                <a:cubicBezTo>
                  <a:pt x="5506372" y="2350369"/>
                  <a:pt x="5502171" y="2354590"/>
                  <a:pt x="5502171" y="2359796"/>
                </a:cubicBezTo>
                <a:cubicBezTo>
                  <a:pt x="5502171" y="2365002"/>
                  <a:pt x="5506372" y="2369223"/>
                  <a:pt x="5511554" y="2369223"/>
                </a:cubicBezTo>
                <a:cubicBezTo>
                  <a:pt x="5516736" y="2369223"/>
                  <a:pt x="5520937" y="2365002"/>
                  <a:pt x="5520937" y="2359796"/>
                </a:cubicBezTo>
                <a:cubicBezTo>
                  <a:pt x="5520937" y="2354590"/>
                  <a:pt x="5516736" y="2350369"/>
                  <a:pt x="5511554" y="2350369"/>
                </a:cubicBezTo>
                <a:close/>
                <a:moveTo>
                  <a:pt x="5574107" y="2350369"/>
                </a:moveTo>
                <a:cubicBezTo>
                  <a:pt x="5568925" y="2350369"/>
                  <a:pt x="5564724" y="2354590"/>
                  <a:pt x="5564724" y="2359796"/>
                </a:cubicBezTo>
                <a:cubicBezTo>
                  <a:pt x="5564724" y="2365002"/>
                  <a:pt x="5568925" y="2369223"/>
                  <a:pt x="5574107" y="2369223"/>
                </a:cubicBezTo>
                <a:cubicBezTo>
                  <a:pt x="5579289" y="2369223"/>
                  <a:pt x="5583490" y="2365002"/>
                  <a:pt x="5583490" y="2359796"/>
                </a:cubicBezTo>
                <a:cubicBezTo>
                  <a:pt x="5583490" y="2354590"/>
                  <a:pt x="5579289" y="2350369"/>
                  <a:pt x="5574107" y="2350369"/>
                </a:cubicBezTo>
                <a:close/>
                <a:moveTo>
                  <a:pt x="5605383" y="2350369"/>
                </a:moveTo>
                <a:cubicBezTo>
                  <a:pt x="5600201" y="2350369"/>
                  <a:pt x="5596000" y="2354590"/>
                  <a:pt x="5596000" y="2359796"/>
                </a:cubicBezTo>
                <a:cubicBezTo>
                  <a:pt x="5596000" y="2365002"/>
                  <a:pt x="5600201" y="2369223"/>
                  <a:pt x="5605383" y="2369223"/>
                </a:cubicBezTo>
                <a:cubicBezTo>
                  <a:pt x="5610565" y="2369223"/>
                  <a:pt x="5614766" y="2365002"/>
                  <a:pt x="5614766" y="2359796"/>
                </a:cubicBezTo>
                <a:cubicBezTo>
                  <a:pt x="5614766" y="2354590"/>
                  <a:pt x="5610565" y="2350369"/>
                  <a:pt x="5605383" y="2350369"/>
                </a:cubicBezTo>
                <a:close/>
                <a:moveTo>
                  <a:pt x="5636659" y="2350369"/>
                </a:moveTo>
                <a:cubicBezTo>
                  <a:pt x="5631477" y="2350369"/>
                  <a:pt x="5627276" y="2354590"/>
                  <a:pt x="5627276" y="2359796"/>
                </a:cubicBezTo>
                <a:cubicBezTo>
                  <a:pt x="5627276" y="2365002"/>
                  <a:pt x="5631477" y="2369223"/>
                  <a:pt x="5636659" y="2369223"/>
                </a:cubicBezTo>
                <a:cubicBezTo>
                  <a:pt x="5641841" y="2369223"/>
                  <a:pt x="5646042" y="2365002"/>
                  <a:pt x="5646042" y="2359796"/>
                </a:cubicBezTo>
                <a:cubicBezTo>
                  <a:pt x="5646042" y="2354590"/>
                  <a:pt x="5641841" y="2350369"/>
                  <a:pt x="5636659" y="2350369"/>
                </a:cubicBezTo>
                <a:close/>
                <a:moveTo>
                  <a:pt x="5761763" y="2350369"/>
                </a:moveTo>
                <a:cubicBezTo>
                  <a:pt x="5756581" y="2350369"/>
                  <a:pt x="5752380" y="2354590"/>
                  <a:pt x="5752380" y="2359796"/>
                </a:cubicBezTo>
                <a:cubicBezTo>
                  <a:pt x="5752380" y="2365002"/>
                  <a:pt x="5756581" y="2369223"/>
                  <a:pt x="5761763" y="2369223"/>
                </a:cubicBezTo>
                <a:cubicBezTo>
                  <a:pt x="5766945" y="2369223"/>
                  <a:pt x="5771146" y="2365002"/>
                  <a:pt x="5771146" y="2359796"/>
                </a:cubicBezTo>
                <a:cubicBezTo>
                  <a:pt x="5771146" y="2354590"/>
                  <a:pt x="5766945" y="2350369"/>
                  <a:pt x="5761763" y="2350369"/>
                </a:cubicBezTo>
                <a:close/>
                <a:moveTo>
                  <a:pt x="5855592" y="2350369"/>
                </a:moveTo>
                <a:cubicBezTo>
                  <a:pt x="5850410" y="2350369"/>
                  <a:pt x="5846209" y="2354590"/>
                  <a:pt x="5846209" y="2359796"/>
                </a:cubicBezTo>
                <a:cubicBezTo>
                  <a:pt x="5846209" y="2365002"/>
                  <a:pt x="5850410" y="2369223"/>
                  <a:pt x="5855592" y="2369223"/>
                </a:cubicBezTo>
                <a:cubicBezTo>
                  <a:pt x="5860774" y="2369223"/>
                  <a:pt x="5864975" y="2365002"/>
                  <a:pt x="5864975" y="2359796"/>
                </a:cubicBezTo>
                <a:cubicBezTo>
                  <a:pt x="5864975" y="2354590"/>
                  <a:pt x="5860774" y="2350369"/>
                  <a:pt x="5855592" y="2350369"/>
                </a:cubicBezTo>
                <a:close/>
                <a:moveTo>
                  <a:pt x="5886868" y="2350369"/>
                </a:moveTo>
                <a:cubicBezTo>
                  <a:pt x="5881686" y="2350369"/>
                  <a:pt x="5877485" y="2354590"/>
                  <a:pt x="5877485" y="2359796"/>
                </a:cubicBezTo>
                <a:cubicBezTo>
                  <a:pt x="5877485" y="2365002"/>
                  <a:pt x="5881686" y="2369223"/>
                  <a:pt x="5886868" y="2369223"/>
                </a:cubicBezTo>
                <a:cubicBezTo>
                  <a:pt x="5892050" y="2369223"/>
                  <a:pt x="5896251" y="2365002"/>
                  <a:pt x="5896251" y="2359796"/>
                </a:cubicBezTo>
                <a:cubicBezTo>
                  <a:pt x="5896251" y="2354590"/>
                  <a:pt x="5892050" y="2350369"/>
                  <a:pt x="5886868" y="2350369"/>
                </a:cubicBezTo>
                <a:close/>
                <a:moveTo>
                  <a:pt x="5949420" y="2350369"/>
                </a:moveTo>
                <a:cubicBezTo>
                  <a:pt x="5944238" y="2350369"/>
                  <a:pt x="5940037" y="2354590"/>
                  <a:pt x="5940037" y="2359796"/>
                </a:cubicBezTo>
                <a:cubicBezTo>
                  <a:pt x="5940037" y="2365002"/>
                  <a:pt x="5944238" y="2369223"/>
                  <a:pt x="5949420" y="2369223"/>
                </a:cubicBezTo>
                <a:cubicBezTo>
                  <a:pt x="5954602" y="2369223"/>
                  <a:pt x="5958803" y="2365002"/>
                  <a:pt x="5958803" y="2359796"/>
                </a:cubicBezTo>
                <a:cubicBezTo>
                  <a:pt x="5958803" y="2354590"/>
                  <a:pt x="5954602" y="2350369"/>
                  <a:pt x="5949420" y="2350369"/>
                </a:cubicBezTo>
                <a:close/>
                <a:moveTo>
                  <a:pt x="5980696" y="2350369"/>
                </a:moveTo>
                <a:cubicBezTo>
                  <a:pt x="5975514" y="2350369"/>
                  <a:pt x="5971313" y="2354590"/>
                  <a:pt x="5971313" y="2359796"/>
                </a:cubicBezTo>
                <a:cubicBezTo>
                  <a:pt x="5971313" y="2365002"/>
                  <a:pt x="5975514" y="2369223"/>
                  <a:pt x="5980696" y="2369223"/>
                </a:cubicBezTo>
                <a:cubicBezTo>
                  <a:pt x="5985878" y="2369223"/>
                  <a:pt x="5990079" y="2365002"/>
                  <a:pt x="5990079" y="2359796"/>
                </a:cubicBezTo>
                <a:cubicBezTo>
                  <a:pt x="5990079" y="2354590"/>
                  <a:pt x="5985878" y="2350369"/>
                  <a:pt x="5980696" y="2350369"/>
                </a:cubicBezTo>
                <a:close/>
                <a:moveTo>
                  <a:pt x="6011972" y="2350369"/>
                </a:moveTo>
                <a:cubicBezTo>
                  <a:pt x="6006790" y="2350369"/>
                  <a:pt x="6002589" y="2354590"/>
                  <a:pt x="6002589" y="2359796"/>
                </a:cubicBezTo>
                <a:cubicBezTo>
                  <a:pt x="6002589" y="2365002"/>
                  <a:pt x="6006790" y="2369223"/>
                  <a:pt x="6011972" y="2369223"/>
                </a:cubicBezTo>
                <a:cubicBezTo>
                  <a:pt x="6017154" y="2369223"/>
                  <a:pt x="6021355" y="2365002"/>
                  <a:pt x="6021355" y="2359796"/>
                </a:cubicBezTo>
                <a:cubicBezTo>
                  <a:pt x="6021355" y="2354590"/>
                  <a:pt x="6017154" y="2350369"/>
                  <a:pt x="6011972" y="2350369"/>
                </a:cubicBezTo>
                <a:close/>
                <a:moveTo>
                  <a:pt x="6230905" y="2350369"/>
                </a:moveTo>
                <a:cubicBezTo>
                  <a:pt x="6225723" y="2350369"/>
                  <a:pt x="6221522" y="2354590"/>
                  <a:pt x="6221522" y="2359796"/>
                </a:cubicBezTo>
                <a:cubicBezTo>
                  <a:pt x="6221522" y="2365002"/>
                  <a:pt x="6225723" y="2369223"/>
                  <a:pt x="6230905" y="2369223"/>
                </a:cubicBezTo>
                <a:cubicBezTo>
                  <a:pt x="6236087" y="2369223"/>
                  <a:pt x="6240288" y="2365002"/>
                  <a:pt x="6240288" y="2359796"/>
                </a:cubicBezTo>
                <a:cubicBezTo>
                  <a:pt x="6240288" y="2354590"/>
                  <a:pt x="6236087" y="2350369"/>
                  <a:pt x="6230905" y="2350369"/>
                </a:cubicBezTo>
                <a:close/>
                <a:moveTo>
                  <a:pt x="1445659" y="2381792"/>
                </a:moveTo>
                <a:cubicBezTo>
                  <a:pt x="1440477" y="2381792"/>
                  <a:pt x="1436276" y="2386013"/>
                  <a:pt x="1436276" y="2391219"/>
                </a:cubicBezTo>
                <a:cubicBezTo>
                  <a:pt x="1436276" y="2396425"/>
                  <a:pt x="1440477" y="2400646"/>
                  <a:pt x="1445659" y="2400646"/>
                </a:cubicBezTo>
                <a:cubicBezTo>
                  <a:pt x="1450841" y="2400646"/>
                  <a:pt x="1455042" y="2396425"/>
                  <a:pt x="1455042" y="2391219"/>
                </a:cubicBezTo>
                <a:cubicBezTo>
                  <a:pt x="1455042" y="2386013"/>
                  <a:pt x="1450841" y="2381792"/>
                  <a:pt x="1445659" y="2381792"/>
                </a:cubicBezTo>
                <a:close/>
                <a:moveTo>
                  <a:pt x="1476935" y="2381792"/>
                </a:moveTo>
                <a:cubicBezTo>
                  <a:pt x="1471753" y="2381792"/>
                  <a:pt x="1467552" y="2386013"/>
                  <a:pt x="1467552" y="2391219"/>
                </a:cubicBezTo>
                <a:cubicBezTo>
                  <a:pt x="1467552" y="2396425"/>
                  <a:pt x="1471753" y="2400646"/>
                  <a:pt x="1476935" y="2400646"/>
                </a:cubicBezTo>
                <a:cubicBezTo>
                  <a:pt x="1482117" y="2400646"/>
                  <a:pt x="1486318" y="2396425"/>
                  <a:pt x="1486318" y="2391219"/>
                </a:cubicBezTo>
                <a:cubicBezTo>
                  <a:pt x="1486318" y="2386013"/>
                  <a:pt x="1482117" y="2381792"/>
                  <a:pt x="1476935" y="2381792"/>
                </a:cubicBezTo>
                <a:close/>
                <a:moveTo>
                  <a:pt x="1508211" y="2381792"/>
                </a:moveTo>
                <a:cubicBezTo>
                  <a:pt x="1503029" y="2381792"/>
                  <a:pt x="1498828" y="2386013"/>
                  <a:pt x="1498828" y="2391219"/>
                </a:cubicBezTo>
                <a:cubicBezTo>
                  <a:pt x="1498828" y="2396425"/>
                  <a:pt x="1503029" y="2400646"/>
                  <a:pt x="1508211" y="2400646"/>
                </a:cubicBezTo>
                <a:cubicBezTo>
                  <a:pt x="1513393" y="2400646"/>
                  <a:pt x="1517594" y="2396425"/>
                  <a:pt x="1517594" y="2391219"/>
                </a:cubicBezTo>
                <a:cubicBezTo>
                  <a:pt x="1517594" y="2386013"/>
                  <a:pt x="1513393" y="2381792"/>
                  <a:pt x="1508211" y="2381792"/>
                </a:cubicBezTo>
                <a:close/>
                <a:moveTo>
                  <a:pt x="1539487" y="2381792"/>
                </a:moveTo>
                <a:cubicBezTo>
                  <a:pt x="1534305" y="2381792"/>
                  <a:pt x="1530104" y="2386013"/>
                  <a:pt x="1530104" y="2391219"/>
                </a:cubicBezTo>
                <a:cubicBezTo>
                  <a:pt x="1530104" y="2396425"/>
                  <a:pt x="1534305" y="2400646"/>
                  <a:pt x="1539487" y="2400646"/>
                </a:cubicBezTo>
                <a:cubicBezTo>
                  <a:pt x="1544669" y="2400646"/>
                  <a:pt x="1548870" y="2396425"/>
                  <a:pt x="1548870" y="2391219"/>
                </a:cubicBezTo>
                <a:cubicBezTo>
                  <a:pt x="1548870" y="2386013"/>
                  <a:pt x="1544669" y="2381792"/>
                  <a:pt x="1539487" y="2381792"/>
                </a:cubicBezTo>
                <a:close/>
                <a:moveTo>
                  <a:pt x="1570763" y="2381792"/>
                </a:moveTo>
                <a:cubicBezTo>
                  <a:pt x="1565581" y="2381792"/>
                  <a:pt x="1561380" y="2386013"/>
                  <a:pt x="1561380" y="2391219"/>
                </a:cubicBezTo>
                <a:cubicBezTo>
                  <a:pt x="1561380" y="2396425"/>
                  <a:pt x="1565581" y="2400646"/>
                  <a:pt x="1570763" y="2400646"/>
                </a:cubicBezTo>
                <a:cubicBezTo>
                  <a:pt x="1575945" y="2400646"/>
                  <a:pt x="1580146" y="2396425"/>
                  <a:pt x="1580146" y="2391219"/>
                </a:cubicBezTo>
                <a:cubicBezTo>
                  <a:pt x="1580146" y="2386013"/>
                  <a:pt x="1575945" y="2381792"/>
                  <a:pt x="1570763" y="2381792"/>
                </a:cubicBezTo>
                <a:close/>
                <a:moveTo>
                  <a:pt x="1602040" y="2381792"/>
                </a:moveTo>
                <a:cubicBezTo>
                  <a:pt x="1596858" y="2381792"/>
                  <a:pt x="1592657" y="2386013"/>
                  <a:pt x="1592657" y="2391219"/>
                </a:cubicBezTo>
                <a:cubicBezTo>
                  <a:pt x="1592657" y="2396425"/>
                  <a:pt x="1596858" y="2400646"/>
                  <a:pt x="1602040" y="2400646"/>
                </a:cubicBezTo>
                <a:cubicBezTo>
                  <a:pt x="1607222" y="2400646"/>
                  <a:pt x="1611423" y="2396425"/>
                  <a:pt x="1611423" y="2391219"/>
                </a:cubicBezTo>
                <a:cubicBezTo>
                  <a:pt x="1611423" y="2386013"/>
                  <a:pt x="1607222" y="2381792"/>
                  <a:pt x="1602040" y="2381792"/>
                </a:cubicBezTo>
                <a:close/>
                <a:moveTo>
                  <a:pt x="1633316" y="2381792"/>
                </a:moveTo>
                <a:cubicBezTo>
                  <a:pt x="1628134" y="2381792"/>
                  <a:pt x="1623933" y="2386013"/>
                  <a:pt x="1623933" y="2391219"/>
                </a:cubicBezTo>
                <a:cubicBezTo>
                  <a:pt x="1623933" y="2396425"/>
                  <a:pt x="1628134" y="2400646"/>
                  <a:pt x="1633316" y="2400646"/>
                </a:cubicBezTo>
                <a:cubicBezTo>
                  <a:pt x="1638498" y="2400646"/>
                  <a:pt x="1642699" y="2396425"/>
                  <a:pt x="1642699" y="2391219"/>
                </a:cubicBezTo>
                <a:cubicBezTo>
                  <a:pt x="1642699" y="2386013"/>
                  <a:pt x="1638498" y="2381792"/>
                  <a:pt x="1633316" y="2381792"/>
                </a:cubicBezTo>
                <a:close/>
                <a:moveTo>
                  <a:pt x="1664592" y="2381792"/>
                </a:moveTo>
                <a:cubicBezTo>
                  <a:pt x="1659410" y="2381792"/>
                  <a:pt x="1655209" y="2386013"/>
                  <a:pt x="1655209" y="2391219"/>
                </a:cubicBezTo>
                <a:cubicBezTo>
                  <a:pt x="1655209" y="2396425"/>
                  <a:pt x="1659410" y="2400646"/>
                  <a:pt x="1664592" y="2400646"/>
                </a:cubicBezTo>
                <a:cubicBezTo>
                  <a:pt x="1669774" y="2400646"/>
                  <a:pt x="1673975" y="2396425"/>
                  <a:pt x="1673975" y="2391219"/>
                </a:cubicBezTo>
                <a:cubicBezTo>
                  <a:pt x="1673975" y="2386013"/>
                  <a:pt x="1669774" y="2381792"/>
                  <a:pt x="1664592" y="2381792"/>
                </a:cubicBezTo>
                <a:close/>
                <a:moveTo>
                  <a:pt x="1695868" y="2381792"/>
                </a:moveTo>
                <a:cubicBezTo>
                  <a:pt x="1690686" y="2381792"/>
                  <a:pt x="1686485" y="2386013"/>
                  <a:pt x="1686485" y="2391219"/>
                </a:cubicBezTo>
                <a:cubicBezTo>
                  <a:pt x="1686485" y="2396425"/>
                  <a:pt x="1690686" y="2400646"/>
                  <a:pt x="1695868" y="2400646"/>
                </a:cubicBezTo>
                <a:cubicBezTo>
                  <a:pt x="1701050" y="2400646"/>
                  <a:pt x="1705251" y="2396425"/>
                  <a:pt x="1705251" y="2391219"/>
                </a:cubicBezTo>
                <a:cubicBezTo>
                  <a:pt x="1705251" y="2386013"/>
                  <a:pt x="1701050" y="2381792"/>
                  <a:pt x="1695868" y="2381792"/>
                </a:cubicBezTo>
                <a:close/>
                <a:moveTo>
                  <a:pt x="1727144" y="2381792"/>
                </a:moveTo>
                <a:cubicBezTo>
                  <a:pt x="1721962" y="2381792"/>
                  <a:pt x="1717761" y="2386013"/>
                  <a:pt x="1717761" y="2391219"/>
                </a:cubicBezTo>
                <a:cubicBezTo>
                  <a:pt x="1717761" y="2396425"/>
                  <a:pt x="1721962" y="2400646"/>
                  <a:pt x="1727144" y="2400646"/>
                </a:cubicBezTo>
                <a:cubicBezTo>
                  <a:pt x="1732326" y="2400646"/>
                  <a:pt x="1736527" y="2396425"/>
                  <a:pt x="1736527" y="2391219"/>
                </a:cubicBezTo>
                <a:cubicBezTo>
                  <a:pt x="1736527" y="2386013"/>
                  <a:pt x="1732326" y="2381792"/>
                  <a:pt x="1727144" y="2381792"/>
                </a:cubicBezTo>
                <a:close/>
                <a:moveTo>
                  <a:pt x="1758420" y="2381792"/>
                </a:moveTo>
                <a:cubicBezTo>
                  <a:pt x="1753238" y="2381792"/>
                  <a:pt x="1749037" y="2386013"/>
                  <a:pt x="1749037" y="2391219"/>
                </a:cubicBezTo>
                <a:cubicBezTo>
                  <a:pt x="1749037" y="2396425"/>
                  <a:pt x="1753238" y="2400646"/>
                  <a:pt x="1758420" y="2400646"/>
                </a:cubicBezTo>
                <a:cubicBezTo>
                  <a:pt x="1763602" y="2400646"/>
                  <a:pt x="1767803" y="2396425"/>
                  <a:pt x="1767803" y="2391219"/>
                </a:cubicBezTo>
                <a:cubicBezTo>
                  <a:pt x="1767803" y="2386013"/>
                  <a:pt x="1763602" y="2381792"/>
                  <a:pt x="1758420" y="2381792"/>
                </a:cubicBezTo>
                <a:close/>
                <a:moveTo>
                  <a:pt x="1789696" y="2381792"/>
                </a:moveTo>
                <a:cubicBezTo>
                  <a:pt x="1784514" y="2381792"/>
                  <a:pt x="1780313" y="2386013"/>
                  <a:pt x="1780313" y="2391219"/>
                </a:cubicBezTo>
                <a:cubicBezTo>
                  <a:pt x="1780313" y="2396425"/>
                  <a:pt x="1784514" y="2400646"/>
                  <a:pt x="1789696" y="2400646"/>
                </a:cubicBezTo>
                <a:cubicBezTo>
                  <a:pt x="1794878" y="2400646"/>
                  <a:pt x="1799079" y="2396425"/>
                  <a:pt x="1799079" y="2391219"/>
                </a:cubicBezTo>
                <a:cubicBezTo>
                  <a:pt x="1799079" y="2386013"/>
                  <a:pt x="1794878" y="2381792"/>
                  <a:pt x="1789696" y="2381792"/>
                </a:cubicBezTo>
                <a:close/>
                <a:moveTo>
                  <a:pt x="1820972" y="2381792"/>
                </a:moveTo>
                <a:cubicBezTo>
                  <a:pt x="1815790" y="2381792"/>
                  <a:pt x="1811589" y="2386013"/>
                  <a:pt x="1811589" y="2391219"/>
                </a:cubicBezTo>
                <a:cubicBezTo>
                  <a:pt x="1811589" y="2396425"/>
                  <a:pt x="1815790" y="2400646"/>
                  <a:pt x="1820972" y="2400646"/>
                </a:cubicBezTo>
                <a:cubicBezTo>
                  <a:pt x="1826154" y="2400646"/>
                  <a:pt x="1830355" y="2396425"/>
                  <a:pt x="1830355" y="2391219"/>
                </a:cubicBezTo>
                <a:cubicBezTo>
                  <a:pt x="1830355" y="2386013"/>
                  <a:pt x="1826154" y="2381792"/>
                  <a:pt x="1820972" y="2381792"/>
                </a:cubicBezTo>
                <a:close/>
                <a:moveTo>
                  <a:pt x="1852249" y="2381792"/>
                </a:moveTo>
                <a:cubicBezTo>
                  <a:pt x="1847067" y="2381792"/>
                  <a:pt x="1842866" y="2386013"/>
                  <a:pt x="1842866" y="2391219"/>
                </a:cubicBezTo>
                <a:cubicBezTo>
                  <a:pt x="1842866" y="2396425"/>
                  <a:pt x="1847067" y="2400646"/>
                  <a:pt x="1852249" y="2400646"/>
                </a:cubicBezTo>
                <a:cubicBezTo>
                  <a:pt x="1857431" y="2400646"/>
                  <a:pt x="1861632" y="2396425"/>
                  <a:pt x="1861632" y="2391219"/>
                </a:cubicBezTo>
                <a:cubicBezTo>
                  <a:pt x="1861632" y="2386013"/>
                  <a:pt x="1857431" y="2381792"/>
                  <a:pt x="1852249" y="2381792"/>
                </a:cubicBezTo>
                <a:close/>
                <a:moveTo>
                  <a:pt x="1883525" y="2381792"/>
                </a:moveTo>
                <a:cubicBezTo>
                  <a:pt x="1878343" y="2381792"/>
                  <a:pt x="1874142" y="2386013"/>
                  <a:pt x="1874142" y="2391219"/>
                </a:cubicBezTo>
                <a:cubicBezTo>
                  <a:pt x="1874142" y="2396425"/>
                  <a:pt x="1878343" y="2400646"/>
                  <a:pt x="1883525" y="2400646"/>
                </a:cubicBezTo>
                <a:cubicBezTo>
                  <a:pt x="1888707" y="2400646"/>
                  <a:pt x="1892908" y="2396425"/>
                  <a:pt x="1892908" y="2391219"/>
                </a:cubicBezTo>
                <a:cubicBezTo>
                  <a:pt x="1892908" y="2386013"/>
                  <a:pt x="1888707" y="2381792"/>
                  <a:pt x="1883525" y="2381792"/>
                </a:cubicBezTo>
                <a:close/>
                <a:moveTo>
                  <a:pt x="1914801" y="2381792"/>
                </a:moveTo>
                <a:cubicBezTo>
                  <a:pt x="1909619" y="2381792"/>
                  <a:pt x="1905418" y="2386013"/>
                  <a:pt x="1905418" y="2391219"/>
                </a:cubicBezTo>
                <a:cubicBezTo>
                  <a:pt x="1905418" y="2396425"/>
                  <a:pt x="1909619" y="2400646"/>
                  <a:pt x="1914801" y="2400646"/>
                </a:cubicBezTo>
                <a:cubicBezTo>
                  <a:pt x="1919983" y="2400646"/>
                  <a:pt x="1924184" y="2396425"/>
                  <a:pt x="1924184" y="2391219"/>
                </a:cubicBezTo>
                <a:cubicBezTo>
                  <a:pt x="1924184" y="2386013"/>
                  <a:pt x="1919983" y="2381792"/>
                  <a:pt x="1914801" y="2381792"/>
                </a:cubicBezTo>
                <a:close/>
                <a:moveTo>
                  <a:pt x="1946077" y="2381792"/>
                </a:moveTo>
                <a:cubicBezTo>
                  <a:pt x="1940895" y="2381792"/>
                  <a:pt x="1936694" y="2386013"/>
                  <a:pt x="1936694" y="2391219"/>
                </a:cubicBezTo>
                <a:cubicBezTo>
                  <a:pt x="1936694" y="2396425"/>
                  <a:pt x="1940895" y="2400646"/>
                  <a:pt x="1946077" y="2400646"/>
                </a:cubicBezTo>
                <a:cubicBezTo>
                  <a:pt x="1951259" y="2400646"/>
                  <a:pt x="1955460" y="2396425"/>
                  <a:pt x="1955460" y="2391219"/>
                </a:cubicBezTo>
                <a:cubicBezTo>
                  <a:pt x="1955460" y="2386013"/>
                  <a:pt x="1951259" y="2381792"/>
                  <a:pt x="1946077" y="2381792"/>
                </a:cubicBezTo>
                <a:close/>
                <a:moveTo>
                  <a:pt x="1977353" y="2381792"/>
                </a:moveTo>
                <a:cubicBezTo>
                  <a:pt x="1972171" y="2381792"/>
                  <a:pt x="1967970" y="2386013"/>
                  <a:pt x="1967970" y="2391219"/>
                </a:cubicBezTo>
                <a:cubicBezTo>
                  <a:pt x="1967970" y="2396425"/>
                  <a:pt x="1972171" y="2400646"/>
                  <a:pt x="1977353" y="2400646"/>
                </a:cubicBezTo>
                <a:cubicBezTo>
                  <a:pt x="1982535" y="2400646"/>
                  <a:pt x="1986736" y="2396425"/>
                  <a:pt x="1986736" y="2391219"/>
                </a:cubicBezTo>
                <a:cubicBezTo>
                  <a:pt x="1986736" y="2386013"/>
                  <a:pt x="1982535" y="2381792"/>
                  <a:pt x="1977353" y="2381792"/>
                </a:cubicBezTo>
                <a:close/>
                <a:moveTo>
                  <a:pt x="2008629" y="2381792"/>
                </a:moveTo>
                <a:cubicBezTo>
                  <a:pt x="2003447" y="2381792"/>
                  <a:pt x="1999246" y="2386013"/>
                  <a:pt x="1999246" y="2391219"/>
                </a:cubicBezTo>
                <a:cubicBezTo>
                  <a:pt x="1999246" y="2396425"/>
                  <a:pt x="2003447" y="2400646"/>
                  <a:pt x="2008629" y="2400646"/>
                </a:cubicBezTo>
                <a:cubicBezTo>
                  <a:pt x="2013811" y="2400646"/>
                  <a:pt x="2018012" y="2396425"/>
                  <a:pt x="2018012" y="2391219"/>
                </a:cubicBezTo>
                <a:cubicBezTo>
                  <a:pt x="2018012" y="2386013"/>
                  <a:pt x="2013811" y="2381792"/>
                  <a:pt x="2008629" y="2381792"/>
                </a:cubicBezTo>
                <a:close/>
                <a:moveTo>
                  <a:pt x="2039905" y="2381792"/>
                </a:moveTo>
                <a:cubicBezTo>
                  <a:pt x="2034723" y="2381792"/>
                  <a:pt x="2030522" y="2386013"/>
                  <a:pt x="2030522" y="2391219"/>
                </a:cubicBezTo>
                <a:cubicBezTo>
                  <a:pt x="2030522" y="2396425"/>
                  <a:pt x="2034723" y="2400646"/>
                  <a:pt x="2039905" y="2400646"/>
                </a:cubicBezTo>
                <a:cubicBezTo>
                  <a:pt x="2045087" y="2400646"/>
                  <a:pt x="2049288" y="2396425"/>
                  <a:pt x="2049288" y="2391219"/>
                </a:cubicBezTo>
                <a:cubicBezTo>
                  <a:pt x="2049288" y="2386013"/>
                  <a:pt x="2045087" y="2381792"/>
                  <a:pt x="2039905" y="2381792"/>
                </a:cubicBezTo>
                <a:close/>
                <a:moveTo>
                  <a:pt x="2071181" y="2381792"/>
                </a:moveTo>
                <a:cubicBezTo>
                  <a:pt x="2065999" y="2381792"/>
                  <a:pt x="2061798" y="2386013"/>
                  <a:pt x="2061798" y="2391219"/>
                </a:cubicBezTo>
                <a:cubicBezTo>
                  <a:pt x="2061798" y="2396425"/>
                  <a:pt x="2065999" y="2400646"/>
                  <a:pt x="2071181" y="2400646"/>
                </a:cubicBezTo>
                <a:cubicBezTo>
                  <a:pt x="2076363" y="2400646"/>
                  <a:pt x="2080564" y="2396425"/>
                  <a:pt x="2080564" y="2391219"/>
                </a:cubicBezTo>
                <a:cubicBezTo>
                  <a:pt x="2080564" y="2386013"/>
                  <a:pt x="2076363" y="2381792"/>
                  <a:pt x="2071181" y="2381792"/>
                </a:cubicBezTo>
                <a:close/>
                <a:moveTo>
                  <a:pt x="2102457" y="2381792"/>
                </a:moveTo>
                <a:cubicBezTo>
                  <a:pt x="2097275" y="2381792"/>
                  <a:pt x="2093074" y="2386013"/>
                  <a:pt x="2093074" y="2391219"/>
                </a:cubicBezTo>
                <a:cubicBezTo>
                  <a:pt x="2093074" y="2396425"/>
                  <a:pt x="2097275" y="2400646"/>
                  <a:pt x="2102457" y="2400646"/>
                </a:cubicBezTo>
                <a:cubicBezTo>
                  <a:pt x="2107639" y="2400646"/>
                  <a:pt x="2111840" y="2396425"/>
                  <a:pt x="2111840" y="2391219"/>
                </a:cubicBezTo>
                <a:cubicBezTo>
                  <a:pt x="2111840" y="2386013"/>
                  <a:pt x="2107639" y="2381792"/>
                  <a:pt x="2102457" y="2381792"/>
                </a:cubicBezTo>
                <a:close/>
                <a:moveTo>
                  <a:pt x="2133734" y="2381792"/>
                </a:moveTo>
                <a:cubicBezTo>
                  <a:pt x="2128552" y="2381792"/>
                  <a:pt x="2124351" y="2386013"/>
                  <a:pt x="2124351" y="2391219"/>
                </a:cubicBezTo>
                <a:cubicBezTo>
                  <a:pt x="2124351" y="2396425"/>
                  <a:pt x="2128552" y="2400646"/>
                  <a:pt x="2133734" y="2400646"/>
                </a:cubicBezTo>
                <a:cubicBezTo>
                  <a:pt x="2138916" y="2400646"/>
                  <a:pt x="2143117" y="2396425"/>
                  <a:pt x="2143117" y="2391219"/>
                </a:cubicBezTo>
                <a:cubicBezTo>
                  <a:pt x="2143117" y="2386013"/>
                  <a:pt x="2138916" y="2381792"/>
                  <a:pt x="2133734" y="2381792"/>
                </a:cubicBezTo>
                <a:close/>
                <a:moveTo>
                  <a:pt x="2165010" y="2381792"/>
                </a:moveTo>
                <a:cubicBezTo>
                  <a:pt x="2159828" y="2381792"/>
                  <a:pt x="2155627" y="2386013"/>
                  <a:pt x="2155627" y="2391219"/>
                </a:cubicBezTo>
                <a:cubicBezTo>
                  <a:pt x="2155627" y="2396425"/>
                  <a:pt x="2159828" y="2400646"/>
                  <a:pt x="2165010" y="2400646"/>
                </a:cubicBezTo>
                <a:cubicBezTo>
                  <a:pt x="2170192" y="2400646"/>
                  <a:pt x="2174393" y="2396425"/>
                  <a:pt x="2174393" y="2391219"/>
                </a:cubicBezTo>
                <a:cubicBezTo>
                  <a:pt x="2174393" y="2386013"/>
                  <a:pt x="2170192" y="2381792"/>
                  <a:pt x="2165010" y="2381792"/>
                </a:cubicBezTo>
                <a:close/>
                <a:moveTo>
                  <a:pt x="2196286" y="2381792"/>
                </a:moveTo>
                <a:cubicBezTo>
                  <a:pt x="2191104" y="2381792"/>
                  <a:pt x="2186903" y="2386013"/>
                  <a:pt x="2186903" y="2391219"/>
                </a:cubicBezTo>
                <a:cubicBezTo>
                  <a:pt x="2186903" y="2396425"/>
                  <a:pt x="2191104" y="2400646"/>
                  <a:pt x="2196286" y="2400646"/>
                </a:cubicBezTo>
                <a:cubicBezTo>
                  <a:pt x="2201468" y="2400646"/>
                  <a:pt x="2205669" y="2396425"/>
                  <a:pt x="2205669" y="2391219"/>
                </a:cubicBezTo>
                <a:cubicBezTo>
                  <a:pt x="2205669" y="2386013"/>
                  <a:pt x="2201468" y="2381792"/>
                  <a:pt x="2196286" y="2381792"/>
                </a:cubicBezTo>
                <a:close/>
                <a:moveTo>
                  <a:pt x="2227562" y="2381792"/>
                </a:moveTo>
                <a:cubicBezTo>
                  <a:pt x="2222380" y="2381792"/>
                  <a:pt x="2218179" y="2386013"/>
                  <a:pt x="2218179" y="2391219"/>
                </a:cubicBezTo>
                <a:cubicBezTo>
                  <a:pt x="2218179" y="2396425"/>
                  <a:pt x="2222380" y="2400646"/>
                  <a:pt x="2227562" y="2400646"/>
                </a:cubicBezTo>
                <a:cubicBezTo>
                  <a:pt x="2232744" y="2400646"/>
                  <a:pt x="2236945" y="2396425"/>
                  <a:pt x="2236945" y="2391219"/>
                </a:cubicBezTo>
                <a:cubicBezTo>
                  <a:pt x="2236945" y="2386013"/>
                  <a:pt x="2232744" y="2381792"/>
                  <a:pt x="2227562" y="2381792"/>
                </a:cubicBezTo>
                <a:close/>
                <a:moveTo>
                  <a:pt x="2258838" y="2381792"/>
                </a:moveTo>
                <a:cubicBezTo>
                  <a:pt x="2253656" y="2381792"/>
                  <a:pt x="2249455" y="2386013"/>
                  <a:pt x="2249455" y="2391219"/>
                </a:cubicBezTo>
                <a:cubicBezTo>
                  <a:pt x="2249455" y="2396425"/>
                  <a:pt x="2253656" y="2400646"/>
                  <a:pt x="2258838" y="2400646"/>
                </a:cubicBezTo>
                <a:cubicBezTo>
                  <a:pt x="2264020" y="2400646"/>
                  <a:pt x="2268221" y="2396425"/>
                  <a:pt x="2268221" y="2391219"/>
                </a:cubicBezTo>
                <a:cubicBezTo>
                  <a:pt x="2268221" y="2386013"/>
                  <a:pt x="2264020" y="2381792"/>
                  <a:pt x="2258838" y="2381792"/>
                </a:cubicBezTo>
                <a:close/>
                <a:moveTo>
                  <a:pt x="2290114" y="2381792"/>
                </a:moveTo>
                <a:cubicBezTo>
                  <a:pt x="2284932" y="2381792"/>
                  <a:pt x="2280731" y="2386013"/>
                  <a:pt x="2280731" y="2391219"/>
                </a:cubicBezTo>
                <a:cubicBezTo>
                  <a:pt x="2280731" y="2396425"/>
                  <a:pt x="2284932" y="2400646"/>
                  <a:pt x="2290114" y="2400646"/>
                </a:cubicBezTo>
                <a:cubicBezTo>
                  <a:pt x="2295296" y="2400646"/>
                  <a:pt x="2299497" y="2396425"/>
                  <a:pt x="2299497" y="2391219"/>
                </a:cubicBezTo>
                <a:cubicBezTo>
                  <a:pt x="2299497" y="2386013"/>
                  <a:pt x="2295296" y="2381792"/>
                  <a:pt x="2290114" y="2381792"/>
                </a:cubicBezTo>
                <a:close/>
                <a:moveTo>
                  <a:pt x="3353502" y="2381792"/>
                </a:moveTo>
                <a:cubicBezTo>
                  <a:pt x="3348320" y="2381792"/>
                  <a:pt x="3344119" y="2386013"/>
                  <a:pt x="3344119" y="2391219"/>
                </a:cubicBezTo>
                <a:cubicBezTo>
                  <a:pt x="3344119" y="2396425"/>
                  <a:pt x="3348320" y="2400646"/>
                  <a:pt x="3353502" y="2400646"/>
                </a:cubicBezTo>
                <a:cubicBezTo>
                  <a:pt x="3358684" y="2400646"/>
                  <a:pt x="3362885" y="2396425"/>
                  <a:pt x="3362885" y="2391219"/>
                </a:cubicBezTo>
                <a:cubicBezTo>
                  <a:pt x="3362885" y="2386013"/>
                  <a:pt x="3358684" y="2381792"/>
                  <a:pt x="3353502" y="2381792"/>
                </a:cubicBezTo>
                <a:close/>
                <a:moveTo>
                  <a:pt x="3384778" y="2381792"/>
                </a:moveTo>
                <a:cubicBezTo>
                  <a:pt x="3379596" y="2381792"/>
                  <a:pt x="3375395" y="2386013"/>
                  <a:pt x="3375395" y="2391219"/>
                </a:cubicBezTo>
                <a:cubicBezTo>
                  <a:pt x="3375395" y="2396425"/>
                  <a:pt x="3379596" y="2400646"/>
                  <a:pt x="3384778" y="2400646"/>
                </a:cubicBezTo>
                <a:cubicBezTo>
                  <a:pt x="3389960" y="2400646"/>
                  <a:pt x="3394161" y="2396425"/>
                  <a:pt x="3394161" y="2391219"/>
                </a:cubicBezTo>
                <a:cubicBezTo>
                  <a:pt x="3394161" y="2386013"/>
                  <a:pt x="3389960" y="2381792"/>
                  <a:pt x="3384778" y="2381792"/>
                </a:cubicBezTo>
                <a:close/>
                <a:moveTo>
                  <a:pt x="3416054" y="2381792"/>
                </a:moveTo>
                <a:cubicBezTo>
                  <a:pt x="3410872" y="2381792"/>
                  <a:pt x="3406671" y="2386013"/>
                  <a:pt x="3406671" y="2391219"/>
                </a:cubicBezTo>
                <a:cubicBezTo>
                  <a:pt x="3406671" y="2396425"/>
                  <a:pt x="3410872" y="2400646"/>
                  <a:pt x="3416054" y="2400646"/>
                </a:cubicBezTo>
                <a:cubicBezTo>
                  <a:pt x="3421236" y="2400646"/>
                  <a:pt x="3425437" y="2396425"/>
                  <a:pt x="3425437" y="2391219"/>
                </a:cubicBezTo>
                <a:cubicBezTo>
                  <a:pt x="3425437" y="2386013"/>
                  <a:pt x="3421236" y="2381792"/>
                  <a:pt x="3416054" y="2381792"/>
                </a:cubicBezTo>
                <a:close/>
                <a:moveTo>
                  <a:pt x="3447331" y="2381792"/>
                </a:moveTo>
                <a:cubicBezTo>
                  <a:pt x="3442149" y="2381792"/>
                  <a:pt x="3437948" y="2386013"/>
                  <a:pt x="3437948" y="2391219"/>
                </a:cubicBezTo>
                <a:cubicBezTo>
                  <a:pt x="3437948" y="2396425"/>
                  <a:pt x="3442149" y="2400646"/>
                  <a:pt x="3447331" y="2400646"/>
                </a:cubicBezTo>
                <a:cubicBezTo>
                  <a:pt x="3452513" y="2400646"/>
                  <a:pt x="3456714" y="2396425"/>
                  <a:pt x="3456714" y="2391219"/>
                </a:cubicBezTo>
                <a:cubicBezTo>
                  <a:pt x="3456714" y="2386013"/>
                  <a:pt x="3452513" y="2381792"/>
                  <a:pt x="3447331" y="2381792"/>
                </a:cubicBezTo>
                <a:close/>
                <a:moveTo>
                  <a:pt x="3478607" y="2381792"/>
                </a:moveTo>
                <a:cubicBezTo>
                  <a:pt x="3473425" y="2381792"/>
                  <a:pt x="3469224" y="2386013"/>
                  <a:pt x="3469224" y="2391219"/>
                </a:cubicBezTo>
                <a:cubicBezTo>
                  <a:pt x="3469224" y="2396425"/>
                  <a:pt x="3473425" y="2400646"/>
                  <a:pt x="3478607" y="2400646"/>
                </a:cubicBezTo>
                <a:cubicBezTo>
                  <a:pt x="3483789" y="2400646"/>
                  <a:pt x="3487990" y="2396425"/>
                  <a:pt x="3487990" y="2391219"/>
                </a:cubicBezTo>
                <a:cubicBezTo>
                  <a:pt x="3487990" y="2386013"/>
                  <a:pt x="3483789" y="2381792"/>
                  <a:pt x="3478607" y="2381792"/>
                </a:cubicBezTo>
                <a:close/>
                <a:moveTo>
                  <a:pt x="3509883" y="2381792"/>
                </a:moveTo>
                <a:cubicBezTo>
                  <a:pt x="3504701" y="2381792"/>
                  <a:pt x="3500500" y="2386013"/>
                  <a:pt x="3500500" y="2391219"/>
                </a:cubicBezTo>
                <a:cubicBezTo>
                  <a:pt x="3500500" y="2396425"/>
                  <a:pt x="3504701" y="2400646"/>
                  <a:pt x="3509883" y="2400646"/>
                </a:cubicBezTo>
                <a:cubicBezTo>
                  <a:pt x="3515065" y="2400646"/>
                  <a:pt x="3519266" y="2396425"/>
                  <a:pt x="3519266" y="2391219"/>
                </a:cubicBezTo>
                <a:cubicBezTo>
                  <a:pt x="3519266" y="2386013"/>
                  <a:pt x="3515065" y="2381792"/>
                  <a:pt x="3509883" y="2381792"/>
                </a:cubicBezTo>
                <a:close/>
                <a:moveTo>
                  <a:pt x="3541159" y="2381792"/>
                </a:moveTo>
                <a:cubicBezTo>
                  <a:pt x="3535977" y="2381792"/>
                  <a:pt x="3531776" y="2386013"/>
                  <a:pt x="3531776" y="2391219"/>
                </a:cubicBezTo>
                <a:cubicBezTo>
                  <a:pt x="3531776" y="2396425"/>
                  <a:pt x="3535977" y="2400646"/>
                  <a:pt x="3541159" y="2400646"/>
                </a:cubicBezTo>
                <a:cubicBezTo>
                  <a:pt x="3546341" y="2400646"/>
                  <a:pt x="3550542" y="2396425"/>
                  <a:pt x="3550542" y="2391219"/>
                </a:cubicBezTo>
                <a:cubicBezTo>
                  <a:pt x="3550542" y="2386013"/>
                  <a:pt x="3546341" y="2381792"/>
                  <a:pt x="3541159" y="2381792"/>
                </a:cubicBezTo>
                <a:close/>
                <a:moveTo>
                  <a:pt x="3572435" y="2381792"/>
                </a:moveTo>
                <a:cubicBezTo>
                  <a:pt x="3567253" y="2381792"/>
                  <a:pt x="3563052" y="2386013"/>
                  <a:pt x="3563052" y="2391219"/>
                </a:cubicBezTo>
                <a:cubicBezTo>
                  <a:pt x="3563052" y="2396425"/>
                  <a:pt x="3567253" y="2400646"/>
                  <a:pt x="3572435" y="2400646"/>
                </a:cubicBezTo>
                <a:cubicBezTo>
                  <a:pt x="3577617" y="2400646"/>
                  <a:pt x="3581818" y="2396425"/>
                  <a:pt x="3581818" y="2391219"/>
                </a:cubicBezTo>
                <a:cubicBezTo>
                  <a:pt x="3581818" y="2386013"/>
                  <a:pt x="3577617" y="2381792"/>
                  <a:pt x="3572435" y="2381792"/>
                </a:cubicBezTo>
                <a:close/>
                <a:moveTo>
                  <a:pt x="3603711" y="2381792"/>
                </a:moveTo>
                <a:cubicBezTo>
                  <a:pt x="3598529" y="2381792"/>
                  <a:pt x="3594328" y="2386013"/>
                  <a:pt x="3594328" y="2391219"/>
                </a:cubicBezTo>
                <a:cubicBezTo>
                  <a:pt x="3594328" y="2396425"/>
                  <a:pt x="3598529" y="2400646"/>
                  <a:pt x="3603711" y="2400646"/>
                </a:cubicBezTo>
                <a:cubicBezTo>
                  <a:pt x="3608893" y="2400646"/>
                  <a:pt x="3613094" y="2396425"/>
                  <a:pt x="3613094" y="2391219"/>
                </a:cubicBezTo>
                <a:cubicBezTo>
                  <a:pt x="3613094" y="2386013"/>
                  <a:pt x="3608893" y="2381792"/>
                  <a:pt x="3603711" y="2381792"/>
                </a:cubicBezTo>
                <a:close/>
                <a:moveTo>
                  <a:pt x="3634987" y="2381792"/>
                </a:moveTo>
                <a:cubicBezTo>
                  <a:pt x="3629805" y="2381792"/>
                  <a:pt x="3625604" y="2386013"/>
                  <a:pt x="3625604" y="2391219"/>
                </a:cubicBezTo>
                <a:cubicBezTo>
                  <a:pt x="3625604" y="2396425"/>
                  <a:pt x="3629805" y="2400646"/>
                  <a:pt x="3634987" y="2400646"/>
                </a:cubicBezTo>
                <a:cubicBezTo>
                  <a:pt x="3640169" y="2400646"/>
                  <a:pt x="3644370" y="2396425"/>
                  <a:pt x="3644370" y="2391219"/>
                </a:cubicBezTo>
                <a:cubicBezTo>
                  <a:pt x="3644370" y="2386013"/>
                  <a:pt x="3640169" y="2381792"/>
                  <a:pt x="3634987" y="2381792"/>
                </a:cubicBezTo>
                <a:close/>
                <a:moveTo>
                  <a:pt x="3666263" y="2381792"/>
                </a:moveTo>
                <a:cubicBezTo>
                  <a:pt x="3661081" y="2381792"/>
                  <a:pt x="3656880" y="2386013"/>
                  <a:pt x="3656880" y="2391219"/>
                </a:cubicBezTo>
                <a:cubicBezTo>
                  <a:pt x="3656880" y="2396425"/>
                  <a:pt x="3661081" y="2400646"/>
                  <a:pt x="3666263" y="2400646"/>
                </a:cubicBezTo>
                <a:cubicBezTo>
                  <a:pt x="3671445" y="2400646"/>
                  <a:pt x="3675646" y="2396425"/>
                  <a:pt x="3675646" y="2391219"/>
                </a:cubicBezTo>
                <a:cubicBezTo>
                  <a:pt x="3675646" y="2386013"/>
                  <a:pt x="3671445" y="2381792"/>
                  <a:pt x="3666263" y="2381792"/>
                </a:cubicBezTo>
                <a:close/>
                <a:moveTo>
                  <a:pt x="3697540" y="2381792"/>
                </a:moveTo>
                <a:cubicBezTo>
                  <a:pt x="3692358" y="2381792"/>
                  <a:pt x="3688157" y="2386013"/>
                  <a:pt x="3688157" y="2391219"/>
                </a:cubicBezTo>
                <a:cubicBezTo>
                  <a:pt x="3688157" y="2396425"/>
                  <a:pt x="3692358" y="2400646"/>
                  <a:pt x="3697540" y="2400646"/>
                </a:cubicBezTo>
                <a:cubicBezTo>
                  <a:pt x="3702722" y="2400646"/>
                  <a:pt x="3706923" y="2396425"/>
                  <a:pt x="3706923" y="2391219"/>
                </a:cubicBezTo>
                <a:cubicBezTo>
                  <a:pt x="3706923" y="2386013"/>
                  <a:pt x="3702722" y="2381792"/>
                  <a:pt x="3697540" y="2381792"/>
                </a:cubicBezTo>
                <a:close/>
                <a:moveTo>
                  <a:pt x="3728816" y="2381792"/>
                </a:moveTo>
                <a:cubicBezTo>
                  <a:pt x="3723634" y="2381792"/>
                  <a:pt x="3719433" y="2386013"/>
                  <a:pt x="3719433" y="2391219"/>
                </a:cubicBezTo>
                <a:cubicBezTo>
                  <a:pt x="3719433" y="2396425"/>
                  <a:pt x="3723634" y="2400646"/>
                  <a:pt x="3728816" y="2400646"/>
                </a:cubicBezTo>
                <a:cubicBezTo>
                  <a:pt x="3733998" y="2400646"/>
                  <a:pt x="3738199" y="2396425"/>
                  <a:pt x="3738199" y="2391219"/>
                </a:cubicBezTo>
                <a:cubicBezTo>
                  <a:pt x="3738199" y="2386013"/>
                  <a:pt x="3733998" y="2381792"/>
                  <a:pt x="3728816" y="2381792"/>
                </a:cubicBezTo>
                <a:close/>
                <a:moveTo>
                  <a:pt x="3760092" y="2381792"/>
                </a:moveTo>
                <a:cubicBezTo>
                  <a:pt x="3754910" y="2381792"/>
                  <a:pt x="3750709" y="2386013"/>
                  <a:pt x="3750709" y="2391219"/>
                </a:cubicBezTo>
                <a:cubicBezTo>
                  <a:pt x="3750709" y="2396425"/>
                  <a:pt x="3754910" y="2400646"/>
                  <a:pt x="3760092" y="2400646"/>
                </a:cubicBezTo>
                <a:cubicBezTo>
                  <a:pt x="3765274" y="2400646"/>
                  <a:pt x="3769475" y="2396425"/>
                  <a:pt x="3769475" y="2391219"/>
                </a:cubicBezTo>
                <a:cubicBezTo>
                  <a:pt x="3769475" y="2386013"/>
                  <a:pt x="3765274" y="2381792"/>
                  <a:pt x="3760092" y="2381792"/>
                </a:cubicBezTo>
                <a:close/>
                <a:moveTo>
                  <a:pt x="3791368" y="2381792"/>
                </a:moveTo>
                <a:cubicBezTo>
                  <a:pt x="3786186" y="2381792"/>
                  <a:pt x="3781985" y="2386013"/>
                  <a:pt x="3781985" y="2391219"/>
                </a:cubicBezTo>
                <a:cubicBezTo>
                  <a:pt x="3781985" y="2396425"/>
                  <a:pt x="3786186" y="2400646"/>
                  <a:pt x="3791368" y="2400646"/>
                </a:cubicBezTo>
                <a:cubicBezTo>
                  <a:pt x="3796550" y="2400646"/>
                  <a:pt x="3800751" y="2396425"/>
                  <a:pt x="3800751" y="2391219"/>
                </a:cubicBezTo>
                <a:cubicBezTo>
                  <a:pt x="3800751" y="2386013"/>
                  <a:pt x="3796550" y="2381792"/>
                  <a:pt x="3791368" y="2381792"/>
                </a:cubicBezTo>
                <a:close/>
                <a:moveTo>
                  <a:pt x="3822644" y="2381792"/>
                </a:moveTo>
                <a:cubicBezTo>
                  <a:pt x="3817462" y="2381792"/>
                  <a:pt x="3813261" y="2386013"/>
                  <a:pt x="3813261" y="2391219"/>
                </a:cubicBezTo>
                <a:cubicBezTo>
                  <a:pt x="3813261" y="2396425"/>
                  <a:pt x="3817462" y="2400646"/>
                  <a:pt x="3822644" y="2400646"/>
                </a:cubicBezTo>
                <a:cubicBezTo>
                  <a:pt x="3827826" y="2400646"/>
                  <a:pt x="3832027" y="2396425"/>
                  <a:pt x="3832027" y="2391219"/>
                </a:cubicBezTo>
                <a:cubicBezTo>
                  <a:pt x="3832027" y="2386013"/>
                  <a:pt x="3827826" y="2381792"/>
                  <a:pt x="3822644" y="2381792"/>
                </a:cubicBezTo>
                <a:close/>
                <a:moveTo>
                  <a:pt x="3853920" y="2381792"/>
                </a:moveTo>
                <a:cubicBezTo>
                  <a:pt x="3848738" y="2381792"/>
                  <a:pt x="3844537" y="2386013"/>
                  <a:pt x="3844537" y="2391219"/>
                </a:cubicBezTo>
                <a:cubicBezTo>
                  <a:pt x="3844537" y="2396425"/>
                  <a:pt x="3848738" y="2400646"/>
                  <a:pt x="3853920" y="2400646"/>
                </a:cubicBezTo>
                <a:cubicBezTo>
                  <a:pt x="3859102" y="2400646"/>
                  <a:pt x="3863303" y="2396425"/>
                  <a:pt x="3863303" y="2391219"/>
                </a:cubicBezTo>
                <a:cubicBezTo>
                  <a:pt x="3863303" y="2386013"/>
                  <a:pt x="3859102" y="2381792"/>
                  <a:pt x="3853920" y="2381792"/>
                </a:cubicBezTo>
                <a:close/>
                <a:moveTo>
                  <a:pt x="3885196" y="2381792"/>
                </a:moveTo>
                <a:cubicBezTo>
                  <a:pt x="3880014" y="2381792"/>
                  <a:pt x="3875813" y="2386013"/>
                  <a:pt x="3875813" y="2391219"/>
                </a:cubicBezTo>
                <a:cubicBezTo>
                  <a:pt x="3875813" y="2396425"/>
                  <a:pt x="3880014" y="2400646"/>
                  <a:pt x="3885196" y="2400646"/>
                </a:cubicBezTo>
                <a:cubicBezTo>
                  <a:pt x="3890378" y="2400646"/>
                  <a:pt x="3894579" y="2396425"/>
                  <a:pt x="3894579" y="2391219"/>
                </a:cubicBezTo>
                <a:cubicBezTo>
                  <a:pt x="3894579" y="2386013"/>
                  <a:pt x="3890378" y="2381792"/>
                  <a:pt x="3885196" y="2381792"/>
                </a:cubicBezTo>
                <a:close/>
                <a:moveTo>
                  <a:pt x="3916472" y="2381792"/>
                </a:moveTo>
                <a:cubicBezTo>
                  <a:pt x="3911290" y="2381792"/>
                  <a:pt x="3907089" y="2386013"/>
                  <a:pt x="3907089" y="2391219"/>
                </a:cubicBezTo>
                <a:cubicBezTo>
                  <a:pt x="3907089" y="2396425"/>
                  <a:pt x="3911290" y="2400646"/>
                  <a:pt x="3916472" y="2400646"/>
                </a:cubicBezTo>
                <a:cubicBezTo>
                  <a:pt x="3921654" y="2400646"/>
                  <a:pt x="3925855" y="2396425"/>
                  <a:pt x="3925855" y="2391219"/>
                </a:cubicBezTo>
                <a:cubicBezTo>
                  <a:pt x="3925855" y="2386013"/>
                  <a:pt x="3921654" y="2381792"/>
                  <a:pt x="3916472" y="2381792"/>
                </a:cubicBezTo>
                <a:close/>
                <a:moveTo>
                  <a:pt x="5230069" y="2381792"/>
                </a:moveTo>
                <a:cubicBezTo>
                  <a:pt x="5224887" y="2381792"/>
                  <a:pt x="5220686" y="2386013"/>
                  <a:pt x="5220686" y="2391219"/>
                </a:cubicBezTo>
                <a:cubicBezTo>
                  <a:pt x="5220686" y="2396425"/>
                  <a:pt x="5224887" y="2400646"/>
                  <a:pt x="5230069" y="2400646"/>
                </a:cubicBezTo>
                <a:cubicBezTo>
                  <a:pt x="5235251" y="2400646"/>
                  <a:pt x="5239452" y="2396425"/>
                  <a:pt x="5239452" y="2391219"/>
                </a:cubicBezTo>
                <a:cubicBezTo>
                  <a:pt x="5239452" y="2386013"/>
                  <a:pt x="5235251" y="2381792"/>
                  <a:pt x="5230069" y="2381792"/>
                </a:cubicBezTo>
                <a:close/>
                <a:moveTo>
                  <a:pt x="5261346" y="2381792"/>
                </a:moveTo>
                <a:cubicBezTo>
                  <a:pt x="5256164" y="2381792"/>
                  <a:pt x="5251963" y="2386013"/>
                  <a:pt x="5251963" y="2391219"/>
                </a:cubicBezTo>
                <a:cubicBezTo>
                  <a:pt x="5251963" y="2396425"/>
                  <a:pt x="5256164" y="2400646"/>
                  <a:pt x="5261346" y="2400646"/>
                </a:cubicBezTo>
                <a:cubicBezTo>
                  <a:pt x="5266528" y="2400646"/>
                  <a:pt x="5270729" y="2396425"/>
                  <a:pt x="5270729" y="2391219"/>
                </a:cubicBezTo>
                <a:cubicBezTo>
                  <a:pt x="5270729" y="2386013"/>
                  <a:pt x="5266528" y="2381792"/>
                  <a:pt x="5261346" y="2381792"/>
                </a:cubicBezTo>
                <a:close/>
                <a:moveTo>
                  <a:pt x="5292622" y="2381792"/>
                </a:moveTo>
                <a:cubicBezTo>
                  <a:pt x="5287440" y="2381792"/>
                  <a:pt x="5283239" y="2386013"/>
                  <a:pt x="5283239" y="2391219"/>
                </a:cubicBezTo>
                <a:cubicBezTo>
                  <a:pt x="5283239" y="2396425"/>
                  <a:pt x="5287440" y="2400646"/>
                  <a:pt x="5292622" y="2400646"/>
                </a:cubicBezTo>
                <a:cubicBezTo>
                  <a:pt x="5297804" y="2400646"/>
                  <a:pt x="5302005" y="2396425"/>
                  <a:pt x="5302005" y="2391219"/>
                </a:cubicBezTo>
                <a:cubicBezTo>
                  <a:pt x="5302005" y="2386013"/>
                  <a:pt x="5297804" y="2381792"/>
                  <a:pt x="5292622" y="2381792"/>
                </a:cubicBezTo>
                <a:close/>
                <a:moveTo>
                  <a:pt x="5574107" y="2381792"/>
                </a:moveTo>
                <a:cubicBezTo>
                  <a:pt x="5568925" y="2381792"/>
                  <a:pt x="5564724" y="2386013"/>
                  <a:pt x="5564724" y="2391219"/>
                </a:cubicBezTo>
                <a:cubicBezTo>
                  <a:pt x="5564724" y="2396425"/>
                  <a:pt x="5568925" y="2400646"/>
                  <a:pt x="5574107" y="2400646"/>
                </a:cubicBezTo>
                <a:cubicBezTo>
                  <a:pt x="5579289" y="2400646"/>
                  <a:pt x="5583490" y="2396425"/>
                  <a:pt x="5583490" y="2391219"/>
                </a:cubicBezTo>
                <a:cubicBezTo>
                  <a:pt x="5583490" y="2386013"/>
                  <a:pt x="5579289" y="2381792"/>
                  <a:pt x="5574107" y="2381792"/>
                </a:cubicBezTo>
                <a:close/>
                <a:moveTo>
                  <a:pt x="5636659" y="2381792"/>
                </a:moveTo>
                <a:cubicBezTo>
                  <a:pt x="5631477" y="2381792"/>
                  <a:pt x="5627276" y="2386013"/>
                  <a:pt x="5627276" y="2391219"/>
                </a:cubicBezTo>
                <a:cubicBezTo>
                  <a:pt x="5627276" y="2396425"/>
                  <a:pt x="5631477" y="2400646"/>
                  <a:pt x="5636659" y="2400646"/>
                </a:cubicBezTo>
                <a:cubicBezTo>
                  <a:pt x="5641841" y="2400646"/>
                  <a:pt x="5646042" y="2396425"/>
                  <a:pt x="5646042" y="2391219"/>
                </a:cubicBezTo>
                <a:cubicBezTo>
                  <a:pt x="5646042" y="2386013"/>
                  <a:pt x="5641841" y="2381792"/>
                  <a:pt x="5636659" y="2381792"/>
                </a:cubicBezTo>
                <a:close/>
                <a:moveTo>
                  <a:pt x="5886868" y="2381792"/>
                </a:moveTo>
                <a:cubicBezTo>
                  <a:pt x="5881686" y="2381792"/>
                  <a:pt x="5877485" y="2386013"/>
                  <a:pt x="5877485" y="2391219"/>
                </a:cubicBezTo>
                <a:cubicBezTo>
                  <a:pt x="5877485" y="2396425"/>
                  <a:pt x="5881686" y="2400646"/>
                  <a:pt x="5886868" y="2400646"/>
                </a:cubicBezTo>
                <a:cubicBezTo>
                  <a:pt x="5892050" y="2400646"/>
                  <a:pt x="5896251" y="2396425"/>
                  <a:pt x="5896251" y="2391219"/>
                </a:cubicBezTo>
                <a:cubicBezTo>
                  <a:pt x="5896251" y="2386013"/>
                  <a:pt x="5892050" y="2381792"/>
                  <a:pt x="5886868" y="2381792"/>
                </a:cubicBezTo>
                <a:close/>
                <a:moveTo>
                  <a:pt x="5918144" y="2381792"/>
                </a:moveTo>
                <a:cubicBezTo>
                  <a:pt x="5912962" y="2381792"/>
                  <a:pt x="5908761" y="2386013"/>
                  <a:pt x="5908761" y="2391219"/>
                </a:cubicBezTo>
                <a:cubicBezTo>
                  <a:pt x="5908761" y="2396425"/>
                  <a:pt x="5912962" y="2400646"/>
                  <a:pt x="5918144" y="2400646"/>
                </a:cubicBezTo>
                <a:cubicBezTo>
                  <a:pt x="5923326" y="2400646"/>
                  <a:pt x="5927527" y="2396425"/>
                  <a:pt x="5927527" y="2391219"/>
                </a:cubicBezTo>
                <a:cubicBezTo>
                  <a:pt x="5927527" y="2386013"/>
                  <a:pt x="5923326" y="2381792"/>
                  <a:pt x="5918144" y="2381792"/>
                </a:cubicBezTo>
                <a:close/>
                <a:moveTo>
                  <a:pt x="5949420" y="2381792"/>
                </a:moveTo>
                <a:cubicBezTo>
                  <a:pt x="5944238" y="2381792"/>
                  <a:pt x="5940037" y="2386013"/>
                  <a:pt x="5940037" y="2391219"/>
                </a:cubicBezTo>
                <a:cubicBezTo>
                  <a:pt x="5940037" y="2396425"/>
                  <a:pt x="5944238" y="2400646"/>
                  <a:pt x="5949420" y="2400646"/>
                </a:cubicBezTo>
                <a:cubicBezTo>
                  <a:pt x="5954602" y="2400646"/>
                  <a:pt x="5958803" y="2396425"/>
                  <a:pt x="5958803" y="2391219"/>
                </a:cubicBezTo>
                <a:cubicBezTo>
                  <a:pt x="5958803" y="2386013"/>
                  <a:pt x="5954602" y="2381792"/>
                  <a:pt x="5949420" y="2381792"/>
                </a:cubicBezTo>
                <a:close/>
                <a:moveTo>
                  <a:pt x="5980696" y="2381792"/>
                </a:moveTo>
                <a:cubicBezTo>
                  <a:pt x="5975514" y="2381792"/>
                  <a:pt x="5971313" y="2386013"/>
                  <a:pt x="5971313" y="2391219"/>
                </a:cubicBezTo>
                <a:cubicBezTo>
                  <a:pt x="5971313" y="2396425"/>
                  <a:pt x="5975514" y="2400646"/>
                  <a:pt x="5980696" y="2400646"/>
                </a:cubicBezTo>
                <a:cubicBezTo>
                  <a:pt x="5985878" y="2400646"/>
                  <a:pt x="5990079" y="2396425"/>
                  <a:pt x="5990079" y="2391219"/>
                </a:cubicBezTo>
                <a:cubicBezTo>
                  <a:pt x="5990079" y="2386013"/>
                  <a:pt x="5985878" y="2381792"/>
                  <a:pt x="5980696" y="2381792"/>
                </a:cubicBezTo>
                <a:close/>
                <a:moveTo>
                  <a:pt x="6011972" y="2381792"/>
                </a:moveTo>
                <a:cubicBezTo>
                  <a:pt x="6006790" y="2381792"/>
                  <a:pt x="6002589" y="2386013"/>
                  <a:pt x="6002589" y="2391219"/>
                </a:cubicBezTo>
                <a:cubicBezTo>
                  <a:pt x="6002589" y="2396425"/>
                  <a:pt x="6006790" y="2400646"/>
                  <a:pt x="6011972" y="2400646"/>
                </a:cubicBezTo>
                <a:cubicBezTo>
                  <a:pt x="6017154" y="2400646"/>
                  <a:pt x="6021355" y="2396425"/>
                  <a:pt x="6021355" y="2391219"/>
                </a:cubicBezTo>
                <a:cubicBezTo>
                  <a:pt x="6021355" y="2386013"/>
                  <a:pt x="6017154" y="2381792"/>
                  <a:pt x="6011972" y="2381792"/>
                </a:cubicBezTo>
                <a:close/>
                <a:moveTo>
                  <a:pt x="6043249" y="2381792"/>
                </a:moveTo>
                <a:cubicBezTo>
                  <a:pt x="6038067" y="2381792"/>
                  <a:pt x="6033866" y="2386013"/>
                  <a:pt x="6033866" y="2391219"/>
                </a:cubicBezTo>
                <a:cubicBezTo>
                  <a:pt x="6033866" y="2396425"/>
                  <a:pt x="6038067" y="2400646"/>
                  <a:pt x="6043249" y="2400646"/>
                </a:cubicBezTo>
                <a:cubicBezTo>
                  <a:pt x="6048431" y="2400646"/>
                  <a:pt x="6052632" y="2396425"/>
                  <a:pt x="6052632" y="2391219"/>
                </a:cubicBezTo>
                <a:cubicBezTo>
                  <a:pt x="6052632" y="2386013"/>
                  <a:pt x="6048431" y="2381792"/>
                  <a:pt x="6043249" y="2381792"/>
                </a:cubicBezTo>
                <a:close/>
                <a:moveTo>
                  <a:pt x="6074525" y="2381792"/>
                </a:moveTo>
                <a:cubicBezTo>
                  <a:pt x="6069343" y="2381792"/>
                  <a:pt x="6065142" y="2386013"/>
                  <a:pt x="6065142" y="2391219"/>
                </a:cubicBezTo>
                <a:cubicBezTo>
                  <a:pt x="6065142" y="2396425"/>
                  <a:pt x="6069343" y="2400646"/>
                  <a:pt x="6074525" y="2400646"/>
                </a:cubicBezTo>
                <a:cubicBezTo>
                  <a:pt x="6079707" y="2400646"/>
                  <a:pt x="6083908" y="2396425"/>
                  <a:pt x="6083908" y="2391219"/>
                </a:cubicBezTo>
                <a:cubicBezTo>
                  <a:pt x="6083908" y="2386013"/>
                  <a:pt x="6079707" y="2381792"/>
                  <a:pt x="6074525" y="2381792"/>
                </a:cubicBezTo>
                <a:close/>
                <a:moveTo>
                  <a:pt x="6262181" y="2381792"/>
                </a:moveTo>
                <a:cubicBezTo>
                  <a:pt x="6256999" y="2381792"/>
                  <a:pt x="6252798" y="2386013"/>
                  <a:pt x="6252798" y="2391219"/>
                </a:cubicBezTo>
                <a:cubicBezTo>
                  <a:pt x="6252798" y="2396425"/>
                  <a:pt x="6256999" y="2400646"/>
                  <a:pt x="6262181" y="2400646"/>
                </a:cubicBezTo>
                <a:cubicBezTo>
                  <a:pt x="6267363" y="2400646"/>
                  <a:pt x="6271564" y="2396425"/>
                  <a:pt x="6271564" y="2391219"/>
                </a:cubicBezTo>
                <a:cubicBezTo>
                  <a:pt x="6271564" y="2386013"/>
                  <a:pt x="6267363" y="2381792"/>
                  <a:pt x="6262181" y="2381792"/>
                </a:cubicBezTo>
                <a:close/>
                <a:moveTo>
                  <a:pt x="1445659" y="2413214"/>
                </a:moveTo>
                <a:cubicBezTo>
                  <a:pt x="1440477" y="2413214"/>
                  <a:pt x="1436276" y="2417435"/>
                  <a:pt x="1436276" y="2422641"/>
                </a:cubicBezTo>
                <a:cubicBezTo>
                  <a:pt x="1436276" y="2427847"/>
                  <a:pt x="1440477" y="2432068"/>
                  <a:pt x="1445659" y="2432068"/>
                </a:cubicBezTo>
                <a:cubicBezTo>
                  <a:pt x="1450841" y="2432068"/>
                  <a:pt x="1455042" y="2427847"/>
                  <a:pt x="1455042" y="2422641"/>
                </a:cubicBezTo>
                <a:cubicBezTo>
                  <a:pt x="1455042" y="2417435"/>
                  <a:pt x="1450841" y="2413214"/>
                  <a:pt x="1445659" y="2413214"/>
                </a:cubicBezTo>
                <a:close/>
                <a:moveTo>
                  <a:pt x="1476935" y="2413214"/>
                </a:moveTo>
                <a:cubicBezTo>
                  <a:pt x="1471753" y="2413214"/>
                  <a:pt x="1467552" y="2417435"/>
                  <a:pt x="1467552" y="2422641"/>
                </a:cubicBezTo>
                <a:cubicBezTo>
                  <a:pt x="1467552" y="2427847"/>
                  <a:pt x="1471753" y="2432068"/>
                  <a:pt x="1476935" y="2432068"/>
                </a:cubicBezTo>
                <a:cubicBezTo>
                  <a:pt x="1482117" y="2432068"/>
                  <a:pt x="1486318" y="2427847"/>
                  <a:pt x="1486318" y="2422641"/>
                </a:cubicBezTo>
                <a:cubicBezTo>
                  <a:pt x="1486318" y="2417435"/>
                  <a:pt x="1482117" y="2413214"/>
                  <a:pt x="1476935" y="2413214"/>
                </a:cubicBezTo>
                <a:close/>
                <a:moveTo>
                  <a:pt x="1508211" y="2413214"/>
                </a:moveTo>
                <a:cubicBezTo>
                  <a:pt x="1503029" y="2413214"/>
                  <a:pt x="1498828" y="2417435"/>
                  <a:pt x="1498828" y="2422641"/>
                </a:cubicBezTo>
                <a:cubicBezTo>
                  <a:pt x="1498828" y="2427847"/>
                  <a:pt x="1503029" y="2432068"/>
                  <a:pt x="1508211" y="2432068"/>
                </a:cubicBezTo>
                <a:cubicBezTo>
                  <a:pt x="1513393" y="2432068"/>
                  <a:pt x="1517594" y="2427847"/>
                  <a:pt x="1517594" y="2422641"/>
                </a:cubicBezTo>
                <a:cubicBezTo>
                  <a:pt x="1517594" y="2417435"/>
                  <a:pt x="1513393" y="2413214"/>
                  <a:pt x="1508211" y="2413214"/>
                </a:cubicBezTo>
                <a:close/>
                <a:moveTo>
                  <a:pt x="1539487" y="2413214"/>
                </a:moveTo>
                <a:cubicBezTo>
                  <a:pt x="1534305" y="2413214"/>
                  <a:pt x="1530104" y="2417435"/>
                  <a:pt x="1530104" y="2422641"/>
                </a:cubicBezTo>
                <a:cubicBezTo>
                  <a:pt x="1530104" y="2427847"/>
                  <a:pt x="1534305" y="2432068"/>
                  <a:pt x="1539487" y="2432068"/>
                </a:cubicBezTo>
                <a:cubicBezTo>
                  <a:pt x="1544669" y="2432068"/>
                  <a:pt x="1548870" y="2427847"/>
                  <a:pt x="1548870" y="2422641"/>
                </a:cubicBezTo>
                <a:cubicBezTo>
                  <a:pt x="1548870" y="2417435"/>
                  <a:pt x="1544669" y="2413214"/>
                  <a:pt x="1539487" y="2413214"/>
                </a:cubicBezTo>
                <a:close/>
                <a:moveTo>
                  <a:pt x="1570763" y="2413214"/>
                </a:moveTo>
                <a:cubicBezTo>
                  <a:pt x="1565581" y="2413214"/>
                  <a:pt x="1561380" y="2417435"/>
                  <a:pt x="1561380" y="2422641"/>
                </a:cubicBezTo>
                <a:cubicBezTo>
                  <a:pt x="1561380" y="2427847"/>
                  <a:pt x="1565581" y="2432068"/>
                  <a:pt x="1570763" y="2432068"/>
                </a:cubicBezTo>
                <a:cubicBezTo>
                  <a:pt x="1575945" y="2432068"/>
                  <a:pt x="1580146" y="2427847"/>
                  <a:pt x="1580146" y="2422641"/>
                </a:cubicBezTo>
                <a:cubicBezTo>
                  <a:pt x="1580146" y="2417435"/>
                  <a:pt x="1575945" y="2413214"/>
                  <a:pt x="1570763" y="2413214"/>
                </a:cubicBezTo>
                <a:close/>
                <a:moveTo>
                  <a:pt x="1602040" y="2413214"/>
                </a:moveTo>
                <a:cubicBezTo>
                  <a:pt x="1596858" y="2413214"/>
                  <a:pt x="1592657" y="2417435"/>
                  <a:pt x="1592657" y="2422641"/>
                </a:cubicBezTo>
                <a:cubicBezTo>
                  <a:pt x="1592657" y="2427847"/>
                  <a:pt x="1596858" y="2432068"/>
                  <a:pt x="1602040" y="2432068"/>
                </a:cubicBezTo>
                <a:cubicBezTo>
                  <a:pt x="1607222" y="2432068"/>
                  <a:pt x="1611423" y="2427847"/>
                  <a:pt x="1611423" y="2422641"/>
                </a:cubicBezTo>
                <a:cubicBezTo>
                  <a:pt x="1611423" y="2417435"/>
                  <a:pt x="1607222" y="2413214"/>
                  <a:pt x="1602040" y="2413214"/>
                </a:cubicBezTo>
                <a:close/>
                <a:moveTo>
                  <a:pt x="1633316" y="2413214"/>
                </a:moveTo>
                <a:cubicBezTo>
                  <a:pt x="1628134" y="2413214"/>
                  <a:pt x="1623933" y="2417435"/>
                  <a:pt x="1623933" y="2422641"/>
                </a:cubicBezTo>
                <a:cubicBezTo>
                  <a:pt x="1623933" y="2427847"/>
                  <a:pt x="1628134" y="2432068"/>
                  <a:pt x="1633316" y="2432068"/>
                </a:cubicBezTo>
                <a:cubicBezTo>
                  <a:pt x="1638498" y="2432068"/>
                  <a:pt x="1642699" y="2427847"/>
                  <a:pt x="1642699" y="2422641"/>
                </a:cubicBezTo>
                <a:cubicBezTo>
                  <a:pt x="1642699" y="2417435"/>
                  <a:pt x="1638498" y="2413214"/>
                  <a:pt x="1633316" y="2413214"/>
                </a:cubicBezTo>
                <a:close/>
                <a:moveTo>
                  <a:pt x="1664592" y="2413214"/>
                </a:moveTo>
                <a:cubicBezTo>
                  <a:pt x="1659410" y="2413214"/>
                  <a:pt x="1655209" y="2417435"/>
                  <a:pt x="1655209" y="2422641"/>
                </a:cubicBezTo>
                <a:cubicBezTo>
                  <a:pt x="1655209" y="2427847"/>
                  <a:pt x="1659410" y="2432068"/>
                  <a:pt x="1664592" y="2432068"/>
                </a:cubicBezTo>
                <a:cubicBezTo>
                  <a:pt x="1669774" y="2432068"/>
                  <a:pt x="1673975" y="2427847"/>
                  <a:pt x="1673975" y="2422641"/>
                </a:cubicBezTo>
                <a:cubicBezTo>
                  <a:pt x="1673975" y="2417435"/>
                  <a:pt x="1669774" y="2413214"/>
                  <a:pt x="1664592" y="2413214"/>
                </a:cubicBezTo>
                <a:close/>
                <a:moveTo>
                  <a:pt x="1695868" y="2413214"/>
                </a:moveTo>
                <a:cubicBezTo>
                  <a:pt x="1690686" y="2413214"/>
                  <a:pt x="1686485" y="2417435"/>
                  <a:pt x="1686485" y="2422641"/>
                </a:cubicBezTo>
                <a:cubicBezTo>
                  <a:pt x="1686485" y="2427847"/>
                  <a:pt x="1690686" y="2432068"/>
                  <a:pt x="1695868" y="2432068"/>
                </a:cubicBezTo>
                <a:cubicBezTo>
                  <a:pt x="1701050" y="2432068"/>
                  <a:pt x="1705251" y="2427847"/>
                  <a:pt x="1705251" y="2422641"/>
                </a:cubicBezTo>
                <a:cubicBezTo>
                  <a:pt x="1705251" y="2417435"/>
                  <a:pt x="1701050" y="2413214"/>
                  <a:pt x="1695868" y="2413214"/>
                </a:cubicBezTo>
                <a:close/>
                <a:moveTo>
                  <a:pt x="1727144" y="2413214"/>
                </a:moveTo>
                <a:cubicBezTo>
                  <a:pt x="1721962" y="2413214"/>
                  <a:pt x="1717761" y="2417435"/>
                  <a:pt x="1717761" y="2422641"/>
                </a:cubicBezTo>
                <a:cubicBezTo>
                  <a:pt x="1717761" y="2427847"/>
                  <a:pt x="1721962" y="2432068"/>
                  <a:pt x="1727144" y="2432068"/>
                </a:cubicBezTo>
                <a:cubicBezTo>
                  <a:pt x="1732326" y="2432068"/>
                  <a:pt x="1736527" y="2427847"/>
                  <a:pt x="1736527" y="2422641"/>
                </a:cubicBezTo>
                <a:cubicBezTo>
                  <a:pt x="1736527" y="2417435"/>
                  <a:pt x="1732326" y="2413214"/>
                  <a:pt x="1727144" y="2413214"/>
                </a:cubicBezTo>
                <a:close/>
                <a:moveTo>
                  <a:pt x="1758420" y="2413214"/>
                </a:moveTo>
                <a:cubicBezTo>
                  <a:pt x="1753238" y="2413214"/>
                  <a:pt x="1749037" y="2417435"/>
                  <a:pt x="1749037" y="2422641"/>
                </a:cubicBezTo>
                <a:cubicBezTo>
                  <a:pt x="1749037" y="2427847"/>
                  <a:pt x="1753238" y="2432068"/>
                  <a:pt x="1758420" y="2432068"/>
                </a:cubicBezTo>
                <a:cubicBezTo>
                  <a:pt x="1763602" y="2432068"/>
                  <a:pt x="1767803" y="2427847"/>
                  <a:pt x="1767803" y="2422641"/>
                </a:cubicBezTo>
                <a:cubicBezTo>
                  <a:pt x="1767803" y="2417435"/>
                  <a:pt x="1763602" y="2413214"/>
                  <a:pt x="1758420" y="2413214"/>
                </a:cubicBezTo>
                <a:close/>
                <a:moveTo>
                  <a:pt x="1789696" y="2413214"/>
                </a:moveTo>
                <a:cubicBezTo>
                  <a:pt x="1784514" y="2413214"/>
                  <a:pt x="1780313" y="2417435"/>
                  <a:pt x="1780313" y="2422641"/>
                </a:cubicBezTo>
                <a:cubicBezTo>
                  <a:pt x="1780313" y="2427847"/>
                  <a:pt x="1784514" y="2432068"/>
                  <a:pt x="1789696" y="2432068"/>
                </a:cubicBezTo>
                <a:cubicBezTo>
                  <a:pt x="1794878" y="2432068"/>
                  <a:pt x="1799079" y="2427847"/>
                  <a:pt x="1799079" y="2422641"/>
                </a:cubicBezTo>
                <a:cubicBezTo>
                  <a:pt x="1799079" y="2417435"/>
                  <a:pt x="1794878" y="2413214"/>
                  <a:pt x="1789696" y="2413214"/>
                </a:cubicBezTo>
                <a:close/>
                <a:moveTo>
                  <a:pt x="1820972" y="2413214"/>
                </a:moveTo>
                <a:cubicBezTo>
                  <a:pt x="1815790" y="2413214"/>
                  <a:pt x="1811589" y="2417435"/>
                  <a:pt x="1811589" y="2422641"/>
                </a:cubicBezTo>
                <a:cubicBezTo>
                  <a:pt x="1811589" y="2427847"/>
                  <a:pt x="1815790" y="2432068"/>
                  <a:pt x="1820972" y="2432068"/>
                </a:cubicBezTo>
                <a:cubicBezTo>
                  <a:pt x="1826154" y="2432068"/>
                  <a:pt x="1830355" y="2427847"/>
                  <a:pt x="1830355" y="2422641"/>
                </a:cubicBezTo>
                <a:cubicBezTo>
                  <a:pt x="1830355" y="2417435"/>
                  <a:pt x="1826154" y="2413214"/>
                  <a:pt x="1820972" y="2413214"/>
                </a:cubicBezTo>
                <a:close/>
                <a:moveTo>
                  <a:pt x="1852249" y="2413214"/>
                </a:moveTo>
                <a:cubicBezTo>
                  <a:pt x="1847067" y="2413214"/>
                  <a:pt x="1842866" y="2417435"/>
                  <a:pt x="1842866" y="2422641"/>
                </a:cubicBezTo>
                <a:cubicBezTo>
                  <a:pt x="1842866" y="2427847"/>
                  <a:pt x="1847067" y="2432068"/>
                  <a:pt x="1852249" y="2432068"/>
                </a:cubicBezTo>
                <a:cubicBezTo>
                  <a:pt x="1857431" y="2432068"/>
                  <a:pt x="1861632" y="2427847"/>
                  <a:pt x="1861632" y="2422641"/>
                </a:cubicBezTo>
                <a:cubicBezTo>
                  <a:pt x="1861632" y="2417435"/>
                  <a:pt x="1857431" y="2413214"/>
                  <a:pt x="1852249" y="2413214"/>
                </a:cubicBezTo>
                <a:close/>
                <a:moveTo>
                  <a:pt x="1883525" y="2413214"/>
                </a:moveTo>
                <a:cubicBezTo>
                  <a:pt x="1878343" y="2413214"/>
                  <a:pt x="1874142" y="2417435"/>
                  <a:pt x="1874142" y="2422641"/>
                </a:cubicBezTo>
                <a:cubicBezTo>
                  <a:pt x="1874142" y="2427847"/>
                  <a:pt x="1878343" y="2432068"/>
                  <a:pt x="1883525" y="2432068"/>
                </a:cubicBezTo>
                <a:cubicBezTo>
                  <a:pt x="1888707" y="2432068"/>
                  <a:pt x="1892908" y="2427847"/>
                  <a:pt x="1892908" y="2422641"/>
                </a:cubicBezTo>
                <a:cubicBezTo>
                  <a:pt x="1892908" y="2417435"/>
                  <a:pt x="1888707" y="2413214"/>
                  <a:pt x="1883525" y="2413214"/>
                </a:cubicBezTo>
                <a:close/>
                <a:moveTo>
                  <a:pt x="1914801" y="2413214"/>
                </a:moveTo>
                <a:cubicBezTo>
                  <a:pt x="1909619" y="2413214"/>
                  <a:pt x="1905418" y="2417435"/>
                  <a:pt x="1905418" y="2422641"/>
                </a:cubicBezTo>
                <a:cubicBezTo>
                  <a:pt x="1905418" y="2427847"/>
                  <a:pt x="1909619" y="2432068"/>
                  <a:pt x="1914801" y="2432068"/>
                </a:cubicBezTo>
                <a:cubicBezTo>
                  <a:pt x="1919983" y="2432068"/>
                  <a:pt x="1924184" y="2427847"/>
                  <a:pt x="1924184" y="2422641"/>
                </a:cubicBezTo>
                <a:cubicBezTo>
                  <a:pt x="1924184" y="2417435"/>
                  <a:pt x="1919983" y="2413214"/>
                  <a:pt x="1914801" y="2413214"/>
                </a:cubicBezTo>
                <a:close/>
                <a:moveTo>
                  <a:pt x="1946077" y="2413214"/>
                </a:moveTo>
                <a:cubicBezTo>
                  <a:pt x="1940895" y="2413214"/>
                  <a:pt x="1936694" y="2417435"/>
                  <a:pt x="1936694" y="2422641"/>
                </a:cubicBezTo>
                <a:cubicBezTo>
                  <a:pt x="1936694" y="2427847"/>
                  <a:pt x="1940895" y="2432068"/>
                  <a:pt x="1946077" y="2432068"/>
                </a:cubicBezTo>
                <a:cubicBezTo>
                  <a:pt x="1951259" y="2432068"/>
                  <a:pt x="1955460" y="2427847"/>
                  <a:pt x="1955460" y="2422641"/>
                </a:cubicBezTo>
                <a:cubicBezTo>
                  <a:pt x="1955460" y="2417435"/>
                  <a:pt x="1951259" y="2413214"/>
                  <a:pt x="1946077" y="2413214"/>
                </a:cubicBezTo>
                <a:close/>
                <a:moveTo>
                  <a:pt x="1977353" y="2413214"/>
                </a:moveTo>
                <a:cubicBezTo>
                  <a:pt x="1972171" y="2413214"/>
                  <a:pt x="1967970" y="2417435"/>
                  <a:pt x="1967970" y="2422641"/>
                </a:cubicBezTo>
                <a:cubicBezTo>
                  <a:pt x="1967970" y="2427847"/>
                  <a:pt x="1972171" y="2432068"/>
                  <a:pt x="1977353" y="2432068"/>
                </a:cubicBezTo>
                <a:cubicBezTo>
                  <a:pt x="1982535" y="2432068"/>
                  <a:pt x="1986736" y="2427847"/>
                  <a:pt x="1986736" y="2422641"/>
                </a:cubicBezTo>
                <a:cubicBezTo>
                  <a:pt x="1986736" y="2417435"/>
                  <a:pt x="1982535" y="2413214"/>
                  <a:pt x="1977353" y="2413214"/>
                </a:cubicBezTo>
                <a:close/>
                <a:moveTo>
                  <a:pt x="2008629" y="2413214"/>
                </a:moveTo>
                <a:cubicBezTo>
                  <a:pt x="2003447" y="2413214"/>
                  <a:pt x="1999246" y="2417435"/>
                  <a:pt x="1999246" y="2422641"/>
                </a:cubicBezTo>
                <a:cubicBezTo>
                  <a:pt x="1999246" y="2427847"/>
                  <a:pt x="2003447" y="2432068"/>
                  <a:pt x="2008629" y="2432068"/>
                </a:cubicBezTo>
                <a:cubicBezTo>
                  <a:pt x="2013811" y="2432068"/>
                  <a:pt x="2018012" y="2427847"/>
                  <a:pt x="2018012" y="2422641"/>
                </a:cubicBezTo>
                <a:cubicBezTo>
                  <a:pt x="2018012" y="2417435"/>
                  <a:pt x="2013811" y="2413214"/>
                  <a:pt x="2008629" y="2413214"/>
                </a:cubicBezTo>
                <a:close/>
                <a:moveTo>
                  <a:pt x="2039905" y="2413214"/>
                </a:moveTo>
                <a:cubicBezTo>
                  <a:pt x="2034723" y="2413214"/>
                  <a:pt x="2030522" y="2417435"/>
                  <a:pt x="2030522" y="2422641"/>
                </a:cubicBezTo>
                <a:cubicBezTo>
                  <a:pt x="2030522" y="2427847"/>
                  <a:pt x="2034723" y="2432068"/>
                  <a:pt x="2039905" y="2432068"/>
                </a:cubicBezTo>
                <a:cubicBezTo>
                  <a:pt x="2045087" y="2432068"/>
                  <a:pt x="2049288" y="2427847"/>
                  <a:pt x="2049288" y="2422641"/>
                </a:cubicBezTo>
                <a:cubicBezTo>
                  <a:pt x="2049288" y="2417435"/>
                  <a:pt x="2045087" y="2413214"/>
                  <a:pt x="2039905" y="2413214"/>
                </a:cubicBezTo>
                <a:close/>
                <a:moveTo>
                  <a:pt x="2071181" y="2413214"/>
                </a:moveTo>
                <a:cubicBezTo>
                  <a:pt x="2065999" y="2413214"/>
                  <a:pt x="2061798" y="2417435"/>
                  <a:pt x="2061798" y="2422641"/>
                </a:cubicBezTo>
                <a:cubicBezTo>
                  <a:pt x="2061798" y="2427847"/>
                  <a:pt x="2065999" y="2432068"/>
                  <a:pt x="2071181" y="2432068"/>
                </a:cubicBezTo>
                <a:cubicBezTo>
                  <a:pt x="2076363" y="2432068"/>
                  <a:pt x="2080564" y="2427847"/>
                  <a:pt x="2080564" y="2422641"/>
                </a:cubicBezTo>
                <a:cubicBezTo>
                  <a:pt x="2080564" y="2417435"/>
                  <a:pt x="2076363" y="2413214"/>
                  <a:pt x="2071181" y="2413214"/>
                </a:cubicBezTo>
                <a:close/>
                <a:moveTo>
                  <a:pt x="2102457" y="2413214"/>
                </a:moveTo>
                <a:cubicBezTo>
                  <a:pt x="2097275" y="2413214"/>
                  <a:pt x="2093074" y="2417435"/>
                  <a:pt x="2093074" y="2422641"/>
                </a:cubicBezTo>
                <a:cubicBezTo>
                  <a:pt x="2093074" y="2427847"/>
                  <a:pt x="2097275" y="2432068"/>
                  <a:pt x="2102457" y="2432068"/>
                </a:cubicBezTo>
                <a:cubicBezTo>
                  <a:pt x="2107639" y="2432068"/>
                  <a:pt x="2111840" y="2427847"/>
                  <a:pt x="2111840" y="2422641"/>
                </a:cubicBezTo>
                <a:cubicBezTo>
                  <a:pt x="2111840" y="2417435"/>
                  <a:pt x="2107639" y="2413214"/>
                  <a:pt x="2102457" y="2413214"/>
                </a:cubicBezTo>
                <a:close/>
                <a:moveTo>
                  <a:pt x="2133734" y="2413214"/>
                </a:moveTo>
                <a:cubicBezTo>
                  <a:pt x="2128552" y="2413214"/>
                  <a:pt x="2124351" y="2417435"/>
                  <a:pt x="2124351" y="2422641"/>
                </a:cubicBezTo>
                <a:cubicBezTo>
                  <a:pt x="2124351" y="2427847"/>
                  <a:pt x="2128552" y="2432068"/>
                  <a:pt x="2133734" y="2432068"/>
                </a:cubicBezTo>
                <a:cubicBezTo>
                  <a:pt x="2138916" y="2432068"/>
                  <a:pt x="2143117" y="2427847"/>
                  <a:pt x="2143117" y="2422641"/>
                </a:cubicBezTo>
                <a:cubicBezTo>
                  <a:pt x="2143117" y="2417435"/>
                  <a:pt x="2138916" y="2413214"/>
                  <a:pt x="2133734" y="2413214"/>
                </a:cubicBezTo>
                <a:close/>
                <a:moveTo>
                  <a:pt x="2165010" y="2413214"/>
                </a:moveTo>
                <a:cubicBezTo>
                  <a:pt x="2159828" y="2413214"/>
                  <a:pt x="2155627" y="2417435"/>
                  <a:pt x="2155627" y="2422641"/>
                </a:cubicBezTo>
                <a:cubicBezTo>
                  <a:pt x="2155627" y="2427847"/>
                  <a:pt x="2159828" y="2432068"/>
                  <a:pt x="2165010" y="2432068"/>
                </a:cubicBezTo>
                <a:cubicBezTo>
                  <a:pt x="2170192" y="2432068"/>
                  <a:pt x="2174393" y="2427847"/>
                  <a:pt x="2174393" y="2422641"/>
                </a:cubicBezTo>
                <a:cubicBezTo>
                  <a:pt x="2174393" y="2417435"/>
                  <a:pt x="2170192" y="2413214"/>
                  <a:pt x="2165010" y="2413214"/>
                </a:cubicBezTo>
                <a:close/>
                <a:moveTo>
                  <a:pt x="2196286" y="2413214"/>
                </a:moveTo>
                <a:cubicBezTo>
                  <a:pt x="2191104" y="2413214"/>
                  <a:pt x="2186903" y="2417435"/>
                  <a:pt x="2186903" y="2422641"/>
                </a:cubicBezTo>
                <a:cubicBezTo>
                  <a:pt x="2186903" y="2427847"/>
                  <a:pt x="2191104" y="2432068"/>
                  <a:pt x="2196286" y="2432068"/>
                </a:cubicBezTo>
                <a:cubicBezTo>
                  <a:pt x="2201468" y="2432068"/>
                  <a:pt x="2205669" y="2427847"/>
                  <a:pt x="2205669" y="2422641"/>
                </a:cubicBezTo>
                <a:cubicBezTo>
                  <a:pt x="2205669" y="2417435"/>
                  <a:pt x="2201468" y="2413214"/>
                  <a:pt x="2196286" y="2413214"/>
                </a:cubicBezTo>
                <a:close/>
                <a:moveTo>
                  <a:pt x="2227562" y="2413214"/>
                </a:moveTo>
                <a:cubicBezTo>
                  <a:pt x="2222380" y="2413214"/>
                  <a:pt x="2218179" y="2417435"/>
                  <a:pt x="2218179" y="2422641"/>
                </a:cubicBezTo>
                <a:cubicBezTo>
                  <a:pt x="2218179" y="2427847"/>
                  <a:pt x="2222380" y="2432068"/>
                  <a:pt x="2227562" y="2432068"/>
                </a:cubicBezTo>
                <a:cubicBezTo>
                  <a:pt x="2232744" y="2432068"/>
                  <a:pt x="2236945" y="2427847"/>
                  <a:pt x="2236945" y="2422641"/>
                </a:cubicBezTo>
                <a:cubicBezTo>
                  <a:pt x="2236945" y="2417435"/>
                  <a:pt x="2232744" y="2413214"/>
                  <a:pt x="2227562" y="2413214"/>
                </a:cubicBezTo>
                <a:close/>
                <a:moveTo>
                  <a:pt x="2258838" y="2413214"/>
                </a:moveTo>
                <a:cubicBezTo>
                  <a:pt x="2253656" y="2413214"/>
                  <a:pt x="2249455" y="2417435"/>
                  <a:pt x="2249455" y="2422641"/>
                </a:cubicBezTo>
                <a:cubicBezTo>
                  <a:pt x="2249455" y="2427847"/>
                  <a:pt x="2253656" y="2432068"/>
                  <a:pt x="2258838" y="2432068"/>
                </a:cubicBezTo>
                <a:cubicBezTo>
                  <a:pt x="2264020" y="2432068"/>
                  <a:pt x="2268221" y="2427847"/>
                  <a:pt x="2268221" y="2422641"/>
                </a:cubicBezTo>
                <a:cubicBezTo>
                  <a:pt x="2268221" y="2417435"/>
                  <a:pt x="2264020" y="2413214"/>
                  <a:pt x="2258838" y="2413214"/>
                </a:cubicBezTo>
                <a:close/>
                <a:moveTo>
                  <a:pt x="2290114" y="2413214"/>
                </a:moveTo>
                <a:cubicBezTo>
                  <a:pt x="2284932" y="2413214"/>
                  <a:pt x="2280731" y="2417435"/>
                  <a:pt x="2280731" y="2422641"/>
                </a:cubicBezTo>
                <a:cubicBezTo>
                  <a:pt x="2280731" y="2427847"/>
                  <a:pt x="2284932" y="2432068"/>
                  <a:pt x="2290114" y="2432068"/>
                </a:cubicBezTo>
                <a:cubicBezTo>
                  <a:pt x="2295296" y="2432068"/>
                  <a:pt x="2299497" y="2427847"/>
                  <a:pt x="2299497" y="2422641"/>
                </a:cubicBezTo>
                <a:cubicBezTo>
                  <a:pt x="2299497" y="2417435"/>
                  <a:pt x="2295296" y="2413214"/>
                  <a:pt x="2290114" y="2413214"/>
                </a:cubicBezTo>
                <a:close/>
                <a:moveTo>
                  <a:pt x="2321390" y="2413214"/>
                </a:moveTo>
                <a:cubicBezTo>
                  <a:pt x="2316208" y="2413214"/>
                  <a:pt x="2312007" y="2417435"/>
                  <a:pt x="2312007" y="2422641"/>
                </a:cubicBezTo>
                <a:cubicBezTo>
                  <a:pt x="2312007" y="2427847"/>
                  <a:pt x="2316208" y="2432068"/>
                  <a:pt x="2321390" y="2432068"/>
                </a:cubicBezTo>
                <a:cubicBezTo>
                  <a:pt x="2326572" y="2432068"/>
                  <a:pt x="2330773" y="2427847"/>
                  <a:pt x="2330773" y="2422641"/>
                </a:cubicBezTo>
                <a:cubicBezTo>
                  <a:pt x="2330773" y="2417435"/>
                  <a:pt x="2326572" y="2413214"/>
                  <a:pt x="2321390" y="2413214"/>
                </a:cubicBezTo>
                <a:close/>
                <a:moveTo>
                  <a:pt x="2352666" y="2413214"/>
                </a:moveTo>
                <a:cubicBezTo>
                  <a:pt x="2347484" y="2413214"/>
                  <a:pt x="2343283" y="2417435"/>
                  <a:pt x="2343283" y="2422641"/>
                </a:cubicBezTo>
                <a:cubicBezTo>
                  <a:pt x="2343283" y="2427847"/>
                  <a:pt x="2347484" y="2432068"/>
                  <a:pt x="2352666" y="2432068"/>
                </a:cubicBezTo>
                <a:cubicBezTo>
                  <a:pt x="2357848" y="2432068"/>
                  <a:pt x="2362049" y="2427847"/>
                  <a:pt x="2362049" y="2422641"/>
                </a:cubicBezTo>
                <a:cubicBezTo>
                  <a:pt x="2362049" y="2417435"/>
                  <a:pt x="2357848" y="2413214"/>
                  <a:pt x="2352666" y="2413214"/>
                </a:cubicBezTo>
                <a:close/>
                <a:moveTo>
                  <a:pt x="3353502" y="2413214"/>
                </a:moveTo>
                <a:cubicBezTo>
                  <a:pt x="3348320" y="2413214"/>
                  <a:pt x="3344119" y="2417435"/>
                  <a:pt x="3344119" y="2422641"/>
                </a:cubicBezTo>
                <a:cubicBezTo>
                  <a:pt x="3344119" y="2427847"/>
                  <a:pt x="3348320" y="2432068"/>
                  <a:pt x="3353502" y="2432068"/>
                </a:cubicBezTo>
                <a:cubicBezTo>
                  <a:pt x="3358684" y="2432068"/>
                  <a:pt x="3362885" y="2427847"/>
                  <a:pt x="3362885" y="2422641"/>
                </a:cubicBezTo>
                <a:cubicBezTo>
                  <a:pt x="3362885" y="2417435"/>
                  <a:pt x="3358684" y="2413214"/>
                  <a:pt x="3353502" y="2413214"/>
                </a:cubicBezTo>
                <a:close/>
                <a:moveTo>
                  <a:pt x="3384778" y="2413214"/>
                </a:moveTo>
                <a:cubicBezTo>
                  <a:pt x="3379596" y="2413214"/>
                  <a:pt x="3375395" y="2417435"/>
                  <a:pt x="3375395" y="2422641"/>
                </a:cubicBezTo>
                <a:cubicBezTo>
                  <a:pt x="3375395" y="2427847"/>
                  <a:pt x="3379596" y="2432068"/>
                  <a:pt x="3384778" y="2432068"/>
                </a:cubicBezTo>
                <a:cubicBezTo>
                  <a:pt x="3389960" y="2432068"/>
                  <a:pt x="3394161" y="2427847"/>
                  <a:pt x="3394161" y="2422641"/>
                </a:cubicBezTo>
                <a:cubicBezTo>
                  <a:pt x="3394161" y="2417435"/>
                  <a:pt x="3389960" y="2413214"/>
                  <a:pt x="3384778" y="2413214"/>
                </a:cubicBezTo>
                <a:close/>
                <a:moveTo>
                  <a:pt x="3416054" y="2413214"/>
                </a:moveTo>
                <a:cubicBezTo>
                  <a:pt x="3410872" y="2413214"/>
                  <a:pt x="3406671" y="2417435"/>
                  <a:pt x="3406671" y="2422641"/>
                </a:cubicBezTo>
                <a:cubicBezTo>
                  <a:pt x="3406671" y="2427847"/>
                  <a:pt x="3410872" y="2432068"/>
                  <a:pt x="3416054" y="2432068"/>
                </a:cubicBezTo>
                <a:cubicBezTo>
                  <a:pt x="3421236" y="2432068"/>
                  <a:pt x="3425437" y="2427847"/>
                  <a:pt x="3425437" y="2422641"/>
                </a:cubicBezTo>
                <a:cubicBezTo>
                  <a:pt x="3425437" y="2417435"/>
                  <a:pt x="3421236" y="2413214"/>
                  <a:pt x="3416054" y="2413214"/>
                </a:cubicBezTo>
                <a:close/>
                <a:moveTo>
                  <a:pt x="3447331" y="2413214"/>
                </a:moveTo>
                <a:cubicBezTo>
                  <a:pt x="3442149" y="2413214"/>
                  <a:pt x="3437948" y="2417435"/>
                  <a:pt x="3437948" y="2422641"/>
                </a:cubicBezTo>
                <a:cubicBezTo>
                  <a:pt x="3437948" y="2427847"/>
                  <a:pt x="3442149" y="2432068"/>
                  <a:pt x="3447331" y="2432068"/>
                </a:cubicBezTo>
                <a:cubicBezTo>
                  <a:pt x="3452513" y="2432068"/>
                  <a:pt x="3456714" y="2427847"/>
                  <a:pt x="3456714" y="2422641"/>
                </a:cubicBezTo>
                <a:cubicBezTo>
                  <a:pt x="3456714" y="2417435"/>
                  <a:pt x="3452513" y="2413214"/>
                  <a:pt x="3447331" y="2413214"/>
                </a:cubicBezTo>
                <a:close/>
                <a:moveTo>
                  <a:pt x="3478607" y="2413214"/>
                </a:moveTo>
                <a:cubicBezTo>
                  <a:pt x="3473425" y="2413214"/>
                  <a:pt x="3469224" y="2417435"/>
                  <a:pt x="3469224" y="2422641"/>
                </a:cubicBezTo>
                <a:cubicBezTo>
                  <a:pt x="3469224" y="2427847"/>
                  <a:pt x="3473425" y="2432068"/>
                  <a:pt x="3478607" y="2432068"/>
                </a:cubicBezTo>
                <a:cubicBezTo>
                  <a:pt x="3483789" y="2432068"/>
                  <a:pt x="3487990" y="2427847"/>
                  <a:pt x="3487990" y="2422641"/>
                </a:cubicBezTo>
                <a:cubicBezTo>
                  <a:pt x="3487990" y="2417435"/>
                  <a:pt x="3483789" y="2413214"/>
                  <a:pt x="3478607" y="2413214"/>
                </a:cubicBezTo>
                <a:close/>
                <a:moveTo>
                  <a:pt x="3509883" y="2413214"/>
                </a:moveTo>
                <a:cubicBezTo>
                  <a:pt x="3504701" y="2413214"/>
                  <a:pt x="3500500" y="2417435"/>
                  <a:pt x="3500500" y="2422641"/>
                </a:cubicBezTo>
                <a:cubicBezTo>
                  <a:pt x="3500500" y="2427847"/>
                  <a:pt x="3504701" y="2432068"/>
                  <a:pt x="3509883" y="2432068"/>
                </a:cubicBezTo>
                <a:cubicBezTo>
                  <a:pt x="3515065" y="2432068"/>
                  <a:pt x="3519266" y="2427847"/>
                  <a:pt x="3519266" y="2422641"/>
                </a:cubicBezTo>
                <a:cubicBezTo>
                  <a:pt x="3519266" y="2417435"/>
                  <a:pt x="3515065" y="2413214"/>
                  <a:pt x="3509883" y="2413214"/>
                </a:cubicBezTo>
                <a:close/>
                <a:moveTo>
                  <a:pt x="3541159" y="2413214"/>
                </a:moveTo>
                <a:cubicBezTo>
                  <a:pt x="3535977" y="2413214"/>
                  <a:pt x="3531776" y="2417435"/>
                  <a:pt x="3531776" y="2422641"/>
                </a:cubicBezTo>
                <a:cubicBezTo>
                  <a:pt x="3531776" y="2427847"/>
                  <a:pt x="3535977" y="2432068"/>
                  <a:pt x="3541159" y="2432068"/>
                </a:cubicBezTo>
                <a:cubicBezTo>
                  <a:pt x="3546341" y="2432068"/>
                  <a:pt x="3550542" y="2427847"/>
                  <a:pt x="3550542" y="2422641"/>
                </a:cubicBezTo>
                <a:cubicBezTo>
                  <a:pt x="3550542" y="2417435"/>
                  <a:pt x="3546341" y="2413214"/>
                  <a:pt x="3541159" y="2413214"/>
                </a:cubicBezTo>
                <a:close/>
                <a:moveTo>
                  <a:pt x="3572435" y="2413214"/>
                </a:moveTo>
                <a:cubicBezTo>
                  <a:pt x="3567253" y="2413214"/>
                  <a:pt x="3563052" y="2417435"/>
                  <a:pt x="3563052" y="2422641"/>
                </a:cubicBezTo>
                <a:cubicBezTo>
                  <a:pt x="3563052" y="2427847"/>
                  <a:pt x="3567253" y="2432068"/>
                  <a:pt x="3572435" y="2432068"/>
                </a:cubicBezTo>
                <a:cubicBezTo>
                  <a:pt x="3577617" y="2432068"/>
                  <a:pt x="3581818" y="2427847"/>
                  <a:pt x="3581818" y="2422641"/>
                </a:cubicBezTo>
                <a:cubicBezTo>
                  <a:pt x="3581818" y="2417435"/>
                  <a:pt x="3577617" y="2413214"/>
                  <a:pt x="3572435" y="2413214"/>
                </a:cubicBezTo>
                <a:close/>
                <a:moveTo>
                  <a:pt x="3603711" y="2413214"/>
                </a:moveTo>
                <a:cubicBezTo>
                  <a:pt x="3598529" y="2413214"/>
                  <a:pt x="3594328" y="2417435"/>
                  <a:pt x="3594328" y="2422641"/>
                </a:cubicBezTo>
                <a:cubicBezTo>
                  <a:pt x="3594328" y="2427847"/>
                  <a:pt x="3598529" y="2432068"/>
                  <a:pt x="3603711" y="2432068"/>
                </a:cubicBezTo>
                <a:cubicBezTo>
                  <a:pt x="3608893" y="2432068"/>
                  <a:pt x="3613094" y="2427847"/>
                  <a:pt x="3613094" y="2422641"/>
                </a:cubicBezTo>
                <a:cubicBezTo>
                  <a:pt x="3613094" y="2417435"/>
                  <a:pt x="3608893" y="2413214"/>
                  <a:pt x="3603711" y="2413214"/>
                </a:cubicBezTo>
                <a:close/>
                <a:moveTo>
                  <a:pt x="3634987" y="2413214"/>
                </a:moveTo>
                <a:cubicBezTo>
                  <a:pt x="3629805" y="2413214"/>
                  <a:pt x="3625604" y="2417435"/>
                  <a:pt x="3625604" y="2422641"/>
                </a:cubicBezTo>
                <a:cubicBezTo>
                  <a:pt x="3625604" y="2427847"/>
                  <a:pt x="3629805" y="2432068"/>
                  <a:pt x="3634987" y="2432068"/>
                </a:cubicBezTo>
                <a:cubicBezTo>
                  <a:pt x="3640169" y="2432068"/>
                  <a:pt x="3644370" y="2427847"/>
                  <a:pt x="3644370" y="2422641"/>
                </a:cubicBezTo>
                <a:cubicBezTo>
                  <a:pt x="3644370" y="2417435"/>
                  <a:pt x="3640169" y="2413214"/>
                  <a:pt x="3634987" y="2413214"/>
                </a:cubicBezTo>
                <a:close/>
                <a:moveTo>
                  <a:pt x="3666263" y="2413214"/>
                </a:moveTo>
                <a:cubicBezTo>
                  <a:pt x="3661081" y="2413214"/>
                  <a:pt x="3656880" y="2417435"/>
                  <a:pt x="3656880" y="2422641"/>
                </a:cubicBezTo>
                <a:cubicBezTo>
                  <a:pt x="3656880" y="2427847"/>
                  <a:pt x="3661081" y="2432068"/>
                  <a:pt x="3666263" y="2432068"/>
                </a:cubicBezTo>
                <a:cubicBezTo>
                  <a:pt x="3671445" y="2432068"/>
                  <a:pt x="3675646" y="2427847"/>
                  <a:pt x="3675646" y="2422641"/>
                </a:cubicBezTo>
                <a:cubicBezTo>
                  <a:pt x="3675646" y="2417435"/>
                  <a:pt x="3671445" y="2413214"/>
                  <a:pt x="3666263" y="2413214"/>
                </a:cubicBezTo>
                <a:close/>
                <a:moveTo>
                  <a:pt x="3697540" y="2413214"/>
                </a:moveTo>
                <a:cubicBezTo>
                  <a:pt x="3692358" y="2413214"/>
                  <a:pt x="3688157" y="2417435"/>
                  <a:pt x="3688157" y="2422641"/>
                </a:cubicBezTo>
                <a:cubicBezTo>
                  <a:pt x="3688157" y="2427847"/>
                  <a:pt x="3692358" y="2432068"/>
                  <a:pt x="3697540" y="2432068"/>
                </a:cubicBezTo>
                <a:cubicBezTo>
                  <a:pt x="3702722" y="2432068"/>
                  <a:pt x="3706923" y="2427847"/>
                  <a:pt x="3706923" y="2422641"/>
                </a:cubicBezTo>
                <a:cubicBezTo>
                  <a:pt x="3706923" y="2417435"/>
                  <a:pt x="3702722" y="2413214"/>
                  <a:pt x="3697540" y="2413214"/>
                </a:cubicBezTo>
                <a:close/>
                <a:moveTo>
                  <a:pt x="3728816" y="2413214"/>
                </a:moveTo>
                <a:cubicBezTo>
                  <a:pt x="3723634" y="2413214"/>
                  <a:pt x="3719433" y="2417435"/>
                  <a:pt x="3719433" y="2422641"/>
                </a:cubicBezTo>
                <a:cubicBezTo>
                  <a:pt x="3719433" y="2427847"/>
                  <a:pt x="3723634" y="2432068"/>
                  <a:pt x="3728816" y="2432068"/>
                </a:cubicBezTo>
                <a:cubicBezTo>
                  <a:pt x="3733998" y="2432068"/>
                  <a:pt x="3738199" y="2427847"/>
                  <a:pt x="3738199" y="2422641"/>
                </a:cubicBezTo>
                <a:cubicBezTo>
                  <a:pt x="3738199" y="2417435"/>
                  <a:pt x="3733998" y="2413214"/>
                  <a:pt x="3728816" y="2413214"/>
                </a:cubicBezTo>
                <a:close/>
                <a:moveTo>
                  <a:pt x="3760092" y="2413214"/>
                </a:moveTo>
                <a:cubicBezTo>
                  <a:pt x="3754910" y="2413214"/>
                  <a:pt x="3750709" y="2417435"/>
                  <a:pt x="3750709" y="2422641"/>
                </a:cubicBezTo>
                <a:cubicBezTo>
                  <a:pt x="3750709" y="2427847"/>
                  <a:pt x="3754910" y="2432068"/>
                  <a:pt x="3760092" y="2432068"/>
                </a:cubicBezTo>
                <a:cubicBezTo>
                  <a:pt x="3765274" y="2432068"/>
                  <a:pt x="3769475" y="2427847"/>
                  <a:pt x="3769475" y="2422641"/>
                </a:cubicBezTo>
                <a:cubicBezTo>
                  <a:pt x="3769475" y="2417435"/>
                  <a:pt x="3765274" y="2413214"/>
                  <a:pt x="3760092" y="2413214"/>
                </a:cubicBezTo>
                <a:close/>
                <a:moveTo>
                  <a:pt x="3791368" y="2413214"/>
                </a:moveTo>
                <a:cubicBezTo>
                  <a:pt x="3786186" y="2413214"/>
                  <a:pt x="3781985" y="2417435"/>
                  <a:pt x="3781985" y="2422641"/>
                </a:cubicBezTo>
                <a:cubicBezTo>
                  <a:pt x="3781985" y="2427847"/>
                  <a:pt x="3786186" y="2432068"/>
                  <a:pt x="3791368" y="2432068"/>
                </a:cubicBezTo>
                <a:cubicBezTo>
                  <a:pt x="3796550" y="2432068"/>
                  <a:pt x="3800751" y="2427847"/>
                  <a:pt x="3800751" y="2422641"/>
                </a:cubicBezTo>
                <a:cubicBezTo>
                  <a:pt x="3800751" y="2417435"/>
                  <a:pt x="3796550" y="2413214"/>
                  <a:pt x="3791368" y="2413214"/>
                </a:cubicBezTo>
                <a:close/>
                <a:moveTo>
                  <a:pt x="3822644" y="2413214"/>
                </a:moveTo>
                <a:cubicBezTo>
                  <a:pt x="3817462" y="2413214"/>
                  <a:pt x="3813261" y="2417435"/>
                  <a:pt x="3813261" y="2422641"/>
                </a:cubicBezTo>
                <a:cubicBezTo>
                  <a:pt x="3813261" y="2427847"/>
                  <a:pt x="3817462" y="2432068"/>
                  <a:pt x="3822644" y="2432068"/>
                </a:cubicBezTo>
                <a:cubicBezTo>
                  <a:pt x="3827826" y="2432068"/>
                  <a:pt x="3832027" y="2427847"/>
                  <a:pt x="3832027" y="2422641"/>
                </a:cubicBezTo>
                <a:cubicBezTo>
                  <a:pt x="3832027" y="2417435"/>
                  <a:pt x="3827826" y="2413214"/>
                  <a:pt x="3822644" y="2413214"/>
                </a:cubicBezTo>
                <a:close/>
                <a:moveTo>
                  <a:pt x="3853920" y="2413214"/>
                </a:moveTo>
                <a:cubicBezTo>
                  <a:pt x="3848738" y="2413214"/>
                  <a:pt x="3844537" y="2417435"/>
                  <a:pt x="3844537" y="2422641"/>
                </a:cubicBezTo>
                <a:cubicBezTo>
                  <a:pt x="3844537" y="2427847"/>
                  <a:pt x="3848738" y="2432068"/>
                  <a:pt x="3853920" y="2432068"/>
                </a:cubicBezTo>
                <a:cubicBezTo>
                  <a:pt x="3859102" y="2432068"/>
                  <a:pt x="3863303" y="2427847"/>
                  <a:pt x="3863303" y="2422641"/>
                </a:cubicBezTo>
                <a:cubicBezTo>
                  <a:pt x="3863303" y="2417435"/>
                  <a:pt x="3859102" y="2413214"/>
                  <a:pt x="3853920" y="2413214"/>
                </a:cubicBezTo>
                <a:close/>
                <a:moveTo>
                  <a:pt x="3885196" y="2413214"/>
                </a:moveTo>
                <a:cubicBezTo>
                  <a:pt x="3880014" y="2413214"/>
                  <a:pt x="3875813" y="2417435"/>
                  <a:pt x="3875813" y="2422641"/>
                </a:cubicBezTo>
                <a:cubicBezTo>
                  <a:pt x="3875813" y="2427847"/>
                  <a:pt x="3880014" y="2432068"/>
                  <a:pt x="3885196" y="2432068"/>
                </a:cubicBezTo>
                <a:cubicBezTo>
                  <a:pt x="3890378" y="2432068"/>
                  <a:pt x="3894579" y="2427847"/>
                  <a:pt x="3894579" y="2422641"/>
                </a:cubicBezTo>
                <a:cubicBezTo>
                  <a:pt x="3894579" y="2417435"/>
                  <a:pt x="3890378" y="2413214"/>
                  <a:pt x="3885196" y="2413214"/>
                </a:cubicBezTo>
                <a:close/>
                <a:moveTo>
                  <a:pt x="5261346" y="2413214"/>
                </a:moveTo>
                <a:cubicBezTo>
                  <a:pt x="5256164" y="2413214"/>
                  <a:pt x="5251963" y="2417435"/>
                  <a:pt x="5251963" y="2422641"/>
                </a:cubicBezTo>
                <a:cubicBezTo>
                  <a:pt x="5251963" y="2427847"/>
                  <a:pt x="5256164" y="2432068"/>
                  <a:pt x="5261346" y="2432068"/>
                </a:cubicBezTo>
                <a:cubicBezTo>
                  <a:pt x="5266528" y="2432068"/>
                  <a:pt x="5270729" y="2427847"/>
                  <a:pt x="5270729" y="2422641"/>
                </a:cubicBezTo>
                <a:cubicBezTo>
                  <a:pt x="5270729" y="2417435"/>
                  <a:pt x="5266528" y="2413214"/>
                  <a:pt x="5261346" y="2413214"/>
                </a:cubicBezTo>
                <a:close/>
                <a:moveTo>
                  <a:pt x="5292622" y="2413214"/>
                </a:moveTo>
                <a:cubicBezTo>
                  <a:pt x="5287440" y="2413214"/>
                  <a:pt x="5283239" y="2417435"/>
                  <a:pt x="5283239" y="2422641"/>
                </a:cubicBezTo>
                <a:cubicBezTo>
                  <a:pt x="5283239" y="2427847"/>
                  <a:pt x="5287440" y="2432068"/>
                  <a:pt x="5292622" y="2432068"/>
                </a:cubicBezTo>
                <a:cubicBezTo>
                  <a:pt x="5297804" y="2432068"/>
                  <a:pt x="5302005" y="2427847"/>
                  <a:pt x="5302005" y="2422641"/>
                </a:cubicBezTo>
                <a:cubicBezTo>
                  <a:pt x="5302005" y="2417435"/>
                  <a:pt x="5297804" y="2413214"/>
                  <a:pt x="5292622" y="2413214"/>
                </a:cubicBezTo>
                <a:close/>
                <a:moveTo>
                  <a:pt x="5574107" y="2413214"/>
                </a:moveTo>
                <a:cubicBezTo>
                  <a:pt x="5568925" y="2413214"/>
                  <a:pt x="5564724" y="2417435"/>
                  <a:pt x="5564724" y="2422641"/>
                </a:cubicBezTo>
                <a:cubicBezTo>
                  <a:pt x="5564724" y="2427847"/>
                  <a:pt x="5568925" y="2432068"/>
                  <a:pt x="5574107" y="2432068"/>
                </a:cubicBezTo>
                <a:cubicBezTo>
                  <a:pt x="5579289" y="2432068"/>
                  <a:pt x="5583490" y="2427847"/>
                  <a:pt x="5583490" y="2422641"/>
                </a:cubicBezTo>
                <a:cubicBezTo>
                  <a:pt x="5583490" y="2417435"/>
                  <a:pt x="5579289" y="2413214"/>
                  <a:pt x="5574107" y="2413214"/>
                </a:cubicBezTo>
                <a:close/>
                <a:moveTo>
                  <a:pt x="5949420" y="2413214"/>
                </a:moveTo>
                <a:cubicBezTo>
                  <a:pt x="5944238" y="2413214"/>
                  <a:pt x="5940037" y="2417435"/>
                  <a:pt x="5940037" y="2422641"/>
                </a:cubicBezTo>
                <a:cubicBezTo>
                  <a:pt x="5940037" y="2427847"/>
                  <a:pt x="5944238" y="2432068"/>
                  <a:pt x="5949420" y="2432068"/>
                </a:cubicBezTo>
                <a:cubicBezTo>
                  <a:pt x="5954602" y="2432068"/>
                  <a:pt x="5958803" y="2427847"/>
                  <a:pt x="5958803" y="2422641"/>
                </a:cubicBezTo>
                <a:cubicBezTo>
                  <a:pt x="5958803" y="2417435"/>
                  <a:pt x="5954602" y="2413214"/>
                  <a:pt x="5949420" y="2413214"/>
                </a:cubicBezTo>
                <a:close/>
                <a:moveTo>
                  <a:pt x="5980696" y="2413214"/>
                </a:moveTo>
                <a:cubicBezTo>
                  <a:pt x="5975514" y="2413214"/>
                  <a:pt x="5971313" y="2417435"/>
                  <a:pt x="5971313" y="2422641"/>
                </a:cubicBezTo>
                <a:cubicBezTo>
                  <a:pt x="5971313" y="2427847"/>
                  <a:pt x="5975514" y="2432068"/>
                  <a:pt x="5980696" y="2432068"/>
                </a:cubicBezTo>
                <a:cubicBezTo>
                  <a:pt x="5985878" y="2432068"/>
                  <a:pt x="5990079" y="2427847"/>
                  <a:pt x="5990079" y="2422641"/>
                </a:cubicBezTo>
                <a:cubicBezTo>
                  <a:pt x="5990079" y="2417435"/>
                  <a:pt x="5985878" y="2413214"/>
                  <a:pt x="5980696" y="2413214"/>
                </a:cubicBezTo>
                <a:close/>
                <a:moveTo>
                  <a:pt x="6011972" y="2413214"/>
                </a:moveTo>
                <a:cubicBezTo>
                  <a:pt x="6006790" y="2413214"/>
                  <a:pt x="6002589" y="2417435"/>
                  <a:pt x="6002589" y="2422641"/>
                </a:cubicBezTo>
                <a:cubicBezTo>
                  <a:pt x="6002589" y="2427847"/>
                  <a:pt x="6006790" y="2432068"/>
                  <a:pt x="6011972" y="2432068"/>
                </a:cubicBezTo>
                <a:cubicBezTo>
                  <a:pt x="6017154" y="2432068"/>
                  <a:pt x="6021355" y="2427847"/>
                  <a:pt x="6021355" y="2422641"/>
                </a:cubicBezTo>
                <a:cubicBezTo>
                  <a:pt x="6021355" y="2417435"/>
                  <a:pt x="6017154" y="2413214"/>
                  <a:pt x="6011972" y="2413214"/>
                </a:cubicBezTo>
                <a:close/>
                <a:moveTo>
                  <a:pt x="6043249" y="2413214"/>
                </a:moveTo>
                <a:cubicBezTo>
                  <a:pt x="6038067" y="2413214"/>
                  <a:pt x="6033866" y="2417435"/>
                  <a:pt x="6033866" y="2422641"/>
                </a:cubicBezTo>
                <a:cubicBezTo>
                  <a:pt x="6033866" y="2427847"/>
                  <a:pt x="6038067" y="2432068"/>
                  <a:pt x="6043249" y="2432068"/>
                </a:cubicBezTo>
                <a:cubicBezTo>
                  <a:pt x="6048431" y="2432068"/>
                  <a:pt x="6052632" y="2427847"/>
                  <a:pt x="6052632" y="2422641"/>
                </a:cubicBezTo>
                <a:cubicBezTo>
                  <a:pt x="6052632" y="2417435"/>
                  <a:pt x="6048431" y="2413214"/>
                  <a:pt x="6043249" y="2413214"/>
                </a:cubicBezTo>
                <a:close/>
                <a:moveTo>
                  <a:pt x="6074525" y="2413214"/>
                </a:moveTo>
                <a:cubicBezTo>
                  <a:pt x="6069343" y="2413214"/>
                  <a:pt x="6065142" y="2417435"/>
                  <a:pt x="6065142" y="2422641"/>
                </a:cubicBezTo>
                <a:cubicBezTo>
                  <a:pt x="6065142" y="2427847"/>
                  <a:pt x="6069343" y="2432068"/>
                  <a:pt x="6074525" y="2432068"/>
                </a:cubicBezTo>
                <a:cubicBezTo>
                  <a:pt x="6079707" y="2432068"/>
                  <a:pt x="6083908" y="2427847"/>
                  <a:pt x="6083908" y="2422641"/>
                </a:cubicBezTo>
                <a:cubicBezTo>
                  <a:pt x="6083908" y="2417435"/>
                  <a:pt x="6079707" y="2413214"/>
                  <a:pt x="6074525" y="2413214"/>
                </a:cubicBezTo>
                <a:close/>
                <a:moveTo>
                  <a:pt x="6105801" y="2413214"/>
                </a:moveTo>
                <a:cubicBezTo>
                  <a:pt x="6100619" y="2413214"/>
                  <a:pt x="6096418" y="2417435"/>
                  <a:pt x="6096418" y="2422641"/>
                </a:cubicBezTo>
                <a:cubicBezTo>
                  <a:pt x="6096418" y="2427847"/>
                  <a:pt x="6100619" y="2432068"/>
                  <a:pt x="6105801" y="2432068"/>
                </a:cubicBezTo>
                <a:cubicBezTo>
                  <a:pt x="6110983" y="2432068"/>
                  <a:pt x="6115184" y="2427847"/>
                  <a:pt x="6115184" y="2422641"/>
                </a:cubicBezTo>
                <a:cubicBezTo>
                  <a:pt x="6115184" y="2417435"/>
                  <a:pt x="6110983" y="2413214"/>
                  <a:pt x="6105801" y="2413214"/>
                </a:cubicBezTo>
                <a:close/>
                <a:moveTo>
                  <a:pt x="6137077" y="2413214"/>
                </a:moveTo>
                <a:cubicBezTo>
                  <a:pt x="6131895" y="2413214"/>
                  <a:pt x="6127694" y="2417435"/>
                  <a:pt x="6127694" y="2422641"/>
                </a:cubicBezTo>
                <a:cubicBezTo>
                  <a:pt x="6127694" y="2427847"/>
                  <a:pt x="6131895" y="2432068"/>
                  <a:pt x="6137077" y="2432068"/>
                </a:cubicBezTo>
                <a:cubicBezTo>
                  <a:pt x="6142259" y="2432068"/>
                  <a:pt x="6146460" y="2427847"/>
                  <a:pt x="6146460" y="2422641"/>
                </a:cubicBezTo>
                <a:cubicBezTo>
                  <a:pt x="6146460" y="2417435"/>
                  <a:pt x="6142259" y="2413214"/>
                  <a:pt x="6137077" y="2413214"/>
                </a:cubicBezTo>
                <a:close/>
                <a:moveTo>
                  <a:pt x="6199629" y="2413214"/>
                </a:moveTo>
                <a:cubicBezTo>
                  <a:pt x="6194447" y="2413214"/>
                  <a:pt x="6190246" y="2417435"/>
                  <a:pt x="6190246" y="2422641"/>
                </a:cubicBezTo>
                <a:cubicBezTo>
                  <a:pt x="6190246" y="2427847"/>
                  <a:pt x="6194447" y="2432068"/>
                  <a:pt x="6199629" y="2432068"/>
                </a:cubicBezTo>
                <a:cubicBezTo>
                  <a:pt x="6204811" y="2432068"/>
                  <a:pt x="6209012" y="2427847"/>
                  <a:pt x="6209012" y="2422641"/>
                </a:cubicBezTo>
                <a:cubicBezTo>
                  <a:pt x="6209012" y="2417435"/>
                  <a:pt x="6204811" y="2413214"/>
                  <a:pt x="6199629" y="2413214"/>
                </a:cubicBezTo>
                <a:close/>
                <a:moveTo>
                  <a:pt x="6230905" y="2413214"/>
                </a:moveTo>
                <a:cubicBezTo>
                  <a:pt x="6225723" y="2413214"/>
                  <a:pt x="6221522" y="2417435"/>
                  <a:pt x="6221522" y="2422641"/>
                </a:cubicBezTo>
                <a:cubicBezTo>
                  <a:pt x="6221522" y="2427847"/>
                  <a:pt x="6225723" y="2432068"/>
                  <a:pt x="6230905" y="2432068"/>
                </a:cubicBezTo>
                <a:cubicBezTo>
                  <a:pt x="6236087" y="2432068"/>
                  <a:pt x="6240288" y="2427847"/>
                  <a:pt x="6240288" y="2422641"/>
                </a:cubicBezTo>
                <a:cubicBezTo>
                  <a:pt x="6240288" y="2417435"/>
                  <a:pt x="6236087" y="2413214"/>
                  <a:pt x="6230905" y="2413214"/>
                </a:cubicBezTo>
                <a:close/>
                <a:moveTo>
                  <a:pt x="6293457" y="2413214"/>
                </a:moveTo>
                <a:cubicBezTo>
                  <a:pt x="6288275" y="2413214"/>
                  <a:pt x="6284074" y="2417435"/>
                  <a:pt x="6284074" y="2422641"/>
                </a:cubicBezTo>
                <a:cubicBezTo>
                  <a:pt x="6284074" y="2427847"/>
                  <a:pt x="6288275" y="2432068"/>
                  <a:pt x="6293457" y="2432068"/>
                </a:cubicBezTo>
                <a:cubicBezTo>
                  <a:pt x="6298639" y="2432068"/>
                  <a:pt x="6302840" y="2427847"/>
                  <a:pt x="6302840" y="2422641"/>
                </a:cubicBezTo>
                <a:cubicBezTo>
                  <a:pt x="6302840" y="2417435"/>
                  <a:pt x="6298639" y="2413214"/>
                  <a:pt x="6293457" y="2413214"/>
                </a:cubicBezTo>
                <a:close/>
                <a:moveTo>
                  <a:pt x="1476935" y="2444637"/>
                </a:moveTo>
                <a:cubicBezTo>
                  <a:pt x="1471753" y="2444637"/>
                  <a:pt x="1467552" y="2448858"/>
                  <a:pt x="1467552" y="2454064"/>
                </a:cubicBezTo>
                <a:cubicBezTo>
                  <a:pt x="1467552" y="2459270"/>
                  <a:pt x="1471753" y="2463491"/>
                  <a:pt x="1476935" y="2463491"/>
                </a:cubicBezTo>
                <a:cubicBezTo>
                  <a:pt x="1482117" y="2463491"/>
                  <a:pt x="1486318" y="2459270"/>
                  <a:pt x="1486318" y="2454064"/>
                </a:cubicBezTo>
                <a:cubicBezTo>
                  <a:pt x="1486318" y="2448858"/>
                  <a:pt x="1482117" y="2444637"/>
                  <a:pt x="1476935" y="2444637"/>
                </a:cubicBezTo>
                <a:close/>
                <a:moveTo>
                  <a:pt x="1508211" y="2444637"/>
                </a:moveTo>
                <a:cubicBezTo>
                  <a:pt x="1503029" y="2444637"/>
                  <a:pt x="1498828" y="2448858"/>
                  <a:pt x="1498828" y="2454064"/>
                </a:cubicBezTo>
                <a:cubicBezTo>
                  <a:pt x="1498828" y="2459270"/>
                  <a:pt x="1503029" y="2463491"/>
                  <a:pt x="1508211" y="2463491"/>
                </a:cubicBezTo>
                <a:cubicBezTo>
                  <a:pt x="1513393" y="2463491"/>
                  <a:pt x="1517594" y="2459270"/>
                  <a:pt x="1517594" y="2454064"/>
                </a:cubicBezTo>
                <a:cubicBezTo>
                  <a:pt x="1517594" y="2448858"/>
                  <a:pt x="1513393" y="2444637"/>
                  <a:pt x="1508211" y="2444637"/>
                </a:cubicBezTo>
                <a:close/>
                <a:moveTo>
                  <a:pt x="1539487" y="2444637"/>
                </a:moveTo>
                <a:cubicBezTo>
                  <a:pt x="1534305" y="2444637"/>
                  <a:pt x="1530104" y="2448858"/>
                  <a:pt x="1530104" y="2454064"/>
                </a:cubicBezTo>
                <a:cubicBezTo>
                  <a:pt x="1530104" y="2459270"/>
                  <a:pt x="1534305" y="2463491"/>
                  <a:pt x="1539487" y="2463491"/>
                </a:cubicBezTo>
                <a:cubicBezTo>
                  <a:pt x="1544669" y="2463491"/>
                  <a:pt x="1548870" y="2459270"/>
                  <a:pt x="1548870" y="2454064"/>
                </a:cubicBezTo>
                <a:cubicBezTo>
                  <a:pt x="1548870" y="2448858"/>
                  <a:pt x="1544669" y="2444637"/>
                  <a:pt x="1539487" y="2444637"/>
                </a:cubicBezTo>
                <a:close/>
                <a:moveTo>
                  <a:pt x="1570763" y="2444637"/>
                </a:moveTo>
                <a:cubicBezTo>
                  <a:pt x="1565581" y="2444637"/>
                  <a:pt x="1561380" y="2448858"/>
                  <a:pt x="1561380" y="2454064"/>
                </a:cubicBezTo>
                <a:cubicBezTo>
                  <a:pt x="1561380" y="2459270"/>
                  <a:pt x="1565581" y="2463491"/>
                  <a:pt x="1570763" y="2463491"/>
                </a:cubicBezTo>
                <a:cubicBezTo>
                  <a:pt x="1575945" y="2463491"/>
                  <a:pt x="1580146" y="2459270"/>
                  <a:pt x="1580146" y="2454064"/>
                </a:cubicBezTo>
                <a:cubicBezTo>
                  <a:pt x="1580146" y="2448858"/>
                  <a:pt x="1575945" y="2444637"/>
                  <a:pt x="1570763" y="2444637"/>
                </a:cubicBezTo>
                <a:close/>
                <a:moveTo>
                  <a:pt x="1602040" y="2444637"/>
                </a:moveTo>
                <a:cubicBezTo>
                  <a:pt x="1596858" y="2444637"/>
                  <a:pt x="1592657" y="2448858"/>
                  <a:pt x="1592657" y="2454064"/>
                </a:cubicBezTo>
                <a:cubicBezTo>
                  <a:pt x="1592657" y="2459270"/>
                  <a:pt x="1596858" y="2463491"/>
                  <a:pt x="1602040" y="2463491"/>
                </a:cubicBezTo>
                <a:cubicBezTo>
                  <a:pt x="1607222" y="2463491"/>
                  <a:pt x="1611423" y="2459270"/>
                  <a:pt x="1611423" y="2454064"/>
                </a:cubicBezTo>
                <a:cubicBezTo>
                  <a:pt x="1611423" y="2448858"/>
                  <a:pt x="1607222" y="2444637"/>
                  <a:pt x="1602040" y="2444637"/>
                </a:cubicBezTo>
                <a:close/>
                <a:moveTo>
                  <a:pt x="1633316" y="2444637"/>
                </a:moveTo>
                <a:cubicBezTo>
                  <a:pt x="1628134" y="2444637"/>
                  <a:pt x="1623933" y="2448858"/>
                  <a:pt x="1623933" y="2454064"/>
                </a:cubicBezTo>
                <a:cubicBezTo>
                  <a:pt x="1623933" y="2459270"/>
                  <a:pt x="1628134" y="2463491"/>
                  <a:pt x="1633316" y="2463491"/>
                </a:cubicBezTo>
                <a:cubicBezTo>
                  <a:pt x="1638498" y="2463491"/>
                  <a:pt x="1642699" y="2459270"/>
                  <a:pt x="1642699" y="2454064"/>
                </a:cubicBezTo>
                <a:cubicBezTo>
                  <a:pt x="1642699" y="2448858"/>
                  <a:pt x="1638498" y="2444637"/>
                  <a:pt x="1633316" y="2444637"/>
                </a:cubicBezTo>
                <a:close/>
                <a:moveTo>
                  <a:pt x="1664592" y="2444637"/>
                </a:moveTo>
                <a:cubicBezTo>
                  <a:pt x="1659410" y="2444637"/>
                  <a:pt x="1655209" y="2448858"/>
                  <a:pt x="1655209" y="2454064"/>
                </a:cubicBezTo>
                <a:cubicBezTo>
                  <a:pt x="1655209" y="2459270"/>
                  <a:pt x="1659410" y="2463491"/>
                  <a:pt x="1664592" y="2463491"/>
                </a:cubicBezTo>
                <a:cubicBezTo>
                  <a:pt x="1669774" y="2463491"/>
                  <a:pt x="1673975" y="2459270"/>
                  <a:pt x="1673975" y="2454064"/>
                </a:cubicBezTo>
                <a:cubicBezTo>
                  <a:pt x="1673975" y="2448858"/>
                  <a:pt x="1669774" y="2444637"/>
                  <a:pt x="1664592" y="2444637"/>
                </a:cubicBezTo>
                <a:close/>
                <a:moveTo>
                  <a:pt x="1695868" y="2444637"/>
                </a:moveTo>
                <a:cubicBezTo>
                  <a:pt x="1690686" y="2444637"/>
                  <a:pt x="1686485" y="2448858"/>
                  <a:pt x="1686485" y="2454064"/>
                </a:cubicBezTo>
                <a:cubicBezTo>
                  <a:pt x="1686485" y="2459270"/>
                  <a:pt x="1690686" y="2463491"/>
                  <a:pt x="1695868" y="2463491"/>
                </a:cubicBezTo>
                <a:cubicBezTo>
                  <a:pt x="1701050" y="2463491"/>
                  <a:pt x="1705251" y="2459270"/>
                  <a:pt x="1705251" y="2454064"/>
                </a:cubicBezTo>
                <a:cubicBezTo>
                  <a:pt x="1705251" y="2448858"/>
                  <a:pt x="1701050" y="2444637"/>
                  <a:pt x="1695868" y="2444637"/>
                </a:cubicBezTo>
                <a:close/>
                <a:moveTo>
                  <a:pt x="1727144" y="2444637"/>
                </a:moveTo>
                <a:cubicBezTo>
                  <a:pt x="1721962" y="2444637"/>
                  <a:pt x="1717761" y="2448858"/>
                  <a:pt x="1717761" y="2454064"/>
                </a:cubicBezTo>
                <a:cubicBezTo>
                  <a:pt x="1717761" y="2459270"/>
                  <a:pt x="1721962" y="2463491"/>
                  <a:pt x="1727144" y="2463491"/>
                </a:cubicBezTo>
                <a:cubicBezTo>
                  <a:pt x="1732326" y="2463491"/>
                  <a:pt x="1736527" y="2459270"/>
                  <a:pt x="1736527" y="2454064"/>
                </a:cubicBezTo>
                <a:cubicBezTo>
                  <a:pt x="1736527" y="2448858"/>
                  <a:pt x="1732326" y="2444637"/>
                  <a:pt x="1727144" y="2444637"/>
                </a:cubicBezTo>
                <a:close/>
                <a:moveTo>
                  <a:pt x="1758420" y="2444637"/>
                </a:moveTo>
                <a:cubicBezTo>
                  <a:pt x="1753238" y="2444637"/>
                  <a:pt x="1749037" y="2448858"/>
                  <a:pt x="1749037" y="2454064"/>
                </a:cubicBezTo>
                <a:cubicBezTo>
                  <a:pt x="1749037" y="2459270"/>
                  <a:pt x="1753238" y="2463491"/>
                  <a:pt x="1758420" y="2463491"/>
                </a:cubicBezTo>
                <a:cubicBezTo>
                  <a:pt x="1763602" y="2463491"/>
                  <a:pt x="1767803" y="2459270"/>
                  <a:pt x="1767803" y="2454064"/>
                </a:cubicBezTo>
                <a:cubicBezTo>
                  <a:pt x="1767803" y="2448858"/>
                  <a:pt x="1763602" y="2444637"/>
                  <a:pt x="1758420" y="2444637"/>
                </a:cubicBezTo>
                <a:close/>
                <a:moveTo>
                  <a:pt x="1789696" y="2444637"/>
                </a:moveTo>
                <a:cubicBezTo>
                  <a:pt x="1784514" y="2444637"/>
                  <a:pt x="1780313" y="2448858"/>
                  <a:pt x="1780313" y="2454064"/>
                </a:cubicBezTo>
                <a:cubicBezTo>
                  <a:pt x="1780313" y="2459270"/>
                  <a:pt x="1784514" y="2463491"/>
                  <a:pt x="1789696" y="2463491"/>
                </a:cubicBezTo>
                <a:cubicBezTo>
                  <a:pt x="1794878" y="2463491"/>
                  <a:pt x="1799079" y="2459270"/>
                  <a:pt x="1799079" y="2454064"/>
                </a:cubicBezTo>
                <a:cubicBezTo>
                  <a:pt x="1799079" y="2448858"/>
                  <a:pt x="1794878" y="2444637"/>
                  <a:pt x="1789696" y="2444637"/>
                </a:cubicBezTo>
                <a:close/>
                <a:moveTo>
                  <a:pt x="1820972" y="2444637"/>
                </a:moveTo>
                <a:cubicBezTo>
                  <a:pt x="1815790" y="2444637"/>
                  <a:pt x="1811589" y="2448858"/>
                  <a:pt x="1811589" y="2454064"/>
                </a:cubicBezTo>
                <a:cubicBezTo>
                  <a:pt x="1811589" y="2459270"/>
                  <a:pt x="1815790" y="2463491"/>
                  <a:pt x="1820972" y="2463491"/>
                </a:cubicBezTo>
                <a:cubicBezTo>
                  <a:pt x="1826154" y="2463491"/>
                  <a:pt x="1830355" y="2459270"/>
                  <a:pt x="1830355" y="2454064"/>
                </a:cubicBezTo>
                <a:cubicBezTo>
                  <a:pt x="1830355" y="2448858"/>
                  <a:pt x="1826154" y="2444637"/>
                  <a:pt x="1820972" y="2444637"/>
                </a:cubicBezTo>
                <a:close/>
                <a:moveTo>
                  <a:pt x="1852249" y="2444637"/>
                </a:moveTo>
                <a:cubicBezTo>
                  <a:pt x="1847067" y="2444637"/>
                  <a:pt x="1842866" y="2448858"/>
                  <a:pt x="1842866" y="2454064"/>
                </a:cubicBezTo>
                <a:cubicBezTo>
                  <a:pt x="1842866" y="2459270"/>
                  <a:pt x="1847067" y="2463491"/>
                  <a:pt x="1852249" y="2463491"/>
                </a:cubicBezTo>
                <a:cubicBezTo>
                  <a:pt x="1857431" y="2463491"/>
                  <a:pt x="1861632" y="2459270"/>
                  <a:pt x="1861632" y="2454064"/>
                </a:cubicBezTo>
                <a:cubicBezTo>
                  <a:pt x="1861632" y="2448858"/>
                  <a:pt x="1857431" y="2444637"/>
                  <a:pt x="1852249" y="2444637"/>
                </a:cubicBezTo>
                <a:close/>
                <a:moveTo>
                  <a:pt x="1883525" y="2444637"/>
                </a:moveTo>
                <a:cubicBezTo>
                  <a:pt x="1878343" y="2444637"/>
                  <a:pt x="1874142" y="2448858"/>
                  <a:pt x="1874142" y="2454064"/>
                </a:cubicBezTo>
                <a:cubicBezTo>
                  <a:pt x="1874142" y="2459270"/>
                  <a:pt x="1878343" y="2463491"/>
                  <a:pt x="1883525" y="2463491"/>
                </a:cubicBezTo>
                <a:cubicBezTo>
                  <a:pt x="1888707" y="2463491"/>
                  <a:pt x="1892908" y="2459270"/>
                  <a:pt x="1892908" y="2454064"/>
                </a:cubicBezTo>
                <a:cubicBezTo>
                  <a:pt x="1892908" y="2448858"/>
                  <a:pt x="1888707" y="2444637"/>
                  <a:pt x="1883525" y="2444637"/>
                </a:cubicBezTo>
                <a:close/>
                <a:moveTo>
                  <a:pt x="1914801" y="2444637"/>
                </a:moveTo>
                <a:cubicBezTo>
                  <a:pt x="1909619" y="2444637"/>
                  <a:pt x="1905418" y="2448858"/>
                  <a:pt x="1905418" y="2454064"/>
                </a:cubicBezTo>
                <a:cubicBezTo>
                  <a:pt x="1905418" y="2459270"/>
                  <a:pt x="1909619" y="2463491"/>
                  <a:pt x="1914801" y="2463491"/>
                </a:cubicBezTo>
                <a:cubicBezTo>
                  <a:pt x="1919983" y="2463491"/>
                  <a:pt x="1924184" y="2459270"/>
                  <a:pt x="1924184" y="2454064"/>
                </a:cubicBezTo>
                <a:cubicBezTo>
                  <a:pt x="1924184" y="2448858"/>
                  <a:pt x="1919983" y="2444637"/>
                  <a:pt x="1914801" y="2444637"/>
                </a:cubicBezTo>
                <a:close/>
                <a:moveTo>
                  <a:pt x="1946077" y="2444637"/>
                </a:moveTo>
                <a:cubicBezTo>
                  <a:pt x="1940895" y="2444637"/>
                  <a:pt x="1936694" y="2448858"/>
                  <a:pt x="1936694" y="2454064"/>
                </a:cubicBezTo>
                <a:cubicBezTo>
                  <a:pt x="1936694" y="2459270"/>
                  <a:pt x="1940895" y="2463491"/>
                  <a:pt x="1946077" y="2463491"/>
                </a:cubicBezTo>
                <a:cubicBezTo>
                  <a:pt x="1951259" y="2463491"/>
                  <a:pt x="1955460" y="2459270"/>
                  <a:pt x="1955460" y="2454064"/>
                </a:cubicBezTo>
                <a:cubicBezTo>
                  <a:pt x="1955460" y="2448858"/>
                  <a:pt x="1951259" y="2444637"/>
                  <a:pt x="1946077" y="2444637"/>
                </a:cubicBezTo>
                <a:close/>
                <a:moveTo>
                  <a:pt x="1977353" y="2444637"/>
                </a:moveTo>
                <a:cubicBezTo>
                  <a:pt x="1972171" y="2444637"/>
                  <a:pt x="1967970" y="2448858"/>
                  <a:pt x="1967970" y="2454064"/>
                </a:cubicBezTo>
                <a:cubicBezTo>
                  <a:pt x="1967970" y="2459270"/>
                  <a:pt x="1972171" y="2463491"/>
                  <a:pt x="1977353" y="2463491"/>
                </a:cubicBezTo>
                <a:cubicBezTo>
                  <a:pt x="1982535" y="2463491"/>
                  <a:pt x="1986736" y="2459270"/>
                  <a:pt x="1986736" y="2454064"/>
                </a:cubicBezTo>
                <a:cubicBezTo>
                  <a:pt x="1986736" y="2448858"/>
                  <a:pt x="1982535" y="2444637"/>
                  <a:pt x="1977353" y="2444637"/>
                </a:cubicBezTo>
                <a:close/>
                <a:moveTo>
                  <a:pt x="2008629" y="2444637"/>
                </a:moveTo>
                <a:cubicBezTo>
                  <a:pt x="2003447" y="2444637"/>
                  <a:pt x="1999246" y="2448858"/>
                  <a:pt x="1999246" y="2454064"/>
                </a:cubicBezTo>
                <a:cubicBezTo>
                  <a:pt x="1999246" y="2459270"/>
                  <a:pt x="2003447" y="2463491"/>
                  <a:pt x="2008629" y="2463491"/>
                </a:cubicBezTo>
                <a:cubicBezTo>
                  <a:pt x="2013811" y="2463491"/>
                  <a:pt x="2018012" y="2459270"/>
                  <a:pt x="2018012" y="2454064"/>
                </a:cubicBezTo>
                <a:cubicBezTo>
                  <a:pt x="2018012" y="2448858"/>
                  <a:pt x="2013811" y="2444637"/>
                  <a:pt x="2008629" y="2444637"/>
                </a:cubicBezTo>
                <a:close/>
                <a:moveTo>
                  <a:pt x="2039905" y="2444637"/>
                </a:moveTo>
                <a:cubicBezTo>
                  <a:pt x="2034723" y="2444637"/>
                  <a:pt x="2030522" y="2448858"/>
                  <a:pt x="2030522" y="2454064"/>
                </a:cubicBezTo>
                <a:cubicBezTo>
                  <a:pt x="2030522" y="2459270"/>
                  <a:pt x="2034723" y="2463491"/>
                  <a:pt x="2039905" y="2463491"/>
                </a:cubicBezTo>
                <a:cubicBezTo>
                  <a:pt x="2045087" y="2463491"/>
                  <a:pt x="2049288" y="2459270"/>
                  <a:pt x="2049288" y="2454064"/>
                </a:cubicBezTo>
                <a:cubicBezTo>
                  <a:pt x="2049288" y="2448858"/>
                  <a:pt x="2045087" y="2444637"/>
                  <a:pt x="2039905" y="2444637"/>
                </a:cubicBezTo>
                <a:close/>
                <a:moveTo>
                  <a:pt x="2071181" y="2444637"/>
                </a:moveTo>
                <a:cubicBezTo>
                  <a:pt x="2065999" y="2444637"/>
                  <a:pt x="2061798" y="2448858"/>
                  <a:pt x="2061798" y="2454064"/>
                </a:cubicBezTo>
                <a:cubicBezTo>
                  <a:pt x="2061798" y="2459270"/>
                  <a:pt x="2065999" y="2463491"/>
                  <a:pt x="2071181" y="2463491"/>
                </a:cubicBezTo>
                <a:cubicBezTo>
                  <a:pt x="2076363" y="2463491"/>
                  <a:pt x="2080564" y="2459270"/>
                  <a:pt x="2080564" y="2454064"/>
                </a:cubicBezTo>
                <a:cubicBezTo>
                  <a:pt x="2080564" y="2448858"/>
                  <a:pt x="2076363" y="2444637"/>
                  <a:pt x="2071181" y="2444637"/>
                </a:cubicBezTo>
                <a:close/>
                <a:moveTo>
                  <a:pt x="2102457" y="2444637"/>
                </a:moveTo>
                <a:cubicBezTo>
                  <a:pt x="2097275" y="2444637"/>
                  <a:pt x="2093074" y="2448858"/>
                  <a:pt x="2093074" y="2454064"/>
                </a:cubicBezTo>
                <a:cubicBezTo>
                  <a:pt x="2093074" y="2459270"/>
                  <a:pt x="2097275" y="2463491"/>
                  <a:pt x="2102457" y="2463491"/>
                </a:cubicBezTo>
                <a:cubicBezTo>
                  <a:pt x="2107639" y="2463491"/>
                  <a:pt x="2111840" y="2459270"/>
                  <a:pt x="2111840" y="2454064"/>
                </a:cubicBezTo>
                <a:cubicBezTo>
                  <a:pt x="2111840" y="2448858"/>
                  <a:pt x="2107639" y="2444637"/>
                  <a:pt x="2102457" y="2444637"/>
                </a:cubicBezTo>
                <a:close/>
                <a:moveTo>
                  <a:pt x="2133734" y="2444637"/>
                </a:moveTo>
                <a:cubicBezTo>
                  <a:pt x="2128552" y="2444637"/>
                  <a:pt x="2124351" y="2448858"/>
                  <a:pt x="2124351" y="2454064"/>
                </a:cubicBezTo>
                <a:cubicBezTo>
                  <a:pt x="2124351" y="2459270"/>
                  <a:pt x="2128552" y="2463491"/>
                  <a:pt x="2133734" y="2463491"/>
                </a:cubicBezTo>
                <a:cubicBezTo>
                  <a:pt x="2138916" y="2463491"/>
                  <a:pt x="2143117" y="2459270"/>
                  <a:pt x="2143117" y="2454064"/>
                </a:cubicBezTo>
                <a:cubicBezTo>
                  <a:pt x="2143117" y="2448858"/>
                  <a:pt x="2138916" y="2444637"/>
                  <a:pt x="2133734" y="2444637"/>
                </a:cubicBezTo>
                <a:close/>
                <a:moveTo>
                  <a:pt x="2165010" y="2444637"/>
                </a:moveTo>
                <a:cubicBezTo>
                  <a:pt x="2159828" y="2444637"/>
                  <a:pt x="2155627" y="2448858"/>
                  <a:pt x="2155627" y="2454064"/>
                </a:cubicBezTo>
                <a:cubicBezTo>
                  <a:pt x="2155627" y="2459270"/>
                  <a:pt x="2159828" y="2463491"/>
                  <a:pt x="2165010" y="2463491"/>
                </a:cubicBezTo>
                <a:cubicBezTo>
                  <a:pt x="2170192" y="2463491"/>
                  <a:pt x="2174393" y="2459270"/>
                  <a:pt x="2174393" y="2454064"/>
                </a:cubicBezTo>
                <a:cubicBezTo>
                  <a:pt x="2174393" y="2448858"/>
                  <a:pt x="2170192" y="2444637"/>
                  <a:pt x="2165010" y="2444637"/>
                </a:cubicBezTo>
                <a:close/>
                <a:moveTo>
                  <a:pt x="2196286" y="2444637"/>
                </a:moveTo>
                <a:cubicBezTo>
                  <a:pt x="2191104" y="2444637"/>
                  <a:pt x="2186903" y="2448858"/>
                  <a:pt x="2186903" y="2454064"/>
                </a:cubicBezTo>
                <a:cubicBezTo>
                  <a:pt x="2186903" y="2459270"/>
                  <a:pt x="2191104" y="2463491"/>
                  <a:pt x="2196286" y="2463491"/>
                </a:cubicBezTo>
                <a:cubicBezTo>
                  <a:pt x="2201468" y="2463491"/>
                  <a:pt x="2205669" y="2459270"/>
                  <a:pt x="2205669" y="2454064"/>
                </a:cubicBezTo>
                <a:cubicBezTo>
                  <a:pt x="2205669" y="2448858"/>
                  <a:pt x="2201468" y="2444637"/>
                  <a:pt x="2196286" y="2444637"/>
                </a:cubicBezTo>
                <a:close/>
                <a:moveTo>
                  <a:pt x="2227562" y="2444637"/>
                </a:moveTo>
                <a:cubicBezTo>
                  <a:pt x="2222380" y="2444637"/>
                  <a:pt x="2218179" y="2448858"/>
                  <a:pt x="2218179" y="2454064"/>
                </a:cubicBezTo>
                <a:cubicBezTo>
                  <a:pt x="2218179" y="2459270"/>
                  <a:pt x="2222380" y="2463491"/>
                  <a:pt x="2227562" y="2463491"/>
                </a:cubicBezTo>
                <a:cubicBezTo>
                  <a:pt x="2232744" y="2463491"/>
                  <a:pt x="2236945" y="2459270"/>
                  <a:pt x="2236945" y="2454064"/>
                </a:cubicBezTo>
                <a:cubicBezTo>
                  <a:pt x="2236945" y="2448858"/>
                  <a:pt x="2232744" y="2444637"/>
                  <a:pt x="2227562" y="2444637"/>
                </a:cubicBezTo>
                <a:close/>
                <a:moveTo>
                  <a:pt x="2258838" y="2444637"/>
                </a:moveTo>
                <a:cubicBezTo>
                  <a:pt x="2253656" y="2444637"/>
                  <a:pt x="2249455" y="2448858"/>
                  <a:pt x="2249455" y="2454064"/>
                </a:cubicBezTo>
                <a:cubicBezTo>
                  <a:pt x="2249455" y="2459270"/>
                  <a:pt x="2253656" y="2463491"/>
                  <a:pt x="2258838" y="2463491"/>
                </a:cubicBezTo>
                <a:cubicBezTo>
                  <a:pt x="2264020" y="2463491"/>
                  <a:pt x="2268221" y="2459270"/>
                  <a:pt x="2268221" y="2454064"/>
                </a:cubicBezTo>
                <a:cubicBezTo>
                  <a:pt x="2268221" y="2448858"/>
                  <a:pt x="2264020" y="2444637"/>
                  <a:pt x="2258838" y="2444637"/>
                </a:cubicBezTo>
                <a:close/>
                <a:moveTo>
                  <a:pt x="2290114" y="2444637"/>
                </a:moveTo>
                <a:cubicBezTo>
                  <a:pt x="2284932" y="2444637"/>
                  <a:pt x="2280731" y="2448858"/>
                  <a:pt x="2280731" y="2454064"/>
                </a:cubicBezTo>
                <a:cubicBezTo>
                  <a:pt x="2280731" y="2459270"/>
                  <a:pt x="2284932" y="2463491"/>
                  <a:pt x="2290114" y="2463491"/>
                </a:cubicBezTo>
                <a:cubicBezTo>
                  <a:pt x="2295296" y="2463491"/>
                  <a:pt x="2299497" y="2459270"/>
                  <a:pt x="2299497" y="2454064"/>
                </a:cubicBezTo>
                <a:cubicBezTo>
                  <a:pt x="2299497" y="2448858"/>
                  <a:pt x="2295296" y="2444637"/>
                  <a:pt x="2290114" y="2444637"/>
                </a:cubicBezTo>
                <a:close/>
                <a:moveTo>
                  <a:pt x="2321390" y="2444637"/>
                </a:moveTo>
                <a:cubicBezTo>
                  <a:pt x="2316208" y="2444637"/>
                  <a:pt x="2312007" y="2448858"/>
                  <a:pt x="2312007" y="2454064"/>
                </a:cubicBezTo>
                <a:cubicBezTo>
                  <a:pt x="2312007" y="2459270"/>
                  <a:pt x="2316208" y="2463491"/>
                  <a:pt x="2321390" y="2463491"/>
                </a:cubicBezTo>
                <a:cubicBezTo>
                  <a:pt x="2326572" y="2463491"/>
                  <a:pt x="2330773" y="2459270"/>
                  <a:pt x="2330773" y="2454064"/>
                </a:cubicBezTo>
                <a:cubicBezTo>
                  <a:pt x="2330773" y="2448858"/>
                  <a:pt x="2326572" y="2444637"/>
                  <a:pt x="2321390" y="2444637"/>
                </a:cubicBezTo>
                <a:close/>
                <a:moveTo>
                  <a:pt x="2352666" y="2444637"/>
                </a:moveTo>
                <a:cubicBezTo>
                  <a:pt x="2347484" y="2444637"/>
                  <a:pt x="2343283" y="2448858"/>
                  <a:pt x="2343283" y="2454064"/>
                </a:cubicBezTo>
                <a:cubicBezTo>
                  <a:pt x="2343283" y="2459270"/>
                  <a:pt x="2347484" y="2463491"/>
                  <a:pt x="2352666" y="2463491"/>
                </a:cubicBezTo>
                <a:cubicBezTo>
                  <a:pt x="2357848" y="2463491"/>
                  <a:pt x="2362049" y="2459270"/>
                  <a:pt x="2362049" y="2454064"/>
                </a:cubicBezTo>
                <a:cubicBezTo>
                  <a:pt x="2362049" y="2448858"/>
                  <a:pt x="2357848" y="2444637"/>
                  <a:pt x="2352666" y="2444637"/>
                </a:cubicBezTo>
                <a:close/>
                <a:moveTo>
                  <a:pt x="2383943" y="2444637"/>
                </a:moveTo>
                <a:cubicBezTo>
                  <a:pt x="2378761" y="2444637"/>
                  <a:pt x="2374560" y="2448858"/>
                  <a:pt x="2374560" y="2454064"/>
                </a:cubicBezTo>
                <a:cubicBezTo>
                  <a:pt x="2374560" y="2459270"/>
                  <a:pt x="2378761" y="2463491"/>
                  <a:pt x="2383943" y="2463491"/>
                </a:cubicBezTo>
                <a:cubicBezTo>
                  <a:pt x="2389125" y="2463491"/>
                  <a:pt x="2393326" y="2459270"/>
                  <a:pt x="2393326" y="2454064"/>
                </a:cubicBezTo>
                <a:cubicBezTo>
                  <a:pt x="2393326" y="2448858"/>
                  <a:pt x="2389125" y="2444637"/>
                  <a:pt x="2383943" y="2444637"/>
                </a:cubicBezTo>
                <a:close/>
                <a:moveTo>
                  <a:pt x="3384778" y="2444637"/>
                </a:moveTo>
                <a:cubicBezTo>
                  <a:pt x="3379596" y="2444637"/>
                  <a:pt x="3375395" y="2448858"/>
                  <a:pt x="3375395" y="2454064"/>
                </a:cubicBezTo>
                <a:cubicBezTo>
                  <a:pt x="3375395" y="2459270"/>
                  <a:pt x="3379596" y="2463491"/>
                  <a:pt x="3384778" y="2463491"/>
                </a:cubicBezTo>
                <a:cubicBezTo>
                  <a:pt x="3389960" y="2463491"/>
                  <a:pt x="3394161" y="2459270"/>
                  <a:pt x="3394161" y="2454064"/>
                </a:cubicBezTo>
                <a:cubicBezTo>
                  <a:pt x="3394161" y="2448858"/>
                  <a:pt x="3389960" y="2444637"/>
                  <a:pt x="3384778" y="2444637"/>
                </a:cubicBezTo>
                <a:close/>
                <a:moveTo>
                  <a:pt x="3416054" y="2444637"/>
                </a:moveTo>
                <a:cubicBezTo>
                  <a:pt x="3410872" y="2444637"/>
                  <a:pt x="3406671" y="2448858"/>
                  <a:pt x="3406671" y="2454064"/>
                </a:cubicBezTo>
                <a:cubicBezTo>
                  <a:pt x="3406671" y="2459270"/>
                  <a:pt x="3410872" y="2463491"/>
                  <a:pt x="3416054" y="2463491"/>
                </a:cubicBezTo>
                <a:cubicBezTo>
                  <a:pt x="3421236" y="2463491"/>
                  <a:pt x="3425437" y="2459270"/>
                  <a:pt x="3425437" y="2454064"/>
                </a:cubicBezTo>
                <a:cubicBezTo>
                  <a:pt x="3425437" y="2448858"/>
                  <a:pt x="3421236" y="2444637"/>
                  <a:pt x="3416054" y="2444637"/>
                </a:cubicBezTo>
                <a:close/>
                <a:moveTo>
                  <a:pt x="3447331" y="2444637"/>
                </a:moveTo>
                <a:cubicBezTo>
                  <a:pt x="3442149" y="2444637"/>
                  <a:pt x="3437948" y="2448858"/>
                  <a:pt x="3437948" y="2454064"/>
                </a:cubicBezTo>
                <a:cubicBezTo>
                  <a:pt x="3437948" y="2459270"/>
                  <a:pt x="3442149" y="2463491"/>
                  <a:pt x="3447331" y="2463491"/>
                </a:cubicBezTo>
                <a:cubicBezTo>
                  <a:pt x="3452513" y="2463491"/>
                  <a:pt x="3456714" y="2459270"/>
                  <a:pt x="3456714" y="2454064"/>
                </a:cubicBezTo>
                <a:cubicBezTo>
                  <a:pt x="3456714" y="2448858"/>
                  <a:pt x="3452513" y="2444637"/>
                  <a:pt x="3447331" y="2444637"/>
                </a:cubicBezTo>
                <a:close/>
                <a:moveTo>
                  <a:pt x="3478607" y="2444637"/>
                </a:moveTo>
                <a:cubicBezTo>
                  <a:pt x="3473425" y="2444637"/>
                  <a:pt x="3469224" y="2448858"/>
                  <a:pt x="3469224" y="2454064"/>
                </a:cubicBezTo>
                <a:cubicBezTo>
                  <a:pt x="3469224" y="2459270"/>
                  <a:pt x="3473425" y="2463491"/>
                  <a:pt x="3478607" y="2463491"/>
                </a:cubicBezTo>
                <a:cubicBezTo>
                  <a:pt x="3483789" y="2463491"/>
                  <a:pt x="3487990" y="2459270"/>
                  <a:pt x="3487990" y="2454064"/>
                </a:cubicBezTo>
                <a:cubicBezTo>
                  <a:pt x="3487990" y="2448858"/>
                  <a:pt x="3483789" y="2444637"/>
                  <a:pt x="3478607" y="2444637"/>
                </a:cubicBezTo>
                <a:close/>
                <a:moveTo>
                  <a:pt x="3509883" y="2444637"/>
                </a:moveTo>
                <a:cubicBezTo>
                  <a:pt x="3504701" y="2444637"/>
                  <a:pt x="3500500" y="2448858"/>
                  <a:pt x="3500500" y="2454064"/>
                </a:cubicBezTo>
                <a:cubicBezTo>
                  <a:pt x="3500500" y="2459270"/>
                  <a:pt x="3504701" y="2463491"/>
                  <a:pt x="3509883" y="2463491"/>
                </a:cubicBezTo>
                <a:cubicBezTo>
                  <a:pt x="3515065" y="2463491"/>
                  <a:pt x="3519266" y="2459270"/>
                  <a:pt x="3519266" y="2454064"/>
                </a:cubicBezTo>
                <a:cubicBezTo>
                  <a:pt x="3519266" y="2448858"/>
                  <a:pt x="3515065" y="2444637"/>
                  <a:pt x="3509883" y="2444637"/>
                </a:cubicBezTo>
                <a:close/>
                <a:moveTo>
                  <a:pt x="3541159" y="2444637"/>
                </a:moveTo>
                <a:cubicBezTo>
                  <a:pt x="3535977" y="2444637"/>
                  <a:pt x="3531776" y="2448858"/>
                  <a:pt x="3531776" y="2454064"/>
                </a:cubicBezTo>
                <a:cubicBezTo>
                  <a:pt x="3531776" y="2459270"/>
                  <a:pt x="3535977" y="2463491"/>
                  <a:pt x="3541159" y="2463491"/>
                </a:cubicBezTo>
                <a:cubicBezTo>
                  <a:pt x="3546341" y="2463491"/>
                  <a:pt x="3550542" y="2459270"/>
                  <a:pt x="3550542" y="2454064"/>
                </a:cubicBezTo>
                <a:cubicBezTo>
                  <a:pt x="3550542" y="2448858"/>
                  <a:pt x="3546341" y="2444637"/>
                  <a:pt x="3541159" y="2444637"/>
                </a:cubicBezTo>
                <a:close/>
                <a:moveTo>
                  <a:pt x="3572435" y="2444637"/>
                </a:moveTo>
                <a:cubicBezTo>
                  <a:pt x="3567253" y="2444637"/>
                  <a:pt x="3563052" y="2448858"/>
                  <a:pt x="3563052" y="2454064"/>
                </a:cubicBezTo>
                <a:cubicBezTo>
                  <a:pt x="3563052" y="2459270"/>
                  <a:pt x="3567253" y="2463491"/>
                  <a:pt x="3572435" y="2463491"/>
                </a:cubicBezTo>
                <a:cubicBezTo>
                  <a:pt x="3577617" y="2463491"/>
                  <a:pt x="3581818" y="2459270"/>
                  <a:pt x="3581818" y="2454064"/>
                </a:cubicBezTo>
                <a:cubicBezTo>
                  <a:pt x="3581818" y="2448858"/>
                  <a:pt x="3577617" y="2444637"/>
                  <a:pt x="3572435" y="2444637"/>
                </a:cubicBezTo>
                <a:close/>
                <a:moveTo>
                  <a:pt x="3603711" y="2444637"/>
                </a:moveTo>
                <a:cubicBezTo>
                  <a:pt x="3598529" y="2444637"/>
                  <a:pt x="3594328" y="2448858"/>
                  <a:pt x="3594328" y="2454064"/>
                </a:cubicBezTo>
                <a:cubicBezTo>
                  <a:pt x="3594328" y="2459270"/>
                  <a:pt x="3598529" y="2463491"/>
                  <a:pt x="3603711" y="2463491"/>
                </a:cubicBezTo>
                <a:cubicBezTo>
                  <a:pt x="3608893" y="2463491"/>
                  <a:pt x="3613094" y="2459270"/>
                  <a:pt x="3613094" y="2454064"/>
                </a:cubicBezTo>
                <a:cubicBezTo>
                  <a:pt x="3613094" y="2448858"/>
                  <a:pt x="3608893" y="2444637"/>
                  <a:pt x="3603711" y="2444637"/>
                </a:cubicBezTo>
                <a:close/>
                <a:moveTo>
                  <a:pt x="3634987" y="2444637"/>
                </a:moveTo>
                <a:cubicBezTo>
                  <a:pt x="3629805" y="2444637"/>
                  <a:pt x="3625604" y="2448858"/>
                  <a:pt x="3625604" y="2454064"/>
                </a:cubicBezTo>
                <a:cubicBezTo>
                  <a:pt x="3625604" y="2459270"/>
                  <a:pt x="3629805" y="2463491"/>
                  <a:pt x="3634987" y="2463491"/>
                </a:cubicBezTo>
                <a:cubicBezTo>
                  <a:pt x="3640169" y="2463491"/>
                  <a:pt x="3644370" y="2459270"/>
                  <a:pt x="3644370" y="2454064"/>
                </a:cubicBezTo>
                <a:cubicBezTo>
                  <a:pt x="3644370" y="2448858"/>
                  <a:pt x="3640169" y="2444637"/>
                  <a:pt x="3634987" y="2444637"/>
                </a:cubicBezTo>
                <a:close/>
                <a:moveTo>
                  <a:pt x="3666263" y="2444637"/>
                </a:moveTo>
                <a:cubicBezTo>
                  <a:pt x="3661081" y="2444637"/>
                  <a:pt x="3656880" y="2448858"/>
                  <a:pt x="3656880" y="2454064"/>
                </a:cubicBezTo>
                <a:cubicBezTo>
                  <a:pt x="3656880" y="2459270"/>
                  <a:pt x="3661081" y="2463491"/>
                  <a:pt x="3666263" y="2463491"/>
                </a:cubicBezTo>
                <a:cubicBezTo>
                  <a:pt x="3671445" y="2463491"/>
                  <a:pt x="3675646" y="2459270"/>
                  <a:pt x="3675646" y="2454064"/>
                </a:cubicBezTo>
                <a:cubicBezTo>
                  <a:pt x="3675646" y="2448858"/>
                  <a:pt x="3671445" y="2444637"/>
                  <a:pt x="3666263" y="2444637"/>
                </a:cubicBezTo>
                <a:close/>
                <a:moveTo>
                  <a:pt x="3697540" y="2444637"/>
                </a:moveTo>
                <a:cubicBezTo>
                  <a:pt x="3692358" y="2444637"/>
                  <a:pt x="3688157" y="2448858"/>
                  <a:pt x="3688157" y="2454064"/>
                </a:cubicBezTo>
                <a:cubicBezTo>
                  <a:pt x="3688157" y="2459270"/>
                  <a:pt x="3692358" y="2463491"/>
                  <a:pt x="3697540" y="2463491"/>
                </a:cubicBezTo>
                <a:cubicBezTo>
                  <a:pt x="3702722" y="2463491"/>
                  <a:pt x="3706923" y="2459270"/>
                  <a:pt x="3706923" y="2454064"/>
                </a:cubicBezTo>
                <a:cubicBezTo>
                  <a:pt x="3706923" y="2448858"/>
                  <a:pt x="3702722" y="2444637"/>
                  <a:pt x="3697540" y="2444637"/>
                </a:cubicBezTo>
                <a:close/>
                <a:moveTo>
                  <a:pt x="3728816" y="2444637"/>
                </a:moveTo>
                <a:cubicBezTo>
                  <a:pt x="3723634" y="2444637"/>
                  <a:pt x="3719433" y="2448858"/>
                  <a:pt x="3719433" y="2454064"/>
                </a:cubicBezTo>
                <a:cubicBezTo>
                  <a:pt x="3719433" y="2459270"/>
                  <a:pt x="3723634" y="2463491"/>
                  <a:pt x="3728816" y="2463491"/>
                </a:cubicBezTo>
                <a:cubicBezTo>
                  <a:pt x="3733998" y="2463491"/>
                  <a:pt x="3738199" y="2459270"/>
                  <a:pt x="3738199" y="2454064"/>
                </a:cubicBezTo>
                <a:cubicBezTo>
                  <a:pt x="3738199" y="2448858"/>
                  <a:pt x="3733998" y="2444637"/>
                  <a:pt x="3728816" y="2444637"/>
                </a:cubicBezTo>
                <a:close/>
                <a:moveTo>
                  <a:pt x="3760092" y="2444637"/>
                </a:moveTo>
                <a:cubicBezTo>
                  <a:pt x="3754910" y="2444637"/>
                  <a:pt x="3750709" y="2448858"/>
                  <a:pt x="3750709" y="2454064"/>
                </a:cubicBezTo>
                <a:cubicBezTo>
                  <a:pt x="3750709" y="2459270"/>
                  <a:pt x="3754910" y="2463491"/>
                  <a:pt x="3760092" y="2463491"/>
                </a:cubicBezTo>
                <a:cubicBezTo>
                  <a:pt x="3765274" y="2463491"/>
                  <a:pt x="3769475" y="2459270"/>
                  <a:pt x="3769475" y="2454064"/>
                </a:cubicBezTo>
                <a:cubicBezTo>
                  <a:pt x="3769475" y="2448858"/>
                  <a:pt x="3765274" y="2444637"/>
                  <a:pt x="3760092" y="2444637"/>
                </a:cubicBezTo>
                <a:close/>
                <a:moveTo>
                  <a:pt x="3791368" y="2444637"/>
                </a:moveTo>
                <a:cubicBezTo>
                  <a:pt x="3786186" y="2444637"/>
                  <a:pt x="3781985" y="2448858"/>
                  <a:pt x="3781985" y="2454064"/>
                </a:cubicBezTo>
                <a:cubicBezTo>
                  <a:pt x="3781985" y="2459270"/>
                  <a:pt x="3786186" y="2463491"/>
                  <a:pt x="3791368" y="2463491"/>
                </a:cubicBezTo>
                <a:cubicBezTo>
                  <a:pt x="3796550" y="2463491"/>
                  <a:pt x="3800751" y="2459270"/>
                  <a:pt x="3800751" y="2454064"/>
                </a:cubicBezTo>
                <a:cubicBezTo>
                  <a:pt x="3800751" y="2448858"/>
                  <a:pt x="3796550" y="2444637"/>
                  <a:pt x="3791368" y="2444637"/>
                </a:cubicBezTo>
                <a:close/>
                <a:moveTo>
                  <a:pt x="3822644" y="2444637"/>
                </a:moveTo>
                <a:cubicBezTo>
                  <a:pt x="3817462" y="2444637"/>
                  <a:pt x="3813261" y="2448858"/>
                  <a:pt x="3813261" y="2454064"/>
                </a:cubicBezTo>
                <a:cubicBezTo>
                  <a:pt x="3813261" y="2459270"/>
                  <a:pt x="3817462" y="2463491"/>
                  <a:pt x="3822644" y="2463491"/>
                </a:cubicBezTo>
                <a:cubicBezTo>
                  <a:pt x="3827826" y="2463491"/>
                  <a:pt x="3832027" y="2459270"/>
                  <a:pt x="3832027" y="2454064"/>
                </a:cubicBezTo>
                <a:cubicBezTo>
                  <a:pt x="3832027" y="2448858"/>
                  <a:pt x="3827826" y="2444637"/>
                  <a:pt x="3822644" y="2444637"/>
                </a:cubicBezTo>
                <a:close/>
                <a:moveTo>
                  <a:pt x="3853920" y="2444637"/>
                </a:moveTo>
                <a:cubicBezTo>
                  <a:pt x="3848738" y="2444637"/>
                  <a:pt x="3844537" y="2448858"/>
                  <a:pt x="3844537" y="2454064"/>
                </a:cubicBezTo>
                <a:cubicBezTo>
                  <a:pt x="3844537" y="2459270"/>
                  <a:pt x="3848738" y="2463491"/>
                  <a:pt x="3853920" y="2463491"/>
                </a:cubicBezTo>
                <a:cubicBezTo>
                  <a:pt x="3859102" y="2463491"/>
                  <a:pt x="3863303" y="2459270"/>
                  <a:pt x="3863303" y="2454064"/>
                </a:cubicBezTo>
                <a:cubicBezTo>
                  <a:pt x="3863303" y="2448858"/>
                  <a:pt x="3859102" y="2444637"/>
                  <a:pt x="3853920" y="2444637"/>
                </a:cubicBezTo>
                <a:close/>
                <a:moveTo>
                  <a:pt x="3885196" y="2444637"/>
                </a:moveTo>
                <a:cubicBezTo>
                  <a:pt x="3880014" y="2444637"/>
                  <a:pt x="3875813" y="2448858"/>
                  <a:pt x="3875813" y="2454064"/>
                </a:cubicBezTo>
                <a:cubicBezTo>
                  <a:pt x="3875813" y="2459270"/>
                  <a:pt x="3880014" y="2463491"/>
                  <a:pt x="3885196" y="2463491"/>
                </a:cubicBezTo>
                <a:cubicBezTo>
                  <a:pt x="3890378" y="2463491"/>
                  <a:pt x="3894579" y="2459270"/>
                  <a:pt x="3894579" y="2454064"/>
                </a:cubicBezTo>
                <a:cubicBezTo>
                  <a:pt x="3894579" y="2448858"/>
                  <a:pt x="3890378" y="2444637"/>
                  <a:pt x="3885196" y="2444637"/>
                </a:cubicBezTo>
                <a:close/>
                <a:moveTo>
                  <a:pt x="5292622" y="2444637"/>
                </a:moveTo>
                <a:cubicBezTo>
                  <a:pt x="5287440" y="2444637"/>
                  <a:pt x="5283239" y="2448858"/>
                  <a:pt x="5283239" y="2454064"/>
                </a:cubicBezTo>
                <a:cubicBezTo>
                  <a:pt x="5283239" y="2459270"/>
                  <a:pt x="5287440" y="2463491"/>
                  <a:pt x="5292622" y="2463491"/>
                </a:cubicBezTo>
                <a:cubicBezTo>
                  <a:pt x="5297804" y="2463491"/>
                  <a:pt x="5302005" y="2459270"/>
                  <a:pt x="5302005" y="2454064"/>
                </a:cubicBezTo>
                <a:cubicBezTo>
                  <a:pt x="5302005" y="2448858"/>
                  <a:pt x="5297804" y="2444637"/>
                  <a:pt x="5292622" y="2444637"/>
                </a:cubicBezTo>
                <a:close/>
                <a:moveTo>
                  <a:pt x="5323898" y="2444637"/>
                </a:moveTo>
                <a:cubicBezTo>
                  <a:pt x="5318716" y="2444637"/>
                  <a:pt x="5314515" y="2448858"/>
                  <a:pt x="5314515" y="2454064"/>
                </a:cubicBezTo>
                <a:cubicBezTo>
                  <a:pt x="5314515" y="2459270"/>
                  <a:pt x="5318716" y="2463491"/>
                  <a:pt x="5323898" y="2463491"/>
                </a:cubicBezTo>
                <a:cubicBezTo>
                  <a:pt x="5329080" y="2463491"/>
                  <a:pt x="5333281" y="2459270"/>
                  <a:pt x="5333281" y="2454064"/>
                </a:cubicBezTo>
                <a:cubicBezTo>
                  <a:pt x="5333281" y="2448858"/>
                  <a:pt x="5329080" y="2444637"/>
                  <a:pt x="5323898" y="2444637"/>
                </a:cubicBezTo>
                <a:close/>
                <a:moveTo>
                  <a:pt x="5355174" y="2444637"/>
                </a:moveTo>
                <a:cubicBezTo>
                  <a:pt x="5349992" y="2444637"/>
                  <a:pt x="5345791" y="2448858"/>
                  <a:pt x="5345791" y="2454064"/>
                </a:cubicBezTo>
                <a:cubicBezTo>
                  <a:pt x="5345791" y="2459270"/>
                  <a:pt x="5349992" y="2463491"/>
                  <a:pt x="5355174" y="2463491"/>
                </a:cubicBezTo>
                <a:cubicBezTo>
                  <a:pt x="5360356" y="2463491"/>
                  <a:pt x="5364557" y="2459270"/>
                  <a:pt x="5364557" y="2454064"/>
                </a:cubicBezTo>
                <a:cubicBezTo>
                  <a:pt x="5364557" y="2448858"/>
                  <a:pt x="5360356" y="2444637"/>
                  <a:pt x="5355174" y="2444637"/>
                </a:cubicBezTo>
                <a:close/>
                <a:moveTo>
                  <a:pt x="5386450" y="2444637"/>
                </a:moveTo>
                <a:cubicBezTo>
                  <a:pt x="5381268" y="2444637"/>
                  <a:pt x="5377067" y="2448858"/>
                  <a:pt x="5377067" y="2454064"/>
                </a:cubicBezTo>
                <a:cubicBezTo>
                  <a:pt x="5377067" y="2459270"/>
                  <a:pt x="5381268" y="2463491"/>
                  <a:pt x="5386450" y="2463491"/>
                </a:cubicBezTo>
                <a:cubicBezTo>
                  <a:pt x="5391632" y="2463491"/>
                  <a:pt x="5395833" y="2459270"/>
                  <a:pt x="5395833" y="2454064"/>
                </a:cubicBezTo>
                <a:cubicBezTo>
                  <a:pt x="5395833" y="2448858"/>
                  <a:pt x="5391632" y="2444637"/>
                  <a:pt x="5386450" y="2444637"/>
                </a:cubicBezTo>
                <a:close/>
                <a:moveTo>
                  <a:pt x="5417726" y="2444637"/>
                </a:moveTo>
                <a:cubicBezTo>
                  <a:pt x="5412544" y="2444637"/>
                  <a:pt x="5408343" y="2448858"/>
                  <a:pt x="5408343" y="2454064"/>
                </a:cubicBezTo>
                <a:cubicBezTo>
                  <a:pt x="5408343" y="2459270"/>
                  <a:pt x="5412544" y="2463491"/>
                  <a:pt x="5417726" y="2463491"/>
                </a:cubicBezTo>
                <a:cubicBezTo>
                  <a:pt x="5422908" y="2463491"/>
                  <a:pt x="5427109" y="2459270"/>
                  <a:pt x="5427109" y="2454064"/>
                </a:cubicBezTo>
                <a:cubicBezTo>
                  <a:pt x="5427109" y="2448858"/>
                  <a:pt x="5422908" y="2444637"/>
                  <a:pt x="5417726" y="2444637"/>
                </a:cubicBezTo>
                <a:close/>
                <a:moveTo>
                  <a:pt x="5980696" y="2444637"/>
                </a:moveTo>
                <a:cubicBezTo>
                  <a:pt x="5975514" y="2444637"/>
                  <a:pt x="5971313" y="2448858"/>
                  <a:pt x="5971313" y="2454064"/>
                </a:cubicBezTo>
                <a:cubicBezTo>
                  <a:pt x="5971313" y="2459270"/>
                  <a:pt x="5975514" y="2463491"/>
                  <a:pt x="5980696" y="2463491"/>
                </a:cubicBezTo>
                <a:cubicBezTo>
                  <a:pt x="5985878" y="2463491"/>
                  <a:pt x="5990079" y="2459270"/>
                  <a:pt x="5990079" y="2454064"/>
                </a:cubicBezTo>
                <a:cubicBezTo>
                  <a:pt x="5990079" y="2448858"/>
                  <a:pt x="5985878" y="2444637"/>
                  <a:pt x="5980696" y="2444637"/>
                </a:cubicBezTo>
                <a:close/>
                <a:moveTo>
                  <a:pt x="6011972" y="2444637"/>
                </a:moveTo>
                <a:cubicBezTo>
                  <a:pt x="6006790" y="2444637"/>
                  <a:pt x="6002589" y="2448858"/>
                  <a:pt x="6002589" y="2454064"/>
                </a:cubicBezTo>
                <a:cubicBezTo>
                  <a:pt x="6002589" y="2459270"/>
                  <a:pt x="6006790" y="2463491"/>
                  <a:pt x="6011972" y="2463491"/>
                </a:cubicBezTo>
                <a:cubicBezTo>
                  <a:pt x="6017154" y="2463491"/>
                  <a:pt x="6021355" y="2459270"/>
                  <a:pt x="6021355" y="2454064"/>
                </a:cubicBezTo>
                <a:cubicBezTo>
                  <a:pt x="6021355" y="2448858"/>
                  <a:pt x="6017154" y="2444637"/>
                  <a:pt x="6011972" y="2444637"/>
                </a:cubicBezTo>
                <a:close/>
                <a:moveTo>
                  <a:pt x="6043249" y="2444637"/>
                </a:moveTo>
                <a:cubicBezTo>
                  <a:pt x="6038067" y="2444637"/>
                  <a:pt x="6033866" y="2448858"/>
                  <a:pt x="6033866" y="2454064"/>
                </a:cubicBezTo>
                <a:cubicBezTo>
                  <a:pt x="6033866" y="2459270"/>
                  <a:pt x="6038067" y="2463491"/>
                  <a:pt x="6043249" y="2463491"/>
                </a:cubicBezTo>
                <a:cubicBezTo>
                  <a:pt x="6048431" y="2463491"/>
                  <a:pt x="6052632" y="2459270"/>
                  <a:pt x="6052632" y="2454064"/>
                </a:cubicBezTo>
                <a:cubicBezTo>
                  <a:pt x="6052632" y="2448858"/>
                  <a:pt x="6048431" y="2444637"/>
                  <a:pt x="6043249" y="2444637"/>
                </a:cubicBezTo>
                <a:close/>
                <a:moveTo>
                  <a:pt x="6074525" y="2444637"/>
                </a:moveTo>
                <a:cubicBezTo>
                  <a:pt x="6069343" y="2444637"/>
                  <a:pt x="6065142" y="2448858"/>
                  <a:pt x="6065142" y="2454064"/>
                </a:cubicBezTo>
                <a:cubicBezTo>
                  <a:pt x="6065142" y="2459270"/>
                  <a:pt x="6069343" y="2463491"/>
                  <a:pt x="6074525" y="2463491"/>
                </a:cubicBezTo>
                <a:cubicBezTo>
                  <a:pt x="6079707" y="2463491"/>
                  <a:pt x="6083908" y="2459270"/>
                  <a:pt x="6083908" y="2454064"/>
                </a:cubicBezTo>
                <a:cubicBezTo>
                  <a:pt x="6083908" y="2448858"/>
                  <a:pt x="6079707" y="2444637"/>
                  <a:pt x="6074525" y="2444637"/>
                </a:cubicBezTo>
                <a:close/>
                <a:moveTo>
                  <a:pt x="6105801" y="2444637"/>
                </a:moveTo>
                <a:cubicBezTo>
                  <a:pt x="6100619" y="2444637"/>
                  <a:pt x="6096418" y="2448858"/>
                  <a:pt x="6096418" y="2454064"/>
                </a:cubicBezTo>
                <a:cubicBezTo>
                  <a:pt x="6096418" y="2459270"/>
                  <a:pt x="6100619" y="2463491"/>
                  <a:pt x="6105801" y="2463491"/>
                </a:cubicBezTo>
                <a:cubicBezTo>
                  <a:pt x="6110983" y="2463491"/>
                  <a:pt x="6115184" y="2459270"/>
                  <a:pt x="6115184" y="2454064"/>
                </a:cubicBezTo>
                <a:cubicBezTo>
                  <a:pt x="6115184" y="2448858"/>
                  <a:pt x="6110983" y="2444637"/>
                  <a:pt x="6105801" y="2444637"/>
                </a:cubicBezTo>
                <a:close/>
                <a:moveTo>
                  <a:pt x="6137077" y="2444637"/>
                </a:moveTo>
                <a:cubicBezTo>
                  <a:pt x="6131895" y="2444637"/>
                  <a:pt x="6127694" y="2448858"/>
                  <a:pt x="6127694" y="2454064"/>
                </a:cubicBezTo>
                <a:cubicBezTo>
                  <a:pt x="6127694" y="2459270"/>
                  <a:pt x="6131895" y="2463491"/>
                  <a:pt x="6137077" y="2463491"/>
                </a:cubicBezTo>
                <a:cubicBezTo>
                  <a:pt x="6142259" y="2463491"/>
                  <a:pt x="6146460" y="2459270"/>
                  <a:pt x="6146460" y="2454064"/>
                </a:cubicBezTo>
                <a:cubicBezTo>
                  <a:pt x="6146460" y="2448858"/>
                  <a:pt x="6142259" y="2444637"/>
                  <a:pt x="6137077" y="2444637"/>
                </a:cubicBezTo>
                <a:close/>
                <a:moveTo>
                  <a:pt x="6293457" y="2444637"/>
                </a:moveTo>
                <a:cubicBezTo>
                  <a:pt x="6288275" y="2444637"/>
                  <a:pt x="6284074" y="2448858"/>
                  <a:pt x="6284074" y="2454064"/>
                </a:cubicBezTo>
                <a:cubicBezTo>
                  <a:pt x="6284074" y="2459270"/>
                  <a:pt x="6288275" y="2463491"/>
                  <a:pt x="6293457" y="2463491"/>
                </a:cubicBezTo>
                <a:cubicBezTo>
                  <a:pt x="6298639" y="2463491"/>
                  <a:pt x="6302840" y="2459270"/>
                  <a:pt x="6302840" y="2454064"/>
                </a:cubicBezTo>
                <a:cubicBezTo>
                  <a:pt x="6302840" y="2448858"/>
                  <a:pt x="6298639" y="2444637"/>
                  <a:pt x="6293457" y="2444637"/>
                </a:cubicBezTo>
                <a:close/>
                <a:moveTo>
                  <a:pt x="6324734" y="2444637"/>
                </a:moveTo>
                <a:cubicBezTo>
                  <a:pt x="6319552" y="2444637"/>
                  <a:pt x="6315351" y="2448858"/>
                  <a:pt x="6315351" y="2454064"/>
                </a:cubicBezTo>
                <a:cubicBezTo>
                  <a:pt x="6315351" y="2459270"/>
                  <a:pt x="6319552" y="2463491"/>
                  <a:pt x="6324734" y="2463491"/>
                </a:cubicBezTo>
                <a:cubicBezTo>
                  <a:pt x="6329916" y="2463491"/>
                  <a:pt x="6334117" y="2459270"/>
                  <a:pt x="6334117" y="2454064"/>
                </a:cubicBezTo>
                <a:cubicBezTo>
                  <a:pt x="6334117" y="2448858"/>
                  <a:pt x="6329916" y="2444637"/>
                  <a:pt x="6324734" y="2444637"/>
                </a:cubicBezTo>
                <a:close/>
                <a:moveTo>
                  <a:pt x="1476935" y="2476060"/>
                </a:moveTo>
                <a:cubicBezTo>
                  <a:pt x="1471753" y="2476060"/>
                  <a:pt x="1467552" y="2480281"/>
                  <a:pt x="1467552" y="2485487"/>
                </a:cubicBezTo>
                <a:cubicBezTo>
                  <a:pt x="1467552" y="2490693"/>
                  <a:pt x="1471753" y="2494914"/>
                  <a:pt x="1476935" y="2494914"/>
                </a:cubicBezTo>
                <a:cubicBezTo>
                  <a:pt x="1482117" y="2494914"/>
                  <a:pt x="1486318" y="2490693"/>
                  <a:pt x="1486318" y="2485487"/>
                </a:cubicBezTo>
                <a:cubicBezTo>
                  <a:pt x="1486318" y="2480281"/>
                  <a:pt x="1482117" y="2476060"/>
                  <a:pt x="1476935" y="2476060"/>
                </a:cubicBezTo>
                <a:close/>
                <a:moveTo>
                  <a:pt x="1508211" y="2476060"/>
                </a:moveTo>
                <a:cubicBezTo>
                  <a:pt x="1503029" y="2476060"/>
                  <a:pt x="1498828" y="2480281"/>
                  <a:pt x="1498828" y="2485487"/>
                </a:cubicBezTo>
                <a:cubicBezTo>
                  <a:pt x="1498828" y="2490693"/>
                  <a:pt x="1503029" y="2494914"/>
                  <a:pt x="1508211" y="2494914"/>
                </a:cubicBezTo>
                <a:cubicBezTo>
                  <a:pt x="1513393" y="2494914"/>
                  <a:pt x="1517594" y="2490693"/>
                  <a:pt x="1517594" y="2485487"/>
                </a:cubicBezTo>
                <a:cubicBezTo>
                  <a:pt x="1517594" y="2480281"/>
                  <a:pt x="1513393" y="2476060"/>
                  <a:pt x="1508211" y="2476060"/>
                </a:cubicBezTo>
                <a:close/>
                <a:moveTo>
                  <a:pt x="1539487" y="2476060"/>
                </a:moveTo>
                <a:cubicBezTo>
                  <a:pt x="1534305" y="2476060"/>
                  <a:pt x="1530104" y="2480281"/>
                  <a:pt x="1530104" y="2485487"/>
                </a:cubicBezTo>
                <a:cubicBezTo>
                  <a:pt x="1530104" y="2490693"/>
                  <a:pt x="1534305" y="2494914"/>
                  <a:pt x="1539487" y="2494914"/>
                </a:cubicBezTo>
                <a:cubicBezTo>
                  <a:pt x="1544669" y="2494914"/>
                  <a:pt x="1548870" y="2490693"/>
                  <a:pt x="1548870" y="2485487"/>
                </a:cubicBezTo>
                <a:cubicBezTo>
                  <a:pt x="1548870" y="2480281"/>
                  <a:pt x="1544669" y="2476060"/>
                  <a:pt x="1539487" y="2476060"/>
                </a:cubicBezTo>
                <a:close/>
                <a:moveTo>
                  <a:pt x="1570763" y="2476060"/>
                </a:moveTo>
                <a:cubicBezTo>
                  <a:pt x="1565581" y="2476060"/>
                  <a:pt x="1561380" y="2480281"/>
                  <a:pt x="1561380" y="2485487"/>
                </a:cubicBezTo>
                <a:cubicBezTo>
                  <a:pt x="1561380" y="2490693"/>
                  <a:pt x="1565581" y="2494914"/>
                  <a:pt x="1570763" y="2494914"/>
                </a:cubicBezTo>
                <a:cubicBezTo>
                  <a:pt x="1575945" y="2494914"/>
                  <a:pt x="1580146" y="2490693"/>
                  <a:pt x="1580146" y="2485487"/>
                </a:cubicBezTo>
                <a:cubicBezTo>
                  <a:pt x="1580146" y="2480281"/>
                  <a:pt x="1575945" y="2476060"/>
                  <a:pt x="1570763" y="2476060"/>
                </a:cubicBezTo>
                <a:close/>
                <a:moveTo>
                  <a:pt x="1602040" y="2476060"/>
                </a:moveTo>
                <a:cubicBezTo>
                  <a:pt x="1596858" y="2476060"/>
                  <a:pt x="1592657" y="2480281"/>
                  <a:pt x="1592657" y="2485487"/>
                </a:cubicBezTo>
                <a:cubicBezTo>
                  <a:pt x="1592657" y="2490693"/>
                  <a:pt x="1596858" y="2494914"/>
                  <a:pt x="1602040" y="2494914"/>
                </a:cubicBezTo>
                <a:cubicBezTo>
                  <a:pt x="1607222" y="2494914"/>
                  <a:pt x="1611423" y="2490693"/>
                  <a:pt x="1611423" y="2485487"/>
                </a:cubicBezTo>
                <a:cubicBezTo>
                  <a:pt x="1611423" y="2480281"/>
                  <a:pt x="1607222" y="2476060"/>
                  <a:pt x="1602040" y="2476060"/>
                </a:cubicBezTo>
                <a:close/>
                <a:moveTo>
                  <a:pt x="1633316" y="2476060"/>
                </a:moveTo>
                <a:cubicBezTo>
                  <a:pt x="1628134" y="2476060"/>
                  <a:pt x="1623933" y="2480281"/>
                  <a:pt x="1623933" y="2485487"/>
                </a:cubicBezTo>
                <a:cubicBezTo>
                  <a:pt x="1623933" y="2490693"/>
                  <a:pt x="1628134" y="2494914"/>
                  <a:pt x="1633316" y="2494914"/>
                </a:cubicBezTo>
                <a:cubicBezTo>
                  <a:pt x="1638498" y="2494914"/>
                  <a:pt x="1642699" y="2490693"/>
                  <a:pt x="1642699" y="2485487"/>
                </a:cubicBezTo>
                <a:cubicBezTo>
                  <a:pt x="1642699" y="2480281"/>
                  <a:pt x="1638498" y="2476060"/>
                  <a:pt x="1633316" y="2476060"/>
                </a:cubicBezTo>
                <a:close/>
                <a:moveTo>
                  <a:pt x="1664592" y="2476060"/>
                </a:moveTo>
                <a:cubicBezTo>
                  <a:pt x="1659410" y="2476060"/>
                  <a:pt x="1655209" y="2480281"/>
                  <a:pt x="1655209" y="2485487"/>
                </a:cubicBezTo>
                <a:cubicBezTo>
                  <a:pt x="1655209" y="2490693"/>
                  <a:pt x="1659410" y="2494914"/>
                  <a:pt x="1664592" y="2494914"/>
                </a:cubicBezTo>
                <a:cubicBezTo>
                  <a:pt x="1669774" y="2494914"/>
                  <a:pt x="1673975" y="2490693"/>
                  <a:pt x="1673975" y="2485487"/>
                </a:cubicBezTo>
                <a:cubicBezTo>
                  <a:pt x="1673975" y="2480281"/>
                  <a:pt x="1669774" y="2476060"/>
                  <a:pt x="1664592" y="2476060"/>
                </a:cubicBezTo>
                <a:close/>
                <a:moveTo>
                  <a:pt x="1695868" y="2476060"/>
                </a:moveTo>
                <a:cubicBezTo>
                  <a:pt x="1690686" y="2476060"/>
                  <a:pt x="1686485" y="2480281"/>
                  <a:pt x="1686485" y="2485487"/>
                </a:cubicBezTo>
                <a:cubicBezTo>
                  <a:pt x="1686485" y="2490693"/>
                  <a:pt x="1690686" y="2494914"/>
                  <a:pt x="1695868" y="2494914"/>
                </a:cubicBezTo>
                <a:cubicBezTo>
                  <a:pt x="1701050" y="2494914"/>
                  <a:pt x="1705251" y="2490693"/>
                  <a:pt x="1705251" y="2485487"/>
                </a:cubicBezTo>
                <a:cubicBezTo>
                  <a:pt x="1705251" y="2480281"/>
                  <a:pt x="1701050" y="2476060"/>
                  <a:pt x="1695868" y="2476060"/>
                </a:cubicBezTo>
                <a:close/>
                <a:moveTo>
                  <a:pt x="1727144" y="2476060"/>
                </a:moveTo>
                <a:cubicBezTo>
                  <a:pt x="1721962" y="2476060"/>
                  <a:pt x="1717761" y="2480281"/>
                  <a:pt x="1717761" y="2485487"/>
                </a:cubicBezTo>
                <a:cubicBezTo>
                  <a:pt x="1717761" y="2490693"/>
                  <a:pt x="1721962" y="2494914"/>
                  <a:pt x="1727144" y="2494914"/>
                </a:cubicBezTo>
                <a:cubicBezTo>
                  <a:pt x="1732326" y="2494914"/>
                  <a:pt x="1736527" y="2490693"/>
                  <a:pt x="1736527" y="2485487"/>
                </a:cubicBezTo>
                <a:cubicBezTo>
                  <a:pt x="1736527" y="2480281"/>
                  <a:pt x="1732326" y="2476060"/>
                  <a:pt x="1727144" y="2476060"/>
                </a:cubicBezTo>
                <a:close/>
                <a:moveTo>
                  <a:pt x="1758420" y="2476060"/>
                </a:moveTo>
                <a:cubicBezTo>
                  <a:pt x="1753238" y="2476060"/>
                  <a:pt x="1749037" y="2480281"/>
                  <a:pt x="1749037" y="2485487"/>
                </a:cubicBezTo>
                <a:cubicBezTo>
                  <a:pt x="1749037" y="2490693"/>
                  <a:pt x="1753238" y="2494914"/>
                  <a:pt x="1758420" y="2494914"/>
                </a:cubicBezTo>
                <a:cubicBezTo>
                  <a:pt x="1763602" y="2494914"/>
                  <a:pt x="1767803" y="2490693"/>
                  <a:pt x="1767803" y="2485487"/>
                </a:cubicBezTo>
                <a:cubicBezTo>
                  <a:pt x="1767803" y="2480281"/>
                  <a:pt x="1763602" y="2476060"/>
                  <a:pt x="1758420" y="2476060"/>
                </a:cubicBezTo>
                <a:close/>
                <a:moveTo>
                  <a:pt x="1789696" y="2476060"/>
                </a:moveTo>
                <a:cubicBezTo>
                  <a:pt x="1784514" y="2476060"/>
                  <a:pt x="1780313" y="2480281"/>
                  <a:pt x="1780313" y="2485487"/>
                </a:cubicBezTo>
                <a:cubicBezTo>
                  <a:pt x="1780313" y="2490693"/>
                  <a:pt x="1784514" y="2494914"/>
                  <a:pt x="1789696" y="2494914"/>
                </a:cubicBezTo>
                <a:cubicBezTo>
                  <a:pt x="1794878" y="2494914"/>
                  <a:pt x="1799079" y="2490693"/>
                  <a:pt x="1799079" y="2485487"/>
                </a:cubicBezTo>
                <a:cubicBezTo>
                  <a:pt x="1799079" y="2480281"/>
                  <a:pt x="1794878" y="2476060"/>
                  <a:pt x="1789696" y="2476060"/>
                </a:cubicBezTo>
                <a:close/>
                <a:moveTo>
                  <a:pt x="1820972" y="2476060"/>
                </a:moveTo>
                <a:cubicBezTo>
                  <a:pt x="1815790" y="2476060"/>
                  <a:pt x="1811589" y="2480281"/>
                  <a:pt x="1811589" y="2485487"/>
                </a:cubicBezTo>
                <a:cubicBezTo>
                  <a:pt x="1811589" y="2490693"/>
                  <a:pt x="1815790" y="2494914"/>
                  <a:pt x="1820972" y="2494914"/>
                </a:cubicBezTo>
                <a:cubicBezTo>
                  <a:pt x="1826154" y="2494914"/>
                  <a:pt x="1830355" y="2490693"/>
                  <a:pt x="1830355" y="2485487"/>
                </a:cubicBezTo>
                <a:cubicBezTo>
                  <a:pt x="1830355" y="2480281"/>
                  <a:pt x="1826154" y="2476060"/>
                  <a:pt x="1820972" y="2476060"/>
                </a:cubicBezTo>
                <a:close/>
                <a:moveTo>
                  <a:pt x="1852249" y="2476060"/>
                </a:moveTo>
                <a:cubicBezTo>
                  <a:pt x="1847067" y="2476060"/>
                  <a:pt x="1842866" y="2480281"/>
                  <a:pt x="1842866" y="2485487"/>
                </a:cubicBezTo>
                <a:cubicBezTo>
                  <a:pt x="1842866" y="2490693"/>
                  <a:pt x="1847067" y="2494914"/>
                  <a:pt x="1852249" y="2494914"/>
                </a:cubicBezTo>
                <a:cubicBezTo>
                  <a:pt x="1857431" y="2494914"/>
                  <a:pt x="1861632" y="2490693"/>
                  <a:pt x="1861632" y="2485487"/>
                </a:cubicBezTo>
                <a:cubicBezTo>
                  <a:pt x="1861632" y="2480281"/>
                  <a:pt x="1857431" y="2476060"/>
                  <a:pt x="1852249" y="2476060"/>
                </a:cubicBezTo>
                <a:close/>
                <a:moveTo>
                  <a:pt x="1883525" y="2476060"/>
                </a:moveTo>
                <a:cubicBezTo>
                  <a:pt x="1878343" y="2476060"/>
                  <a:pt x="1874142" y="2480281"/>
                  <a:pt x="1874142" y="2485487"/>
                </a:cubicBezTo>
                <a:cubicBezTo>
                  <a:pt x="1874142" y="2490693"/>
                  <a:pt x="1878343" y="2494914"/>
                  <a:pt x="1883525" y="2494914"/>
                </a:cubicBezTo>
                <a:cubicBezTo>
                  <a:pt x="1888707" y="2494914"/>
                  <a:pt x="1892908" y="2490693"/>
                  <a:pt x="1892908" y="2485487"/>
                </a:cubicBezTo>
                <a:cubicBezTo>
                  <a:pt x="1892908" y="2480281"/>
                  <a:pt x="1888707" y="2476060"/>
                  <a:pt x="1883525" y="2476060"/>
                </a:cubicBezTo>
                <a:close/>
                <a:moveTo>
                  <a:pt x="1914801" y="2476060"/>
                </a:moveTo>
                <a:cubicBezTo>
                  <a:pt x="1909619" y="2476060"/>
                  <a:pt x="1905418" y="2480281"/>
                  <a:pt x="1905418" y="2485487"/>
                </a:cubicBezTo>
                <a:cubicBezTo>
                  <a:pt x="1905418" y="2490693"/>
                  <a:pt x="1909619" y="2494914"/>
                  <a:pt x="1914801" y="2494914"/>
                </a:cubicBezTo>
                <a:cubicBezTo>
                  <a:pt x="1919983" y="2494914"/>
                  <a:pt x="1924184" y="2490693"/>
                  <a:pt x="1924184" y="2485487"/>
                </a:cubicBezTo>
                <a:cubicBezTo>
                  <a:pt x="1924184" y="2480281"/>
                  <a:pt x="1919983" y="2476060"/>
                  <a:pt x="1914801" y="2476060"/>
                </a:cubicBezTo>
                <a:close/>
                <a:moveTo>
                  <a:pt x="1946077" y="2476060"/>
                </a:moveTo>
                <a:cubicBezTo>
                  <a:pt x="1940895" y="2476060"/>
                  <a:pt x="1936694" y="2480281"/>
                  <a:pt x="1936694" y="2485487"/>
                </a:cubicBezTo>
                <a:cubicBezTo>
                  <a:pt x="1936694" y="2490693"/>
                  <a:pt x="1940895" y="2494914"/>
                  <a:pt x="1946077" y="2494914"/>
                </a:cubicBezTo>
                <a:cubicBezTo>
                  <a:pt x="1951259" y="2494914"/>
                  <a:pt x="1955460" y="2490693"/>
                  <a:pt x="1955460" y="2485487"/>
                </a:cubicBezTo>
                <a:cubicBezTo>
                  <a:pt x="1955460" y="2480281"/>
                  <a:pt x="1951259" y="2476060"/>
                  <a:pt x="1946077" y="2476060"/>
                </a:cubicBezTo>
                <a:close/>
                <a:moveTo>
                  <a:pt x="1977353" y="2476060"/>
                </a:moveTo>
                <a:cubicBezTo>
                  <a:pt x="1972171" y="2476060"/>
                  <a:pt x="1967970" y="2480281"/>
                  <a:pt x="1967970" y="2485487"/>
                </a:cubicBezTo>
                <a:cubicBezTo>
                  <a:pt x="1967970" y="2490693"/>
                  <a:pt x="1972171" y="2494914"/>
                  <a:pt x="1977353" y="2494914"/>
                </a:cubicBezTo>
                <a:cubicBezTo>
                  <a:pt x="1982535" y="2494914"/>
                  <a:pt x="1986736" y="2490693"/>
                  <a:pt x="1986736" y="2485487"/>
                </a:cubicBezTo>
                <a:cubicBezTo>
                  <a:pt x="1986736" y="2480281"/>
                  <a:pt x="1982535" y="2476060"/>
                  <a:pt x="1977353" y="2476060"/>
                </a:cubicBezTo>
                <a:close/>
                <a:moveTo>
                  <a:pt x="2008629" y="2476060"/>
                </a:moveTo>
                <a:cubicBezTo>
                  <a:pt x="2003447" y="2476060"/>
                  <a:pt x="1999246" y="2480281"/>
                  <a:pt x="1999246" y="2485487"/>
                </a:cubicBezTo>
                <a:cubicBezTo>
                  <a:pt x="1999246" y="2490693"/>
                  <a:pt x="2003447" y="2494914"/>
                  <a:pt x="2008629" y="2494914"/>
                </a:cubicBezTo>
                <a:cubicBezTo>
                  <a:pt x="2013811" y="2494914"/>
                  <a:pt x="2018012" y="2490693"/>
                  <a:pt x="2018012" y="2485487"/>
                </a:cubicBezTo>
                <a:cubicBezTo>
                  <a:pt x="2018012" y="2480281"/>
                  <a:pt x="2013811" y="2476060"/>
                  <a:pt x="2008629" y="2476060"/>
                </a:cubicBezTo>
                <a:close/>
                <a:moveTo>
                  <a:pt x="2039905" y="2476060"/>
                </a:moveTo>
                <a:cubicBezTo>
                  <a:pt x="2034723" y="2476060"/>
                  <a:pt x="2030522" y="2480281"/>
                  <a:pt x="2030522" y="2485487"/>
                </a:cubicBezTo>
                <a:cubicBezTo>
                  <a:pt x="2030522" y="2490693"/>
                  <a:pt x="2034723" y="2494914"/>
                  <a:pt x="2039905" y="2494914"/>
                </a:cubicBezTo>
                <a:cubicBezTo>
                  <a:pt x="2045087" y="2494914"/>
                  <a:pt x="2049288" y="2490693"/>
                  <a:pt x="2049288" y="2485487"/>
                </a:cubicBezTo>
                <a:cubicBezTo>
                  <a:pt x="2049288" y="2480281"/>
                  <a:pt x="2045087" y="2476060"/>
                  <a:pt x="2039905" y="2476060"/>
                </a:cubicBezTo>
                <a:close/>
                <a:moveTo>
                  <a:pt x="2071181" y="2476060"/>
                </a:moveTo>
                <a:cubicBezTo>
                  <a:pt x="2065999" y="2476060"/>
                  <a:pt x="2061798" y="2480281"/>
                  <a:pt x="2061798" y="2485487"/>
                </a:cubicBezTo>
                <a:cubicBezTo>
                  <a:pt x="2061798" y="2490693"/>
                  <a:pt x="2065999" y="2494914"/>
                  <a:pt x="2071181" y="2494914"/>
                </a:cubicBezTo>
                <a:cubicBezTo>
                  <a:pt x="2076363" y="2494914"/>
                  <a:pt x="2080564" y="2490693"/>
                  <a:pt x="2080564" y="2485487"/>
                </a:cubicBezTo>
                <a:cubicBezTo>
                  <a:pt x="2080564" y="2480281"/>
                  <a:pt x="2076363" y="2476060"/>
                  <a:pt x="2071181" y="2476060"/>
                </a:cubicBezTo>
                <a:close/>
                <a:moveTo>
                  <a:pt x="2102457" y="2476060"/>
                </a:moveTo>
                <a:cubicBezTo>
                  <a:pt x="2097275" y="2476060"/>
                  <a:pt x="2093074" y="2480281"/>
                  <a:pt x="2093074" y="2485487"/>
                </a:cubicBezTo>
                <a:cubicBezTo>
                  <a:pt x="2093074" y="2490693"/>
                  <a:pt x="2097275" y="2494914"/>
                  <a:pt x="2102457" y="2494914"/>
                </a:cubicBezTo>
                <a:cubicBezTo>
                  <a:pt x="2107639" y="2494914"/>
                  <a:pt x="2111840" y="2490693"/>
                  <a:pt x="2111840" y="2485487"/>
                </a:cubicBezTo>
                <a:cubicBezTo>
                  <a:pt x="2111840" y="2480281"/>
                  <a:pt x="2107639" y="2476060"/>
                  <a:pt x="2102457" y="2476060"/>
                </a:cubicBezTo>
                <a:close/>
                <a:moveTo>
                  <a:pt x="2133734" y="2476060"/>
                </a:moveTo>
                <a:cubicBezTo>
                  <a:pt x="2128552" y="2476060"/>
                  <a:pt x="2124351" y="2480281"/>
                  <a:pt x="2124351" y="2485487"/>
                </a:cubicBezTo>
                <a:cubicBezTo>
                  <a:pt x="2124351" y="2490693"/>
                  <a:pt x="2128552" y="2494914"/>
                  <a:pt x="2133734" y="2494914"/>
                </a:cubicBezTo>
                <a:cubicBezTo>
                  <a:pt x="2138916" y="2494914"/>
                  <a:pt x="2143117" y="2490693"/>
                  <a:pt x="2143117" y="2485487"/>
                </a:cubicBezTo>
                <a:cubicBezTo>
                  <a:pt x="2143117" y="2480281"/>
                  <a:pt x="2138916" y="2476060"/>
                  <a:pt x="2133734" y="2476060"/>
                </a:cubicBezTo>
                <a:close/>
                <a:moveTo>
                  <a:pt x="2165010" y="2476060"/>
                </a:moveTo>
                <a:cubicBezTo>
                  <a:pt x="2159828" y="2476060"/>
                  <a:pt x="2155627" y="2480281"/>
                  <a:pt x="2155627" y="2485487"/>
                </a:cubicBezTo>
                <a:cubicBezTo>
                  <a:pt x="2155627" y="2490693"/>
                  <a:pt x="2159828" y="2494914"/>
                  <a:pt x="2165010" y="2494914"/>
                </a:cubicBezTo>
                <a:cubicBezTo>
                  <a:pt x="2170192" y="2494914"/>
                  <a:pt x="2174393" y="2490693"/>
                  <a:pt x="2174393" y="2485487"/>
                </a:cubicBezTo>
                <a:cubicBezTo>
                  <a:pt x="2174393" y="2480281"/>
                  <a:pt x="2170192" y="2476060"/>
                  <a:pt x="2165010" y="2476060"/>
                </a:cubicBezTo>
                <a:close/>
                <a:moveTo>
                  <a:pt x="2196286" y="2476060"/>
                </a:moveTo>
                <a:cubicBezTo>
                  <a:pt x="2191104" y="2476060"/>
                  <a:pt x="2186903" y="2480281"/>
                  <a:pt x="2186903" y="2485487"/>
                </a:cubicBezTo>
                <a:cubicBezTo>
                  <a:pt x="2186903" y="2490693"/>
                  <a:pt x="2191104" y="2494914"/>
                  <a:pt x="2196286" y="2494914"/>
                </a:cubicBezTo>
                <a:cubicBezTo>
                  <a:pt x="2201468" y="2494914"/>
                  <a:pt x="2205669" y="2490693"/>
                  <a:pt x="2205669" y="2485487"/>
                </a:cubicBezTo>
                <a:cubicBezTo>
                  <a:pt x="2205669" y="2480281"/>
                  <a:pt x="2201468" y="2476060"/>
                  <a:pt x="2196286" y="2476060"/>
                </a:cubicBezTo>
                <a:close/>
                <a:moveTo>
                  <a:pt x="2227562" y="2476060"/>
                </a:moveTo>
                <a:cubicBezTo>
                  <a:pt x="2222380" y="2476060"/>
                  <a:pt x="2218179" y="2480281"/>
                  <a:pt x="2218179" y="2485487"/>
                </a:cubicBezTo>
                <a:cubicBezTo>
                  <a:pt x="2218179" y="2490693"/>
                  <a:pt x="2222380" y="2494914"/>
                  <a:pt x="2227562" y="2494914"/>
                </a:cubicBezTo>
                <a:cubicBezTo>
                  <a:pt x="2232744" y="2494914"/>
                  <a:pt x="2236945" y="2490693"/>
                  <a:pt x="2236945" y="2485487"/>
                </a:cubicBezTo>
                <a:cubicBezTo>
                  <a:pt x="2236945" y="2480281"/>
                  <a:pt x="2232744" y="2476060"/>
                  <a:pt x="2227562" y="2476060"/>
                </a:cubicBezTo>
                <a:close/>
                <a:moveTo>
                  <a:pt x="2258838" y="2476060"/>
                </a:moveTo>
                <a:cubicBezTo>
                  <a:pt x="2253656" y="2476060"/>
                  <a:pt x="2249455" y="2480281"/>
                  <a:pt x="2249455" y="2485487"/>
                </a:cubicBezTo>
                <a:cubicBezTo>
                  <a:pt x="2249455" y="2490693"/>
                  <a:pt x="2253656" y="2494914"/>
                  <a:pt x="2258838" y="2494914"/>
                </a:cubicBezTo>
                <a:cubicBezTo>
                  <a:pt x="2264020" y="2494914"/>
                  <a:pt x="2268221" y="2490693"/>
                  <a:pt x="2268221" y="2485487"/>
                </a:cubicBezTo>
                <a:cubicBezTo>
                  <a:pt x="2268221" y="2480281"/>
                  <a:pt x="2264020" y="2476060"/>
                  <a:pt x="2258838" y="2476060"/>
                </a:cubicBezTo>
                <a:close/>
                <a:moveTo>
                  <a:pt x="2290114" y="2476060"/>
                </a:moveTo>
                <a:cubicBezTo>
                  <a:pt x="2284932" y="2476060"/>
                  <a:pt x="2280731" y="2480281"/>
                  <a:pt x="2280731" y="2485487"/>
                </a:cubicBezTo>
                <a:cubicBezTo>
                  <a:pt x="2280731" y="2490693"/>
                  <a:pt x="2284932" y="2494914"/>
                  <a:pt x="2290114" y="2494914"/>
                </a:cubicBezTo>
                <a:cubicBezTo>
                  <a:pt x="2295296" y="2494914"/>
                  <a:pt x="2299497" y="2490693"/>
                  <a:pt x="2299497" y="2485487"/>
                </a:cubicBezTo>
                <a:cubicBezTo>
                  <a:pt x="2299497" y="2480281"/>
                  <a:pt x="2295296" y="2476060"/>
                  <a:pt x="2290114" y="2476060"/>
                </a:cubicBezTo>
                <a:close/>
                <a:moveTo>
                  <a:pt x="2321390" y="2476060"/>
                </a:moveTo>
                <a:cubicBezTo>
                  <a:pt x="2316208" y="2476060"/>
                  <a:pt x="2312007" y="2480281"/>
                  <a:pt x="2312007" y="2485487"/>
                </a:cubicBezTo>
                <a:cubicBezTo>
                  <a:pt x="2312007" y="2490693"/>
                  <a:pt x="2316208" y="2494914"/>
                  <a:pt x="2321390" y="2494914"/>
                </a:cubicBezTo>
                <a:cubicBezTo>
                  <a:pt x="2326572" y="2494914"/>
                  <a:pt x="2330773" y="2490693"/>
                  <a:pt x="2330773" y="2485487"/>
                </a:cubicBezTo>
                <a:cubicBezTo>
                  <a:pt x="2330773" y="2480281"/>
                  <a:pt x="2326572" y="2476060"/>
                  <a:pt x="2321390" y="2476060"/>
                </a:cubicBezTo>
                <a:close/>
                <a:moveTo>
                  <a:pt x="2352666" y="2476060"/>
                </a:moveTo>
                <a:cubicBezTo>
                  <a:pt x="2347484" y="2476060"/>
                  <a:pt x="2343283" y="2480281"/>
                  <a:pt x="2343283" y="2485487"/>
                </a:cubicBezTo>
                <a:cubicBezTo>
                  <a:pt x="2343283" y="2490693"/>
                  <a:pt x="2347484" y="2494914"/>
                  <a:pt x="2352666" y="2494914"/>
                </a:cubicBezTo>
                <a:cubicBezTo>
                  <a:pt x="2357848" y="2494914"/>
                  <a:pt x="2362049" y="2490693"/>
                  <a:pt x="2362049" y="2485487"/>
                </a:cubicBezTo>
                <a:cubicBezTo>
                  <a:pt x="2362049" y="2480281"/>
                  <a:pt x="2357848" y="2476060"/>
                  <a:pt x="2352666" y="2476060"/>
                </a:cubicBezTo>
                <a:close/>
                <a:moveTo>
                  <a:pt x="2383943" y="2476060"/>
                </a:moveTo>
                <a:cubicBezTo>
                  <a:pt x="2378761" y="2476060"/>
                  <a:pt x="2374560" y="2480281"/>
                  <a:pt x="2374560" y="2485487"/>
                </a:cubicBezTo>
                <a:cubicBezTo>
                  <a:pt x="2374560" y="2490693"/>
                  <a:pt x="2378761" y="2494914"/>
                  <a:pt x="2383943" y="2494914"/>
                </a:cubicBezTo>
                <a:cubicBezTo>
                  <a:pt x="2389125" y="2494914"/>
                  <a:pt x="2393326" y="2490693"/>
                  <a:pt x="2393326" y="2485487"/>
                </a:cubicBezTo>
                <a:cubicBezTo>
                  <a:pt x="2393326" y="2480281"/>
                  <a:pt x="2389125" y="2476060"/>
                  <a:pt x="2383943" y="2476060"/>
                </a:cubicBezTo>
                <a:close/>
                <a:moveTo>
                  <a:pt x="3384778" y="2476060"/>
                </a:moveTo>
                <a:cubicBezTo>
                  <a:pt x="3379596" y="2476060"/>
                  <a:pt x="3375395" y="2480281"/>
                  <a:pt x="3375395" y="2485487"/>
                </a:cubicBezTo>
                <a:cubicBezTo>
                  <a:pt x="3375395" y="2490693"/>
                  <a:pt x="3379596" y="2494914"/>
                  <a:pt x="3384778" y="2494914"/>
                </a:cubicBezTo>
                <a:cubicBezTo>
                  <a:pt x="3389960" y="2494914"/>
                  <a:pt x="3394161" y="2490693"/>
                  <a:pt x="3394161" y="2485487"/>
                </a:cubicBezTo>
                <a:cubicBezTo>
                  <a:pt x="3394161" y="2480281"/>
                  <a:pt x="3389960" y="2476060"/>
                  <a:pt x="3384778" y="2476060"/>
                </a:cubicBezTo>
                <a:close/>
                <a:moveTo>
                  <a:pt x="3416054" y="2476060"/>
                </a:moveTo>
                <a:cubicBezTo>
                  <a:pt x="3410872" y="2476060"/>
                  <a:pt x="3406671" y="2480281"/>
                  <a:pt x="3406671" y="2485487"/>
                </a:cubicBezTo>
                <a:cubicBezTo>
                  <a:pt x="3406671" y="2490693"/>
                  <a:pt x="3410872" y="2494914"/>
                  <a:pt x="3416054" y="2494914"/>
                </a:cubicBezTo>
                <a:cubicBezTo>
                  <a:pt x="3421236" y="2494914"/>
                  <a:pt x="3425437" y="2490693"/>
                  <a:pt x="3425437" y="2485487"/>
                </a:cubicBezTo>
                <a:cubicBezTo>
                  <a:pt x="3425437" y="2480281"/>
                  <a:pt x="3421236" y="2476060"/>
                  <a:pt x="3416054" y="2476060"/>
                </a:cubicBezTo>
                <a:close/>
                <a:moveTo>
                  <a:pt x="3447331" y="2476060"/>
                </a:moveTo>
                <a:cubicBezTo>
                  <a:pt x="3442149" y="2476060"/>
                  <a:pt x="3437948" y="2480281"/>
                  <a:pt x="3437948" y="2485487"/>
                </a:cubicBezTo>
                <a:cubicBezTo>
                  <a:pt x="3437948" y="2490693"/>
                  <a:pt x="3442149" y="2494914"/>
                  <a:pt x="3447331" y="2494914"/>
                </a:cubicBezTo>
                <a:cubicBezTo>
                  <a:pt x="3452513" y="2494914"/>
                  <a:pt x="3456714" y="2490693"/>
                  <a:pt x="3456714" y="2485487"/>
                </a:cubicBezTo>
                <a:cubicBezTo>
                  <a:pt x="3456714" y="2480281"/>
                  <a:pt x="3452513" y="2476060"/>
                  <a:pt x="3447331" y="2476060"/>
                </a:cubicBezTo>
                <a:close/>
                <a:moveTo>
                  <a:pt x="3478607" y="2476060"/>
                </a:moveTo>
                <a:cubicBezTo>
                  <a:pt x="3473425" y="2476060"/>
                  <a:pt x="3469224" y="2480281"/>
                  <a:pt x="3469224" y="2485487"/>
                </a:cubicBezTo>
                <a:cubicBezTo>
                  <a:pt x="3469224" y="2490693"/>
                  <a:pt x="3473425" y="2494914"/>
                  <a:pt x="3478607" y="2494914"/>
                </a:cubicBezTo>
                <a:cubicBezTo>
                  <a:pt x="3483789" y="2494914"/>
                  <a:pt x="3487990" y="2490693"/>
                  <a:pt x="3487990" y="2485487"/>
                </a:cubicBezTo>
                <a:cubicBezTo>
                  <a:pt x="3487990" y="2480281"/>
                  <a:pt x="3483789" y="2476060"/>
                  <a:pt x="3478607" y="2476060"/>
                </a:cubicBezTo>
                <a:close/>
                <a:moveTo>
                  <a:pt x="3509883" y="2476060"/>
                </a:moveTo>
                <a:cubicBezTo>
                  <a:pt x="3504701" y="2476060"/>
                  <a:pt x="3500500" y="2480281"/>
                  <a:pt x="3500500" y="2485487"/>
                </a:cubicBezTo>
                <a:cubicBezTo>
                  <a:pt x="3500500" y="2490693"/>
                  <a:pt x="3504701" y="2494914"/>
                  <a:pt x="3509883" y="2494914"/>
                </a:cubicBezTo>
                <a:cubicBezTo>
                  <a:pt x="3515065" y="2494914"/>
                  <a:pt x="3519266" y="2490693"/>
                  <a:pt x="3519266" y="2485487"/>
                </a:cubicBezTo>
                <a:cubicBezTo>
                  <a:pt x="3519266" y="2480281"/>
                  <a:pt x="3515065" y="2476060"/>
                  <a:pt x="3509883" y="2476060"/>
                </a:cubicBezTo>
                <a:close/>
                <a:moveTo>
                  <a:pt x="3541159" y="2476060"/>
                </a:moveTo>
                <a:cubicBezTo>
                  <a:pt x="3535977" y="2476060"/>
                  <a:pt x="3531776" y="2480281"/>
                  <a:pt x="3531776" y="2485487"/>
                </a:cubicBezTo>
                <a:cubicBezTo>
                  <a:pt x="3531776" y="2490693"/>
                  <a:pt x="3535977" y="2494914"/>
                  <a:pt x="3541159" y="2494914"/>
                </a:cubicBezTo>
                <a:cubicBezTo>
                  <a:pt x="3546341" y="2494914"/>
                  <a:pt x="3550542" y="2490693"/>
                  <a:pt x="3550542" y="2485487"/>
                </a:cubicBezTo>
                <a:cubicBezTo>
                  <a:pt x="3550542" y="2480281"/>
                  <a:pt x="3546341" y="2476060"/>
                  <a:pt x="3541159" y="2476060"/>
                </a:cubicBezTo>
                <a:close/>
                <a:moveTo>
                  <a:pt x="3572435" y="2476060"/>
                </a:moveTo>
                <a:cubicBezTo>
                  <a:pt x="3567253" y="2476060"/>
                  <a:pt x="3563052" y="2480281"/>
                  <a:pt x="3563052" y="2485487"/>
                </a:cubicBezTo>
                <a:cubicBezTo>
                  <a:pt x="3563052" y="2490693"/>
                  <a:pt x="3567253" y="2494914"/>
                  <a:pt x="3572435" y="2494914"/>
                </a:cubicBezTo>
                <a:cubicBezTo>
                  <a:pt x="3577617" y="2494914"/>
                  <a:pt x="3581818" y="2490693"/>
                  <a:pt x="3581818" y="2485487"/>
                </a:cubicBezTo>
                <a:cubicBezTo>
                  <a:pt x="3581818" y="2480281"/>
                  <a:pt x="3577617" y="2476060"/>
                  <a:pt x="3572435" y="2476060"/>
                </a:cubicBezTo>
                <a:close/>
                <a:moveTo>
                  <a:pt x="3603711" y="2476060"/>
                </a:moveTo>
                <a:cubicBezTo>
                  <a:pt x="3598529" y="2476060"/>
                  <a:pt x="3594328" y="2480281"/>
                  <a:pt x="3594328" y="2485487"/>
                </a:cubicBezTo>
                <a:cubicBezTo>
                  <a:pt x="3594328" y="2490693"/>
                  <a:pt x="3598529" y="2494914"/>
                  <a:pt x="3603711" y="2494914"/>
                </a:cubicBezTo>
                <a:cubicBezTo>
                  <a:pt x="3608893" y="2494914"/>
                  <a:pt x="3613094" y="2490693"/>
                  <a:pt x="3613094" y="2485487"/>
                </a:cubicBezTo>
                <a:cubicBezTo>
                  <a:pt x="3613094" y="2480281"/>
                  <a:pt x="3608893" y="2476060"/>
                  <a:pt x="3603711" y="2476060"/>
                </a:cubicBezTo>
                <a:close/>
                <a:moveTo>
                  <a:pt x="3634987" y="2476060"/>
                </a:moveTo>
                <a:cubicBezTo>
                  <a:pt x="3629805" y="2476060"/>
                  <a:pt x="3625604" y="2480281"/>
                  <a:pt x="3625604" y="2485487"/>
                </a:cubicBezTo>
                <a:cubicBezTo>
                  <a:pt x="3625604" y="2490693"/>
                  <a:pt x="3629805" y="2494914"/>
                  <a:pt x="3634987" y="2494914"/>
                </a:cubicBezTo>
                <a:cubicBezTo>
                  <a:pt x="3640169" y="2494914"/>
                  <a:pt x="3644370" y="2490693"/>
                  <a:pt x="3644370" y="2485487"/>
                </a:cubicBezTo>
                <a:cubicBezTo>
                  <a:pt x="3644370" y="2480281"/>
                  <a:pt x="3640169" y="2476060"/>
                  <a:pt x="3634987" y="2476060"/>
                </a:cubicBezTo>
                <a:close/>
                <a:moveTo>
                  <a:pt x="3666263" y="2476060"/>
                </a:moveTo>
                <a:cubicBezTo>
                  <a:pt x="3661081" y="2476060"/>
                  <a:pt x="3656880" y="2480281"/>
                  <a:pt x="3656880" y="2485487"/>
                </a:cubicBezTo>
                <a:cubicBezTo>
                  <a:pt x="3656880" y="2490693"/>
                  <a:pt x="3661081" y="2494914"/>
                  <a:pt x="3666263" y="2494914"/>
                </a:cubicBezTo>
                <a:cubicBezTo>
                  <a:pt x="3671445" y="2494914"/>
                  <a:pt x="3675646" y="2490693"/>
                  <a:pt x="3675646" y="2485487"/>
                </a:cubicBezTo>
                <a:cubicBezTo>
                  <a:pt x="3675646" y="2480281"/>
                  <a:pt x="3671445" y="2476060"/>
                  <a:pt x="3666263" y="2476060"/>
                </a:cubicBezTo>
                <a:close/>
                <a:moveTo>
                  <a:pt x="3697540" y="2476060"/>
                </a:moveTo>
                <a:cubicBezTo>
                  <a:pt x="3692358" y="2476060"/>
                  <a:pt x="3688157" y="2480281"/>
                  <a:pt x="3688157" y="2485487"/>
                </a:cubicBezTo>
                <a:cubicBezTo>
                  <a:pt x="3688157" y="2490693"/>
                  <a:pt x="3692358" y="2494914"/>
                  <a:pt x="3697540" y="2494914"/>
                </a:cubicBezTo>
                <a:cubicBezTo>
                  <a:pt x="3702722" y="2494914"/>
                  <a:pt x="3706923" y="2490693"/>
                  <a:pt x="3706923" y="2485487"/>
                </a:cubicBezTo>
                <a:cubicBezTo>
                  <a:pt x="3706923" y="2480281"/>
                  <a:pt x="3702722" y="2476060"/>
                  <a:pt x="3697540" y="2476060"/>
                </a:cubicBezTo>
                <a:close/>
                <a:moveTo>
                  <a:pt x="3728816" y="2476060"/>
                </a:moveTo>
                <a:cubicBezTo>
                  <a:pt x="3723634" y="2476060"/>
                  <a:pt x="3719433" y="2480281"/>
                  <a:pt x="3719433" y="2485487"/>
                </a:cubicBezTo>
                <a:cubicBezTo>
                  <a:pt x="3719433" y="2490693"/>
                  <a:pt x="3723634" y="2494914"/>
                  <a:pt x="3728816" y="2494914"/>
                </a:cubicBezTo>
                <a:cubicBezTo>
                  <a:pt x="3733998" y="2494914"/>
                  <a:pt x="3738199" y="2490693"/>
                  <a:pt x="3738199" y="2485487"/>
                </a:cubicBezTo>
                <a:cubicBezTo>
                  <a:pt x="3738199" y="2480281"/>
                  <a:pt x="3733998" y="2476060"/>
                  <a:pt x="3728816" y="2476060"/>
                </a:cubicBezTo>
                <a:close/>
                <a:moveTo>
                  <a:pt x="3760092" y="2476060"/>
                </a:moveTo>
                <a:cubicBezTo>
                  <a:pt x="3754910" y="2476060"/>
                  <a:pt x="3750709" y="2480281"/>
                  <a:pt x="3750709" y="2485487"/>
                </a:cubicBezTo>
                <a:cubicBezTo>
                  <a:pt x="3750709" y="2490693"/>
                  <a:pt x="3754910" y="2494914"/>
                  <a:pt x="3760092" y="2494914"/>
                </a:cubicBezTo>
                <a:cubicBezTo>
                  <a:pt x="3765274" y="2494914"/>
                  <a:pt x="3769475" y="2490693"/>
                  <a:pt x="3769475" y="2485487"/>
                </a:cubicBezTo>
                <a:cubicBezTo>
                  <a:pt x="3769475" y="2480281"/>
                  <a:pt x="3765274" y="2476060"/>
                  <a:pt x="3760092" y="2476060"/>
                </a:cubicBezTo>
                <a:close/>
                <a:moveTo>
                  <a:pt x="3791368" y="2476060"/>
                </a:moveTo>
                <a:cubicBezTo>
                  <a:pt x="3786186" y="2476060"/>
                  <a:pt x="3781985" y="2480281"/>
                  <a:pt x="3781985" y="2485487"/>
                </a:cubicBezTo>
                <a:cubicBezTo>
                  <a:pt x="3781985" y="2490693"/>
                  <a:pt x="3786186" y="2494914"/>
                  <a:pt x="3791368" y="2494914"/>
                </a:cubicBezTo>
                <a:cubicBezTo>
                  <a:pt x="3796550" y="2494914"/>
                  <a:pt x="3800751" y="2490693"/>
                  <a:pt x="3800751" y="2485487"/>
                </a:cubicBezTo>
                <a:cubicBezTo>
                  <a:pt x="3800751" y="2480281"/>
                  <a:pt x="3796550" y="2476060"/>
                  <a:pt x="3791368" y="2476060"/>
                </a:cubicBezTo>
                <a:close/>
                <a:moveTo>
                  <a:pt x="3822644" y="2476060"/>
                </a:moveTo>
                <a:cubicBezTo>
                  <a:pt x="3817462" y="2476060"/>
                  <a:pt x="3813261" y="2480281"/>
                  <a:pt x="3813261" y="2485487"/>
                </a:cubicBezTo>
                <a:cubicBezTo>
                  <a:pt x="3813261" y="2490693"/>
                  <a:pt x="3817462" y="2494914"/>
                  <a:pt x="3822644" y="2494914"/>
                </a:cubicBezTo>
                <a:cubicBezTo>
                  <a:pt x="3827826" y="2494914"/>
                  <a:pt x="3832027" y="2490693"/>
                  <a:pt x="3832027" y="2485487"/>
                </a:cubicBezTo>
                <a:cubicBezTo>
                  <a:pt x="3832027" y="2480281"/>
                  <a:pt x="3827826" y="2476060"/>
                  <a:pt x="3822644" y="2476060"/>
                </a:cubicBezTo>
                <a:close/>
                <a:moveTo>
                  <a:pt x="3853920" y="2476060"/>
                </a:moveTo>
                <a:cubicBezTo>
                  <a:pt x="3848738" y="2476060"/>
                  <a:pt x="3844537" y="2480281"/>
                  <a:pt x="3844537" y="2485487"/>
                </a:cubicBezTo>
                <a:cubicBezTo>
                  <a:pt x="3844537" y="2490693"/>
                  <a:pt x="3848738" y="2494914"/>
                  <a:pt x="3853920" y="2494914"/>
                </a:cubicBezTo>
                <a:cubicBezTo>
                  <a:pt x="3859102" y="2494914"/>
                  <a:pt x="3863303" y="2490693"/>
                  <a:pt x="3863303" y="2485487"/>
                </a:cubicBezTo>
                <a:cubicBezTo>
                  <a:pt x="3863303" y="2480281"/>
                  <a:pt x="3859102" y="2476060"/>
                  <a:pt x="3853920" y="2476060"/>
                </a:cubicBezTo>
                <a:close/>
                <a:moveTo>
                  <a:pt x="3885196" y="2476060"/>
                </a:moveTo>
                <a:cubicBezTo>
                  <a:pt x="3880014" y="2476060"/>
                  <a:pt x="3875813" y="2480281"/>
                  <a:pt x="3875813" y="2485487"/>
                </a:cubicBezTo>
                <a:cubicBezTo>
                  <a:pt x="3875813" y="2490693"/>
                  <a:pt x="3880014" y="2494914"/>
                  <a:pt x="3885196" y="2494914"/>
                </a:cubicBezTo>
                <a:cubicBezTo>
                  <a:pt x="3890378" y="2494914"/>
                  <a:pt x="3894579" y="2490693"/>
                  <a:pt x="3894579" y="2485487"/>
                </a:cubicBezTo>
                <a:cubicBezTo>
                  <a:pt x="3894579" y="2480281"/>
                  <a:pt x="3890378" y="2476060"/>
                  <a:pt x="3885196" y="2476060"/>
                </a:cubicBezTo>
                <a:close/>
                <a:moveTo>
                  <a:pt x="3916472" y="2476060"/>
                </a:moveTo>
                <a:cubicBezTo>
                  <a:pt x="3911290" y="2476060"/>
                  <a:pt x="3907089" y="2480281"/>
                  <a:pt x="3907089" y="2485487"/>
                </a:cubicBezTo>
                <a:cubicBezTo>
                  <a:pt x="3907089" y="2490693"/>
                  <a:pt x="3911290" y="2494914"/>
                  <a:pt x="3916472" y="2494914"/>
                </a:cubicBezTo>
                <a:cubicBezTo>
                  <a:pt x="3921654" y="2494914"/>
                  <a:pt x="3925855" y="2490693"/>
                  <a:pt x="3925855" y="2485487"/>
                </a:cubicBezTo>
                <a:cubicBezTo>
                  <a:pt x="3925855" y="2480281"/>
                  <a:pt x="3921654" y="2476060"/>
                  <a:pt x="3916472" y="2476060"/>
                </a:cubicBezTo>
                <a:close/>
                <a:moveTo>
                  <a:pt x="5386450" y="2476060"/>
                </a:moveTo>
                <a:cubicBezTo>
                  <a:pt x="5381268" y="2476060"/>
                  <a:pt x="5377067" y="2480281"/>
                  <a:pt x="5377067" y="2485487"/>
                </a:cubicBezTo>
                <a:cubicBezTo>
                  <a:pt x="5377067" y="2490693"/>
                  <a:pt x="5381268" y="2494914"/>
                  <a:pt x="5386450" y="2494914"/>
                </a:cubicBezTo>
                <a:cubicBezTo>
                  <a:pt x="5391632" y="2494914"/>
                  <a:pt x="5395833" y="2490693"/>
                  <a:pt x="5395833" y="2485487"/>
                </a:cubicBezTo>
                <a:cubicBezTo>
                  <a:pt x="5395833" y="2480281"/>
                  <a:pt x="5391632" y="2476060"/>
                  <a:pt x="5386450" y="2476060"/>
                </a:cubicBezTo>
                <a:close/>
                <a:moveTo>
                  <a:pt x="5417726" y="2476060"/>
                </a:moveTo>
                <a:cubicBezTo>
                  <a:pt x="5412544" y="2476060"/>
                  <a:pt x="5408343" y="2480281"/>
                  <a:pt x="5408343" y="2485487"/>
                </a:cubicBezTo>
                <a:cubicBezTo>
                  <a:pt x="5408343" y="2490693"/>
                  <a:pt x="5412544" y="2494914"/>
                  <a:pt x="5417726" y="2494914"/>
                </a:cubicBezTo>
                <a:cubicBezTo>
                  <a:pt x="5422908" y="2494914"/>
                  <a:pt x="5427109" y="2490693"/>
                  <a:pt x="5427109" y="2485487"/>
                </a:cubicBezTo>
                <a:cubicBezTo>
                  <a:pt x="5427109" y="2480281"/>
                  <a:pt x="5422908" y="2476060"/>
                  <a:pt x="5417726" y="2476060"/>
                </a:cubicBezTo>
                <a:close/>
                <a:moveTo>
                  <a:pt x="5449002" y="2476060"/>
                </a:moveTo>
                <a:cubicBezTo>
                  <a:pt x="5443820" y="2476060"/>
                  <a:pt x="5439619" y="2480281"/>
                  <a:pt x="5439619" y="2485487"/>
                </a:cubicBezTo>
                <a:cubicBezTo>
                  <a:pt x="5439619" y="2490693"/>
                  <a:pt x="5443820" y="2494914"/>
                  <a:pt x="5449002" y="2494914"/>
                </a:cubicBezTo>
                <a:cubicBezTo>
                  <a:pt x="5454184" y="2494914"/>
                  <a:pt x="5458385" y="2490693"/>
                  <a:pt x="5458385" y="2485487"/>
                </a:cubicBezTo>
                <a:cubicBezTo>
                  <a:pt x="5458385" y="2480281"/>
                  <a:pt x="5454184" y="2476060"/>
                  <a:pt x="5449002" y="2476060"/>
                </a:cubicBezTo>
                <a:close/>
                <a:moveTo>
                  <a:pt x="5480278" y="2476060"/>
                </a:moveTo>
                <a:cubicBezTo>
                  <a:pt x="5475096" y="2476060"/>
                  <a:pt x="5470895" y="2480281"/>
                  <a:pt x="5470895" y="2485487"/>
                </a:cubicBezTo>
                <a:cubicBezTo>
                  <a:pt x="5470895" y="2490693"/>
                  <a:pt x="5475096" y="2494914"/>
                  <a:pt x="5480278" y="2494914"/>
                </a:cubicBezTo>
                <a:cubicBezTo>
                  <a:pt x="5485460" y="2494914"/>
                  <a:pt x="5489661" y="2490693"/>
                  <a:pt x="5489661" y="2485487"/>
                </a:cubicBezTo>
                <a:cubicBezTo>
                  <a:pt x="5489661" y="2480281"/>
                  <a:pt x="5485460" y="2476060"/>
                  <a:pt x="5480278" y="2476060"/>
                </a:cubicBezTo>
                <a:close/>
                <a:moveTo>
                  <a:pt x="5542831" y="2476060"/>
                </a:moveTo>
                <a:cubicBezTo>
                  <a:pt x="5537649" y="2476060"/>
                  <a:pt x="5533448" y="2480281"/>
                  <a:pt x="5533448" y="2485487"/>
                </a:cubicBezTo>
                <a:cubicBezTo>
                  <a:pt x="5533448" y="2490693"/>
                  <a:pt x="5537649" y="2494914"/>
                  <a:pt x="5542831" y="2494914"/>
                </a:cubicBezTo>
                <a:cubicBezTo>
                  <a:pt x="5548013" y="2494914"/>
                  <a:pt x="5552214" y="2490693"/>
                  <a:pt x="5552214" y="2485487"/>
                </a:cubicBezTo>
                <a:cubicBezTo>
                  <a:pt x="5552214" y="2480281"/>
                  <a:pt x="5548013" y="2476060"/>
                  <a:pt x="5542831" y="2476060"/>
                </a:cubicBezTo>
                <a:close/>
                <a:moveTo>
                  <a:pt x="5605383" y="2476060"/>
                </a:moveTo>
                <a:cubicBezTo>
                  <a:pt x="5600201" y="2476060"/>
                  <a:pt x="5596000" y="2480281"/>
                  <a:pt x="5596000" y="2485487"/>
                </a:cubicBezTo>
                <a:cubicBezTo>
                  <a:pt x="5596000" y="2490693"/>
                  <a:pt x="5600201" y="2494914"/>
                  <a:pt x="5605383" y="2494914"/>
                </a:cubicBezTo>
                <a:cubicBezTo>
                  <a:pt x="5610565" y="2494914"/>
                  <a:pt x="5614766" y="2490693"/>
                  <a:pt x="5614766" y="2485487"/>
                </a:cubicBezTo>
                <a:cubicBezTo>
                  <a:pt x="5614766" y="2480281"/>
                  <a:pt x="5610565" y="2476060"/>
                  <a:pt x="5605383" y="2476060"/>
                </a:cubicBezTo>
                <a:close/>
                <a:moveTo>
                  <a:pt x="5699211" y="2476060"/>
                </a:moveTo>
                <a:cubicBezTo>
                  <a:pt x="5694029" y="2476060"/>
                  <a:pt x="5689828" y="2480281"/>
                  <a:pt x="5689828" y="2485487"/>
                </a:cubicBezTo>
                <a:cubicBezTo>
                  <a:pt x="5689828" y="2490693"/>
                  <a:pt x="5694029" y="2494914"/>
                  <a:pt x="5699211" y="2494914"/>
                </a:cubicBezTo>
                <a:cubicBezTo>
                  <a:pt x="5704393" y="2494914"/>
                  <a:pt x="5708594" y="2490693"/>
                  <a:pt x="5708594" y="2485487"/>
                </a:cubicBezTo>
                <a:cubicBezTo>
                  <a:pt x="5708594" y="2480281"/>
                  <a:pt x="5704393" y="2476060"/>
                  <a:pt x="5699211" y="2476060"/>
                </a:cubicBezTo>
                <a:close/>
                <a:moveTo>
                  <a:pt x="5980696" y="2476060"/>
                </a:moveTo>
                <a:cubicBezTo>
                  <a:pt x="5975514" y="2476060"/>
                  <a:pt x="5971313" y="2480281"/>
                  <a:pt x="5971313" y="2485487"/>
                </a:cubicBezTo>
                <a:cubicBezTo>
                  <a:pt x="5971313" y="2490693"/>
                  <a:pt x="5975514" y="2494914"/>
                  <a:pt x="5980696" y="2494914"/>
                </a:cubicBezTo>
                <a:cubicBezTo>
                  <a:pt x="5985878" y="2494914"/>
                  <a:pt x="5990079" y="2490693"/>
                  <a:pt x="5990079" y="2485487"/>
                </a:cubicBezTo>
                <a:cubicBezTo>
                  <a:pt x="5990079" y="2480281"/>
                  <a:pt x="5985878" y="2476060"/>
                  <a:pt x="5980696" y="2476060"/>
                </a:cubicBezTo>
                <a:close/>
                <a:moveTo>
                  <a:pt x="6011972" y="2476060"/>
                </a:moveTo>
                <a:cubicBezTo>
                  <a:pt x="6006790" y="2476060"/>
                  <a:pt x="6002589" y="2480281"/>
                  <a:pt x="6002589" y="2485487"/>
                </a:cubicBezTo>
                <a:cubicBezTo>
                  <a:pt x="6002589" y="2490693"/>
                  <a:pt x="6006790" y="2494914"/>
                  <a:pt x="6011972" y="2494914"/>
                </a:cubicBezTo>
                <a:cubicBezTo>
                  <a:pt x="6017154" y="2494914"/>
                  <a:pt x="6021355" y="2490693"/>
                  <a:pt x="6021355" y="2485487"/>
                </a:cubicBezTo>
                <a:cubicBezTo>
                  <a:pt x="6021355" y="2480281"/>
                  <a:pt x="6017154" y="2476060"/>
                  <a:pt x="6011972" y="2476060"/>
                </a:cubicBezTo>
                <a:close/>
                <a:moveTo>
                  <a:pt x="6043249" y="2476060"/>
                </a:moveTo>
                <a:cubicBezTo>
                  <a:pt x="6038067" y="2476060"/>
                  <a:pt x="6033866" y="2480281"/>
                  <a:pt x="6033866" y="2485487"/>
                </a:cubicBezTo>
                <a:cubicBezTo>
                  <a:pt x="6033866" y="2490693"/>
                  <a:pt x="6038067" y="2494914"/>
                  <a:pt x="6043249" y="2494914"/>
                </a:cubicBezTo>
                <a:cubicBezTo>
                  <a:pt x="6048431" y="2494914"/>
                  <a:pt x="6052632" y="2490693"/>
                  <a:pt x="6052632" y="2485487"/>
                </a:cubicBezTo>
                <a:cubicBezTo>
                  <a:pt x="6052632" y="2480281"/>
                  <a:pt x="6048431" y="2476060"/>
                  <a:pt x="6043249" y="2476060"/>
                </a:cubicBezTo>
                <a:close/>
                <a:moveTo>
                  <a:pt x="6074525" y="2476060"/>
                </a:moveTo>
                <a:cubicBezTo>
                  <a:pt x="6069343" y="2476060"/>
                  <a:pt x="6065142" y="2480281"/>
                  <a:pt x="6065142" y="2485487"/>
                </a:cubicBezTo>
                <a:cubicBezTo>
                  <a:pt x="6065142" y="2490693"/>
                  <a:pt x="6069343" y="2494914"/>
                  <a:pt x="6074525" y="2494914"/>
                </a:cubicBezTo>
                <a:cubicBezTo>
                  <a:pt x="6079707" y="2494914"/>
                  <a:pt x="6083908" y="2490693"/>
                  <a:pt x="6083908" y="2485487"/>
                </a:cubicBezTo>
                <a:cubicBezTo>
                  <a:pt x="6083908" y="2480281"/>
                  <a:pt x="6079707" y="2476060"/>
                  <a:pt x="6074525" y="2476060"/>
                </a:cubicBezTo>
                <a:close/>
                <a:moveTo>
                  <a:pt x="6137077" y="2476060"/>
                </a:moveTo>
                <a:cubicBezTo>
                  <a:pt x="6131895" y="2476060"/>
                  <a:pt x="6127694" y="2480281"/>
                  <a:pt x="6127694" y="2485487"/>
                </a:cubicBezTo>
                <a:cubicBezTo>
                  <a:pt x="6127694" y="2490693"/>
                  <a:pt x="6131895" y="2494914"/>
                  <a:pt x="6137077" y="2494914"/>
                </a:cubicBezTo>
                <a:cubicBezTo>
                  <a:pt x="6142259" y="2494914"/>
                  <a:pt x="6146460" y="2490693"/>
                  <a:pt x="6146460" y="2485487"/>
                </a:cubicBezTo>
                <a:cubicBezTo>
                  <a:pt x="6146460" y="2480281"/>
                  <a:pt x="6142259" y="2476060"/>
                  <a:pt x="6137077" y="2476060"/>
                </a:cubicBezTo>
                <a:close/>
                <a:moveTo>
                  <a:pt x="6168353" y="2476060"/>
                </a:moveTo>
                <a:cubicBezTo>
                  <a:pt x="6163171" y="2476060"/>
                  <a:pt x="6158970" y="2480281"/>
                  <a:pt x="6158970" y="2485487"/>
                </a:cubicBezTo>
                <a:cubicBezTo>
                  <a:pt x="6158970" y="2490693"/>
                  <a:pt x="6163171" y="2494914"/>
                  <a:pt x="6168353" y="2494914"/>
                </a:cubicBezTo>
                <a:cubicBezTo>
                  <a:pt x="6173535" y="2494914"/>
                  <a:pt x="6177736" y="2490693"/>
                  <a:pt x="6177736" y="2485487"/>
                </a:cubicBezTo>
                <a:cubicBezTo>
                  <a:pt x="6177736" y="2480281"/>
                  <a:pt x="6173535" y="2476060"/>
                  <a:pt x="6168353" y="2476060"/>
                </a:cubicBezTo>
                <a:close/>
                <a:moveTo>
                  <a:pt x="6356010" y="2476060"/>
                </a:moveTo>
                <a:cubicBezTo>
                  <a:pt x="6350828" y="2476060"/>
                  <a:pt x="6346627" y="2480281"/>
                  <a:pt x="6346627" y="2485487"/>
                </a:cubicBezTo>
                <a:cubicBezTo>
                  <a:pt x="6346627" y="2490693"/>
                  <a:pt x="6350828" y="2494914"/>
                  <a:pt x="6356010" y="2494914"/>
                </a:cubicBezTo>
                <a:cubicBezTo>
                  <a:pt x="6361192" y="2494914"/>
                  <a:pt x="6365393" y="2490693"/>
                  <a:pt x="6365393" y="2485487"/>
                </a:cubicBezTo>
                <a:cubicBezTo>
                  <a:pt x="6365393" y="2480281"/>
                  <a:pt x="6361192" y="2476060"/>
                  <a:pt x="6356010" y="2476060"/>
                </a:cubicBezTo>
                <a:close/>
                <a:moveTo>
                  <a:pt x="6387286" y="2476060"/>
                </a:moveTo>
                <a:cubicBezTo>
                  <a:pt x="6382104" y="2476060"/>
                  <a:pt x="6377903" y="2480281"/>
                  <a:pt x="6377903" y="2485487"/>
                </a:cubicBezTo>
                <a:cubicBezTo>
                  <a:pt x="6377903" y="2490693"/>
                  <a:pt x="6382104" y="2494914"/>
                  <a:pt x="6387286" y="2494914"/>
                </a:cubicBezTo>
                <a:cubicBezTo>
                  <a:pt x="6392468" y="2494914"/>
                  <a:pt x="6396669" y="2490693"/>
                  <a:pt x="6396669" y="2485487"/>
                </a:cubicBezTo>
                <a:cubicBezTo>
                  <a:pt x="6396669" y="2480281"/>
                  <a:pt x="6392468" y="2476060"/>
                  <a:pt x="6387286" y="2476060"/>
                </a:cubicBezTo>
                <a:close/>
                <a:moveTo>
                  <a:pt x="1508211" y="2507482"/>
                </a:moveTo>
                <a:cubicBezTo>
                  <a:pt x="1503029" y="2507482"/>
                  <a:pt x="1498828" y="2511703"/>
                  <a:pt x="1498828" y="2516909"/>
                </a:cubicBezTo>
                <a:cubicBezTo>
                  <a:pt x="1498828" y="2522115"/>
                  <a:pt x="1503029" y="2526336"/>
                  <a:pt x="1508211" y="2526336"/>
                </a:cubicBezTo>
                <a:cubicBezTo>
                  <a:pt x="1513393" y="2526336"/>
                  <a:pt x="1517594" y="2522115"/>
                  <a:pt x="1517594" y="2516909"/>
                </a:cubicBezTo>
                <a:cubicBezTo>
                  <a:pt x="1517594" y="2511703"/>
                  <a:pt x="1513393" y="2507482"/>
                  <a:pt x="1508211" y="2507482"/>
                </a:cubicBezTo>
                <a:close/>
                <a:moveTo>
                  <a:pt x="1539487" y="2507482"/>
                </a:moveTo>
                <a:cubicBezTo>
                  <a:pt x="1534305" y="2507482"/>
                  <a:pt x="1530104" y="2511703"/>
                  <a:pt x="1530104" y="2516909"/>
                </a:cubicBezTo>
                <a:cubicBezTo>
                  <a:pt x="1530104" y="2522115"/>
                  <a:pt x="1534305" y="2526336"/>
                  <a:pt x="1539487" y="2526336"/>
                </a:cubicBezTo>
                <a:cubicBezTo>
                  <a:pt x="1544669" y="2526336"/>
                  <a:pt x="1548870" y="2522115"/>
                  <a:pt x="1548870" y="2516909"/>
                </a:cubicBezTo>
                <a:cubicBezTo>
                  <a:pt x="1548870" y="2511703"/>
                  <a:pt x="1544669" y="2507482"/>
                  <a:pt x="1539487" y="2507482"/>
                </a:cubicBezTo>
                <a:close/>
                <a:moveTo>
                  <a:pt x="1570763" y="2507482"/>
                </a:moveTo>
                <a:cubicBezTo>
                  <a:pt x="1565581" y="2507482"/>
                  <a:pt x="1561380" y="2511703"/>
                  <a:pt x="1561380" y="2516909"/>
                </a:cubicBezTo>
                <a:cubicBezTo>
                  <a:pt x="1561380" y="2522115"/>
                  <a:pt x="1565581" y="2526336"/>
                  <a:pt x="1570763" y="2526336"/>
                </a:cubicBezTo>
                <a:cubicBezTo>
                  <a:pt x="1575945" y="2526336"/>
                  <a:pt x="1580146" y="2522115"/>
                  <a:pt x="1580146" y="2516909"/>
                </a:cubicBezTo>
                <a:cubicBezTo>
                  <a:pt x="1580146" y="2511703"/>
                  <a:pt x="1575945" y="2507482"/>
                  <a:pt x="1570763" y="2507482"/>
                </a:cubicBezTo>
                <a:close/>
                <a:moveTo>
                  <a:pt x="1602040" y="2507482"/>
                </a:moveTo>
                <a:cubicBezTo>
                  <a:pt x="1596858" y="2507482"/>
                  <a:pt x="1592657" y="2511703"/>
                  <a:pt x="1592657" y="2516909"/>
                </a:cubicBezTo>
                <a:cubicBezTo>
                  <a:pt x="1592657" y="2522115"/>
                  <a:pt x="1596858" y="2526336"/>
                  <a:pt x="1602040" y="2526336"/>
                </a:cubicBezTo>
                <a:cubicBezTo>
                  <a:pt x="1607222" y="2526336"/>
                  <a:pt x="1611423" y="2522115"/>
                  <a:pt x="1611423" y="2516909"/>
                </a:cubicBezTo>
                <a:cubicBezTo>
                  <a:pt x="1611423" y="2511703"/>
                  <a:pt x="1607222" y="2507482"/>
                  <a:pt x="1602040" y="2507482"/>
                </a:cubicBezTo>
                <a:close/>
                <a:moveTo>
                  <a:pt x="1633316" y="2507482"/>
                </a:moveTo>
                <a:cubicBezTo>
                  <a:pt x="1628134" y="2507482"/>
                  <a:pt x="1623933" y="2511703"/>
                  <a:pt x="1623933" y="2516909"/>
                </a:cubicBezTo>
                <a:cubicBezTo>
                  <a:pt x="1623933" y="2522115"/>
                  <a:pt x="1628134" y="2526336"/>
                  <a:pt x="1633316" y="2526336"/>
                </a:cubicBezTo>
                <a:cubicBezTo>
                  <a:pt x="1638498" y="2526336"/>
                  <a:pt x="1642699" y="2522115"/>
                  <a:pt x="1642699" y="2516909"/>
                </a:cubicBezTo>
                <a:cubicBezTo>
                  <a:pt x="1642699" y="2511703"/>
                  <a:pt x="1638498" y="2507482"/>
                  <a:pt x="1633316" y="2507482"/>
                </a:cubicBezTo>
                <a:close/>
                <a:moveTo>
                  <a:pt x="1664592" y="2507482"/>
                </a:moveTo>
                <a:cubicBezTo>
                  <a:pt x="1659410" y="2507482"/>
                  <a:pt x="1655209" y="2511703"/>
                  <a:pt x="1655209" y="2516909"/>
                </a:cubicBezTo>
                <a:cubicBezTo>
                  <a:pt x="1655209" y="2522115"/>
                  <a:pt x="1659410" y="2526336"/>
                  <a:pt x="1664592" y="2526336"/>
                </a:cubicBezTo>
                <a:cubicBezTo>
                  <a:pt x="1669774" y="2526336"/>
                  <a:pt x="1673975" y="2522115"/>
                  <a:pt x="1673975" y="2516909"/>
                </a:cubicBezTo>
                <a:cubicBezTo>
                  <a:pt x="1673975" y="2511703"/>
                  <a:pt x="1669774" y="2507482"/>
                  <a:pt x="1664592" y="2507482"/>
                </a:cubicBezTo>
                <a:close/>
                <a:moveTo>
                  <a:pt x="1695868" y="2507482"/>
                </a:moveTo>
                <a:cubicBezTo>
                  <a:pt x="1690686" y="2507482"/>
                  <a:pt x="1686485" y="2511703"/>
                  <a:pt x="1686485" y="2516909"/>
                </a:cubicBezTo>
                <a:cubicBezTo>
                  <a:pt x="1686485" y="2522115"/>
                  <a:pt x="1690686" y="2526336"/>
                  <a:pt x="1695868" y="2526336"/>
                </a:cubicBezTo>
                <a:cubicBezTo>
                  <a:pt x="1701050" y="2526336"/>
                  <a:pt x="1705251" y="2522115"/>
                  <a:pt x="1705251" y="2516909"/>
                </a:cubicBezTo>
                <a:cubicBezTo>
                  <a:pt x="1705251" y="2511703"/>
                  <a:pt x="1701050" y="2507482"/>
                  <a:pt x="1695868" y="2507482"/>
                </a:cubicBezTo>
                <a:close/>
                <a:moveTo>
                  <a:pt x="1727144" y="2507482"/>
                </a:moveTo>
                <a:cubicBezTo>
                  <a:pt x="1721962" y="2507482"/>
                  <a:pt x="1717761" y="2511703"/>
                  <a:pt x="1717761" y="2516909"/>
                </a:cubicBezTo>
                <a:cubicBezTo>
                  <a:pt x="1717761" y="2522115"/>
                  <a:pt x="1721962" y="2526336"/>
                  <a:pt x="1727144" y="2526336"/>
                </a:cubicBezTo>
                <a:cubicBezTo>
                  <a:pt x="1732326" y="2526336"/>
                  <a:pt x="1736527" y="2522115"/>
                  <a:pt x="1736527" y="2516909"/>
                </a:cubicBezTo>
                <a:cubicBezTo>
                  <a:pt x="1736527" y="2511703"/>
                  <a:pt x="1732326" y="2507482"/>
                  <a:pt x="1727144" y="2507482"/>
                </a:cubicBezTo>
                <a:close/>
                <a:moveTo>
                  <a:pt x="1758420" y="2507482"/>
                </a:moveTo>
                <a:cubicBezTo>
                  <a:pt x="1753238" y="2507482"/>
                  <a:pt x="1749037" y="2511703"/>
                  <a:pt x="1749037" y="2516909"/>
                </a:cubicBezTo>
                <a:cubicBezTo>
                  <a:pt x="1749037" y="2522115"/>
                  <a:pt x="1753238" y="2526336"/>
                  <a:pt x="1758420" y="2526336"/>
                </a:cubicBezTo>
                <a:cubicBezTo>
                  <a:pt x="1763602" y="2526336"/>
                  <a:pt x="1767803" y="2522115"/>
                  <a:pt x="1767803" y="2516909"/>
                </a:cubicBezTo>
                <a:cubicBezTo>
                  <a:pt x="1767803" y="2511703"/>
                  <a:pt x="1763602" y="2507482"/>
                  <a:pt x="1758420" y="2507482"/>
                </a:cubicBezTo>
                <a:close/>
                <a:moveTo>
                  <a:pt x="1789696" y="2507482"/>
                </a:moveTo>
                <a:cubicBezTo>
                  <a:pt x="1784514" y="2507482"/>
                  <a:pt x="1780313" y="2511703"/>
                  <a:pt x="1780313" y="2516909"/>
                </a:cubicBezTo>
                <a:cubicBezTo>
                  <a:pt x="1780313" y="2522115"/>
                  <a:pt x="1784514" y="2526336"/>
                  <a:pt x="1789696" y="2526336"/>
                </a:cubicBezTo>
                <a:cubicBezTo>
                  <a:pt x="1794878" y="2526336"/>
                  <a:pt x="1799079" y="2522115"/>
                  <a:pt x="1799079" y="2516909"/>
                </a:cubicBezTo>
                <a:cubicBezTo>
                  <a:pt x="1799079" y="2511703"/>
                  <a:pt x="1794878" y="2507482"/>
                  <a:pt x="1789696" y="2507482"/>
                </a:cubicBezTo>
                <a:close/>
                <a:moveTo>
                  <a:pt x="1820972" y="2507482"/>
                </a:moveTo>
                <a:cubicBezTo>
                  <a:pt x="1815790" y="2507482"/>
                  <a:pt x="1811589" y="2511703"/>
                  <a:pt x="1811589" y="2516909"/>
                </a:cubicBezTo>
                <a:cubicBezTo>
                  <a:pt x="1811589" y="2522115"/>
                  <a:pt x="1815790" y="2526336"/>
                  <a:pt x="1820972" y="2526336"/>
                </a:cubicBezTo>
                <a:cubicBezTo>
                  <a:pt x="1826154" y="2526336"/>
                  <a:pt x="1830355" y="2522115"/>
                  <a:pt x="1830355" y="2516909"/>
                </a:cubicBezTo>
                <a:cubicBezTo>
                  <a:pt x="1830355" y="2511703"/>
                  <a:pt x="1826154" y="2507482"/>
                  <a:pt x="1820972" y="2507482"/>
                </a:cubicBezTo>
                <a:close/>
                <a:moveTo>
                  <a:pt x="1852249" y="2507482"/>
                </a:moveTo>
                <a:cubicBezTo>
                  <a:pt x="1847067" y="2507482"/>
                  <a:pt x="1842866" y="2511703"/>
                  <a:pt x="1842866" y="2516909"/>
                </a:cubicBezTo>
                <a:cubicBezTo>
                  <a:pt x="1842866" y="2522115"/>
                  <a:pt x="1847067" y="2526336"/>
                  <a:pt x="1852249" y="2526336"/>
                </a:cubicBezTo>
                <a:cubicBezTo>
                  <a:pt x="1857431" y="2526336"/>
                  <a:pt x="1861632" y="2522115"/>
                  <a:pt x="1861632" y="2516909"/>
                </a:cubicBezTo>
                <a:cubicBezTo>
                  <a:pt x="1861632" y="2511703"/>
                  <a:pt x="1857431" y="2507482"/>
                  <a:pt x="1852249" y="2507482"/>
                </a:cubicBezTo>
                <a:close/>
                <a:moveTo>
                  <a:pt x="1883525" y="2507482"/>
                </a:moveTo>
                <a:cubicBezTo>
                  <a:pt x="1878343" y="2507482"/>
                  <a:pt x="1874142" y="2511703"/>
                  <a:pt x="1874142" y="2516909"/>
                </a:cubicBezTo>
                <a:cubicBezTo>
                  <a:pt x="1874142" y="2522115"/>
                  <a:pt x="1878343" y="2526336"/>
                  <a:pt x="1883525" y="2526336"/>
                </a:cubicBezTo>
                <a:cubicBezTo>
                  <a:pt x="1888707" y="2526336"/>
                  <a:pt x="1892908" y="2522115"/>
                  <a:pt x="1892908" y="2516909"/>
                </a:cubicBezTo>
                <a:cubicBezTo>
                  <a:pt x="1892908" y="2511703"/>
                  <a:pt x="1888707" y="2507482"/>
                  <a:pt x="1883525" y="2507482"/>
                </a:cubicBezTo>
                <a:close/>
                <a:moveTo>
                  <a:pt x="1914801" y="2507482"/>
                </a:moveTo>
                <a:cubicBezTo>
                  <a:pt x="1909619" y="2507482"/>
                  <a:pt x="1905418" y="2511703"/>
                  <a:pt x="1905418" y="2516909"/>
                </a:cubicBezTo>
                <a:cubicBezTo>
                  <a:pt x="1905418" y="2522115"/>
                  <a:pt x="1909619" y="2526336"/>
                  <a:pt x="1914801" y="2526336"/>
                </a:cubicBezTo>
                <a:cubicBezTo>
                  <a:pt x="1919983" y="2526336"/>
                  <a:pt x="1924184" y="2522115"/>
                  <a:pt x="1924184" y="2516909"/>
                </a:cubicBezTo>
                <a:cubicBezTo>
                  <a:pt x="1924184" y="2511703"/>
                  <a:pt x="1919983" y="2507482"/>
                  <a:pt x="1914801" y="2507482"/>
                </a:cubicBezTo>
                <a:close/>
                <a:moveTo>
                  <a:pt x="1946077" y="2507482"/>
                </a:moveTo>
                <a:cubicBezTo>
                  <a:pt x="1940895" y="2507482"/>
                  <a:pt x="1936694" y="2511703"/>
                  <a:pt x="1936694" y="2516909"/>
                </a:cubicBezTo>
                <a:cubicBezTo>
                  <a:pt x="1936694" y="2522115"/>
                  <a:pt x="1940895" y="2526336"/>
                  <a:pt x="1946077" y="2526336"/>
                </a:cubicBezTo>
                <a:cubicBezTo>
                  <a:pt x="1951259" y="2526336"/>
                  <a:pt x="1955460" y="2522115"/>
                  <a:pt x="1955460" y="2516909"/>
                </a:cubicBezTo>
                <a:cubicBezTo>
                  <a:pt x="1955460" y="2511703"/>
                  <a:pt x="1951259" y="2507482"/>
                  <a:pt x="1946077" y="2507482"/>
                </a:cubicBezTo>
                <a:close/>
                <a:moveTo>
                  <a:pt x="1977353" y="2507482"/>
                </a:moveTo>
                <a:cubicBezTo>
                  <a:pt x="1972171" y="2507482"/>
                  <a:pt x="1967970" y="2511703"/>
                  <a:pt x="1967970" y="2516909"/>
                </a:cubicBezTo>
                <a:cubicBezTo>
                  <a:pt x="1967970" y="2522115"/>
                  <a:pt x="1972171" y="2526336"/>
                  <a:pt x="1977353" y="2526336"/>
                </a:cubicBezTo>
                <a:cubicBezTo>
                  <a:pt x="1982535" y="2526336"/>
                  <a:pt x="1986736" y="2522115"/>
                  <a:pt x="1986736" y="2516909"/>
                </a:cubicBezTo>
                <a:cubicBezTo>
                  <a:pt x="1986736" y="2511703"/>
                  <a:pt x="1982535" y="2507482"/>
                  <a:pt x="1977353" y="2507482"/>
                </a:cubicBezTo>
                <a:close/>
                <a:moveTo>
                  <a:pt x="2008629" y="2507482"/>
                </a:moveTo>
                <a:cubicBezTo>
                  <a:pt x="2003447" y="2507482"/>
                  <a:pt x="1999246" y="2511703"/>
                  <a:pt x="1999246" y="2516909"/>
                </a:cubicBezTo>
                <a:cubicBezTo>
                  <a:pt x="1999246" y="2522115"/>
                  <a:pt x="2003447" y="2526336"/>
                  <a:pt x="2008629" y="2526336"/>
                </a:cubicBezTo>
                <a:cubicBezTo>
                  <a:pt x="2013811" y="2526336"/>
                  <a:pt x="2018012" y="2522115"/>
                  <a:pt x="2018012" y="2516909"/>
                </a:cubicBezTo>
                <a:cubicBezTo>
                  <a:pt x="2018012" y="2511703"/>
                  <a:pt x="2013811" y="2507482"/>
                  <a:pt x="2008629" y="2507482"/>
                </a:cubicBezTo>
                <a:close/>
                <a:moveTo>
                  <a:pt x="2039905" y="2507482"/>
                </a:moveTo>
                <a:cubicBezTo>
                  <a:pt x="2034723" y="2507482"/>
                  <a:pt x="2030522" y="2511703"/>
                  <a:pt x="2030522" y="2516909"/>
                </a:cubicBezTo>
                <a:cubicBezTo>
                  <a:pt x="2030522" y="2522115"/>
                  <a:pt x="2034723" y="2526336"/>
                  <a:pt x="2039905" y="2526336"/>
                </a:cubicBezTo>
                <a:cubicBezTo>
                  <a:pt x="2045087" y="2526336"/>
                  <a:pt x="2049288" y="2522115"/>
                  <a:pt x="2049288" y="2516909"/>
                </a:cubicBezTo>
                <a:cubicBezTo>
                  <a:pt x="2049288" y="2511703"/>
                  <a:pt x="2045087" y="2507482"/>
                  <a:pt x="2039905" y="2507482"/>
                </a:cubicBezTo>
                <a:close/>
                <a:moveTo>
                  <a:pt x="2071181" y="2507482"/>
                </a:moveTo>
                <a:cubicBezTo>
                  <a:pt x="2065999" y="2507482"/>
                  <a:pt x="2061798" y="2511703"/>
                  <a:pt x="2061798" y="2516909"/>
                </a:cubicBezTo>
                <a:cubicBezTo>
                  <a:pt x="2061798" y="2522115"/>
                  <a:pt x="2065999" y="2526336"/>
                  <a:pt x="2071181" y="2526336"/>
                </a:cubicBezTo>
                <a:cubicBezTo>
                  <a:pt x="2076363" y="2526336"/>
                  <a:pt x="2080564" y="2522115"/>
                  <a:pt x="2080564" y="2516909"/>
                </a:cubicBezTo>
                <a:cubicBezTo>
                  <a:pt x="2080564" y="2511703"/>
                  <a:pt x="2076363" y="2507482"/>
                  <a:pt x="2071181" y="2507482"/>
                </a:cubicBezTo>
                <a:close/>
                <a:moveTo>
                  <a:pt x="2102457" y="2507482"/>
                </a:moveTo>
                <a:cubicBezTo>
                  <a:pt x="2097275" y="2507482"/>
                  <a:pt x="2093074" y="2511703"/>
                  <a:pt x="2093074" y="2516909"/>
                </a:cubicBezTo>
                <a:cubicBezTo>
                  <a:pt x="2093074" y="2522115"/>
                  <a:pt x="2097275" y="2526336"/>
                  <a:pt x="2102457" y="2526336"/>
                </a:cubicBezTo>
                <a:cubicBezTo>
                  <a:pt x="2107639" y="2526336"/>
                  <a:pt x="2111840" y="2522115"/>
                  <a:pt x="2111840" y="2516909"/>
                </a:cubicBezTo>
                <a:cubicBezTo>
                  <a:pt x="2111840" y="2511703"/>
                  <a:pt x="2107639" y="2507482"/>
                  <a:pt x="2102457" y="2507482"/>
                </a:cubicBezTo>
                <a:close/>
                <a:moveTo>
                  <a:pt x="2133734" y="2507482"/>
                </a:moveTo>
                <a:cubicBezTo>
                  <a:pt x="2128552" y="2507482"/>
                  <a:pt x="2124351" y="2511703"/>
                  <a:pt x="2124351" y="2516909"/>
                </a:cubicBezTo>
                <a:cubicBezTo>
                  <a:pt x="2124351" y="2522115"/>
                  <a:pt x="2128552" y="2526336"/>
                  <a:pt x="2133734" y="2526336"/>
                </a:cubicBezTo>
                <a:cubicBezTo>
                  <a:pt x="2138916" y="2526336"/>
                  <a:pt x="2143117" y="2522115"/>
                  <a:pt x="2143117" y="2516909"/>
                </a:cubicBezTo>
                <a:cubicBezTo>
                  <a:pt x="2143117" y="2511703"/>
                  <a:pt x="2138916" y="2507482"/>
                  <a:pt x="2133734" y="2507482"/>
                </a:cubicBezTo>
                <a:close/>
                <a:moveTo>
                  <a:pt x="2165010" y="2507482"/>
                </a:moveTo>
                <a:cubicBezTo>
                  <a:pt x="2159828" y="2507482"/>
                  <a:pt x="2155627" y="2511703"/>
                  <a:pt x="2155627" y="2516909"/>
                </a:cubicBezTo>
                <a:cubicBezTo>
                  <a:pt x="2155627" y="2522115"/>
                  <a:pt x="2159828" y="2526336"/>
                  <a:pt x="2165010" y="2526336"/>
                </a:cubicBezTo>
                <a:cubicBezTo>
                  <a:pt x="2170192" y="2526336"/>
                  <a:pt x="2174393" y="2522115"/>
                  <a:pt x="2174393" y="2516909"/>
                </a:cubicBezTo>
                <a:cubicBezTo>
                  <a:pt x="2174393" y="2511703"/>
                  <a:pt x="2170192" y="2507482"/>
                  <a:pt x="2165010" y="2507482"/>
                </a:cubicBezTo>
                <a:close/>
                <a:moveTo>
                  <a:pt x="2196286" y="2507482"/>
                </a:moveTo>
                <a:cubicBezTo>
                  <a:pt x="2191104" y="2507482"/>
                  <a:pt x="2186903" y="2511703"/>
                  <a:pt x="2186903" y="2516909"/>
                </a:cubicBezTo>
                <a:cubicBezTo>
                  <a:pt x="2186903" y="2522115"/>
                  <a:pt x="2191104" y="2526336"/>
                  <a:pt x="2196286" y="2526336"/>
                </a:cubicBezTo>
                <a:cubicBezTo>
                  <a:pt x="2201468" y="2526336"/>
                  <a:pt x="2205669" y="2522115"/>
                  <a:pt x="2205669" y="2516909"/>
                </a:cubicBezTo>
                <a:cubicBezTo>
                  <a:pt x="2205669" y="2511703"/>
                  <a:pt x="2201468" y="2507482"/>
                  <a:pt x="2196286" y="2507482"/>
                </a:cubicBezTo>
                <a:close/>
                <a:moveTo>
                  <a:pt x="2227562" y="2507482"/>
                </a:moveTo>
                <a:cubicBezTo>
                  <a:pt x="2222380" y="2507482"/>
                  <a:pt x="2218179" y="2511703"/>
                  <a:pt x="2218179" y="2516909"/>
                </a:cubicBezTo>
                <a:cubicBezTo>
                  <a:pt x="2218179" y="2522115"/>
                  <a:pt x="2222380" y="2526336"/>
                  <a:pt x="2227562" y="2526336"/>
                </a:cubicBezTo>
                <a:cubicBezTo>
                  <a:pt x="2232744" y="2526336"/>
                  <a:pt x="2236945" y="2522115"/>
                  <a:pt x="2236945" y="2516909"/>
                </a:cubicBezTo>
                <a:cubicBezTo>
                  <a:pt x="2236945" y="2511703"/>
                  <a:pt x="2232744" y="2507482"/>
                  <a:pt x="2227562" y="2507482"/>
                </a:cubicBezTo>
                <a:close/>
                <a:moveTo>
                  <a:pt x="2258838" y="2507482"/>
                </a:moveTo>
                <a:cubicBezTo>
                  <a:pt x="2253656" y="2507482"/>
                  <a:pt x="2249455" y="2511703"/>
                  <a:pt x="2249455" y="2516909"/>
                </a:cubicBezTo>
                <a:cubicBezTo>
                  <a:pt x="2249455" y="2522115"/>
                  <a:pt x="2253656" y="2526336"/>
                  <a:pt x="2258838" y="2526336"/>
                </a:cubicBezTo>
                <a:cubicBezTo>
                  <a:pt x="2264020" y="2526336"/>
                  <a:pt x="2268221" y="2522115"/>
                  <a:pt x="2268221" y="2516909"/>
                </a:cubicBezTo>
                <a:cubicBezTo>
                  <a:pt x="2268221" y="2511703"/>
                  <a:pt x="2264020" y="2507482"/>
                  <a:pt x="2258838" y="2507482"/>
                </a:cubicBezTo>
                <a:close/>
                <a:moveTo>
                  <a:pt x="2290114" y="2507482"/>
                </a:moveTo>
                <a:cubicBezTo>
                  <a:pt x="2284932" y="2507482"/>
                  <a:pt x="2280731" y="2511703"/>
                  <a:pt x="2280731" y="2516909"/>
                </a:cubicBezTo>
                <a:cubicBezTo>
                  <a:pt x="2280731" y="2522115"/>
                  <a:pt x="2284932" y="2526336"/>
                  <a:pt x="2290114" y="2526336"/>
                </a:cubicBezTo>
                <a:cubicBezTo>
                  <a:pt x="2295296" y="2526336"/>
                  <a:pt x="2299497" y="2522115"/>
                  <a:pt x="2299497" y="2516909"/>
                </a:cubicBezTo>
                <a:cubicBezTo>
                  <a:pt x="2299497" y="2511703"/>
                  <a:pt x="2295296" y="2507482"/>
                  <a:pt x="2290114" y="2507482"/>
                </a:cubicBezTo>
                <a:close/>
                <a:moveTo>
                  <a:pt x="2321390" y="2507482"/>
                </a:moveTo>
                <a:cubicBezTo>
                  <a:pt x="2316208" y="2507482"/>
                  <a:pt x="2312007" y="2511703"/>
                  <a:pt x="2312007" y="2516909"/>
                </a:cubicBezTo>
                <a:cubicBezTo>
                  <a:pt x="2312007" y="2522115"/>
                  <a:pt x="2316208" y="2526336"/>
                  <a:pt x="2321390" y="2526336"/>
                </a:cubicBezTo>
                <a:cubicBezTo>
                  <a:pt x="2326572" y="2526336"/>
                  <a:pt x="2330773" y="2522115"/>
                  <a:pt x="2330773" y="2516909"/>
                </a:cubicBezTo>
                <a:cubicBezTo>
                  <a:pt x="2330773" y="2511703"/>
                  <a:pt x="2326572" y="2507482"/>
                  <a:pt x="2321390" y="2507482"/>
                </a:cubicBezTo>
                <a:close/>
                <a:moveTo>
                  <a:pt x="2352666" y="2507482"/>
                </a:moveTo>
                <a:cubicBezTo>
                  <a:pt x="2347484" y="2507482"/>
                  <a:pt x="2343283" y="2511703"/>
                  <a:pt x="2343283" y="2516909"/>
                </a:cubicBezTo>
                <a:cubicBezTo>
                  <a:pt x="2343283" y="2522115"/>
                  <a:pt x="2347484" y="2526336"/>
                  <a:pt x="2352666" y="2526336"/>
                </a:cubicBezTo>
                <a:cubicBezTo>
                  <a:pt x="2357848" y="2526336"/>
                  <a:pt x="2362049" y="2522115"/>
                  <a:pt x="2362049" y="2516909"/>
                </a:cubicBezTo>
                <a:cubicBezTo>
                  <a:pt x="2362049" y="2511703"/>
                  <a:pt x="2357848" y="2507482"/>
                  <a:pt x="2352666" y="2507482"/>
                </a:cubicBezTo>
                <a:close/>
                <a:moveTo>
                  <a:pt x="3384778" y="2507482"/>
                </a:moveTo>
                <a:cubicBezTo>
                  <a:pt x="3379596" y="2507482"/>
                  <a:pt x="3375395" y="2511703"/>
                  <a:pt x="3375395" y="2516909"/>
                </a:cubicBezTo>
                <a:cubicBezTo>
                  <a:pt x="3375395" y="2522115"/>
                  <a:pt x="3379596" y="2526336"/>
                  <a:pt x="3384778" y="2526336"/>
                </a:cubicBezTo>
                <a:cubicBezTo>
                  <a:pt x="3389960" y="2526336"/>
                  <a:pt x="3394161" y="2522115"/>
                  <a:pt x="3394161" y="2516909"/>
                </a:cubicBezTo>
                <a:cubicBezTo>
                  <a:pt x="3394161" y="2511703"/>
                  <a:pt x="3389960" y="2507482"/>
                  <a:pt x="3384778" y="2507482"/>
                </a:cubicBezTo>
                <a:close/>
                <a:moveTo>
                  <a:pt x="3416054" y="2507482"/>
                </a:moveTo>
                <a:cubicBezTo>
                  <a:pt x="3410872" y="2507482"/>
                  <a:pt x="3406671" y="2511703"/>
                  <a:pt x="3406671" y="2516909"/>
                </a:cubicBezTo>
                <a:cubicBezTo>
                  <a:pt x="3406671" y="2522115"/>
                  <a:pt x="3410872" y="2526336"/>
                  <a:pt x="3416054" y="2526336"/>
                </a:cubicBezTo>
                <a:cubicBezTo>
                  <a:pt x="3421236" y="2526336"/>
                  <a:pt x="3425437" y="2522115"/>
                  <a:pt x="3425437" y="2516909"/>
                </a:cubicBezTo>
                <a:cubicBezTo>
                  <a:pt x="3425437" y="2511703"/>
                  <a:pt x="3421236" y="2507482"/>
                  <a:pt x="3416054" y="2507482"/>
                </a:cubicBezTo>
                <a:close/>
                <a:moveTo>
                  <a:pt x="3447331" y="2507482"/>
                </a:moveTo>
                <a:cubicBezTo>
                  <a:pt x="3442149" y="2507482"/>
                  <a:pt x="3437948" y="2511703"/>
                  <a:pt x="3437948" y="2516909"/>
                </a:cubicBezTo>
                <a:cubicBezTo>
                  <a:pt x="3437948" y="2522115"/>
                  <a:pt x="3442149" y="2526336"/>
                  <a:pt x="3447331" y="2526336"/>
                </a:cubicBezTo>
                <a:cubicBezTo>
                  <a:pt x="3452513" y="2526336"/>
                  <a:pt x="3456714" y="2522115"/>
                  <a:pt x="3456714" y="2516909"/>
                </a:cubicBezTo>
                <a:cubicBezTo>
                  <a:pt x="3456714" y="2511703"/>
                  <a:pt x="3452513" y="2507482"/>
                  <a:pt x="3447331" y="2507482"/>
                </a:cubicBezTo>
                <a:close/>
                <a:moveTo>
                  <a:pt x="3478607" y="2507482"/>
                </a:moveTo>
                <a:cubicBezTo>
                  <a:pt x="3473425" y="2507482"/>
                  <a:pt x="3469224" y="2511703"/>
                  <a:pt x="3469224" y="2516909"/>
                </a:cubicBezTo>
                <a:cubicBezTo>
                  <a:pt x="3469224" y="2522115"/>
                  <a:pt x="3473425" y="2526336"/>
                  <a:pt x="3478607" y="2526336"/>
                </a:cubicBezTo>
                <a:cubicBezTo>
                  <a:pt x="3483789" y="2526336"/>
                  <a:pt x="3487990" y="2522115"/>
                  <a:pt x="3487990" y="2516909"/>
                </a:cubicBezTo>
                <a:cubicBezTo>
                  <a:pt x="3487990" y="2511703"/>
                  <a:pt x="3483789" y="2507482"/>
                  <a:pt x="3478607" y="2507482"/>
                </a:cubicBezTo>
                <a:close/>
                <a:moveTo>
                  <a:pt x="3509883" y="2507482"/>
                </a:moveTo>
                <a:cubicBezTo>
                  <a:pt x="3504701" y="2507482"/>
                  <a:pt x="3500500" y="2511703"/>
                  <a:pt x="3500500" y="2516909"/>
                </a:cubicBezTo>
                <a:cubicBezTo>
                  <a:pt x="3500500" y="2522115"/>
                  <a:pt x="3504701" y="2526336"/>
                  <a:pt x="3509883" y="2526336"/>
                </a:cubicBezTo>
                <a:cubicBezTo>
                  <a:pt x="3515065" y="2526336"/>
                  <a:pt x="3519266" y="2522115"/>
                  <a:pt x="3519266" y="2516909"/>
                </a:cubicBezTo>
                <a:cubicBezTo>
                  <a:pt x="3519266" y="2511703"/>
                  <a:pt x="3515065" y="2507482"/>
                  <a:pt x="3509883" y="2507482"/>
                </a:cubicBezTo>
                <a:close/>
                <a:moveTo>
                  <a:pt x="3541159" y="2507482"/>
                </a:moveTo>
                <a:cubicBezTo>
                  <a:pt x="3535977" y="2507482"/>
                  <a:pt x="3531776" y="2511703"/>
                  <a:pt x="3531776" y="2516909"/>
                </a:cubicBezTo>
                <a:cubicBezTo>
                  <a:pt x="3531776" y="2522115"/>
                  <a:pt x="3535977" y="2526336"/>
                  <a:pt x="3541159" y="2526336"/>
                </a:cubicBezTo>
                <a:cubicBezTo>
                  <a:pt x="3546341" y="2526336"/>
                  <a:pt x="3550542" y="2522115"/>
                  <a:pt x="3550542" y="2516909"/>
                </a:cubicBezTo>
                <a:cubicBezTo>
                  <a:pt x="3550542" y="2511703"/>
                  <a:pt x="3546341" y="2507482"/>
                  <a:pt x="3541159" y="2507482"/>
                </a:cubicBezTo>
                <a:close/>
                <a:moveTo>
                  <a:pt x="3572435" y="2507482"/>
                </a:moveTo>
                <a:cubicBezTo>
                  <a:pt x="3567253" y="2507482"/>
                  <a:pt x="3563052" y="2511703"/>
                  <a:pt x="3563052" y="2516909"/>
                </a:cubicBezTo>
                <a:cubicBezTo>
                  <a:pt x="3563052" y="2522115"/>
                  <a:pt x="3567253" y="2526336"/>
                  <a:pt x="3572435" y="2526336"/>
                </a:cubicBezTo>
                <a:cubicBezTo>
                  <a:pt x="3577617" y="2526336"/>
                  <a:pt x="3581818" y="2522115"/>
                  <a:pt x="3581818" y="2516909"/>
                </a:cubicBezTo>
                <a:cubicBezTo>
                  <a:pt x="3581818" y="2511703"/>
                  <a:pt x="3577617" y="2507482"/>
                  <a:pt x="3572435" y="2507482"/>
                </a:cubicBezTo>
                <a:close/>
                <a:moveTo>
                  <a:pt x="3603711" y="2507482"/>
                </a:moveTo>
                <a:cubicBezTo>
                  <a:pt x="3598529" y="2507482"/>
                  <a:pt x="3594328" y="2511703"/>
                  <a:pt x="3594328" y="2516909"/>
                </a:cubicBezTo>
                <a:cubicBezTo>
                  <a:pt x="3594328" y="2522115"/>
                  <a:pt x="3598529" y="2526336"/>
                  <a:pt x="3603711" y="2526336"/>
                </a:cubicBezTo>
                <a:cubicBezTo>
                  <a:pt x="3608893" y="2526336"/>
                  <a:pt x="3613094" y="2522115"/>
                  <a:pt x="3613094" y="2516909"/>
                </a:cubicBezTo>
                <a:cubicBezTo>
                  <a:pt x="3613094" y="2511703"/>
                  <a:pt x="3608893" y="2507482"/>
                  <a:pt x="3603711" y="2507482"/>
                </a:cubicBezTo>
                <a:close/>
                <a:moveTo>
                  <a:pt x="3634987" y="2507482"/>
                </a:moveTo>
                <a:cubicBezTo>
                  <a:pt x="3629805" y="2507482"/>
                  <a:pt x="3625604" y="2511703"/>
                  <a:pt x="3625604" y="2516909"/>
                </a:cubicBezTo>
                <a:cubicBezTo>
                  <a:pt x="3625604" y="2522115"/>
                  <a:pt x="3629805" y="2526336"/>
                  <a:pt x="3634987" y="2526336"/>
                </a:cubicBezTo>
                <a:cubicBezTo>
                  <a:pt x="3640169" y="2526336"/>
                  <a:pt x="3644370" y="2522115"/>
                  <a:pt x="3644370" y="2516909"/>
                </a:cubicBezTo>
                <a:cubicBezTo>
                  <a:pt x="3644370" y="2511703"/>
                  <a:pt x="3640169" y="2507482"/>
                  <a:pt x="3634987" y="2507482"/>
                </a:cubicBezTo>
                <a:close/>
                <a:moveTo>
                  <a:pt x="3666263" y="2507482"/>
                </a:moveTo>
                <a:cubicBezTo>
                  <a:pt x="3661081" y="2507482"/>
                  <a:pt x="3656880" y="2511703"/>
                  <a:pt x="3656880" y="2516909"/>
                </a:cubicBezTo>
                <a:cubicBezTo>
                  <a:pt x="3656880" y="2522115"/>
                  <a:pt x="3661081" y="2526336"/>
                  <a:pt x="3666263" y="2526336"/>
                </a:cubicBezTo>
                <a:cubicBezTo>
                  <a:pt x="3671445" y="2526336"/>
                  <a:pt x="3675646" y="2522115"/>
                  <a:pt x="3675646" y="2516909"/>
                </a:cubicBezTo>
                <a:cubicBezTo>
                  <a:pt x="3675646" y="2511703"/>
                  <a:pt x="3671445" y="2507482"/>
                  <a:pt x="3666263" y="2507482"/>
                </a:cubicBezTo>
                <a:close/>
                <a:moveTo>
                  <a:pt x="3697540" y="2507482"/>
                </a:moveTo>
                <a:cubicBezTo>
                  <a:pt x="3692358" y="2507482"/>
                  <a:pt x="3688157" y="2511703"/>
                  <a:pt x="3688157" y="2516909"/>
                </a:cubicBezTo>
                <a:cubicBezTo>
                  <a:pt x="3688157" y="2522115"/>
                  <a:pt x="3692358" y="2526336"/>
                  <a:pt x="3697540" y="2526336"/>
                </a:cubicBezTo>
                <a:cubicBezTo>
                  <a:pt x="3702722" y="2526336"/>
                  <a:pt x="3706923" y="2522115"/>
                  <a:pt x="3706923" y="2516909"/>
                </a:cubicBezTo>
                <a:cubicBezTo>
                  <a:pt x="3706923" y="2511703"/>
                  <a:pt x="3702722" y="2507482"/>
                  <a:pt x="3697540" y="2507482"/>
                </a:cubicBezTo>
                <a:close/>
                <a:moveTo>
                  <a:pt x="3728816" y="2507482"/>
                </a:moveTo>
                <a:cubicBezTo>
                  <a:pt x="3723634" y="2507482"/>
                  <a:pt x="3719433" y="2511703"/>
                  <a:pt x="3719433" y="2516909"/>
                </a:cubicBezTo>
                <a:cubicBezTo>
                  <a:pt x="3719433" y="2522115"/>
                  <a:pt x="3723634" y="2526336"/>
                  <a:pt x="3728816" y="2526336"/>
                </a:cubicBezTo>
                <a:cubicBezTo>
                  <a:pt x="3733998" y="2526336"/>
                  <a:pt x="3738199" y="2522115"/>
                  <a:pt x="3738199" y="2516909"/>
                </a:cubicBezTo>
                <a:cubicBezTo>
                  <a:pt x="3738199" y="2511703"/>
                  <a:pt x="3733998" y="2507482"/>
                  <a:pt x="3728816" y="2507482"/>
                </a:cubicBezTo>
                <a:close/>
                <a:moveTo>
                  <a:pt x="3760092" y="2507482"/>
                </a:moveTo>
                <a:cubicBezTo>
                  <a:pt x="3754910" y="2507482"/>
                  <a:pt x="3750709" y="2511703"/>
                  <a:pt x="3750709" y="2516909"/>
                </a:cubicBezTo>
                <a:cubicBezTo>
                  <a:pt x="3750709" y="2522115"/>
                  <a:pt x="3754910" y="2526336"/>
                  <a:pt x="3760092" y="2526336"/>
                </a:cubicBezTo>
                <a:cubicBezTo>
                  <a:pt x="3765274" y="2526336"/>
                  <a:pt x="3769475" y="2522115"/>
                  <a:pt x="3769475" y="2516909"/>
                </a:cubicBezTo>
                <a:cubicBezTo>
                  <a:pt x="3769475" y="2511703"/>
                  <a:pt x="3765274" y="2507482"/>
                  <a:pt x="3760092" y="2507482"/>
                </a:cubicBezTo>
                <a:close/>
                <a:moveTo>
                  <a:pt x="3791368" y="2507482"/>
                </a:moveTo>
                <a:cubicBezTo>
                  <a:pt x="3786186" y="2507482"/>
                  <a:pt x="3781985" y="2511703"/>
                  <a:pt x="3781985" y="2516909"/>
                </a:cubicBezTo>
                <a:cubicBezTo>
                  <a:pt x="3781985" y="2522115"/>
                  <a:pt x="3786186" y="2526336"/>
                  <a:pt x="3791368" y="2526336"/>
                </a:cubicBezTo>
                <a:cubicBezTo>
                  <a:pt x="3796550" y="2526336"/>
                  <a:pt x="3800751" y="2522115"/>
                  <a:pt x="3800751" y="2516909"/>
                </a:cubicBezTo>
                <a:cubicBezTo>
                  <a:pt x="3800751" y="2511703"/>
                  <a:pt x="3796550" y="2507482"/>
                  <a:pt x="3791368" y="2507482"/>
                </a:cubicBezTo>
                <a:close/>
                <a:moveTo>
                  <a:pt x="3822644" y="2507482"/>
                </a:moveTo>
                <a:cubicBezTo>
                  <a:pt x="3817462" y="2507482"/>
                  <a:pt x="3813261" y="2511703"/>
                  <a:pt x="3813261" y="2516909"/>
                </a:cubicBezTo>
                <a:cubicBezTo>
                  <a:pt x="3813261" y="2522115"/>
                  <a:pt x="3817462" y="2526336"/>
                  <a:pt x="3822644" y="2526336"/>
                </a:cubicBezTo>
                <a:cubicBezTo>
                  <a:pt x="3827826" y="2526336"/>
                  <a:pt x="3832027" y="2522115"/>
                  <a:pt x="3832027" y="2516909"/>
                </a:cubicBezTo>
                <a:cubicBezTo>
                  <a:pt x="3832027" y="2511703"/>
                  <a:pt x="3827826" y="2507482"/>
                  <a:pt x="3822644" y="2507482"/>
                </a:cubicBezTo>
                <a:close/>
                <a:moveTo>
                  <a:pt x="3853920" y="2507482"/>
                </a:moveTo>
                <a:cubicBezTo>
                  <a:pt x="3848738" y="2507482"/>
                  <a:pt x="3844537" y="2511703"/>
                  <a:pt x="3844537" y="2516909"/>
                </a:cubicBezTo>
                <a:cubicBezTo>
                  <a:pt x="3844537" y="2522115"/>
                  <a:pt x="3848738" y="2526336"/>
                  <a:pt x="3853920" y="2526336"/>
                </a:cubicBezTo>
                <a:cubicBezTo>
                  <a:pt x="3859102" y="2526336"/>
                  <a:pt x="3863303" y="2522115"/>
                  <a:pt x="3863303" y="2516909"/>
                </a:cubicBezTo>
                <a:cubicBezTo>
                  <a:pt x="3863303" y="2511703"/>
                  <a:pt x="3859102" y="2507482"/>
                  <a:pt x="3853920" y="2507482"/>
                </a:cubicBezTo>
                <a:close/>
                <a:moveTo>
                  <a:pt x="3885196" y="2507482"/>
                </a:moveTo>
                <a:cubicBezTo>
                  <a:pt x="3880014" y="2507482"/>
                  <a:pt x="3875813" y="2511703"/>
                  <a:pt x="3875813" y="2516909"/>
                </a:cubicBezTo>
                <a:cubicBezTo>
                  <a:pt x="3875813" y="2522115"/>
                  <a:pt x="3880014" y="2526336"/>
                  <a:pt x="3885196" y="2526336"/>
                </a:cubicBezTo>
                <a:cubicBezTo>
                  <a:pt x="3890378" y="2526336"/>
                  <a:pt x="3894579" y="2522115"/>
                  <a:pt x="3894579" y="2516909"/>
                </a:cubicBezTo>
                <a:cubicBezTo>
                  <a:pt x="3894579" y="2511703"/>
                  <a:pt x="3890378" y="2507482"/>
                  <a:pt x="3885196" y="2507482"/>
                </a:cubicBezTo>
                <a:close/>
                <a:moveTo>
                  <a:pt x="3916472" y="2507482"/>
                </a:moveTo>
                <a:cubicBezTo>
                  <a:pt x="3911290" y="2507482"/>
                  <a:pt x="3907089" y="2511703"/>
                  <a:pt x="3907089" y="2516909"/>
                </a:cubicBezTo>
                <a:cubicBezTo>
                  <a:pt x="3907089" y="2522115"/>
                  <a:pt x="3911290" y="2526336"/>
                  <a:pt x="3916472" y="2526336"/>
                </a:cubicBezTo>
                <a:cubicBezTo>
                  <a:pt x="3921654" y="2526336"/>
                  <a:pt x="3925855" y="2522115"/>
                  <a:pt x="3925855" y="2516909"/>
                </a:cubicBezTo>
                <a:cubicBezTo>
                  <a:pt x="3925855" y="2511703"/>
                  <a:pt x="3921654" y="2507482"/>
                  <a:pt x="3916472" y="2507482"/>
                </a:cubicBezTo>
                <a:close/>
                <a:moveTo>
                  <a:pt x="4260510" y="2507482"/>
                </a:moveTo>
                <a:cubicBezTo>
                  <a:pt x="4255328" y="2507482"/>
                  <a:pt x="4251127" y="2511703"/>
                  <a:pt x="4251127" y="2516909"/>
                </a:cubicBezTo>
                <a:cubicBezTo>
                  <a:pt x="4251127" y="2522115"/>
                  <a:pt x="4255328" y="2526336"/>
                  <a:pt x="4260510" y="2526336"/>
                </a:cubicBezTo>
                <a:cubicBezTo>
                  <a:pt x="4265692" y="2526336"/>
                  <a:pt x="4269893" y="2522115"/>
                  <a:pt x="4269893" y="2516909"/>
                </a:cubicBezTo>
                <a:cubicBezTo>
                  <a:pt x="4269893" y="2511703"/>
                  <a:pt x="4265692" y="2507482"/>
                  <a:pt x="4260510" y="2507482"/>
                </a:cubicBezTo>
                <a:close/>
                <a:moveTo>
                  <a:pt x="5574107" y="2507482"/>
                </a:moveTo>
                <a:cubicBezTo>
                  <a:pt x="5568925" y="2507482"/>
                  <a:pt x="5564724" y="2511703"/>
                  <a:pt x="5564724" y="2516909"/>
                </a:cubicBezTo>
                <a:cubicBezTo>
                  <a:pt x="5564724" y="2522115"/>
                  <a:pt x="5568925" y="2526336"/>
                  <a:pt x="5574107" y="2526336"/>
                </a:cubicBezTo>
                <a:cubicBezTo>
                  <a:pt x="5579289" y="2526336"/>
                  <a:pt x="5583490" y="2522115"/>
                  <a:pt x="5583490" y="2516909"/>
                </a:cubicBezTo>
                <a:cubicBezTo>
                  <a:pt x="5583490" y="2511703"/>
                  <a:pt x="5579289" y="2507482"/>
                  <a:pt x="5574107" y="2507482"/>
                </a:cubicBezTo>
                <a:close/>
                <a:moveTo>
                  <a:pt x="5667935" y="2507482"/>
                </a:moveTo>
                <a:cubicBezTo>
                  <a:pt x="5662753" y="2507482"/>
                  <a:pt x="5658552" y="2511703"/>
                  <a:pt x="5658552" y="2516909"/>
                </a:cubicBezTo>
                <a:cubicBezTo>
                  <a:pt x="5658552" y="2522115"/>
                  <a:pt x="5662753" y="2526336"/>
                  <a:pt x="5667935" y="2526336"/>
                </a:cubicBezTo>
                <a:cubicBezTo>
                  <a:pt x="5673117" y="2526336"/>
                  <a:pt x="5677318" y="2522115"/>
                  <a:pt x="5677318" y="2516909"/>
                </a:cubicBezTo>
                <a:cubicBezTo>
                  <a:pt x="5677318" y="2511703"/>
                  <a:pt x="5673117" y="2507482"/>
                  <a:pt x="5667935" y="2507482"/>
                </a:cubicBezTo>
                <a:close/>
                <a:moveTo>
                  <a:pt x="6168353" y="2507482"/>
                </a:moveTo>
                <a:cubicBezTo>
                  <a:pt x="6163171" y="2507482"/>
                  <a:pt x="6158970" y="2511703"/>
                  <a:pt x="6158970" y="2516909"/>
                </a:cubicBezTo>
                <a:cubicBezTo>
                  <a:pt x="6158970" y="2522115"/>
                  <a:pt x="6163171" y="2526336"/>
                  <a:pt x="6168353" y="2526336"/>
                </a:cubicBezTo>
                <a:cubicBezTo>
                  <a:pt x="6173535" y="2526336"/>
                  <a:pt x="6177736" y="2522115"/>
                  <a:pt x="6177736" y="2516909"/>
                </a:cubicBezTo>
                <a:cubicBezTo>
                  <a:pt x="6177736" y="2511703"/>
                  <a:pt x="6173535" y="2507482"/>
                  <a:pt x="6168353" y="2507482"/>
                </a:cubicBezTo>
                <a:close/>
                <a:moveTo>
                  <a:pt x="6199629" y="2507482"/>
                </a:moveTo>
                <a:cubicBezTo>
                  <a:pt x="6194447" y="2507482"/>
                  <a:pt x="6190246" y="2511703"/>
                  <a:pt x="6190246" y="2516909"/>
                </a:cubicBezTo>
                <a:cubicBezTo>
                  <a:pt x="6190246" y="2522115"/>
                  <a:pt x="6194447" y="2526336"/>
                  <a:pt x="6199629" y="2526336"/>
                </a:cubicBezTo>
                <a:cubicBezTo>
                  <a:pt x="6204811" y="2526336"/>
                  <a:pt x="6209012" y="2522115"/>
                  <a:pt x="6209012" y="2516909"/>
                </a:cubicBezTo>
                <a:cubicBezTo>
                  <a:pt x="6209012" y="2511703"/>
                  <a:pt x="6204811" y="2507482"/>
                  <a:pt x="6199629" y="2507482"/>
                </a:cubicBezTo>
                <a:close/>
                <a:moveTo>
                  <a:pt x="6387286" y="2507482"/>
                </a:moveTo>
                <a:cubicBezTo>
                  <a:pt x="6382104" y="2507482"/>
                  <a:pt x="6377903" y="2511703"/>
                  <a:pt x="6377903" y="2516909"/>
                </a:cubicBezTo>
                <a:cubicBezTo>
                  <a:pt x="6377903" y="2522115"/>
                  <a:pt x="6382104" y="2526336"/>
                  <a:pt x="6387286" y="2526336"/>
                </a:cubicBezTo>
                <a:cubicBezTo>
                  <a:pt x="6392468" y="2526336"/>
                  <a:pt x="6396669" y="2522115"/>
                  <a:pt x="6396669" y="2516909"/>
                </a:cubicBezTo>
                <a:cubicBezTo>
                  <a:pt x="6396669" y="2511703"/>
                  <a:pt x="6392468" y="2507482"/>
                  <a:pt x="6387286" y="2507482"/>
                </a:cubicBezTo>
                <a:close/>
                <a:moveTo>
                  <a:pt x="6418562" y="2507482"/>
                </a:moveTo>
                <a:cubicBezTo>
                  <a:pt x="6413380" y="2507482"/>
                  <a:pt x="6409179" y="2511703"/>
                  <a:pt x="6409179" y="2516909"/>
                </a:cubicBezTo>
                <a:cubicBezTo>
                  <a:pt x="6409179" y="2522115"/>
                  <a:pt x="6413380" y="2526336"/>
                  <a:pt x="6418562" y="2526336"/>
                </a:cubicBezTo>
                <a:cubicBezTo>
                  <a:pt x="6423744" y="2526336"/>
                  <a:pt x="6427945" y="2522115"/>
                  <a:pt x="6427945" y="2516909"/>
                </a:cubicBezTo>
                <a:cubicBezTo>
                  <a:pt x="6427945" y="2511703"/>
                  <a:pt x="6423744" y="2507482"/>
                  <a:pt x="6418562" y="2507482"/>
                </a:cubicBezTo>
                <a:close/>
                <a:moveTo>
                  <a:pt x="1508211" y="2538905"/>
                </a:moveTo>
                <a:cubicBezTo>
                  <a:pt x="1503029" y="2538905"/>
                  <a:pt x="1498828" y="2543125"/>
                  <a:pt x="1498828" y="2548332"/>
                </a:cubicBezTo>
                <a:cubicBezTo>
                  <a:pt x="1498828" y="2553538"/>
                  <a:pt x="1503029" y="2557759"/>
                  <a:pt x="1508211" y="2557759"/>
                </a:cubicBezTo>
                <a:cubicBezTo>
                  <a:pt x="1513393" y="2557759"/>
                  <a:pt x="1517594" y="2553538"/>
                  <a:pt x="1517594" y="2548332"/>
                </a:cubicBezTo>
                <a:cubicBezTo>
                  <a:pt x="1517594" y="2543125"/>
                  <a:pt x="1513393" y="2538905"/>
                  <a:pt x="1508211" y="2538905"/>
                </a:cubicBezTo>
                <a:close/>
                <a:moveTo>
                  <a:pt x="1539487" y="2538905"/>
                </a:moveTo>
                <a:cubicBezTo>
                  <a:pt x="1534305" y="2538905"/>
                  <a:pt x="1530104" y="2543125"/>
                  <a:pt x="1530104" y="2548332"/>
                </a:cubicBezTo>
                <a:cubicBezTo>
                  <a:pt x="1530104" y="2553538"/>
                  <a:pt x="1534305" y="2557759"/>
                  <a:pt x="1539487" y="2557759"/>
                </a:cubicBezTo>
                <a:cubicBezTo>
                  <a:pt x="1544669" y="2557759"/>
                  <a:pt x="1548870" y="2553538"/>
                  <a:pt x="1548870" y="2548332"/>
                </a:cubicBezTo>
                <a:cubicBezTo>
                  <a:pt x="1548870" y="2543125"/>
                  <a:pt x="1544669" y="2538905"/>
                  <a:pt x="1539487" y="2538905"/>
                </a:cubicBezTo>
                <a:close/>
                <a:moveTo>
                  <a:pt x="1570763" y="2538905"/>
                </a:moveTo>
                <a:cubicBezTo>
                  <a:pt x="1565581" y="2538905"/>
                  <a:pt x="1561380" y="2543125"/>
                  <a:pt x="1561380" y="2548332"/>
                </a:cubicBezTo>
                <a:cubicBezTo>
                  <a:pt x="1561380" y="2553538"/>
                  <a:pt x="1565581" y="2557759"/>
                  <a:pt x="1570763" y="2557759"/>
                </a:cubicBezTo>
                <a:cubicBezTo>
                  <a:pt x="1575945" y="2557759"/>
                  <a:pt x="1580146" y="2553538"/>
                  <a:pt x="1580146" y="2548332"/>
                </a:cubicBezTo>
                <a:cubicBezTo>
                  <a:pt x="1580146" y="2543125"/>
                  <a:pt x="1575945" y="2538905"/>
                  <a:pt x="1570763" y="2538905"/>
                </a:cubicBezTo>
                <a:close/>
                <a:moveTo>
                  <a:pt x="1602040" y="2538905"/>
                </a:moveTo>
                <a:cubicBezTo>
                  <a:pt x="1596858" y="2538905"/>
                  <a:pt x="1592657" y="2543125"/>
                  <a:pt x="1592657" y="2548332"/>
                </a:cubicBezTo>
                <a:cubicBezTo>
                  <a:pt x="1592657" y="2553538"/>
                  <a:pt x="1596858" y="2557759"/>
                  <a:pt x="1602040" y="2557759"/>
                </a:cubicBezTo>
                <a:cubicBezTo>
                  <a:pt x="1607222" y="2557759"/>
                  <a:pt x="1611423" y="2553538"/>
                  <a:pt x="1611423" y="2548332"/>
                </a:cubicBezTo>
                <a:cubicBezTo>
                  <a:pt x="1611423" y="2543125"/>
                  <a:pt x="1607222" y="2538905"/>
                  <a:pt x="1602040" y="2538905"/>
                </a:cubicBezTo>
                <a:close/>
                <a:moveTo>
                  <a:pt x="1633316" y="2538905"/>
                </a:moveTo>
                <a:cubicBezTo>
                  <a:pt x="1628134" y="2538905"/>
                  <a:pt x="1623933" y="2543125"/>
                  <a:pt x="1623933" y="2548332"/>
                </a:cubicBezTo>
                <a:cubicBezTo>
                  <a:pt x="1623933" y="2553538"/>
                  <a:pt x="1628134" y="2557759"/>
                  <a:pt x="1633316" y="2557759"/>
                </a:cubicBezTo>
                <a:cubicBezTo>
                  <a:pt x="1638498" y="2557759"/>
                  <a:pt x="1642699" y="2553538"/>
                  <a:pt x="1642699" y="2548332"/>
                </a:cubicBezTo>
                <a:cubicBezTo>
                  <a:pt x="1642699" y="2543125"/>
                  <a:pt x="1638498" y="2538905"/>
                  <a:pt x="1633316" y="2538905"/>
                </a:cubicBezTo>
                <a:close/>
                <a:moveTo>
                  <a:pt x="1664592" y="2538905"/>
                </a:moveTo>
                <a:cubicBezTo>
                  <a:pt x="1659410" y="2538905"/>
                  <a:pt x="1655209" y="2543125"/>
                  <a:pt x="1655209" y="2548332"/>
                </a:cubicBezTo>
                <a:cubicBezTo>
                  <a:pt x="1655209" y="2553538"/>
                  <a:pt x="1659410" y="2557759"/>
                  <a:pt x="1664592" y="2557759"/>
                </a:cubicBezTo>
                <a:cubicBezTo>
                  <a:pt x="1669774" y="2557759"/>
                  <a:pt x="1673975" y="2553538"/>
                  <a:pt x="1673975" y="2548332"/>
                </a:cubicBezTo>
                <a:cubicBezTo>
                  <a:pt x="1673975" y="2543125"/>
                  <a:pt x="1669774" y="2538905"/>
                  <a:pt x="1664592" y="2538905"/>
                </a:cubicBezTo>
                <a:close/>
                <a:moveTo>
                  <a:pt x="1695868" y="2538905"/>
                </a:moveTo>
                <a:cubicBezTo>
                  <a:pt x="1690686" y="2538905"/>
                  <a:pt x="1686485" y="2543125"/>
                  <a:pt x="1686485" y="2548332"/>
                </a:cubicBezTo>
                <a:cubicBezTo>
                  <a:pt x="1686485" y="2553538"/>
                  <a:pt x="1690686" y="2557759"/>
                  <a:pt x="1695868" y="2557759"/>
                </a:cubicBezTo>
                <a:cubicBezTo>
                  <a:pt x="1701050" y="2557759"/>
                  <a:pt x="1705251" y="2553538"/>
                  <a:pt x="1705251" y="2548332"/>
                </a:cubicBezTo>
                <a:cubicBezTo>
                  <a:pt x="1705251" y="2543125"/>
                  <a:pt x="1701050" y="2538905"/>
                  <a:pt x="1695868" y="2538905"/>
                </a:cubicBezTo>
                <a:close/>
                <a:moveTo>
                  <a:pt x="1727144" y="2538905"/>
                </a:moveTo>
                <a:cubicBezTo>
                  <a:pt x="1721962" y="2538905"/>
                  <a:pt x="1717761" y="2543125"/>
                  <a:pt x="1717761" y="2548332"/>
                </a:cubicBezTo>
                <a:cubicBezTo>
                  <a:pt x="1717761" y="2553538"/>
                  <a:pt x="1721962" y="2557759"/>
                  <a:pt x="1727144" y="2557759"/>
                </a:cubicBezTo>
                <a:cubicBezTo>
                  <a:pt x="1732326" y="2557759"/>
                  <a:pt x="1736527" y="2553538"/>
                  <a:pt x="1736527" y="2548332"/>
                </a:cubicBezTo>
                <a:cubicBezTo>
                  <a:pt x="1736527" y="2543125"/>
                  <a:pt x="1732326" y="2538905"/>
                  <a:pt x="1727144" y="2538905"/>
                </a:cubicBezTo>
                <a:close/>
                <a:moveTo>
                  <a:pt x="1758420" y="2538905"/>
                </a:moveTo>
                <a:cubicBezTo>
                  <a:pt x="1753238" y="2538905"/>
                  <a:pt x="1749037" y="2543125"/>
                  <a:pt x="1749037" y="2548332"/>
                </a:cubicBezTo>
                <a:cubicBezTo>
                  <a:pt x="1749037" y="2553538"/>
                  <a:pt x="1753238" y="2557759"/>
                  <a:pt x="1758420" y="2557759"/>
                </a:cubicBezTo>
                <a:cubicBezTo>
                  <a:pt x="1763602" y="2557759"/>
                  <a:pt x="1767803" y="2553538"/>
                  <a:pt x="1767803" y="2548332"/>
                </a:cubicBezTo>
                <a:cubicBezTo>
                  <a:pt x="1767803" y="2543125"/>
                  <a:pt x="1763602" y="2538905"/>
                  <a:pt x="1758420" y="2538905"/>
                </a:cubicBezTo>
                <a:close/>
                <a:moveTo>
                  <a:pt x="1789696" y="2538905"/>
                </a:moveTo>
                <a:cubicBezTo>
                  <a:pt x="1784514" y="2538905"/>
                  <a:pt x="1780313" y="2543125"/>
                  <a:pt x="1780313" y="2548332"/>
                </a:cubicBezTo>
                <a:cubicBezTo>
                  <a:pt x="1780313" y="2553538"/>
                  <a:pt x="1784514" y="2557759"/>
                  <a:pt x="1789696" y="2557759"/>
                </a:cubicBezTo>
                <a:cubicBezTo>
                  <a:pt x="1794878" y="2557759"/>
                  <a:pt x="1799079" y="2553538"/>
                  <a:pt x="1799079" y="2548332"/>
                </a:cubicBezTo>
                <a:cubicBezTo>
                  <a:pt x="1799079" y="2543125"/>
                  <a:pt x="1794878" y="2538905"/>
                  <a:pt x="1789696" y="2538905"/>
                </a:cubicBezTo>
                <a:close/>
                <a:moveTo>
                  <a:pt x="1820972" y="2538905"/>
                </a:moveTo>
                <a:cubicBezTo>
                  <a:pt x="1815790" y="2538905"/>
                  <a:pt x="1811589" y="2543125"/>
                  <a:pt x="1811589" y="2548332"/>
                </a:cubicBezTo>
                <a:cubicBezTo>
                  <a:pt x="1811589" y="2553538"/>
                  <a:pt x="1815790" y="2557759"/>
                  <a:pt x="1820972" y="2557759"/>
                </a:cubicBezTo>
                <a:cubicBezTo>
                  <a:pt x="1826154" y="2557759"/>
                  <a:pt x="1830355" y="2553538"/>
                  <a:pt x="1830355" y="2548332"/>
                </a:cubicBezTo>
                <a:cubicBezTo>
                  <a:pt x="1830355" y="2543125"/>
                  <a:pt x="1826154" y="2538905"/>
                  <a:pt x="1820972" y="2538905"/>
                </a:cubicBezTo>
                <a:close/>
                <a:moveTo>
                  <a:pt x="1852249" y="2538905"/>
                </a:moveTo>
                <a:cubicBezTo>
                  <a:pt x="1847067" y="2538905"/>
                  <a:pt x="1842866" y="2543125"/>
                  <a:pt x="1842866" y="2548332"/>
                </a:cubicBezTo>
                <a:cubicBezTo>
                  <a:pt x="1842866" y="2553538"/>
                  <a:pt x="1847067" y="2557759"/>
                  <a:pt x="1852249" y="2557759"/>
                </a:cubicBezTo>
                <a:cubicBezTo>
                  <a:pt x="1857431" y="2557759"/>
                  <a:pt x="1861632" y="2553538"/>
                  <a:pt x="1861632" y="2548332"/>
                </a:cubicBezTo>
                <a:cubicBezTo>
                  <a:pt x="1861632" y="2543125"/>
                  <a:pt x="1857431" y="2538905"/>
                  <a:pt x="1852249" y="2538905"/>
                </a:cubicBezTo>
                <a:close/>
                <a:moveTo>
                  <a:pt x="1883525" y="2538905"/>
                </a:moveTo>
                <a:cubicBezTo>
                  <a:pt x="1878343" y="2538905"/>
                  <a:pt x="1874142" y="2543125"/>
                  <a:pt x="1874142" y="2548332"/>
                </a:cubicBezTo>
                <a:cubicBezTo>
                  <a:pt x="1874142" y="2553538"/>
                  <a:pt x="1878343" y="2557759"/>
                  <a:pt x="1883525" y="2557759"/>
                </a:cubicBezTo>
                <a:cubicBezTo>
                  <a:pt x="1888707" y="2557759"/>
                  <a:pt x="1892908" y="2553538"/>
                  <a:pt x="1892908" y="2548332"/>
                </a:cubicBezTo>
                <a:cubicBezTo>
                  <a:pt x="1892908" y="2543125"/>
                  <a:pt x="1888707" y="2538905"/>
                  <a:pt x="1883525" y="2538905"/>
                </a:cubicBezTo>
                <a:close/>
                <a:moveTo>
                  <a:pt x="1914801" y="2538905"/>
                </a:moveTo>
                <a:cubicBezTo>
                  <a:pt x="1909619" y="2538905"/>
                  <a:pt x="1905418" y="2543125"/>
                  <a:pt x="1905418" y="2548332"/>
                </a:cubicBezTo>
                <a:cubicBezTo>
                  <a:pt x="1905418" y="2553538"/>
                  <a:pt x="1909619" y="2557759"/>
                  <a:pt x="1914801" y="2557759"/>
                </a:cubicBezTo>
                <a:cubicBezTo>
                  <a:pt x="1919983" y="2557759"/>
                  <a:pt x="1924184" y="2553538"/>
                  <a:pt x="1924184" y="2548332"/>
                </a:cubicBezTo>
                <a:cubicBezTo>
                  <a:pt x="1924184" y="2543125"/>
                  <a:pt x="1919983" y="2538905"/>
                  <a:pt x="1914801" y="2538905"/>
                </a:cubicBezTo>
                <a:close/>
                <a:moveTo>
                  <a:pt x="1946077" y="2538905"/>
                </a:moveTo>
                <a:cubicBezTo>
                  <a:pt x="1940895" y="2538905"/>
                  <a:pt x="1936694" y="2543125"/>
                  <a:pt x="1936694" y="2548332"/>
                </a:cubicBezTo>
                <a:cubicBezTo>
                  <a:pt x="1936694" y="2553538"/>
                  <a:pt x="1940895" y="2557759"/>
                  <a:pt x="1946077" y="2557759"/>
                </a:cubicBezTo>
                <a:cubicBezTo>
                  <a:pt x="1951259" y="2557759"/>
                  <a:pt x="1955460" y="2553538"/>
                  <a:pt x="1955460" y="2548332"/>
                </a:cubicBezTo>
                <a:cubicBezTo>
                  <a:pt x="1955460" y="2543125"/>
                  <a:pt x="1951259" y="2538905"/>
                  <a:pt x="1946077" y="2538905"/>
                </a:cubicBezTo>
                <a:close/>
                <a:moveTo>
                  <a:pt x="1977353" y="2538905"/>
                </a:moveTo>
                <a:cubicBezTo>
                  <a:pt x="1972171" y="2538905"/>
                  <a:pt x="1967970" y="2543125"/>
                  <a:pt x="1967970" y="2548332"/>
                </a:cubicBezTo>
                <a:cubicBezTo>
                  <a:pt x="1967970" y="2553538"/>
                  <a:pt x="1972171" y="2557759"/>
                  <a:pt x="1977353" y="2557759"/>
                </a:cubicBezTo>
                <a:cubicBezTo>
                  <a:pt x="1982535" y="2557759"/>
                  <a:pt x="1986736" y="2553538"/>
                  <a:pt x="1986736" y="2548332"/>
                </a:cubicBezTo>
                <a:cubicBezTo>
                  <a:pt x="1986736" y="2543125"/>
                  <a:pt x="1982535" y="2538905"/>
                  <a:pt x="1977353" y="2538905"/>
                </a:cubicBezTo>
                <a:close/>
                <a:moveTo>
                  <a:pt x="2008629" y="2538905"/>
                </a:moveTo>
                <a:cubicBezTo>
                  <a:pt x="2003447" y="2538905"/>
                  <a:pt x="1999246" y="2543125"/>
                  <a:pt x="1999246" y="2548332"/>
                </a:cubicBezTo>
                <a:cubicBezTo>
                  <a:pt x="1999246" y="2553538"/>
                  <a:pt x="2003447" y="2557759"/>
                  <a:pt x="2008629" y="2557759"/>
                </a:cubicBezTo>
                <a:cubicBezTo>
                  <a:pt x="2013811" y="2557759"/>
                  <a:pt x="2018012" y="2553538"/>
                  <a:pt x="2018012" y="2548332"/>
                </a:cubicBezTo>
                <a:cubicBezTo>
                  <a:pt x="2018012" y="2543125"/>
                  <a:pt x="2013811" y="2538905"/>
                  <a:pt x="2008629" y="2538905"/>
                </a:cubicBezTo>
                <a:close/>
                <a:moveTo>
                  <a:pt x="2039905" y="2538905"/>
                </a:moveTo>
                <a:cubicBezTo>
                  <a:pt x="2034723" y="2538905"/>
                  <a:pt x="2030522" y="2543125"/>
                  <a:pt x="2030522" y="2548332"/>
                </a:cubicBezTo>
                <a:cubicBezTo>
                  <a:pt x="2030522" y="2553538"/>
                  <a:pt x="2034723" y="2557759"/>
                  <a:pt x="2039905" y="2557759"/>
                </a:cubicBezTo>
                <a:cubicBezTo>
                  <a:pt x="2045087" y="2557759"/>
                  <a:pt x="2049288" y="2553538"/>
                  <a:pt x="2049288" y="2548332"/>
                </a:cubicBezTo>
                <a:cubicBezTo>
                  <a:pt x="2049288" y="2543125"/>
                  <a:pt x="2045087" y="2538905"/>
                  <a:pt x="2039905" y="2538905"/>
                </a:cubicBezTo>
                <a:close/>
                <a:moveTo>
                  <a:pt x="2071181" y="2538905"/>
                </a:moveTo>
                <a:cubicBezTo>
                  <a:pt x="2065999" y="2538905"/>
                  <a:pt x="2061798" y="2543125"/>
                  <a:pt x="2061798" y="2548332"/>
                </a:cubicBezTo>
                <a:cubicBezTo>
                  <a:pt x="2061798" y="2553538"/>
                  <a:pt x="2065999" y="2557759"/>
                  <a:pt x="2071181" y="2557759"/>
                </a:cubicBezTo>
                <a:cubicBezTo>
                  <a:pt x="2076363" y="2557759"/>
                  <a:pt x="2080564" y="2553538"/>
                  <a:pt x="2080564" y="2548332"/>
                </a:cubicBezTo>
                <a:cubicBezTo>
                  <a:pt x="2080564" y="2543125"/>
                  <a:pt x="2076363" y="2538905"/>
                  <a:pt x="2071181" y="2538905"/>
                </a:cubicBezTo>
                <a:close/>
                <a:moveTo>
                  <a:pt x="2102457" y="2538905"/>
                </a:moveTo>
                <a:cubicBezTo>
                  <a:pt x="2097275" y="2538905"/>
                  <a:pt x="2093074" y="2543125"/>
                  <a:pt x="2093074" y="2548332"/>
                </a:cubicBezTo>
                <a:cubicBezTo>
                  <a:pt x="2093074" y="2553538"/>
                  <a:pt x="2097275" y="2557759"/>
                  <a:pt x="2102457" y="2557759"/>
                </a:cubicBezTo>
                <a:cubicBezTo>
                  <a:pt x="2107639" y="2557759"/>
                  <a:pt x="2111840" y="2553538"/>
                  <a:pt x="2111840" y="2548332"/>
                </a:cubicBezTo>
                <a:cubicBezTo>
                  <a:pt x="2111840" y="2543125"/>
                  <a:pt x="2107639" y="2538905"/>
                  <a:pt x="2102457" y="2538905"/>
                </a:cubicBezTo>
                <a:close/>
                <a:moveTo>
                  <a:pt x="2133734" y="2538905"/>
                </a:moveTo>
                <a:cubicBezTo>
                  <a:pt x="2128552" y="2538905"/>
                  <a:pt x="2124351" y="2543125"/>
                  <a:pt x="2124351" y="2548332"/>
                </a:cubicBezTo>
                <a:cubicBezTo>
                  <a:pt x="2124351" y="2553538"/>
                  <a:pt x="2128552" y="2557759"/>
                  <a:pt x="2133734" y="2557759"/>
                </a:cubicBezTo>
                <a:cubicBezTo>
                  <a:pt x="2138916" y="2557759"/>
                  <a:pt x="2143117" y="2553538"/>
                  <a:pt x="2143117" y="2548332"/>
                </a:cubicBezTo>
                <a:cubicBezTo>
                  <a:pt x="2143117" y="2543125"/>
                  <a:pt x="2138916" y="2538905"/>
                  <a:pt x="2133734" y="2538905"/>
                </a:cubicBezTo>
                <a:close/>
                <a:moveTo>
                  <a:pt x="2165010" y="2538905"/>
                </a:moveTo>
                <a:cubicBezTo>
                  <a:pt x="2159828" y="2538905"/>
                  <a:pt x="2155627" y="2543125"/>
                  <a:pt x="2155627" y="2548332"/>
                </a:cubicBezTo>
                <a:cubicBezTo>
                  <a:pt x="2155627" y="2553538"/>
                  <a:pt x="2159828" y="2557759"/>
                  <a:pt x="2165010" y="2557759"/>
                </a:cubicBezTo>
                <a:cubicBezTo>
                  <a:pt x="2170192" y="2557759"/>
                  <a:pt x="2174393" y="2553538"/>
                  <a:pt x="2174393" y="2548332"/>
                </a:cubicBezTo>
                <a:cubicBezTo>
                  <a:pt x="2174393" y="2543125"/>
                  <a:pt x="2170192" y="2538905"/>
                  <a:pt x="2165010" y="2538905"/>
                </a:cubicBezTo>
                <a:close/>
                <a:moveTo>
                  <a:pt x="2196286" y="2538905"/>
                </a:moveTo>
                <a:cubicBezTo>
                  <a:pt x="2191104" y="2538905"/>
                  <a:pt x="2186903" y="2543125"/>
                  <a:pt x="2186903" y="2548332"/>
                </a:cubicBezTo>
                <a:cubicBezTo>
                  <a:pt x="2186903" y="2553538"/>
                  <a:pt x="2191104" y="2557759"/>
                  <a:pt x="2196286" y="2557759"/>
                </a:cubicBezTo>
                <a:cubicBezTo>
                  <a:pt x="2201468" y="2557759"/>
                  <a:pt x="2205669" y="2553538"/>
                  <a:pt x="2205669" y="2548332"/>
                </a:cubicBezTo>
                <a:cubicBezTo>
                  <a:pt x="2205669" y="2543125"/>
                  <a:pt x="2201468" y="2538905"/>
                  <a:pt x="2196286" y="2538905"/>
                </a:cubicBezTo>
                <a:close/>
                <a:moveTo>
                  <a:pt x="2227562" y="2538905"/>
                </a:moveTo>
                <a:cubicBezTo>
                  <a:pt x="2222380" y="2538905"/>
                  <a:pt x="2218179" y="2543125"/>
                  <a:pt x="2218179" y="2548332"/>
                </a:cubicBezTo>
                <a:cubicBezTo>
                  <a:pt x="2218179" y="2553538"/>
                  <a:pt x="2222380" y="2557759"/>
                  <a:pt x="2227562" y="2557759"/>
                </a:cubicBezTo>
                <a:cubicBezTo>
                  <a:pt x="2232744" y="2557759"/>
                  <a:pt x="2236945" y="2553538"/>
                  <a:pt x="2236945" y="2548332"/>
                </a:cubicBezTo>
                <a:cubicBezTo>
                  <a:pt x="2236945" y="2543125"/>
                  <a:pt x="2232744" y="2538905"/>
                  <a:pt x="2227562" y="2538905"/>
                </a:cubicBezTo>
                <a:close/>
                <a:moveTo>
                  <a:pt x="2258838" y="2538905"/>
                </a:moveTo>
                <a:cubicBezTo>
                  <a:pt x="2253656" y="2538905"/>
                  <a:pt x="2249455" y="2543125"/>
                  <a:pt x="2249455" y="2548332"/>
                </a:cubicBezTo>
                <a:cubicBezTo>
                  <a:pt x="2249455" y="2553538"/>
                  <a:pt x="2253656" y="2557759"/>
                  <a:pt x="2258838" y="2557759"/>
                </a:cubicBezTo>
                <a:cubicBezTo>
                  <a:pt x="2264020" y="2557759"/>
                  <a:pt x="2268221" y="2553538"/>
                  <a:pt x="2268221" y="2548332"/>
                </a:cubicBezTo>
                <a:cubicBezTo>
                  <a:pt x="2268221" y="2543125"/>
                  <a:pt x="2264020" y="2538905"/>
                  <a:pt x="2258838" y="2538905"/>
                </a:cubicBezTo>
                <a:close/>
                <a:moveTo>
                  <a:pt x="2290114" y="2538905"/>
                </a:moveTo>
                <a:cubicBezTo>
                  <a:pt x="2284932" y="2538905"/>
                  <a:pt x="2280731" y="2543125"/>
                  <a:pt x="2280731" y="2548332"/>
                </a:cubicBezTo>
                <a:cubicBezTo>
                  <a:pt x="2280731" y="2553538"/>
                  <a:pt x="2284932" y="2557759"/>
                  <a:pt x="2290114" y="2557759"/>
                </a:cubicBezTo>
                <a:cubicBezTo>
                  <a:pt x="2295296" y="2557759"/>
                  <a:pt x="2299497" y="2553538"/>
                  <a:pt x="2299497" y="2548332"/>
                </a:cubicBezTo>
                <a:cubicBezTo>
                  <a:pt x="2299497" y="2543125"/>
                  <a:pt x="2295296" y="2538905"/>
                  <a:pt x="2290114" y="2538905"/>
                </a:cubicBezTo>
                <a:close/>
                <a:moveTo>
                  <a:pt x="2321390" y="2538905"/>
                </a:moveTo>
                <a:cubicBezTo>
                  <a:pt x="2316208" y="2538905"/>
                  <a:pt x="2312007" y="2543125"/>
                  <a:pt x="2312007" y="2548332"/>
                </a:cubicBezTo>
                <a:cubicBezTo>
                  <a:pt x="2312007" y="2553538"/>
                  <a:pt x="2316208" y="2557759"/>
                  <a:pt x="2321390" y="2557759"/>
                </a:cubicBezTo>
                <a:cubicBezTo>
                  <a:pt x="2326572" y="2557759"/>
                  <a:pt x="2330773" y="2553538"/>
                  <a:pt x="2330773" y="2548332"/>
                </a:cubicBezTo>
                <a:cubicBezTo>
                  <a:pt x="2330773" y="2543125"/>
                  <a:pt x="2326572" y="2538905"/>
                  <a:pt x="2321390" y="2538905"/>
                </a:cubicBezTo>
                <a:close/>
                <a:moveTo>
                  <a:pt x="3384778" y="2538905"/>
                </a:moveTo>
                <a:cubicBezTo>
                  <a:pt x="3379596" y="2538905"/>
                  <a:pt x="3375395" y="2543125"/>
                  <a:pt x="3375395" y="2548332"/>
                </a:cubicBezTo>
                <a:cubicBezTo>
                  <a:pt x="3375395" y="2553538"/>
                  <a:pt x="3379596" y="2557759"/>
                  <a:pt x="3384778" y="2557759"/>
                </a:cubicBezTo>
                <a:cubicBezTo>
                  <a:pt x="3389960" y="2557759"/>
                  <a:pt x="3394161" y="2553538"/>
                  <a:pt x="3394161" y="2548332"/>
                </a:cubicBezTo>
                <a:cubicBezTo>
                  <a:pt x="3394161" y="2543125"/>
                  <a:pt x="3389960" y="2538905"/>
                  <a:pt x="3384778" y="2538905"/>
                </a:cubicBezTo>
                <a:close/>
                <a:moveTo>
                  <a:pt x="3416054" y="2538905"/>
                </a:moveTo>
                <a:cubicBezTo>
                  <a:pt x="3410872" y="2538905"/>
                  <a:pt x="3406671" y="2543125"/>
                  <a:pt x="3406671" y="2548332"/>
                </a:cubicBezTo>
                <a:cubicBezTo>
                  <a:pt x="3406671" y="2553538"/>
                  <a:pt x="3410872" y="2557759"/>
                  <a:pt x="3416054" y="2557759"/>
                </a:cubicBezTo>
                <a:cubicBezTo>
                  <a:pt x="3421236" y="2557759"/>
                  <a:pt x="3425437" y="2553538"/>
                  <a:pt x="3425437" y="2548332"/>
                </a:cubicBezTo>
                <a:cubicBezTo>
                  <a:pt x="3425437" y="2543125"/>
                  <a:pt x="3421236" y="2538905"/>
                  <a:pt x="3416054" y="2538905"/>
                </a:cubicBezTo>
                <a:close/>
                <a:moveTo>
                  <a:pt x="3447331" y="2538905"/>
                </a:moveTo>
                <a:cubicBezTo>
                  <a:pt x="3442149" y="2538905"/>
                  <a:pt x="3437948" y="2543125"/>
                  <a:pt x="3437948" y="2548332"/>
                </a:cubicBezTo>
                <a:cubicBezTo>
                  <a:pt x="3437948" y="2553538"/>
                  <a:pt x="3442149" y="2557759"/>
                  <a:pt x="3447331" y="2557759"/>
                </a:cubicBezTo>
                <a:cubicBezTo>
                  <a:pt x="3452513" y="2557759"/>
                  <a:pt x="3456714" y="2553538"/>
                  <a:pt x="3456714" y="2548332"/>
                </a:cubicBezTo>
                <a:cubicBezTo>
                  <a:pt x="3456714" y="2543125"/>
                  <a:pt x="3452513" y="2538905"/>
                  <a:pt x="3447331" y="2538905"/>
                </a:cubicBezTo>
                <a:close/>
                <a:moveTo>
                  <a:pt x="3478607" y="2538905"/>
                </a:moveTo>
                <a:cubicBezTo>
                  <a:pt x="3473425" y="2538905"/>
                  <a:pt x="3469224" y="2543125"/>
                  <a:pt x="3469224" y="2548332"/>
                </a:cubicBezTo>
                <a:cubicBezTo>
                  <a:pt x="3469224" y="2553538"/>
                  <a:pt x="3473425" y="2557759"/>
                  <a:pt x="3478607" y="2557759"/>
                </a:cubicBezTo>
                <a:cubicBezTo>
                  <a:pt x="3483789" y="2557759"/>
                  <a:pt x="3487990" y="2553538"/>
                  <a:pt x="3487990" y="2548332"/>
                </a:cubicBezTo>
                <a:cubicBezTo>
                  <a:pt x="3487990" y="2543125"/>
                  <a:pt x="3483789" y="2538905"/>
                  <a:pt x="3478607" y="2538905"/>
                </a:cubicBezTo>
                <a:close/>
                <a:moveTo>
                  <a:pt x="3509883" y="2538905"/>
                </a:moveTo>
                <a:cubicBezTo>
                  <a:pt x="3504701" y="2538905"/>
                  <a:pt x="3500500" y="2543125"/>
                  <a:pt x="3500500" y="2548332"/>
                </a:cubicBezTo>
                <a:cubicBezTo>
                  <a:pt x="3500500" y="2553538"/>
                  <a:pt x="3504701" y="2557759"/>
                  <a:pt x="3509883" y="2557759"/>
                </a:cubicBezTo>
                <a:cubicBezTo>
                  <a:pt x="3515065" y="2557759"/>
                  <a:pt x="3519266" y="2553538"/>
                  <a:pt x="3519266" y="2548332"/>
                </a:cubicBezTo>
                <a:cubicBezTo>
                  <a:pt x="3519266" y="2543125"/>
                  <a:pt x="3515065" y="2538905"/>
                  <a:pt x="3509883" y="2538905"/>
                </a:cubicBezTo>
                <a:close/>
                <a:moveTo>
                  <a:pt x="3541159" y="2538905"/>
                </a:moveTo>
                <a:cubicBezTo>
                  <a:pt x="3535977" y="2538905"/>
                  <a:pt x="3531776" y="2543125"/>
                  <a:pt x="3531776" y="2548332"/>
                </a:cubicBezTo>
                <a:cubicBezTo>
                  <a:pt x="3531776" y="2553538"/>
                  <a:pt x="3535977" y="2557759"/>
                  <a:pt x="3541159" y="2557759"/>
                </a:cubicBezTo>
                <a:cubicBezTo>
                  <a:pt x="3546341" y="2557759"/>
                  <a:pt x="3550542" y="2553538"/>
                  <a:pt x="3550542" y="2548332"/>
                </a:cubicBezTo>
                <a:cubicBezTo>
                  <a:pt x="3550542" y="2543125"/>
                  <a:pt x="3546341" y="2538905"/>
                  <a:pt x="3541159" y="2538905"/>
                </a:cubicBezTo>
                <a:close/>
                <a:moveTo>
                  <a:pt x="3572435" y="2538905"/>
                </a:moveTo>
                <a:cubicBezTo>
                  <a:pt x="3567253" y="2538905"/>
                  <a:pt x="3563052" y="2543125"/>
                  <a:pt x="3563052" y="2548332"/>
                </a:cubicBezTo>
                <a:cubicBezTo>
                  <a:pt x="3563052" y="2553538"/>
                  <a:pt x="3567253" y="2557759"/>
                  <a:pt x="3572435" y="2557759"/>
                </a:cubicBezTo>
                <a:cubicBezTo>
                  <a:pt x="3577617" y="2557759"/>
                  <a:pt x="3581818" y="2553538"/>
                  <a:pt x="3581818" y="2548332"/>
                </a:cubicBezTo>
                <a:cubicBezTo>
                  <a:pt x="3581818" y="2543125"/>
                  <a:pt x="3577617" y="2538905"/>
                  <a:pt x="3572435" y="2538905"/>
                </a:cubicBezTo>
                <a:close/>
                <a:moveTo>
                  <a:pt x="3603711" y="2538905"/>
                </a:moveTo>
                <a:cubicBezTo>
                  <a:pt x="3598529" y="2538905"/>
                  <a:pt x="3594328" y="2543125"/>
                  <a:pt x="3594328" y="2548332"/>
                </a:cubicBezTo>
                <a:cubicBezTo>
                  <a:pt x="3594328" y="2553538"/>
                  <a:pt x="3598529" y="2557759"/>
                  <a:pt x="3603711" y="2557759"/>
                </a:cubicBezTo>
                <a:cubicBezTo>
                  <a:pt x="3608893" y="2557759"/>
                  <a:pt x="3613094" y="2553538"/>
                  <a:pt x="3613094" y="2548332"/>
                </a:cubicBezTo>
                <a:cubicBezTo>
                  <a:pt x="3613094" y="2543125"/>
                  <a:pt x="3608893" y="2538905"/>
                  <a:pt x="3603711" y="2538905"/>
                </a:cubicBezTo>
                <a:close/>
                <a:moveTo>
                  <a:pt x="3634987" y="2538905"/>
                </a:moveTo>
                <a:cubicBezTo>
                  <a:pt x="3629805" y="2538905"/>
                  <a:pt x="3625604" y="2543125"/>
                  <a:pt x="3625604" y="2548332"/>
                </a:cubicBezTo>
                <a:cubicBezTo>
                  <a:pt x="3625604" y="2553538"/>
                  <a:pt x="3629805" y="2557759"/>
                  <a:pt x="3634987" y="2557759"/>
                </a:cubicBezTo>
                <a:cubicBezTo>
                  <a:pt x="3640169" y="2557759"/>
                  <a:pt x="3644370" y="2553538"/>
                  <a:pt x="3644370" y="2548332"/>
                </a:cubicBezTo>
                <a:cubicBezTo>
                  <a:pt x="3644370" y="2543125"/>
                  <a:pt x="3640169" y="2538905"/>
                  <a:pt x="3634987" y="2538905"/>
                </a:cubicBezTo>
                <a:close/>
                <a:moveTo>
                  <a:pt x="3666263" y="2538905"/>
                </a:moveTo>
                <a:cubicBezTo>
                  <a:pt x="3661081" y="2538905"/>
                  <a:pt x="3656880" y="2543125"/>
                  <a:pt x="3656880" y="2548332"/>
                </a:cubicBezTo>
                <a:cubicBezTo>
                  <a:pt x="3656880" y="2553538"/>
                  <a:pt x="3661081" y="2557759"/>
                  <a:pt x="3666263" y="2557759"/>
                </a:cubicBezTo>
                <a:cubicBezTo>
                  <a:pt x="3671445" y="2557759"/>
                  <a:pt x="3675646" y="2553538"/>
                  <a:pt x="3675646" y="2548332"/>
                </a:cubicBezTo>
                <a:cubicBezTo>
                  <a:pt x="3675646" y="2543125"/>
                  <a:pt x="3671445" y="2538905"/>
                  <a:pt x="3666263" y="2538905"/>
                </a:cubicBezTo>
                <a:close/>
                <a:moveTo>
                  <a:pt x="3697540" y="2538905"/>
                </a:moveTo>
                <a:cubicBezTo>
                  <a:pt x="3692358" y="2538905"/>
                  <a:pt x="3688157" y="2543125"/>
                  <a:pt x="3688157" y="2548332"/>
                </a:cubicBezTo>
                <a:cubicBezTo>
                  <a:pt x="3688157" y="2553538"/>
                  <a:pt x="3692358" y="2557759"/>
                  <a:pt x="3697540" y="2557759"/>
                </a:cubicBezTo>
                <a:cubicBezTo>
                  <a:pt x="3702722" y="2557759"/>
                  <a:pt x="3706923" y="2553538"/>
                  <a:pt x="3706923" y="2548332"/>
                </a:cubicBezTo>
                <a:cubicBezTo>
                  <a:pt x="3706923" y="2543125"/>
                  <a:pt x="3702722" y="2538905"/>
                  <a:pt x="3697540" y="2538905"/>
                </a:cubicBezTo>
                <a:close/>
                <a:moveTo>
                  <a:pt x="3728816" y="2538905"/>
                </a:moveTo>
                <a:cubicBezTo>
                  <a:pt x="3723634" y="2538905"/>
                  <a:pt x="3719433" y="2543125"/>
                  <a:pt x="3719433" y="2548332"/>
                </a:cubicBezTo>
                <a:cubicBezTo>
                  <a:pt x="3719433" y="2553538"/>
                  <a:pt x="3723634" y="2557759"/>
                  <a:pt x="3728816" y="2557759"/>
                </a:cubicBezTo>
                <a:cubicBezTo>
                  <a:pt x="3733998" y="2557759"/>
                  <a:pt x="3738199" y="2553538"/>
                  <a:pt x="3738199" y="2548332"/>
                </a:cubicBezTo>
                <a:cubicBezTo>
                  <a:pt x="3738199" y="2543125"/>
                  <a:pt x="3733998" y="2538905"/>
                  <a:pt x="3728816" y="2538905"/>
                </a:cubicBezTo>
                <a:close/>
                <a:moveTo>
                  <a:pt x="3760092" y="2538905"/>
                </a:moveTo>
                <a:cubicBezTo>
                  <a:pt x="3754910" y="2538905"/>
                  <a:pt x="3750709" y="2543125"/>
                  <a:pt x="3750709" y="2548332"/>
                </a:cubicBezTo>
                <a:cubicBezTo>
                  <a:pt x="3750709" y="2553538"/>
                  <a:pt x="3754910" y="2557759"/>
                  <a:pt x="3760092" y="2557759"/>
                </a:cubicBezTo>
                <a:cubicBezTo>
                  <a:pt x="3765274" y="2557759"/>
                  <a:pt x="3769475" y="2553538"/>
                  <a:pt x="3769475" y="2548332"/>
                </a:cubicBezTo>
                <a:cubicBezTo>
                  <a:pt x="3769475" y="2543125"/>
                  <a:pt x="3765274" y="2538905"/>
                  <a:pt x="3760092" y="2538905"/>
                </a:cubicBezTo>
                <a:close/>
                <a:moveTo>
                  <a:pt x="3791368" y="2538905"/>
                </a:moveTo>
                <a:cubicBezTo>
                  <a:pt x="3786186" y="2538905"/>
                  <a:pt x="3781985" y="2543125"/>
                  <a:pt x="3781985" y="2548332"/>
                </a:cubicBezTo>
                <a:cubicBezTo>
                  <a:pt x="3781985" y="2553538"/>
                  <a:pt x="3786186" y="2557759"/>
                  <a:pt x="3791368" y="2557759"/>
                </a:cubicBezTo>
                <a:cubicBezTo>
                  <a:pt x="3796550" y="2557759"/>
                  <a:pt x="3800751" y="2553538"/>
                  <a:pt x="3800751" y="2548332"/>
                </a:cubicBezTo>
                <a:cubicBezTo>
                  <a:pt x="3800751" y="2543125"/>
                  <a:pt x="3796550" y="2538905"/>
                  <a:pt x="3791368" y="2538905"/>
                </a:cubicBezTo>
                <a:close/>
                <a:moveTo>
                  <a:pt x="3822644" y="2538905"/>
                </a:moveTo>
                <a:cubicBezTo>
                  <a:pt x="3817462" y="2538905"/>
                  <a:pt x="3813261" y="2543125"/>
                  <a:pt x="3813261" y="2548332"/>
                </a:cubicBezTo>
                <a:cubicBezTo>
                  <a:pt x="3813261" y="2553538"/>
                  <a:pt x="3817462" y="2557759"/>
                  <a:pt x="3822644" y="2557759"/>
                </a:cubicBezTo>
                <a:cubicBezTo>
                  <a:pt x="3827826" y="2557759"/>
                  <a:pt x="3832027" y="2553538"/>
                  <a:pt x="3832027" y="2548332"/>
                </a:cubicBezTo>
                <a:cubicBezTo>
                  <a:pt x="3832027" y="2543125"/>
                  <a:pt x="3827826" y="2538905"/>
                  <a:pt x="3822644" y="2538905"/>
                </a:cubicBezTo>
                <a:close/>
                <a:moveTo>
                  <a:pt x="3853920" y="2538905"/>
                </a:moveTo>
                <a:cubicBezTo>
                  <a:pt x="3848738" y="2538905"/>
                  <a:pt x="3844537" y="2543125"/>
                  <a:pt x="3844537" y="2548332"/>
                </a:cubicBezTo>
                <a:cubicBezTo>
                  <a:pt x="3844537" y="2553538"/>
                  <a:pt x="3848738" y="2557759"/>
                  <a:pt x="3853920" y="2557759"/>
                </a:cubicBezTo>
                <a:cubicBezTo>
                  <a:pt x="3859102" y="2557759"/>
                  <a:pt x="3863303" y="2553538"/>
                  <a:pt x="3863303" y="2548332"/>
                </a:cubicBezTo>
                <a:cubicBezTo>
                  <a:pt x="3863303" y="2543125"/>
                  <a:pt x="3859102" y="2538905"/>
                  <a:pt x="3853920" y="2538905"/>
                </a:cubicBezTo>
                <a:close/>
                <a:moveTo>
                  <a:pt x="3885196" y="2538905"/>
                </a:moveTo>
                <a:cubicBezTo>
                  <a:pt x="3880014" y="2538905"/>
                  <a:pt x="3875813" y="2543125"/>
                  <a:pt x="3875813" y="2548332"/>
                </a:cubicBezTo>
                <a:cubicBezTo>
                  <a:pt x="3875813" y="2553538"/>
                  <a:pt x="3880014" y="2557759"/>
                  <a:pt x="3885196" y="2557759"/>
                </a:cubicBezTo>
                <a:cubicBezTo>
                  <a:pt x="3890378" y="2557759"/>
                  <a:pt x="3894579" y="2553538"/>
                  <a:pt x="3894579" y="2548332"/>
                </a:cubicBezTo>
                <a:cubicBezTo>
                  <a:pt x="3894579" y="2543125"/>
                  <a:pt x="3890378" y="2538905"/>
                  <a:pt x="3885196" y="2538905"/>
                </a:cubicBezTo>
                <a:close/>
                <a:moveTo>
                  <a:pt x="3916472" y="2538905"/>
                </a:moveTo>
                <a:cubicBezTo>
                  <a:pt x="3911290" y="2538905"/>
                  <a:pt x="3907089" y="2543125"/>
                  <a:pt x="3907089" y="2548332"/>
                </a:cubicBezTo>
                <a:cubicBezTo>
                  <a:pt x="3907089" y="2553538"/>
                  <a:pt x="3911290" y="2557759"/>
                  <a:pt x="3916472" y="2557759"/>
                </a:cubicBezTo>
                <a:cubicBezTo>
                  <a:pt x="3921654" y="2557759"/>
                  <a:pt x="3925855" y="2553538"/>
                  <a:pt x="3925855" y="2548332"/>
                </a:cubicBezTo>
                <a:cubicBezTo>
                  <a:pt x="3925855" y="2543125"/>
                  <a:pt x="3921654" y="2538905"/>
                  <a:pt x="3916472" y="2538905"/>
                </a:cubicBezTo>
                <a:close/>
                <a:moveTo>
                  <a:pt x="6418562" y="2538905"/>
                </a:moveTo>
                <a:cubicBezTo>
                  <a:pt x="6413380" y="2538905"/>
                  <a:pt x="6409179" y="2543125"/>
                  <a:pt x="6409179" y="2548332"/>
                </a:cubicBezTo>
                <a:cubicBezTo>
                  <a:pt x="6409179" y="2553538"/>
                  <a:pt x="6413380" y="2557759"/>
                  <a:pt x="6418562" y="2557759"/>
                </a:cubicBezTo>
                <a:cubicBezTo>
                  <a:pt x="6423744" y="2557759"/>
                  <a:pt x="6427945" y="2553538"/>
                  <a:pt x="6427945" y="2548332"/>
                </a:cubicBezTo>
                <a:cubicBezTo>
                  <a:pt x="6427945" y="2543125"/>
                  <a:pt x="6423744" y="2538905"/>
                  <a:pt x="6418562" y="2538905"/>
                </a:cubicBezTo>
                <a:close/>
                <a:moveTo>
                  <a:pt x="1539487" y="2570328"/>
                </a:moveTo>
                <a:cubicBezTo>
                  <a:pt x="1534305" y="2570328"/>
                  <a:pt x="1530104" y="2574548"/>
                  <a:pt x="1530104" y="2579755"/>
                </a:cubicBezTo>
                <a:cubicBezTo>
                  <a:pt x="1530104" y="2584961"/>
                  <a:pt x="1534305" y="2589182"/>
                  <a:pt x="1539487" y="2589182"/>
                </a:cubicBezTo>
                <a:cubicBezTo>
                  <a:pt x="1544669" y="2589182"/>
                  <a:pt x="1548870" y="2584961"/>
                  <a:pt x="1548870" y="2579755"/>
                </a:cubicBezTo>
                <a:cubicBezTo>
                  <a:pt x="1548870" y="2574548"/>
                  <a:pt x="1544669" y="2570328"/>
                  <a:pt x="1539487" y="2570328"/>
                </a:cubicBezTo>
                <a:close/>
                <a:moveTo>
                  <a:pt x="1570763" y="2570328"/>
                </a:moveTo>
                <a:cubicBezTo>
                  <a:pt x="1565581" y="2570328"/>
                  <a:pt x="1561380" y="2574548"/>
                  <a:pt x="1561380" y="2579755"/>
                </a:cubicBezTo>
                <a:cubicBezTo>
                  <a:pt x="1561380" y="2584961"/>
                  <a:pt x="1565581" y="2589182"/>
                  <a:pt x="1570763" y="2589182"/>
                </a:cubicBezTo>
                <a:cubicBezTo>
                  <a:pt x="1575945" y="2589182"/>
                  <a:pt x="1580146" y="2584961"/>
                  <a:pt x="1580146" y="2579755"/>
                </a:cubicBezTo>
                <a:cubicBezTo>
                  <a:pt x="1580146" y="2574548"/>
                  <a:pt x="1575945" y="2570328"/>
                  <a:pt x="1570763" y="2570328"/>
                </a:cubicBezTo>
                <a:close/>
                <a:moveTo>
                  <a:pt x="1602040" y="2570328"/>
                </a:moveTo>
                <a:cubicBezTo>
                  <a:pt x="1596858" y="2570328"/>
                  <a:pt x="1592657" y="2574548"/>
                  <a:pt x="1592657" y="2579755"/>
                </a:cubicBezTo>
                <a:cubicBezTo>
                  <a:pt x="1592657" y="2584961"/>
                  <a:pt x="1596858" y="2589182"/>
                  <a:pt x="1602040" y="2589182"/>
                </a:cubicBezTo>
                <a:cubicBezTo>
                  <a:pt x="1607222" y="2589182"/>
                  <a:pt x="1611423" y="2584961"/>
                  <a:pt x="1611423" y="2579755"/>
                </a:cubicBezTo>
                <a:cubicBezTo>
                  <a:pt x="1611423" y="2574548"/>
                  <a:pt x="1607222" y="2570328"/>
                  <a:pt x="1602040" y="2570328"/>
                </a:cubicBezTo>
                <a:close/>
                <a:moveTo>
                  <a:pt x="1633316" y="2570328"/>
                </a:moveTo>
                <a:cubicBezTo>
                  <a:pt x="1628134" y="2570328"/>
                  <a:pt x="1623933" y="2574548"/>
                  <a:pt x="1623933" y="2579755"/>
                </a:cubicBezTo>
                <a:cubicBezTo>
                  <a:pt x="1623933" y="2584961"/>
                  <a:pt x="1628134" y="2589182"/>
                  <a:pt x="1633316" y="2589182"/>
                </a:cubicBezTo>
                <a:cubicBezTo>
                  <a:pt x="1638498" y="2589182"/>
                  <a:pt x="1642699" y="2584961"/>
                  <a:pt x="1642699" y="2579755"/>
                </a:cubicBezTo>
                <a:cubicBezTo>
                  <a:pt x="1642699" y="2574548"/>
                  <a:pt x="1638498" y="2570328"/>
                  <a:pt x="1633316" y="2570328"/>
                </a:cubicBezTo>
                <a:close/>
                <a:moveTo>
                  <a:pt x="1664592" y="2570328"/>
                </a:moveTo>
                <a:cubicBezTo>
                  <a:pt x="1659410" y="2570328"/>
                  <a:pt x="1655209" y="2574548"/>
                  <a:pt x="1655209" y="2579755"/>
                </a:cubicBezTo>
                <a:cubicBezTo>
                  <a:pt x="1655209" y="2584961"/>
                  <a:pt x="1659410" y="2589182"/>
                  <a:pt x="1664592" y="2589182"/>
                </a:cubicBezTo>
                <a:cubicBezTo>
                  <a:pt x="1669774" y="2589182"/>
                  <a:pt x="1673975" y="2584961"/>
                  <a:pt x="1673975" y="2579755"/>
                </a:cubicBezTo>
                <a:cubicBezTo>
                  <a:pt x="1673975" y="2574548"/>
                  <a:pt x="1669774" y="2570328"/>
                  <a:pt x="1664592" y="2570328"/>
                </a:cubicBezTo>
                <a:close/>
                <a:moveTo>
                  <a:pt x="1695868" y="2570328"/>
                </a:moveTo>
                <a:cubicBezTo>
                  <a:pt x="1690686" y="2570328"/>
                  <a:pt x="1686485" y="2574548"/>
                  <a:pt x="1686485" y="2579755"/>
                </a:cubicBezTo>
                <a:cubicBezTo>
                  <a:pt x="1686485" y="2584961"/>
                  <a:pt x="1690686" y="2589182"/>
                  <a:pt x="1695868" y="2589182"/>
                </a:cubicBezTo>
                <a:cubicBezTo>
                  <a:pt x="1701050" y="2589182"/>
                  <a:pt x="1705251" y="2584961"/>
                  <a:pt x="1705251" y="2579755"/>
                </a:cubicBezTo>
                <a:cubicBezTo>
                  <a:pt x="1705251" y="2574548"/>
                  <a:pt x="1701050" y="2570328"/>
                  <a:pt x="1695868" y="2570328"/>
                </a:cubicBezTo>
                <a:close/>
                <a:moveTo>
                  <a:pt x="1727144" y="2570328"/>
                </a:moveTo>
                <a:cubicBezTo>
                  <a:pt x="1721962" y="2570328"/>
                  <a:pt x="1717761" y="2574548"/>
                  <a:pt x="1717761" y="2579755"/>
                </a:cubicBezTo>
                <a:cubicBezTo>
                  <a:pt x="1717761" y="2584961"/>
                  <a:pt x="1721962" y="2589182"/>
                  <a:pt x="1727144" y="2589182"/>
                </a:cubicBezTo>
                <a:cubicBezTo>
                  <a:pt x="1732326" y="2589182"/>
                  <a:pt x="1736527" y="2584961"/>
                  <a:pt x="1736527" y="2579755"/>
                </a:cubicBezTo>
                <a:cubicBezTo>
                  <a:pt x="1736527" y="2574548"/>
                  <a:pt x="1732326" y="2570328"/>
                  <a:pt x="1727144" y="2570328"/>
                </a:cubicBezTo>
                <a:close/>
                <a:moveTo>
                  <a:pt x="1758420" y="2570328"/>
                </a:moveTo>
                <a:cubicBezTo>
                  <a:pt x="1753238" y="2570328"/>
                  <a:pt x="1749037" y="2574548"/>
                  <a:pt x="1749037" y="2579755"/>
                </a:cubicBezTo>
                <a:cubicBezTo>
                  <a:pt x="1749037" y="2584961"/>
                  <a:pt x="1753238" y="2589182"/>
                  <a:pt x="1758420" y="2589182"/>
                </a:cubicBezTo>
                <a:cubicBezTo>
                  <a:pt x="1763602" y="2589182"/>
                  <a:pt x="1767803" y="2584961"/>
                  <a:pt x="1767803" y="2579755"/>
                </a:cubicBezTo>
                <a:cubicBezTo>
                  <a:pt x="1767803" y="2574548"/>
                  <a:pt x="1763602" y="2570328"/>
                  <a:pt x="1758420" y="2570328"/>
                </a:cubicBezTo>
                <a:close/>
                <a:moveTo>
                  <a:pt x="1789696" y="2570328"/>
                </a:moveTo>
                <a:cubicBezTo>
                  <a:pt x="1784514" y="2570328"/>
                  <a:pt x="1780313" y="2574548"/>
                  <a:pt x="1780313" y="2579755"/>
                </a:cubicBezTo>
                <a:cubicBezTo>
                  <a:pt x="1780313" y="2584961"/>
                  <a:pt x="1784514" y="2589182"/>
                  <a:pt x="1789696" y="2589182"/>
                </a:cubicBezTo>
                <a:cubicBezTo>
                  <a:pt x="1794878" y="2589182"/>
                  <a:pt x="1799079" y="2584961"/>
                  <a:pt x="1799079" y="2579755"/>
                </a:cubicBezTo>
                <a:cubicBezTo>
                  <a:pt x="1799079" y="2574548"/>
                  <a:pt x="1794878" y="2570328"/>
                  <a:pt x="1789696" y="2570328"/>
                </a:cubicBezTo>
                <a:close/>
                <a:moveTo>
                  <a:pt x="1820972" y="2570328"/>
                </a:moveTo>
                <a:cubicBezTo>
                  <a:pt x="1815790" y="2570328"/>
                  <a:pt x="1811589" y="2574548"/>
                  <a:pt x="1811589" y="2579755"/>
                </a:cubicBezTo>
                <a:cubicBezTo>
                  <a:pt x="1811589" y="2584961"/>
                  <a:pt x="1815790" y="2589182"/>
                  <a:pt x="1820972" y="2589182"/>
                </a:cubicBezTo>
                <a:cubicBezTo>
                  <a:pt x="1826154" y="2589182"/>
                  <a:pt x="1830355" y="2584961"/>
                  <a:pt x="1830355" y="2579755"/>
                </a:cubicBezTo>
                <a:cubicBezTo>
                  <a:pt x="1830355" y="2574548"/>
                  <a:pt x="1826154" y="2570328"/>
                  <a:pt x="1820972" y="2570328"/>
                </a:cubicBezTo>
                <a:close/>
                <a:moveTo>
                  <a:pt x="1852249" y="2570328"/>
                </a:moveTo>
                <a:cubicBezTo>
                  <a:pt x="1847067" y="2570328"/>
                  <a:pt x="1842866" y="2574548"/>
                  <a:pt x="1842866" y="2579755"/>
                </a:cubicBezTo>
                <a:cubicBezTo>
                  <a:pt x="1842866" y="2584961"/>
                  <a:pt x="1847067" y="2589182"/>
                  <a:pt x="1852249" y="2589182"/>
                </a:cubicBezTo>
                <a:cubicBezTo>
                  <a:pt x="1857431" y="2589182"/>
                  <a:pt x="1861632" y="2584961"/>
                  <a:pt x="1861632" y="2579755"/>
                </a:cubicBezTo>
                <a:cubicBezTo>
                  <a:pt x="1861632" y="2574548"/>
                  <a:pt x="1857431" y="2570328"/>
                  <a:pt x="1852249" y="2570328"/>
                </a:cubicBezTo>
                <a:close/>
                <a:moveTo>
                  <a:pt x="1883525" y="2570328"/>
                </a:moveTo>
                <a:cubicBezTo>
                  <a:pt x="1878343" y="2570328"/>
                  <a:pt x="1874142" y="2574548"/>
                  <a:pt x="1874142" y="2579755"/>
                </a:cubicBezTo>
                <a:cubicBezTo>
                  <a:pt x="1874142" y="2584961"/>
                  <a:pt x="1878343" y="2589182"/>
                  <a:pt x="1883525" y="2589182"/>
                </a:cubicBezTo>
                <a:cubicBezTo>
                  <a:pt x="1888707" y="2589182"/>
                  <a:pt x="1892908" y="2584961"/>
                  <a:pt x="1892908" y="2579755"/>
                </a:cubicBezTo>
                <a:cubicBezTo>
                  <a:pt x="1892908" y="2574548"/>
                  <a:pt x="1888707" y="2570328"/>
                  <a:pt x="1883525" y="2570328"/>
                </a:cubicBezTo>
                <a:close/>
                <a:moveTo>
                  <a:pt x="1914801" y="2570328"/>
                </a:moveTo>
                <a:cubicBezTo>
                  <a:pt x="1909619" y="2570328"/>
                  <a:pt x="1905418" y="2574548"/>
                  <a:pt x="1905418" y="2579755"/>
                </a:cubicBezTo>
                <a:cubicBezTo>
                  <a:pt x="1905418" y="2584961"/>
                  <a:pt x="1909619" y="2589182"/>
                  <a:pt x="1914801" y="2589182"/>
                </a:cubicBezTo>
                <a:cubicBezTo>
                  <a:pt x="1919983" y="2589182"/>
                  <a:pt x="1924184" y="2584961"/>
                  <a:pt x="1924184" y="2579755"/>
                </a:cubicBezTo>
                <a:cubicBezTo>
                  <a:pt x="1924184" y="2574548"/>
                  <a:pt x="1919983" y="2570328"/>
                  <a:pt x="1914801" y="2570328"/>
                </a:cubicBezTo>
                <a:close/>
                <a:moveTo>
                  <a:pt x="1946077" y="2570328"/>
                </a:moveTo>
                <a:cubicBezTo>
                  <a:pt x="1940895" y="2570328"/>
                  <a:pt x="1936694" y="2574548"/>
                  <a:pt x="1936694" y="2579755"/>
                </a:cubicBezTo>
                <a:cubicBezTo>
                  <a:pt x="1936694" y="2584961"/>
                  <a:pt x="1940895" y="2589182"/>
                  <a:pt x="1946077" y="2589182"/>
                </a:cubicBezTo>
                <a:cubicBezTo>
                  <a:pt x="1951259" y="2589182"/>
                  <a:pt x="1955460" y="2584961"/>
                  <a:pt x="1955460" y="2579755"/>
                </a:cubicBezTo>
                <a:cubicBezTo>
                  <a:pt x="1955460" y="2574548"/>
                  <a:pt x="1951259" y="2570328"/>
                  <a:pt x="1946077" y="2570328"/>
                </a:cubicBezTo>
                <a:close/>
                <a:moveTo>
                  <a:pt x="1977353" y="2570328"/>
                </a:moveTo>
                <a:cubicBezTo>
                  <a:pt x="1972171" y="2570328"/>
                  <a:pt x="1967970" y="2574548"/>
                  <a:pt x="1967970" y="2579755"/>
                </a:cubicBezTo>
                <a:cubicBezTo>
                  <a:pt x="1967970" y="2584961"/>
                  <a:pt x="1972171" y="2589182"/>
                  <a:pt x="1977353" y="2589182"/>
                </a:cubicBezTo>
                <a:cubicBezTo>
                  <a:pt x="1982535" y="2589182"/>
                  <a:pt x="1986736" y="2584961"/>
                  <a:pt x="1986736" y="2579755"/>
                </a:cubicBezTo>
                <a:cubicBezTo>
                  <a:pt x="1986736" y="2574548"/>
                  <a:pt x="1982535" y="2570328"/>
                  <a:pt x="1977353" y="2570328"/>
                </a:cubicBezTo>
                <a:close/>
                <a:moveTo>
                  <a:pt x="2008629" y="2570328"/>
                </a:moveTo>
                <a:cubicBezTo>
                  <a:pt x="2003447" y="2570328"/>
                  <a:pt x="1999246" y="2574548"/>
                  <a:pt x="1999246" y="2579755"/>
                </a:cubicBezTo>
                <a:cubicBezTo>
                  <a:pt x="1999246" y="2584961"/>
                  <a:pt x="2003447" y="2589182"/>
                  <a:pt x="2008629" y="2589182"/>
                </a:cubicBezTo>
                <a:cubicBezTo>
                  <a:pt x="2013811" y="2589182"/>
                  <a:pt x="2018012" y="2584961"/>
                  <a:pt x="2018012" y="2579755"/>
                </a:cubicBezTo>
                <a:cubicBezTo>
                  <a:pt x="2018012" y="2574548"/>
                  <a:pt x="2013811" y="2570328"/>
                  <a:pt x="2008629" y="2570328"/>
                </a:cubicBezTo>
                <a:close/>
                <a:moveTo>
                  <a:pt x="2039905" y="2570328"/>
                </a:moveTo>
                <a:cubicBezTo>
                  <a:pt x="2034723" y="2570328"/>
                  <a:pt x="2030522" y="2574548"/>
                  <a:pt x="2030522" y="2579755"/>
                </a:cubicBezTo>
                <a:cubicBezTo>
                  <a:pt x="2030522" y="2584961"/>
                  <a:pt x="2034723" y="2589182"/>
                  <a:pt x="2039905" y="2589182"/>
                </a:cubicBezTo>
                <a:cubicBezTo>
                  <a:pt x="2045087" y="2589182"/>
                  <a:pt x="2049288" y="2584961"/>
                  <a:pt x="2049288" y="2579755"/>
                </a:cubicBezTo>
                <a:cubicBezTo>
                  <a:pt x="2049288" y="2574548"/>
                  <a:pt x="2045087" y="2570328"/>
                  <a:pt x="2039905" y="2570328"/>
                </a:cubicBezTo>
                <a:close/>
                <a:moveTo>
                  <a:pt x="2071181" y="2570328"/>
                </a:moveTo>
                <a:cubicBezTo>
                  <a:pt x="2065999" y="2570328"/>
                  <a:pt x="2061798" y="2574548"/>
                  <a:pt x="2061798" y="2579755"/>
                </a:cubicBezTo>
                <a:cubicBezTo>
                  <a:pt x="2061798" y="2584961"/>
                  <a:pt x="2065999" y="2589182"/>
                  <a:pt x="2071181" y="2589182"/>
                </a:cubicBezTo>
                <a:cubicBezTo>
                  <a:pt x="2076363" y="2589182"/>
                  <a:pt x="2080564" y="2584961"/>
                  <a:pt x="2080564" y="2579755"/>
                </a:cubicBezTo>
                <a:cubicBezTo>
                  <a:pt x="2080564" y="2574548"/>
                  <a:pt x="2076363" y="2570328"/>
                  <a:pt x="2071181" y="2570328"/>
                </a:cubicBezTo>
                <a:close/>
                <a:moveTo>
                  <a:pt x="2102457" y="2570328"/>
                </a:moveTo>
                <a:cubicBezTo>
                  <a:pt x="2097275" y="2570328"/>
                  <a:pt x="2093074" y="2574548"/>
                  <a:pt x="2093074" y="2579755"/>
                </a:cubicBezTo>
                <a:cubicBezTo>
                  <a:pt x="2093074" y="2584961"/>
                  <a:pt x="2097275" y="2589182"/>
                  <a:pt x="2102457" y="2589182"/>
                </a:cubicBezTo>
                <a:cubicBezTo>
                  <a:pt x="2107639" y="2589182"/>
                  <a:pt x="2111840" y="2584961"/>
                  <a:pt x="2111840" y="2579755"/>
                </a:cubicBezTo>
                <a:cubicBezTo>
                  <a:pt x="2111840" y="2574548"/>
                  <a:pt x="2107639" y="2570328"/>
                  <a:pt x="2102457" y="2570328"/>
                </a:cubicBezTo>
                <a:close/>
                <a:moveTo>
                  <a:pt x="2133734" y="2570328"/>
                </a:moveTo>
                <a:cubicBezTo>
                  <a:pt x="2128552" y="2570328"/>
                  <a:pt x="2124351" y="2574548"/>
                  <a:pt x="2124351" y="2579755"/>
                </a:cubicBezTo>
                <a:cubicBezTo>
                  <a:pt x="2124351" y="2584961"/>
                  <a:pt x="2128552" y="2589182"/>
                  <a:pt x="2133734" y="2589182"/>
                </a:cubicBezTo>
                <a:cubicBezTo>
                  <a:pt x="2138916" y="2589182"/>
                  <a:pt x="2143117" y="2584961"/>
                  <a:pt x="2143117" y="2579755"/>
                </a:cubicBezTo>
                <a:cubicBezTo>
                  <a:pt x="2143117" y="2574548"/>
                  <a:pt x="2138916" y="2570328"/>
                  <a:pt x="2133734" y="2570328"/>
                </a:cubicBezTo>
                <a:close/>
                <a:moveTo>
                  <a:pt x="2165010" y="2570328"/>
                </a:moveTo>
                <a:cubicBezTo>
                  <a:pt x="2159828" y="2570328"/>
                  <a:pt x="2155627" y="2574548"/>
                  <a:pt x="2155627" y="2579755"/>
                </a:cubicBezTo>
                <a:cubicBezTo>
                  <a:pt x="2155627" y="2584961"/>
                  <a:pt x="2159828" y="2589182"/>
                  <a:pt x="2165010" y="2589182"/>
                </a:cubicBezTo>
                <a:cubicBezTo>
                  <a:pt x="2170192" y="2589182"/>
                  <a:pt x="2174393" y="2584961"/>
                  <a:pt x="2174393" y="2579755"/>
                </a:cubicBezTo>
                <a:cubicBezTo>
                  <a:pt x="2174393" y="2574548"/>
                  <a:pt x="2170192" y="2570328"/>
                  <a:pt x="2165010" y="2570328"/>
                </a:cubicBezTo>
                <a:close/>
                <a:moveTo>
                  <a:pt x="2196286" y="2570328"/>
                </a:moveTo>
                <a:cubicBezTo>
                  <a:pt x="2191104" y="2570328"/>
                  <a:pt x="2186903" y="2574548"/>
                  <a:pt x="2186903" y="2579755"/>
                </a:cubicBezTo>
                <a:cubicBezTo>
                  <a:pt x="2186903" y="2584961"/>
                  <a:pt x="2191104" y="2589182"/>
                  <a:pt x="2196286" y="2589182"/>
                </a:cubicBezTo>
                <a:cubicBezTo>
                  <a:pt x="2201468" y="2589182"/>
                  <a:pt x="2205669" y="2584961"/>
                  <a:pt x="2205669" y="2579755"/>
                </a:cubicBezTo>
                <a:cubicBezTo>
                  <a:pt x="2205669" y="2574548"/>
                  <a:pt x="2201468" y="2570328"/>
                  <a:pt x="2196286" y="2570328"/>
                </a:cubicBezTo>
                <a:close/>
                <a:moveTo>
                  <a:pt x="2227562" y="2570328"/>
                </a:moveTo>
                <a:cubicBezTo>
                  <a:pt x="2222380" y="2570328"/>
                  <a:pt x="2218179" y="2574548"/>
                  <a:pt x="2218179" y="2579755"/>
                </a:cubicBezTo>
                <a:cubicBezTo>
                  <a:pt x="2218179" y="2584961"/>
                  <a:pt x="2222380" y="2589182"/>
                  <a:pt x="2227562" y="2589182"/>
                </a:cubicBezTo>
                <a:cubicBezTo>
                  <a:pt x="2232744" y="2589182"/>
                  <a:pt x="2236945" y="2584961"/>
                  <a:pt x="2236945" y="2579755"/>
                </a:cubicBezTo>
                <a:cubicBezTo>
                  <a:pt x="2236945" y="2574548"/>
                  <a:pt x="2232744" y="2570328"/>
                  <a:pt x="2227562" y="2570328"/>
                </a:cubicBezTo>
                <a:close/>
                <a:moveTo>
                  <a:pt x="2258838" y="2570328"/>
                </a:moveTo>
                <a:cubicBezTo>
                  <a:pt x="2253656" y="2570328"/>
                  <a:pt x="2249455" y="2574548"/>
                  <a:pt x="2249455" y="2579755"/>
                </a:cubicBezTo>
                <a:cubicBezTo>
                  <a:pt x="2249455" y="2584961"/>
                  <a:pt x="2253656" y="2589182"/>
                  <a:pt x="2258838" y="2589182"/>
                </a:cubicBezTo>
                <a:cubicBezTo>
                  <a:pt x="2264020" y="2589182"/>
                  <a:pt x="2268221" y="2584961"/>
                  <a:pt x="2268221" y="2579755"/>
                </a:cubicBezTo>
                <a:cubicBezTo>
                  <a:pt x="2268221" y="2574548"/>
                  <a:pt x="2264020" y="2570328"/>
                  <a:pt x="2258838" y="2570328"/>
                </a:cubicBezTo>
                <a:close/>
                <a:moveTo>
                  <a:pt x="2290114" y="2570328"/>
                </a:moveTo>
                <a:cubicBezTo>
                  <a:pt x="2284932" y="2570328"/>
                  <a:pt x="2280731" y="2574548"/>
                  <a:pt x="2280731" y="2579755"/>
                </a:cubicBezTo>
                <a:cubicBezTo>
                  <a:pt x="2280731" y="2584961"/>
                  <a:pt x="2284932" y="2589182"/>
                  <a:pt x="2290114" y="2589182"/>
                </a:cubicBezTo>
                <a:cubicBezTo>
                  <a:pt x="2295296" y="2589182"/>
                  <a:pt x="2299497" y="2584961"/>
                  <a:pt x="2299497" y="2579755"/>
                </a:cubicBezTo>
                <a:cubicBezTo>
                  <a:pt x="2299497" y="2574548"/>
                  <a:pt x="2295296" y="2570328"/>
                  <a:pt x="2290114" y="2570328"/>
                </a:cubicBezTo>
                <a:close/>
                <a:moveTo>
                  <a:pt x="2321390" y="2570328"/>
                </a:moveTo>
                <a:cubicBezTo>
                  <a:pt x="2316208" y="2570328"/>
                  <a:pt x="2312007" y="2574548"/>
                  <a:pt x="2312007" y="2579755"/>
                </a:cubicBezTo>
                <a:cubicBezTo>
                  <a:pt x="2312007" y="2584961"/>
                  <a:pt x="2316208" y="2589182"/>
                  <a:pt x="2321390" y="2589182"/>
                </a:cubicBezTo>
                <a:cubicBezTo>
                  <a:pt x="2326572" y="2589182"/>
                  <a:pt x="2330773" y="2584961"/>
                  <a:pt x="2330773" y="2579755"/>
                </a:cubicBezTo>
                <a:cubicBezTo>
                  <a:pt x="2330773" y="2574548"/>
                  <a:pt x="2326572" y="2570328"/>
                  <a:pt x="2321390" y="2570328"/>
                </a:cubicBezTo>
                <a:close/>
                <a:moveTo>
                  <a:pt x="3384778" y="2570328"/>
                </a:moveTo>
                <a:cubicBezTo>
                  <a:pt x="3379596" y="2570328"/>
                  <a:pt x="3375395" y="2574548"/>
                  <a:pt x="3375395" y="2579755"/>
                </a:cubicBezTo>
                <a:cubicBezTo>
                  <a:pt x="3375395" y="2584961"/>
                  <a:pt x="3379596" y="2589182"/>
                  <a:pt x="3384778" y="2589182"/>
                </a:cubicBezTo>
                <a:cubicBezTo>
                  <a:pt x="3389960" y="2589182"/>
                  <a:pt x="3394161" y="2584961"/>
                  <a:pt x="3394161" y="2579755"/>
                </a:cubicBezTo>
                <a:cubicBezTo>
                  <a:pt x="3394161" y="2574548"/>
                  <a:pt x="3389960" y="2570328"/>
                  <a:pt x="3384778" y="2570328"/>
                </a:cubicBezTo>
                <a:close/>
                <a:moveTo>
                  <a:pt x="3416054" y="2570328"/>
                </a:moveTo>
                <a:cubicBezTo>
                  <a:pt x="3410872" y="2570328"/>
                  <a:pt x="3406671" y="2574548"/>
                  <a:pt x="3406671" y="2579755"/>
                </a:cubicBezTo>
                <a:cubicBezTo>
                  <a:pt x="3406671" y="2584961"/>
                  <a:pt x="3410872" y="2589182"/>
                  <a:pt x="3416054" y="2589182"/>
                </a:cubicBezTo>
                <a:cubicBezTo>
                  <a:pt x="3421236" y="2589182"/>
                  <a:pt x="3425437" y="2584961"/>
                  <a:pt x="3425437" y="2579755"/>
                </a:cubicBezTo>
                <a:cubicBezTo>
                  <a:pt x="3425437" y="2574548"/>
                  <a:pt x="3421236" y="2570328"/>
                  <a:pt x="3416054" y="2570328"/>
                </a:cubicBezTo>
                <a:close/>
                <a:moveTo>
                  <a:pt x="3447331" y="2570328"/>
                </a:moveTo>
                <a:cubicBezTo>
                  <a:pt x="3442149" y="2570328"/>
                  <a:pt x="3437948" y="2574548"/>
                  <a:pt x="3437948" y="2579755"/>
                </a:cubicBezTo>
                <a:cubicBezTo>
                  <a:pt x="3437948" y="2584961"/>
                  <a:pt x="3442149" y="2589182"/>
                  <a:pt x="3447331" y="2589182"/>
                </a:cubicBezTo>
                <a:cubicBezTo>
                  <a:pt x="3452513" y="2589182"/>
                  <a:pt x="3456714" y="2584961"/>
                  <a:pt x="3456714" y="2579755"/>
                </a:cubicBezTo>
                <a:cubicBezTo>
                  <a:pt x="3456714" y="2574548"/>
                  <a:pt x="3452513" y="2570328"/>
                  <a:pt x="3447331" y="2570328"/>
                </a:cubicBezTo>
                <a:close/>
                <a:moveTo>
                  <a:pt x="3478607" y="2570328"/>
                </a:moveTo>
                <a:cubicBezTo>
                  <a:pt x="3473425" y="2570328"/>
                  <a:pt x="3469224" y="2574548"/>
                  <a:pt x="3469224" y="2579755"/>
                </a:cubicBezTo>
                <a:cubicBezTo>
                  <a:pt x="3469224" y="2584961"/>
                  <a:pt x="3473425" y="2589182"/>
                  <a:pt x="3478607" y="2589182"/>
                </a:cubicBezTo>
                <a:cubicBezTo>
                  <a:pt x="3483789" y="2589182"/>
                  <a:pt x="3487990" y="2584961"/>
                  <a:pt x="3487990" y="2579755"/>
                </a:cubicBezTo>
                <a:cubicBezTo>
                  <a:pt x="3487990" y="2574548"/>
                  <a:pt x="3483789" y="2570328"/>
                  <a:pt x="3478607" y="2570328"/>
                </a:cubicBezTo>
                <a:close/>
                <a:moveTo>
                  <a:pt x="3509883" y="2570328"/>
                </a:moveTo>
                <a:cubicBezTo>
                  <a:pt x="3504701" y="2570328"/>
                  <a:pt x="3500500" y="2574548"/>
                  <a:pt x="3500500" y="2579755"/>
                </a:cubicBezTo>
                <a:cubicBezTo>
                  <a:pt x="3500500" y="2584961"/>
                  <a:pt x="3504701" y="2589182"/>
                  <a:pt x="3509883" y="2589182"/>
                </a:cubicBezTo>
                <a:cubicBezTo>
                  <a:pt x="3515065" y="2589182"/>
                  <a:pt x="3519266" y="2584961"/>
                  <a:pt x="3519266" y="2579755"/>
                </a:cubicBezTo>
                <a:cubicBezTo>
                  <a:pt x="3519266" y="2574548"/>
                  <a:pt x="3515065" y="2570328"/>
                  <a:pt x="3509883" y="2570328"/>
                </a:cubicBezTo>
                <a:close/>
                <a:moveTo>
                  <a:pt x="3541159" y="2570328"/>
                </a:moveTo>
                <a:cubicBezTo>
                  <a:pt x="3535977" y="2570328"/>
                  <a:pt x="3531776" y="2574548"/>
                  <a:pt x="3531776" y="2579755"/>
                </a:cubicBezTo>
                <a:cubicBezTo>
                  <a:pt x="3531776" y="2584961"/>
                  <a:pt x="3535977" y="2589182"/>
                  <a:pt x="3541159" y="2589182"/>
                </a:cubicBezTo>
                <a:cubicBezTo>
                  <a:pt x="3546341" y="2589182"/>
                  <a:pt x="3550542" y="2584961"/>
                  <a:pt x="3550542" y="2579755"/>
                </a:cubicBezTo>
                <a:cubicBezTo>
                  <a:pt x="3550542" y="2574548"/>
                  <a:pt x="3546341" y="2570328"/>
                  <a:pt x="3541159" y="2570328"/>
                </a:cubicBezTo>
                <a:close/>
                <a:moveTo>
                  <a:pt x="3572435" y="2570328"/>
                </a:moveTo>
                <a:cubicBezTo>
                  <a:pt x="3567253" y="2570328"/>
                  <a:pt x="3563052" y="2574548"/>
                  <a:pt x="3563052" y="2579755"/>
                </a:cubicBezTo>
                <a:cubicBezTo>
                  <a:pt x="3563052" y="2584961"/>
                  <a:pt x="3567253" y="2589182"/>
                  <a:pt x="3572435" y="2589182"/>
                </a:cubicBezTo>
                <a:cubicBezTo>
                  <a:pt x="3577617" y="2589182"/>
                  <a:pt x="3581818" y="2584961"/>
                  <a:pt x="3581818" y="2579755"/>
                </a:cubicBezTo>
                <a:cubicBezTo>
                  <a:pt x="3581818" y="2574548"/>
                  <a:pt x="3577617" y="2570328"/>
                  <a:pt x="3572435" y="2570328"/>
                </a:cubicBezTo>
                <a:close/>
                <a:moveTo>
                  <a:pt x="3603711" y="2570328"/>
                </a:moveTo>
                <a:cubicBezTo>
                  <a:pt x="3598529" y="2570328"/>
                  <a:pt x="3594328" y="2574548"/>
                  <a:pt x="3594328" y="2579755"/>
                </a:cubicBezTo>
                <a:cubicBezTo>
                  <a:pt x="3594328" y="2584961"/>
                  <a:pt x="3598529" y="2589182"/>
                  <a:pt x="3603711" y="2589182"/>
                </a:cubicBezTo>
                <a:cubicBezTo>
                  <a:pt x="3608893" y="2589182"/>
                  <a:pt x="3613094" y="2584961"/>
                  <a:pt x="3613094" y="2579755"/>
                </a:cubicBezTo>
                <a:cubicBezTo>
                  <a:pt x="3613094" y="2574548"/>
                  <a:pt x="3608893" y="2570328"/>
                  <a:pt x="3603711" y="2570328"/>
                </a:cubicBezTo>
                <a:close/>
                <a:moveTo>
                  <a:pt x="3634987" y="2570328"/>
                </a:moveTo>
                <a:cubicBezTo>
                  <a:pt x="3629805" y="2570328"/>
                  <a:pt x="3625604" y="2574548"/>
                  <a:pt x="3625604" y="2579755"/>
                </a:cubicBezTo>
                <a:cubicBezTo>
                  <a:pt x="3625604" y="2584961"/>
                  <a:pt x="3629805" y="2589182"/>
                  <a:pt x="3634987" y="2589182"/>
                </a:cubicBezTo>
                <a:cubicBezTo>
                  <a:pt x="3640169" y="2589182"/>
                  <a:pt x="3644370" y="2584961"/>
                  <a:pt x="3644370" y="2579755"/>
                </a:cubicBezTo>
                <a:cubicBezTo>
                  <a:pt x="3644370" y="2574548"/>
                  <a:pt x="3640169" y="2570328"/>
                  <a:pt x="3634987" y="2570328"/>
                </a:cubicBezTo>
                <a:close/>
                <a:moveTo>
                  <a:pt x="3666263" y="2570328"/>
                </a:moveTo>
                <a:cubicBezTo>
                  <a:pt x="3661081" y="2570328"/>
                  <a:pt x="3656880" y="2574548"/>
                  <a:pt x="3656880" y="2579755"/>
                </a:cubicBezTo>
                <a:cubicBezTo>
                  <a:pt x="3656880" y="2584961"/>
                  <a:pt x="3661081" y="2589182"/>
                  <a:pt x="3666263" y="2589182"/>
                </a:cubicBezTo>
                <a:cubicBezTo>
                  <a:pt x="3671445" y="2589182"/>
                  <a:pt x="3675646" y="2584961"/>
                  <a:pt x="3675646" y="2579755"/>
                </a:cubicBezTo>
                <a:cubicBezTo>
                  <a:pt x="3675646" y="2574548"/>
                  <a:pt x="3671445" y="2570328"/>
                  <a:pt x="3666263" y="2570328"/>
                </a:cubicBezTo>
                <a:close/>
                <a:moveTo>
                  <a:pt x="3697540" y="2570328"/>
                </a:moveTo>
                <a:cubicBezTo>
                  <a:pt x="3692358" y="2570328"/>
                  <a:pt x="3688157" y="2574548"/>
                  <a:pt x="3688157" y="2579755"/>
                </a:cubicBezTo>
                <a:cubicBezTo>
                  <a:pt x="3688157" y="2584961"/>
                  <a:pt x="3692358" y="2589182"/>
                  <a:pt x="3697540" y="2589182"/>
                </a:cubicBezTo>
                <a:cubicBezTo>
                  <a:pt x="3702722" y="2589182"/>
                  <a:pt x="3706923" y="2584961"/>
                  <a:pt x="3706923" y="2579755"/>
                </a:cubicBezTo>
                <a:cubicBezTo>
                  <a:pt x="3706923" y="2574548"/>
                  <a:pt x="3702722" y="2570328"/>
                  <a:pt x="3697540" y="2570328"/>
                </a:cubicBezTo>
                <a:close/>
                <a:moveTo>
                  <a:pt x="3728816" y="2570328"/>
                </a:moveTo>
                <a:cubicBezTo>
                  <a:pt x="3723634" y="2570328"/>
                  <a:pt x="3719433" y="2574548"/>
                  <a:pt x="3719433" y="2579755"/>
                </a:cubicBezTo>
                <a:cubicBezTo>
                  <a:pt x="3719433" y="2584961"/>
                  <a:pt x="3723634" y="2589182"/>
                  <a:pt x="3728816" y="2589182"/>
                </a:cubicBezTo>
                <a:cubicBezTo>
                  <a:pt x="3733998" y="2589182"/>
                  <a:pt x="3738199" y="2584961"/>
                  <a:pt x="3738199" y="2579755"/>
                </a:cubicBezTo>
                <a:cubicBezTo>
                  <a:pt x="3738199" y="2574548"/>
                  <a:pt x="3733998" y="2570328"/>
                  <a:pt x="3728816" y="2570328"/>
                </a:cubicBezTo>
                <a:close/>
                <a:moveTo>
                  <a:pt x="3760092" y="2570328"/>
                </a:moveTo>
                <a:cubicBezTo>
                  <a:pt x="3754910" y="2570328"/>
                  <a:pt x="3750709" y="2574548"/>
                  <a:pt x="3750709" y="2579755"/>
                </a:cubicBezTo>
                <a:cubicBezTo>
                  <a:pt x="3750709" y="2584961"/>
                  <a:pt x="3754910" y="2589182"/>
                  <a:pt x="3760092" y="2589182"/>
                </a:cubicBezTo>
                <a:cubicBezTo>
                  <a:pt x="3765274" y="2589182"/>
                  <a:pt x="3769475" y="2584961"/>
                  <a:pt x="3769475" y="2579755"/>
                </a:cubicBezTo>
                <a:cubicBezTo>
                  <a:pt x="3769475" y="2574548"/>
                  <a:pt x="3765274" y="2570328"/>
                  <a:pt x="3760092" y="2570328"/>
                </a:cubicBezTo>
                <a:close/>
                <a:moveTo>
                  <a:pt x="3791368" y="2570328"/>
                </a:moveTo>
                <a:cubicBezTo>
                  <a:pt x="3786186" y="2570328"/>
                  <a:pt x="3781985" y="2574548"/>
                  <a:pt x="3781985" y="2579755"/>
                </a:cubicBezTo>
                <a:cubicBezTo>
                  <a:pt x="3781985" y="2584961"/>
                  <a:pt x="3786186" y="2589182"/>
                  <a:pt x="3791368" y="2589182"/>
                </a:cubicBezTo>
                <a:cubicBezTo>
                  <a:pt x="3796550" y="2589182"/>
                  <a:pt x="3800751" y="2584961"/>
                  <a:pt x="3800751" y="2579755"/>
                </a:cubicBezTo>
                <a:cubicBezTo>
                  <a:pt x="3800751" y="2574548"/>
                  <a:pt x="3796550" y="2570328"/>
                  <a:pt x="3791368" y="2570328"/>
                </a:cubicBezTo>
                <a:close/>
                <a:moveTo>
                  <a:pt x="3822644" y="2570328"/>
                </a:moveTo>
                <a:cubicBezTo>
                  <a:pt x="3817462" y="2570328"/>
                  <a:pt x="3813261" y="2574548"/>
                  <a:pt x="3813261" y="2579755"/>
                </a:cubicBezTo>
                <a:cubicBezTo>
                  <a:pt x="3813261" y="2584961"/>
                  <a:pt x="3817462" y="2589182"/>
                  <a:pt x="3822644" y="2589182"/>
                </a:cubicBezTo>
                <a:cubicBezTo>
                  <a:pt x="3827826" y="2589182"/>
                  <a:pt x="3832027" y="2584961"/>
                  <a:pt x="3832027" y="2579755"/>
                </a:cubicBezTo>
                <a:cubicBezTo>
                  <a:pt x="3832027" y="2574548"/>
                  <a:pt x="3827826" y="2570328"/>
                  <a:pt x="3822644" y="2570328"/>
                </a:cubicBezTo>
                <a:close/>
                <a:moveTo>
                  <a:pt x="3853920" y="2570328"/>
                </a:moveTo>
                <a:cubicBezTo>
                  <a:pt x="3848738" y="2570328"/>
                  <a:pt x="3844537" y="2574548"/>
                  <a:pt x="3844537" y="2579755"/>
                </a:cubicBezTo>
                <a:cubicBezTo>
                  <a:pt x="3844537" y="2584961"/>
                  <a:pt x="3848738" y="2589182"/>
                  <a:pt x="3853920" y="2589182"/>
                </a:cubicBezTo>
                <a:cubicBezTo>
                  <a:pt x="3859102" y="2589182"/>
                  <a:pt x="3863303" y="2584961"/>
                  <a:pt x="3863303" y="2579755"/>
                </a:cubicBezTo>
                <a:cubicBezTo>
                  <a:pt x="3863303" y="2574548"/>
                  <a:pt x="3859102" y="2570328"/>
                  <a:pt x="3853920" y="2570328"/>
                </a:cubicBezTo>
                <a:close/>
                <a:moveTo>
                  <a:pt x="3885196" y="2570328"/>
                </a:moveTo>
                <a:cubicBezTo>
                  <a:pt x="3880014" y="2570328"/>
                  <a:pt x="3875813" y="2574548"/>
                  <a:pt x="3875813" y="2579755"/>
                </a:cubicBezTo>
                <a:cubicBezTo>
                  <a:pt x="3875813" y="2584961"/>
                  <a:pt x="3880014" y="2589182"/>
                  <a:pt x="3885196" y="2589182"/>
                </a:cubicBezTo>
                <a:cubicBezTo>
                  <a:pt x="3890378" y="2589182"/>
                  <a:pt x="3894579" y="2584961"/>
                  <a:pt x="3894579" y="2579755"/>
                </a:cubicBezTo>
                <a:cubicBezTo>
                  <a:pt x="3894579" y="2574548"/>
                  <a:pt x="3890378" y="2570328"/>
                  <a:pt x="3885196" y="2570328"/>
                </a:cubicBezTo>
                <a:close/>
                <a:moveTo>
                  <a:pt x="3916472" y="2570328"/>
                </a:moveTo>
                <a:cubicBezTo>
                  <a:pt x="3911290" y="2570328"/>
                  <a:pt x="3907089" y="2574548"/>
                  <a:pt x="3907089" y="2579755"/>
                </a:cubicBezTo>
                <a:cubicBezTo>
                  <a:pt x="3907089" y="2584961"/>
                  <a:pt x="3911290" y="2589182"/>
                  <a:pt x="3916472" y="2589182"/>
                </a:cubicBezTo>
                <a:cubicBezTo>
                  <a:pt x="3921654" y="2589182"/>
                  <a:pt x="3925855" y="2584961"/>
                  <a:pt x="3925855" y="2579755"/>
                </a:cubicBezTo>
                <a:cubicBezTo>
                  <a:pt x="3925855" y="2574548"/>
                  <a:pt x="3921654" y="2570328"/>
                  <a:pt x="3916472" y="2570328"/>
                </a:cubicBezTo>
                <a:close/>
                <a:moveTo>
                  <a:pt x="4104129" y="2570328"/>
                </a:moveTo>
                <a:cubicBezTo>
                  <a:pt x="4098947" y="2570328"/>
                  <a:pt x="4094746" y="2574548"/>
                  <a:pt x="4094746" y="2579755"/>
                </a:cubicBezTo>
                <a:cubicBezTo>
                  <a:pt x="4094746" y="2584961"/>
                  <a:pt x="4098947" y="2589182"/>
                  <a:pt x="4104129" y="2589182"/>
                </a:cubicBezTo>
                <a:cubicBezTo>
                  <a:pt x="4109311" y="2589182"/>
                  <a:pt x="4113512" y="2584961"/>
                  <a:pt x="4113512" y="2579755"/>
                </a:cubicBezTo>
                <a:cubicBezTo>
                  <a:pt x="4113512" y="2574548"/>
                  <a:pt x="4109311" y="2570328"/>
                  <a:pt x="4104129" y="2570328"/>
                </a:cubicBezTo>
                <a:close/>
                <a:moveTo>
                  <a:pt x="5824316" y="2570328"/>
                </a:moveTo>
                <a:cubicBezTo>
                  <a:pt x="5819134" y="2570328"/>
                  <a:pt x="5814933" y="2574548"/>
                  <a:pt x="5814933" y="2579755"/>
                </a:cubicBezTo>
                <a:cubicBezTo>
                  <a:pt x="5814933" y="2584961"/>
                  <a:pt x="5819134" y="2589182"/>
                  <a:pt x="5824316" y="2589182"/>
                </a:cubicBezTo>
                <a:cubicBezTo>
                  <a:pt x="5829498" y="2589182"/>
                  <a:pt x="5833699" y="2584961"/>
                  <a:pt x="5833699" y="2579755"/>
                </a:cubicBezTo>
                <a:cubicBezTo>
                  <a:pt x="5833699" y="2574548"/>
                  <a:pt x="5829498" y="2570328"/>
                  <a:pt x="5824316" y="2570328"/>
                </a:cubicBezTo>
                <a:close/>
                <a:moveTo>
                  <a:pt x="5855592" y="2570328"/>
                </a:moveTo>
                <a:cubicBezTo>
                  <a:pt x="5850410" y="2570328"/>
                  <a:pt x="5846209" y="2574548"/>
                  <a:pt x="5846209" y="2579755"/>
                </a:cubicBezTo>
                <a:cubicBezTo>
                  <a:pt x="5846209" y="2584961"/>
                  <a:pt x="5850410" y="2589182"/>
                  <a:pt x="5855592" y="2589182"/>
                </a:cubicBezTo>
                <a:cubicBezTo>
                  <a:pt x="5860774" y="2589182"/>
                  <a:pt x="5864975" y="2584961"/>
                  <a:pt x="5864975" y="2579755"/>
                </a:cubicBezTo>
                <a:cubicBezTo>
                  <a:pt x="5864975" y="2574548"/>
                  <a:pt x="5860774" y="2570328"/>
                  <a:pt x="5855592" y="2570328"/>
                </a:cubicBezTo>
                <a:close/>
                <a:moveTo>
                  <a:pt x="5886868" y="2570328"/>
                </a:moveTo>
                <a:cubicBezTo>
                  <a:pt x="5881686" y="2570328"/>
                  <a:pt x="5877485" y="2574548"/>
                  <a:pt x="5877485" y="2579755"/>
                </a:cubicBezTo>
                <a:cubicBezTo>
                  <a:pt x="5877485" y="2584961"/>
                  <a:pt x="5881686" y="2589182"/>
                  <a:pt x="5886868" y="2589182"/>
                </a:cubicBezTo>
                <a:cubicBezTo>
                  <a:pt x="5892050" y="2589182"/>
                  <a:pt x="5896251" y="2584961"/>
                  <a:pt x="5896251" y="2579755"/>
                </a:cubicBezTo>
                <a:cubicBezTo>
                  <a:pt x="5896251" y="2574548"/>
                  <a:pt x="5892050" y="2570328"/>
                  <a:pt x="5886868" y="2570328"/>
                </a:cubicBezTo>
                <a:close/>
                <a:moveTo>
                  <a:pt x="6043249" y="2570328"/>
                </a:moveTo>
                <a:cubicBezTo>
                  <a:pt x="6038067" y="2570328"/>
                  <a:pt x="6033866" y="2574548"/>
                  <a:pt x="6033866" y="2579755"/>
                </a:cubicBezTo>
                <a:cubicBezTo>
                  <a:pt x="6033866" y="2584961"/>
                  <a:pt x="6038067" y="2589182"/>
                  <a:pt x="6043249" y="2589182"/>
                </a:cubicBezTo>
                <a:cubicBezTo>
                  <a:pt x="6048431" y="2589182"/>
                  <a:pt x="6052632" y="2584961"/>
                  <a:pt x="6052632" y="2579755"/>
                </a:cubicBezTo>
                <a:cubicBezTo>
                  <a:pt x="6052632" y="2574548"/>
                  <a:pt x="6048431" y="2570328"/>
                  <a:pt x="6043249" y="2570328"/>
                </a:cubicBezTo>
                <a:close/>
                <a:moveTo>
                  <a:pt x="1539487" y="2601750"/>
                </a:moveTo>
                <a:cubicBezTo>
                  <a:pt x="1534305" y="2601750"/>
                  <a:pt x="1530104" y="2605970"/>
                  <a:pt x="1530104" y="2611177"/>
                </a:cubicBezTo>
                <a:cubicBezTo>
                  <a:pt x="1530104" y="2616383"/>
                  <a:pt x="1534305" y="2620604"/>
                  <a:pt x="1539487" y="2620604"/>
                </a:cubicBezTo>
                <a:cubicBezTo>
                  <a:pt x="1544669" y="2620604"/>
                  <a:pt x="1548870" y="2616383"/>
                  <a:pt x="1548870" y="2611177"/>
                </a:cubicBezTo>
                <a:cubicBezTo>
                  <a:pt x="1548870" y="2605970"/>
                  <a:pt x="1544669" y="2601750"/>
                  <a:pt x="1539487" y="2601750"/>
                </a:cubicBezTo>
                <a:close/>
                <a:moveTo>
                  <a:pt x="1570763" y="2601750"/>
                </a:moveTo>
                <a:cubicBezTo>
                  <a:pt x="1565581" y="2601750"/>
                  <a:pt x="1561380" y="2605970"/>
                  <a:pt x="1561380" y="2611177"/>
                </a:cubicBezTo>
                <a:cubicBezTo>
                  <a:pt x="1561380" y="2616383"/>
                  <a:pt x="1565581" y="2620604"/>
                  <a:pt x="1570763" y="2620604"/>
                </a:cubicBezTo>
                <a:cubicBezTo>
                  <a:pt x="1575945" y="2620604"/>
                  <a:pt x="1580146" y="2616383"/>
                  <a:pt x="1580146" y="2611177"/>
                </a:cubicBezTo>
                <a:cubicBezTo>
                  <a:pt x="1580146" y="2605970"/>
                  <a:pt x="1575945" y="2601750"/>
                  <a:pt x="1570763" y="2601750"/>
                </a:cubicBezTo>
                <a:close/>
                <a:moveTo>
                  <a:pt x="1602040" y="2601750"/>
                </a:moveTo>
                <a:cubicBezTo>
                  <a:pt x="1596858" y="2601750"/>
                  <a:pt x="1592657" y="2605970"/>
                  <a:pt x="1592657" y="2611177"/>
                </a:cubicBezTo>
                <a:cubicBezTo>
                  <a:pt x="1592657" y="2616383"/>
                  <a:pt x="1596858" y="2620604"/>
                  <a:pt x="1602040" y="2620604"/>
                </a:cubicBezTo>
                <a:cubicBezTo>
                  <a:pt x="1607222" y="2620604"/>
                  <a:pt x="1611423" y="2616383"/>
                  <a:pt x="1611423" y="2611177"/>
                </a:cubicBezTo>
                <a:cubicBezTo>
                  <a:pt x="1611423" y="2605970"/>
                  <a:pt x="1607222" y="2601750"/>
                  <a:pt x="1602040" y="2601750"/>
                </a:cubicBezTo>
                <a:close/>
                <a:moveTo>
                  <a:pt x="1633316" y="2601750"/>
                </a:moveTo>
                <a:cubicBezTo>
                  <a:pt x="1628134" y="2601750"/>
                  <a:pt x="1623933" y="2605970"/>
                  <a:pt x="1623933" y="2611177"/>
                </a:cubicBezTo>
                <a:cubicBezTo>
                  <a:pt x="1623933" y="2616383"/>
                  <a:pt x="1628134" y="2620604"/>
                  <a:pt x="1633316" y="2620604"/>
                </a:cubicBezTo>
                <a:cubicBezTo>
                  <a:pt x="1638498" y="2620604"/>
                  <a:pt x="1642699" y="2616383"/>
                  <a:pt x="1642699" y="2611177"/>
                </a:cubicBezTo>
                <a:cubicBezTo>
                  <a:pt x="1642699" y="2605970"/>
                  <a:pt x="1638498" y="2601750"/>
                  <a:pt x="1633316" y="2601750"/>
                </a:cubicBezTo>
                <a:close/>
                <a:moveTo>
                  <a:pt x="1664592" y="2601750"/>
                </a:moveTo>
                <a:cubicBezTo>
                  <a:pt x="1659410" y="2601750"/>
                  <a:pt x="1655209" y="2605970"/>
                  <a:pt x="1655209" y="2611177"/>
                </a:cubicBezTo>
                <a:cubicBezTo>
                  <a:pt x="1655209" y="2616383"/>
                  <a:pt x="1659410" y="2620604"/>
                  <a:pt x="1664592" y="2620604"/>
                </a:cubicBezTo>
                <a:cubicBezTo>
                  <a:pt x="1669774" y="2620604"/>
                  <a:pt x="1673975" y="2616383"/>
                  <a:pt x="1673975" y="2611177"/>
                </a:cubicBezTo>
                <a:cubicBezTo>
                  <a:pt x="1673975" y="2605970"/>
                  <a:pt x="1669774" y="2601750"/>
                  <a:pt x="1664592" y="2601750"/>
                </a:cubicBezTo>
                <a:close/>
                <a:moveTo>
                  <a:pt x="1695868" y="2601750"/>
                </a:moveTo>
                <a:cubicBezTo>
                  <a:pt x="1690686" y="2601750"/>
                  <a:pt x="1686485" y="2605970"/>
                  <a:pt x="1686485" y="2611177"/>
                </a:cubicBezTo>
                <a:cubicBezTo>
                  <a:pt x="1686485" y="2616383"/>
                  <a:pt x="1690686" y="2620604"/>
                  <a:pt x="1695868" y="2620604"/>
                </a:cubicBezTo>
                <a:cubicBezTo>
                  <a:pt x="1701050" y="2620604"/>
                  <a:pt x="1705251" y="2616383"/>
                  <a:pt x="1705251" y="2611177"/>
                </a:cubicBezTo>
                <a:cubicBezTo>
                  <a:pt x="1705251" y="2605970"/>
                  <a:pt x="1701050" y="2601750"/>
                  <a:pt x="1695868" y="2601750"/>
                </a:cubicBezTo>
                <a:close/>
                <a:moveTo>
                  <a:pt x="1727144" y="2601750"/>
                </a:moveTo>
                <a:cubicBezTo>
                  <a:pt x="1721962" y="2601750"/>
                  <a:pt x="1717761" y="2605970"/>
                  <a:pt x="1717761" y="2611177"/>
                </a:cubicBezTo>
                <a:cubicBezTo>
                  <a:pt x="1717761" y="2616383"/>
                  <a:pt x="1721962" y="2620604"/>
                  <a:pt x="1727144" y="2620604"/>
                </a:cubicBezTo>
                <a:cubicBezTo>
                  <a:pt x="1732326" y="2620604"/>
                  <a:pt x="1736527" y="2616383"/>
                  <a:pt x="1736527" y="2611177"/>
                </a:cubicBezTo>
                <a:cubicBezTo>
                  <a:pt x="1736527" y="2605970"/>
                  <a:pt x="1732326" y="2601750"/>
                  <a:pt x="1727144" y="2601750"/>
                </a:cubicBezTo>
                <a:close/>
                <a:moveTo>
                  <a:pt x="1758420" y="2601750"/>
                </a:moveTo>
                <a:cubicBezTo>
                  <a:pt x="1753238" y="2601750"/>
                  <a:pt x="1749037" y="2605970"/>
                  <a:pt x="1749037" y="2611177"/>
                </a:cubicBezTo>
                <a:cubicBezTo>
                  <a:pt x="1749037" y="2616383"/>
                  <a:pt x="1753238" y="2620604"/>
                  <a:pt x="1758420" y="2620604"/>
                </a:cubicBezTo>
                <a:cubicBezTo>
                  <a:pt x="1763602" y="2620604"/>
                  <a:pt x="1767803" y="2616383"/>
                  <a:pt x="1767803" y="2611177"/>
                </a:cubicBezTo>
                <a:cubicBezTo>
                  <a:pt x="1767803" y="2605970"/>
                  <a:pt x="1763602" y="2601750"/>
                  <a:pt x="1758420" y="2601750"/>
                </a:cubicBezTo>
                <a:close/>
                <a:moveTo>
                  <a:pt x="1789696" y="2601750"/>
                </a:moveTo>
                <a:cubicBezTo>
                  <a:pt x="1784514" y="2601750"/>
                  <a:pt x="1780313" y="2605970"/>
                  <a:pt x="1780313" y="2611177"/>
                </a:cubicBezTo>
                <a:cubicBezTo>
                  <a:pt x="1780313" y="2616383"/>
                  <a:pt x="1784514" y="2620604"/>
                  <a:pt x="1789696" y="2620604"/>
                </a:cubicBezTo>
                <a:cubicBezTo>
                  <a:pt x="1794878" y="2620604"/>
                  <a:pt x="1799079" y="2616383"/>
                  <a:pt x="1799079" y="2611177"/>
                </a:cubicBezTo>
                <a:cubicBezTo>
                  <a:pt x="1799079" y="2605970"/>
                  <a:pt x="1794878" y="2601750"/>
                  <a:pt x="1789696" y="2601750"/>
                </a:cubicBezTo>
                <a:close/>
                <a:moveTo>
                  <a:pt x="1820972" y="2601750"/>
                </a:moveTo>
                <a:cubicBezTo>
                  <a:pt x="1815790" y="2601750"/>
                  <a:pt x="1811589" y="2605970"/>
                  <a:pt x="1811589" y="2611177"/>
                </a:cubicBezTo>
                <a:cubicBezTo>
                  <a:pt x="1811589" y="2616383"/>
                  <a:pt x="1815790" y="2620604"/>
                  <a:pt x="1820972" y="2620604"/>
                </a:cubicBezTo>
                <a:cubicBezTo>
                  <a:pt x="1826154" y="2620604"/>
                  <a:pt x="1830355" y="2616383"/>
                  <a:pt x="1830355" y="2611177"/>
                </a:cubicBezTo>
                <a:cubicBezTo>
                  <a:pt x="1830355" y="2605970"/>
                  <a:pt x="1826154" y="2601750"/>
                  <a:pt x="1820972" y="2601750"/>
                </a:cubicBezTo>
                <a:close/>
                <a:moveTo>
                  <a:pt x="1852249" y="2601750"/>
                </a:moveTo>
                <a:cubicBezTo>
                  <a:pt x="1847067" y="2601750"/>
                  <a:pt x="1842866" y="2605970"/>
                  <a:pt x="1842866" y="2611177"/>
                </a:cubicBezTo>
                <a:cubicBezTo>
                  <a:pt x="1842866" y="2616383"/>
                  <a:pt x="1847067" y="2620604"/>
                  <a:pt x="1852249" y="2620604"/>
                </a:cubicBezTo>
                <a:cubicBezTo>
                  <a:pt x="1857431" y="2620604"/>
                  <a:pt x="1861632" y="2616383"/>
                  <a:pt x="1861632" y="2611177"/>
                </a:cubicBezTo>
                <a:cubicBezTo>
                  <a:pt x="1861632" y="2605970"/>
                  <a:pt x="1857431" y="2601750"/>
                  <a:pt x="1852249" y="2601750"/>
                </a:cubicBezTo>
                <a:close/>
                <a:moveTo>
                  <a:pt x="1883525" y="2601750"/>
                </a:moveTo>
                <a:cubicBezTo>
                  <a:pt x="1878343" y="2601750"/>
                  <a:pt x="1874142" y="2605970"/>
                  <a:pt x="1874142" y="2611177"/>
                </a:cubicBezTo>
                <a:cubicBezTo>
                  <a:pt x="1874142" y="2616383"/>
                  <a:pt x="1878343" y="2620604"/>
                  <a:pt x="1883525" y="2620604"/>
                </a:cubicBezTo>
                <a:cubicBezTo>
                  <a:pt x="1888707" y="2620604"/>
                  <a:pt x="1892908" y="2616383"/>
                  <a:pt x="1892908" y="2611177"/>
                </a:cubicBezTo>
                <a:cubicBezTo>
                  <a:pt x="1892908" y="2605970"/>
                  <a:pt x="1888707" y="2601750"/>
                  <a:pt x="1883525" y="2601750"/>
                </a:cubicBezTo>
                <a:close/>
                <a:moveTo>
                  <a:pt x="1914801" y="2601750"/>
                </a:moveTo>
                <a:cubicBezTo>
                  <a:pt x="1909619" y="2601750"/>
                  <a:pt x="1905418" y="2605970"/>
                  <a:pt x="1905418" y="2611177"/>
                </a:cubicBezTo>
                <a:cubicBezTo>
                  <a:pt x="1905418" y="2616383"/>
                  <a:pt x="1909619" y="2620604"/>
                  <a:pt x="1914801" y="2620604"/>
                </a:cubicBezTo>
                <a:cubicBezTo>
                  <a:pt x="1919983" y="2620604"/>
                  <a:pt x="1924184" y="2616383"/>
                  <a:pt x="1924184" y="2611177"/>
                </a:cubicBezTo>
                <a:cubicBezTo>
                  <a:pt x="1924184" y="2605970"/>
                  <a:pt x="1919983" y="2601750"/>
                  <a:pt x="1914801" y="2601750"/>
                </a:cubicBezTo>
                <a:close/>
                <a:moveTo>
                  <a:pt x="1946077" y="2601750"/>
                </a:moveTo>
                <a:cubicBezTo>
                  <a:pt x="1940895" y="2601750"/>
                  <a:pt x="1936694" y="2605970"/>
                  <a:pt x="1936694" y="2611177"/>
                </a:cubicBezTo>
                <a:cubicBezTo>
                  <a:pt x="1936694" y="2616383"/>
                  <a:pt x="1940895" y="2620604"/>
                  <a:pt x="1946077" y="2620604"/>
                </a:cubicBezTo>
                <a:cubicBezTo>
                  <a:pt x="1951259" y="2620604"/>
                  <a:pt x="1955460" y="2616383"/>
                  <a:pt x="1955460" y="2611177"/>
                </a:cubicBezTo>
                <a:cubicBezTo>
                  <a:pt x="1955460" y="2605970"/>
                  <a:pt x="1951259" y="2601750"/>
                  <a:pt x="1946077" y="2601750"/>
                </a:cubicBezTo>
                <a:close/>
                <a:moveTo>
                  <a:pt x="1977353" y="2601750"/>
                </a:moveTo>
                <a:cubicBezTo>
                  <a:pt x="1972171" y="2601750"/>
                  <a:pt x="1967970" y="2605970"/>
                  <a:pt x="1967970" y="2611177"/>
                </a:cubicBezTo>
                <a:cubicBezTo>
                  <a:pt x="1967970" y="2616383"/>
                  <a:pt x="1972171" y="2620604"/>
                  <a:pt x="1977353" y="2620604"/>
                </a:cubicBezTo>
                <a:cubicBezTo>
                  <a:pt x="1982535" y="2620604"/>
                  <a:pt x="1986736" y="2616383"/>
                  <a:pt x="1986736" y="2611177"/>
                </a:cubicBezTo>
                <a:cubicBezTo>
                  <a:pt x="1986736" y="2605970"/>
                  <a:pt x="1982535" y="2601750"/>
                  <a:pt x="1977353" y="2601750"/>
                </a:cubicBezTo>
                <a:close/>
                <a:moveTo>
                  <a:pt x="2008629" y="2601750"/>
                </a:moveTo>
                <a:cubicBezTo>
                  <a:pt x="2003447" y="2601750"/>
                  <a:pt x="1999246" y="2605970"/>
                  <a:pt x="1999246" y="2611177"/>
                </a:cubicBezTo>
                <a:cubicBezTo>
                  <a:pt x="1999246" y="2616383"/>
                  <a:pt x="2003447" y="2620604"/>
                  <a:pt x="2008629" y="2620604"/>
                </a:cubicBezTo>
                <a:cubicBezTo>
                  <a:pt x="2013811" y="2620604"/>
                  <a:pt x="2018012" y="2616383"/>
                  <a:pt x="2018012" y="2611177"/>
                </a:cubicBezTo>
                <a:cubicBezTo>
                  <a:pt x="2018012" y="2605970"/>
                  <a:pt x="2013811" y="2601750"/>
                  <a:pt x="2008629" y="2601750"/>
                </a:cubicBezTo>
                <a:close/>
                <a:moveTo>
                  <a:pt x="2039905" y="2601750"/>
                </a:moveTo>
                <a:cubicBezTo>
                  <a:pt x="2034723" y="2601750"/>
                  <a:pt x="2030522" y="2605970"/>
                  <a:pt x="2030522" y="2611177"/>
                </a:cubicBezTo>
                <a:cubicBezTo>
                  <a:pt x="2030522" y="2616383"/>
                  <a:pt x="2034723" y="2620604"/>
                  <a:pt x="2039905" y="2620604"/>
                </a:cubicBezTo>
                <a:cubicBezTo>
                  <a:pt x="2045087" y="2620604"/>
                  <a:pt x="2049288" y="2616383"/>
                  <a:pt x="2049288" y="2611177"/>
                </a:cubicBezTo>
                <a:cubicBezTo>
                  <a:pt x="2049288" y="2605970"/>
                  <a:pt x="2045087" y="2601750"/>
                  <a:pt x="2039905" y="2601750"/>
                </a:cubicBezTo>
                <a:close/>
                <a:moveTo>
                  <a:pt x="2071181" y="2601750"/>
                </a:moveTo>
                <a:cubicBezTo>
                  <a:pt x="2065999" y="2601750"/>
                  <a:pt x="2061798" y="2605970"/>
                  <a:pt x="2061798" y="2611177"/>
                </a:cubicBezTo>
                <a:cubicBezTo>
                  <a:pt x="2061798" y="2616383"/>
                  <a:pt x="2065999" y="2620604"/>
                  <a:pt x="2071181" y="2620604"/>
                </a:cubicBezTo>
                <a:cubicBezTo>
                  <a:pt x="2076363" y="2620604"/>
                  <a:pt x="2080564" y="2616383"/>
                  <a:pt x="2080564" y="2611177"/>
                </a:cubicBezTo>
                <a:cubicBezTo>
                  <a:pt x="2080564" y="2605970"/>
                  <a:pt x="2076363" y="2601750"/>
                  <a:pt x="2071181" y="2601750"/>
                </a:cubicBezTo>
                <a:close/>
                <a:moveTo>
                  <a:pt x="2102457" y="2601750"/>
                </a:moveTo>
                <a:cubicBezTo>
                  <a:pt x="2097275" y="2601750"/>
                  <a:pt x="2093074" y="2605970"/>
                  <a:pt x="2093074" y="2611177"/>
                </a:cubicBezTo>
                <a:cubicBezTo>
                  <a:pt x="2093074" y="2616383"/>
                  <a:pt x="2097275" y="2620604"/>
                  <a:pt x="2102457" y="2620604"/>
                </a:cubicBezTo>
                <a:cubicBezTo>
                  <a:pt x="2107639" y="2620604"/>
                  <a:pt x="2111840" y="2616383"/>
                  <a:pt x="2111840" y="2611177"/>
                </a:cubicBezTo>
                <a:cubicBezTo>
                  <a:pt x="2111840" y="2605970"/>
                  <a:pt x="2107639" y="2601750"/>
                  <a:pt x="2102457" y="2601750"/>
                </a:cubicBezTo>
                <a:close/>
                <a:moveTo>
                  <a:pt x="2133734" y="2601750"/>
                </a:moveTo>
                <a:cubicBezTo>
                  <a:pt x="2128552" y="2601750"/>
                  <a:pt x="2124351" y="2605970"/>
                  <a:pt x="2124351" y="2611177"/>
                </a:cubicBezTo>
                <a:cubicBezTo>
                  <a:pt x="2124351" y="2616383"/>
                  <a:pt x="2128552" y="2620604"/>
                  <a:pt x="2133734" y="2620604"/>
                </a:cubicBezTo>
                <a:cubicBezTo>
                  <a:pt x="2138916" y="2620604"/>
                  <a:pt x="2143117" y="2616383"/>
                  <a:pt x="2143117" y="2611177"/>
                </a:cubicBezTo>
                <a:cubicBezTo>
                  <a:pt x="2143117" y="2605970"/>
                  <a:pt x="2138916" y="2601750"/>
                  <a:pt x="2133734" y="2601750"/>
                </a:cubicBezTo>
                <a:close/>
                <a:moveTo>
                  <a:pt x="2165010" y="2601750"/>
                </a:moveTo>
                <a:cubicBezTo>
                  <a:pt x="2159828" y="2601750"/>
                  <a:pt x="2155627" y="2605970"/>
                  <a:pt x="2155627" y="2611177"/>
                </a:cubicBezTo>
                <a:cubicBezTo>
                  <a:pt x="2155627" y="2616383"/>
                  <a:pt x="2159828" y="2620604"/>
                  <a:pt x="2165010" y="2620604"/>
                </a:cubicBezTo>
                <a:cubicBezTo>
                  <a:pt x="2170192" y="2620604"/>
                  <a:pt x="2174393" y="2616383"/>
                  <a:pt x="2174393" y="2611177"/>
                </a:cubicBezTo>
                <a:cubicBezTo>
                  <a:pt x="2174393" y="2605970"/>
                  <a:pt x="2170192" y="2601750"/>
                  <a:pt x="2165010" y="2601750"/>
                </a:cubicBezTo>
                <a:close/>
                <a:moveTo>
                  <a:pt x="2196286" y="2601750"/>
                </a:moveTo>
                <a:cubicBezTo>
                  <a:pt x="2191104" y="2601750"/>
                  <a:pt x="2186903" y="2605970"/>
                  <a:pt x="2186903" y="2611177"/>
                </a:cubicBezTo>
                <a:cubicBezTo>
                  <a:pt x="2186903" y="2616383"/>
                  <a:pt x="2191104" y="2620604"/>
                  <a:pt x="2196286" y="2620604"/>
                </a:cubicBezTo>
                <a:cubicBezTo>
                  <a:pt x="2201468" y="2620604"/>
                  <a:pt x="2205669" y="2616383"/>
                  <a:pt x="2205669" y="2611177"/>
                </a:cubicBezTo>
                <a:cubicBezTo>
                  <a:pt x="2205669" y="2605970"/>
                  <a:pt x="2201468" y="2601750"/>
                  <a:pt x="2196286" y="2601750"/>
                </a:cubicBezTo>
                <a:close/>
                <a:moveTo>
                  <a:pt x="2227562" y="2601750"/>
                </a:moveTo>
                <a:cubicBezTo>
                  <a:pt x="2222380" y="2601750"/>
                  <a:pt x="2218179" y="2605970"/>
                  <a:pt x="2218179" y="2611177"/>
                </a:cubicBezTo>
                <a:cubicBezTo>
                  <a:pt x="2218179" y="2616383"/>
                  <a:pt x="2222380" y="2620604"/>
                  <a:pt x="2227562" y="2620604"/>
                </a:cubicBezTo>
                <a:cubicBezTo>
                  <a:pt x="2232744" y="2620604"/>
                  <a:pt x="2236945" y="2616383"/>
                  <a:pt x="2236945" y="2611177"/>
                </a:cubicBezTo>
                <a:cubicBezTo>
                  <a:pt x="2236945" y="2605970"/>
                  <a:pt x="2232744" y="2601750"/>
                  <a:pt x="2227562" y="2601750"/>
                </a:cubicBezTo>
                <a:close/>
                <a:moveTo>
                  <a:pt x="2258838" y="2601750"/>
                </a:moveTo>
                <a:cubicBezTo>
                  <a:pt x="2253656" y="2601750"/>
                  <a:pt x="2249455" y="2605970"/>
                  <a:pt x="2249455" y="2611177"/>
                </a:cubicBezTo>
                <a:cubicBezTo>
                  <a:pt x="2249455" y="2616383"/>
                  <a:pt x="2253656" y="2620604"/>
                  <a:pt x="2258838" y="2620604"/>
                </a:cubicBezTo>
                <a:cubicBezTo>
                  <a:pt x="2264020" y="2620604"/>
                  <a:pt x="2268221" y="2616383"/>
                  <a:pt x="2268221" y="2611177"/>
                </a:cubicBezTo>
                <a:cubicBezTo>
                  <a:pt x="2268221" y="2605970"/>
                  <a:pt x="2264020" y="2601750"/>
                  <a:pt x="2258838" y="2601750"/>
                </a:cubicBezTo>
                <a:close/>
                <a:moveTo>
                  <a:pt x="2290114" y="2601750"/>
                </a:moveTo>
                <a:cubicBezTo>
                  <a:pt x="2284932" y="2601750"/>
                  <a:pt x="2280731" y="2605970"/>
                  <a:pt x="2280731" y="2611177"/>
                </a:cubicBezTo>
                <a:cubicBezTo>
                  <a:pt x="2280731" y="2616383"/>
                  <a:pt x="2284932" y="2620604"/>
                  <a:pt x="2290114" y="2620604"/>
                </a:cubicBezTo>
                <a:cubicBezTo>
                  <a:pt x="2295296" y="2620604"/>
                  <a:pt x="2299497" y="2616383"/>
                  <a:pt x="2299497" y="2611177"/>
                </a:cubicBezTo>
                <a:cubicBezTo>
                  <a:pt x="2299497" y="2605970"/>
                  <a:pt x="2295296" y="2601750"/>
                  <a:pt x="2290114" y="2601750"/>
                </a:cubicBezTo>
                <a:close/>
                <a:moveTo>
                  <a:pt x="3384778" y="2601750"/>
                </a:moveTo>
                <a:cubicBezTo>
                  <a:pt x="3379596" y="2601750"/>
                  <a:pt x="3375395" y="2605970"/>
                  <a:pt x="3375395" y="2611177"/>
                </a:cubicBezTo>
                <a:cubicBezTo>
                  <a:pt x="3375395" y="2616383"/>
                  <a:pt x="3379596" y="2620604"/>
                  <a:pt x="3384778" y="2620604"/>
                </a:cubicBezTo>
                <a:cubicBezTo>
                  <a:pt x="3389960" y="2620604"/>
                  <a:pt x="3394161" y="2616383"/>
                  <a:pt x="3394161" y="2611177"/>
                </a:cubicBezTo>
                <a:cubicBezTo>
                  <a:pt x="3394161" y="2605970"/>
                  <a:pt x="3389960" y="2601750"/>
                  <a:pt x="3384778" y="2601750"/>
                </a:cubicBezTo>
                <a:close/>
                <a:moveTo>
                  <a:pt x="3416054" y="2601750"/>
                </a:moveTo>
                <a:cubicBezTo>
                  <a:pt x="3410872" y="2601750"/>
                  <a:pt x="3406671" y="2605970"/>
                  <a:pt x="3406671" y="2611177"/>
                </a:cubicBezTo>
                <a:cubicBezTo>
                  <a:pt x="3406671" y="2616383"/>
                  <a:pt x="3410872" y="2620604"/>
                  <a:pt x="3416054" y="2620604"/>
                </a:cubicBezTo>
                <a:cubicBezTo>
                  <a:pt x="3421236" y="2620604"/>
                  <a:pt x="3425437" y="2616383"/>
                  <a:pt x="3425437" y="2611177"/>
                </a:cubicBezTo>
                <a:cubicBezTo>
                  <a:pt x="3425437" y="2605970"/>
                  <a:pt x="3421236" y="2601750"/>
                  <a:pt x="3416054" y="2601750"/>
                </a:cubicBezTo>
                <a:close/>
                <a:moveTo>
                  <a:pt x="3447331" y="2601750"/>
                </a:moveTo>
                <a:cubicBezTo>
                  <a:pt x="3442149" y="2601750"/>
                  <a:pt x="3437948" y="2605970"/>
                  <a:pt x="3437948" y="2611177"/>
                </a:cubicBezTo>
                <a:cubicBezTo>
                  <a:pt x="3437948" y="2616383"/>
                  <a:pt x="3442149" y="2620604"/>
                  <a:pt x="3447331" y="2620604"/>
                </a:cubicBezTo>
                <a:cubicBezTo>
                  <a:pt x="3452513" y="2620604"/>
                  <a:pt x="3456714" y="2616383"/>
                  <a:pt x="3456714" y="2611177"/>
                </a:cubicBezTo>
                <a:cubicBezTo>
                  <a:pt x="3456714" y="2605970"/>
                  <a:pt x="3452513" y="2601750"/>
                  <a:pt x="3447331" y="2601750"/>
                </a:cubicBezTo>
                <a:close/>
                <a:moveTo>
                  <a:pt x="3478607" y="2601750"/>
                </a:moveTo>
                <a:cubicBezTo>
                  <a:pt x="3473425" y="2601750"/>
                  <a:pt x="3469224" y="2605970"/>
                  <a:pt x="3469224" y="2611177"/>
                </a:cubicBezTo>
                <a:cubicBezTo>
                  <a:pt x="3469224" y="2616383"/>
                  <a:pt x="3473425" y="2620604"/>
                  <a:pt x="3478607" y="2620604"/>
                </a:cubicBezTo>
                <a:cubicBezTo>
                  <a:pt x="3483789" y="2620604"/>
                  <a:pt x="3487990" y="2616383"/>
                  <a:pt x="3487990" y="2611177"/>
                </a:cubicBezTo>
                <a:cubicBezTo>
                  <a:pt x="3487990" y="2605970"/>
                  <a:pt x="3483789" y="2601750"/>
                  <a:pt x="3478607" y="2601750"/>
                </a:cubicBezTo>
                <a:close/>
                <a:moveTo>
                  <a:pt x="3509883" y="2601750"/>
                </a:moveTo>
                <a:cubicBezTo>
                  <a:pt x="3504701" y="2601750"/>
                  <a:pt x="3500500" y="2605970"/>
                  <a:pt x="3500500" y="2611177"/>
                </a:cubicBezTo>
                <a:cubicBezTo>
                  <a:pt x="3500500" y="2616383"/>
                  <a:pt x="3504701" y="2620604"/>
                  <a:pt x="3509883" y="2620604"/>
                </a:cubicBezTo>
                <a:cubicBezTo>
                  <a:pt x="3515065" y="2620604"/>
                  <a:pt x="3519266" y="2616383"/>
                  <a:pt x="3519266" y="2611177"/>
                </a:cubicBezTo>
                <a:cubicBezTo>
                  <a:pt x="3519266" y="2605970"/>
                  <a:pt x="3515065" y="2601750"/>
                  <a:pt x="3509883" y="2601750"/>
                </a:cubicBezTo>
                <a:close/>
                <a:moveTo>
                  <a:pt x="3541159" y="2601750"/>
                </a:moveTo>
                <a:cubicBezTo>
                  <a:pt x="3535977" y="2601750"/>
                  <a:pt x="3531776" y="2605970"/>
                  <a:pt x="3531776" y="2611177"/>
                </a:cubicBezTo>
                <a:cubicBezTo>
                  <a:pt x="3531776" y="2616383"/>
                  <a:pt x="3535977" y="2620604"/>
                  <a:pt x="3541159" y="2620604"/>
                </a:cubicBezTo>
                <a:cubicBezTo>
                  <a:pt x="3546341" y="2620604"/>
                  <a:pt x="3550542" y="2616383"/>
                  <a:pt x="3550542" y="2611177"/>
                </a:cubicBezTo>
                <a:cubicBezTo>
                  <a:pt x="3550542" y="2605970"/>
                  <a:pt x="3546341" y="2601750"/>
                  <a:pt x="3541159" y="2601750"/>
                </a:cubicBezTo>
                <a:close/>
                <a:moveTo>
                  <a:pt x="3572435" y="2601750"/>
                </a:moveTo>
                <a:cubicBezTo>
                  <a:pt x="3567253" y="2601750"/>
                  <a:pt x="3563052" y="2605970"/>
                  <a:pt x="3563052" y="2611177"/>
                </a:cubicBezTo>
                <a:cubicBezTo>
                  <a:pt x="3563052" y="2616383"/>
                  <a:pt x="3567253" y="2620604"/>
                  <a:pt x="3572435" y="2620604"/>
                </a:cubicBezTo>
                <a:cubicBezTo>
                  <a:pt x="3577617" y="2620604"/>
                  <a:pt x="3581818" y="2616383"/>
                  <a:pt x="3581818" y="2611177"/>
                </a:cubicBezTo>
                <a:cubicBezTo>
                  <a:pt x="3581818" y="2605970"/>
                  <a:pt x="3577617" y="2601750"/>
                  <a:pt x="3572435" y="2601750"/>
                </a:cubicBezTo>
                <a:close/>
                <a:moveTo>
                  <a:pt x="3603711" y="2601750"/>
                </a:moveTo>
                <a:cubicBezTo>
                  <a:pt x="3598529" y="2601750"/>
                  <a:pt x="3594328" y="2605970"/>
                  <a:pt x="3594328" y="2611177"/>
                </a:cubicBezTo>
                <a:cubicBezTo>
                  <a:pt x="3594328" y="2616383"/>
                  <a:pt x="3598529" y="2620604"/>
                  <a:pt x="3603711" y="2620604"/>
                </a:cubicBezTo>
                <a:cubicBezTo>
                  <a:pt x="3608893" y="2620604"/>
                  <a:pt x="3613094" y="2616383"/>
                  <a:pt x="3613094" y="2611177"/>
                </a:cubicBezTo>
                <a:cubicBezTo>
                  <a:pt x="3613094" y="2605970"/>
                  <a:pt x="3608893" y="2601750"/>
                  <a:pt x="3603711" y="2601750"/>
                </a:cubicBezTo>
                <a:close/>
                <a:moveTo>
                  <a:pt x="3634987" y="2601750"/>
                </a:moveTo>
                <a:cubicBezTo>
                  <a:pt x="3629805" y="2601750"/>
                  <a:pt x="3625604" y="2605970"/>
                  <a:pt x="3625604" y="2611177"/>
                </a:cubicBezTo>
                <a:cubicBezTo>
                  <a:pt x="3625604" y="2616383"/>
                  <a:pt x="3629805" y="2620604"/>
                  <a:pt x="3634987" y="2620604"/>
                </a:cubicBezTo>
                <a:cubicBezTo>
                  <a:pt x="3640169" y="2620604"/>
                  <a:pt x="3644370" y="2616383"/>
                  <a:pt x="3644370" y="2611177"/>
                </a:cubicBezTo>
                <a:cubicBezTo>
                  <a:pt x="3644370" y="2605970"/>
                  <a:pt x="3640169" y="2601750"/>
                  <a:pt x="3634987" y="2601750"/>
                </a:cubicBezTo>
                <a:close/>
                <a:moveTo>
                  <a:pt x="3666263" y="2601750"/>
                </a:moveTo>
                <a:cubicBezTo>
                  <a:pt x="3661081" y="2601750"/>
                  <a:pt x="3656880" y="2605970"/>
                  <a:pt x="3656880" y="2611177"/>
                </a:cubicBezTo>
                <a:cubicBezTo>
                  <a:pt x="3656880" y="2616383"/>
                  <a:pt x="3661081" y="2620604"/>
                  <a:pt x="3666263" y="2620604"/>
                </a:cubicBezTo>
                <a:cubicBezTo>
                  <a:pt x="3671445" y="2620604"/>
                  <a:pt x="3675646" y="2616383"/>
                  <a:pt x="3675646" y="2611177"/>
                </a:cubicBezTo>
                <a:cubicBezTo>
                  <a:pt x="3675646" y="2605970"/>
                  <a:pt x="3671445" y="2601750"/>
                  <a:pt x="3666263" y="2601750"/>
                </a:cubicBezTo>
                <a:close/>
                <a:moveTo>
                  <a:pt x="3697540" y="2601750"/>
                </a:moveTo>
                <a:cubicBezTo>
                  <a:pt x="3692358" y="2601750"/>
                  <a:pt x="3688157" y="2605970"/>
                  <a:pt x="3688157" y="2611177"/>
                </a:cubicBezTo>
                <a:cubicBezTo>
                  <a:pt x="3688157" y="2616383"/>
                  <a:pt x="3692358" y="2620604"/>
                  <a:pt x="3697540" y="2620604"/>
                </a:cubicBezTo>
                <a:cubicBezTo>
                  <a:pt x="3702722" y="2620604"/>
                  <a:pt x="3706923" y="2616383"/>
                  <a:pt x="3706923" y="2611177"/>
                </a:cubicBezTo>
                <a:cubicBezTo>
                  <a:pt x="3706923" y="2605970"/>
                  <a:pt x="3702722" y="2601750"/>
                  <a:pt x="3697540" y="2601750"/>
                </a:cubicBezTo>
                <a:close/>
                <a:moveTo>
                  <a:pt x="3728816" y="2601750"/>
                </a:moveTo>
                <a:cubicBezTo>
                  <a:pt x="3723634" y="2601750"/>
                  <a:pt x="3719433" y="2605970"/>
                  <a:pt x="3719433" y="2611177"/>
                </a:cubicBezTo>
                <a:cubicBezTo>
                  <a:pt x="3719433" y="2616383"/>
                  <a:pt x="3723634" y="2620604"/>
                  <a:pt x="3728816" y="2620604"/>
                </a:cubicBezTo>
                <a:cubicBezTo>
                  <a:pt x="3733998" y="2620604"/>
                  <a:pt x="3738199" y="2616383"/>
                  <a:pt x="3738199" y="2611177"/>
                </a:cubicBezTo>
                <a:cubicBezTo>
                  <a:pt x="3738199" y="2605970"/>
                  <a:pt x="3733998" y="2601750"/>
                  <a:pt x="3728816" y="2601750"/>
                </a:cubicBezTo>
                <a:close/>
                <a:moveTo>
                  <a:pt x="3760092" y="2601750"/>
                </a:moveTo>
                <a:cubicBezTo>
                  <a:pt x="3754910" y="2601750"/>
                  <a:pt x="3750709" y="2605970"/>
                  <a:pt x="3750709" y="2611177"/>
                </a:cubicBezTo>
                <a:cubicBezTo>
                  <a:pt x="3750709" y="2616383"/>
                  <a:pt x="3754910" y="2620604"/>
                  <a:pt x="3760092" y="2620604"/>
                </a:cubicBezTo>
                <a:cubicBezTo>
                  <a:pt x="3765274" y="2620604"/>
                  <a:pt x="3769475" y="2616383"/>
                  <a:pt x="3769475" y="2611177"/>
                </a:cubicBezTo>
                <a:cubicBezTo>
                  <a:pt x="3769475" y="2605970"/>
                  <a:pt x="3765274" y="2601750"/>
                  <a:pt x="3760092" y="2601750"/>
                </a:cubicBezTo>
                <a:close/>
                <a:moveTo>
                  <a:pt x="3791368" y="2601750"/>
                </a:moveTo>
                <a:cubicBezTo>
                  <a:pt x="3786186" y="2601750"/>
                  <a:pt x="3781985" y="2605970"/>
                  <a:pt x="3781985" y="2611177"/>
                </a:cubicBezTo>
                <a:cubicBezTo>
                  <a:pt x="3781985" y="2616383"/>
                  <a:pt x="3786186" y="2620604"/>
                  <a:pt x="3791368" y="2620604"/>
                </a:cubicBezTo>
                <a:cubicBezTo>
                  <a:pt x="3796550" y="2620604"/>
                  <a:pt x="3800751" y="2616383"/>
                  <a:pt x="3800751" y="2611177"/>
                </a:cubicBezTo>
                <a:cubicBezTo>
                  <a:pt x="3800751" y="2605970"/>
                  <a:pt x="3796550" y="2601750"/>
                  <a:pt x="3791368" y="2601750"/>
                </a:cubicBezTo>
                <a:close/>
                <a:moveTo>
                  <a:pt x="3822644" y="2601750"/>
                </a:moveTo>
                <a:cubicBezTo>
                  <a:pt x="3817462" y="2601750"/>
                  <a:pt x="3813261" y="2605970"/>
                  <a:pt x="3813261" y="2611177"/>
                </a:cubicBezTo>
                <a:cubicBezTo>
                  <a:pt x="3813261" y="2616383"/>
                  <a:pt x="3817462" y="2620604"/>
                  <a:pt x="3822644" y="2620604"/>
                </a:cubicBezTo>
                <a:cubicBezTo>
                  <a:pt x="3827826" y="2620604"/>
                  <a:pt x="3832027" y="2616383"/>
                  <a:pt x="3832027" y="2611177"/>
                </a:cubicBezTo>
                <a:cubicBezTo>
                  <a:pt x="3832027" y="2605970"/>
                  <a:pt x="3827826" y="2601750"/>
                  <a:pt x="3822644" y="2601750"/>
                </a:cubicBezTo>
                <a:close/>
                <a:moveTo>
                  <a:pt x="3853920" y="2601750"/>
                </a:moveTo>
                <a:cubicBezTo>
                  <a:pt x="3848738" y="2601750"/>
                  <a:pt x="3844537" y="2605970"/>
                  <a:pt x="3844537" y="2611177"/>
                </a:cubicBezTo>
                <a:cubicBezTo>
                  <a:pt x="3844537" y="2616383"/>
                  <a:pt x="3848738" y="2620604"/>
                  <a:pt x="3853920" y="2620604"/>
                </a:cubicBezTo>
                <a:cubicBezTo>
                  <a:pt x="3859102" y="2620604"/>
                  <a:pt x="3863303" y="2616383"/>
                  <a:pt x="3863303" y="2611177"/>
                </a:cubicBezTo>
                <a:cubicBezTo>
                  <a:pt x="3863303" y="2605970"/>
                  <a:pt x="3859102" y="2601750"/>
                  <a:pt x="3853920" y="2601750"/>
                </a:cubicBezTo>
                <a:close/>
                <a:moveTo>
                  <a:pt x="3885196" y="2601750"/>
                </a:moveTo>
                <a:cubicBezTo>
                  <a:pt x="3880014" y="2601750"/>
                  <a:pt x="3875813" y="2605970"/>
                  <a:pt x="3875813" y="2611177"/>
                </a:cubicBezTo>
                <a:cubicBezTo>
                  <a:pt x="3875813" y="2616383"/>
                  <a:pt x="3880014" y="2620604"/>
                  <a:pt x="3885196" y="2620604"/>
                </a:cubicBezTo>
                <a:cubicBezTo>
                  <a:pt x="3890378" y="2620604"/>
                  <a:pt x="3894579" y="2616383"/>
                  <a:pt x="3894579" y="2611177"/>
                </a:cubicBezTo>
                <a:cubicBezTo>
                  <a:pt x="3894579" y="2605970"/>
                  <a:pt x="3890378" y="2601750"/>
                  <a:pt x="3885196" y="2601750"/>
                </a:cubicBezTo>
                <a:close/>
                <a:moveTo>
                  <a:pt x="3916472" y="2601750"/>
                </a:moveTo>
                <a:cubicBezTo>
                  <a:pt x="3911290" y="2601750"/>
                  <a:pt x="3907089" y="2605970"/>
                  <a:pt x="3907089" y="2611177"/>
                </a:cubicBezTo>
                <a:cubicBezTo>
                  <a:pt x="3907089" y="2616383"/>
                  <a:pt x="3911290" y="2620604"/>
                  <a:pt x="3916472" y="2620604"/>
                </a:cubicBezTo>
                <a:cubicBezTo>
                  <a:pt x="3921654" y="2620604"/>
                  <a:pt x="3925855" y="2616383"/>
                  <a:pt x="3925855" y="2611177"/>
                </a:cubicBezTo>
                <a:cubicBezTo>
                  <a:pt x="3925855" y="2605970"/>
                  <a:pt x="3921654" y="2601750"/>
                  <a:pt x="3916472" y="2601750"/>
                </a:cubicBezTo>
                <a:close/>
                <a:moveTo>
                  <a:pt x="4104129" y="2601750"/>
                </a:moveTo>
                <a:cubicBezTo>
                  <a:pt x="4098947" y="2601750"/>
                  <a:pt x="4094746" y="2605970"/>
                  <a:pt x="4094746" y="2611177"/>
                </a:cubicBezTo>
                <a:cubicBezTo>
                  <a:pt x="4094746" y="2616383"/>
                  <a:pt x="4098947" y="2620604"/>
                  <a:pt x="4104129" y="2620604"/>
                </a:cubicBezTo>
                <a:cubicBezTo>
                  <a:pt x="4109311" y="2620604"/>
                  <a:pt x="4113512" y="2616383"/>
                  <a:pt x="4113512" y="2611177"/>
                </a:cubicBezTo>
                <a:cubicBezTo>
                  <a:pt x="4113512" y="2605970"/>
                  <a:pt x="4109311" y="2601750"/>
                  <a:pt x="4104129" y="2601750"/>
                </a:cubicBezTo>
                <a:close/>
                <a:moveTo>
                  <a:pt x="4135405" y="2601750"/>
                </a:moveTo>
                <a:cubicBezTo>
                  <a:pt x="4130223" y="2601750"/>
                  <a:pt x="4126022" y="2605970"/>
                  <a:pt x="4126022" y="2611177"/>
                </a:cubicBezTo>
                <a:cubicBezTo>
                  <a:pt x="4126022" y="2616383"/>
                  <a:pt x="4130223" y="2620604"/>
                  <a:pt x="4135405" y="2620604"/>
                </a:cubicBezTo>
                <a:cubicBezTo>
                  <a:pt x="4140587" y="2620604"/>
                  <a:pt x="4144788" y="2616383"/>
                  <a:pt x="4144788" y="2611177"/>
                </a:cubicBezTo>
                <a:cubicBezTo>
                  <a:pt x="4144788" y="2605970"/>
                  <a:pt x="4140587" y="2601750"/>
                  <a:pt x="4135405" y="2601750"/>
                </a:cubicBezTo>
                <a:close/>
                <a:moveTo>
                  <a:pt x="5793040" y="2601750"/>
                </a:moveTo>
                <a:cubicBezTo>
                  <a:pt x="5787858" y="2601750"/>
                  <a:pt x="5783657" y="2605970"/>
                  <a:pt x="5783657" y="2611177"/>
                </a:cubicBezTo>
                <a:cubicBezTo>
                  <a:pt x="5783657" y="2616383"/>
                  <a:pt x="5787858" y="2620604"/>
                  <a:pt x="5793040" y="2620604"/>
                </a:cubicBezTo>
                <a:cubicBezTo>
                  <a:pt x="5798222" y="2620604"/>
                  <a:pt x="5802423" y="2616383"/>
                  <a:pt x="5802423" y="2611177"/>
                </a:cubicBezTo>
                <a:cubicBezTo>
                  <a:pt x="5802423" y="2605970"/>
                  <a:pt x="5798222" y="2601750"/>
                  <a:pt x="5793040" y="2601750"/>
                </a:cubicBezTo>
                <a:close/>
                <a:moveTo>
                  <a:pt x="5824316" y="2601750"/>
                </a:moveTo>
                <a:cubicBezTo>
                  <a:pt x="5819134" y="2601750"/>
                  <a:pt x="5814933" y="2605970"/>
                  <a:pt x="5814933" y="2611177"/>
                </a:cubicBezTo>
                <a:cubicBezTo>
                  <a:pt x="5814933" y="2616383"/>
                  <a:pt x="5819134" y="2620604"/>
                  <a:pt x="5824316" y="2620604"/>
                </a:cubicBezTo>
                <a:cubicBezTo>
                  <a:pt x="5829498" y="2620604"/>
                  <a:pt x="5833699" y="2616383"/>
                  <a:pt x="5833699" y="2611177"/>
                </a:cubicBezTo>
                <a:cubicBezTo>
                  <a:pt x="5833699" y="2605970"/>
                  <a:pt x="5829498" y="2601750"/>
                  <a:pt x="5824316" y="2601750"/>
                </a:cubicBezTo>
                <a:close/>
                <a:moveTo>
                  <a:pt x="5855592" y="2601750"/>
                </a:moveTo>
                <a:cubicBezTo>
                  <a:pt x="5850410" y="2601750"/>
                  <a:pt x="5846209" y="2605970"/>
                  <a:pt x="5846209" y="2611177"/>
                </a:cubicBezTo>
                <a:cubicBezTo>
                  <a:pt x="5846209" y="2616383"/>
                  <a:pt x="5850410" y="2620604"/>
                  <a:pt x="5855592" y="2620604"/>
                </a:cubicBezTo>
                <a:cubicBezTo>
                  <a:pt x="5860774" y="2620604"/>
                  <a:pt x="5864975" y="2616383"/>
                  <a:pt x="5864975" y="2611177"/>
                </a:cubicBezTo>
                <a:cubicBezTo>
                  <a:pt x="5864975" y="2605970"/>
                  <a:pt x="5860774" y="2601750"/>
                  <a:pt x="5855592" y="2601750"/>
                </a:cubicBezTo>
                <a:close/>
                <a:moveTo>
                  <a:pt x="5886868" y="2601750"/>
                </a:moveTo>
                <a:cubicBezTo>
                  <a:pt x="5881686" y="2601750"/>
                  <a:pt x="5877485" y="2605970"/>
                  <a:pt x="5877485" y="2611177"/>
                </a:cubicBezTo>
                <a:cubicBezTo>
                  <a:pt x="5877485" y="2616383"/>
                  <a:pt x="5881686" y="2620604"/>
                  <a:pt x="5886868" y="2620604"/>
                </a:cubicBezTo>
                <a:cubicBezTo>
                  <a:pt x="5892050" y="2620604"/>
                  <a:pt x="5896251" y="2616383"/>
                  <a:pt x="5896251" y="2611177"/>
                </a:cubicBezTo>
                <a:cubicBezTo>
                  <a:pt x="5896251" y="2605970"/>
                  <a:pt x="5892050" y="2601750"/>
                  <a:pt x="5886868" y="2601750"/>
                </a:cubicBezTo>
                <a:close/>
                <a:moveTo>
                  <a:pt x="6011972" y="2601750"/>
                </a:moveTo>
                <a:cubicBezTo>
                  <a:pt x="6006790" y="2601750"/>
                  <a:pt x="6002589" y="2605970"/>
                  <a:pt x="6002589" y="2611177"/>
                </a:cubicBezTo>
                <a:cubicBezTo>
                  <a:pt x="6002589" y="2616383"/>
                  <a:pt x="6006790" y="2620604"/>
                  <a:pt x="6011972" y="2620604"/>
                </a:cubicBezTo>
                <a:cubicBezTo>
                  <a:pt x="6017154" y="2620604"/>
                  <a:pt x="6021355" y="2616383"/>
                  <a:pt x="6021355" y="2611177"/>
                </a:cubicBezTo>
                <a:cubicBezTo>
                  <a:pt x="6021355" y="2605970"/>
                  <a:pt x="6017154" y="2601750"/>
                  <a:pt x="6011972" y="2601750"/>
                </a:cubicBezTo>
                <a:close/>
                <a:moveTo>
                  <a:pt x="6043249" y="2601750"/>
                </a:moveTo>
                <a:cubicBezTo>
                  <a:pt x="6038067" y="2601750"/>
                  <a:pt x="6033866" y="2605970"/>
                  <a:pt x="6033866" y="2611177"/>
                </a:cubicBezTo>
                <a:cubicBezTo>
                  <a:pt x="6033866" y="2616383"/>
                  <a:pt x="6038067" y="2620604"/>
                  <a:pt x="6043249" y="2620604"/>
                </a:cubicBezTo>
                <a:cubicBezTo>
                  <a:pt x="6048431" y="2620604"/>
                  <a:pt x="6052632" y="2616383"/>
                  <a:pt x="6052632" y="2611177"/>
                </a:cubicBezTo>
                <a:cubicBezTo>
                  <a:pt x="6052632" y="2605970"/>
                  <a:pt x="6048431" y="2601750"/>
                  <a:pt x="6043249" y="2601750"/>
                </a:cubicBezTo>
                <a:close/>
                <a:moveTo>
                  <a:pt x="6074525" y="2601750"/>
                </a:moveTo>
                <a:cubicBezTo>
                  <a:pt x="6069343" y="2601750"/>
                  <a:pt x="6065142" y="2605970"/>
                  <a:pt x="6065142" y="2611177"/>
                </a:cubicBezTo>
                <a:cubicBezTo>
                  <a:pt x="6065142" y="2616383"/>
                  <a:pt x="6069343" y="2620604"/>
                  <a:pt x="6074525" y="2620604"/>
                </a:cubicBezTo>
                <a:cubicBezTo>
                  <a:pt x="6079707" y="2620604"/>
                  <a:pt x="6083908" y="2616383"/>
                  <a:pt x="6083908" y="2611177"/>
                </a:cubicBezTo>
                <a:cubicBezTo>
                  <a:pt x="6083908" y="2605970"/>
                  <a:pt x="6079707" y="2601750"/>
                  <a:pt x="6074525" y="2601750"/>
                </a:cubicBezTo>
                <a:close/>
                <a:moveTo>
                  <a:pt x="1570763" y="2633173"/>
                </a:moveTo>
                <a:cubicBezTo>
                  <a:pt x="1565581" y="2633173"/>
                  <a:pt x="1561380" y="2637393"/>
                  <a:pt x="1561380" y="2642600"/>
                </a:cubicBezTo>
                <a:cubicBezTo>
                  <a:pt x="1561380" y="2647806"/>
                  <a:pt x="1565581" y="2652027"/>
                  <a:pt x="1570763" y="2652027"/>
                </a:cubicBezTo>
                <a:cubicBezTo>
                  <a:pt x="1575945" y="2652027"/>
                  <a:pt x="1580146" y="2647806"/>
                  <a:pt x="1580146" y="2642600"/>
                </a:cubicBezTo>
                <a:cubicBezTo>
                  <a:pt x="1580146" y="2637393"/>
                  <a:pt x="1575945" y="2633173"/>
                  <a:pt x="1570763" y="2633173"/>
                </a:cubicBezTo>
                <a:close/>
                <a:moveTo>
                  <a:pt x="1602040" y="2633173"/>
                </a:moveTo>
                <a:cubicBezTo>
                  <a:pt x="1596858" y="2633173"/>
                  <a:pt x="1592657" y="2637393"/>
                  <a:pt x="1592657" y="2642600"/>
                </a:cubicBezTo>
                <a:cubicBezTo>
                  <a:pt x="1592657" y="2647806"/>
                  <a:pt x="1596858" y="2652027"/>
                  <a:pt x="1602040" y="2652027"/>
                </a:cubicBezTo>
                <a:cubicBezTo>
                  <a:pt x="1607222" y="2652027"/>
                  <a:pt x="1611423" y="2647806"/>
                  <a:pt x="1611423" y="2642600"/>
                </a:cubicBezTo>
                <a:cubicBezTo>
                  <a:pt x="1611423" y="2637393"/>
                  <a:pt x="1607222" y="2633173"/>
                  <a:pt x="1602040" y="2633173"/>
                </a:cubicBezTo>
                <a:close/>
                <a:moveTo>
                  <a:pt x="1633316" y="2633173"/>
                </a:moveTo>
                <a:cubicBezTo>
                  <a:pt x="1628134" y="2633173"/>
                  <a:pt x="1623933" y="2637393"/>
                  <a:pt x="1623933" y="2642600"/>
                </a:cubicBezTo>
                <a:cubicBezTo>
                  <a:pt x="1623933" y="2647806"/>
                  <a:pt x="1628134" y="2652027"/>
                  <a:pt x="1633316" y="2652027"/>
                </a:cubicBezTo>
                <a:cubicBezTo>
                  <a:pt x="1638498" y="2652027"/>
                  <a:pt x="1642699" y="2647806"/>
                  <a:pt x="1642699" y="2642600"/>
                </a:cubicBezTo>
                <a:cubicBezTo>
                  <a:pt x="1642699" y="2637393"/>
                  <a:pt x="1638498" y="2633173"/>
                  <a:pt x="1633316" y="2633173"/>
                </a:cubicBezTo>
                <a:close/>
                <a:moveTo>
                  <a:pt x="1664592" y="2633173"/>
                </a:moveTo>
                <a:cubicBezTo>
                  <a:pt x="1659410" y="2633173"/>
                  <a:pt x="1655209" y="2637393"/>
                  <a:pt x="1655209" y="2642600"/>
                </a:cubicBezTo>
                <a:cubicBezTo>
                  <a:pt x="1655209" y="2647806"/>
                  <a:pt x="1659410" y="2652027"/>
                  <a:pt x="1664592" y="2652027"/>
                </a:cubicBezTo>
                <a:cubicBezTo>
                  <a:pt x="1669774" y="2652027"/>
                  <a:pt x="1673975" y="2647806"/>
                  <a:pt x="1673975" y="2642600"/>
                </a:cubicBezTo>
                <a:cubicBezTo>
                  <a:pt x="1673975" y="2637393"/>
                  <a:pt x="1669774" y="2633173"/>
                  <a:pt x="1664592" y="2633173"/>
                </a:cubicBezTo>
                <a:close/>
                <a:moveTo>
                  <a:pt x="1695868" y="2633173"/>
                </a:moveTo>
                <a:cubicBezTo>
                  <a:pt x="1690686" y="2633173"/>
                  <a:pt x="1686485" y="2637393"/>
                  <a:pt x="1686485" y="2642600"/>
                </a:cubicBezTo>
                <a:cubicBezTo>
                  <a:pt x="1686485" y="2647806"/>
                  <a:pt x="1690686" y="2652027"/>
                  <a:pt x="1695868" y="2652027"/>
                </a:cubicBezTo>
                <a:cubicBezTo>
                  <a:pt x="1701050" y="2652027"/>
                  <a:pt x="1705251" y="2647806"/>
                  <a:pt x="1705251" y="2642600"/>
                </a:cubicBezTo>
                <a:cubicBezTo>
                  <a:pt x="1705251" y="2637393"/>
                  <a:pt x="1701050" y="2633173"/>
                  <a:pt x="1695868" y="2633173"/>
                </a:cubicBezTo>
                <a:close/>
                <a:moveTo>
                  <a:pt x="1727144" y="2633173"/>
                </a:moveTo>
                <a:cubicBezTo>
                  <a:pt x="1721962" y="2633173"/>
                  <a:pt x="1717761" y="2637393"/>
                  <a:pt x="1717761" y="2642600"/>
                </a:cubicBezTo>
                <a:cubicBezTo>
                  <a:pt x="1717761" y="2647806"/>
                  <a:pt x="1721962" y="2652027"/>
                  <a:pt x="1727144" y="2652027"/>
                </a:cubicBezTo>
                <a:cubicBezTo>
                  <a:pt x="1732326" y="2652027"/>
                  <a:pt x="1736527" y="2647806"/>
                  <a:pt x="1736527" y="2642600"/>
                </a:cubicBezTo>
                <a:cubicBezTo>
                  <a:pt x="1736527" y="2637393"/>
                  <a:pt x="1732326" y="2633173"/>
                  <a:pt x="1727144" y="2633173"/>
                </a:cubicBezTo>
                <a:close/>
                <a:moveTo>
                  <a:pt x="1758420" y="2633173"/>
                </a:moveTo>
                <a:cubicBezTo>
                  <a:pt x="1753238" y="2633173"/>
                  <a:pt x="1749037" y="2637393"/>
                  <a:pt x="1749037" y="2642600"/>
                </a:cubicBezTo>
                <a:cubicBezTo>
                  <a:pt x="1749037" y="2647806"/>
                  <a:pt x="1753238" y="2652027"/>
                  <a:pt x="1758420" y="2652027"/>
                </a:cubicBezTo>
                <a:cubicBezTo>
                  <a:pt x="1763602" y="2652027"/>
                  <a:pt x="1767803" y="2647806"/>
                  <a:pt x="1767803" y="2642600"/>
                </a:cubicBezTo>
                <a:cubicBezTo>
                  <a:pt x="1767803" y="2637393"/>
                  <a:pt x="1763602" y="2633173"/>
                  <a:pt x="1758420" y="2633173"/>
                </a:cubicBezTo>
                <a:close/>
                <a:moveTo>
                  <a:pt x="1789696" y="2633173"/>
                </a:moveTo>
                <a:cubicBezTo>
                  <a:pt x="1784514" y="2633173"/>
                  <a:pt x="1780313" y="2637393"/>
                  <a:pt x="1780313" y="2642600"/>
                </a:cubicBezTo>
                <a:cubicBezTo>
                  <a:pt x="1780313" y="2647806"/>
                  <a:pt x="1784514" y="2652027"/>
                  <a:pt x="1789696" y="2652027"/>
                </a:cubicBezTo>
                <a:cubicBezTo>
                  <a:pt x="1794878" y="2652027"/>
                  <a:pt x="1799079" y="2647806"/>
                  <a:pt x="1799079" y="2642600"/>
                </a:cubicBezTo>
                <a:cubicBezTo>
                  <a:pt x="1799079" y="2637393"/>
                  <a:pt x="1794878" y="2633173"/>
                  <a:pt x="1789696" y="2633173"/>
                </a:cubicBezTo>
                <a:close/>
                <a:moveTo>
                  <a:pt x="1820972" y="2633173"/>
                </a:moveTo>
                <a:cubicBezTo>
                  <a:pt x="1815790" y="2633173"/>
                  <a:pt x="1811589" y="2637393"/>
                  <a:pt x="1811589" y="2642600"/>
                </a:cubicBezTo>
                <a:cubicBezTo>
                  <a:pt x="1811589" y="2647806"/>
                  <a:pt x="1815790" y="2652027"/>
                  <a:pt x="1820972" y="2652027"/>
                </a:cubicBezTo>
                <a:cubicBezTo>
                  <a:pt x="1826154" y="2652027"/>
                  <a:pt x="1830355" y="2647806"/>
                  <a:pt x="1830355" y="2642600"/>
                </a:cubicBezTo>
                <a:cubicBezTo>
                  <a:pt x="1830355" y="2637393"/>
                  <a:pt x="1826154" y="2633173"/>
                  <a:pt x="1820972" y="2633173"/>
                </a:cubicBezTo>
                <a:close/>
                <a:moveTo>
                  <a:pt x="1852249" y="2633173"/>
                </a:moveTo>
                <a:cubicBezTo>
                  <a:pt x="1847067" y="2633173"/>
                  <a:pt x="1842866" y="2637393"/>
                  <a:pt x="1842866" y="2642600"/>
                </a:cubicBezTo>
                <a:cubicBezTo>
                  <a:pt x="1842866" y="2647806"/>
                  <a:pt x="1847067" y="2652027"/>
                  <a:pt x="1852249" y="2652027"/>
                </a:cubicBezTo>
                <a:cubicBezTo>
                  <a:pt x="1857431" y="2652027"/>
                  <a:pt x="1861632" y="2647806"/>
                  <a:pt x="1861632" y="2642600"/>
                </a:cubicBezTo>
                <a:cubicBezTo>
                  <a:pt x="1861632" y="2637393"/>
                  <a:pt x="1857431" y="2633173"/>
                  <a:pt x="1852249" y="2633173"/>
                </a:cubicBezTo>
                <a:close/>
                <a:moveTo>
                  <a:pt x="1883525" y="2633173"/>
                </a:moveTo>
                <a:cubicBezTo>
                  <a:pt x="1878343" y="2633173"/>
                  <a:pt x="1874142" y="2637393"/>
                  <a:pt x="1874142" y="2642600"/>
                </a:cubicBezTo>
                <a:cubicBezTo>
                  <a:pt x="1874142" y="2647806"/>
                  <a:pt x="1878343" y="2652027"/>
                  <a:pt x="1883525" y="2652027"/>
                </a:cubicBezTo>
                <a:cubicBezTo>
                  <a:pt x="1888707" y="2652027"/>
                  <a:pt x="1892908" y="2647806"/>
                  <a:pt x="1892908" y="2642600"/>
                </a:cubicBezTo>
                <a:cubicBezTo>
                  <a:pt x="1892908" y="2637393"/>
                  <a:pt x="1888707" y="2633173"/>
                  <a:pt x="1883525" y="2633173"/>
                </a:cubicBezTo>
                <a:close/>
                <a:moveTo>
                  <a:pt x="1914801" y="2633173"/>
                </a:moveTo>
                <a:cubicBezTo>
                  <a:pt x="1909619" y="2633173"/>
                  <a:pt x="1905418" y="2637393"/>
                  <a:pt x="1905418" y="2642600"/>
                </a:cubicBezTo>
                <a:cubicBezTo>
                  <a:pt x="1905418" y="2647806"/>
                  <a:pt x="1909619" y="2652027"/>
                  <a:pt x="1914801" y="2652027"/>
                </a:cubicBezTo>
                <a:cubicBezTo>
                  <a:pt x="1919983" y="2652027"/>
                  <a:pt x="1924184" y="2647806"/>
                  <a:pt x="1924184" y="2642600"/>
                </a:cubicBezTo>
                <a:cubicBezTo>
                  <a:pt x="1924184" y="2637393"/>
                  <a:pt x="1919983" y="2633173"/>
                  <a:pt x="1914801" y="2633173"/>
                </a:cubicBezTo>
                <a:close/>
                <a:moveTo>
                  <a:pt x="1946077" y="2633173"/>
                </a:moveTo>
                <a:cubicBezTo>
                  <a:pt x="1940895" y="2633173"/>
                  <a:pt x="1936694" y="2637393"/>
                  <a:pt x="1936694" y="2642600"/>
                </a:cubicBezTo>
                <a:cubicBezTo>
                  <a:pt x="1936694" y="2647806"/>
                  <a:pt x="1940895" y="2652027"/>
                  <a:pt x="1946077" y="2652027"/>
                </a:cubicBezTo>
                <a:cubicBezTo>
                  <a:pt x="1951259" y="2652027"/>
                  <a:pt x="1955460" y="2647806"/>
                  <a:pt x="1955460" y="2642600"/>
                </a:cubicBezTo>
                <a:cubicBezTo>
                  <a:pt x="1955460" y="2637393"/>
                  <a:pt x="1951259" y="2633173"/>
                  <a:pt x="1946077" y="2633173"/>
                </a:cubicBezTo>
                <a:close/>
                <a:moveTo>
                  <a:pt x="1977353" y="2633173"/>
                </a:moveTo>
                <a:cubicBezTo>
                  <a:pt x="1972171" y="2633173"/>
                  <a:pt x="1967970" y="2637393"/>
                  <a:pt x="1967970" y="2642600"/>
                </a:cubicBezTo>
                <a:cubicBezTo>
                  <a:pt x="1967970" y="2647806"/>
                  <a:pt x="1972171" y="2652027"/>
                  <a:pt x="1977353" y="2652027"/>
                </a:cubicBezTo>
                <a:cubicBezTo>
                  <a:pt x="1982535" y="2652027"/>
                  <a:pt x="1986736" y="2647806"/>
                  <a:pt x="1986736" y="2642600"/>
                </a:cubicBezTo>
                <a:cubicBezTo>
                  <a:pt x="1986736" y="2637393"/>
                  <a:pt x="1982535" y="2633173"/>
                  <a:pt x="1977353" y="2633173"/>
                </a:cubicBezTo>
                <a:close/>
                <a:moveTo>
                  <a:pt x="2008629" y="2633173"/>
                </a:moveTo>
                <a:cubicBezTo>
                  <a:pt x="2003447" y="2633173"/>
                  <a:pt x="1999246" y="2637393"/>
                  <a:pt x="1999246" y="2642600"/>
                </a:cubicBezTo>
                <a:cubicBezTo>
                  <a:pt x="1999246" y="2647806"/>
                  <a:pt x="2003447" y="2652027"/>
                  <a:pt x="2008629" y="2652027"/>
                </a:cubicBezTo>
                <a:cubicBezTo>
                  <a:pt x="2013811" y="2652027"/>
                  <a:pt x="2018012" y="2647806"/>
                  <a:pt x="2018012" y="2642600"/>
                </a:cubicBezTo>
                <a:cubicBezTo>
                  <a:pt x="2018012" y="2637393"/>
                  <a:pt x="2013811" y="2633173"/>
                  <a:pt x="2008629" y="2633173"/>
                </a:cubicBezTo>
                <a:close/>
                <a:moveTo>
                  <a:pt x="2039905" y="2633173"/>
                </a:moveTo>
                <a:cubicBezTo>
                  <a:pt x="2034723" y="2633173"/>
                  <a:pt x="2030522" y="2637393"/>
                  <a:pt x="2030522" y="2642600"/>
                </a:cubicBezTo>
                <a:cubicBezTo>
                  <a:pt x="2030522" y="2647806"/>
                  <a:pt x="2034723" y="2652027"/>
                  <a:pt x="2039905" y="2652027"/>
                </a:cubicBezTo>
                <a:cubicBezTo>
                  <a:pt x="2045087" y="2652027"/>
                  <a:pt x="2049288" y="2647806"/>
                  <a:pt x="2049288" y="2642600"/>
                </a:cubicBezTo>
                <a:cubicBezTo>
                  <a:pt x="2049288" y="2637393"/>
                  <a:pt x="2045087" y="2633173"/>
                  <a:pt x="2039905" y="2633173"/>
                </a:cubicBezTo>
                <a:close/>
                <a:moveTo>
                  <a:pt x="2071181" y="2633173"/>
                </a:moveTo>
                <a:cubicBezTo>
                  <a:pt x="2065999" y="2633173"/>
                  <a:pt x="2061798" y="2637393"/>
                  <a:pt x="2061798" y="2642600"/>
                </a:cubicBezTo>
                <a:cubicBezTo>
                  <a:pt x="2061798" y="2647806"/>
                  <a:pt x="2065999" y="2652027"/>
                  <a:pt x="2071181" y="2652027"/>
                </a:cubicBezTo>
                <a:cubicBezTo>
                  <a:pt x="2076363" y="2652027"/>
                  <a:pt x="2080564" y="2647806"/>
                  <a:pt x="2080564" y="2642600"/>
                </a:cubicBezTo>
                <a:cubicBezTo>
                  <a:pt x="2080564" y="2637393"/>
                  <a:pt x="2076363" y="2633173"/>
                  <a:pt x="2071181" y="2633173"/>
                </a:cubicBezTo>
                <a:close/>
                <a:moveTo>
                  <a:pt x="2102457" y="2633173"/>
                </a:moveTo>
                <a:cubicBezTo>
                  <a:pt x="2097275" y="2633173"/>
                  <a:pt x="2093074" y="2637393"/>
                  <a:pt x="2093074" y="2642600"/>
                </a:cubicBezTo>
                <a:cubicBezTo>
                  <a:pt x="2093074" y="2647806"/>
                  <a:pt x="2097275" y="2652027"/>
                  <a:pt x="2102457" y="2652027"/>
                </a:cubicBezTo>
                <a:cubicBezTo>
                  <a:pt x="2107639" y="2652027"/>
                  <a:pt x="2111840" y="2647806"/>
                  <a:pt x="2111840" y="2642600"/>
                </a:cubicBezTo>
                <a:cubicBezTo>
                  <a:pt x="2111840" y="2637393"/>
                  <a:pt x="2107639" y="2633173"/>
                  <a:pt x="2102457" y="2633173"/>
                </a:cubicBezTo>
                <a:close/>
                <a:moveTo>
                  <a:pt x="2133734" y="2633173"/>
                </a:moveTo>
                <a:cubicBezTo>
                  <a:pt x="2128552" y="2633173"/>
                  <a:pt x="2124351" y="2637393"/>
                  <a:pt x="2124351" y="2642600"/>
                </a:cubicBezTo>
                <a:cubicBezTo>
                  <a:pt x="2124351" y="2647806"/>
                  <a:pt x="2128552" y="2652027"/>
                  <a:pt x="2133734" y="2652027"/>
                </a:cubicBezTo>
                <a:cubicBezTo>
                  <a:pt x="2138916" y="2652027"/>
                  <a:pt x="2143117" y="2647806"/>
                  <a:pt x="2143117" y="2642600"/>
                </a:cubicBezTo>
                <a:cubicBezTo>
                  <a:pt x="2143117" y="2637393"/>
                  <a:pt x="2138916" y="2633173"/>
                  <a:pt x="2133734" y="2633173"/>
                </a:cubicBezTo>
                <a:close/>
                <a:moveTo>
                  <a:pt x="2165010" y="2633173"/>
                </a:moveTo>
                <a:cubicBezTo>
                  <a:pt x="2159828" y="2633173"/>
                  <a:pt x="2155627" y="2637393"/>
                  <a:pt x="2155627" y="2642600"/>
                </a:cubicBezTo>
                <a:cubicBezTo>
                  <a:pt x="2155627" y="2647806"/>
                  <a:pt x="2159828" y="2652027"/>
                  <a:pt x="2165010" y="2652027"/>
                </a:cubicBezTo>
                <a:cubicBezTo>
                  <a:pt x="2170192" y="2652027"/>
                  <a:pt x="2174393" y="2647806"/>
                  <a:pt x="2174393" y="2642600"/>
                </a:cubicBezTo>
                <a:cubicBezTo>
                  <a:pt x="2174393" y="2637393"/>
                  <a:pt x="2170192" y="2633173"/>
                  <a:pt x="2165010" y="2633173"/>
                </a:cubicBezTo>
                <a:close/>
                <a:moveTo>
                  <a:pt x="2196286" y="2633173"/>
                </a:moveTo>
                <a:cubicBezTo>
                  <a:pt x="2191104" y="2633173"/>
                  <a:pt x="2186903" y="2637393"/>
                  <a:pt x="2186903" y="2642600"/>
                </a:cubicBezTo>
                <a:cubicBezTo>
                  <a:pt x="2186903" y="2647806"/>
                  <a:pt x="2191104" y="2652027"/>
                  <a:pt x="2196286" y="2652027"/>
                </a:cubicBezTo>
                <a:cubicBezTo>
                  <a:pt x="2201468" y="2652027"/>
                  <a:pt x="2205669" y="2647806"/>
                  <a:pt x="2205669" y="2642600"/>
                </a:cubicBezTo>
                <a:cubicBezTo>
                  <a:pt x="2205669" y="2637393"/>
                  <a:pt x="2201468" y="2633173"/>
                  <a:pt x="2196286" y="2633173"/>
                </a:cubicBezTo>
                <a:close/>
                <a:moveTo>
                  <a:pt x="2227562" y="2633173"/>
                </a:moveTo>
                <a:cubicBezTo>
                  <a:pt x="2222380" y="2633173"/>
                  <a:pt x="2218179" y="2637393"/>
                  <a:pt x="2218179" y="2642600"/>
                </a:cubicBezTo>
                <a:cubicBezTo>
                  <a:pt x="2218179" y="2647806"/>
                  <a:pt x="2222380" y="2652027"/>
                  <a:pt x="2227562" y="2652027"/>
                </a:cubicBezTo>
                <a:cubicBezTo>
                  <a:pt x="2232744" y="2652027"/>
                  <a:pt x="2236945" y="2647806"/>
                  <a:pt x="2236945" y="2642600"/>
                </a:cubicBezTo>
                <a:cubicBezTo>
                  <a:pt x="2236945" y="2637393"/>
                  <a:pt x="2232744" y="2633173"/>
                  <a:pt x="2227562" y="2633173"/>
                </a:cubicBezTo>
                <a:close/>
                <a:moveTo>
                  <a:pt x="2258838" y="2633173"/>
                </a:moveTo>
                <a:cubicBezTo>
                  <a:pt x="2253656" y="2633173"/>
                  <a:pt x="2249455" y="2637393"/>
                  <a:pt x="2249455" y="2642600"/>
                </a:cubicBezTo>
                <a:cubicBezTo>
                  <a:pt x="2249455" y="2647806"/>
                  <a:pt x="2253656" y="2652027"/>
                  <a:pt x="2258838" y="2652027"/>
                </a:cubicBezTo>
                <a:cubicBezTo>
                  <a:pt x="2264020" y="2652027"/>
                  <a:pt x="2268221" y="2647806"/>
                  <a:pt x="2268221" y="2642600"/>
                </a:cubicBezTo>
                <a:cubicBezTo>
                  <a:pt x="2268221" y="2637393"/>
                  <a:pt x="2264020" y="2633173"/>
                  <a:pt x="2258838" y="2633173"/>
                </a:cubicBezTo>
                <a:close/>
                <a:moveTo>
                  <a:pt x="2290114" y="2633173"/>
                </a:moveTo>
                <a:cubicBezTo>
                  <a:pt x="2284932" y="2633173"/>
                  <a:pt x="2280731" y="2637393"/>
                  <a:pt x="2280731" y="2642600"/>
                </a:cubicBezTo>
                <a:cubicBezTo>
                  <a:pt x="2280731" y="2647806"/>
                  <a:pt x="2284932" y="2652027"/>
                  <a:pt x="2290114" y="2652027"/>
                </a:cubicBezTo>
                <a:cubicBezTo>
                  <a:pt x="2295296" y="2652027"/>
                  <a:pt x="2299497" y="2647806"/>
                  <a:pt x="2299497" y="2642600"/>
                </a:cubicBezTo>
                <a:cubicBezTo>
                  <a:pt x="2299497" y="2637393"/>
                  <a:pt x="2295296" y="2633173"/>
                  <a:pt x="2290114" y="2633173"/>
                </a:cubicBezTo>
                <a:close/>
                <a:moveTo>
                  <a:pt x="3353502" y="2633173"/>
                </a:moveTo>
                <a:cubicBezTo>
                  <a:pt x="3348320" y="2633173"/>
                  <a:pt x="3344119" y="2637393"/>
                  <a:pt x="3344119" y="2642600"/>
                </a:cubicBezTo>
                <a:cubicBezTo>
                  <a:pt x="3344119" y="2647806"/>
                  <a:pt x="3348320" y="2652027"/>
                  <a:pt x="3353502" y="2652027"/>
                </a:cubicBezTo>
                <a:cubicBezTo>
                  <a:pt x="3358684" y="2652027"/>
                  <a:pt x="3362885" y="2647806"/>
                  <a:pt x="3362885" y="2642600"/>
                </a:cubicBezTo>
                <a:cubicBezTo>
                  <a:pt x="3362885" y="2637393"/>
                  <a:pt x="3358684" y="2633173"/>
                  <a:pt x="3353502" y="2633173"/>
                </a:cubicBezTo>
                <a:close/>
                <a:moveTo>
                  <a:pt x="3384778" y="2633173"/>
                </a:moveTo>
                <a:cubicBezTo>
                  <a:pt x="3379596" y="2633173"/>
                  <a:pt x="3375395" y="2637393"/>
                  <a:pt x="3375395" y="2642600"/>
                </a:cubicBezTo>
                <a:cubicBezTo>
                  <a:pt x="3375395" y="2647806"/>
                  <a:pt x="3379596" y="2652027"/>
                  <a:pt x="3384778" y="2652027"/>
                </a:cubicBezTo>
                <a:cubicBezTo>
                  <a:pt x="3389960" y="2652027"/>
                  <a:pt x="3394161" y="2647806"/>
                  <a:pt x="3394161" y="2642600"/>
                </a:cubicBezTo>
                <a:cubicBezTo>
                  <a:pt x="3394161" y="2637393"/>
                  <a:pt x="3389960" y="2633173"/>
                  <a:pt x="3384778" y="2633173"/>
                </a:cubicBezTo>
                <a:close/>
                <a:moveTo>
                  <a:pt x="3416054" y="2633173"/>
                </a:moveTo>
                <a:cubicBezTo>
                  <a:pt x="3410872" y="2633173"/>
                  <a:pt x="3406671" y="2637393"/>
                  <a:pt x="3406671" y="2642600"/>
                </a:cubicBezTo>
                <a:cubicBezTo>
                  <a:pt x="3406671" y="2647806"/>
                  <a:pt x="3410872" y="2652027"/>
                  <a:pt x="3416054" y="2652027"/>
                </a:cubicBezTo>
                <a:cubicBezTo>
                  <a:pt x="3421236" y="2652027"/>
                  <a:pt x="3425437" y="2647806"/>
                  <a:pt x="3425437" y="2642600"/>
                </a:cubicBezTo>
                <a:cubicBezTo>
                  <a:pt x="3425437" y="2637393"/>
                  <a:pt x="3421236" y="2633173"/>
                  <a:pt x="3416054" y="2633173"/>
                </a:cubicBezTo>
                <a:close/>
                <a:moveTo>
                  <a:pt x="3447331" y="2633173"/>
                </a:moveTo>
                <a:cubicBezTo>
                  <a:pt x="3442149" y="2633173"/>
                  <a:pt x="3437948" y="2637393"/>
                  <a:pt x="3437948" y="2642600"/>
                </a:cubicBezTo>
                <a:cubicBezTo>
                  <a:pt x="3437948" y="2647806"/>
                  <a:pt x="3442149" y="2652027"/>
                  <a:pt x="3447331" y="2652027"/>
                </a:cubicBezTo>
                <a:cubicBezTo>
                  <a:pt x="3452513" y="2652027"/>
                  <a:pt x="3456714" y="2647806"/>
                  <a:pt x="3456714" y="2642600"/>
                </a:cubicBezTo>
                <a:cubicBezTo>
                  <a:pt x="3456714" y="2637393"/>
                  <a:pt x="3452513" y="2633173"/>
                  <a:pt x="3447331" y="2633173"/>
                </a:cubicBezTo>
                <a:close/>
                <a:moveTo>
                  <a:pt x="3478607" y="2633173"/>
                </a:moveTo>
                <a:cubicBezTo>
                  <a:pt x="3473425" y="2633173"/>
                  <a:pt x="3469224" y="2637393"/>
                  <a:pt x="3469224" y="2642600"/>
                </a:cubicBezTo>
                <a:cubicBezTo>
                  <a:pt x="3469224" y="2647806"/>
                  <a:pt x="3473425" y="2652027"/>
                  <a:pt x="3478607" y="2652027"/>
                </a:cubicBezTo>
                <a:cubicBezTo>
                  <a:pt x="3483789" y="2652027"/>
                  <a:pt x="3487990" y="2647806"/>
                  <a:pt x="3487990" y="2642600"/>
                </a:cubicBezTo>
                <a:cubicBezTo>
                  <a:pt x="3487990" y="2637393"/>
                  <a:pt x="3483789" y="2633173"/>
                  <a:pt x="3478607" y="2633173"/>
                </a:cubicBezTo>
                <a:close/>
                <a:moveTo>
                  <a:pt x="3509883" y="2633173"/>
                </a:moveTo>
                <a:cubicBezTo>
                  <a:pt x="3504701" y="2633173"/>
                  <a:pt x="3500500" y="2637393"/>
                  <a:pt x="3500500" y="2642600"/>
                </a:cubicBezTo>
                <a:cubicBezTo>
                  <a:pt x="3500500" y="2647806"/>
                  <a:pt x="3504701" y="2652027"/>
                  <a:pt x="3509883" y="2652027"/>
                </a:cubicBezTo>
                <a:cubicBezTo>
                  <a:pt x="3515065" y="2652027"/>
                  <a:pt x="3519266" y="2647806"/>
                  <a:pt x="3519266" y="2642600"/>
                </a:cubicBezTo>
                <a:cubicBezTo>
                  <a:pt x="3519266" y="2637393"/>
                  <a:pt x="3515065" y="2633173"/>
                  <a:pt x="3509883" y="2633173"/>
                </a:cubicBezTo>
                <a:close/>
                <a:moveTo>
                  <a:pt x="3541159" y="2633173"/>
                </a:moveTo>
                <a:cubicBezTo>
                  <a:pt x="3535977" y="2633173"/>
                  <a:pt x="3531776" y="2637393"/>
                  <a:pt x="3531776" y="2642600"/>
                </a:cubicBezTo>
                <a:cubicBezTo>
                  <a:pt x="3531776" y="2647806"/>
                  <a:pt x="3535977" y="2652027"/>
                  <a:pt x="3541159" y="2652027"/>
                </a:cubicBezTo>
                <a:cubicBezTo>
                  <a:pt x="3546341" y="2652027"/>
                  <a:pt x="3550542" y="2647806"/>
                  <a:pt x="3550542" y="2642600"/>
                </a:cubicBezTo>
                <a:cubicBezTo>
                  <a:pt x="3550542" y="2637393"/>
                  <a:pt x="3546341" y="2633173"/>
                  <a:pt x="3541159" y="2633173"/>
                </a:cubicBezTo>
                <a:close/>
                <a:moveTo>
                  <a:pt x="3572435" y="2633173"/>
                </a:moveTo>
                <a:cubicBezTo>
                  <a:pt x="3567253" y="2633173"/>
                  <a:pt x="3563052" y="2637393"/>
                  <a:pt x="3563052" y="2642600"/>
                </a:cubicBezTo>
                <a:cubicBezTo>
                  <a:pt x="3563052" y="2647806"/>
                  <a:pt x="3567253" y="2652027"/>
                  <a:pt x="3572435" y="2652027"/>
                </a:cubicBezTo>
                <a:cubicBezTo>
                  <a:pt x="3577617" y="2652027"/>
                  <a:pt x="3581818" y="2647806"/>
                  <a:pt x="3581818" y="2642600"/>
                </a:cubicBezTo>
                <a:cubicBezTo>
                  <a:pt x="3581818" y="2637393"/>
                  <a:pt x="3577617" y="2633173"/>
                  <a:pt x="3572435" y="2633173"/>
                </a:cubicBezTo>
                <a:close/>
                <a:moveTo>
                  <a:pt x="3603711" y="2633173"/>
                </a:moveTo>
                <a:cubicBezTo>
                  <a:pt x="3598529" y="2633173"/>
                  <a:pt x="3594328" y="2637393"/>
                  <a:pt x="3594328" y="2642600"/>
                </a:cubicBezTo>
                <a:cubicBezTo>
                  <a:pt x="3594328" y="2647806"/>
                  <a:pt x="3598529" y="2652027"/>
                  <a:pt x="3603711" y="2652027"/>
                </a:cubicBezTo>
                <a:cubicBezTo>
                  <a:pt x="3608893" y="2652027"/>
                  <a:pt x="3613094" y="2647806"/>
                  <a:pt x="3613094" y="2642600"/>
                </a:cubicBezTo>
                <a:cubicBezTo>
                  <a:pt x="3613094" y="2637393"/>
                  <a:pt x="3608893" y="2633173"/>
                  <a:pt x="3603711" y="2633173"/>
                </a:cubicBezTo>
                <a:close/>
                <a:moveTo>
                  <a:pt x="3634987" y="2633173"/>
                </a:moveTo>
                <a:cubicBezTo>
                  <a:pt x="3629805" y="2633173"/>
                  <a:pt x="3625604" y="2637393"/>
                  <a:pt x="3625604" y="2642600"/>
                </a:cubicBezTo>
                <a:cubicBezTo>
                  <a:pt x="3625604" y="2647806"/>
                  <a:pt x="3629805" y="2652027"/>
                  <a:pt x="3634987" y="2652027"/>
                </a:cubicBezTo>
                <a:cubicBezTo>
                  <a:pt x="3640169" y="2652027"/>
                  <a:pt x="3644370" y="2647806"/>
                  <a:pt x="3644370" y="2642600"/>
                </a:cubicBezTo>
                <a:cubicBezTo>
                  <a:pt x="3644370" y="2637393"/>
                  <a:pt x="3640169" y="2633173"/>
                  <a:pt x="3634987" y="2633173"/>
                </a:cubicBezTo>
                <a:close/>
                <a:moveTo>
                  <a:pt x="3666263" y="2633173"/>
                </a:moveTo>
                <a:cubicBezTo>
                  <a:pt x="3661081" y="2633173"/>
                  <a:pt x="3656880" y="2637393"/>
                  <a:pt x="3656880" y="2642600"/>
                </a:cubicBezTo>
                <a:cubicBezTo>
                  <a:pt x="3656880" y="2647806"/>
                  <a:pt x="3661081" y="2652027"/>
                  <a:pt x="3666263" y="2652027"/>
                </a:cubicBezTo>
                <a:cubicBezTo>
                  <a:pt x="3671445" y="2652027"/>
                  <a:pt x="3675646" y="2647806"/>
                  <a:pt x="3675646" y="2642600"/>
                </a:cubicBezTo>
                <a:cubicBezTo>
                  <a:pt x="3675646" y="2637393"/>
                  <a:pt x="3671445" y="2633173"/>
                  <a:pt x="3666263" y="2633173"/>
                </a:cubicBezTo>
                <a:close/>
                <a:moveTo>
                  <a:pt x="3697540" y="2633173"/>
                </a:moveTo>
                <a:cubicBezTo>
                  <a:pt x="3692358" y="2633173"/>
                  <a:pt x="3688157" y="2637393"/>
                  <a:pt x="3688157" y="2642600"/>
                </a:cubicBezTo>
                <a:cubicBezTo>
                  <a:pt x="3688157" y="2647806"/>
                  <a:pt x="3692358" y="2652027"/>
                  <a:pt x="3697540" y="2652027"/>
                </a:cubicBezTo>
                <a:cubicBezTo>
                  <a:pt x="3702722" y="2652027"/>
                  <a:pt x="3706923" y="2647806"/>
                  <a:pt x="3706923" y="2642600"/>
                </a:cubicBezTo>
                <a:cubicBezTo>
                  <a:pt x="3706923" y="2637393"/>
                  <a:pt x="3702722" y="2633173"/>
                  <a:pt x="3697540" y="2633173"/>
                </a:cubicBezTo>
                <a:close/>
                <a:moveTo>
                  <a:pt x="3728816" y="2633173"/>
                </a:moveTo>
                <a:cubicBezTo>
                  <a:pt x="3723634" y="2633173"/>
                  <a:pt x="3719433" y="2637393"/>
                  <a:pt x="3719433" y="2642600"/>
                </a:cubicBezTo>
                <a:cubicBezTo>
                  <a:pt x="3719433" y="2647806"/>
                  <a:pt x="3723634" y="2652027"/>
                  <a:pt x="3728816" y="2652027"/>
                </a:cubicBezTo>
                <a:cubicBezTo>
                  <a:pt x="3733998" y="2652027"/>
                  <a:pt x="3738199" y="2647806"/>
                  <a:pt x="3738199" y="2642600"/>
                </a:cubicBezTo>
                <a:cubicBezTo>
                  <a:pt x="3738199" y="2637393"/>
                  <a:pt x="3733998" y="2633173"/>
                  <a:pt x="3728816" y="2633173"/>
                </a:cubicBezTo>
                <a:close/>
                <a:moveTo>
                  <a:pt x="3760092" y="2633173"/>
                </a:moveTo>
                <a:cubicBezTo>
                  <a:pt x="3754910" y="2633173"/>
                  <a:pt x="3750709" y="2637393"/>
                  <a:pt x="3750709" y="2642600"/>
                </a:cubicBezTo>
                <a:cubicBezTo>
                  <a:pt x="3750709" y="2647806"/>
                  <a:pt x="3754910" y="2652027"/>
                  <a:pt x="3760092" y="2652027"/>
                </a:cubicBezTo>
                <a:cubicBezTo>
                  <a:pt x="3765274" y="2652027"/>
                  <a:pt x="3769475" y="2647806"/>
                  <a:pt x="3769475" y="2642600"/>
                </a:cubicBezTo>
                <a:cubicBezTo>
                  <a:pt x="3769475" y="2637393"/>
                  <a:pt x="3765274" y="2633173"/>
                  <a:pt x="3760092" y="2633173"/>
                </a:cubicBezTo>
                <a:close/>
                <a:moveTo>
                  <a:pt x="3791368" y="2633173"/>
                </a:moveTo>
                <a:cubicBezTo>
                  <a:pt x="3786186" y="2633173"/>
                  <a:pt x="3781985" y="2637393"/>
                  <a:pt x="3781985" y="2642600"/>
                </a:cubicBezTo>
                <a:cubicBezTo>
                  <a:pt x="3781985" y="2647806"/>
                  <a:pt x="3786186" y="2652027"/>
                  <a:pt x="3791368" y="2652027"/>
                </a:cubicBezTo>
                <a:cubicBezTo>
                  <a:pt x="3796550" y="2652027"/>
                  <a:pt x="3800751" y="2647806"/>
                  <a:pt x="3800751" y="2642600"/>
                </a:cubicBezTo>
                <a:cubicBezTo>
                  <a:pt x="3800751" y="2637393"/>
                  <a:pt x="3796550" y="2633173"/>
                  <a:pt x="3791368" y="2633173"/>
                </a:cubicBezTo>
                <a:close/>
                <a:moveTo>
                  <a:pt x="3822644" y="2633173"/>
                </a:moveTo>
                <a:cubicBezTo>
                  <a:pt x="3817462" y="2633173"/>
                  <a:pt x="3813261" y="2637393"/>
                  <a:pt x="3813261" y="2642600"/>
                </a:cubicBezTo>
                <a:cubicBezTo>
                  <a:pt x="3813261" y="2647806"/>
                  <a:pt x="3817462" y="2652027"/>
                  <a:pt x="3822644" y="2652027"/>
                </a:cubicBezTo>
                <a:cubicBezTo>
                  <a:pt x="3827826" y="2652027"/>
                  <a:pt x="3832027" y="2647806"/>
                  <a:pt x="3832027" y="2642600"/>
                </a:cubicBezTo>
                <a:cubicBezTo>
                  <a:pt x="3832027" y="2637393"/>
                  <a:pt x="3827826" y="2633173"/>
                  <a:pt x="3822644" y="2633173"/>
                </a:cubicBezTo>
                <a:close/>
                <a:moveTo>
                  <a:pt x="3853920" y="2633173"/>
                </a:moveTo>
                <a:cubicBezTo>
                  <a:pt x="3848738" y="2633173"/>
                  <a:pt x="3844537" y="2637393"/>
                  <a:pt x="3844537" y="2642600"/>
                </a:cubicBezTo>
                <a:cubicBezTo>
                  <a:pt x="3844537" y="2647806"/>
                  <a:pt x="3848738" y="2652027"/>
                  <a:pt x="3853920" y="2652027"/>
                </a:cubicBezTo>
                <a:cubicBezTo>
                  <a:pt x="3859102" y="2652027"/>
                  <a:pt x="3863303" y="2647806"/>
                  <a:pt x="3863303" y="2642600"/>
                </a:cubicBezTo>
                <a:cubicBezTo>
                  <a:pt x="3863303" y="2637393"/>
                  <a:pt x="3859102" y="2633173"/>
                  <a:pt x="3853920" y="2633173"/>
                </a:cubicBezTo>
                <a:close/>
                <a:moveTo>
                  <a:pt x="3885196" y="2633173"/>
                </a:moveTo>
                <a:cubicBezTo>
                  <a:pt x="3880014" y="2633173"/>
                  <a:pt x="3875813" y="2637393"/>
                  <a:pt x="3875813" y="2642600"/>
                </a:cubicBezTo>
                <a:cubicBezTo>
                  <a:pt x="3875813" y="2647806"/>
                  <a:pt x="3880014" y="2652027"/>
                  <a:pt x="3885196" y="2652027"/>
                </a:cubicBezTo>
                <a:cubicBezTo>
                  <a:pt x="3890378" y="2652027"/>
                  <a:pt x="3894579" y="2647806"/>
                  <a:pt x="3894579" y="2642600"/>
                </a:cubicBezTo>
                <a:cubicBezTo>
                  <a:pt x="3894579" y="2637393"/>
                  <a:pt x="3890378" y="2633173"/>
                  <a:pt x="3885196" y="2633173"/>
                </a:cubicBezTo>
                <a:close/>
                <a:moveTo>
                  <a:pt x="3916472" y="2633173"/>
                </a:moveTo>
                <a:cubicBezTo>
                  <a:pt x="3911290" y="2633173"/>
                  <a:pt x="3907089" y="2637393"/>
                  <a:pt x="3907089" y="2642600"/>
                </a:cubicBezTo>
                <a:cubicBezTo>
                  <a:pt x="3907089" y="2647806"/>
                  <a:pt x="3911290" y="2652027"/>
                  <a:pt x="3916472" y="2652027"/>
                </a:cubicBezTo>
                <a:cubicBezTo>
                  <a:pt x="3921654" y="2652027"/>
                  <a:pt x="3925855" y="2647806"/>
                  <a:pt x="3925855" y="2642600"/>
                </a:cubicBezTo>
                <a:cubicBezTo>
                  <a:pt x="3925855" y="2637393"/>
                  <a:pt x="3921654" y="2633173"/>
                  <a:pt x="3916472" y="2633173"/>
                </a:cubicBezTo>
                <a:close/>
                <a:moveTo>
                  <a:pt x="4072853" y="2633173"/>
                </a:moveTo>
                <a:cubicBezTo>
                  <a:pt x="4067671" y="2633173"/>
                  <a:pt x="4063470" y="2637393"/>
                  <a:pt x="4063470" y="2642600"/>
                </a:cubicBezTo>
                <a:cubicBezTo>
                  <a:pt x="4063470" y="2647806"/>
                  <a:pt x="4067671" y="2652027"/>
                  <a:pt x="4072853" y="2652027"/>
                </a:cubicBezTo>
                <a:cubicBezTo>
                  <a:pt x="4078035" y="2652027"/>
                  <a:pt x="4082236" y="2647806"/>
                  <a:pt x="4082236" y="2642600"/>
                </a:cubicBezTo>
                <a:cubicBezTo>
                  <a:pt x="4082236" y="2637393"/>
                  <a:pt x="4078035" y="2633173"/>
                  <a:pt x="4072853" y="2633173"/>
                </a:cubicBezTo>
                <a:close/>
                <a:moveTo>
                  <a:pt x="4104129" y="2633173"/>
                </a:moveTo>
                <a:cubicBezTo>
                  <a:pt x="4098947" y="2633173"/>
                  <a:pt x="4094746" y="2637393"/>
                  <a:pt x="4094746" y="2642600"/>
                </a:cubicBezTo>
                <a:cubicBezTo>
                  <a:pt x="4094746" y="2647806"/>
                  <a:pt x="4098947" y="2652027"/>
                  <a:pt x="4104129" y="2652027"/>
                </a:cubicBezTo>
                <a:cubicBezTo>
                  <a:pt x="4109311" y="2652027"/>
                  <a:pt x="4113512" y="2647806"/>
                  <a:pt x="4113512" y="2642600"/>
                </a:cubicBezTo>
                <a:cubicBezTo>
                  <a:pt x="4113512" y="2637393"/>
                  <a:pt x="4109311" y="2633173"/>
                  <a:pt x="4104129" y="2633173"/>
                </a:cubicBezTo>
                <a:close/>
                <a:moveTo>
                  <a:pt x="4135405" y="2633173"/>
                </a:moveTo>
                <a:cubicBezTo>
                  <a:pt x="4130223" y="2633173"/>
                  <a:pt x="4126022" y="2637393"/>
                  <a:pt x="4126022" y="2642600"/>
                </a:cubicBezTo>
                <a:cubicBezTo>
                  <a:pt x="4126022" y="2647806"/>
                  <a:pt x="4130223" y="2652027"/>
                  <a:pt x="4135405" y="2652027"/>
                </a:cubicBezTo>
                <a:cubicBezTo>
                  <a:pt x="4140587" y="2652027"/>
                  <a:pt x="4144788" y="2647806"/>
                  <a:pt x="4144788" y="2642600"/>
                </a:cubicBezTo>
                <a:cubicBezTo>
                  <a:pt x="4144788" y="2637393"/>
                  <a:pt x="4140587" y="2633173"/>
                  <a:pt x="4135405" y="2633173"/>
                </a:cubicBezTo>
                <a:close/>
                <a:moveTo>
                  <a:pt x="5667935" y="2633173"/>
                </a:moveTo>
                <a:cubicBezTo>
                  <a:pt x="5662753" y="2633173"/>
                  <a:pt x="5658552" y="2637393"/>
                  <a:pt x="5658552" y="2642600"/>
                </a:cubicBezTo>
                <a:cubicBezTo>
                  <a:pt x="5658552" y="2647806"/>
                  <a:pt x="5662753" y="2652027"/>
                  <a:pt x="5667935" y="2652027"/>
                </a:cubicBezTo>
                <a:cubicBezTo>
                  <a:pt x="5673117" y="2652027"/>
                  <a:pt x="5677318" y="2647806"/>
                  <a:pt x="5677318" y="2642600"/>
                </a:cubicBezTo>
                <a:cubicBezTo>
                  <a:pt x="5677318" y="2637393"/>
                  <a:pt x="5673117" y="2633173"/>
                  <a:pt x="5667935" y="2633173"/>
                </a:cubicBezTo>
                <a:close/>
                <a:moveTo>
                  <a:pt x="5699211" y="2633173"/>
                </a:moveTo>
                <a:cubicBezTo>
                  <a:pt x="5694029" y="2633173"/>
                  <a:pt x="5689828" y="2637393"/>
                  <a:pt x="5689828" y="2642600"/>
                </a:cubicBezTo>
                <a:cubicBezTo>
                  <a:pt x="5689828" y="2647806"/>
                  <a:pt x="5694029" y="2652027"/>
                  <a:pt x="5699211" y="2652027"/>
                </a:cubicBezTo>
                <a:cubicBezTo>
                  <a:pt x="5704393" y="2652027"/>
                  <a:pt x="5708594" y="2647806"/>
                  <a:pt x="5708594" y="2642600"/>
                </a:cubicBezTo>
                <a:cubicBezTo>
                  <a:pt x="5708594" y="2637393"/>
                  <a:pt x="5704393" y="2633173"/>
                  <a:pt x="5699211" y="2633173"/>
                </a:cubicBezTo>
                <a:close/>
                <a:moveTo>
                  <a:pt x="5730487" y="2633173"/>
                </a:moveTo>
                <a:cubicBezTo>
                  <a:pt x="5725305" y="2633173"/>
                  <a:pt x="5721104" y="2637393"/>
                  <a:pt x="5721104" y="2642600"/>
                </a:cubicBezTo>
                <a:cubicBezTo>
                  <a:pt x="5721104" y="2647806"/>
                  <a:pt x="5725305" y="2652027"/>
                  <a:pt x="5730487" y="2652027"/>
                </a:cubicBezTo>
                <a:cubicBezTo>
                  <a:pt x="5735669" y="2652027"/>
                  <a:pt x="5739870" y="2647806"/>
                  <a:pt x="5739870" y="2642600"/>
                </a:cubicBezTo>
                <a:cubicBezTo>
                  <a:pt x="5739870" y="2637393"/>
                  <a:pt x="5735669" y="2633173"/>
                  <a:pt x="5730487" y="2633173"/>
                </a:cubicBezTo>
                <a:close/>
                <a:moveTo>
                  <a:pt x="5761763" y="2633173"/>
                </a:moveTo>
                <a:cubicBezTo>
                  <a:pt x="5756581" y="2633173"/>
                  <a:pt x="5752380" y="2637393"/>
                  <a:pt x="5752380" y="2642600"/>
                </a:cubicBezTo>
                <a:cubicBezTo>
                  <a:pt x="5752380" y="2647806"/>
                  <a:pt x="5756581" y="2652027"/>
                  <a:pt x="5761763" y="2652027"/>
                </a:cubicBezTo>
                <a:cubicBezTo>
                  <a:pt x="5766945" y="2652027"/>
                  <a:pt x="5771146" y="2647806"/>
                  <a:pt x="5771146" y="2642600"/>
                </a:cubicBezTo>
                <a:cubicBezTo>
                  <a:pt x="5771146" y="2637393"/>
                  <a:pt x="5766945" y="2633173"/>
                  <a:pt x="5761763" y="2633173"/>
                </a:cubicBezTo>
                <a:close/>
                <a:moveTo>
                  <a:pt x="5793040" y="2633173"/>
                </a:moveTo>
                <a:cubicBezTo>
                  <a:pt x="5787858" y="2633173"/>
                  <a:pt x="5783657" y="2637393"/>
                  <a:pt x="5783657" y="2642600"/>
                </a:cubicBezTo>
                <a:cubicBezTo>
                  <a:pt x="5783657" y="2647806"/>
                  <a:pt x="5787858" y="2652027"/>
                  <a:pt x="5793040" y="2652027"/>
                </a:cubicBezTo>
                <a:cubicBezTo>
                  <a:pt x="5798222" y="2652027"/>
                  <a:pt x="5802423" y="2647806"/>
                  <a:pt x="5802423" y="2642600"/>
                </a:cubicBezTo>
                <a:cubicBezTo>
                  <a:pt x="5802423" y="2637393"/>
                  <a:pt x="5798222" y="2633173"/>
                  <a:pt x="5793040" y="2633173"/>
                </a:cubicBezTo>
                <a:close/>
                <a:moveTo>
                  <a:pt x="5824316" y="2633173"/>
                </a:moveTo>
                <a:cubicBezTo>
                  <a:pt x="5819134" y="2633173"/>
                  <a:pt x="5814933" y="2637393"/>
                  <a:pt x="5814933" y="2642600"/>
                </a:cubicBezTo>
                <a:cubicBezTo>
                  <a:pt x="5814933" y="2647806"/>
                  <a:pt x="5819134" y="2652027"/>
                  <a:pt x="5824316" y="2652027"/>
                </a:cubicBezTo>
                <a:cubicBezTo>
                  <a:pt x="5829498" y="2652027"/>
                  <a:pt x="5833699" y="2647806"/>
                  <a:pt x="5833699" y="2642600"/>
                </a:cubicBezTo>
                <a:cubicBezTo>
                  <a:pt x="5833699" y="2637393"/>
                  <a:pt x="5829498" y="2633173"/>
                  <a:pt x="5824316" y="2633173"/>
                </a:cubicBezTo>
                <a:close/>
                <a:moveTo>
                  <a:pt x="5855592" y="2633173"/>
                </a:moveTo>
                <a:cubicBezTo>
                  <a:pt x="5850410" y="2633173"/>
                  <a:pt x="5846209" y="2637393"/>
                  <a:pt x="5846209" y="2642600"/>
                </a:cubicBezTo>
                <a:cubicBezTo>
                  <a:pt x="5846209" y="2647806"/>
                  <a:pt x="5850410" y="2652027"/>
                  <a:pt x="5855592" y="2652027"/>
                </a:cubicBezTo>
                <a:cubicBezTo>
                  <a:pt x="5860774" y="2652027"/>
                  <a:pt x="5864975" y="2647806"/>
                  <a:pt x="5864975" y="2642600"/>
                </a:cubicBezTo>
                <a:cubicBezTo>
                  <a:pt x="5864975" y="2637393"/>
                  <a:pt x="5860774" y="2633173"/>
                  <a:pt x="5855592" y="2633173"/>
                </a:cubicBezTo>
                <a:close/>
                <a:moveTo>
                  <a:pt x="5886868" y="2633173"/>
                </a:moveTo>
                <a:cubicBezTo>
                  <a:pt x="5881686" y="2633173"/>
                  <a:pt x="5877485" y="2637393"/>
                  <a:pt x="5877485" y="2642600"/>
                </a:cubicBezTo>
                <a:cubicBezTo>
                  <a:pt x="5877485" y="2647806"/>
                  <a:pt x="5881686" y="2652027"/>
                  <a:pt x="5886868" y="2652027"/>
                </a:cubicBezTo>
                <a:cubicBezTo>
                  <a:pt x="5892050" y="2652027"/>
                  <a:pt x="5896251" y="2647806"/>
                  <a:pt x="5896251" y="2642600"/>
                </a:cubicBezTo>
                <a:cubicBezTo>
                  <a:pt x="5896251" y="2637393"/>
                  <a:pt x="5892050" y="2633173"/>
                  <a:pt x="5886868" y="2633173"/>
                </a:cubicBezTo>
                <a:close/>
                <a:moveTo>
                  <a:pt x="6011972" y="2633173"/>
                </a:moveTo>
                <a:cubicBezTo>
                  <a:pt x="6006790" y="2633173"/>
                  <a:pt x="6002589" y="2637393"/>
                  <a:pt x="6002589" y="2642600"/>
                </a:cubicBezTo>
                <a:cubicBezTo>
                  <a:pt x="6002589" y="2647806"/>
                  <a:pt x="6006790" y="2652027"/>
                  <a:pt x="6011972" y="2652027"/>
                </a:cubicBezTo>
                <a:cubicBezTo>
                  <a:pt x="6017154" y="2652027"/>
                  <a:pt x="6021355" y="2647806"/>
                  <a:pt x="6021355" y="2642600"/>
                </a:cubicBezTo>
                <a:cubicBezTo>
                  <a:pt x="6021355" y="2637393"/>
                  <a:pt x="6017154" y="2633173"/>
                  <a:pt x="6011972" y="2633173"/>
                </a:cubicBezTo>
                <a:close/>
                <a:moveTo>
                  <a:pt x="6043249" y="2633173"/>
                </a:moveTo>
                <a:cubicBezTo>
                  <a:pt x="6038067" y="2633173"/>
                  <a:pt x="6033866" y="2637393"/>
                  <a:pt x="6033866" y="2642600"/>
                </a:cubicBezTo>
                <a:cubicBezTo>
                  <a:pt x="6033866" y="2647806"/>
                  <a:pt x="6038067" y="2652027"/>
                  <a:pt x="6043249" y="2652027"/>
                </a:cubicBezTo>
                <a:cubicBezTo>
                  <a:pt x="6048431" y="2652027"/>
                  <a:pt x="6052632" y="2647806"/>
                  <a:pt x="6052632" y="2642600"/>
                </a:cubicBezTo>
                <a:cubicBezTo>
                  <a:pt x="6052632" y="2637393"/>
                  <a:pt x="6048431" y="2633173"/>
                  <a:pt x="6043249" y="2633173"/>
                </a:cubicBezTo>
                <a:close/>
                <a:moveTo>
                  <a:pt x="6074525" y="2633173"/>
                </a:moveTo>
                <a:cubicBezTo>
                  <a:pt x="6069343" y="2633173"/>
                  <a:pt x="6065142" y="2637393"/>
                  <a:pt x="6065142" y="2642600"/>
                </a:cubicBezTo>
                <a:cubicBezTo>
                  <a:pt x="6065142" y="2647806"/>
                  <a:pt x="6069343" y="2652027"/>
                  <a:pt x="6074525" y="2652027"/>
                </a:cubicBezTo>
                <a:cubicBezTo>
                  <a:pt x="6079707" y="2652027"/>
                  <a:pt x="6083908" y="2647806"/>
                  <a:pt x="6083908" y="2642600"/>
                </a:cubicBezTo>
                <a:cubicBezTo>
                  <a:pt x="6083908" y="2637393"/>
                  <a:pt x="6079707" y="2633173"/>
                  <a:pt x="6074525" y="2633173"/>
                </a:cubicBezTo>
                <a:close/>
                <a:moveTo>
                  <a:pt x="1633316" y="2664596"/>
                </a:moveTo>
                <a:cubicBezTo>
                  <a:pt x="1628134" y="2664596"/>
                  <a:pt x="1623933" y="2668816"/>
                  <a:pt x="1623933" y="2674023"/>
                </a:cubicBezTo>
                <a:cubicBezTo>
                  <a:pt x="1623933" y="2679229"/>
                  <a:pt x="1628134" y="2683450"/>
                  <a:pt x="1633316" y="2683450"/>
                </a:cubicBezTo>
                <a:cubicBezTo>
                  <a:pt x="1638498" y="2683450"/>
                  <a:pt x="1642699" y="2679229"/>
                  <a:pt x="1642699" y="2674023"/>
                </a:cubicBezTo>
                <a:cubicBezTo>
                  <a:pt x="1642699" y="2668816"/>
                  <a:pt x="1638498" y="2664596"/>
                  <a:pt x="1633316" y="2664596"/>
                </a:cubicBezTo>
                <a:close/>
                <a:moveTo>
                  <a:pt x="1664592" y="2664596"/>
                </a:moveTo>
                <a:cubicBezTo>
                  <a:pt x="1659410" y="2664596"/>
                  <a:pt x="1655209" y="2668816"/>
                  <a:pt x="1655209" y="2674023"/>
                </a:cubicBezTo>
                <a:cubicBezTo>
                  <a:pt x="1655209" y="2679229"/>
                  <a:pt x="1659410" y="2683450"/>
                  <a:pt x="1664592" y="2683450"/>
                </a:cubicBezTo>
                <a:cubicBezTo>
                  <a:pt x="1669774" y="2683450"/>
                  <a:pt x="1673975" y="2679229"/>
                  <a:pt x="1673975" y="2674023"/>
                </a:cubicBezTo>
                <a:cubicBezTo>
                  <a:pt x="1673975" y="2668816"/>
                  <a:pt x="1669774" y="2664596"/>
                  <a:pt x="1664592" y="2664596"/>
                </a:cubicBezTo>
                <a:close/>
                <a:moveTo>
                  <a:pt x="1695868" y="2664596"/>
                </a:moveTo>
                <a:cubicBezTo>
                  <a:pt x="1690686" y="2664596"/>
                  <a:pt x="1686485" y="2668816"/>
                  <a:pt x="1686485" y="2674023"/>
                </a:cubicBezTo>
                <a:cubicBezTo>
                  <a:pt x="1686485" y="2679229"/>
                  <a:pt x="1690686" y="2683450"/>
                  <a:pt x="1695868" y="2683450"/>
                </a:cubicBezTo>
                <a:cubicBezTo>
                  <a:pt x="1701050" y="2683450"/>
                  <a:pt x="1705251" y="2679229"/>
                  <a:pt x="1705251" y="2674023"/>
                </a:cubicBezTo>
                <a:cubicBezTo>
                  <a:pt x="1705251" y="2668816"/>
                  <a:pt x="1701050" y="2664596"/>
                  <a:pt x="1695868" y="2664596"/>
                </a:cubicBezTo>
                <a:close/>
                <a:moveTo>
                  <a:pt x="1727144" y="2664596"/>
                </a:moveTo>
                <a:cubicBezTo>
                  <a:pt x="1721962" y="2664596"/>
                  <a:pt x="1717761" y="2668816"/>
                  <a:pt x="1717761" y="2674023"/>
                </a:cubicBezTo>
                <a:cubicBezTo>
                  <a:pt x="1717761" y="2679229"/>
                  <a:pt x="1721962" y="2683450"/>
                  <a:pt x="1727144" y="2683450"/>
                </a:cubicBezTo>
                <a:cubicBezTo>
                  <a:pt x="1732326" y="2683450"/>
                  <a:pt x="1736527" y="2679229"/>
                  <a:pt x="1736527" y="2674023"/>
                </a:cubicBezTo>
                <a:cubicBezTo>
                  <a:pt x="1736527" y="2668816"/>
                  <a:pt x="1732326" y="2664596"/>
                  <a:pt x="1727144" y="2664596"/>
                </a:cubicBezTo>
                <a:close/>
                <a:moveTo>
                  <a:pt x="1758420" y="2664596"/>
                </a:moveTo>
                <a:cubicBezTo>
                  <a:pt x="1753238" y="2664596"/>
                  <a:pt x="1749037" y="2668816"/>
                  <a:pt x="1749037" y="2674023"/>
                </a:cubicBezTo>
                <a:cubicBezTo>
                  <a:pt x="1749037" y="2679229"/>
                  <a:pt x="1753238" y="2683450"/>
                  <a:pt x="1758420" y="2683450"/>
                </a:cubicBezTo>
                <a:cubicBezTo>
                  <a:pt x="1763602" y="2683450"/>
                  <a:pt x="1767803" y="2679229"/>
                  <a:pt x="1767803" y="2674023"/>
                </a:cubicBezTo>
                <a:cubicBezTo>
                  <a:pt x="1767803" y="2668816"/>
                  <a:pt x="1763602" y="2664596"/>
                  <a:pt x="1758420" y="2664596"/>
                </a:cubicBezTo>
                <a:close/>
                <a:moveTo>
                  <a:pt x="1789696" y="2664596"/>
                </a:moveTo>
                <a:cubicBezTo>
                  <a:pt x="1784514" y="2664596"/>
                  <a:pt x="1780313" y="2668816"/>
                  <a:pt x="1780313" y="2674023"/>
                </a:cubicBezTo>
                <a:cubicBezTo>
                  <a:pt x="1780313" y="2679229"/>
                  <a:pt x="1784514" y="2683450"/>
                  <a:pt x="1789696" y="2683450"/>
                </a:cubicBezTo>
                <a:cubicBezTo>
                  <a:pt x="1794878" y="2683450"/>
                  <a:pt x="1799079" y="2679229"/>
                  <a:pt x="1799079" y="2674023"/>
                </a:cubicBezTo>
                <a:cubicBezTo>
                  <a:pt x="1799079" y="2668816"/>
                  <a:pt x="1794878" y="2664596"/>
                  <a:pt x="1789696" y="2664596"/>
                </a:cubicBezTo>
                <a:close/>
                <a:moveTo>
                  <a:pt x="1820972" y="2664596"/>
                </a:moveTo>
                <a:cubicBezTo>
                  <a:pt x="1815790" y="2664596"/>
                  <a:pt x="1811589" y="2668816"/>
                  <a:pt x="1811589" y="2674023"/>
                </a:cubicBezTo>
                <a:cubicBezTo>
                  <a:pt x="1811589" y="2679229"/>
                  <a:pt x="1815790" y="2683450"/>
                  <a:pt x="1820972" y="2683450"/>
                </a:cubicBezTo>
                <a:cubicBezTo>
                  <a:pt x="1826154" y="2683450"/>
                  <a:pt x="1830355" y="2679229"/>
                  <a:pt x="1830355" y="2674023"/>
                </a:cubicBezTo>
                <a:cubicBezTo>
                  <a:pt x="1830355" y="2668816"/>
                  <a:pt x="1826154" y="2664596"/>
                  <a:pt x="1820972" y="2664596"/>
                </a:cubicBezTo>
                <a:close/>
                <a:moveTo>
                  <a:pt x="1852249" y="2664596"/>
                </a:moveTo>
                <a:cubicBezTo>
                  <a:pt x="1847067" y="2664596"/>
                  <a:pt x="1842866" y="2668816"/>
                  <a:pt x="1842866" y="2674023"/>
                </a:cubicBezTo>
                <a:cubicBezTo>
                  <a:pt x="1842866" y="2679229"/>
                  <a:pt x="1847067" y="2683450"/>
                  <a:pt x="1852249" y="2683450"/>
                </a:cubicBezTo>
                <a:cubicBezTo>
                  <a:pt x="1857431" y="2683450"/>
                  <a:pt x="1861632" y="2679229"/>
                  <a:pt x="1861632" y="2674023"/>
                </a:cubicBezTo>
                <a:cubicBezTo>
                  <a:pt x="1861632" y="2668816"/>
                  <a:pt x="1857431" y="2664596"/>
                  <a:pt x="1852249" y="2664596"/>
                </a:cubicBezTo>
                <a:close/>
                <a:moveTo>
                  <a:pt x="1883525" y="2664596"/>
                </a:moveTo>
                <a:cubicBezTo>
                  <a:pt x="1878343" y="2664596"/>
                  <a:pt x="1874142" y="2668816"/>
                  <a:pt x="1874142" y="2674023"/>
                </a:cubicBezTo>
                <a:cubicBezTo>
                  <a:pt x="1874142" y="2679229"/>
                  <a:pt x="1878343" y="2683450"/>
                  <a:pt x="1883525" y="2683450"/>
                </a:cubicBezTo>
                <a:cubicBezTo>
                  <a:pt x="1888707" y="2683450"/>
                  <a:pt x="1892908" y="2679229"/>
                  <a:pt x="1892908" y="2674023"/>
                </a:cubicBezTo>
                <a:cubicBezTo>
                  <a:pt x="1892908" y="2668816"/>
                  <a:pt x="1888707" y="2664596"/>
                  <a:pt x="1883525" y="2664596"/>
                </a:cubicBezTo>
                <a:close/>
                <a:moveTo>
                  <a:pt x="1914801" y="2664596"/>
                </a:moveTo>
                <a:cubicBezTo>
                  <a:pt x="1909619" y="2664596"/>
                  <a:pt x="1905418" y="2668816"/>
                  <a:pt x="1905418" y="2674023"/>
                </a:cubicBezTo>
                <a:cubicBezTo>
                  <a:pt x="1905418" y="2679229"/>
                  <a:pt x="1909619" y="2683450"/>
                  <a:pt x="1914801" y="2683450"/>
                </a:cubicBezTo>
                <a:cubicBezTo>
                  <a:pt x="1919983" y="2683450"/>
                  <a:pt x="1924184" y="2679229"/>
                  <a:pt x="1924184" y="2674023"/>
                </a:cubicBezTo>
                <a:cubicBezTo>
                  <a:pt x="1924184" y="2668816"/>
                  <a:pt x="1919983" y="2664596"/>
                  <a:pt x="1914801" y="2664596"/>
                </a:cubicBezTo>
                <a:close/>
                <a:moveTo>
                  <a:pt x="1946077" y="2664596"/>
                </a:moveTo>
                <a:cubicBezTo>
                  <a:pt x="1940895" y="2664596"/>
                  <a:pt x="1936694" y="2668816"/>
                  <a:pt x="1936694" y="2674023"/>
                </a:cubicBezTo>
                <a:cubicBezTo>
                  <a:pt x="1936694" y="2679229"/>
                  <a:pt x="1940895" y="2683450"/>
                  <a:pt x="1946077" y="2683450"/>
                </a:cubicBezTo>
                <a:cubicBezTo>
                  <a:pt x="1951259" y="2683450"/>
                  <a:pt x="1955460" y="2679229"/>
                  <a:pt x="1955460" y="2674023"/>
                </a:cubicBezTo>
                <a:cubicBezTo>
                  <a:pt x="1955460" y="2668816"/>
                  <a:pt x="1951259" y="2664596"/>
                  <a:pt x="1946077" y="2664596"/>
                </a:cubicBezTo>
                <a:close/>
                <a:moveTo>
                  <a:pt x="1977353" y="2664596"/>
                </a:moveTo>
                <a:cubicBezTo>
                  <a:pt x="1972171" y="2664596"/>
                  <a:pt x="1967970" y="2668816"/>
                  <a:pt x="1967970" y="2674023"/>
                </a:cubicBezTo>
                <a:cubicBezTo>
                  <a:pt x="1967970" y="2679229"/>
                  <a:pt x="1972171" y="2683450"/>
                  <a:pt x="1977353" y="2683450"/>
                </a:cubicBezTo>
                <a:cubicBezTo>
                  <a:pt x="1982535" y="2683450"/>
                  <a:pt x="1986736" y="2679229"/>
                  <a:pt x="1986736" y="2674023"/>
                </a:cubicBezTo>
                <a:cubicBezTo>
                  <a:pt x="1986736" y="2668816"/>
                  <a:pt x="1982535" y="2664596"/>
                  <a:pt x="1977353" y="2664596"/>
                </a:cubicBezTo>
                <a:close/>
                <a:moveTo>
                  <a:pt x="2008629" y="2664596"/>
                </a:moveTo>
                <a:cubicBezTo>
                  <a:pt x="2003447" y="2664596"/>
                  <a:pt x="1999246" y="2668816"/>
                  <a:pt x="1999246" y="2674023"/>
                </a:cubicBezTo>
                <a:cubicBezTo>
                  <a:pt x="1999246" y="2679229"/>
                  <a:pt x="2003447" y="2683450"/>
                  <a:pt x="2008629" y="2683450"/>
                </a:cubicBezTo>
                <a:cubicBezTo>
                  <a:pt x="2013811" y="2683450"/>
                  <a:pt x="2018012" y="2679229"/>
                  <a:pt x="2018012" y="2674023"/>
                </a:cubicBezTo>
                <a:cubicBezTo>
                  <a:pt x="2018012" y="2668816"/>
                  <a:pt x="2013811" y="2664596"/>
                  <a:pt x="2008629" y="2664596"/>
                </a:cubicBezTo>
                <a:close/>
                <a:moveTo>
                  <a:pt x="2039905" y="2664596"/>
                </a:moveTo>
                <a:cubicBezTo>
                  <a:pt x="2034723" y="2664596"/>
                  <a:pt x="2030522" y="2668816"/>
                  <a:pt x="2030522" y="2674023"/>
                </a:cubicBezTo>
                <a:cubicBezTo>
                  <a:pt x="2030522" y="2679229"/>
                  <a:pt x="2034723" y="2683450"/>
                  <a:pt x="2039905" y="2683450"/>
                </a:cubicBezTo>
                <a:cubicBezTo>
                  <a:pt x="2045087" y="2683450"/>
                  <a:pt x="2049288" y="2679229"/>
                  <a:pt x="2049288" y="2674023"/>
                </a:cubicBezTo>
                <a:cubicBezTo>
                  <a:pt x="2049288" y="2668816"/>
                  <a:pt x="2045087" y="2664596"/>
                  <a:pt x="2039905" y="2664596"/>
                </a:cubicBezTo>
                <a:close/>
                <a:moveTo>
                  <a:pt x="2071181" y="2664596"/>
                </a:moveTo>
                <a:cubicBezTo>
                  <a:pt x="2065999" y="2664596"/>
                  <a:pt x="2061798" y="2668816"/>
                  <a:pt x="2061798" y="2674023"/>
                </a:cubicBezTo>
                <a:cubicBezTo>
                  <a:pt x="2061798" y="2679229"/>
                  <a:pt x="2065999" y="2683450"/>
                  <a:pt x="2071181" y="2683450"/>
                </a:cubicBezTo>
                <a:cubicBezTo>
                  <a:pt x="2076363" y="2683450"/>
                  <a:pt x="2080564" y="2679229"/>
                  <a:pt x="2080564" y="2674023"/>
                </a:cubicBezTo>
                <a:cubicBezTo>
                  <a:pt x="2080564" y="2668816"/>
                  <a:pt x="2076363" y="2664596"/>
                  <a:pt x="2071181" y="2664596"/>
                </a:cubicBezTo>
                <a:close/>
                <a:moveTo>
                  <a:pt x="2102457" y="2664596"/>
                </a:moveTo>
                <a:cubicBezTo>
                  <a:pt x="2097275" y="2664596"/>
                  <a:pt x="2093074" y="2668816"/>
                  <a:pt x="2093074" y="2674023"/>
                </a:cubicBezTo>
                <a:cubicBezTo>
                  <a:pt x="2093074" y="2679229"/>
                  <a:pt x="2097275" y="2683450"/>
                  <a:pt x="2102457" y="2683450"/>
                </a:cubicBezTo>
                <a:cubicBezTo>
                  <a:pt x="2107639" y="2683450"/>
                  <a:pt x="2111840" y="2679229"/>
                  <a:pt x="2111840" y="2674023"/>
                </a:cubicBezTo>
                <a:cubicBezTo>
                  <a:pt x="2111840" y="2668816"/>
                  <a:pt x="2107639" y="2664596"/>
                  <a:pt x="2102457" y="2664596"/>
                </a:cubicBezTo>
                <a:close/>
                <a:moveTo>
                  <a:pt x="2133734" y="2664596"/>
                </a:moveTo>
                <a:cubicBezTo>
                  <a:pt x="2128552" y="2664596"/>
                  <a:pt x="2124351" y="2668816"/>
                  <a:pt x="2124351" y="2674023"/>
                </a:cubicBezTo>
                <a:cubicBezTo>
                  <a:pt x="2124351" y="2679229"/>
                  <a:pt x="2128552" y="2683450"/>
                  <a:pt x="2133734" y="2683450"/>
                </a:cubicBezTo>
                <a:cubicBezTo>
                  <a:pt x="2138916" y="2683450"/>
                  <a:pt x="2143117" y="2679229"/>
                  <a:pt x="2143117" y="2674023"/>
                </a:cubicBezTo>
                <a:cubicBezTo>
                  <a:pt x="2143117" y="2668816"/>
                  <a:pt x="2138916" y="2664596"/>
                  <a:pt x="2133734" y="2664596"/>
                </a:cubicBezTo>
                <a:close/>
                <a:moveTo>
                  <a:pt x="2165010" y="2664596"/>
                </a:moveTo>
                <a:cubicBezTo>
                  <a:pt x="2159828" y="2664596"/>
                  <a:pt x="2155627" y="2668816"/>
                  <a:pt x="2155627" y="2674023"/>
                </a:cubicBezTo>
                <a:cubicBezTo>
                  <a:pt x="2155627" y="2679229"/>
                  <a:pt x="2159828" y="2683450"/>
                  <a:pt x="2165010" y="2683450"/>
                </a:cubicBezTo>
                <a:cubicBezTo>
                  <a:pt x="2170192" y="2683450"/>
                  <a:pt x="2174393" y="2679229"/>
                  <a:pt x="2174393" y="2674023"/>
                </a:cubicBezTo>
                <a:cubicBezTo>
                  <a:pt x="2174393" y="2668816"/>
                  <a:pt x="2170192" y="2664596"/>
                  <a:pt x="2165010" y="2664596"/>
                </a:cubicBezTo>
                <a:close/>
                <a:moveTo>
                  <a:pt x="2196286" y="2664596"/>
                </a:moveTo>
                <a:cubicBezTo>
                  <a:pt x="2191104" y="2664596"/>
                  <a:pt x="2186903" y="2668816"/>
                  <a:pt x="2186903" y="2674023"/>
                </a:cubicBezTo>
                <a:cubicBezTo>
                  <a:pt x="2186903" y="2679229"/>
                  <a:pt x="2191104" y="2683450"/>
                  <a:pt x="2196286" y="2683450"/>
                </a:cubicBezTo>
                <a:cubicBezTo>
                  <a:pt x="2201468" y="2683450"/>
                  <a:pt x="2205669" y="2679229"/>
                  <a:pt x="2205669" y="2674023"/>
                </a:cubicBezTo>
                <a:cubicBezTo>
                  <a:pt x="2205669" y="2668816"/>
                  <a:pt x="2201468" y="2664596"/>
                  <a:pt x="2196286" y="2664596"/>
                </a:cubicBezTo>
                <a:close/>
                <a:moveTo>
                  <a:pt x="2227562" y="2664596"/>
                </a:moveTo>
                <a:cubicBezTo>
                  <a:pt x="2222380" y="2664596"/>
                  <a:pt x="2218179" y="2668816"/>
                  <a:pt x="2218179" y="2674023"/>
                </a:cubicBezTo>
                <a:cubicBezTo>
                  <a:pt x="2218179" y="2679229"/>
                  <a:pt x="2222380" y="2683450"/>
                  <a:pt x="2227562" y="2683450"/>
                </a:cubicBezTo>
                <a:cubicBezTo>
                  <a:pt x="2232744" y="2683450"/>
                  <a:pt x="2236945" y="2679229"/>
                  <a:pt x="2236945" y="2674023"/>
                </a:cubicBezTo>
                <a:cubicBezTo>
                  <a:pt x="2236945" y="2668816"/>
                  <a:pt x="2232744" y="2664596"/>
                  <a:pt x="2227562" y="2664596"/>
                </a:cubicBezTo>
                <a:close/>
                <a:moveTo>
                  <a:pt x="2258838" y="2664596"/>
                </a:moveTo>
                <a:cubicBezTo>
                  <a:pt x="2253656" y="2664596"/>
                  <a:pt x="2249455" y="2668816"/>
                  <a:pt x="2249455" y="2674023"/>
                </a:cubicBezTo>
                <a:cubicBezTo>
                  <a:pt x="2249455" y="2679229"/>
                  <a:pt x="2253656" y="2683450"/>
                  <a:pt x="2258838" y="2683450"/>
                </a:cubicBezTo>
                <a:cubicBezTo>
                  <a:pt x="2264020" y="2683450"/>
                  <a:pt x="2268221" y="2679229"/>
                  <a:pt x="2268221" y="2674023"/>
                </a:cubicBezTo>
                <a:cubicBezTo>
                  <a:pt x="2268221" y="2668816"/>
                  <a:pt x="2264020" y="2664596"/>
                  <a:pt x="2258838" y="2664596"/>
                </a:cubicBezTo>
                <a:close/>
                <a:moveTo>
                  <a:pt x="2290114" y="2664596"/>
                </a:moveTo>
                <a:cubicBezTo>
                  <a:pt x="2284932" y="2664596"/>
                  <a:pt x="2280731" y="2668816"/>
                  <a:pt x="2280731" y="2674023"/>
                </a:cubicBezTo>
                <a:cubicBezTo>
                  <a:pt x="2280731" y="2679229"/>
                  <a:pt x="2284932" y="2683450"/>
                  <a:pt x="2290114" y="2683450"/>
                </a:cubicBezTo>
                <a:cubicBezTo>
                  <a:pt x="2295296" y="2683450"/>
                  <a:pt x="2299497" y="2679229"/>
                  <a:pt x="2299497" y="2674023"/>
                </a:cubicBezTo>
                <a:cubicBezTo>
                  <a:pt x="2299497" y="2668816"/>
                  <a:pt x="2295296" y="2664596"/>
                  <a:pt x="2290114" y="2664596"/>
                </a:cubicBezTo>
                <a:close/>
                <a:moveTo>
                  <a:pt x="3353502" y="2664596"/>
                </a:moveTo>
                <a:cubicBezTo>
                  <a:pt x="3348320" y="2664596"/>
                  <a:pt x="3344119" y="2668816"/>
                  <a:pt x="3344119" y="2674023"/>
                </a:cubicBezTo>
                <a:cubicBezTo>
                  <a:pt x="3344119" y="2679229"/>
                  <a:pt x="3348320" y="2683450"/>
                  <a:pt x="3353502" y="2683450"/>
                </a:cubicBezTo>
                <a:cubicBezTo>
                  <a:pt x="3358684" y="2683450"/>
                  <a:pt x="3362885" y="2679229"/>
                  <a:pt x="3362885" y="2674023"/>
                </a:cubicBezTo>
                <a:cubicBezTo>
                  <a:pt x="3362885" y="2668816"/>
                  <a:pt x="3358684" y="2664596"/>
                  <a:pt x="3353502" y="2664596"/>
                </a:cubicBezTo>
                <a:close/>
                <a:moveTo>
                  <a:pt x="3384778" y="2664596"/>
                </a:moveTo>
                <a:cubicBezTo>
                  <a:pt x="3379596" y="2664596"/>
                  <a:pt x="3375395" y="2668816"/>
                  <a:pt x="3375395" y="2674023"/>
                </a:cubicBezTo>
                <a:cubicBezTo>
                  <a:pt x="3375395" y="2679229"/>
                  <a:pt x="3379596" y="2683450"/>
                  <a:pt x="3384778" y="2683450"/>
                </a:cubicBezTo>
                <a:cubicBezTo>
                  <a:pt x="3389960" y="2683450"/>
                  <a:pt x="3394161" y="2679229"/>
                  <a:pt x="3394161" y="2674023"/>
                </a:cubicBezTo>
                <a:cubicBezTo>
                  <a:pt x="3394161" y="2668816"/>
                  <a:pt x="3389960" y="2664596"/>
                  <a:pt x="3384778" y="2664596"/>
                </a:cubicBezTo>
                <a:close/>
                <a:moveTo>
                  <a:pt x="3416054" y="2664596"/>
                </a:moveTo>
                <a:cubicBezTo>
                  <a:pt x="3410872" y="2664596"/>
                  <a:pt x="3406671" y="2668816"/>
                  <a:pt x="3406671" y="2674023"/>
                </a:cubicBezTo>
                <a:cubicBezTo>
                  <a:pt x="3406671" y="2679229"/>
                  <a:pt x="3410872" y="2683450"/>
                  <a:pt x="3416054" y="2683450"/>
                </a:cubicBezTo>
                <a:cubicBezTo>
                  <a:pt x="3421236" y="2683450"/>
                  <a:pt x="3425437" y="2679229"/>
                  <a:pt x="3425437" y="2674023"/>
                </a:cubicBezTo>
                <a:cubicBezTo>
                  <a:pt x="3425437" y="2668816"/>
                  <a:pt x="3421236" y="2664596"/>
                  <a:pt x="3416054" y="2664596"/>
                </a:cubicBezTo>
                <a:close/>
                <a:moveTo>
                  <a:pt x="3447331" y="2664596"/>
                </a:moveTo>
                <a:cubicBezTo>
                  <a:pt x="3442149" y="2664596"/>
                  <a:pt x="3437948" y="2668816"/>
                  <a:pt x="3437948" y="2674023"/>
                </a:cubicBezTo>
                <a:cubicBezTo>
                  <a:pt x="3437948" y="2679229"/>
                  <a:pt x="3442149" y="2683450"/>
                  <a:pt x="3447331" y="2683450"/>
                </a:cubicBezTo>
                <a:cubicBezTo>
                  <a:pt x="3452513" y="2683450"/>
                  <a:pt x="3456714" y="2679229"/>
                  <a:pt x="3456714" y="2674023"/>
                </a:cubicBezTo>
                <a:cubicBezTo>
                  <a:pt x="3456714" y="2668816"/>
                  <a:pt x="3452513" y="2664596"/>
                  <a:pt x="3447331" y="2664596"/>
                </a:cubicBezTo>
                <a:close/>
                <a:moveTo>
                  <a:pt x="3478607" y="2664596"/>
                </a:moveTo>
                <a:cubicBezTo>
                  <a:pt x="3473425" y="2664596"/>
                  <a:pt x="3469224" y="2668816"/>
                  <a:pt x="3469224" y="2674023"/>
                </a:cubicBezTo>
                <a:cubicBezTo>
                  <a:pt x="3469224" y="2679229"/>
                  <a:pt x="3473425" y="2683450"/>
                  <a:pt x="3478607" y="2683450"/>
                </a:cubicBezTo>
                <a:cubicBezTo>
                  <a:pt x="3483789" y="2683450"/>
                  <a:pt x="3487990" y="2679229"/>
                  <a:pt x="3487990" y="2674023"/>
                </a:cubicBezTo>
                <a:cubicBezTo>
                  <a:pt x="3487990" y="2668816"/>
                  <a:pt x="3483789" y="2664596"/>
                  <a:pt x="3478607" y="2664596"/>
                </a:cubicBezTo>
                <a:close/>
                <a:moveTo>
                  <a:pt x="3509883" y="2664596"/>
                </a:moveTo>
                <a:cubicBezTo>
                  <a:pt x="3504701" y="2664596"/>
                  <a:pt x="3500500" y="2668816"/>
                  <a:pt x="3500500" y="2674023"/>
                </a:cubicBezTo>
                <a:cubicBezTo>
                  <a:pt x="3500500" y="2679229"/>
                  <a:pt x="3504701" y="2683450"/>
                  <a:pt x="3509883" y="2683450"/>
                </a:cubicBezTo>
                <a:cubicBezTo>
                  <a:pt x="3515065" y="2683450"/>
                  <a:pt x="3519266" y="2679229"/>
                  <a:pt x="3519266" y="2674023"/>
                </a:cubicBezTo>
                <a:cubicBezTo>
                  <a:pt x="3519266" y="2668816"/>
                  <a:pt x="3515065" y="2664596"/>
                  <a:pt x="3509883" y="2664596"/>
                </a:cubicBezTo>
                <a:close/>
                <a:moveTo>
                  <a:pt x="3541159" y="2664596"/>
                </a:moveTo>
                <a:cubicBezTo>
                  <a:pt x="3535977" y="2664596"/>
                  <a:pt x="3531776" y="2668816"/>
                  <a:pt x="3531776" y="2674023"/>
                </a:cubicBezTo>
                <a:cubicBezTo>
                  <a:pt x="3531776" y="2679229"/>
                  <a:pt x="3535977" y="2683450"/>
                  <a:pt x="3541159" y="2683450"/>
                </a:cubicBezTo>
                <a:cubicBezTo>
                  <a:pt x="3546341" y="2683450"/>
                  <a:pt x="3550542" y="2679229"/>
                  <a:pt x="3550542" y="2674023"/>
                </a:cubicBezTo>
                <a:cubicBezTo>
                  <a:pt x="3550542" y="2668816"/>
                  <a:pt x="3546341" y="2664596"/>
                  <a:pt x="3541159" y="2664596"/>
                </a:cubicBezTo>
                <a:close/>
                <a:moveTo>
                  <a:pt x="3572435" y="2664596"/>
                </a:moveTo>
                <a:cubicBezTo>
                  <a:pt x="3567253" y="2664596"/>
                  <a:pt x="3563052" y="2668816"/>
                  <a:pt x="3563052" y="2674023"/>
                </a:cubicBezTo>
                <a:cubicBezTo>
                  <a:pt x="3563052" y="2679229"/>
                  <a:pt x="3567253" y="2683450"/>
                  <a:pt x="3572435" y="2683450"/>
                </a:cubicBezTo>
                <a:cubicBezTo>
                  <a:pt x="3577617" y="2683450"/>
                  <a:pt x="3581818" y="2679229"/>
                  <a:pt x="3581818" y="2674023"/>
                </a:cubicBezTo>
                <a:cubicBezTo>
                  <a:pt x="3581818" y="2668816"/>
                  <a:pt x="3577617" y="2664596"/>
                  <a:pt x="3572435" y="2664596"/>
                </a:cubicBezTo>
                <a:close/>
                <a:moveTo>
                  <a:pt x="3603711" y="2664596"/>
                </a:moveTo>
                <a:cubicBezTo>
                  <a:pt x="3598529" y="2664596"/>
                  <a:pt x="3594328" y="2668816"/>
                  <a:pt x="3594328" y="2674023"/>
                </a:cubicBezTo>
                <a:cubicBezTo>
                  <a:pt x="3594328" y="2679229"/>
                  <a:pt x="3598529" y="2683450"/>
                  <a:pt x="3603711" y="2683450"/>
                </a:cubicBezTo>
                <a:cubicBezTo>
                  <a:pt x="3608893" y="2683450"/>
                  <a:pt x="3613094" y="2679229"/>
                  <a:pt x="3613094" y="2674023"/>
                </a:cubicBezTo>
                <a:cubicBezTo>
                  <a:pt x="3613094" y="2668816"/>
                  <a:pt x="3608893" y="2664596"/>
                  <a:pt x="3603711" y="2664596"/>
                </a:cubicBezTo>
                <a:close/>
                <a:moveTo>
                  <a:pt x="3634987" y="2664596"/>
                </a:moveTo>
                <a:cubicBezTo>
                  <a:pt x="3629805" y="2664596"/>
                  <a:pt x="3625604" y="2668816"/>
                  <a:pt x="3625604" y="2674023"/>
                </a:cubicBezTo>
                <a:cubicBezTo>
                  <a:pt x="3625604" y="2679229"/>
                  <a:pt x="3629805" y="2683450"/>
                  <a:pt x="3634987" y="2683450"/>
                </a:cubicBezTo>
                <a:cubicBezTo>
                  <a:pt x="3640169" y="2683450"/>
                  <a:pt x="3644370" y="2679229"/>
                  <a:pt x="3644370" y="2674023"/>
                </a:cubicBezTo>
                <a:cubicBezTo>
                  <a:pt x="3644370" y="2668816"/>
                  <a:pt x="3640169" y="2664596"/>
                  <a:pt x="3634987" y="2664596"/>
                </a:cubicBezTo>
                <a:close/>
                <a:moveTo>
                  <a:pt x="3666263" y="2664596"/>
                </a:moveTo>
                <a:cubicBezTo>
                  <a:pt x="3661081" y="2664596"/>
                  <a:pt x="3656880" y="2668816"/>
                  <a:pt x="3656880" y="2674023"/>
                </a:cubicBezTo>
                <a:cubicBezTo>
                  <a:pt x="3656880" y="2679229"/>
                  <a:pt x="3661081" y="2683450"/>
                  <a:pt x="3666263" y="2683450"/>
                </a:cubicBezTo>
                <a:cubicBezTo>
                  <a:pt x="3671445" y="2683450"/>
                  <a:pt x="3675646" y="2679229"/>
                  <a:pt x="3675646" y="2674023"/>
                </a:cubicBezTo>
                <a:cubicBezTo>
                  <a:pt x="3675646" y="2668816"/>
                  <a:pt x="3671445" y="2664596"/>
                  <a:pt x="3666263" y="2664596"/>
                </a:cubicBezTo>
                <a:close/>
                <a:moveTo>
                  <a:pt x="3697540" y="2664596"/>
                </a:moveTo>
                <a:cubicBezTo>
                  <a:pt x="3692358" y="2664596"/>
                  <a:pt x="3688157" y="2668816"/>
                  <a:pt x="3688157" y="2674023"/>
                </a:cubicBezTo>
                <a:cubicBezTo>
                  <a:pt x="3688157" y="2679229"/>
                  <a:pt x="3692358" y="2683450"/>
                  <a:pt x="3697540" y="2683450"/>
                </a:cubicBezTo>
                <a:cubicBezTo>
                  <a:pt x="3702722" y="2683450"/>
                  <a:pt x="3706923" y="2679229"/>
                  <a:pt x="3706923" y="2674023"/>
                </a:cubicBezTo>
                <a:cubicBezTo>
                  <a:pt x="3706923" y="2668816"/>
                  <a:pt x="3702722" y="2664596"/>
                  <a:pt x="3697540" y="2664596"/>
                </a:cubicBezTo>
                <a:close/>
                <a:moveTo>
                  <a:pt x="3728816" y="2664596"/>
                </a:moveTo>
                <a:cubicBezTo>
                  <a:pt x="3723634" y="2664596"/>
                  <a:pt x="3719433" y="2668816"/>
                  <a:pt x="3719433" y="2674023"/>
                </a:cubicBezTo>
                <a:cubicBezTo>
                  <a:pt x="3719433" y="2679229"/>
                  <a:pt x="3723634" y="2683450"/>
                  <a:pt x="3728816" y="2683450"/>
                </a:cubicBezTo>
                <a:cubicBezTo>
                  <a:pt x="3733998" y="2683450"/>
                  <a:pt x="3738199" y="2679229"/>
                  <a:pt x="3738199" y="2674023"/>
                </a:cubicBezTo>
                <a:cubicBezTo>
                  <a:pt x="3738199" y="2668816"/>
                  <a:pt x="3733998" y="2664596"/>
                  <a:pt x="3728816" y="2664596"/>
                </a:cubicBezTo>
                <a:close/>
                <a:moveTo>
                  <a:pt x="3760092" y="2664596"/>
                </a:moveTo>
                <a:cubicBezTo>
                  <a:pt x="3754910" y="2664596"/>
                  <a:pt x="3750709" y="2668816"/>
                  <a:pt x="3750709" y="2674023"/>
                </a:cubicBezTo>
                <a:cubicBezTo>
                  <a:pt x="3750709" y="2679229"/>
                  <a:pt x="3754910" y="2683450"/>
                  <a:pt x="3760092" y="2683450"/>
                </a:cubicBezTo>
                <a:cubicBezTo>
                  <a:pt x="3765274" y="2683450"/>
                  <a:pt x="3769475" y="2679229"/>
                  <a:pt x="3769475" y="2674023"/>
                </a:cubicBezTo>
                <a:cubicBezTo>
                  <a:pt x="3769475" y="2668816"/>
                  <a:pt x="3765274" y="2664596"/>
                  <a:pt x="3760092" y="2664596"/>
                </a:cubicBezTo>
                <a:close/>
                <a:moveTo>
                  <a:pt x="3791368" y="2664596"/>
                </a:moveTo>
                <a:cubicBezTo>
                  <a:pt x="3786186" y="2664596"/>
                  <a:pt x="3781985" y="2668816"/>
                  <a:pt x="3781985" y="2674023"/>
                </a:cubicBezTo>
                <a:cubicBezTo>
                  <a:pt x="3781985" y="2679229"/>
                  <a:pt x="3786186" y="2683450"/>
                  <a:pt x="3791368" y="2683450"/>
                </a:cubicBezTo>
                <a:cubicBezTo>
                  <a:pt x="3796550" y="2683450"/>
                  <a:pt x="3800751" y="2679229"/>
                  <a:pt x="3800751" y="2674023"/>
                </a:cubicBezTo>
                <a:cubicBezTo>
                  <a:pt x="3800751" y="2668816"/>
                  <a:pt x="3796550" y="2664596"/>
                  <a:pt x="3791368" y="2664596"/>
                </a:cubicBezTo>
                <a:close/>
                <a:moveTo>
                  <a:pt x="3822644" y="2664596"/>
                </a:moveTo>
                <a:cubicBezTo>
                  <a:pt x="3817462" y="2664596"/>
                  <a:pt x="3813261" y="2668816"/>
                  <a:pt x="3813261" y="2674023"/>
                </a:cubicBezTo>
                <a:cubicBezTo>
                  <a:pt x="3813261" y="2679229"/>
                  <a:pt x="3817462" y="2683450"/>
                  <a:pt x="3822644" y="2683450"/>
                </a:cubicBezTo>
                <a:cubicBezTo>
                  <a:pt x="3827826" y="2683450"/>
                  <a:pt x="3832027" y="2679229"/>
                  <a:pt x="3832027" y="2674023"/>
                </a:cubicBezTo>
                <a:cubicBezTo>
                  <a:pt x="3832027" y="2668816"/>
                  <a:pt x="3827826" y="2664596"/>
                  <a:pt x="3822644" y="2664596"/>
                </a:cubicBezTo>
                <a:close/>
                <a:moveTo>
                  <a:pt x="3853920" y="2664596"/>
                </a:moveTo>
                <a:cubicBezTo>
                  <a:pt x="3848738" y="2664596"/>
                  <a:pt x="3844537" y="2668816"/>
                  <a:pt x="3844537" y="2674023"/>
                </a:cubicBezTo>
                <a:cubicBezTo>
                  <a:pt x="3844537" y="2679229"/>
                  <a:pt x="3848738" y="2683450"/>
                  <a:pt x="3853920" y="2683450"/>
                </a:cubicBezTo>
                <a:cubicBezTo>
                  <a:pt x="3859102" y="2683450"/>
                  <a:pt x="3863303" y="2679229"/>
                  <a:pt x="3863303" y="2674023"/>
                </a:cubicBezTo>
                <a:cubicBezTo>
                  <a:pt x="3863303" y="2668816"/>
                  <a:pt x="3859102" y="2664596"/>
                  <a:pt x="3853920" y="2664596"/>
                </a:cubicBezTo>
                <a:close/>
                <a:moveTo>
                  <a:pt x="3885196" y="2664596"/>
                </a:moveTo>
                <a:cubicBezTo>
                  <a:pt x="3880014" y="2664596"/>
                  <a:pt x="3875813" y="2668816"/>
                  <a:pt x="3875813" y="2674023"/>
                </a:cubicBezTo>
                <a:cubicBezTo>
                  <a:pt x="3875813" y="2679229"/>
                  <a:pt x="3880014" y="2683450"/>
                  <a:pt x="3885196" y="2683450"/>
                </a:cubicBezTo>
                <a:cubicBezTo>
                  <a:pt x="3890378" y="2683450"/>
                  <a:pt x="3894579" y="2679229"/>
                  <a:pt x="3894579" y="2674023"/>
                </a:cubicBezTo>
                <a:cubicBezTo>
                  <a:pt x="3894579" y="2668816"/>
                  <a:pt x="3890378" y="2664596"/>
                  <a:pt x="3885196" y="2664596"/>
                </a:cubicBezTo>
                <a:close/>
                <a:moveTo>
                  <a:pt x="4010301" y="2664596"/>
                </a:moveTo>
                <a:cubicBezTo>
                  <a:pt x="4005119" y="2664596"/>
                  <a:pt x="4000918" y="2668816"/>
                  <a:pt x="4000918" y="2674023"/>
                </a:cubicBezTo>
                <a:cubicBezTo>
                  <a:pt x="4000918" y="2679229"/>
                  <a:pt x="4005119" y="2683450"/>
                  <a:pt x="4010301" y="2683450"/>
                </a:cubicBezTo>
                <a:cubicBezTo>
                  <a:pt x="4015483" y="2683450"/>
                  <a:pt x="4019684" y="2679229"/>
                  <a:pt x="4019684" y="2674023"/>
                </a:cubicBezTo>
                <a:cubicBezTo>
                  <a:pt x="4019684" y="2668816"/>
                  <a:pt x="4015483" y="2664596"/>
                  <a:pt x="4010301" y="2664596"/>
                </a:cubicBezTo>
                <a:close/>
                <a:moveTo>
                  <a:pt x="4041577" y="2664596"/>
                </a:moveTo>
                <a:cubicBezTo>
                  <a:pt x="4036395" y="2664596"/>
                  <a:pt x="4032194" y="2668816"/>
                  <a:pt x="4032194" y="2674023"/>
                </a:cubicBezTo>
                <a:cubicBezTo>
                  <a:pt x="4032194" y="2679229"/>
                  <a:pt x="4036395" y="2683450"/>
                  <a:pt x="4041577" y="2683450"/>
                </a:cubicBezTo>
                <a:cubicBezTo>
                  <a:pt x="4046759" y="2683450"/>
                  <a:pt x="4050960" y="2679229"/>
                  <a:pt x="4050960" y="2674023"/>
                </a:cubicBezTo>
                <a:cubicBezTo>
                  <a:pt x="4050960" y="2668816"/>
                  <a:pt x="4046759" y="2664596"/>
                  <a:pt x="4041577" y="2664596"/>
                </a:cubicBezTo>
                <a:close/>
                <a:moveTo>
                  <a:pt x="4072853" y="2664596"/>
                </a:moveTo>
                <a:cubicBezTo>
                  <a:pt x="4067671" y="2664596"/>
                  <a:pt x="4063470" y="2668816"/>
                  <a:pt x="4063470" y="2674023"/>
                </a:cubicBezTo>
                <a:cubicBezTo>
                  <a:pt x="4063470" y="2679229"/>
                  <a:pt x="4067671" y="2683450"/>
                  <a:pt x="4072853" y="2683450"/>
                </a:cubicBezTo>
                <a:cubicBezTo>
                  <a:pt x="4078035" y="2683450"/>
                  <a:pt x="4082236" y="2679229"/>
                  <a:pt x="4082236" y="2674023"/>
                </a:cubicBezTo>
                <a:cubicBezTo>
                  <a:pt x="4082236" y="2668816"/>
                  <a:pt x="4078035" y="2664596"/>
                  <a:pt x="4072853" y="2664596"/>
                </a:cubicBezTo>
                <a:close/>
                <a:moveTo>
                  <a:pt x="4104129" y="2664596"/>
                </a:moveTo>
                <a:cubicBezTo>
                  <a:pt x="4098947" y="2664596"/>
                  <a:pt x="4094746" y="2668816"/>
                  <a:pt x="4094746" y="2674023"/>
                </a:cubicBezTo>
                <a:cubicBezTo>
                  <a:pt x="4094746" y="2679229"/>
                  <a:pt x="4098947" y="2683450"/>
                  <a:pt x="4104129" y="2683450"/>
                </a:cubicBezTo>
                <a:cubicBezTo>
                  <a:pt x="4109311" y="2683450"/>
                  <a:pt x="4113512" y="2679229"/>
                  <a:pt x="4113512" y="2674023"/>
                </a:cubicBezTo>
                <a:cubicBezTo>
                  <a:pt x="4113512" y="2668816"/>
                  <a:pt x="4109311" y="2664596"/>
                  <a:pt x="4104129" y="2664596"/>
                </a:cubicBezTo>
                <a:close/>
                <a:moveTo>
                  <a:pt x="5636659" y="2664596"/>
                </a:moveTo>
                <a:cubicBezTo>
                  <a:pt x="5631477" y="2664596"/>
                  <a:pt x="5627276" y="2668816"/>
                  <a:pt x="5627276" y="2674023"/>
                </a:cubicBezTo>
                <a:cubicBezTo>
                  <a:pt x="5627276" y="2679229"/>
                  <a:pt x="5631477" y="2683450"/>
                  <a:pt x="5636659" y="2683450"/>
                </a:cubicBezTo>
                <a:cubicBezTo>
                  <a:pt x="5641841" y="2683450"/>
                  <a:pt x="5646042" y="2679229"/>
                  <a:pt x="5646042" y="2674023"/>
                </a:cubicBezTo>
                <a:cubicBezTo>
                  <a:pt x="5646042" y="2668816"/>
                  <a:pt x="5641841" y="2664596"/>
                  <a:pt x="5636659" y="2664596"/>
                </a:cubicBezTo>
                <a:close/>
                <a:moveTo>
                  <a:pt x="5667935" y="2664596"/>
                </a:moveTo>
                <a:cubicBezTo>
                  <a:pt x="5662753" y="2664596"/>
                  <a:pt x="5658552" y="2668816"/>
                  <a:pt x="5658552" y="2674023"/>
                </a:cubicBezTo>
                <a:cubicBezTo>
                  <a:pt x="5658552" y="2679229"/>
                  <a:pt x="5662753" y="2683450"/>
                  <a:pt x="5667935" y="2683450"/>
                </a:cubicBezTo>
                <a:cubicBezTo>
                  <a:pt x="5673117" y="2683450"/>
                  <a:pt x="5677318" y="2679229"/>
                  <a:pt x="5677318" y="2674023"/>
                </a:cubicBezTo>
                <a:cubicBezTo>
                  <a:pt x="5677318" y="2668816"/>
                  <a:pt x="5673117" y="2664596"/>
                  <a:pt x="5667935" y="2664596"/>
                </a:cubicBezTo>
                <a:close/>
                <a:moveTo>
                  <a:pt x="5699211" y="2664596"/>
                </a:moveTo>
                <a:cubicBezTo>
                  <a:pt x="5694029" y="2664596"/>
                  <a:pt x="5689828" y="2668816"/>
                  <a:pt x="5689828" y="2674023"/>
                </a:cubicBezTo>
                <a:cubicBezTo>
                  <a:pt x="5689828" y="2679229"/>
                  <a:pt x="5694029" y="2683450"/>
                  <a:pt x="5699211" y="2683450"/>
                </a:cubicBezTo>
                <a:cubicBezTo>
                  <a:pt x="5704393" y="2683450"/>
                  <a:pt x="5708594" y="2679229"/>
                  <a:pt x="5708594" y="2674023"/>
                </a:cubicBezTo>
                <a:cubicBezTo>
                  <a:pt x="5708594" y="2668816"/>
                  <a:pt x="5704393" y="2664596"/>
                  <a:pt x="5699211" y="2664596"/>
                </a:cubicBezTo>
                <a:close/>
                <a:moveTo>
                  <a:pt x="5730487" y="2664596"/>
                </a:moveTo>
                <a:cubicBezTo>
                  <a:pt x="5725305" y="2664596"/>
                  <a:pt x="5721104" y="2668816"/>
                  <a:pt x="5721104" y="2674023"/>
                </a:cubicBezTo>
                <a:cubicBezTo>
                  <a:pt x="5721104" y="2679229"/>
                  <a:pt x="5725305" y="2683450"/>
                  <a:pt x="5730487" y="2683450"/>
                </a:cubicBezTo>
                <a:cubicBezTo>
                  <a:pt x="5735669" y="2683450"/>
                  <a:pt x="5739870" y="2679229"/>
                  <a:pt x="5739870" y="2674023"/>
                </a:cubicBezTo>
                <a:cubicBezTo>
                  <a:pt x="5739870" y="2668816"/>
                  <a:pt x="5735669" y="2664596"/>
                  <a:pt x="5730487" y="2664596"/>
                </a:cubicBezTo>
                <a:close/>
                <a:moveTo>
                  <a:pt x="5761763" y="2664596"/>
                </a:moveTo>
                <a:cubicBezTo>
                  <a:pt x="5756581" y="2664596"/>
                  <a:pt x="5752380" y="2668816"/>
                  <a:pt x="5752380" y="2674023"/>
                </a:cubicBezTo>
                <a:cubicBezTo>
                  <a:pt x="5752380" y="2679229"/>
                  <a:pt x="5756581" y="2683450"/>
                  <a:pt x="5761763" y="2683450"/>
                </a:cubicBezTo>
                <a:cubicBezTo>
                  <a:pt x="5766945" y="2683450"/>
                  <a:pt x="5771146" y="2679229"/>
                  <a:pt x="5771146" y="2674023"/>
                </a:cubicBezTo>
                <a:cubicBezTo>
                  <a:pt x="5771146" y="2668816"/>
                  <a:pt x="5766945" y="2664596"/>
                  <a:pt x="5761763" y="2664596"/>
                </a:cubicBezTo>
                <a:close/>
                <a:moveTo>
                  <a:pt x="5793040" y="2664596"/>
                </a:moveTo>
                <a:cubicBezTo>
                  <a:pt x="5787858" y="2664596"/>
                  <a:pt x="5783657" y="2668816"/>
                  <a:pt x="5783657" y="2674023"/>
                </a:cubicBezTo>
                <a:cubicBezTo>
                  <a:pt x="5783657" y="2679229"/>
                  <a:pt x="5787858" y="2683450"/>
                  <a:pt x="5793040" y="2683450"/>
                </a:cubicBezTo>
                <a:cubicBezTo>
                  <a:pt x="5798222" y="2683450"/>
                  <a:pt x="5802423" y="2679229"/>
                  <a:pt x="5802423" y="2674023"/>
                </a:cubicBezTo>
                <a:cubicBezTo>
                  <a:pt x="5802423" y="2668816"/>
                  <a:pt x="5798222" y="2664596"/>
                  <a:pt x="5793040" y="2664596"/>
                </a:cubicBezTo>
                <a:close/>
                <a:moveTo>
                  <a:pt x="5824316" y="2664596"/>
                </a:moveTo>
                <a:cubicBezTo>
                  <a:pt x="5819134" y="2664596"/>
                  <a:pt x="5814933" y="2668816"/>
                  <a:pt x="5814933" y="2674023"/>
                </a:cubicBezTo>
                <a:cubicBezTo>
                  <a:pt x="5814933" y="2679229"/>
                  <a:pt x="5819134" y="2683450"/>
                  <a:pt x="5824316" y="2683450"/>
                </a:cubicBezTo>
                <a:cubicBezTo>
                  <a:pt x="5829498" y="2683450"/>
                  <a:pt x="5833699" y="2679229"/>
                  <a:pt x="5833699" y="2674023"/>
                </a:cubicBezTo>
                <a:cubicBezTo>
                  <a:pt x="5833699" y="2668816"/>
                  <a:pt x="5829498" y="2664596"/>
                  <a:pt x="5824316" y="2664596"/>
                </a:cubicBezTo>
                <a:close/>
                <a:moveTo>
                  <a:pt x="5855592" y="2664596"/>
                </a:moveTo>
                <a:cubicBezTo>
                  <a:pt x="5850410" y="2664596"/>
                  <a:pt x="5846209" y="2668816"/>
                  <a:pt x="5846209" y="2674023"/>
                </a:cubicBezTo>
                <a:cubicBezTo>
                  <a:pt x="5846209" y="2679229"/>
                  <a:pt x="5850410" y="2683450"/>
                  <a:pt x="5855592" y="2683450"/>
                </a:cubicBezTo>
                <a:cubicBezTo>
                  <a:pt x="5860774" y="2683450"/>
                  <a:pt x="5864975" y="2679229"/>
                  <a:pt x="5864975" y="2674023"/>
                </a:cubicBezTo>
                <a:cubicBezTo>
                  <a:pt x="5864975" y="2668816"/>
                  <a:pt x="5860774" y="2664596"/>
                  <a:pt x="5855592" y="2664596"/>
                </a:cubicBezTo>
                <a:close/>
                <a:moveTo>
                  <a:pt x="5886868" y="2664596"/>
                </a:moveTo>
                <a:cubicBezTo>
                  <a:pt x="5881686" y="2664596"/>
                  <a:pt x="5877485" y="2668816"/>
                  <a:pt x="5877485" y="2674023"/>
                </a:cubicBezTo>
                <a:cubicBezTo>
                  <a:pt x="5877485" y="2679229"/>
                  <a:pt x="5881686" y="2683450"/>
                  <a:pt x="5886868" y="2683450"/>
                </a:cubicBezTo>
                <a:cubicBezTo>
                  <a:pt x="5892050" y="2683450"/>
                  <a:pt x="5896251" y="2679229"/>
                  <a:pt x="5896251" y="2674023"/>
                </a:cubicBezTo>
                <a:cubicBezTo>
                  <a:pt x="5896251" y="2668816"/>
                  <a:pt x="5892050" y="2664596"/>
                  <a:pt x="5886868" y="2664596"/>
                </a:cubicBezTo>
                <a:close/>
                <a:moveTo>
                  <a:pt x="5918144" y="2664596"/>
                </a:moveTo>
                <a:cubicBezTo>
                  <a:pt x="5912962" y="2664596"/>
                  <a:pt x="5908761" y="2668816"/>
                  <a:pt x="5908761" y="2674023"/>
                </a:cubicBezTo>
                <a:cubicBezTo>
                  <a:pt x="5908761" y="2679229"/>
                  <a:pt x="5912962" y="2683450"/>
                  <a:pt x="5918144" y="2683450"/>
                </a:cubicBezTo>
                <a:cubicBezTo>
                  <a:pt x="5923326" y="2683450"/>
                  <a:pt x="5927527" y="2679229"/>
                  <a:pt x="5927527" y="2674023"/>
                </a:cubicBezTo>
                <a:cubicBezTo>
                  <a:pt x="5927527" y="2668816"/>
                  <a:pt x="5923326" y="2664596"/>
                  <a:pt x="5918144" y="2664596"/>
                </a:cubicBezTo>
                <a:close/>
                <a:moveTo>
                  <a:pt x="6011972" y="2664596"/>
                </a:moveTo>
                <a:cubicBezTo>
                  <a:pt x="6006790" y="2664596"/>
                  <a:pt x="6002589" y="2668816"/>
                  <a:pt x="6002589" y="2674023"/>
                </a:cubicBezTo>
                <a:cubicBezTo>
                  <a:pt x="6002589" y="2679229"/>
                  <a:pt x="6006790" y="2683450"/>
                  <a:pt x="6011972" y="2683450"/>
                </a:cubicBezTo>
                <a:cubicBezTo>
                  <a:pt x="6017154" y="2683450"/>
                  <a:pt x="6021355" y="2679229"/>
                  <a:pt x="6021355" y="2674023"/>
                </a:cubicBezTo>
                <a:cubicBezTo>
                  <a:pt x="6021355" y="2668816"/>
                  <a:pt x="6017154" y="2664596"/>
                  <a:pt x="6011972" y="2664596"/>
                </a:cubicBezTo>
                <a:close/>
                <a:moveTo>
                  <a:pt x="6043249" y="2664596"/>
                </a:moveTo>
                <a:cubicBezTo>
                  <a:pt x="6038067" y="2664596"/>
                  <a:pt x="6033866" y="2668816"/>
                  <a:pt x="6033866" y="2674023"/>
                </a:cubicBezTo>
                <a:cubicBezTo>
                  <a:pt x="6033866" y="2679229"/>
                  <a:pt x="6038067" y="2683450"/>
                  <a:pt x="6043249" y="2683450"/>
                </a:cubicBezTo>
                <a:cubicBezTo>
                  <a:pt x="6048431" y="2683450"/>
                  <a:pt x="6052632" y="2679229"/>
                  <a:pt x="6052632" y="2674023"/>
                </a:cubicBezTo>
                <a:cubicBezTo>
                  <a:pt x="6052632" y="2668816"/>
                  <a:pt x="6048431" y="2664596"/>
                  <a:pt x="6043249" y="2664596"/>
                </a:cubicBezTo>
                <a:close/>
                <a:moveTo>
                  <a:pt x="6074525" y="2664596"/>
                </a:moveTo>
                <a:cubicBezTo>
                  <a:pt x="6069343" y="2664596"/>
                  <a:pt x="6065142" y="2668816"/>
                  <a:pt x="6065142" y="2674023"/>
                </a:cubicBezTo>
                <a:cubicBezTo>
                  <a:pt x="6065142" y="2679229"/>
                  <a:pt x="6069343" y="2683450"/>
                  <a:pt x="6074525" y="2683450"/>
                </a:cubicBezTo>
                <a:cubicBezTo>
                  <a:pt x="6079707" y="2683450"/>
                  <a:pt x="6083908" y="2679229"/>
                  <a:pt x="6083908" y="2674023"/>
                </a:cubicBezTo>
                <a:cubicBezTo>
                  <a:pt x="6083908" y="2668816"/>
                  <a:pt x="6079707" y="2664596"/>
                  <a:pt x="6074525" y="2664596"/>
                </a:cubicBezTo>
                <a:close/>
                <a:moveTo>
                  <a:pt x="6543666" y="2664596"/>
                </a:moveTo>
                <a:cubicBezTo>
                  <a:pt x="6538484" y="2664596"/>
                  <a:pt x="6534283" y="2668816"/>
                  <a:pt x="6534283" y="2674023"/>
                </a:cubicBezTo>
                <a:cubicBezTo>
                  <a:pt x="6534283" y="2679229"/>
                  <a:pt x="6538484" y="2683450"/>
                  <a:pt x="6543666" y="2683450"/>
                </a:cubicBezTo>
                <a:cubicBezTo>
                  <a:pt x="6548848" y="2683450"/>
                  <a:pt x="6553049" y="2679229"/>
                  <a:pt x="6553049" y="2674023"/>
                </a:cubicBezTo>
                <a:cubicBezTo>
                  <a:pt x="6553049" y="2668816"/>
                  <a:pt x="6548848" y="2664596"/>
                  <a:pt x="6543666" y="2664596"/>
                </a:cubicBezTo>
                <a:close/>
                <a:moveTo>
                  <a:pt x="1664592" y="2696018"/>
                </a:moveTo>
                <a:cubicBezTo>
                  <a:pt x="1659410" y="2696018"/>
                  <a:pt x="1655209" y="2700238"/>
                  <a:pt x="1655209" y="2705445"/>
                </a:cubicBezTo>
                <a:cubicBezTo>
                  <a:pt x="1655209" y="2710651"/>
                  <a:pt x="1659410" y="2714872"/>
                  <a:pt x="1664592" y="2714872"/>
                </a:cubicBezTo>
                <a:cubicBezTo>
                  <a:pt x="1669774" y="2714872"/>
                  <a:pt x="1673975" y="2710651"/>
                  <a:pt x="1673975" y="2705445"/>
                </a:cubicBezTo>
                <a:cubicBezTo>
                  <a:pt x="1673975" y="2700238"/>
                  <a:pt x="1669774" y="2696018"/>
                  <a:pt x="1664592" y="2696018"/>
                </a:cubicBezTo>
                <a:close/>
                <a:moveTo>
                  <a:pt x="1695868" y="2696018"/>
                </a:moveTo>
                <a:cubicBezTo>
                  <a:pt x="1690686" y="2696018"/>
                  <a:pt x="1686485" y="2700238"/>
                  <a:pt x="1686485" y="2705445"/>
                </a:cubicBezTo>
                <a:cubicBezTo>
                  <a:pt x="1686485" y="2710651"/>
                  <a:pt x="1690686" y="2714872"/>
                  <a:pt x="1695868" y="2714872"/>
                </a:cubicBezTo>
                <a:cubicBezTo>
                  <a:pt x="1701050" y="2714872"/>
                  <a:pt x="1705251" y="2710651"/>
                  <a:pt x="1705251" y="2705445"/>
                </a:cubicBezTo>
                <a:cubicBezTo>
                  <a:pt x="1705251" y="2700238"/>
                  <a:pt x="1701050" y="2696018"/>
                  <a:pt x="1695868" y="2696018"/>
                </a:cubicBezTo>
                <a:close/>
                <a:moveTo>
                  <a:pt x="1727144" y="2696018"/>
                </a:moveTo>
                <a:cubicBezTo>
                  <a:pt x="1721962" y="2696018"/>
                  <a:pt x="1717761" y="2700238"/>
                  <a:pt x="1717761" y="2705445"/>
                </a:cubicBezTo>
                <a:cubicBezTo>
                  <a:pt x="1717761" y="2710651"/>
                  <a:pt x="1721962" y="2714872"/>
                  <a:pt x="1727144" y="2714872"/>
                </a:cubicBezTo>
                <a:cubicBezTo>
                  <a:pt x="1732326" y="2714872"/>
                  <a:pt x="1736527" y="2710651"/>
                  <a:pt x="1736527" y="2705445"/>
                </a:cubicBezTo>
                <a:cubicBezTo>
                  <a:pt x="1736527" y="2700238"/>
                  <a:pt x="1732326" y="2696018"/>
                  <a:pt x="1727144" y="2696018"/>
                </a:cubicBezTo>
                <a:close/>
                <a:moveTo>
                  <a:pt x="1758420" y="2696018"/>
                </a:moveTo>
                <a:cubicBezTo>
                  <a:pt x="1753238" y="2696018"/>
                  <a:pt x="1749037" y="2700238"/>
                  <a:pt x="1749037" y="2705445"/>
                </a:cubicBezTo>
                <a:cubicBezTo>
                  <a:pt x="1749037" y="2710651"/>
                  <a:pt x="1753238" y="2714872"/>
                  <a:pt x="1758420" y="2714872"/>
                </a:cubicBezTo>
                <a:cubicBezTo>
                  <a:pt x="1763602" y="2714872"/>
                  <a:pt x="1767803" y="2710651"/>
                  <a:pt x="1767803" y="2705445"/>
                </a:cubicBezTo>
                <a:cubicBezTo>
                  <a:pt x="1767803" y="2700238"/>
                  <a:pt x="1763602" y="2696018"/>
                  <a:pt x="1758420" y="2696018"/>
                </a:cubicBezTo>
                <a:close/>
                <a:moveTo>
                  <a:pt x="1789696" y="2696018"/>
                </a:moveTo>
                <a:cubicBezTo>
                  <a:pt x="1784514" y="2696018"/>
                  <a:pt x="1780313" y="2700238"/>
                  <a:pt x="1780313" y="2705445"/>
                </a:cubicBezTo>
                <a:cubicBezTo>
                  <a:pt x="1780313" y="2710651"/>
                  <a:pt x="1784514" y="2714872"/>
                  <a:pt x="1789696" y="2714872"/>
                </a:cubicBezTo>
                <a:cubicBezTo>
                  <a:pt x="1794878" y="2714872"/>
                  <a:pt x="1799079" y="2710651"/>
                  <a:pt x="1799079" y="2705445"/>
                </a:cubicBezTo>
                <a:cubicBezTo>
                  <a:pt x="1799079" y="2700238"/>
                  <a:pt x="1794878" y="2696018"/>
                  <a:pt x="1789696" y="2696018"/>
                </a:cubicBezTo>
                <a:close/>
                <a:moveTo>
                  <a:pt x="1820972" y="2696018"/>
                </a:moveTo>
                <a:cubicBezTo>
                  <a:pt x="1815790" y="2696018"/>
                  <a:pt x="1811589" y="2700238"/>
                  <a:pt x="1811589" y="2705445"/>
                </a:cubicBezTo>
                <a:cubicBezTo>
                  <a:pt x="1811589" y="2710651"/>
                  <a:pt x="1815790" y="2714872"/>
                  <a:pt x="1820972" y="2714872"/>
                </a:cubicBezTo>
                <a:cubicBezTo>
                  <a:pt x="1826154" y="2714872"/>
                  <a:pt x="1830355" y="2710651"/>
                  <a:pt x="1830355" y="2705445"/>
                </a:cubicBezTo>
                <a:cubicBezTo>
                  <a:pt x="1830355" y="2700238"/>
                  <a:pt x="1826154" y="2696018"/>
                  <a:pt x="1820972" y="2696018"/>
                </a:cubicBezTo>
                <a:close/>
                <a:moveTo>
                  <a:pt x="1852249" y="2696018"/>
                </a:moveTo>
                <a:cubicBezTo>
                  <a:pt x="1847067" y="2696018"/>
                  <a:pt x="1842866" y="2700238"/>
                  <a:pt x="1842866" y="2705445"/>
                </a:cubicBezTo>
                <a:cubicBezTo>
                  <a:pt x="1842866" y="2710651"/>
                  <a:pt x="1847067" y="2714872"/>
                  <a:pt x="1852249" y="2714872"/>
                </a:cubicBezTo>
                <a:cubicBezTo>
                  <a:pt x="1857431" y="2714872"/>
                  <a:pt x="1861632" y="2710651"/>
                  <a:pt x="1861632" y="2705445"/>
                </a:cubicBezTo>
                <a:cubicBezTo>
                  <a:pt x="1861632" y="2700238"/>
                  <a:pt x="1857431" y="2696018"/>
                  <a:pt x="1852249" y="2696018"/>
                </a:cubicBezTo>
                <a:close/>
                <a:moveTo>
                  <a:pt x="1883525" y="2696018"/>
                </a:moveTo>
                <a:cubicBezTo>
                  <a:pt x="1878343" y="2696018"/>
                  <a:pt x="1874142" y="2700238"/>
                  <a:pt x="1874142" y="2705445"/>
                </a:cubicBezTo>
                <a:cubicBezTo>
                  <a:pt x="1874142" y="2710651"/>
                  <a:pt x="1878343" y="2714872"/>
                  <a:pt x="1883525" y="2714872"/>
                </a:cubicBezTo>
                <a:cubicBezTo>
                  <a:pt x="1888707" y="2714872"/>
                  <a:pt x="1892908" y="2710651"/>
                  <a:pt x="1892908" y="2705445"/>
                </a:cubicBezTo>
                <a:cubicBezTo>
                  <a:pt x="1892908" y="2700238"/>
                  <a:pt x="1888707" y="2696018"/>
                  <a:pt x="1883525" y="2696018"/>
                </a:cubicBezTo>
                <a:close/>
                <a:moveTo>
                  <a:pt x="1914801" y="2696018"/>
                </a:moveTo>
                <a:cubicBezTo>
                  <a:pt x="1909619" y="2696018"/>
                  <a:pt x="1905418" y="2700238"/>
                  <a:pt x="1905418" y="2705445"/>
                </a:cubicBezTo>
                <a:cubicBezTo>
                  <a:pt x="1905418" y="2710651"/>
                  <a:pt x="1909619" y="2714872"/>
                  <a:pt x="1914801" y="2714872"/>
                </a:cubicBezTo>
                <a:cubicBezTo>
                  <a:pt x="1919983" y="2714872"/>
                  <a:pt x="1924184" y="2710651"/>
                  <a:pt x="1924184" y="2705445"/>
                </a:cubicBezTo>
                <a:cubicBezTo>
                  <a:pt x="1924184" y="2700238"/>
                  <a:pt x="1919983" y="2696018"/>
                  <a:pt x="1914801" y="2696018"/>
                </a:cubicBezTo>
                <a:close/>
                <a:moveTo>
                  <a:pt x="1946077" y="2696018"/>
                </a:moveTo>
                <a:cubicBezTo>
                  <a:pt x="1940895" y="2696018"/>
                  <a:pt x="1936694" y="2700238"/>
                  <a:pt x="1936694" y="2705445"/>
                </a:cubicBezTo>
                <a:cubicBezTo>
                  <a:pt x="1936694" y="2710651"/>
                  <a:pt x="1940895" y="2714872"/>
                  <a:pt x="1946077" y="2714872"/>
                </a:cubicBezTo>
                <a:cubicBezTo>
                  <a:pt x="1951259" y="2714872"/>
                  <a:pt x="1955460" y="2710651"/>
                  <a:pt x="1955460" y="2705445"/>
                </a:cubicBezTo>
                <a:cubicBezTo>
                  <a:pt x="1955460" y="2700238"/>
                  <a:pt x="1951259" y="2696018"/>
                  <a:pt x="1946077" y="2696018"/>
                </a:cubicBezTo>
                <a:close/>
                <a:moveTo>
                  <a:pt x="1977353" y="2696018"/>
                </a:moveTo>
                <a:cubicBezTo>
                  <a:pt x="1972171" y="2696018"/>
                  <a:pt x="1967970" y="2700238"/>
                  <a:pt x="1967970" y="2705445"/>
                </a:cubicBezTo>
                <a:cubicBezTo>
                  <a:pt x="1967970" y="2710651"/>
                  <a:pt x="1972171" y="2714872"/>
                  <a:pt x="1977353" y="2714872"/>
                </a:cubicBezTo>
                <a:cubicBezTo>
                  <a:pt x="1982535" y="2714872"/>
                  <a:pt x="1986736" y="2710651"/>
                  <a:pt x="1986736" y="2705445"/>
                </a:cubicBezTo>
                <a:cubicBezTo>
                  <a:pt x="1986736" y="2700238"/>
                  <a:pt x="1982535" y="2696018"/>
                  <a:pt x="1977353" y="2696018"/>
                </a:cubicBezTo>
                <a:close/>
                <a:moveTo>
                  <a:pt x="2008629" y="2696018"/>
                </a:moveTo>
                <a:cubicBezTo>
                  <a:pt x="2003447" y="2696018"/>
                  <a:pt x="1999246" y="2700238"/>
                  <a:pt x="1999246" y="2705445"/>
                </a:cubicBezTo>
                <a:cubicBezTo>
                  <a:pt x="1999246" y="2710651"/>
                  <a:pt x="2003447" y="2714872"/>
                  <a:pt x="2008629" y="2714872"/>
                </a:cubicBezTo>
                <a:cubicBezTo>
                  <a:pt x="2013811" y="2714872"/>
                  <a:pt x="2018012" y="2710651"/>
                  <a:pt x="2018012" y="2705445"/>
                </a:cubicBezTo>
                <a:cubicBezTo>
                  <a:pt x="2018012" y="2700238"/>
                  <a:pt x="2013811" y="2696018"/>
                  <a:pt x="2008629" y="2696018"/>
                </a:cubicBezTo>
                <a:close/>
                <a:moveTo>
                  <a:pt x="2039905" y="2696018"/>
                </a:moveTo>
                <a:cubicBezTo>
                  <a:pt x="2034723" y="2696018"/>
                  <a:pt x="2030522" y="2700238"/>
                  <a:pt x="2030522" y="2705445"/>
                </a:cubicBezTo>
                <a:cubicBezTo>
                  <a:pt x="2030522" y="2710651"/>
                  <a:pt x="2034723" y="2714872"/>
                  <a:pt x="2039905" y="2714872"/>
                </a:cubicBezTo>
                <a:cubicBezTo>
                  <a:pt x="2045087" y="2714872"/>
                  <a:pt x="2049288" y="2710651"/>
                  <a:pt x="2049288" y="2705445"/>
                </a:cubicBezTo>
                <a:cubicBezTo>
                  <a:pt x="2049288" y="2700238"/>
                  <a:pt x="2045087" y="2696018"/>
                  <a:pt x="2039905" y="2696018"/>
                </a:cubicBezTo>
                <a:close/>
                <a:moveTo>
                  <a:pt x="2071181" y="2696018"/>
                </a:moveTo>
                <a:cubicBezTo>
                  <a:pt x="2065999" y="2696018"/>
                  <a:pt x="2061798" y="2700238"/>
                  <a:pt x="2061798" y="2705445"/>
                </a:cubicBezTo>
                <a:cubicBezTo>
                  <a:pt x="2061798" y="2710651"/>
                  <a:pt x="2065999" y="2714872"/>
                  <a:pt x="2071181" y="2714872"/>
                </a:cubicBezTo>
                <a:cubicBezTo>
                  <a:pt x="2076363" y="2714872"/>
                  <a:pt x="2080564" y="2710651"/>
                  <a:pt x="2080564" y="2705445"/>
                </a:cubicBezTo>
                <a:cubicBezTo>
                  <a:pt x="2080564" y="2700238"/>
                  <a:pt x="2076363" y="2696018"/>
                  <a:pt x="2071181" y="2696018"/>
                </a:cubicBezTo>
                <a:close/>
                <a:moveTo>
                  <a:pt x="2102457" y="2696018"/>
                </a:moveTo>
                <a:cubicBezTo>
                  <a:pt x="2097275" y="2696018"/>
                  <a:pt x="2093074" y="2700238"/>
                  <a:pt x="2093074" y="2705445"/>
                </a:cubicBezTo>
                <a:cubicBezTo>
                  <a:pt x="2093074" y="2710651"/>
                  <a:pt x="2097275" y="2714872"/>
                  <a:pt x="2102457" y="2714872"/>
                </a:cubicBezTo>
                <a:cubicBezTo>
                  <a:pt x="2107639" y="2714872"/>
                  <a:pt x="2111840" y="2710651"/>
                  <a:pt x="2111840" y="2705445"/>
                </a:cubicBezTo>
                <a:cubicBezTo>
                  <a:pt x="2111840" y="2700238"/>
                  <a:pt x="2107639" y="2696018"/>
                  <a:pt x="2102457" y="2696018"/>
                </a:cubicBezTo>
                <a:close/>
                <a:moveTo>
                  <a:pt x="2133734" y="2696018"/>
                </a:moveTo>
                <a:cubicBezTo>
                  <a:pt x="2128552" y="2696018"/>
                  <a:pt x="2124351" y="2700238"/>
                  <a:pt x="2124351" y="2705445"/>
                </a:cubicBezTo>
                <a:cubicBezTo>
                  <a:pt x="2124351" y="2710651"/>
                  <a:pt x="2128552" y="2714872"/>
                  <a:pt x="2133734" y="2714872"/>
                </a:cubicBezTo>
                <a:cubicBezTo>
                  <a:pt x="2138916" y="2714872"/>
                  <a:pt x="2143117" y="2710651"/>
                  <a:pt x="2143117" y="2705445"/>
                </a:cubicBezTo>
                <a:cubicBezTo>
                  <a:pt x="2143117" y="2700238"/>
                  <a:pt x="2138916" y="2696018"/>
                  <a:pt x="2133734" y="2696018"/>
                </a:cubicBezTo>
                <a:close/>
                <a:moveTo>
                  <a:pt x="2165010" y="2696018"/>
                </a:moveTo>
                <a:cubicBezTo>
                  <a:pt x="2159828" y="2696018"/>
                  <a:pt x="2155627" y="2700238"/>
                  <a:pt x="2155627" y="2705445"/>
                </a:cubicBezTo>
                <a:cubicBezTo>
                  <a:pt x="2155627" y="2710651"/>
                  <a:pt x="2159828" y="2714872"/>
                  <a:pt x="2165010" y="2714872"/>
                </a:cubicBezTo>
                <a:cubicBezTo>
                  <a:pt x="2170192" y="2714872"/>
                  <a:pt x="2174393" y="2710651"/>
                  <a:pt x="2174393" y="2705445"/>
                </a:cubicBezTo>
                <a:cubicBezTo>
                  <a:pt x="2174393" y="2700238"/>
                  <a:pt x="2170192" y="2696018"/>
                  <a:pt x="2165010" y="2696018"/>
                </a:cubicBezTo>
                <a:close/>
                <a:moveTo>
                  <a:pt x="2196286" y="2696018"/>
                </a:moveTo>
                <a:cubicBezTo>
                  <a:pt x="2191104" y="2696018"/>
                  <a:pt x="2186903" y="2700238"/>
                  <a:pt x="2186903" y="2705445"/>
                </a:cubicBezTo>
                <a:cubicBezTo>
                  <a:pt x="2186903" y="2710651"/>
                  <a:pt x="2191104" y="2714872"/>
                  <a:pt x="2196286" y="2714872"/>
                </a:cubicBezTo>
                <a:cubicBezTo>
                  <a:pt x="2201468" y="2714872"/>
                  <a:pt x="2205669" y="2710651"/>
                  <a:pt x="2205669" y="2705445"/>
                </a:cubicBezTo>
                <a:cubicBezTo>
                  <a:pt x="2205669" y="2700238"/>
                  <a:pt x="2201468" y="2696018"/>
                  <a:pt x="2196286" y="2696018"/>
                </a:cubicBezTo>
                <a:close/>
                <a:moveTo>
                  <a:pt x="2227562" y="2696018"/>
                </a:moveTo>
                <a:cubicBezTo>
                  <a:pt x="2222380" y="2696018"/>
                  <a:pt x="2218179" y="2700238"/>
                  <a:pt x="2218179" y="2705445"/>
                </a:cubicBezTo>
                <a:cubicBezTo>
                  <a:pt x="2218179" y="2710651"/>
                  <a:pt x="2222380" y="2714872"/>
                  <a:pt x="2227562" y="2714872"/>
                </a:cubicBezTo>
                <a:cubicBezTo>
                  <a:pt x="2232744" y="2714872"/>
                  <a:pt x="2236945" y="2710651"/>
                  <a:pt x="2236945" y="2705445"/>
                </a:cubicBezTo>
                <a:cubicBezTo>
                  <a:pt x="2236945" y="2700238"/>
                  <a:pt x="2232744" y="2696018"/>
                  <a:pt x="2227562" y="2696018"/>
                </a:cubicBezTo>
                <a:close/>
                <a:moveTo>
                  <a:pt x="2258838" y="2696018"/>
                </a:moveTo>
                <a:cubicBezTo>
                  <a:pt x="2253656" y="2696018"/>
                  <a:pt x="2249455" y="2700238"/>
                  <a:pt x="2249455" y="2705445"/>
                </a:cubicBezTo>
                <a:cubicBezTo>
                  <a:pt x="2249455" y="2710651"/>
                  <a:pt x="2253656" y="2714872"/>
                  <a:pt x="2258838" y="2714872"/>
                </a:cubicBezTo>
                <a:cubicBezTo>
                  <a:pt x="2264020" y="2714872"/>
                  <a:pt x="2268221" y="2710651"/>
                  <a:pt x="2268221" y="2705445"/>
                </a:cubicBezTo>
                <a:cubicBezTo>
                  <a:pt x="2268221" y="2700238"/>
                  <a:pt x="2264020" y="2696018"/>
                  <a:pt x="2258838" y="2696018"/>
                </a:cubicBezTo>
                <a:close/>
                <a:moveTo>
                  <a:pt x="2290114" y="2696018"/>
                </a:moveTo>
                <a:cubicBezTo>
                  <a:pt x="2284932" y="2696018"/>
                  <a:pt x="2280731" y="2700238"/>
                  <a:pt x="2280731" y="2705445"/>
                </a:cubicBezTo>
                <a:cubicBezTo>
                  <a:pt x="2280731" y="2710651"/>
                  <a:pt x="2284932" y="2714872"/>
                  <a:pt x="2290114" y="2714872"/>
                </a:cubicBezTo>
                <a:cubicBezTo>
                  <a:pt x="2295296" y="2714872"/>
                  <a:pt x="2299497" y="2710651"/>
                  <a:pt x="2299497" y="2705445"/>
                </a:cubicBezTo>
                <a:cubicBezTo>
                  <a:pt x="2299497" y="2700238"/>
                  <a:pt x="2295296" y="2696018"/>
                  <a:pt x="2290114" y="2696018"/>
                </a:cubicBezTo>
                <a:close/>
                <a:moveTo>
                  <a:pt x="3353502" y="2696018"/>
                </a:moveTo>
                <a:cubicBezTo>
                  <a:pt x="3348320" y="2696018"/>
                  <a:pt x="3344119" y="2700238"/>
                  <a:pt x="3344119" y="2705445"/>
                </a:cubicBezTo>
                <a:cubicBezTo>
                  <a:pt x="3344119" y="2710651"/>
                  <a:pt x="3348320" y="2714872"/>
                  <a:pt x="3353502" y="2714872"/>
                </a:cubicBezTo>
                <a:cubicBezTo>
                  <a:pt x="3358684" y="2714872"/>
                  <a:pt x="3362885" y="2710651"/>
                  <a:pt x="3362885" y="2705445"/>
                </a:cubicBezTo>
                <a:cubicBezTo>
                  <a:pt x="3362885" y="2700238"/>
                  <a:pt x="3358684" y="2696018"/>
                  <a:pt x="3353502" y="2696018"/>
                </a:cubicBezTo>
                <a:close/>
                <a:moveTo>
                  <a:pt x="3384778" y="2696018"/>
                </a:moveTo>
                <a:cubicBezTo>
                  <a:pt x="3379596" y="2696018"/>
                  <a:pt x="3375395" y="2700238"/>
                  <a:pt x="3375395" y="2705445"/>
                </a:cubicBezTo>
                <a:cubicBezTo>
                  <a:pt x="3375395" y="2710651"/>
                  <a:pt x="3379596" y="2714872"/>
                  <a:pt x="3384778" y="2714872"/>
                </a:cubicBezTo>
                <a:cubicBezTo>
                  <a:pt x="3389960" y="2714872"/>
                  <a:pt x="3394161" y="2710651"/>
                  <a:pt x="3394161" y="2705445"/>
                </a:cubicBezTo>
                <a:cubicBezTo>
                  <a:pt x="3394161" y="2700238"/>
                  <a:pt x="3389960" y="2696018"/>
                  <a:pt x="3384778" y="2696018"/>
                </a:cubicBezTo>
                <a:close/>
                <a:moveTo>
                  <a:pt x="3416054" y="2696018"/>
                </a:moveTo>
                <a:cubicBezTo>
                  <a:pt x="3410872" y="2696018"/>
                  <a:pt x="3406671" y="2700238"/>
                  <a:pt x="3406671" y="2705445"/>
                </a:cubicBezTo>
                <a:cubicBezTo>
                  <a:pt x="3406671" y="2710651"/>
                  <a:pt x="3410872" y="2714872"/>
                  <a:pt x="3416054" y="2714872"/>
                </a:cubicBezTo>
                <a:cubicBezTo>
                  <a:pt x="3421236" y="2714872"/>
                  <a:pt x="3425437" y="2710651"/>
                  <a:pt x="3425437" y="2705445"/>
                </a:cubicBezTo>
                <a:cubicBezTo>
                  <a:pt x="3425437" y="2700238"/>
                  <a:pt x="3421236" y="2696018"/>
                  <a:pt x="3416054" y="2696018"/>
                </a:cubicBezTo>
                <a:close/>
                <a:moveTo>
                  <a:pt x="3447331" y="2696018"/>
                </a:moveTo>
                <a:cubicBezTo>
                  <a:pt x="3442149" y="2696018"/>
                  <a:pt x="3437948" y="2700238"/>
                  <a:pt x="3437948" y="2705445"/>
                </a:cubicBezTo>
                <a:cubicBezTo>
                  <a:pt x="3437948" y="2710651"/>
                  <a:pt x="3442149" y="2714872"/>
                  <a:pt x="3447331" y="2714872"/>
                </a:cubicBezTo>
                <a:cubicBezTo>
                  <a:pt x="3452513" y="2714872"/>
                  <a:pt x="3456714" y="2710651"/>
                  <a:pt x="3456714" y="2705445"/>
                </a:cubicBezTo>
                <a:cubicBezTo>
                  <a:pt x="3456714" y="2700238"/>
                  <a:pt x="3452513" y="2696018"/>
                  <a:pt x="3447331" y="2696018"/>
                </a:cubicBezTo>
                <a:close/>
                <a:moveTo>
                  <a:pt x="3478607" y="2696018"/>
                </a:moveTo>
                <a:cubicBezTo>
                  <a:pt x="3473425" y="2696018"/>
                  <a:pt x="3469224" y="2700238"/>
                  <a:pt x="3469224" y="2705445"/>
                </a:cubicBezTo>
                <a:cubicBezTo>
                  <a:pt x="3469224" y="2710651"/>
                  <a:pt x="3473425" y="2714872"/>
                  <a:pt x="3478607" y="2714872"/>
                </a:cubicBezTo>
                <a:cubicBezTo>
                  <a:pt x="3483789" y="2714872"/>
                  <a:pt x="3487990" y="2710651"/>
                  <a:pt x="3487990" y="2705445"/>
                </a:cubicBezTo>
                <a:cubicBezTo>
                  <a:pt x="3487990" y="2700238"/>
                  <a:pt x="3483789" y="2696018"/>
                  <a:pt x="3478607" y="2696018"/>
                </a:cubicBezTo>
                <a:close/>
                <a:moveTo>
                  <a:pt x="3509883" y="2696018"/>
                </a:moveTo>
                <a:cubicBezTo>
                  <a:pt x="3504701" y="2696018"/>
                  <a:pt x="3500500" y="2700238"/>
                  <a:pt x="3500500" y="2705445"/>
                </a:cubicBezTo>
                <a:cubicBezTo>
                  <a:pt x="3500500" y="2710651"/>
                  <a:pt x="3504701" y="2714872"/>
                  <a:pt x="3509883" y="2714872"/>
                </a:cubicBezTo>
                <a:cubicBezTo>
                  <a:pt x="3515065" y="2714872"/>
                  <a:pt x="3519266" y="2710651"/>
                  <a:pt x="3519266" y="2705445"/>
                </a:cubicBezTo>
                <a:cubicBezTo>
                  <a:pt x="3519266" y="2700238"/>
                  <a:pt x="3515065" y="2696018"/>
                  <a:pt x="3509883" y="2696018"/>
                </a:cubicBezTo>
                <a:close/>
                <a:moveTo>
                  <a:pt x="3541159" y="2696018"/>
                </a:moveTo>
                <a:cubicBezTo>
                  <a:pt x="3535977" y="2696018"/>
                  <a:pt x="3531776" y="2700238"/>
                  <a:pt x="3531776" y="2705445"/>
                </a:cubicBezTo>
                <a:cubicBezTo>
                  <a:pt x="3531776" y="2710651"/>
                  <a:pt x="3535977" y="2714872"/>
                  <a:pt x="3541159" y="2714872"/>
                </a:cubicBezTo>
                <a:cubicBezTo>
                  <a:pt x="3546341" y="2714872"/>
                  <a:pt x="3550542" y="2710651"/>
                  <a:pt x="3550542" y="2705445"/>
                </a:cubicBezTo>
                <a:cubicBezTo>
                  <a:pt x="3550542" y="2700238"/>
                  <a:pt x="3546341" y="2696018"/>
                  <a:pt x="3541159" y="2696018"/>
                </a:cubicBezTo>
                <a:close/>
                <a:moveTo>
                  <a:pt x="3572435" y="2696018"/>
                </a:moveTo>
                <a:cubicBezTo>
                  <a:pt x="3567253" y="2696018"/>
                  <a:pt x="3563052" y="2700238"/>
                  <a:pt x="3563052" y="2705445"/>
                </a:cubicBezTo>
                <a:cubicBezTo>
                  <a:pt x="3563052" y="2710651"/>
                  <a:pt x="3567253" y="2714872"/>
                  <a:pt x="3572435" y="2714872"/>
                </a:cubicBezTo>
                <a:cubicBezTo>
                  <a:pt x="3577617" y="2714872"/>
                  <a:pt x="3581818" y="2710651"/>
                  <a:pt x="3581818" y="2705445"/>
                </a:cubicBezTo>
                <a:cubicBezTo>
                  <a:pt x="3581818" y="2700238"/>
                  <a:pt x="3577617" y="2696018"/>
                  <a:pt x="3572435" y="2696018"/>
                </a:cubicBezTo>
                <a:close/>
                <a:moveTo>
                  <a:pt x="3603711" y="2696018"/>
                </a:moveTo>
                <a:cubicBezTo>
                  <a:pt x="3598529" y="2696018"/>
                  <a:pt x="3594328" y="2700238"/>
                  <a:pt x="3594328" y="2705445"/>
                </a:cubicBezTo>
                <a:cubicBezTo>
                  <a:pt x="3594328" y="2710651"/>
                  <a:pt x="3598529" y="2714872"/>
                  <a:pt x="3603711" y="2714872"/>
                </a:cubicBezTo>
                <a:cubicBezTo>
                  <a:pt x="3608893" y="2714872"/>
                  <a:pt x="3613094" y="2710651"/>
                  <a:pt x="3613094" y="2705445"/>
                </a:cubicBezTo>
                <a:cubicBezTo>
                  <a:pt x="3613094" y="2700238"/>
                  <a:pt x="3608893" y="2696018"/>
                  <a:pt x="3603711" y="2696018"/>
                </a:cubicBezTo>
                <a:close/>
                <a:moveTo>
                  <a:pt x="3634987" y="2696018"/>
                </a:moveTo>
                <a:cubicBezTo>
                  <a:pt x="3629805" y="2696018"/>
                  <a:pt x="3625604" y="2700238"/>
                  <a:pt x="3625604" y="2705445"/>
                </a:cubicBezTo>
                <a:cubicBezTo>
                  <a:pt x="3625604" y="2710651"/>
                  <a:pt x="3629805" y="2714872"/>
                  <a:pt x="3634987" y="2714872"/>
                </a:cubicBezTo>
                <a:cubicBezTo>
                  <a:pt x="3640169" y="2714872"/>
                  <a:pt x="3644370" y="2710651"/>
                  <a:pt x="3644370" y="2705445"/>
                </a:cubicBezTo>
                <a:cubicBezTo>
                  <a:pt x="3644370" y="2700238"/>
                  <a:pt x="3640169" y="2696018"/>
                  <a:pt x="3634987" y="2696018"/>
                </a:cubicBezTo>
                <a:close/>
                <a:moveTo>
                  <a:pt x="3666263" y="2696018"/>
                </a:moveTo>
                <a:cubicBezTo>
                  <a:pt x="3661081" y="2696018"/>
                  <a:pt x="3656880" y="2700238"/>
                  <a:pt x="3656880" y="2705445"/>
                </a:cubicBezTo>
                <a:cubicBezTo>
                  <a:pt x="3656880" y="2710651"/>
                  <a:pt x="3661081" y="2714872"/>
                  <a:pt x="3666263" y="2714872"/>
                </a:cubicBezTo>
                <a:cubicBezTo>
                  <a:pt x="3671445" y="2714872"/>
                  <a:pt x="3675646" y="2710651"/>
                  <a:pt x="3675646" y="2705445"/>
                </a:cubicBezTo>
                <a:cubicBezTo>
                  <a:pt x="3675646" y="2700238"/>
                  <a:pt x="3671445" y="2696018"/>
                  <a:pt x="3666263" y="2696018"/>
                </a:cubicBezTo>
                <a:close/>
                <a:moveTo>
                  <a:pt x="3697540" y="2696018"/>
                </a:moveTo>
                <a:cubicBezTo>
                  <a:pt x="3692358" y="2696018"/>
                  <a:pt x="3688157" y="2700238"/>
                  <a:pt x="3688157" y="2705445"/>
                </a:cubicBezTo>
                <a:cubicBezTo>
                  <a:pt x="3688157" y="2710651"/>
                  <a:pt x="3692358" y="2714872"/>
                  <a:pt x="3697540" y="2714872"/>
                </a:cubicBezTo>
                <a:cubicBezTo>
                  <a:pt x="3702722" y="2714872"/>
                  <a:pt x="3706923" y="2710651"/>
                  <a:pt x="3706923" y="2705445"/>
                </a:cubicBezTo>
                <a:cubicBezTo>
                  <a:pt x="3706923" y="2700238"/>
                  <a:pt x="3702722" y="2696018"/>
                  <a:pt x="3697540" y="2696018"/>
                </a:cubicBezTo>
                <a:close/>
                <a:moveTo>
                  <a:pt x="3728816" y="2696018"/>
                </a:moveTo>
                <a:cubicBezTo>
                  <a:pt x="3723634" y="2696018"/>
                  <a:pt x="3719433" y="2700238"/>
                  <a:pt x="3719433" y="2705445"/>
                </a:cubicBezTo>
                <a:cubicBezTo>
                  <a:pt x="3719433" y="2710651"/>
                  <a:pt x="3723634" y="2714872"/>
                  <a:pt x="3728816" y="2714872"/>
                </a:cubicBezTo>
                <a:cubicBezTo>
                  <a:pt x="3733998" y="2714872"/>
                  <a:pt x="3738199" y="2710651"/>
                  <a:pt x="3738199" y="2705445"/>
                </a:cubicBezTo>
                <a:cubicBezTo>
                  <a:pt x="3738199" y="2700238"/>
                  <a:pt x="3733998" y="2696018"/>
                  <a:pt x="3728816" y="2696018"/>
                </a:cubicBezTo>
                <a:close/>
                <a:moveTo>
                  <a:pt x="3760092" y="2696018"/>
                </a:moveTo>
                <a:cubicBezTo>
                  <a:pt x="3754910" y="2696018"/>
                  <a:pt x="3750709" y="2700238"/>
                  <a:pt x="3750709" y="2705445"/>
                </a:cubicBezTo>
                <a:cubicBezTo>
                  <a:pt x="3750709" y="2710651"/>
                  <a:pt x="3754910" y="2714872"/>
                  <a:pt x="3760092" y="2714872"/>
                </a:cubicBezTo>
                <a:cubicBezTo>
                  <a:pt x="3765274" y="2714872"/>
                  <a:pt x="3769475" y="2710651"/>
                  <a:pt x="3769475" y="2705445"/>
                </a:cubicBezTo>
                <a:cubicBezTo>
                  <a:pt x="3769475" y="2700238"/>
                  <a:pt x="3765274" y="2696018"/>
                  <a:pt x="3760092" y="2696018"/>
                </a:cubicBezTo>
                <a:close/>
                <a:moveTo>
                  <a:pt x="3791368" y="2696018"/>
                </a:moveTo>
                <a:cubicBezTo>
                  <a:pt x="3786186" y="2696018"/>
                  <a:pt x="3781985" y="2700238"/>
                  <a:pt x="3781985" y="2705445"/>
                </a:cubicBezTo>
                <a:cubicBezTo>
                  <a:pt x="3781985" y="2710651"/>
                  <a:pt x="3786186" y="2714872"/>
                  <a:pt x="3791368" y="2714872"/>
                </a:cubicBezTo>
                <a:cubicBezTo>
                  <a:pt x="3796550" y="2714872"/>
                  <a:pt x="3800751" y="2710651"/>
                  <a:pt x="3800751" y="2705445"/>
                </a:cubicBezTo>
                <a:cubicBezTo>
                  <a:pt x="3800751" y="2700238"/>
                  <a:pt x="3796550" y="2696018"/>
                  <a:pt x="3791368" y="2696018"/>
                </a:cubicBezTo>
                <a:close/>
                <a:moveTo>
                  <a:pt x="3822644" y="2696018"/>
                </a:moveTo>
                <a:cubicBezTo>
                  <a:pt x="3817462" y="2696018"/>
                  <a:pt x="3813261" y="2700238"/>
                  <a:pt x="3813261" y="2705445"/>
                </a:cubicBezTo>
                <a:cubicBezTo>
                  <a:pt x="3813261" y="2710651"/>
                  <a:pt x="3817462" y="2714872"/>
                  <a:pt x="3822644" y="2714872"/>
                </a:cubicBezTo>
                <a:cubicBezTo>
                  <a:pt x="3827826" y="2714872"/>
                  <a:pt x="3832027" y="2710651"/>
                  <a:pt x="3832027" y="2705445"/>
                </a:cubicBezTo>
                <a:cubicBezTo>
                  <a:pt x="3832027" y="2700238"/>
                  <a:pt x="3827826" y="2696018"/>
                  <a:pt x="3822644" y="2696018"/>
                </a:cubicBezTo>
                <a:close/>
                <a:moveTo>
                  <a:pt x="4010301" y="2696018"/>
                </a:moveTo>
                <a:cubicBezTo>
                  <a:pt x="4005119" y="2696018"/>
                  <a:pt x="4000918" y="2700238"/>
                  <a:pt x="4000918" y="2705445"/>
                </a:cubicBezTo>
                <a:cubicBezTo>
                  <a:pt x="4000918" y="2710651"/>
                  <a:pt x="4005119" y="2714872"/>
                  <a:pt x="4010301" y="2714872"/>
                </a:cubicBezTo>
                <a:cubicBezTo>
                  <a:pt x="4015483" y="2714872"/>
                  <a:pt x="4019684" y="2710651"/>
                  <a:pt x="4019684" y="2705445"/>
                </a:cubicBezTo>
                <a:cubicBezTo>
                  <a:pt x="4019684" y="2700238"/>
                  <a:pt x="4015483" y="2696018"/>
                  <a:pt x="4010301" y="2696018"/>
                </a:cubicBezTo>
                <a:close/>
                <a:moveTo>
                  <a:pt x="4041577" y="2696018"/>
                </a:moveTo>
                <a:cubicBezTo>
                  <a:pt x="4036395" y="2696018"/>
                  <a:pt x="4032194" y="2700238"/>
                  <a:pt x="4032194" y="2705445"/>
                </a:cubicBezTo>
                <a:cubicBezTo>
                  <a:pt x="4032194" y="2710651"/>
                  <a:pt x="4036395" y="2714872"/>
                  <a:pt x="4041577" y="2714872"/>
                </a:cubicBezTo>
                <a:cubicBezTo>
                  <a:pt x="4046759" y="2714872"/>
                  <a:pt x="4050960" y="2710651"/>
                  <a:pt x="4050960" y="2705445"/>
                </a:cubicBezTo>
                <a:cubicBezTo>
                  <a:pt x="4050960" y="2700238"/>
                  <a:pt x="4046759" y="2696018"/>
                  <a:pt x="4041577" y="2696018"/>
                </a:cubicBezTo>
                <a:close/>
                <a:moveTo>
                  <a:pt x="4072853" y="2696018"/>
                </a:moveTo>
                <a:cubicBezTo>
                  <a:pt x="4067671" y="2696018"/>
                  <a:pt x="4063470" y="2700238"/>
                  <a:pt x="4063470" y="2705445"/>
                </a:cubicBezTo>
                <a:cubicBezTo>
                  <a:pt x="4063470" y="2710651"/>
                  <a:pt x="4067671" y="2714872"/>
                  <a:pt x="4072853" y="2714872"/>
                </a:cubicBezTo>
                <a:cubicBezTo>
                  <a:pt x="4078035" y="2714872"/>
                  <a:pt x="4082236" y="2710651"/>
                  <a:pt x="4082236" y="2705445"/>
                </a:cubicBezTo>
                <a:cubicBezTo>
                  <a:pt x="4082236" y="2700238"/>
                  <a:pt x="4078035" y="2696018"/>
                  <a:pt x="4072853" y="2696018"/>
                </a:cubicBezTo>
                <a:close/>
                <a:moveTo>
                  <a:pt x="4104129" y="2696018"/>
                </a:moveTo>
                <a:cubicBezTo>
                  <a:pt x="4098947" y="2696018"/>
                  <a:pt x="4094746" y="2700238"/>
                  <a:pt x="4094746" y="2705445"/>
                </a:cubicBezTo>
                <a:cubicBezTo>
                  <a:pt x="4094746" y="2710651"/>
                  <a:pt x="4098947" y="2714872"/>
                  <a:pt x="4104129" y="2714872"/>
                </a:cubicBezTo>
                <a:cubicBezTo>
                  <a:pt x="4109311" y="2714872"/>
                  <a:pt x="4113512" y="2710651"/>
                  <a:pt x="4113512" y="2705445"/>
                </a:cubicBezTo>
                <a:cubicBezTo>
                  <a:pt x="4113512" y="2700238"/>
                  <a:pt x="4109311" y="2696018"/>
                  <a:pt x="4104129" y="2696018"/>
                </a:cubicBezTo>
                <a:close/>
                <a:moveTo>
                  <a:pt x="5605383" y="2696018"/>
                </a:moveTo>
                <a:cubicBezTo>
                  <a:pt x="5600201" y="2696018"/>
                  <a:pt x="5596000" y="2700238"/>
                  <a:pt x="5596000" y="2705445"/>
                </a:cubicBezTo>
                <a:cubicBezTo>
                  <a:pt x="5596000" y="2710651"/>
                  <a:pt x="5600201" y="2714872"/>
                  <a:pt x="5605383" y="2714872"/>
                </a:cubicBezTo>
                <a:cubicBezTo>
                  <a:pt x="5610565" y="2714872"/>
                  <a:pt x="5614766" y="2710651"/>
                  <a:pt x="5614766" y="2705445"/>
                </a:cubicBezTo>
                <a:cubicBezTo>
                  <a:pt x="5614766" y="2700238"/>
                  <a:pt x="5610565" y="2696018"/>
                  <a:pt x="5605383" y="2696018"/>
                </a:cubicBezTo>
                <a:close/>
                <a:moveTo>
                  <a:pt x="5636659" y="2696018"/>
                </a:moveTo>
                <a:cubicBezTo>
                  <a:pt x="5631477" y="2696018"/>
                  <a:pt x="5627276" y="2700238"/>
                  <a:pt x="5627276" y="2705445"/>
                </a:cubicBezTo>
                <a:cubicBezTo>
                  <a:pt x="5627276" y="2710651"/>
                  <a:pt x="5631477" y="2714872"/>
                  <a:pt x="5636659" y="2714872"/>
                </a:cubicBezTo>
                <a:cubicBezTo>
                  <a:pt x="5641841" y="2714872"/>
                  <a:pt x="5646042" y="2710651"/>
                  <a:pt x="5646042" y="2705445"/>
                </a:cubicBezTo>
                <a:cubicBezTo>
                  <a:pt x="5646042" y="2700238"/>
                  <a:pt x="5641841" y="2696018"/>
                  <a:pt x="5636659" y="2696018"/>
                </a:cubicBezTo>
                <a:close/>
                <a:moveTo>
                  <a:pt x="5667935" y="2696018"/>
                </a:moveTo>
                <a:cubicBezTo>
                  <a:pt x="5662753" y="2696018"/>
                  <a:pt x="5658552" y="2700238"/>
                  <a:pt x="5658552" y="2705445"/>
                </a:cubicBezTo>
                <a:cubicBezTo>
                  <a:pt x="5658552" y="2710651"/>
                  <a:pt x="5662753" y="2714872"/>
                  <a:pt x="5667935" y="2714872"/>
                </a:cubicBezTo>
                <a:cubicBezTo>
                  <a:pt x="5673117" y="2714872"/>
                  <a:pt x="5677318" y="2710651"/>
                  <a:pt x="5677318" y="2705445"/>
                </a:cubicBezTo>
                <a:cubicBezTo>
                  <a:pt x="5677318" y="2700238"/>
                  <a:pt x="5673117" y="2696018"/>
                  <a:pt x="5667935" y="2696018"/>
                </a:cubicBezTo>
                <a:close/>
                <a:moveTo>
                  <a:pt x="5699211" y="2696018"/>
                </a:moveTo>
                <a:cubicBezTo>
                  <a:pt x="5694029" y="2696018"/>
                  <a:pt x="5689828" y="2700238"/>
                  <a:pt x="5689828" y="2705445"/>
                </a:cubicBezTo>
                <a:cubicBezTo>
                  <a:pt x="5689828" y="2710651"/>
                  <a:pt x="5694029" y="2714872"/>
                  <a:pt x="5699211" y="2714872"/>
                </a:cubicBezTo>
                <a:cubicBezTo>
                  <a:pt x="5704393" y="2714872"/>
                  <a:pt x="5708594" y="2710651"/>
                  <a:pt x="5708594" y="2705445"/>
                </a:cubicBezTo>
                <a:cubicBezTo>
                  <a:pt x="5708594" y="2700238"/>
                  <a:pt x="5704393" y="2696018"/>
                  <a:pt x="5699211" y="2696018"/>
                </a:cubicBezTo>
                <a:close/>
                <a:moveTo>
                  <a:pt x="5730487" y="2696018"/>
                </a:moveTo>
                <a:cubicBezTo>
                  <a:pt x="5725305" y="2696018"/>
                  <a:pt x="5721104" y="2700238"/>
                  <a:pt x="5721104" y="2705445"/>
                </a:cubicBezTo>
                <a:cubicBezTo>
                  <a:pt x="5721104" y="2710651"/>
                  <a:pt x="5725305" y="2714872"/>
                  <a:pt x="5730487" y="2714872"/>
                </a:cubicBezTo>
                <a:cubicBezTo>
                  <a:pt x="5735669" y="2714872"/>
                  <a:pt x="5739870" y="2710651"/>
                  <a:pt x="5739870" y="2705445"/>
                </a:cubicBezTo>
                <a:cubicBezTo>
                  <a:pt x="5739870" y="2700238"/>
                  <a:pt x="5735669" y="2696018"/>
                  <a:pt x="5730487" y="2696018"/>
                </a:cubicBezTo>
                <a:close/>
                <a:moveTo>
                  <a:pt x="5761763" y="2696018"/>
                </a:moveTo>
                <a:cubicBezTo>
                  <a:pt x="5756581" y="2696018"/>
                  <a:pt x="5752380" y="2700238"/>
                  <a:pt x="5752380" y="2705445"/>
                </a:cubicBezTo>
                <a:cubicBezTo>
                  <a:pt x="5752380" y="2710651"/>
                  <a:pt x="5756581" y="2714872"/>
                  <a:pt x="5761763" y="2714872"/>
                </a:cubicBezTo>
                <a:cubicBezTo>
                  <a:pt x="5766945" y="2714872"/>
                  <a:pt x="5771146" y="2710651"/>
                  <a:pt x="5771146" y="2705445"/>
                </a:cubicBezTo>
                <a:cubicBezTo>
                  <a:pt x="5771146" y="2700238"/>
                  <a:pt x="5766945" y="2696018"/>
                  <a:pt x="5761763" y="2696018"/>
                </a:cubicBezTo>
                <a:close/>
                <a:moveTo>
                  <a:pt x="5793040" y="2696018"/>
                </a:moveTo>
                <a:cubicBezTo>
                  <a:pt x="5787858" y="2696018"/>
                  <a:pt x="5783657" y="2700238"/>
                  <a:pt x="5783657" y="2705445"/>
                </a:cubicBezTo>
                <a:cubicBezTo>
                  <a:pt x="5783657" y="2710651"/>
                  <a:pt x="5787858" y="2714872"/>
                  <a:pt x="5793040" y="2714872"/>
                </a:cubicBezTo>
                <a:cubicBezTo>
                  <a:pt x="5798222" y="2714872"/>
                  <a:pt x="5802423" y="2710651"/>
                  <a:pt x="5802423" y="2705445"/>
                </a:cubicBezTo>
                <a:cubicBezTo>
                  <a:pt x="5802423" y="2700238"/>
                  <a:pt x="5798222" y="2696018"/>
                  <a:pt x="5793040" y="2696018"/>
                </a:cubicBezTo>
                <a:close/>
                <a:moveTo>
                  <a:pt x="5824316" y="2696018"/>
                </a:moveTo>
                <a:cubicBezTo>
                  <a:pt x="5819134" y="2696018"/>
                  <a:pt x="5814933" y="2700238"/>
                  <a:pt x="5814933" y="2705445"/>
                </a:cubicBezTo>
                <a:cubicBezTo>
                  <a:pt x="5814933" y="2710651"/>
                  <a:pt x="5819134" y="2714872"/>
                  <a:pt x="5824316" y="2714872"/>
                </a:cubicBezTo>
                <a:cubicBezTo>
                  <a:pt x="5829498" y="2714872"/>
                  <a:pt x="5833699" y="2710651"/>
                  <a:pt x="5833699" y="2705445"/>
                </a:cubicBezTo>
                <a:cubicBezTo>
                  <a:pt x="5833699" y="2700238"/>
                  <a:pt x="5829498" y="2696018"/>
                  <a:pt x="5824316" y="2696018"/>
                </a:cubicBezTo>
                <a:close/>
                <a:moveTo>
                  <a:pt x="5855592" y="2696018"/>
                </a:moveTo>
                <a:cubicBezTo>
                  <a:pt x="5850410" y="2696018"/>
                  <a:pt x="5846209" y="2700238"/>
                  <a:pt x="5846209" y="2705445"/>
                </a:cubicBezTo>
                <a:cubicBezTo>
                  <a:pt x="5846209" y="2710651"/>
                  <a:pt x="5850410" y="2714872"/>
                  <a:pt x="5855592" y="2714872"/>
                </a:cubicBezTo>
                <a:cubicBezTo>
                  <a:pt x="5860774" y="2714872"/>
                  <a:pt x="5864975" y="2710651"/>
                  <a:pt x="5864975" y="2705445"/>
                </a:cubicBezTo>
                <a:cubicBezTo>
                  <a:pt x="5864975" y="2700238"/>
                  <a:pt x="5860774" y="2696018"/>
                  <a:pt x="5855592" y="2696018"/>
                </a:cubicBezTo>
                <a:close/>
                <a:moveTo>
                  <a:pt x="5886868" y="2696018"/>
                </a:moveTo>
                <a:cubicBezTo>
                  <a:pt x="5881686" y="2696018"/>
                  <a:pt x="5877485" y="2700238"/>
                  <a:pt x="5877485" y="2705445"/>
                </a:cubicBezTo>
                <a:cubicBezTo>
                  <a:pt x="5877485" y="2710651"/>
                  <a:pt x="5881686" y="2714872"/>
                  <a:pt x="5886868" y="2714872"/>
                </a:cubicBezTo>
                <a:cubicBezTo>
                  <a:pt x="5892050" y="2714872"/>
                  <a:pt x="5896251" y="2710651"/>
                  <a:pt x="5896251" y="2705445"/>
                </a:cubicBezTo>
                <a:cubicBezTo>
                  <a:pt x="5896251" y="2700238"/>
                  <a:pt x="5892050" y="2696018"/>
                  <a:pt x="5886868" y="2696018"/>
                </a:cubicBezTo>
                <a:close/>
                <a:moveTo>
                  <a:pt x="5918144" y="2696018"/>
                </a:moveTo>
                <a:cubicBezTo>
                  <a:pt x="5912962" y="2696018"/>
                  <a:pt x="5908761" y="2700238"/>
                  <a:pt x="5908761" y="2705445"/>
                </a:cubicBezTo>
                <a:cubicBezTo>
                  <a:pt x="5908761" y="2710651"/>
                  <a:pt x="5912962" y="2714872"/>
                  <a:pt x="5918144" y="2714872"/>
                </a:cubicBezTo>
                <a:cubicBezTo>
                  <a:pt x="5923326" y="2714872"/>
                  <a:pt x="5927527" y="2710651"/>
                  <a:pt x="5927527" y="2705445"/>
                </a:cubicBezTo>
                <a:cubicBezTo>
                  <a:pt x="5927527" y="2700238"/>
                  <a:pt x="5923326" y="2696018"/>
                  <a:pt x="5918144" y="2696018"/>
                </a:cubicBezTo>
                <a:close/>
                <a:moveTo>
                  <a:pt x="5949420" y="2696018"/>
                </a:moveTo>
                <a:cubicBezTo>
                  <a:pt x="5944238" y="2696018"/>
                  <a:pt x="5940037" y="2700238"/>
                  <a:pt x="5940037" y="2705445"/>
                </a:cubicBezTo>
                <a:cubicBezTo>
                  <a:pt x="5940037" y="2710651"/>
                  <a:pt x="5944238" y="2714872"/>
                  <a:pt x="5949420" y="2714872"/>
                </a:cubicBezTo>
                <a:cubicBezTo>
                  <a:pt x="5954602" y="2714872"/>
                  <a:pt x="5958803" y="2710651"/>
                  <a:pt x="5958803" y="2705445"/>
                </a:cubicBezTo>
                <a:cubicBezTo>
                  <a:pt x="5958803" y="2700238"/>
                  <a:pt x="5954602" y="2696018"/>
                  <a:pt x="5949420" y="2696018"/>
                </a:cubicBezTo>
                <a:close/>
                <a:moveTo>
                  <a:pt x="5980696" y="2696018"/>
                </a:moveTo>
                <a:cubicBezTo>
                  <a:pt x="5975514" y="2696018"/>
                  <a:pt x="5971313" y="2700238"/>
                  <a:pt x="5971313" y="2705445"/>
                </a:cubicBezTo>
                <a:cubicBezTo>
                  <a:pt x="5971313" y="2710651"/>
                  <a:pt x="5975514" y="2714872"/>
                  <a:pt x="5980696" y="2714872"/>
                </a:cubicBezTo>
                <a:cubicBezTo>
                  <a:pt x="5985878" y="2714872"/>
                  <a:pt x="5990079" y="2710651"/>
                  <a:pt x="5990079" y="2705445"/>
                </a:cubicBezTo>
                <a:cubicBezTo>
                  <a:pt x="5990079" y="2700238"/>
                  <a:pt x="5985878" y="2696018"/>
                  <a:pt x="5980696" y="2696018"/>
                </a:cubicBezTo>
                <a:close/>
                <a:moveTo>
                  <a:pt x="6011972" y="2696018"/>
                </a:moveTo>
                <a:cubicBezTo>
                  <a:pt x="6006790" y="2696018"/>
                  <a:pt x="6002589" y="2700238"/>
                  <a:pt x="6002589" y="2705445"/>
                </a:cubicBezTo>
                <a:cubicBezTo>
                  <a:pt x="6002589" y="2710651"/>
                  <a:pt x="6006790" y="2714872"/>
                  <a:pt x="6011972" y="2714872"/>
                </a:cubicBezTo>
                <a:cubicBezTo>
                  <a:pt x="6017154" y="2714872"/>
                  <a:pt x="6021355" y="2710651"/>
                  <a:pt x="6021355" y="2705445"/>
                </a:cubicBezTo>
                <a:cubicBezTo>
                  <a:pt x="6021355" y="2700238"/>
                  <a:pt x="6017154" y="2696018"/>
                  <a:pt x="6011972" y="2696018"/>
                </a:cubicBezTo>
                <a:close/>
                <a:moveTo>
                  <a:pt x="6043249" y="2696018"/>
                </a:moveTo>
                <a:cubicBezTo>
                  <a:pt x="6038067" y="2696018"/>
                  <a:pt x="6033866" y="2700238"/>
                  <a:pt x="6033866" y="2705445"/>
                </a:cubicBezTo>
                <a:cubicBezTo>
                  <a:pt x="6033866" y="2710651"/>
                  <a:pt x="6038067" y="2714872"/>
                  <a:pt x="6043249" y="2714872"/>
                </a:cubicBezTo>
                <a:cubicBezTo>
                  <a:pt x="6048431" y="2714872"/>
                  <a:pt x="6052632" y="2710651"/>
                  <a:pt x="6052632" y="2705445"/>
                </a:cubicBezTo>
                <a:cubicBezTo>
                  <a:pt x="6052632" y="2700238"/>
                  <a:pt x="6048431" y="2696018"/>
                  <a:pt x="6043249" y="2696018"/>
                </a:cubicBezTo>
                <a:close/>
                <a:moveTo>
                  <a:pt x="6074525" y="2696018"/>
                </a:moveTo>
                <a:cubicBezTo>
                  <a:pt x="6069343" y="2696018"/>
                  <a:pt x="6065142" y="2700238"/>
                  <a:pt x="6065142" y="2705445"/>
                </a:cubicBezTo>
                <a:cubicBezTo>
                  <a:pt x="6065142" y="2710651"/>
                  <a:pt x="6069343" y="2714872"/>
                  <a:pt x="6074525" y="2714872"/>
                </a:cubicBezTo>
                <a:cubicBezTo>
                  <a:pt x="6079707" y="2714872"/>
                  <a:pt x="6083908" y="2710651"/>
                  <a:pt x="6083908" y="2705445"/>
                </a:cubicBezTo>
                <a:cubicBezTo>
                  <a:pt x="6083908" y="2700238"/>
                  <a:pt x="6079707" y="2696018"/>
                  <a:pt x="6074525" y="2696018"/>
                </a:cubicBezTo>
                <a:close/>
                <a:moveTo>
                  <a:pt x="1695868" y="2727441"/>
                </a:moveTo>
                <a:cubicBezTo>
                  <a:pt x="1690686" y="2727441"/>
                  <a:pt x="1686485" y="2731661"/>
                  <a:pt x="1686485" y="2736868"/>
                </a:cubicBezTo>
                <a:cubicBezTo>
                  <a:pt x="1686485" y="2742074"/>
                  <a:pt x="1690686" y="2746295"/>
                  <a:pt x="1695868" y="2746295"/>
                </a:cubicBezTo>
                <a:cubicBezTo>
                  <a:pt x="1701050" y="2746295"/>
                  <a:pt x="1705251" y="2742074"/>
                  <a:pt x="1705251" y="2736868"/>
                </a:cubicBezTo>
                <a:cubicBezTo>
                  <a:pt x="1705251" y="2731661"/>
                  <a:pt x="1701050" y="2727441"/>
                  <a:pt x="1695868" y="2727441"/>
                </a:cubicBezTo>
                <a:close/>
                <a:moveTo>
                  <a:pt x="1727144" y="2727441"/>
                </a:moveTo>
                <a:cubicBezTo>
                  <a:pt x="1721962" y="2727441"/>
                  <a:pt x="1717761" y="2731661"/>
                  <a:pt x="1717761" y="2736868"/>
                </a:cubicBezTo>
                <a:cubicBezTo>
                  <a:pt x="1717761" y="2742074"/>
                  <a:pt x="1721962" y="2746295"/>
                  <a:pt x="1727144" y="2746295"/>
                </a:cubicBezTo>
                <a:cubicBezTo>
                  <a:pt x="1732326" y="2746295"/>
                  <a:pt x="1736527" y="2742074"/>
                  <a:pt x="1736527" y="2736868"/>
                </a:cubicBezTo>
                <a:cubicBezTo>
                  <a:pt x="1736527" y="2731661"/>
                  <a:pt x="1732326" y="2727441"/>
                  <a:pt x="1727144" y="2727441"/>
                </a:cubicBezTo>
                <a:close/>
                <a:moveTo>
                  <a:pt x="1758420" y="2727441"/>
                </a:moveTo>
                <a:cubicBezTo>
                  <a:pt x="1753238" y="2727441"/>
                  <a:pt x="1749037" y="2731661"/>
                  <a:pt x="1749037" y="2736868"/>
                </a:cubicBezTo>
                <a:cubicBezTo>
                  <a:pt x="1749037" y="2742074"/>
                  <a:pt x="1753238" y="2746295"/>
                  <a:pt x="1758420" y="2746295"/>
                </a:cubicBezTo>
                <a:cubicBezTo>
                  <a:pt x="1763602" y="2746295"/>
                  <a:pt x="1767803" y="2742074"/>
                  <a:pt x="1767803" y="2736868"/>
                </a:cubicBezTo>
                <a:cubicBezTo>
                  <a:pt x="1767803" y="2731661"/>
                  <a:pt x="1763602" y="2727441"/>
                  <a:pt x="1758420" y="2727441"/>
                </a:cubicBezTo>
                <a:close/>
                <a:moveTo>
                  <a:pt x="1789696" y="2727441"/>
                </a:moveTo>
                <a:cubicBezTo>
                  <a:pt x="1784514" y="2727441"/>
                  <a:pt x="1780313" y="2731661"/>
                  <a:pt x="1780313" y="2736868"/>
                </a:cubicBezTo>
                <a:cubicBezTo>
                  <a:pt x="1780313" y="2742074"/>
                  <a:pt x="1784514" y="2746295"/>
                  <a:pt x="1789696" y="2746295"/>
                </a:cubicBezTo>
                <a:cubicBezTo>
                  <a:pt x="1794878" y="2746295"/>
                  <a:pt x="1799079" y="2742074"/>
                  <a:pt x="1799079" y="2736868"/>
                </a:cubicBezTo>
                <a:cubicBezTo>
                  <a:pt x="1799079" y="2731661"/>
                  <a:pt x="1794878" y="2727441"/>
                  <a:pt x="1789696" y="2727441"/>
                </a:cubicBezTo>
                <a:close/>
                <a:moveTo>
                  <a:pt x="1820972" y="2727441"/>
                </a:moveTo>
                <a:cubicBezTo>
                  <a:pt x="1815790" y="2727441"/>
                  <a:pt x="1811589" y="2731661"/>
                  <a:pt x="1811589" y="2736868"/>
                </a:cubicBezTo>
                <a:cubicBezTo>
                  <a:pt x="1811589" y="2742074"/>
                  <a:pt x="1815790" y="2746295"/>
                  <a:pt x="1820972" y="2746295"/>
                </a:cubicBezTo>
                <a:cubicBezTo>
                  <a:pt x="1826154" y="2746295"/>
                  <a:pt x="1830355" y="2742074"/>
                  <a:pt x="1830355" y="2736868"/>
                </a:cubicBezTo>
                <a:cubicBezTo>
                  <a:pt x="1830355" y="2731661"/>
                  <a:pt x="1826154" y="2727441"/>
                  <a:pt x="1820972" y="2727441"/>
                </a:cubicBezTo>
                <a:close/>
                <a:moveTo>
                  <a:pt x="1852249" y="2727441"/>
                </a:moveTo>
                <a:cubicBezTo>
                  <a:pt x="1847067" y="2727441"/>
                  <a:pt x="1842866" y="2731661"/>
                  <a:pt x="1842866" y="2736868"/>
                </a:cubicBezTo>
                <a:cubicBezTo>
                  <a:pt x="1842866" y="2742074"/>
                  <a:pt x="1847067" y="2746295"/>
                  <a:pt x="1852249" y="2746295"/>
                </a:cubicBezTo>
                <a:cubicBezTo>
                  <a:pt x="1857431" y="2746295"/>
                  <a:pt x="1861632" y="2742074"/>
                  <a:pt x="1861632" y="2736868"/>
                </a:cubicBezTo>
                <a:cubicBezTo>
                  <a:pt x="1861632" y="2731661"/>
                  <a:pt x="1857431" y="2727441"/>
                  <a:pt x="1852249" y="2727441"/>
                </a:cubicBezTo>
                <a:close/>
                <a:moveTo>
                  <a:pt x="1883525" y="2727441"/>
                </a:moveTo>
                <a:cubicBezTo>
                  <a:pt x="1878343" y="2727441"/>
                  <a:pt x="1874142" y="2731661"/>
                  <a:pt x="1874142" y="2736868"/>
                </a:cubicBezTo>
                <a:cubicBezTo>
                  <a:pt x="1874142" y="2742074"/>
                  <a:pt x="1878343" y="2746295"/>
                  <a:pt x="1883525" y="2746295"/>
                </a:cubicBezTo>
                <a:cubicBezTo>
                  <a:pt x="1888707" y="2746295"/>
                  <a:pt x="1892908" y="2742074"/>
                  <a:pt x="1892908" y="2736868"/>
                </a:cubicBezTo>
                <a:cubicBezTo>
                  <a:pt x="1892908" y="2731661"/>
                  <a:pt x="1888707" y="2727441"/>
                  <a:pt x="1883525" y="2727441"/>
                </a:cubicBezTo>
                <a:close/>
                <a:moveTo>
                  <a:pt x="1914801" y="2727441"/>
                </a:moveTo>
                <a:cubicBezTo>
                  <a:pt x="1909619" y="2727441"/>
                  <a:pt x="1905418" y="2731661"/>
                  <a:pt x="1905418" y="2736868"/>
                </a:cubicBezTo>
                <a:cubicBezTo>
                  <a:pt x="1905418" y="2742074"/>
                  <a:pt x="1909619" y="2746295"/>
                  <a:pt x="1914801" y="2746295"/>
                </a:cubicBezTo>
                <a:cubicBezTo>
                  <a:pt x="1919983" y="2746295"/>
                  <a:pt x="1924184" y="2742074"/>
                  <a:pt x="1924184" y="2736868"/>
                </a:cubicBezTo>
                <a:cubicBezTo>
                  <a:pt x="1924184" y="2731661"/>
                  <a:pt x="1919983" y="2727441"/>
                  <a:pt x="1914801" y="2727441"/>
                </a:cubicBezTo>
                <a:close/>
                <a:moveTo>
                  <a:pt x="1946077" y="2727441"/>
                </a:moveTo>
                <a:cubicBezTo>
                  <a:pt x="1940895" y="2727441"/>
                  <a:pt x="1936694" y="2731661"/>
                  <a:pt x="1936694" y="2736868"/>
                </a:cubicBezTo>
                <a:cubicBezTo>
                  <a:pt x="1936694" y="2742074"/>
                  <a:pt x="1940895" y="2746295"/>
                  <a:pt x="1946077" y="2746295"/>
                </a:cubicBezTo>
                <a:cubicBezTo>
                  <a:pt x="1951259" y="2746295"/>
                  <a:pt x="1955460" y="2742074"/>
                  <a:pt x="1955460" y="2736868"/>
                </a:cubicBezTo>
                <a:cubicBezTo>
                  <a:pt x="1955460" y="2731661"/>
                  <a:pt x="1951259" y="2727441"/>
                  <a:pt x="1946077" y="2727441"/>
                </a:cubicBezTo>
                <a:close/>
                <a:moveTo>
                  <a:pt x="1977353" y="2727441"/>
                </a:moveTo>
                <a:cubicBezTo>
                  <a:pt x="1972171" y="2727441"/>
                  <a:pt x="1967970" y="2731661"/>
                  <a:pt x="1967970" y="2736868"/>
                </a:cubicBezTo>
                <a:cubicBezTo>
                  <a:pt x="1967970" y="2742074"/>
                  <a:pt x="1972171" y="2746295"/>
                  <a:pt x="1977353" y="2746295"/>
                </a:cubicBezTo>
                <a:cubicBezTo>
                  <a:pt x="1982535" y="2746295"/>
                  <a:pt x="1986736" y="2742074"/>
                  <a:pt x="1986736" y="2736868"/>
                </a:cubicBezTo>
                <a:cubicBezTo>
                  <a:pt x="1986736" y="2731661"/>
                  <a:pt x="1982535" y="2727441"/>
                  <a:pt x="1977353" y="2727441"/>
                </a:cubicBezTo>
                <a:close/>
                <a:moveTo>
                  <a:pt x="2008629" y="2727441"/>
                </a:moveTo>
                <a:cubicBezTo>
                  <a:pt x="2003447" y="2727441"/>
                  <a:pt x="1999246" y="2731661"/>
                  <a:pt x="1999246" y="2736868"/>
                </a:cubicBezTo>
                <a:cubicBezTo>
                  <a:pt x="1999246" y="2742074"/>
                  <a:pt x="2003447" y="2746295"/>
                  <a:pt x="2008629" y="2746295"/>
                </a:cubicBezTo>
                <a:cubicBezTo>
                  <a:pt x="2013811" y="2746295"/>
                  <a:pt x="2018012" y="2742074"/>
                  <a:pt x="2018012" y="2736868"/>
                </a:cubicBezTo>
                <a:cubicBezTo>
                  <a:pt x="2018012" y="2731661"/>
                  <a:pt x="2013811" y="2727441"/>
                  <a:pt x="2008629" y="2727441"/>
                </a:cubicBezTo>
                <a:close/>
                <a:moveTo>
                  <a:pt x="2039905" y="2727441"/>
                </a:moveTo>
                <a:cubicBezTo>
                  <a:pt x="2034723" y="2727441"/>
                  <a:pt x="2030522" y="2731661"/>
                  <a:pt x="2030522" y="2736868"/>
                </a:cubicBezTo>
                <a:cubicBezTo>
                  <a:pt x="2030522" y="2742074"/>
                  <a:pt x="2034723" y="2746295"/>
                  <a:pt x="2039905" y="2746295"/>
                </a:cubicBezTo>
                <a:cubicBezTo>
                  <a:pt x="2045087" y="2746295"/>
                  <a:pt x="2049288" y="2742074"/>
                  <a:pt x="2049288" y="2736868"/>
                </a:cubicBezTo>
                <a:cubicBezTo>
                  <a:pt x="2049288" y="2731661"/>
                  <a:pt x="2045087" y="2727441"/>
                  <a:pt x="2039905" y="2727441"/>
                </a:cubicBezTo>
                <a:close/>
                <a:moveTo>
                  <a:pt x="2071181" y="2727441"/>
                </a:moveTo>
                <a:cubicBezTo>
                  <a:pt x="2065999" y="2727441"/>
                  <a:pt x="2061798" y="2731661"/>
                  <a:pt x="2061798" y="2736868"/>
                </a:cubicBezTo>
                <a:cubicBezTo>
                  <a:pt x="2061798" y="2742074"/>
                  <a:pt x="2065999" y="2746295"/>
                  <a:pt x="2071181" y="2746295"/>
                </a:cubicBezTo>
                <a:cubicBezTo>
                  <a:pt x="2076363" y="2746295"/>
                  <a:pt x="2080564" y="2742074"/>
                  <a:pt x="2080564" y="2736868"/>
                </a:cubicBezTo>
                <a:cubicBezTo>
                  <a:pt x="2080564" y="2731661"/>
                  <a:pt x="2076363" y="2727441"/>
                  <a:pt x="2071181" y="2727441"/>
                </a:cubicBezTo>
                <a:close/>
                <a:moveTo>
                  <a:pt x="2102457" y="2727441"/>
                </a:moveTo>
                <a:cubicBezTo>
                  <a:pt x="2097275" y="2727441"/>
                  <a:pt x="2093074" y="2731661"/>
                  <a:pt x="2093074" y="2736868"/>
                </a:cubicBezTo>
                <a:cubicBezTo>
                  <a:pt x="2093074" y="2742074"/>
                  <a:pt x="2097275" y="2746295"/>
                  <a:pt x="2102457" y="2746295"/>
                </a:cubicBezTo>
                <a:cubicBezTo>
                  <a:pt x="2107639" y="2746295"/>
                  <a:pt x="2111840" y="2742074"/>
                  <a:pt x="2111840" y="2736868"/>
                </a:cubicBezTo>
                <a:cubicBezTo>
                  <a:pt x="2111840" y="2731661"/>
                  <a:pt x="2107639" y="2727441"/>
                  <a:pt x="2102457" y="2727441"/>
                </a:cubicBezTo>
                <a:close/>
                <a:moveTo>
                  <a:pt x="2133734" y="2727441"/>
                </a:moveTo>
                <a:cubicBezTo>
                  <a:pt x="2128552" y="2727441"/>
                  <a:pt x="2124351" y="2731661"/>
                  <a:pt x="2124351" y="2736868"/>
                </a:cubicBezTo>
                <a:cubicBezTo>
                  <a:pt x="2124351" y="2742074"/>
                  <a:pt x="2128552" y="2746295"/>
                  <a:pt x="2133734" y="2746295"/>
                </a:cubicBezTo>
                <a:cubicBezTo>
                  <a:pt x="2138916" y="2746295"/>
                  <a:pt x="2143117" y="2742074"/>
                  <a:pt x="2143117" y="2736868"/>
                </a:cubicBezTo>
                <a:cubicBezTo>
                  <a:pt x="2143117" y="2731661"/>
                  <a:pt x="2138916" y="2727441"/>
                  <a:pt x="2133734" y="2727441"/>
                </a:cubicBezTo>
                <a:close/>
                <a:moveTo>
                  <a:pt x="2165010" y="2727441"/>
                </a:moveTo>
                <a:cubicBezTo>
                  <a:pt x="2159828" y="2727441"/>
                  <a:pt x="2155627" y="2731661"/>
                  <a:pt x="2155627" y="2736868"/>
                </a:cubicBezTo>
                <a:cubicBezTo>
                  <a:pt x="2155627" y="2742074"/>
                  <a:pt x="2159828" y="2746295"/>
                  <a:pt x="2165010" y="2746295"/>
                </a:cubicBezTo>
                <a:cubicBezTo>
                  <a:pt x="2170192" y="2746295"/>
                  <a:pt x="2174393" y="2742074"/>
                  <a:pt x="2174393" y="2736868"/>
                </a:cubicBezTo>
                <a:cubicBezTo>
                  <a:pt x="2174393" y="2731661"/>
                  <a:pt x="2170192" y="2727441"/>
                  <a:pt x="2165010" y="2727441"/>
                </a:cubicBezTo>
                <a:close/>
                <a:moveTo>
                  <a:pt x="2196286" y="2727441"/>
                </a:moveTo>
                <a:cubicBezTo>
                  <a:pt x="2191104" y="2727441"/>
                  <a:pt x="2186903" y="2731661"/>
                  <a:pt x="2186903" y="2736868"/>
                </a:cubicBezTo>
                <a:cubicBezTo>
                  <a:pt x="2186903" y="2742074"/>
                  <a:pt x="2191104" y="2746295"/>
                  <a:pt x="2196286" y="2746295"/>
                </a:cubicBezTo>
                <a:cubicBezTo>
                  <a:pt x="2201468" y="2746295"/>
                  <a:pt x="2205669" y="2742074"/>
                  <a:pt x="2205669" y="2736868"/>
                </a:cubicBezTo>
                <a:cubicBezTo>
                  <a:pt x="2205669" y="2731661"/>
                  <a:pt x="2201468" y="2727441"/>
                  <a:pt x="2196286" y="2727441"/>
                </a:cubicBezTo>
                <a:close/>
                <a:moveTo>
                  <a:pt x="2227562" y="2727441"/>
                </a:moveTo>
                <a:cubicBezTo>
                  <a:pt x="2222380" y="2727441"/>
                  <a:pt x="2218179" y="2731661"/>
                  <a:pt x="2218179" y="2736868"/>
                </a:cubicBezTo>
                <a:cubicBezTo>
                  <a:pt x="2218179" y="2742074"/>
                  <a:pt x="2222380" y="2746295"/>
                  <a:pt x="2227562" y="2746295"/>
                </a:cubicBezTo>
                <a:cubicBezTo>
                  <a:pt x="2232744" y="2746295"/>
                  <a:pt x="2236945" y="2742074"/>
                  <a:pt x="2236945" y="2736868"/>
                </a:cubicBezTo>
                <a:cubicBezTo>
                  <a:pt x="2236945" y="2731661"/>
                  <a:pt x="2232744" y="2727441"/>
                  <a:pt x="2227562" y="2727441"/>
                </a:cubicBezTo>
                <a:close/>
                <a:moveTo>
                  <a:pt x="2258838" y="2727441"/>
                </a:moveTo>
                <a:cubicBezTo>
                  <a:pt x="2253656" y="2727441"/>
                  <a:pt x="2249455" y="2731661"/>
                  <a:pt x="2249455" y="2736868"/>
                </a:cubicBezTo>
                <a:cubicBezTo>
                  <a:pt x="2249455" y="2742074"/>
                  <a:pt x="2253656" y="2746295"/>
                  <a:pt x="2258838" y="2746295"/>
                </a:cubicBezTo>
                <a:cubicBezTo>
                  <a:pt x="2264020" y="2746295"/>
                  <a:pt x="2268221" y="2742074"/>
                  <a:pt x="2268221" y="2736868"/>
                </a:cubicBezTo>
                <a:cubicBezTo>
                  <a:pt x="2268221" y="2731661"/>
                  <a:pt x="2264020" y="2727441"/>
                  <a:pt x="2258838" y="2727441"/>
                </a:cubicBezTo>
                <a:close/>
                <a:moveTo>
                  <a:pt x="2290114" y="2727441"/>
                </a:moveTo>
                <a:cubicBezTo>
                  <a:pt x="2284932" y="2727441"/>
                  <a:pt x="2280731" y="2731661"/>
                  <a:pt x="2280731" y="2736868"/>
                </a:cubicBezTo>
                <a:cubicBezTo>
                  <a:pt x="2280731" y="2742074"/>
                  <a:pt x="2284932" y="2746295"/>
                  <a:pt x="2290114" y="2746295"/>
                </a:cubicBezTo>
                <a:cubicBezTo>
                  <a:pt x="2295296" y="2746295"/>
                  <a:pt x="2299497" y="2742074"/>
                  <a:pt x="2299497" y="2736868"/>
                </a:cubicBezTo>
                <a:cubicBezTo>
                  <a:pt x="2299497" y="2731661"/>
                  <a:pt x="2295296" y="2727441"/>
                  <a:pt x="2290114" y="2727441"/>
                </a:cubicBezTo>
                <a:close/>
                <a:moveTo>
                  <a:pt x="3384778" y="2727441"/>
                </a:moveTo>
                <a:cubicBezTo>
                  <a:pt x="3379596" y="2727441"/>
                  <a:pt x="3375395" y="2731661"/>
                  <a:pt x="3375395" y="2736868"/>
                </a:cubicBezTo>
                <a:cubicBezTo>
                  <a:pt x="3375395" y="2742074"/>
                  <a:pt x="3379596" y="2746295"/>
                  <a:pt x="3384778" y="2746295"/>
                </a:cubicBezTo>
                <a:cubicBezTo>
                  <a:pt x="3389960" y="2746295"/>
                  <a:pt x="3394161" y="2742074"/>
                  <a:pt x="3394161" y="2736868"/>
                </a:cubicBezTo>
                <a:cubicBezTo>
                  <a:pt x="3394161" y="2731661"/>
                  <a:pt x="3389960" y="2727441"/>
                  <a:pt x="3384778" y="2727441"/>
                </a:cubicBezTo>
                <a:close/>
                <a:moveTo>
                  <a:pt x="3416054" y="2727441"/>
                </a:moveTo>
                <a:cubicBezTo>
                  <a:pt x="3410872" y="2727441"/>
                  <a:pt x="3406671" y="2731661"/>
                  <a:pt x="3406671" y="2736868"/>
                </a:cubicBezTo>
                <a:cubicBezTo>
                  <a:pt x="3406671" y="2742074"/>
                  <a:pt x="3410872" y="2746295"/>
                  <a:pt x="3416054" y="2746295"/>
                </a:cubicBezTo>
                <a:cubicBezTo>
                  <a:pt x="3421236" y="2746295"/>
                  <a:pt x="3425437" y="2742074"/>
                  <a:pt x="3425437" y="2736868"/>
                </a:cubicBezTo>
                <a:cubicBezTo>
                  <a:pt x="3425437" y="2731661"/>
                  <a:pt x="3421236" y="2727441"/>
                  <a:pt x="3416054" y="2727441"/>
                </a:cubicBezTo>
                <a:close/>
                <a:moveTo>
                  <a:pt x="3447331" y="2727441"/>
                </a:moveTo>
                <a:cubicBezTo>
                  <a:pt x="3442149" y="2727441"/>
                  <a:pt x="3437948" y="2731661"/>
                  <a:pt x="3437948" y="2736868"/>
                </a:cubicBezTo>
                <a:cubicBezTo>
                  <a:pt x="3437948" y="2742074"/>
                  <a:pt x="3442149" y="2746295"/>
                  <a:pt x="3447331" y="2746295"/>
                </a:cubicBezTo>
                <a:cubicBezTo>
                  <a:pt x="3452513" y="2746295"/>
                  <a:pt x="3456714" y="2742074"/>
                  <a:pt x="3456714" y="2736868"/>
                </a:cubicBezTo>
                <a:cubicBezTo>
                  <a:pt x="3456714" y="2731661"/>
                  <a:pt x="3452513" y="2727441"/>
                  <a:pt x="3447331" y="2727441"/>
                </a:cubicBezTo>
                <a:close/>
                <a:moveTo>
                  <a:pt x="3478607" y="2727441"/>
                </a:moveTo>
                <a:cubicBezTo>
                  <a:pt x="3473425" y="2727441"/>
                  <a:pt x="3469224" y="2731661"/>
                  <a:pt x="3469224" y="2736868"/>
                </a:cubicBezTo>
                <a:cubicBezTo>
                  <a:pt x="3469224" y="2742074"/>
                  <a:pt x="3473425" y="2746295"/>
                  <a:pt x="3478607" y="2746295"/>
                </a:cubicBezTo>
                <a:cubicBezTo>
                  <a:pt x="3483789" y="2746295"/>
                  <a:pt x="3487990" y="2742074"/>
                  <a:pt x="3487990" y="2736868"/>
                </a:cubicBezTo>
                <a:cubicBezTo>
                  <a:pt x="3487990" y="2731661"/>
                  <a:pt x="3483789" y="2727441"/>
                  <a:pt x="3478607" y="2727441"/>
                </a:cubicBezTo>
                <a:close/>
                <a:moveTo>
                  <a:pt x="3509883" y="2727441"/>
                </a:moveTo>
                <a:cubicBezTo>
                  <a:pt x="3504701" y="2727441"/>
                  <a:pt x="3500500" y="2731661"/>
                  <a:pt x="3500500" y="2736868"/>
                </a:cubicBezTo>
                <a:cubicBezTo>
                  <a:pt x="3500500" y="2742074"/>
                  <a:pt x="3504701" y="2746295"/>
                  <a:pt x="3509883" y="2746295"/>
                </a:cubicBezTo>
                <a:cubicBezTo>
                  <a:pt x="3515065" y="2746295"/>
                  <a:pt x="3519266" y="2742074"/>
                  <a:pt x="3519266" y="2736868"/>
                </a:cubicBezTo>
                <a:cubicBezTo>
                  <a:pt x="3519266" y="2731661"/>
                  <a:pt x="3515065" y="2727441"/>
                  <a:pt x="3509883" y="2727441"/>
                </a:cubicBezTo>
                <a:close/>
                <a:moveTo>
                  <a:pt x="3541159" y="2727441"/>
                </a:moveTo>
                <a:cubicBezTo>
                  <a:pt x="3535977" y="2727441"/>
                  <a:pt x="3531776" y="2731661"/>
                  <a:pt x="3531776" y="2736868"/>
                </a:cubicBezTo>
                <a:cubicBezTo>
                  <a:pt x="3531776" y="2742074"/>
                  <a:pt x="3535977" y="2746295"/>
                  <a:pt x="3541159" y="2746295"/>
                </a:cubicBezTo>
                <a:cubicBezTo>
                  <a:pt x="3546341" y="2746295"/>
                  <a:pt x="3550542" y="2742074"/>
                  <a:pt x="3550542" y="2736868"/>
                </a:cubicBezTo>
                <a:cubicBezTo>
                  <a:pt x="3550542" y="2731661"/>
                  <a:pt x="3546341" y="2727441"/>
                  <a:pt x="3541159" y="2727441"/>
                </a:cubicBezTo>
                <a:close/>
                <a:moveTo>
                  <a:pt x="3572435" y="2727441"/>
                </a:moveTo>
                <a:cubicBezTo>
                  <a:pt x="3567253" y="2727441"/>
                  <a:pt x="3563052" y="2731661"/>
                  <a:pt x="3563052" y="2736868"/>
                </a:cubicBezTo>
                <a:cubicBezTo>
                  <a:pt x="3563052" y="2742074"/>
                  <a:pt x="3567253" y="2746295"/>
                  <a:pt x="3572435" y="2746295"/>
                </a:cubicBezTo>
                <a:cubicBezTo>
                  <a:pt x="3577617" y="2746295"/>
                  <a:pt x="3581818" y="2742074"/>
                  <a:pt x="3581818" y="2736868"/>
                </a:cubicBezTo>
                <a:cubicBezTo>
                  <a:pt x="3581818" y="2731661"/>
                  <a:pt x="3577617" y="2727441"/>
                  <a:pt x="3572435" y="2727441"/>
                </a:cubicBezTo>
                <a:close/>
                <a:moveTo>
                  <a:pt x="3603711" y="2727441"/>
                </a:moveTo>
                <a:cubicBezTo>
                  <a:pt x="3598529" y="2727441"/>
                  <a:pt x="3594328" y="2731661"/>
                  <a:pt x="3594328" y="2736868"/>
                </a:cubicBezTo>
                <a:cubicBezTo>
                  <a:pt x="3594328" y="2742074"/>
                  <a:pt x="3598529" y="2746295"/>
                  <a:pt x="3603711" y="2746295"/>
                </a:cubicBezTo>
                <a:cubicBezTo>
                  <a:pt x="3608893" y="2746295"/>
                  <a:pt x="3613094" y="2742074"/>
                  <a:pt x="3613094" y="2736868"/>
                </a:cubicBezTo>
                <a:cubicBezTo>
                  <a:pt x="3613094" y="2731661"/>
                  <a:pt x="3608893" y="2727441"/>
                  <a:pt x="3603711" y="2727441"/>
                </a:cubicBezTo>
                <a:close/>
                <a:moveTo>
                  <a:pt x="3634987" y="2727441"/>
                </a:moveTo>
                <a:cubicBezTo>
                  <a:pt x="3629805" y="2727441"/>
                  <a:pt x="3625604" y="2731661"/>
                  <a:pt x="3625604" y="2736868"/>
                </a:cubicBezTo>
                <a:cubicBezTo>
                  <a:pt x="3625604" y="2742074"/>
                  <a:pt x="3629805" y="2746295"/>
                  <a:pt x="3634987" y="2746295"/>
                </a:cubicBezTo>
                <a:cubicBezTo>
                  <a:pt x="3640169" y="2746295"/>
                  <a:pt x="3644370" y="2742074"/>
                  <a:pt x="3644370" y="2736868"/>
                </a:cubicBezTo>
                <a:cubicBezTo>
                  <a:pt x="3644370" y="2731661"/>
                  <a:pt x="3640169" y="2727441"/>
                  <a:pt x="3634987" y="2727441"/>
                </a:cubicBezTo>
                <a:close/>
                <a:moveTo>
                  <a:pt x="3666263" y="2727441"/>
                </a:moveTo>
                <a:cubicBezTo>
                  <a:pt x="3661081" y="2727441"/>
                  <a:pt x="3656880" y="2731661"/>
                  <a:pt x="3656880" y="2736868"/>
                </a:cubicBezTo>
                <a:cubicBezTo>
                  <a:pt x="3656880" y="2742074"/>
                  <a:pt x="3661081" y="2746295"/>
                  <a:pt x="3666263" y="2746295"/>
                </a:cubicBezTo>
                <a:cubicBezTo>
                  <a:pt x="3671445" y="2746295"/>
                  <a:pt x="3675646" y="2742074"/>
                  <a:pt x="3675646" y="2736868"/>
                </a:cubicBezTo>
                <a:cubicBezTo>
                  <a:pt x="3675646" y="2731661"/>
                  <a:pt x="3671445" y="2727441"/>
                  <a:pt x="3666263" y="2727441"/>
                </a:cubicBezTo>
                <a:close/>
                <a:moveTo>
                  <a:pt x="3697540" y="2727441"/>
                </a:moveTo>
                <a:cubicBezTo>
                  <a:pt x="3692358" y="2727441"/>
                  <a:pt x="3688157" y="2731661"/>
                  <a:pt x="3688157" y="2736868"/>
                </a:cubicBezTo>
                <a:cubicBezTo>
                  <a:pt x="3688157" y="2742074"/>
                  <a:pt x="3692358" y="2746295"/>
                  <a:pt x="3697540" y="2746295"/>
                </a:cubicBezTo>
                <a:cubicBezTo>
                  <a:pt x="3702722" y="2746295"/>
                  <a:pt x="3706923" y="2742074"/>
                  <a:pt x="3706923" y="2736868"/>
                </a:cubicBezTo>
                <a:cubicBezTo>
                  <a:pt x="3706923" y="2731661"/>
                  <a:pt x="3702722" y="2727441"/>
                  <a:pt x="3697540" y="2727441"/>
                </a:cubicBezTo>
                <a:close/>
                <a:moveTo>
                  <a:pt x="3728816" y="2727441"/>
                </a:moveTo>
                <a:cubicBezTo>
                  <a:pt x="3723634" y="2727441"/>
                  <a:pt x="3719433" y="2731661"/>
                  <a:pt x="3719433" y="2736868"/>
                </a:cubicBezTo>
                <a:cubicBezTo>
                  <a:pt x="3719433" y="2742074"/>
                  <a:pt x="3723634" y="2746295"/>
                  <a:pt x="3728816" y="2746295"/>
                </a:cubicBezTo>
                <a:cubicBezTo>
                  <a:pt x="3733998" y="2746295"/>
                  <a:pt x="3738199" y="2742074"/>
                  <a:pt x="3738199" y="2736868"/>
                </a:cubicBezTo>
                <a:cubicBezTo>
                  <a:pt x="3738199" y="2731661"/>
                  <a:pt x="3733998" y="2727441"/>
                  <a:pt x="3728816" y="2727441"/>
                </a:cubicBezTo>
                <a:close/>
                <a:moveTo>
                  <a:pt x="3760092" y="2727441"/>
                </a:moveTo>
                <a:cubicBezTo>
                  <a:pt x="3754910" y="2727441"/>
                  <a:pt x="3750709" y="2731661"/>
                  <a:pt x="3750709" y="2736868"/>
                </a:cubicBezTo>
                <a:cubicBezTo>
                  <a:pt x="3750709" y="2742074"/>
                  <a:pt x="3754910" y="2746295"/>
                  <a:pt x="3760092" y="2746295"/>
                </a:cubicBezTo>
                <a:cubicBezTo>
                  <a:pt x="3765274" y="2746295"/>
                  <a:pt x="3769475" y="2742074"/>
                  <a:pt x="3769475" y="2736868"/>
                </a:cubicBezTo>
                <a:cubicBezTo>
                  <a:pt x="3769475" y="2731661"/>
                  <a:pt x="3765274" y="2727441"/>
                  <a:pt x="3760092" y="2727441"/>
                </a:cubicBezTo>
                <a:close/>
                <a:moveTo>
                  <a:pt x="3791368" y="2727441"/>
                </a:moveTo>
                <a:cubicBezTo>
                  <a:pt x="3786186" y="2727441"/>
                  <a:pt x="3781985" y="2731661"/>
                  <a:pt x="3781985" y="2736868"/>
                </a:cubicBezTo>
                <a:cubicBezTo>
                  <a:pt x="3781985" y="2742074"/>
                  <a:pt x="3786186" y="2746295"/>
                  <a:pt x="3791368" y="2746295"/>
                </a:cubicBezTo>
                <a:cubicBezTo>
                  <a:pt x="3796550" y="2746295"/>
                  <a:pt x="3800751" y="2742074"/>
                  <a:pt x="3800751" y="2736868"/>
                </a:cubicBezTo>
                <a:cubicBezTo>
                  <a:pt x="3800751" y="2731661"/>
                  <a:pt x="3796550" y="2727441"/>
                  <a:pt x="3791368" y="2727441"/>
                </a:cubicBezTo>
                <a:close/>
                <a:moveTo>
                  <a:pt x="3822644" y="2727441"/>
                </a:moveTo>
                <a:cubicBezTo>
                  <a:pt x="3817462" y="2727441"/>
                  <a:pt x="3813261" y="2731661"/>
                  <a:pt x="3813261" y="2736868"/>
                </a:cubicBezTo>
                <a:cubicBezTo>
                  <a:pt x="3813261" y="2742074"/>
                  <a:pt x="3817462" y="2746295"/>
                  <a:pt x="3822644" y="2746295"/>
                </a:cubicBezTo>
                <a:cubicBezTo>
                  <a:pt x="3827826" y="2746295"/>
                  <a:pt x="3832027" y="2742074"/>
                  <a:pt x="3832027" y="2736868"/>
                </a:cubicBezTo>
                <a:cubicBezTo>
                  <a:pt x="3832027" y="2731661"/>
                  <a:pt x="3827826" y="2727441"/>
                  <a:pt x="3822644" y="2727441"/>
                </a:cubicBezTo>
                <a:close/>
                <a:moveTo>
                  <a:pt x="4010301" y="2727441"/>
                </a:moveTo>
                <a:cubicBezTo>
                  <a:pt x="4005119" y="2727441"/>
                  <a:pt x="4000918" y="2731661"/>
                  <a:pt x="4000918" y="2736868"/>
                </a:cubicBezTo>
                <a:cubicBezTo>
                  <a:pt x="4000918" y="2742074"/>
                  <a:pt x="4005119" y="2746295"/>
                  <a:pt x="4010301" y="2746295"/>
                </a:cubicBezTo>
                <a:cubicBezTo>
                  <a:pt x="4015483" y="2746295"/>
                  <a:pt x="4019684" y="2742074"/>
                  <a:pt x="4019684" y="2736868"/>
                </a:cubicBezTo>
                <a:cubicBezTo>
                  <a:pt x="4019684" y="2731661"/>
                  <a:pt x="4015483" y="2727441"/>
                  <a:pt x="4010301" y="2727441"/>
                </a:cubicBezTo>
                <a:close/>
                <a:moveTo>
                  <a:pt x="4041577" y="2727441"/>
                </a:moveTo>
                <a:cubicBezTo>
                  <a:pt x="4036395" y="2727441"/>
                  <a:pt x="4032194" y="2731661"/>
                  <a:pt x="4032194" y="2736868"/>
                </a:cubicBezTo>
                <a:cubicBezTo>
                  <a:pt x="4032194" y="2742074"/>
                  <a:pt x="4036395" y="2746295"/>
                  <a:pt x="4041577" y="2746295"/>
                </a:cubicBezTo>
                <a:cubicBezTo>
                  <a:pt x="4046759" y="2746295"/>
                  <a:pt x="4050960" y="2742074"/>
                  <a:pt x="4050960" y="2736868"/>
                </a:cubicBezTo>
                <a:cubicBezTo>
                  <a:pt x="4050960" y="2731661"/>
                  <a:pt x="4046759" y="2727441"/>
                  <a:pt x="4041577" y="2727441"/>
                </a:cubicBezTo>
                <a:close/>
                <a:moveTo>
                  <a:pt x="4072853" y="2727441"/>
                </a:moveTo>
                <a:cubicBezTo>
                  <a:pt x="4067671" y="2727441"/>
                  <a:pt x="4063470" y="2731661"/>
                  <a:pt x="4063470" y="2736868"/>
                </a:cubicBezTo>
                <a:cubicBezTo>
                  <a:pt x="4063470" y="2742074"/>
                  <a:pt x="4067671" y="2746295"/>
                  <a:pt x="4072853" y="2746295"/>
                </a:cubicBezTo>
                <a:cubicBezTo>
                  <a:pt x="4078035" y="2746295"/>
                  <a:pt x="4082236" y="2742074"/>
                  <a:pt x="4082236" y="2736868"/>
                </a:cubicBezTo>
                <a:cubicBezTo>
                  <a:pt x="4082236" y="2731661"/>
                  <a:pt x="4078035" y="2727441"/>
                  <a:pt x="4072853" y="2727441"/>
                </a:cubicBezTo>
                <a:close/>
                <a:moveTo>
                  <a:pt x="5574107" y="2727441"/>
                </a:moveTo>
                <a:cubicBezTo>
                  <a:pt x="5568925" y="2727441"/>
                  <a:pt x="5564724" y="2731661"/>
                  <a:pt x="5564724" y="2736868"/>
                </a:cubicBezTo>
                <a:cubicBezTo>
                  <a:pt x="5564724" y="2742074"/>
                  <a:pt x="5568925" y="2746295"/>
                  <a:pt x="5574107" y="2746295"/>
                </a:cubicBezTo>
                <a:cubicBezTo>
                  <a:pt x="5579289" y="2746295"/>
                  <a:pt x="5583490" y="2742074"/>
                  <a:pt x="5583490" y="2736868"/>
                </a:cubicBezTo>
                <a:cubicBezTo>
                  <a:pt x="5583490" y="2731661"/>
                  <a:pt x="5579289" y="2727441"/>
                  <a:pt x="5574107" y="2727441"/>
                </a:cubicBezTo>
                <a:close/>
                <a:moveTo>
                  <a:pt x="5605383" y="2727441"/>
                </a:moveTo>
                <a:cubicBezTo>
                  <a:pt x="5600201" y="2727441"/>
                  <a:pt x="5596000" y="2731661"/>
                  <a:pt x="5596000" y="2736868"/>
                </a:cubicBezTo>
                <a:cubicBezTo>
                  <a:pt x="5596000" y="2742074"/>
                  <a:pt x="5600201" y="2746295"/>
                  <a:pt x="5605383" y="2746295"/>
                </a:cubicBezTo>
                <a:cubicBezTo>
                  <a:pt x="5610565" y="2746295"/>
                  <a:pt x="5614766" y="2742074"/>
                  <a:pt x="5614766" y="2736868"/>
                </a:cubicBezTo>
                <a:cubicBezTo>
                  <a:pt x="5614766" y="2731661"/>
                  <a:pt x="5610565" y="2727441"/>
                  <a:pt x="5605383" y="2727441"/>
                </a:cubicBezTo>
                <a:close/>
                <a:moveTo>
                  <a:pt x="5636659" y="2727441"/>
                </a:moveTo>
                <a:cubicBezTo>
                  <a:pt x="5631477" y="2727441"/>
                  <a:pt x="5627276" y="2731661"/>
                  <a:pt x="5627276" y="2736868"/>
                </a:cubicBezTo>
                <a:cubicBezTo>
                  <a:pt x="5627276" y="2742074"/>
                  <a:pt x="5631477" y="2746295"/>
                  <a:pt x="5636659" y="2746295"/>
                </a:cubicBezTo>
                <a:cubicBezTo>
                  <a:pt x="5641841" y="2746295"/>
                  <a:pt x="5646042" y="2742074"/>
                  <a:pt x="5646042" y="2736868"/>
                </a:cubicBezTo>
                <a:cubicBezTo>
                  <a:pt x="5646042" y="2731661"/>
                  <a:pt x="5641841" y="2727441"/>
                  <a:pt x="5636659" y="2727441"/>
                </a:cubicBezTo>
                <a:close/>
                <a:moveTo>
                  <a:pt x="5667935" y="2727441"/>
                </a:moveTo>
                <a:cubicBezTo>
                  <a:pt x="5662753" y="2727441"/>
                  <a:pt x="5658552" y="2731661"/>
                  <a:pt x="5658552" y="2736868"/>
                </a:cubicBezTo>
                <a:cubicBezTo>
                  <a:pt x="5658552" y="2742074"/>
                  <a:pt x="5662753" y="2746295"/>
                  <a:pt x="5667935" y="2746295"/>
                </a:cubicBezTo>
                <a:cubicBezTo>
                  <a:pt x="5673117" y="2746295"/>
                  <a:pt x="5677318" y="2742074"/>
                  <a:pt x="5677318" y="2736868"/>
                </a:cubicBezTo>
                <a:cubicBezTo>
                  <a:pt x="5677318" y="2731661"/>
                  <a:pt x="5673117" y="2727441"/>
                  <a:pt x="5667935" y="2727441"/>
                </a:cubicBezTo>
                <a:close/>
                <a:moveTo>
                  <a:pt x="5699211" y="2727441"/>
                </a:moveTo>
                <a:cubicBezTo>
                  <a:pt x="5694029" y="2727441"/>
                  <a:pt x="5689828" y="2731661"/>
                  <a:pt x="5689828" y="2736868"/>
                </a:cubicBezTo>
                <a:cubicBezTo>
                  <a:pt x="5689828" y="2742074"/>
                  <a:pt x="5694029" y="2746295"/>
                  <a:pt x="5699211" y="2746295"/>
                </a:cubicBezTo>
                <a:cubicBezTo>
                  <a:pt x="5704393" y="2746295"/>
                  <a:pt x="5708594" y="2742074"/>
                  <a:pt x="5708594" y="2736868"/>
                </a:cubicBezTo>
                <a:cubicBezTo>
                  <a:pt x="5708594" y="2731661"/>
                  <a:pt x="5704393" y="2727441"/>
                  <a:pt x="5699211" y="2727441"/>
                </a:cubicBezTo>
                <a:close/>
                <a:moveTo>
                  <a:pt x="5730487" y="2727441"/>
                </a:moveTo>
                <a:cubicBezTo>
                  <a:pt x="5725305" y="2727441"/>
                  <a:pt x="5721104" y="2731661"/>
                  <a:pt x="5721104" y="2736868"/>
                </a:cubicBezTo>
                <a:cubicBezTo>
                  <a:pt x="5721104" y="2742074"/>
                  <a:pt x="5725305" y="2746295"/>
                  <a:pt x="5730487" y="2746295"/>
                </a:cubicBezTo>
                <a:cubicBezTo>
                  <a:pt x="5735669" y="2746295"/>
                  <a:pt x="5739870" y="2742074"/>
                  <a:pt x="5739870" y="2736868"/>
                </a:cubicBezTo>
                <a:cubicBezTo>
                  <a:pt x="5739870" y="2731661"/>
                  <a:pt x="5735669" y="2727441"/>
                  <a:pt x="5730487" y="2727441"/>
                </a:cubicBezTo>
                <a:close/>
                <a:moveTo>
                  <a:pt x="5761763" y="2727441"/>
                </a:moveTo>
                <a:cubicBezTo>
                  <a:pt x="5756581" y="2727441"/>
                  <a:pt x="5752380" y="2731661"/>
                  <a:pt x="5752380" y="2736868"/>
                </a:cubicBezTo>
                <a:cubicBezTo>
                  <a:pt x="5752380" y="2742074"/>
                  <a:pt x="5756581" y="2746295"/>
                  <a:pt x="5761763" y="2746295"/>
                </a:cubicBezTo>
                <a:cubicBezTo>
                  <a:pt x="5766945" y="2746295"/>
                  <a:pt x="5771146" y="2742074"/>
                  <a:pt x="5771146" y="2736868"/>
                </a:cubicBezTo>
                <a:cubicBezTo>
                  <a:pt x="5771146" y="2731661"/>
                  <a:pt x="5766945" y="2727441"/>
                  <a:pt x="5761763" y="2727441"/>
                </a:cubicBezTo>
                <a:close/>
                <a:moveTo>
                  <a:pt x="5793040" y="2727441"/>
                </a:moveTo>
                <a:cubicBezTo>
                  <a:pt x="5787858" y="2727441"/>
                  <a:pt x="5783657" y="2731661"/>
                  <a:pt x="5783657" y="2736868"/>
                </a:cubicBezTo>
                <a:cubicBezTo>
                  <a:pt x="5783657" y="2742074"/>
                  <a:pt x="5787858" y="2746295"/>
                  <a:pt x="5793040" y="2746295"/>
                </a:cubicBezTo>
                <a:cubicBezTo>
                  <a:pt x="5798222" y="2746295"/>
                  <a:pt x="5802423" y="2742074"/>
                  <a:pt x="5802423" y="2736868"/>
                </a:cubicBezTo>
                <a:cubicBezTo>
                  <a:pt x="5802423" y="2731661"/>
                  <a:pt x="5798222" y="2727441"/>
                  <a:pt x="5793040" y="2727441"/>
                </a:cubicBezTo>
                <a:close/>
                <a:moveTo>
                  <a:pt x="5824316" y="2727441"/>
                </a:moveTo>
                <a:cubicBezTo>
                  <a:pt x="5819134" y="2727441"/>
                  <a:pt x="5814933" y="2731661"/>
                  <a:pt x="5814933" y="2736868"/>
                </a:cubicBezTo>
                <a:cubicBezTo>
                  <a:pt x="5814933" y="2742074"/>
                  <a:pt x="5819134" y="2746295"/>
                  <a:pt x="5824316" y="2746295"/>
                </a:cubicBezTo>
                <a:cubicBezTo>
                  <a:pt x="5829498" y="2746295"/>
                  <a:pt x="5833699" y="2742074"/>
                  <a:pt x="5833699" y="2736868"/>
                </a:cubicBezTo>
                <a:cubicBezTo>
                  <a:pt x="5833699" y="2731661"/>
                  <a:pt x="5829498" y="2727441"/>
                  <a:pt x="5824316" y="2727441"/>
                </a:cubicBezTo>
                <a:close/>
                <a:moveTo>
                  <a:pt x="5855592" y="2727441"/>
                </a:moveTo>
                <a:cubicBezTo>
                  <a:pt x="5850410" y="2727441"/>
                  <a:pt x="5846209" y="2731661"/>
                  <a:pt x="5846209" y="2736868"/>
                </a:cubicBezTo>
                <a:cubicBezTo>
                  <a:pt x="5846209" y="2742074"/>
                  <a:pt x="5850410" y="2746295"/>
                  <a:pt x="5855592" y="2746295"/>
                </a:cubicBezTo>
                <a:cubicBezTo>
                  <a:pt x="5860774" y="2746295"/>
                  <a:pt x="5864975" y="2742074"/>
                  <a:pt x="5864975" y="2736868"/>
                </a:cubicBezTo>
                <a:cubicBezTo>
                  <a:pt x="5864975" y="2731661"/>
                  <a:pt x="5860774" y="2727441"/>
                  <a:pt x="5855592" y="2727441"/>
                </a:cubicBezTo>
                <a:close/>
                <a:moveTo>
                  <a:pt x="5886868" y="2727441"/>
                </a:moveTo>
                <a:cubicBezTo>
                  <a:pt x="5881686" y="2727441"/>
                  <a:pt x="5877485" y="2731661"/>
                  <a:pt x="5877485" y="2736868"/>
                </a:cubicBezTo>
                <a:cubicBezTo>
                  <a:pt x="5877485" y="2742074"/>
                  <a:pt x="5881686" y="2746295"/>
                  <a:pt x="5886868" y="2746295"/>
                </a:cubicBezTo>
                <a:cubicBezTo>
                  <a:pt x="5892050" y="2746295"/>
                  <a:pt x="5896251" y="2742074"/>
                  <a:pt x="5896251" y="2736868"/>
                </a:cubicBezTo>
                <a:cubicBezTo>
                  <a:pt x="5896251" y="2731661"/>
                  <a:pt x="5892050" y="2727441"/>
                  <a:pt x="5886868" y="2727441"/>
                </a:cubicBezTo>
                <a:close/>
                <a:moveTo>
                  <a:pt x="5918144" y="2727441"/>
                </a:moveTo>
                <a:cubicBezTo>
                  <a:pt x="5912962" y="2727441"/>
                  <a:pt x="5908761" y="2731661"/>
                  <a:pt x="5908761" y="2736868"/>
                </a:cubicBezTo>
                <a:cubicBezTo>
                  <a:pt x="5908761" y="2742074"/>
                  <a:pt x="5912962" y="2746295"/>
                  <a:pt x="5918144" y="2746295"/>
                </a:cubicBezTo>
                <a:cubicBezTo>
                  <a:pt x="5923326" y="2746295"/>
                  <a:pt x="5927527" y="2742074"/>
                  <a:pt x="5927527" y="2736868"/>
                </a:cubicBezTo>
                <a:cubicBezTo>
                  <a:pt x="5927527" y="2731661"/>
                  <a:pt x="5923326" y="2727441"/>
                  <a:pt x="5918144" y="2727441"/>
                </a:cubicBezTo>
                <a:close/>
                <a:moveTo>
                  <a:pt x="5949420" y="2727441"/>
                </a:moveTo>
                <a:cubicBezTo>
                  <a:pt x="5944238" y="2727441"/>
                  <a:pt x="5940037" y="2731661"/>
                  <a:pt x="5940037" y="2736868"/>
                </a:cubicBezTo>
                <a:cubicBezTo>
                  <a:pt x="5940037" y="2742074"/>
                  <a:pt x="5944238" y="2746295"/>
                  <a:pt x="5949420" y="2746295"/>
                </a:cubicBezTo>
                <a:cubicBezTo>
                  <a:pt x="5954602" y="2746295"/>
                  <a:pt x="5958803" y="2742074"/>
                  <a:pt x="5958803" y="2736868"/>
                </a:cubicBezTo>
                <a:cubicBezTo>
                  <a:pt x="5958803" y="2731661"/>
                  <a:pt x="5954602" y="2727441"/>
                  <a:pt x="5949420" y="2727441"/>
                </a:cubicBezTo>
                <a:close/>
                <a:moveTo>
                  <a:pt x="5980696" y="2727441"/>
                </a:moveTo>
                <a:cubicBezTo>
                  <a:pt x="5975514" y="2727441"/>
                  <a:pt x="5971313" y="2731661"/>
                  <a:pt x="5971313" y="2736868"/>
                </a:cubicBezTo>
                <a:cubicBezTo>
                  <a:pt x="5971313" y="2742074"/>
                  <a:pt x="5975514" y="2746295"/>
                  <a:pt x="5980696" y="2746295"/>
                </a:cubicBezTo>
                <a:cubicBezTo>
                  <a:pt x="5985878" y="2746295"/>
                  <a:pt x="5990079" y="2742074"/>
                  <a:pt x="5990079" y="2736868"/>
                </a:cubicBezTo>
                <a:cubicBezTo>
                  <a:pt x="5990079" y="2731661"/>
                  <a:pt x="5985878" y="2727441"/>
                  <a:pt x="5980696" y="2727441"/>
                </a:cubicBezTo>
                <a:close/>
                <a:moveTo>
                  <a:pt x="6011972" y="2727441"/>
                </a:moveTo>
                <a:cubicBezTo>
                  <a:pt x="6006790" y="2727441"/>
                  <a:pt x="6002589" y="2731661"/>
                  <a:pt x="6002589" y="2736868"/>
                </a:cubicBezTo>
                <a:cubicBezTo>
                  <a:pt x="6002589" y="2742074"/>
                  <a:pt x="6006790" y="2746295"/>
                  <a:pt x="6011972" y="2746295"/>
                </a:cubicBezTo>
                <a:cubicBezTo>
                  <a:pt x="6017154" y="2746295"/>
                  <a:pt x="6021355" y="2742074"/>
                  <a:pt x="6021355" y="2736868"/>
                </a:cubicBezTo>
                <a:cubicBezTo>
                  <a:pt x="6021355" y="2731661"/>
                  <a:pt x="6017154" y="2727441"/>
                  <a:pt x="6011972" y="2727441"/>
                </a:cubicBezTo>
                <a:close/>
                <a:moveTo>
                  <a:pt x="6043249" y="2727441"/>
                </a:moveTo>
                <a:cubicBezTo>
                  <a:pt x="6038067" y="2727441"/>
                  <a:pt x="6033866" y="2731661"/>
                  <a:pt x="6033866" y="2736868"/>
                </a:cubicBezTo>
                <a:cubicBezTo>
                  <a:pt x="6033866" y="2742074"/>
                  <a:pt x="6038067" y="2746295"/>
                  <a:pt x="6043249" y="2746295"/>
                </a:cubicBezTo>
                <a:cubicBezTo>
                  <a:pt x="6048431" y="2746295"/>
                  <a:pt x="6052632" y="2742074"/>
                  <a:pt x="6052632" y="2736868"/>
                </a:cubicBezTo>
                <a:cubicBezTo>
                  <a:pt x="6052632" y="2731661"/>
                  <a:pt x="6048431" y="2727441"/>
                  <a:pt x="6043249" y="2727441"/>
                </a:cubicBezTo>
                <a:close/>
                <a:moveTo>
                  <a:pt x="6074525" y="2727441"/>
                </a:moveTo>
                <a:cubicBezTo>
                  <a:pt x="6069343" y="2727441"/>
                  <a:pt x="6065142" y="2731661"/>
                  <a:pt x="6065142" y="2736868"/>
                </a:cubicBezTo>
                <a:cubicBezTo>
                  <a:pt x="6065142" y="2742074"/>
                  <a:pt x="6069343" y="2746295"/>
                  <a:pt x="6074525" y="2746295"/>
                </a:cubicBezTo>
                <a:cubicBezTo>
                  <a:pt x="6079707" y="2746295"/>
                  <a:pt x="6083908" y="2742074"/>
                  <a:pt x="6083908" y="2736868"/>
                </a:cubicBezTo>
                <a:cubicBezTo>
                  <a:pt x="6083908" y="2731661"/>
                  <a:pt x="6079707" y="2727441"/>
                  <a:pt x="6074525" y="2727441"/>
                </a:cubicBezTo>
                <a:close/>
                <a:moveTo>
                  <a:pt x="6105801" y="2727441"/>
                </a:moveTo>
                <a:cubicBezTo>
                  <a:pt x="6100619" y="2727441"/>
                  <a:pt x="6096418" y="2731661"/>
                  <a:pt x="6096418" y="2736868"/>
                </a:cubicBezTo>
                <a:cubicBezTo>
                  <a:pt x="6096418" y="2742074"/>
                  <a:pt x="6100619" y="2746295"/>
                  <a:pt x="6105801" y="2746295"/>
                </a:cubicBezTo>
                <a:cubicBezTo>
                  <a:pt x="6110983" y="2746295"/>
                  <a:pt x="6115184" y="2742074"/>
                  <a:pt x="6115184" y="2736868"/>
                </a:cubicBezTo>
                <a:cubicBezTo>
                  <a:pt x="6115184" y="2731661"/>
                  <a:pt x="6110983" y="2727441"/>
                  <a:pt x="6105801" y="2727441"/>
                </a:cubicBezTo>
                <a:close/>
                <a:moveTo>
                  <a:pt x="6449838" y="2727441"/>
                </a:moveTo>
                <a:cubicBezTo>
                  <a:pt x="6444656" y="2727441"/>
                  <a:pt x="6440455" y="2731661"/>
                  <a:pt x="6440455" y="2736868"/>
                </a:cubicBezTo>
                <a:cubicBezTo>
                  <a:pt x="6440455" y="2742074"/>
                  <a:pt x="6444656" y="2746295"/>
                  <a:pt x="6449838" y="2746295"/>
                </a:cubicBezTo>
                <a:cubicBezTo>
                  <a:pt x="6455020" y="2746295"/>
                  <a:pt x="6459221" y="2742074"/>
                  <a:pt x="6459221" y="2736868"/>
                </a:cubicBezTo>
                <a:cubicBezTo>
                  <a:pt x="6459221" y="2731661"/>
                  <a:pt x="6455020" y="2727441"/>
                  <a:pt x="6449838" y="2727441"/>
                </a:cubicBezTo>
                <a:close/>
                <a:moveTo>
                  <a:pt x="1695868" y="2758864"/>
                </a:moveTo>
                <a:cubicBezTo>
                  <a:pt x="1690686" y="2758864"/>
                  <a:pt x="1686485" y="2763084"/>
                  <a:pt x="1686485" y="2768291"/>
                </a:cubicBezTo>
                <a:cubicBezTo>
                  <a:pt x="1686485" y="2773497"/>
                  <a:pt x="1690686" y="2777718"/>
                  <a:pt x="1695868" y="2777718"/>
                </a:cubicBezTo>
                <a:cubicBezTo>
                  <a:pt x="1701050" y="2777718"/>
                  <a:pt x="1705251" y="2773497"/>
                  <a:pt x="1705251" y="2768291"/>
                </a:cubicBezTo>
                <a:cubicBezTo>
                  <a:pt x="1705251" y="2763084"/>
                  <a:pt x="1701050" y="2758864"/>
                  <a:pt x="1695868" y="2758864"/>
                </a:cubicBezTo>
                <a:close/>
                <a:moveTo>
                  <a:pt x="1727144" y="2758864"/>
                </a:moveTo>
                <a:cubicBezTo>
                  <a:pt x="1721962" y="2758864"/>
                  <a:pt x="1717761" y="2763084"/>
                  <a:pt x="1717761" y="2768291"/>
                </a:cubicBezTo>
                <a:cubicBezTo>
                  <a:pt x="1717761" y="2773497"/>
                  <a:pt x="1721962" y="2777718"/>
                  <a:pt x="1727144" y="2777718"/>
                </a:cubicBezTo>
                <a:cubicBezTo>
                  <a:pt x="1732326" y="2777718"/>
                  <a:pt x="1736527" y="2773497"/>
                  <a:pt x="1736527" y="2768291"/>
                </a:cubicBezTo>
                <a:cubicBezTo>
                  <a:pt x="1736527" y="2763084"/>
                  <a:pt x="1732326" y="2758864"/>
                  <a:pt x="1727144" y="2758864"/>
                </a:cubicBezTo>
                <a:close/>
                <a:moveTo>
                  <a:pt x="1758420" y="2758864"/>
                </a:moveTo>
                <a:cubicBezTo>
                  <a:pt x="1753238" y="2758864"/>
                  <a:pt x="1749037" y="2763084"/>
                  <a:pt x="1749037" y="2768291"/>
                </a:cubicBezTo>
                <a:cubicBezTo>
                  <a:pt x="1749037" y="2773497"/>
                  <a:pt x="1753238" y="2777718"/>
                  <a:pt x="1758420" y="2777718"/>
                </a:cubicBezTo>
                <a:cubicBezTo>
                  <a:pt x="1763602" y="2777718"/>
                  <a:pt x="1767803" y="2773497"/>
                  <a:pt x="1767803" y="2768291"/>
                </a:cubicBezTo>
                <a:cubicBezTo>
                  <a:pt x="1767803" y="2763084"/>
                  <a:pt x="1763602" y="2758864"/>
                  <a:pt x="1758420" y="2758864"/>
                </a:cubicBezTo>
                <a:close/>
                <a:moveTo>
                  <a:pt x="1789696" y="2758864"/>
                </a:moveTo>
                <a:cubicBezTo>
                  <a:pt x="1784514" y="2758864"/>
                  <a:pt x="1780313" y="2763084"/>
                  <a:pt x="1780313" y="2768291"/>
                </a:cubicBezTo>
                <a:cubicBezTo>
                  <a:pt x="1780313" y="2773497"/>
                  <a:pt x="1784514" y="2777718"/>
                  <a:pt x="1789696" y="2777718"/>
                </a:cubicBezTo>
                <a:cubicBezTo>
                  <a:pt x="1794878" y="2777718"/>
                  <a:pt x="1799079" y="2773497"/>
                  <a:pt x="1799079" y="2768291"/>
                </a:cubicBezTo>
                <a:cubicBezTo>
                  <a:pt x="1799079" y="2763084"/>
                  <a:pt x="1794878" y="2758864"/>
                  <a:pt x="1789696" y="2758864"/>
                </a:cubicBezTo>
                <a:close/>
                <a:moveTo>
                  <a:pt x="1820972" y="2758864"/>
                </a:moveTo>
                <a:cubicBezTo>
                  <a:pt x="1815790" y="2758864"/>
                  <a:pt x="1811589" y="2763084"/>
                  <a:pt x="1811589" y="2768291"/>
                </a:cubicBezTo>
                <a:cubicBezTo>
                  <a:pt x="1811589" y="2773497"/>
                  <a:pt x="1815790" y="2777718"/>
                  <a:pt x="1820972" y="2777718"/>
                </a:cubicBezTo>
                <a:cubicBezTo>
                  <a:pt x="1826154" y="2777718"/>
                  <a:pt x="1830355" y="2773497"/>
                  <a:pt x="1830355" y="2768291"/>
                </a:cubicBezTo>
                <a:cubicBezTo>
                  <a:pt x="1830355" y="2763084"/>
                  <a:pt x="1826154" y="2758864"/>
                  <a:pt x="1820972" y="2758864"/>
                </a:cubicBezTo>
                <a:close/>
                <a:moveTo>
                  <a:pt x="1852249" y="2758864"/>
                </a:moveTo>
                <a:cubicBezTo>
                  <a:pt x="1847067" y="2758864"/>
                  <a:pt x="1842866" y="2763084"/>
                  <a:pt x="1842866" y="2768291"/>
                </a:cubicBezTo>
                <a:cubicBezTo>
                  <a:pt x="1842866" y="2773497"/>
                  <a:pt x="1847067" y="2777718"/>
                  <a:pt x="1852249" y="2777718"/>
                </a:cubicBezTo>
                <a:cubicBezTo>
                  <a:pt x="1857431" y="2777718"/>
                  <a:pt x="1861632" y="2773497"/>
                  <a:pt x="1861632" y="2768291"/>
                </a:cubicBezTo>
                <a:cubicBezTo>
                  <a:pt x="1861632" y="2763084"/>
                  <a:pt x="1857431" y="2758864"/>
                  <a:pt x="1852249" y="2758864"/>
                </a:cubicBezTo>
                <a:close/>
                <a:moveTo>
                  <a:pt x="1883525" y="2758864"/>
                </a:moveTo>
                <a:cubicBezTo>
                  <a:pt x="1878343" y="2758864"/>
                  <a:pt x="1874142" y="2763084"/>
                  <a:pt x="1874142" y="2768291"/>
                </a:cubicBezTo>
                <a:cubicBezTo>
                  <a:pt x="1874142" y="2773497"/>
                  <a:pt x="1878343" y="2777718"/>
                  <a:pt x="1883525" y="2777718"/>
                </a:cubicBezTo>
                <a:cubicBezTo>
                  <a:pt x="1888707" y="2777718"/>
                  <a:pt x="1892908" y="2773497"/>
                  <a:pt x="1892908" y="2768291"/>
                </a:cubicBezTo>
                <a:cubicBezTo>
                  <a:pt x="1892908" y="2763084"/>
                  <a:pt x="1888707" y="2758864"/>
                  <a:pt x="1883525" y="2758864"/>
                </a:cubicBezTo>
                <a:close/>
                <a:moveTo>
                  <a:pt x="1914801" y="2758864"/>
                </a:moveTo>
                <a:cubicBezTo>
                  <a:pt x="1909619" y="2758864"/>
                  <a:pt x="1905418" y="2763084"/>
                  <a:pt x="1905418" y="2768291"/>
                </a:cubicBezTo>
                <a:cubicBezTo>
                  <a:pt x="1905418" y="2773497"/>
                  <a:pt x="1909619" y="2777718"/>
                  <a:pt x="1914801" y="2777718"/>
                </a:cubicBezTo>
                <a:cubicBezTo>
                  <a:pt x="1919983" y="2777718"/>
                  <a:pt x="1924184" y="2773497"/>
                  <a:pt x="1924184" y="2768291"/>
                </a:cubicBezTo>
                <a:cubicBezTo>
                  <a:pt x="1924184" y="2763084"/>
                  <a:pt x="1919983" y="2758864"/>
                  <a:pt x="1914801" y="2758864"/>
                </a:cubicBezTo>
                <a:close/>
                <a:moveTo>
                  <a:pt x="1946077" y="2758864"/>
                </a:moveTo>
                <a:cubicBezTo>
                  <a:pt x="1940895" y="2758864"/>
                  <a:pt x="1936694" y="2763084"/>
                  <a:pt x="1936694" y="2768291"/>
                </a:cubicBezTo>
                <a:cubicBezTo>
                  <a:pt x="1936694" y="2773497"/>
                  <a:pt x="1940895" y="2777718"/>
                  <a:pt x="1946077" y="2777718"/>
                </a:cubicBezTo>
                <a:cubicBezTo>
                  <a:pt x="1951259" y="2777718"/>
                  <a:pt x="1955460" y="2773497"/>
                  <a:pt x="1955460" y="2768291"/>
                </a:cubicBezTo>
                <a:cubicBezTo>
                  <a:pt x="1955460" y="2763084"/>
                  <a:pt x="1951259" y="2758864"/>
                  <a:pt x="1946077" y="2758864"/>
                </a:cubicBezTo>
                <a:close/>
                <a:moveTo>
                  <a:pt x="1977353" y="2758864"/>
                </a:moveTo>
                <a:cubicBezTo>
                  <a:pt x="1972171" y="2758864"/>
                  <a:pt x="1967970" y="2763084"/>
                  <a:pt x="1967970" y="2768291"/>
                </a:cubicBezTo>
                <a:cubicBezTo>
                  <a:pt x="1967970" y="2773497"/>
                  <a:pt x="1972171" y="2777718"/>
                  <a:pt x="1977353" y="2777718"/>
                </a:cubicBezTo>
                <a:cubicBezTo>
                  <a:pt x="1982535" y="2777718"/>
                  <a:pt x="1986736" y="2773497"/>
                  <a:pt x="1986736" y="2768291"/>
                </a:cubicBezTo>
                <a:cubicBezTo>
                  <a:pt x="1986736" y="2763084"/>
                  <a:pt x="1982535" y="2758864"/>
                  <a:pt x="1977353" y="2758864"/>
                </a:cubicBezTo>
                <a:close/>
                <a:moveTo>
                  <a:pt x="2008629" y="2758864"/>
                </a:moveTo>
                <a:cubicBezTo>
                  <a:pt x="2003447" y="2758864"/>
                  <a:pt x="1999246" y="2763084"/>
                  <a:pt x="1999246" y="2768291"/>
                </a:cubicBezTo>
                <a:cubicBezTo>
                  <a:pt x="1999246" y="2773497"/>
                  <a:pt x="2003447" y="2777718"/>
                  <a:pt x="2008629" y="2777718"/>
                </a:cubicBezTo>
                <a:cubicBezTo>
                  <a:pt x="2013811" y="2777718"/>
                  <a:pt x="2018012" y="2773497"/>
                  <a:pt x="2018012" y="2768291"/>
                </a:cubicBezTo>
                <a:cubicBezTo>
                  <a:pt x="2018012" y="2763084"/>
                  <a:pt x="2013811" y="2758864"/>
                  <a:pt x="2008629" y="2758864"/>
                </a:cubicBezTo>
                <a:close/>
                <a:moveTo>
                  <a:pt x="2039905" y="2758864"/>
                </a:moveTo>
                <a:cubicBezTo>
                  <a:pt x="2034723" y="2758864"/>
                  <a:pt x="2030522" y="2763084"/>
                  <a:pt x="2030522" y="2768291"/>
                </a:cubicBezTo>
                <a:cubicBezTo>
                  <a:pt x="2030522" y="2773497"/>
                  <a:pt x="2034723" y="2777718"/>
                  <a:pt x="2039905" y="2777718"/>
                </a:cubicBezTo>
                <a:cubicBezTo>
                  <a:pt x="2045087" y="2777718"/>
                  <a:pt x="2049288" y="2773497"/>
                  <a:pt x="2049288" y="2768291"/>
                </a:cubicBezTo>
                <a:cubicBezTo>
                  <a:pt x="2049288" y="2763084"/>
                  <a:pt x="2045087" y="2758864"/>
                  <a:pt x="2039905" y="2758864"/>
                </a:cubicBezTo>
                <a:close/>
                <a:moveTo>
                  <a:pt x="2071181" y="2758864"/>
                </a:moveTo>
                <a:cubicBezTo>
                  <a:pt x="2065999" y="2758864"/>
                  <a:pt x="2061798" y="2763084"/>
                  <a:pt x="2061798" y="2768291"/>
                </a:cubicBezTo>
                <a:cubicBezTo>
                  <a:pt x="2061798" y="2773497"/>
                  <a:pt x="2065999" y="2777718"/>
                  <a:pt x="2071181" y="2777718"/>
                </a:cubicBezTo>
                <a:cubicBezTo>
                  <a:pt x="2076363" y="2777718"/>
                  <a:pt x="2080564" y="2773497"/>
                  <a:pt x="2080564" y="2768291"/>
                </a:cubicBezTo>
                <a:cubicBezTo>
                  <a:pt x="2080564" y="2763084"/>
                  <a:pt x="2076363" y="2758864"/>
                  <a:pt x="2071181" y="2758864"/>
                </a:cubicBezTo>
                <a:close/>
                <a:moveTo>
                  <a:pt x="2102457" y="2758864"/>
                </a:moveTo>
                <a:cubicBezTo>
                  <a:pt x="2097275" y="2758864"/>
                  <a:pt x="2093074" y="2763084"/>
                  <a:pt x="2093074" y="2768291"/>
                </a:cubicBezTo>
                <a:cubicBezTo>
                  <a:pt x="2093074" y="2773497"/>
                  <a:pt x="2097275" y="2777718"/>
                  <a:pt x="2102457" y="2777718"/>
                </a:cubicBezTo>
                <a:cubicBezTo>
                  <a:pt x="2107639" y="2777718"/>
                  <a:pt x="2111840" y="2773497"/>
                  <a:pt x="2111840" y="2768291"/>
                </a:cubicBezTo>
                <a:cubicBezTo>
                  <a:pt x="2111840" y="2763084"/>
                  <a:pt x="2107639" y="2758864"/>
                  <a:pt x="2102457" y="2758864"/>
                </a:cubicBezTo>
                <a:close/>
                <a:moveTo>
                  <a:pt x="2133734" y="2758864"/>
                </a:moveTo>
                <a:cubicBezTo>
                  <a:pt x="2128552" y="2758864"/>
                  <a:pt x="2124351" y="2763084"/>
                  <a:pt x="2124351" y="2768291"/>
                </a:cubicBezTo>
                <a:cubicBezTo>
                  <a:pt x="2124351" y="2773497"/>
                  <a:pt x="2128552" y="2777718"/>
                  <a:pt x="2133734" y="2777718"/>
                </a:cubicBezTo>
                <a:cubicBezTo>
                  <a:pt x="2138916" y="2777718"/>
                  <a:pt x="2143117" y="2773497"/>
                  <a:pt x="2143117" y="2768291"/>
                </a:cubicBezTo>
                <a:cubicBezTo>
                  <a:pt x="2143117" y="2763084"/>
                  <a:pt x="2138916" y="2758864"/>
                  <a:pt x="2133734" y="2758864"/>
                </a:cubicBezTo>
                <a:close/>
                <a:moveTo>
                  <a:pt x="2165010" y="2758864"/>
                </a:moveTo>
                <a:cubicBezTo>
                  <a:pt x="2159828" y="2758864"/>
                  <a:pt x="2155627" y="2763084"/>
                  <a:pt x="2155627" y="2768291"/>
                </a:cubicBezTo>
                <a:cubicBezTo>
                  <a:pt x="2155627" y="2773497"/>
                  <a:pt x="2159828" y="2777718"/>
                  <a:pt x="2165010" y="2777718"/>
                </a:cubicBezTo>
                <a:cubicBezTo>
                  <a:pt x="2170192" y="2777718"/>
                  <a:pt x="2174393" y="2773497"/>
                  <a:pt x="2174393" y="2768291"/>
                </a:cubicBezTo>
                <a:cubicBezTo>
                  <a:pt x="2174393" y="2763084"/>
                  <a:pt x="2170192" y="2758864"/>
                  <a:pt x="2165010" y="2758864"/>
                </a:cubicBezTo>
                <a:close/>
                <a:moveTo>
                  <a:pt x="2196286" y="2758864"/>
                </a:moveTo>
                <a:cubicBezTo>
                  <a:pt x="2191104" y="2758864"/>
                  <a:pt x="2186903" y="2763084"/>
                  <a:pt x="2186903" y="2768291"/>
                </a:cubicBezTo>
                <a:cubicBezTo>
                  <a:pt x="2186903" y="2773497"/>
                  <a:pt x="2191104" y="2777718"/>
                  <a:pt x="2196286" y="2777718"/>
                </a:cubicBezTo>
                <a:cubicBezTo>
                  <a:pt x="2201468" y="2777718"/>
                  <a:pt x="2205669" y="2773497"/>
                  <a:pt x="2205669" y="2768291"/>
                </a:cubicBezTo>
                <a:cubicBezTo>
                  <a:pt x="2205669" y="2763084"/>
                  <a:pt x="2201468" y="2758864"/>
                  <a:pt x="2196286" y="2758864"/>
                </a:cubicBezTo>
                <a:close/>
                <a:moveTo>
                  <a:pt x="2227562" y="2758864"/>
                </a:moveTo>
                <a:cubicBezTo>
                  <a:pt x="2222380" y="2758864"/>
                  <a:pt x="2218179" y="2763084"/>
                  <a:pt x="2218179" y="2768291"/>
                </a:cubicBezTo>
                <a:cubicBezTo>
                  <a:pt x="2218179" y="2773497"/>
                  <a:pt x="2222380" y="2777718"/>
                  <a:pt x="2227562" y="2777718"/>
                </a:cubicBezTo>
                <a:cubicBezTo>
                  <a:pt x="2232744" y="2777718"/>
                  <a:pt x="2236945" y="2773497"/>
                  <a:pt x="2236945" y="2768291"/>
                </a:cubicBezTo>
                <a:cubicBezTo>
                  <a:pt x="2236945" y="2763084"/>
                  <a:pt x="2232744" y="2758864"/>
                  <a:pt x="2227562" y="2758864"/>
                </a:cubicBezTo>
                <a:close/>
                <a:moveTo>
                  <a:pt x="2258838" y="2758864"/>
                </a:moveTo>
                <a:cubicBezTo>
                  <a:pt x="2253656" y="2758864"/>
                  <a:pt x="2249455" y="2763084"/>
                  <a:pt x="2249455" y="2768291"/>
                </a:cubicBezTo>
                <a:cubicBezTo>
                  <a:pt x="2249455" y="2773497"/>
                  <a:pt x="2253656" y="2777718"/>
                  <a:pt x="2258838" y="2777718"/>
                </a:cubicBezTo>
                <a:cubicBezTo>
                  <a:pt x="2264020" y="2777718"/>
                  <a:pt x="2268221" y="2773497"/>
                  <a:pt x="2268221" y="2768291"/>
                </a:cubicBezTo>
                <a:cubicBezTo>
                  <a:pt x="2268221" y="2763084"/>
                  <a:pt x="2264020" y="2758864"/>
                  <a:pt x="2258838" y="2758864"/>
                </a:cubicBezTo>
                <a:close/>
                <a:moveTo>
                  <a:pt x="3384778" y="2758864"/>
                </a:moveTo>
                <a:cubicBezTo>
                  <a:pt x="3379596" y="2758864"/>
                  <a:pt x="3375395" y="2763084"/>
                  <a:pt x="3375395" y="2768291"/>
                </a:cubicBezTo>
                <a:cubicBezTo>
                  <a:pt x="3375395" y="2773497"/>
                  <a:pt x="3379596" y="2777718"/>
                  <a:pt x="3384778" y="2777718"/>
                </a:cubicBezTo>
                <a:cubicBezTo>
                  <a:pt x="3389960" y="2777718"/>
                  <a:pt x="3394161" y="2773497"/>
                  <a:pt x="3394161" y="2768291"/>
                </a:cubicBezTo>
                <a:cubicBezTo>
                  <a:pt x="3394161" y="2763084"/>
                  <a:pt x="3389960" y="2758864"/>
                  <a:pt x="3384778" y="2758864"/>
                </a:cubicBezTo>
                <a:close/>
                <a:moveTo>
                  <a:pt x="3416054" y="2758864"/>
                </a:moveTo>
                <a:cubicBezTo>
                  <a:pt x="3410872" y="2758864"/>
                  <a:pt x="3406671" y="2763084"/>
                  <a:pt x="3406671" y="2768291"/>
                </a:cubicBezTo>
                <a:cubicBezTo>
                  <a:pt x="3406671" y="2773497"/>
                  <a:pt x="3410872" y="2777718"/>
                  <a:pt x="3416054" y="2777718"/>
                </a:cubicBezTo>
                <a:cubicBezTo>
                  <a:pt x="3421236" y="2777718"/>
                  <a:pt x="3425437" y="2773497"/>
                  <a:pt x="3425437" y="2768291"/>
                </a:cubicBezTo>
                <a:cubicBezTo>
                  <a:pt x="3425437" y="2763084"/>
                  <a:pt x="3421236" y="2758864"/>
                  <a:pt x="3416054" y="2758864"/>
                </a:cubicBezTo>
                <a:close/>
                <a:moveTo>
                  <a:pt x="3447331" y="2758864"/>
                </a:moveTo>
                <a:cubicBezTo>
                  <a:pt x="3442149" y="2758864"/>
                  <a:pt x="3437948" y="2763084"/>
                  <a:pt x="3437948" y="2768291"/>
                </a:cubicBezTo>
                <a:cubicBezTo>
                  <a:pt x="3437948" y="2773497"/>
                  <a:pt x="3442149" y="2777718"/>
                  <a:pt x="3447331" y="2777718"/>
                </a:cubicBezTo>
                <a:cubicBezTo>
                  <a:pt x="3452513" y="2777718"/>
                  <a:pt x="3456714" y="2773497"/>
                  <a:pt x="3456714" y="2768291"/>
                </a:cubicBezTo>
                <a:cubicBezTo>
                  <a:pt x="3456714" y="2763084"/>
                  <a:pt x="3452513" y="2758864"/>
                  <a:pt x="3447331" y="2758864"/>
                </a:cubicBezTo>
                <a:close/>
                <a:moveTo>
                  <a:pt x="3478607" y="2758864"/>
                </a:moveTo>
                <a:cubicBezTo>
                  <a:pt x="3473425" y="2758864"/>
                  <a:pt x="3469224" y="2763084"/>
                  <a:pt x="3469224" y="2768291"/>
                </a:cubicBezTo>
                <a:cubicBezTo>
                  <a:pt x="3469224" y="2773497"/>
                  <a:pt x="3473425" y="2777718"/>
                  <a:pt x="3478607" y="2777718"/>
                </a:cubicBezTo>
                <a:cubicBezTo>
                  <a:pt x="3483789" y="2777718"/>
                  <a:pt x="3487990" y="2773497"/>
                  <a:pt x="3487990" y="2768291"/>
                </a:cubicBezTo>
                <a:cubicBezTo>
                  <a:pt x="3487990" y="2763084"/>
                  <a:pt x="3483789" y="2758864"/>
                  <a:pt x="3478607" y="2758864"/>
                </a:cubicBezTo>
                <a:close/>
                <a:moveTo>
                  <a:pt x="3509883" y="2758864"/>
                </a:moveTo>
                <a:cubicBezTo>
                  <a:pt x="3504701" y="2758864"/>
                  <a:pt x="3500500" y="2763084"/>
                  <a:pt x="3500500" y="2768291"/>
                </a:cubicBezTo>
                <a:cubicBezTo>
                  <a:pt x="3500500" y="2773497"/>
                  <a:pt x="3504701" y="2777718"/>
                  <a:pt x="3509883" y="2777718"/>
                </a:cubicBezTo>
                <a:cubicBezTo>
                  <a:pt x="3515065" y="2777718"/>
                  <a:pt x="3519266" y="2773497"/>
                  <a:pt x="3519266" y="2768291"/>
                </a:cubicBezTo>
                <a:cubicBezTo>
                  <a:pt x="3519266" y="2763084"/>
                  <a:pt x="3515065" y="2758864"/>
                  <a:pt x="3509883" y="2758864"/>
                </a:cubicBezTo>
                <a:close/>
                <a:moveTo>
                  <a:pt x="3541159" y="2758864"/>
                </a:moveTo>
                <a:cubicBezTo>
                  <a:pt x="3535977" y="2758864"/>
                  <a:pt x="3531776" y="2763084"/>
                  <a:pt x="3531776" y="2768291"/>
                </a:cubicBezTo>
                <a:cubicBezTo>
                  <a:pt x="3531776" y="2773497"/>
                  <a:pt x="3535977" y="2777718"/>
                  <a:pt x="3541159" y="2777718"/>
                </a:cubicBezTo>
                <a:cubicBezTo>
                  <a:pt x="3546341" y="2777718"/>
                  <a:pt x="3550542" y="2773497"/>
                  <a:pt x="3550542" y="2768291"/>
                </a:cubicBezTo>
                <a:cubicBezTo>
                  <a:pt x="3550542" y="2763084"/>
                  <a:pt x="3546341" y="2758864"/>
                  <a:pt x="3541159" y="2758864"/>
                </a:cubicBezTo>
                <a:close/>
                <a:moveTo>
                  <a:pt x="3572435" y="2758864"/>
                </a:moveTo>
                <a:cubicBezTo>
                  <a:pt x="3567253" y="2758864"/>
                  <a:pt x="3563052" y="2763084"/>
                  <a:pt x="3563052" y="2768291"/>
                </a:cubicBezTo>
                <a:cubicBezTo>
                  <a:pt x="3563052" y="2773497"/>
                  <a:pt x="3567253" y="2777718"/>
                  <a:pt x="3572435" y="2777718"/>
                </a:cubicBezTo>
                <a:cubicBezTo>
                  <a:pt x="3577617" y="2777718"/>
                  <a:pt x="3581818" y="2773497"/>
                  <a:pt x="3581818" y="2768291"/>
                </a:cubicBezTo>
                <a:cubicBezTo>
                  <a:pt x="3581818" y="2763084"/>
                  <a:pt x="3577617" y="2758864"/>
                  <a:pt x="3572435" y="2758864"/>
                </a:cubicBezTo>
                <a:close/>
                <a:moveTo>
                  <a:pt x="3603711" y="2758864"/>
                </a:moveTo>
                <a:cubicBezTo>
                  <a:pt x="3598529" y="2758864"/>
                  <a:pt x="3594328" y="2763084"/>
                  <a:pt x="3594328" y="2768291"/>
                </a:cubicBezTo>
                <a:cubicBezTo>
                  <a:pt x="3594328" y="2773497"/>
                  <a:pt x="3598529" y="2777718"/>
                  <a:pt x="3603711" y="2777718"/>
                </a:cubicBezTo>
                <a:cubicBezTo>
                  <a:pt x="3608893" y="2777718"/>
                  <a:pt x="3613094" y="2773497"/>
                  <a:pt x="3613094" y="2768291"/>
                </a:cubicBezTo>
                <a:cubicBezTo>
                  <a:pt x="3613094" y="2763084"/>
                  <a:pt x="3608893" y="2758864"/>
                  <a:pt x="3603711" y="2758864"/>
                </a:cubicBezTo>
                <a:close/>
                <a:moveTo>
                  <a:pt x="3634987" y="2758864"/>
                </a:moveTo>
                <a:cubicBezTo>
                  <a:pt x="3629805" y="2758864"/>
                  <a:pt x="3625604" y="2763084"/>
                  <a:pt x="3625604" y="2768291"/>
                </a:cubicBezTo>
                <a:cubicBezTo>
                  <a:pt x="3625604" y="2773497"/>
                  <a:pt x="3629805" y="2777718"/>
                  <a:pt x="3634987" y="2777718"/>
                </a:cubicBezTo>
                <a:cubicBezTo>
                  <a:pt x="3640169" y="2777718"/>
                  <a:pt x="3644370" y="2773497"/>
                  <a:pt x="3644370" y="2768291"/>
                </a:cubicBezTo>
                <a:cubicBezTo>
                  <a:pt x="3644370" y="2763084"/>
                  <a:pt x="3640169" y="2758864"/>
                  <a:pt x="3634987" y="2758864"/>
                </a:cubicBezTo>
                <a:close/>
                <a:moveTo>
                  <a:pt x="3666263" y="2758864"/>
                </a:moveTo>
                <a:cubicBezTo>
                  <a:pt x="3661081" y="2758864"/>
                  <a:pt x="3656880" y="2763084"/>
                  <a:pt x="3656880" y="2768291"/>
                </a:cubicBezTo>
                <a:cubicBezTo>
                  <a:pt x="3656880" y="2773497"/>
                  <a:pt x="3661081" y="2777718"/>
                  <a:pt x="3666263" y="2777718"/>
                </a:cubicBezTo>
                <a:cubicBezTo>
                  <a:pt x="3671445" y="2777718"/>
                  <a:pt x="3675646" y="2773497"/>
                  <a:pt x="3675646" y="2768291"/>
                </a:cubicBezTo>
                <a:cubicBezTo>
                  <a:pt x="3675646" y="2763084"/>
                  <a:pt x="3671445" y="2758864"/>
                  <a:pt x="3666263" y="2758864"/>
                </a:cubicBezTo>
                <a:close/>
                <a:moveTo>
                  <a:pt x="3697540" y="2758864"/>
                </a:moveTo>
                <a:cubicBezTo>
                  <a:pt x="3692358" y="2758864"/>
                  <a:pt x="3688157" y="2763084"/>
                  <a:pt x="3688157" y="2768291"/>
                </a:cubicBezTo>
                <a:cubicBezTo>
                  <a:pt x="3688157" y="2773497"/>
                  <a:pt x="3692358" y="2777718"/>
                  <a:pt x="3697540" y="2777718"/>
                </a:cubicBezTo>
                <a:cubicBezTo>
                  <a:pt x="3702722" y="2777718"/>
                  <a:pt x="3706923" y="2773497"/>
                  <a:pt x="3706923" y="2768291"/>
                </a:cubicBezTo>
                <a:cubicBezTo>
                  <a:pt x="3706923" y="2763084"/>
                  <a:pt x="3702722" y="2758864"/>
                  <a:pt x="3697540" y="2758864"/>
                </a:cubicBezTo>
                <a:close/>
                <a:moveTo>
                  <a:pt x="3728816" y="2758864"/>
                </a:moveTo>
                <a:cubicBezTo>
                  <a:pt x="3723634" y="2758864"/>
                  <a:pt x="3719433" y="2763084"/>
                  <a:pt x="3719433" y="2768291"/>
                </a:cubicBezTo>
                <a:cubicBezTo>
                  <a:pt x="3719433" y="2773497"/>
                  <a:pt x="3723634" y="2777718"/>
                  <a:pt x="3728816" y="2777718"/>
                </a:cubicBezTo>
                <a:cubicBezTo>
                  <a:pt x="3733998" y="2777718"/>
                  <a:pt x="3738199" y="2773497"/>
                  <a:pt x="3738199" y="2768291"/>
                </a:cubicBezTo>
                <a:cubicBezTo>
                  <a:pt x="3738199" y="2763084"/>
                  <a:pt x="3733998" y="2758864"/>
                  <a:pt x="3728816" y="2758864"/>
                </a:cubicBezTo>
                <a:close/>
                <a:moveTo>
                  <a:pt x="3760092" y="2758864"/>
                </a:moveTo>
                <a:cubicBezTo>
                  <a:pt x="3754910" y="2758864"/>
                  <a:pt x="3750709" y="2763084"/>
                  <a:pt x="3750709" y="2768291"/>
                </a:cubicBezTo>
                <a:cubicBezTo>
                  <a:pt x="3750709" y="2773497"/>
                  <a:pt x="3754910" y="2777718"/>
                  <a:pt x="3760092" y="2777718"/>
                </a:cubicBezTo>
                <a:cubicBezTo>
                  <a:pt x="3765274" y="2777718"/>
                  <a:pt x="3769475" y="2773497"/>
                  <a:pt x="3769475" y="2768291"/>
                </a:cubicBezTo>
                <a:cubicBezTo>
                  <a:pt x="3769475" y="2763084"/>
                  <a:pt x="3765274" y="2758864"/>
                  <a:pt x="3760092" y="2758864"/>
                </a:cubicBezTo>
                <a:close/>
                <a:moveTo>
                  <a:pt x="3791368" y="2758864"/>
                </a:moveTo>
                <a:cubicBezTo>
                  <a:pt x="3786186" y="2758864"/>
                  <a:pt x="3781985" y="2763084"/>
                  <a:pt x="3781985" y="2768291"/>
                </a:cubicBezTo>
                <a:cubicBezTo>
                  <a:pt x="3781985" y="2773497"/>
                  <a:pt x="3786186" y="2777718"/>
                  <a:pt x="3791368" y="2777718"/>
                </a:cubicBezTo>
                <a:cubicBezTo>
                  <a:pt x="3796550" y="2777718"/>
                  <a:pt x="3800751" y="2773497"/>
                  <a:pt x="3800751" y="2768291"/>
                </a:cubicBezTo>
                <a:cubicBezTo>
                  <a:pt x="3800751" y="2763084"/>
                  <a:pt x="3796550" y="2758864"/>
                  <a:pt x="3791368" y="2758864"/>
                </a:cubicBezTo>
                <a:close/>
                <a:moveTo>
                  <a:pt x="4010301" y="2758864"/>
                </a:moveTo>
                <a:cubicBezTo>
                  <a:pt x="4005119" y="2758864"/>
                  <a:pt x="4000918" y="2763084"/>
                  <a:pt x="4000918" y="2768291"/>
                </a:cubicBezTo>
                <a:cubicBezTo>
                  <a:pt x="4000918" y="2773497"/>
                  <a:pt x="4005119" y="2777718"/>
                  <a:pt x="4010301" y="2777718"/>
                </a:cubicBezTo>
                <a:cubicBezTo>
                  <a:pt x="4015483" y="2777718"/>
                  <a:pt x="4019684" y="2773497"/>
                  <a:pt x="4019684" y="2768291"/>
                </a:cubicBezTo>
                <a:cubicBezTo>
                  <a:pt x="4019684" y="2763084"/>
                  <a:pt x="4015483" y="2758864"/>
                  <a:pt x="4010301" y="2758864"/>
                </a:cubicBezTo>
                <a:close/>
                <a:moveTo>
                  <a:pt x="4041577" y="2758864"/>
                </a:moveTo>
                <a:cubicBezTo>
                  <a:pt x="4036395" y="2758864"/>
                  <a:pt x="4032194" y="2763084"/>
                  <a:pt x="4032194" y="2768291"/>
                </a:cubicBezTo>
                <a:cubicBezTo>
                  <a:pt x="4032194" y="2773497"/>
                  <a:pt x="4036395" y="2777718"/>
                  <a:pt x="4041577" y="2777718"/>
                </a:cubicBezTo>
                <a:cubicBezTo>
                  <a:pt x="4046759" y="2777718"/>
                  <a:pt x="4050960" y="2773497"/>
                  <a:pt x="4050960" y="2768291"/>
                </a:cubicBezTo>
                <a:cubicBezTo>
                  <a:pt x="4050960" y="2763084"/>
                  <a:pt x="4046759" y="2758864"/>
                  <a:pt x="4041577" y="2758864"/>
                </a:cubicBezTo>
                <a:close/>
                <a:moveTo>
                  <a:pt x="4072853" y="2758864"/>
                </a:moveTo>
                <a:cubicBezTo>
                  <a:pt x="4067671" y="2758864"/>
                  <a:pt x="4063470" y="2763084"/>
                  <a:pt x="4063470" y="2768291"/>
                </a:cubicBezTo>
                <a:cubicBezTo>
                  <a:pt x="4063470" y="2773497"/>
                  <a:pt x="4067671" y="2777718"/>
                  <a:pt x="4072853" y="2777718"/>
                </a:cubicBezTo>
                <a:cubicBezTo>
                  <a:pt x="4078035" y="2777718"/>
                  <a:pt x="4082236" y="2773497"/>
                  <a:pt x="4082236" y="2768291"/>
                </a:cubicBezTo>
                <a:cubicBezTo>
                  <a:pt x="4082236" y="2763084"/>
                  <a:pt x="4078035" y="2758864"/>
                  <a:pt x="4072853" y="2758864"/>
                </a:cubicBezTo>
                <a:close/>
                <a:moveTo>
                  <a:pt x="5480278" y="2758864"/>
                </a:moveTo>
                <a:cubicBezTo>
                  <a:pt x="5475096" y="2758864"/>
                  <a:pt x="5470895" y="2763084"/>
                  <a:pt x="5470895" y="2768291"/>
                </a:cubicBezTo>
                <a:cubicBezTo>
                  <a:pt x="5470895" y="2773497"/>
                  <a:pt x="5475096" y="2777718"/>
                  <a:pt x="5480278" y="2777718"/>
                </a:cubicBezTo>
                <a:cubicBezTo>
                  <a:pt x="5485460" y="2777718"/>
                  <a:pt x="5489661" y="2773497"/>
                  <a:pt x="5489661" y="2768291"/>
                </a:cubicBezTo>
                <a:cubicBezTo>
                  <a:pt x="5489661" y="2763084"/>
                  <a:pt x="5485460" y="2758864"/>
                  <a:pt x="5480278" y="2758864"/>
                </a:cubicBezTo>
                <a:close/>
                <a:moveTo>
                  <a:pt x="5511554" y="2758864"/>
                </a:moveTo>
                <a:cubicBezTo>
                  <a:pt x="5506372" y="2758864"/>
                  <a:pt x="5502171" y="2763084"/>
                  <a:pt x="5502171" y="2768291"/>
                </a:cubicBezTo>
                <a:cubicBezTo>
                  <a:pt x="5502171" y="2773497"/>
                  <a:pt x="5506372" y="2777718"/>
                  <a:pt x="5511554" y="2777718"/>
                </a:cubicBezTo>
                <a:cubicBezTo>
                  <a:pt x="5516736" y="2777718"/>
                  <a:pt x="5520937" y="2773497"/>
                  <a:pt x="5520937" y="2768291"/>
                </a:cubicBezTo>
                <a:cubicBezTo>
                  <a:pt x="5520937" y="2763084"/>
                  <a:pt x="5516736" y="2758864"/>
                  <a:pt x="5511554" y="2758864"/>
                </a:cubicBezTo>
                <a:close/>
                <a:moveTo>
                  <a:pt x="5542831" y="2758864"/>
                </a:moveTo>
                <a:cubicBezTo>
                  <a:pt x="5537649" y="2758864"/>
                  <a:pt x="5533448" y="2763084"/>
                  <a:pt x="5533448" y="2768291"/>
                </a:cubicBezTo>
                <a:cubicBezTo>
                  <a:pt x="5533448" y="2773497"/>
                  <a:pt x="5537649" y="2777718"/>
                  <a:pt x="5542831" y="2777718"/>
                </a:cubicBezTo>
                <a:cubicBezTo>
                  <a:pt x="5548013" y="2777718"/>
                  <a:pt x="5552214" y="2773497"/>
                  <a:pt x="5552214" y="2768291"/>
                </a:cubicBezTo>
                <a:cubicBezTo>
                  <a:pt x="5552214" y="2763084"/>
                  <a:pt x="5548013" y="2758864"/>
                  <a:pt x="5542831" y="2758864"/>
                </a:cubicBezTo>
                <a:close/>
                <a:moveTo>
                  <a:pt x="5574107" y="2758864"/>
                </a:moveTo>
                <a:cubicBezTo>
                  <a:pt x="5568925" y="2758864"/>
                  <a:pt x="5564724" y="2763084"/>
                  <a:pt x="5564724" y="2768291"/>
                </a:cubicBezTo>
                <a:cubicBezTo>
                  <a:pt x="5564724" y="2773497"/>
                  <a:pt x="5568925" y="2777718"/>
                  <a:pt x="5574107" y="2777718"/>
                </a:cubicBezTo>
                <a:cubicBezTo>
                  <a:pt x="5579289" y="2777718"/>
                  <a:pt x="5583490" y="2773497"/>
                  <a:pt x="5583490" y="2768291"/>
                </a:cubicBezTo>
                <a:cubicBezTo>
                  <a:pt x="5583490" y="2763084"/>
                  <a:pt x="5579289" y="2758864"/>
                  <a:pt x="5574107" y="2758864"/>
                </a:cubicBezTo>
                <a:close/>
                <a:moveTo>
                  <a:pt x="5605383" y="2758864"/>
                </a:moveTo>
                <a:cubicBezTo>
                  <a:pt x="5600201" y="2758864"/>
                  <a:pt x="5596000" y="2763084"/>
                  <a:pt x="5596000" y="2768291"/>
                </a:cubicBezTo>
                <a:cubicBezTo>
                  <a:pt x="5596000" y="2773497"/>
                  <a:pt x="5600201" y="2777718"/>
                  <a:pt x="5605383" y="2777718"/>
                </a:cubicBezTo>
                <a:cubicBezTo>
                  <a:pt x="5610565" y="2777718"/>
                  <a:pt x="5614766" y="2773497"/>
                  <a:pt x="5614766" y="2768291"/>
                </a:cubicBezTo>
                <a:cubicBezTo>
                  <a:pt x="5614766" y="2763084"/>
                  <a:pt x="5610565" y="2758864"/>
                  <a:pt x="5605383" y="2758864"/>
                </a:cubicBezTo>
                <a:close/>
                <a:moveTo>
                  <a:pt x="5636659" y="2758864"/>
                </a:moveTo>
                <a:cubicBezTo>
                  <a:pt x="5631477" y="2758864"/>
                  <a:pt x="5627276" y="2763084"/>
                  <a:pt x="5627276" y="2768291"/>
                </a:cubicBezTo>
                <a:cubicBezTo>
                  <a:pt x="5627276" y="2773497"/>
                  <a:pt x="5631477" y="2777718"/>
                  <a:pt x="5636659" y="2777718"/>
                </a:cubicBezTo>
                <a:cubicBezTo>
                  <a:pt x="5641841" y="2777718"/>
                  <a:pt x="5646042" y="2773497"/>
                  <a:pt x="5646042" y="2768291"/>
                </a:cubicBezTo>
                <a:cubicBezTo>
                  <a:pt x="5646042" y="2763084"/>
                  <a:pt x="5641841" y="2758864"/>
                  <a:pt x="5636659" y="2758864"/>
                </a:cubicBezTo>
                <a:close/>
                <a:moveTo>
                  <a:pt x="5667935" y="2758864"/>
                </a:moveTo>
                <a:cubicBezTo>
                  <a:pt x="5662753" y="2758864"/>
                  <a:pt x="5658552" y="2763084"/>
                  <a:pt x="5658552" y="2768291"/>
                </a:cubicBezTo>
                <a:cubicBezTo>
                  <a:pt x="5658552" y="2773497"/>
                  <a:pt x="5662753" y="2777718"/>
                  <a:pt x="5667935" y="2777718"/>
                </a:cubicBezTo>
                <a:cubicBezTo>
                  <a:pt x="5673117" y="2777718"/>
                  <a:pt x="5677318" y="2773497"/>
                  <a:pt x="5677318" y="2768291"/>
                </a:cubicBezTo>
                <a:cubicBezTo>
                  <a:pt x="5677318" y="2763084"/>
                  <a:pt x="5673117" y="2758864"/>
                  <a:pt x="5667935" y="2758864"/>
                </a:cubicBezTo>
                <a:close/>
                <a:moveTo>
                  <a:pt x="5699211" y="2758864"/>
                </a:moveTo>
                <a:cubicBezTo>
                  <a:pt x="5694029" y="2758864"/>
                  <a:pt x="5689828" y="2763084"/>
                  <a:pt x="5689828" y="2768291"/>
                </a:cubicBezTo>
                <a:cubicBezTo>
                  <a:pt x="5689828" y="2773497"/>
                  <a:pt x="5694029" y="2777718"/>
                  <a:pt x="5699211" y="2777718"/>
                </a:cubicBezTo>
                <a:cubicBezTo>
                  <a:pt x="5704393" y="2777718"/>
                  <a:pt x="5708594" y="2773497"/>
                  <a:pt x="5708594" y="2768291"/>
                </a:cubicBezTo>
                <a:cubicBezTo>
                  <a:pt x="5708594" y="2763084"/>
                  <a:pt x="5704393" y="2758864"/>
                  <a:pt x="5699211" y="2758864"/>
                </a:cubicBezTo>
                <a:close/>
                <a:moveTo>
                  <a:pt x="5730487" y="2758864"/>
                </a:moveTo>
                <a:cubicBezTo>
                  <a:pt x="5725305" y="2758864"/>
                  <a:pt x="5721104" y="2763084"/>
                  <a:pt x="5721104" y="2768291"/>
                </a:cubicBezTo>
                <a:cubicBezTo>
                  <a:pt x="5721104" y="2773497"/>
                  <a:pt x="5725305" y="2777718"/>
                  <a:pt x="5730487" y="2777718"/>
                </a:cubicBezTo>
                <a:cubicBezTo>
                  <a:pt x="5735669" y="2777718"/>
                  <a:pt x="5739870" y="2773497"/>
                  <a:pt x="5739870" y="2768291"/>
                </a:cubicBezTo>
                <a:cubicBezTo>
                  <a:pt x="5739870" y="2763084"/>
                  <a:pt x="5735669" y="2758864"/>
                  <a:pt x="5730487" y="2758864"/>
                </a:cubicBezTo>
                <a:close/>
                <a:moveTo>
                  <a:pt x="5761763" y="2758864"/>
                </a:moveTo>
                <a:cubicBezTo>
                  <a:pt x="5756581" y="2758864"/>
                  <a:pt x="5752380" y="2763084"/>
                  <a:pt x="5752380" y="2768291"/>
                </a:cubicBezTo>
                <a:cubicBezTo>
                  <a:pt x="5752380" y="2773497"/>
                  <a:pt x="5756581" y="2777718"/>
                  <a:pt x="5761763" y="2777718"/>
                </a:cubicBezTo>
                <a:cubicBezTo>
                  <a:pt x="5766945" y="2777718"/>
                  <a:pt x="5771146" y="2773497"/>
                  <a:pt x="5771146" y="2768291"/>
                </a:cubicBezTo>
                <a:cubicBezTo>
                  <a:pt x="5771146" y="2763084"/>
                  <a:pt x="5766945" y="2758864"/>
                  <a:pt x="5761763" y="2758864"/>
                </a:cubicBezTo>
                <a:close/>
                <a:moveTo>
                  <a:pt x="5793040" y="2758864"/>
                </a:moveTo>
                <a:cubicBezTo>
                  <a:pt x="5787858" y="2758864"/>
                  <a:pt x="5783657" y="2763084"/>
                  <a:pt x="5783657" y="2768291"/>
                </a:cubicBezTo>
                <a:cubicBezTo>
                  <a:pt x="5783657" y="2773497"/>
                  <a:pt x="5787858" y="2777718"/>
                  <a:pt x="5793040" y="2777718"/>
                </a:cubicBezTo>
                <a:cubicBezTo>
                  <a:pt x="5798222" y="2777718"/>
                  <a:pt x="5802423" y="2773497"/>
                  <a:pt x="5802423" y="2768291"/>
                </a:cubicBezTo>
                <a:cubicBezTo>
                  <a:pt x="5802423" y="2763084"/>
                  <a:pt x="5798222" y="2758864"/>
                  <a:pt x="5793040" y="2758864"/>
                </a:cubicBezTo>
                <a:close/>
                <a:moveTo>
                  <a:pt x="5824316" y="2758864"/>
                </a:moveTo>
                <a:cubicBezTo>
                  <a:pt x="5819134" y="2758864"/>
                  <a:pt x="5814933" y="2763084"/>
                  <a:pt x="5814933" y="2768291"/>
                </a:cubicBezTo>
                <a:cubicBezTo>
                  <a:pt x="5814933" y="2773497"/>
                  <a:pt x="5819134" y="2777718"/>
                  <a:pt x="5824316" y="2777718"/>
                </a:cubicBezTo>
                <a:cubicBezTo>
                  <a:pt x="5829498" y="2777718"/>
                  <a:pt x="5833699" y="2773497"/>
                  <a:pt x="5833699" y="2768291"/>
                </a:cubicBezTo>
                <a:cubicBezTo>
                  <a:pt x="5833699" y="2763084"/>
                  <a:pt x="5829498" y="2758864"/>
                  <a:pt x="5824316" y="2758864"/>
                </a:cubicBezTo>
                <a:close/>
                <a:moveTo>
                  <a:pt x="5855592" y="2758864"/>
                </a:moveTo>
                <a:cubicBezTo>
                  <a:pt x="5850410" y="2758864"/>
                  <a:pt x="5846209" y="2763084"/>
                  <a:pt x="5846209" y="2768291"/>
                </a:cubicBezTo>
                <a:cubicBezTo>
                  <a:pt x="5846209" y="2773497"/>
                  <a:pt x="5850410" y="2777718"/>
                  <a:pt x="5855592" y="2777718"/>
                </a:cubicBezTo>
                <a:cubicBezTo>
                  <a:pt x="5860774" y="2777718"/>
                  <a:pt x="5864975" y="2773497"/>
                  <a:pt x="5864975" y="2768291"/>
                </a:cubicBezTo>
                <a:cubicBezTo>
                  <a:pt x="5864975" y="2763084"/>
                  <a:pt x="5860774" y="2758864"/>
                  <a:pt x="5855592" y="2758864"/>
                </a:cubicBezTo>
                <a:close/>
                <a:moveTo>
                  <a:pt x="5886868" y="2758864"/>
                </a:moveTo>
                <a:cubicBezTo>
                  <a:pt x="5881686" y="2758864"/>
                  <a:pt x="5877485" y="2763084"/>
                  <a:pt x="5877485" y="2768291"/>
                </a:cubicBezTo>
                <a:cubicBezTo>
                  <a:pt x="5877485" y="2773497"/>
                  <a:pt x="5881686" y="2777718"/>
                  <a:pt x="5886868" y="2777718"/>
                </a:cubicBezTo>
                <a:cubicBezTo>
                  <a:pt x="5892050" y="2777718"/>
                  <a:pt x="5896251" y="2773497"/>
                  <a:pt x="5896251" y="2768291"/>
                </a:cubicBezTo>
                <a:cubicBezTo>
                  <a:pt x="5896251" y="2763084"/>
                  <a:pt x="5892050" y="2758864"/>
                  <a:pt x="5886868" y="2758864"/>
                </a:cubicBezTo>
                <a:close/>
                <a:moveTo>
                  <a:pt x="5918144" y="2758864"/>
                </a:moveTo>
                <a:cubicBezTo>
                  <a:pt x="5912962" y="2758864"/>
                  <a:pt x="5908761" y="2763084"/>
                  <a:pt x="5908761" y="2768291"/>
                </a:cubicBezTo>
                <a:cubicBezTo>
                  <a:pt x="5908761" y="2773497"/>
                  <a:pt x="5912962" y="2777718"/>
                  <a:pt x="5918144" y="2777718"/>
                </a:cubicBezTo>
                <a:cubicBezTo>
                  <a:pt x="5923326" y="2777718"/>
                  <a:pt x="5927527" y="2773497"/>
                  <a:pt x="5927527" y="2768291"/>
                </a:cubicBezTo>
                <a:cubicBezTo>
                  <a:pt x="5927527" y="2763084"/>
                  <a:pt x="5923326" y="2758864"/>
                  <a:pt x="5918144" y="2758864"/>
                </a:cubicBezTo>
                <a:close/>
                <a:moveTo>
                  <a:pt x="5949420" y="2758864"/>
                </a:moveTo>
                <a:cubicBezTo>
                  <a:pt x="5944238" y="2758864"/>
                  <a:pt x="5940037" y="2763084"/>
                  <a:pt x="5940037" y="2768291"/>
                </a:cubicBezTo>
                <a:cubicBezTo>
                  <a:pt x="5940037" y="2773497"/>
                  <a:pt x="5944238" y="2777718"/>
                  <a:pt x="5949420" y="2777718"/>
                </a:cubicBezTo>
                <a:cubicBezTo>
                  <a:pt x="5954602" y="2777718"/>
                  <a:pt x="5958803" y="2773497"/>
                  <a:pt x="5958803" y="2768291"/>
                </a:cubicBezTo>
                <a:cubicBezTo>
                  <a:pt x="5958803" y="2763084"/>
                  <a:pt x="5954602" y="2758864"/>
                  <a:pt x="5949420" y="2758864"/>
                </a:cubicBezTo>
                <a:close/>
                <a:moveTo>
                  <a:pt x="5980696" y="2758864"/>
                </a:moveTo>
                <a:cubicBezTo>
                  <a:pt x="5975514" y="2758864"/>
                  <a:pt x="5971313" y="2763084"/>
                  <a:pt x="5971313" y="2768291"/>
                </a:cubicBezTo>
                <a:cubicBezTo>
                  <a:pt x="5971313" y="2773497"/>
                  <a:pt x="5975514" y="2777718"/>
                  <a:pt x="5980696" y="2777718"/>
                </a:cubicBezTo>
                <a:cubicBezTo>
                  <a:pt x="5985878" y="2777718"/>
                  <a:pt x="5990079" y="2773497"/>
                  <a:pt x="5990079" y="2768291"/>
                </a:cubicBezTo>
                <a:cubicBezTo>
                  <a:pt x="5990079" y="2763084"/>
                  <a:pt x="5985878" y="2758864"/>
                  <a:pt x="5980696" y="2758864"/>
                </a:cubicBezTo>
                <a:close/>
                <a:moveTo>
                  <a:pt x="6011972" y="2758864"/>
                </a:moveTo>
                <a:cubicBezTo>
                  <a:pt x="6006790" y="2758864"/>
                  <a:pt x="6002589" y="2763084"/>
                  <a:pt x="6002589" y="2768291"/>
                </a:cubicBezTo>
                <a:cubicBezTo>
                  <a:pt x="6002589" y="2773497"/>
                  <a:pt x="6006790" y="2777718"/>
                  <a:pt x="6011972" y="2777718"/>
                </a:cubicBezTo>
                <a:cubicBezTo>
                  <a:pt x="6017154" y="2777718"/>
                  <a:pt x="6021355" y="2773497"/>
                  <a:pt x="6021355" y="2768291"/>
                </a:cubicBezTo>
                <a:cubicBezTo>
                  <a:pt x="6021355" y="2763084"/>
                  <a:pt x="6017154" y="2758864"/>
                  <a:pt x="6011972" y="2758864"/>
                </a:cubicBezTo>
                <a:close/>
                <a:moveTo>
                  <a:pt x="6043249" y="2758864"/>
                </a:moveTo>
                <a:cubicBezTo>
                  <a:pt x="6038067" y="2758864"/>
                  <a:pt x="6033866" y="2763084"/>
                  <a:pt x="6033866" y="2768291"/>
                </a:cubicBezTo>
                <a:cubicBezTo>
                  <a:pt x="6033866" y="2773497"/>
                  <a:pt x="6038067" y="2777718"/>
                  <a:pt x="6043249" y="2777718"/>
                </a:cubicBezTo>
                <a:cubicBezTo>
                  <a:pt x="6048431" y="2777718"/>
                  <a:pt x="6052632" y="2773497"/>
                  <a:pt x="6052632" y="2768291"/>
                </a:cubicBezTo>
                <a:cubicBezTo>
                  <a:pt x="6052632" y="2763084"/>
                  <a:pt x="6048431" y="2758864"/>
                  <a:pt x="6043249" y="2758864"/>
                </a:cubicBezTo>
                <a:close/>
                <a:moveTo>
                  <a:pt x="6074525" y="2758864"/>
                </a:moveTo>
                <a:cubicBezTo>
                  <a:pt x="6069343" y="2758864"/>
                  <a:pt x="6065142" y="2763084"/>
                  <a:pt x="6065142" y="2768291"/>
                </a:cubicBezTo>
                <a:cubicBezTo>
                  <a:pt x="6065142" y="2773497"/>
                  <a:pt x="6069343" y="2777718"/>
                  <a:pt x="6074525" y="2777718"/>
                </a:cubicBezTo>
                <a:cubicBezTo>
                  <a:pt x="6079707" y="2777718"/>
                  <a:pt x="6083908" y="2773497"/>
                  <a:pt x="6083908" y="2768291"/>
                </a:cubicBezTo>
                <a:cubicBezTo>
                  <a:pt x="6083908" y="2763084"/>
                  <a:pt x="6079707" y="2758864"/>
                  <a:pt x="6074525" y="2758864"/>
                </a:cubicBezTo>
                <a:close/>
                <a:moveTo>
                  <a:pt x="6105801" y="2758864"/>
                </a:moveTo>
                <a:cubicBezTo>
                  <a:pt x="6100619" y="2758864"/>
                  <a:pt x="6096418" y="2763084"/>
                  <a:pt x="6096418" y="2768291"/>
                </a:cubicBezTo>
                <a:cubicBezTo>
                  <a:pt x="6096418" y="2773497"/>
                  <a:pt x="6100619" y="2777718"/>
                  <a:pt x="6105801" y="2777718"/>
                </a:cubicBezTo>
                <a:cubicBezTo>
                  <a:pt x="6110983" y="2777718"/>
                  <a:pt x="6115184" y="2773497"/>
                  <a:pt x="6115184" y="2768291"/>
                </a:cubicBezTo>
                <a:cubicBezTo>
                  <a:pt x="6115184" y="2763084"/>
                  <a:pt x="6110983" y="2758864"/>
                  <a:pt x="6105801" y="2758864"/>
                </a:cubicBezTo>
                <a:close/>
                <a:moveTo>
                  <a:pt x="6449838" y="2758864"/>
                </a:moveTo>
                <a:cubicBezTo>
                  <a:pt x="6444656" y="2758864"/>
                  <a:pt x="6440455" y="2763084"/>
                  <a:pt x="6440455" y="2768291"/>
                </a:cubicBezTo>
                <a:cubicBezTo>
                  <a:pt x="6440455" y="2773497"/>
                  <a:pt x="6444656" y="2777718"/>
                  <a:pt x="6449838" y="2777718"/>
                </a:cubicBezTo>
                <a:cubicBezTo>
                  <a:pt x="6455020" y="2777718"/>
                  <a:pt x="6459221" y="2773497"/>
                  <a:pt x="6459221" y="2768291"/>
                </a:cubicBezTo>
                <a:cubicBezTo>
                  <a:pt x="6459221" y="2763084"/>
                  <a:pt x="6455020" y="2758864"/>
                  <a:pt x="6449838" y="2758864"/>
                </a:cubicBezTo>
                <a:close/>
                <a:moveTo>
                  <a:pt x="1695868" y="2790286"/>
                </a:moveTo>
                <a:cubicBezTo>
                  <a:pt x="1690686" y="2790286"/>
                  <a:pt x="1686485" y="2794506"/>
                  <a:pt x="1686485" y="2799713"/>
                </a:cubicBezTo>
                <a:cubicBezTo>
                  <a:pt x="1686485" y="2804919"/>
                  <a:pt x="1690686" y="2809140"/>
                  <a:pt x="1695868" y="2809140"/>
                </a:cubicBezTo>
                <a:cubicBezTo>
                  <a:pt x="1701050" y="2809140"/>
                  <a:pt x="1705251" y="2804919"/>
                  <a:pt x="1705251" y="2799713"/>
                </a:cubicBezTo>
                <a:cubicBezTo>
                  <a:pt x="1705251" y="2794506"/>
                  <a:pt x="1701050" y="2790286"/>
                  <a:pt x="1695868" y="2790286"/>
                </a:cubicBezTo>
                <a:close/>
                <a:moveTo>
                  <a:pt x="1727144" y="2790286"/>
                </a:moveTo>
                <a:cubicBezTo>
                  <a:pt x="1721962" y="2790286"/>
                  <a:pt x="1717761" y="2794506"/>
                  <a:pt x="1717761" y="2799713"/>
                </a:cubicBezTo>
                <a:cubicBezTo>
                  <a:pt x="1717761" y="2804919"/>
                  <a:pt x="1721962" y="2809140"/>
                  <a:pt x="1727144" y="2809140"/>
                </a:cubicBezTo>
                <a:cubicBezTo>
                  <a:pt x="1732326" y="2809140"/>
                  <a:pt x="1736527" y="2804919"/>
                  <a:pt x="1736527" y="2799713"/>
                </a:cubicBezTo>
                <a:cubicBezTo>
                  <a:pt x="1736527" y="2794506"/>
                  <a:pt x="1732326" y="2790286"/>
                  <a:pt x="1727144" y="2790286"/>
                </a:cubicBezTo>
                <a:close/>
                <a:moveTo>
                  <a:pt x="1758420" y="2790286"/>
                </a:moveTo>
                <a:cubicBezTo>
                  <a:pt x="1753238" y="2790286"/>
                  <a:pt x="1749037" y="2794506"/>
                  <a:pt x="1749037" y="2799713"/>
                </a:cubicBezTo>
                <a:cubicBezTo>
                  <a:pt x="1749037" y="2804919"/>
                  <a:pt x="1753238" y="2809140"/>
                  <a:pt x="1758420" y="2809140"/>
                </a:cubicBezTo>
                <a:cubicBezTo>
                  <a:pt x="1763602" y="2809140"/>
                  <a:pt x="1767803" y="2804919"/>
                  <a:pt x="1767803" y="2799713"/>
                </a:cubicBezTo>
                <a:cubicBezTo>
                  <a:pt x="1767803" y="2794506"/>
                  <a:pt x="1763602" y="2790286"/>
                  <a:pt x="1758420" y="2790286"/>
                </a:cubicBezTo>
                <a:close/>
                <a:moveTo>
                  <a:pt x="1789696" y="2790286"/>
                </a:moveTo>
                <a:cubicBezTo>
                  <a:pt x="1784514" y="2790286"/>
                  <a:pt x="1780313" y="2794506"/>
                  <a:pt x="1780313" y="2799713"/>
                </a:cubicBezTo>
                <a:cubicBezTo>
                  <a:pt x="1780313" y="2804919"/>
                  <a:pt x="1784514" y="2809140"/>
                  <a:pt x="1789696" y="2809140"/>
                </a:cubicBezTo>
                <a:cubicBezTo>
                  <a:pt x="1794878" y="2809140"/>
                  <a:pt x="1799079" y="2804919"/>
                  <a:pt x="1799079" y="2799713"/>
                </a:cubicBezTo>
                <a:cubicBezTo>
                  <a:pt x="1799079" y="2794506"/>
                  <a:pt x="1794878" y="2790286"/>
                  <a:pt x="1789696" y="2790286"/>
                </a:cubicBezTo>
                <a:close/>
                <a:moveTo>
                  <a:pt x="1820972" y="2790286"/>
                </a:moveTo>
                <a:cubicBezTo>
                  <a:pt x="1815790" y="2790286"/>
                  <a:pt x="1811589" y="2794506"/>
                  <a:pt x="1811589" y="2799713"/>
                </a:cubicBezTo>
                <a:cubicBezTo>
                  <a:pt x="1811589" y="2804919"/>
                  <a:pt x="1815790" y="2809140"/>
                  <a:pt x="1820972" y="2809140"/>
                </a:cubicBezTo>
                <a:cubicBezTo>
                  <a:pt x="1826154" y="2809140"/>
                  <a:pt x="1830355" y="2804919"/>
                  <a:pt x="1830355" y="2799713"/>
                </a:cubicBezTo>
                <a:cubicBezTo>
                  <a:pt x="1830355" y="2794506"/>
                  <a:pt x="1826154" y="2790286"/>
                  <a:pt x="1820972" y="2790286"/>
                </a:cubicBezTo>
                <a:close/>
                <a:moveTo>
                  <a:pt x="1852249" y="2790286"/>
                </a:moveTo>
                <a:cubicBezTo>
                  <a:pt x="1847067" y="2790286"/>
                  <a:pt x="1842866" y="2794506"/>
                  <a:pt x="1842866" y="2799713"/>
                </a:cubicBezTo>
                <a:cubicBezTo>
                  <a:pt x="1842866" y="2804919"/>
                  <a:pt x="1847067" y="2809140"/>
                  <a:pt x="1852249" y="2809140"/>
                </a:cubicBezTo>
                <a:cubicBezTo>
                  <a:pt x="1857431" y="2809140"/>
                  <a:pt x="1861632" y="2804919"/>
                  <a:pt x="1861632" y="2799713"/>
                </a:cubicBezTo>
                <a:cubicBezTo>
                  <a:pt x="1861632" y="2794506"/>
                  <a:pt x="1857431" y="2790286"/>
                  <a:pt x="1852249" y="2790286"/>
                </a:cubicBezTo>
                <a:close/>
                <a:moveTo>
                  <a:pt x="1883525" y="2790286"/>
                </a:moveTo>
                <a:cubicBezTo>
                  <a:pt x="1878343" y="2790286"/>
                  <a:pt x="1874142" y="2794506"/>
                  <a:pt x="1874142" y="2799713"/>
                </a:cubicBezTo>
                <a:cubicBezTo>
                  <a:pt x="1874142" y="2804919"/>
                  <a:pt x="1878343" y="2809140"/>
                  <a:pt x="1883525" y="2809140"/>
                </a:cubicBezTo>
                <a:cubicBezTo>
                  <a:pt x="1888707" y="2809140"/>
                  <a:pt x="1892908" y="2804919"/>
                  <a:pt x="1892908" y="2799713"/>
                </a:cubicBezTo>
                <a:cubicBezTo>
                  <a:pt x="1892908" y="2794506"/>
                  <a:pt x="1888707" y="2790286"/>
                  <a:pt x="1883525" y="2790286"/>
                </a:cubicBezTo>
                <a:close/>
                <a:moveTo>
                  <a:pt x="1914801" y="2790286"/>
                </a:moveTo>
                <a:cubicBezTo>
                  <a:pt x="1909619" y="2790286"/>
                  <a:pt x="1905418" y="2794506"/>
                  <a:pt x="1905418" y="2799713"/>
                </a:cubicBezTo>
                <a:cubicBezTo>
                  <a:pt x="1905418" y="2804919"/>
                  <a:pt x="1909619" y="2809140"/>
                  <a:pt x="1914801" y="2809140"/>
                </a:cubicBezTo>
                <a:cubicBezTo>
                  <a:pt x="1919983" y="2809140"/>
                  <a:pt x="1924184" y="2804919"/>
                  <a:pt x="1924184" y="2799713"/>
                </a:cubicBezTo>
                <a:cubicBezTo>
                  <a:pt x="1924184" y="2794506"/>
                  <a:pt x="1919983" y="2790286"/>
                  <a:pt x="1914801" y="2790286"/>
                </a:cubicBezTo>
                <a:close/>
                <a:moveTo>
                  <a:pt x="1946077" y="2790286"/>
                </a:moveTo>
                <a:cubicBezTo>
                  <a:pt x="1940895" y="2790286"/>
                  <a:pt x="1936694" y="2794506"/>
                  <a:pt x="1936694" y="2799713"/>
                </a:cubicBezTo>
                <a:cubicBezTo>
                  <a:pt x="1936694" y="2804919"/>
                  <a:pt x="1940895" y="2809140"/>
                  <a:pt x="1946077" y="2809140"/>
                </a:cubicBezTo>
                <a:cubicBezTo>
                  <a:pt x="1951259" y="2809140"/>
                  <a:pt x="1955460" y="2804919"/>
                  <a:pt x="1955460" y="2799713"/>
                </a:cubicBezTo>
                <a:cubicBezTo>
                  <a:pt x="1955460" y="2794506"/>
                  <a:pt x="1951259" y="2790286"/>
                  <a:pt x="1946077" y="2790286"/>
                </a:cubicBezTo>
                <a:close/>
                <a:moveTo>
                  <a:pt x="1977353" y="2790286"/>
                </a:moveTo>
                <a:cubicBezTo>
                  <a:pt x="1972171" y="2790286"/>
                  <a:pt x="1967970" y="2794506"/>
                  <a:pt x="1967970" y="2799713"/>
                </a:cubicBezTo>
                <a:cubicBezTo>
                  <a:pt x="1967970" y="2804919"/>
                  <a:pt x="1972171" y="2809140"/>
                  <a:pt x="1977353" y="2809140"/>
                </a:cubicBezTo>
                <a:cubicBezTo>
                  <a:pt x="1982535" y="2809140"/>
                  <a:pt x="1986736" y="2804919"/>
                  <a:pt x="1986736" y="2799713"/>
                </a:cubicBezTo>
                <a:cubicBezTo>
                  <a:pt x="1986736" y="2794506"/>
                  <a:pt x="1982535" y="2790286"/>
                  <a:pt x="1977353" y="2790286"/>
                </a:cubicBezTo>
                <a:close/>
                <a:moveTo>
                  <a:pt x="2008629" y="2790286"/>
                </a:moveTo>
                <a:cubicBezTo>
                  <a:pt x="2003447" y="2790286"/>
                  <a:pt x="1999246" y="2794506"/>
                  <a:pt x="1999246" y="2799713"/>
                </a:cubicBezTo>
                <a:cubicBezTo>
                  <a:pt x="1999246" y="2804919"/>
                  <a:pt x="2003447" y="2809140"/>
                  <a:pt x="2008629" y="2809140"/>
                </a:cubicBezTo>
                <a:cubicBezTo>
                  <a:pt x="2013811" y="2809140"/>
                  <a:pt x="2018012" y="2804919"/>
                  <a:pt x="2018012" y="2799713"/>
                </a:cubicBezTo>
                <a:cubicBezTo>
                  <a:pt x="2018012" y="2794506"/>
                  <a:pt x="2013811" y="2790286"/>
                  <a:pt x="2008629" y="2790286"/>
                </a:cubicBezTo>
                <a:close/>
                <a:moveTo>
                  <a:pt x="2039905" y="2790286"/>
                </a:moveTo>
                <a:cubicBezTo>
                  <a:pt x="2034723" y="2790286"/>
                  <a:pt x="2030522" y="2794506"/>
                  <a:pt x="2030522" y="2799713"/>
                </a:cubicBezTo>
                <a:cubicBezTo>
                  <a:pt x="2030522" y="2804919"/>
                  <a:pt x="2034723" y="2809140"/>
                  <a:pt x="2039905" y="2809140"/>
                </a:cubicBezTo>
                <a:cubicBezTo>
                  <a:pt x="2045087" y="2809140"/>
                  <a:pt x="2049288" y="2804919"/>
                  <a:pt x="2049288" y="2799713"/>
                </a:cubicBezTo>
                <a:cubicBezTo>
                  <a:pt x="2049288" y="2794506"/>
                  <a:pt x="2045087" y="2790286"/>
                  <a:pt x="2039905" y="2790286"/>
                </a:cubicBezTo>
                <a:close/>
                <a:moveTo>
                  <a:pt x="2071181" y="2790286"/>
                </a:moveTo>
                <a:cubicBezTo>
                  <a:pt x="2065999" y="2790286"/>
                  <a:pt x="2061798" y="2794506"/>
                  <a:pt x="2061798" y="2799713"/>
                </a:cubicBezTo>
                <a:cubicBezTo>
                  <a:pt x="2061798" y="2804919"/>
                  <a:pt x="2065999" y="2809140"/>
                  <a:pt x="2071181" y="2809140"/>
                </a:cubicBezTo>
                <a:cubicBezTo>
                  <a:pt x="2076363" y="2809140"/>
                  <a:pt x="2080564" y="2804919"/>
                  <a:pt x="2080564" y="2799713"/>
                </a:cubicBezTo>
                <a:cubicBezTo>
                  <a:pt x="2080564" y="2794506"/>
                  <a:pt x="2076363" y="2790286"/>
                  <a:pt x="2071181" y="2790286"/>
                </a:cubicBezTo>
                <a:close/>
                <a:moveTo>
                  <a:pt x="2102457" y="2790286"/>
                </a:moveTo>
                <a:cubicBezTo>
                  <a:pt x="2097275" y="2790286"/>
                  <a:pt x="2093074" y="2794506"/>
                  <a:pt x="2093074" y="2799713"/>
                </a:cubicBezTo>
                <a:cubicBezTo>
                  <a:pt x="2093074" y="2804919"/>
                  <a:pt x="2097275" y="2809140"/>
                  <a:pt x="2102457" y="2809140"/>
                </a:cubicBezTo>
                <a:cubicBezTo>
                  <a:pt x="2107639" y="2809140"/>
                  <a:pt x="2111840" y="2804919"/>
                  <a:pt x="2111840" y="2799713"/>
                </a:cubicBezTo>
                <a:cubicBezTo>
                  <a:pt x="2111840" y="2794506"/>
                  <a:pt x="2107639" y="2790286"/>
                  <a:pt x="2102457" y="2790286"/>
                </a:cubicBezTo>
                <a:close/>
                <a:moveTo>
                  <a:pt x="2133734" y="2790286"/>
                </a:moveTo>
                <a:cubicBezTo>
                  <a:pt x="2128552" y="2790286"/>
                  <a:pt x="2124351" y="2794506"/>
                  <a:pt x="2124351" y="2799713"/>
                </a:cubicBezTo>
                <a:cubicBezTo>
                  <a:pt x="2124351" y="2804919"/>
                  <a:pt x="2128552" y="2809140"/>
                  <a:pt x="2133734" y="2809140"/>
                </a:cubicBezTo>
                <a:cubicBezTo>
                  <a:pt x="2138916" y="2809140"/>
                  <a:pt x="2143117" y="2804919"/>
                  <a:pt x="2143117" y="2799713"/>
                </a:cubicBezTo>
                <a:cubicBezTo>
                  <a:pt x="2143117" y="2794506"/>
                  <a:pt x="2138916" y="2790286"/>
                  <a:pt x="2133734" y="2790286"/>
                </a:cubicBezTo>
                <a:close/>
                <a:moveTo>
                  <a:pt x="2165010" y="2790286"/>
                </a:moveTo>
                <a:cubicBezTo>
                  <a:pt x="2159828" y="2790286"/>
                  <a:pt x="2155627" y="2794506"/>
                  <a:pt x="2155627" y="2799713"/>
                </a:cubicBezTo>
                <a:cubicBezTo>
                  <a:pt x="2155627" y="2804919"/>
                  <a:pt x="2159828" y="2809140"/>
                  <a:pt x="2165010" y="2809140"/>
                </a:cubicBezTo>
                <a:cubicBezTo>
                  <a:pt x="2170192" y="2809140"/>
                  <a:pt x="2174393" y="2804919"/>
                  <a:pt x="2174393" y="2799713"/>
                </a:cubicBezTo>
                <a:cubicBezTo>
                  <a:pt x="2174393" y="2794506"/>
                  <a:pt x="2170192" y="2790286"/>
                  <a:pt x="2165010" y="2790286"/>
                </a:cubicBezTo>
                <a:close/>
                <a:moveTo>
                  <a:pt x="2196286" y="2790286"/>
                </a:moveTo>
                <a:cubicBezTo>
                  <a:pt x="2191104" y="2790286"/>
                  <a:pt x="2186903" y="2794506"/>
                  <a:pt x="2186903" y="2799713"/>
                </a:cubicBezTo>
                <a:cubicBezTo>
                  <a:pt x="2186903" y="2804919"/>
                  <a:pt x="2191104" y="2809140"/>
                  <a:pt x="2196286" y="2809140"/>
                </a:cubicBezTo>
                <a:cubicBezTo>
                  <a:pt x="2201468" y="2809140"/>
                  <a:pt x="2205669" y="2804919"/>
                  <a:pt x="2205669" y="2799713"/>
                </a:cubicBezTo>
                <a:cubicBezTo>
                  <a:pt x="2205669" y="2794506"/>
                  <a:pt x="2201468" y="2790286"/>
                  <a:pt x="2196286" y="2790286"/>
                </a:cubicBezTo>
                <a:close/>
                <a:moveTo>
                  <a:pt x="2227562" y="2790286"/>
                </a:moveTo>
                <a:cubicBezTo>
                  <a:pt x="2222380" y="2790286"/>
                  <a:pt x="2218179" y="2794506"/>
                  <a:pt x="2218179" y="2799713"/>
                </a:cubicBezTo>
                <a:cubicBezTo>
                  <a:pt x="2218179" y="2804919"/>
                  <a:pt x="2222380" y="2809140"/>
                  <a:pt x="2227562" y="2809140"/>
                </a:cubicBezTo>
                <a:cubicBezTo>
                  <a:pt x="2232744" y="2809140"/>
                  <a:pt x="2236945" y="2804919"/>
                  <a:pt x="2236945" y="2799713"/>
                </a:cubicBezTo>
                <a:cubicBezTo>
                  <a:pt x="2236945" y="2794506"/>
                  <a:pt x="2232744" y="2790286"/>
                  <a:pt x="2227562" y="2790286"/>
                </a:cubicBezTo>
                <a:close/>
                <a:moveTo>
                  <a:pt x="2258838" y="2790286"/>
                </a:moveTo>
                <a:cubicBezTo>
                  <a:pt x="2253656" y="2790286"/>
                  <a:pt x="2249455" y="2794506"/>
                  <a:pt x="2249455" y="2799713"/>
                </a:cubicBezTo>
                <a:cubicBezTo>
                  <a:pt x="2249455" y="2804919"/>
                  <a:pt x="2253656" y="2809140"/>
                  <a:pt x="2258838" y="2809140"/>
                </a:cubicBezTo>
                <a:cubicBezTo>
                  <a:pt x="2264020" y="2809140"/>
                  <a:pt x="2268221" y="2804919"/>
                  <a:pt x="2268221" y="2799713"/>
                </a:cubicBezTo>
                <a:cubicBezTo>
                  <a:pt x="2268221" y="2794506"/>
                  <a:pt x="2264020" y="2790286"/>
                  <a:pt x="2258838" y="2790286"/>
                </a:cubicBezTo>
                <a:close/>
                <a:moveTo>
                  <a:pt x="3416054" y="2790286"/>
                </a:moveTo>
                <a:cubicBezTo>
                  <a:pt x="3410872" y="2790286"/>
                  <a:pt x="3406671" y="2794506"/>
                  <a:pt x="3406671" y="2799713"/>
                </a:cubicBezTo>
                <a:cubicBezTo>
                  <a:pt x="3406671" y="2804919"/>
                  <a:pt x="3410872" y="2809140"/>
                  <a:pt x="3416054" y="2809140"/>
                </a:cubicBezTo>
                <a:cubicBezTo>
                  <a:pt x="3421236" y="2809140"/>
                  <a:pt x="3425437" y="2804919"/>
                  <a:pt x="3425437" y="2799713"/>
                </a:cubicBezTo>
                <a:cubicBezTo>
                  <a:pt x="3425437" y="2794506"/>
                  <a:pt x="3421236" y="2790286"/>
                  <a:pt x="3416054" y="2790286"/>
                </a:cubicBezTo>
                <a:close/>
                <a:moveTo>
                  <a:pt x="3447331" y="2790286"/>
                </a:moveTo>
                <a:cubicBezTo>
                  <a:pt x="3442149" y="2790286"/>
                  <a:pt x="3437948" y="2794506"/>
                  <a:pt x="3437948" y="2799713"/>
                </a:cubicBezTo>
                <a:cubicBezTo>
                  <a:pt x="3437948" y="2804919"/>
                  <a:pt x="3442149" y="2809140"/>
                  <a:pt x="3447331" y="2809140"/>
                </a:cubicBezTo>
                <a:cubicBezTo>
                  <a:pt x="3452513" y="2809140"/>
                  <a:pt x="3456714" y="2804919"/>
                  <a:pt x="3456714" y="2799713"/>
                </a:cubicBezTo>
                <a:cubicBezTo>
                  <a:pt x="3456714" y="2794506"/>
                  <a:pt x="3452513" y="2790286"/>
                  <a:pt x="3447331" y="2790286"/>
                </a:cubicBezTo>
                <a:close/>
                <a:moveTo>
                  <a:pt x="3478607" y="2790286"/>
                </a:moveTo>
                <a:cubicBezTo>
                  <a:pt x="3473425" y="2790286"/>
                  <a:pt x="3469224" y="2794506"/>
                  <a:pt x="3469224" y="2799713"/>
                </a:cubicBezTo>
                <a:cubicBezTo>
                  <a:pt x="3469224" y="2804919"/>
                  <a:pt x="3473425" y="2809140"/>
                  <a:pt x="3478607" y="2809140"/>
                </a:cubicBezTo>
                <a:cubicBezTo>
                  <a:pt x="3483789" y="2809140"/>
                  <a:pt x="3487990" y="2804919"/>
                  <a:pt x="3487990" y="2799713"/>
                </a:cubicBezTo>
                <a:cubicBezTo>
                  <a:pt x="3487990" y="2794506"/>
                  <a:pt x="3483789" y="2790286"/>
                  <a:pt x="3478607" y="2790286"/>
                </a:cubicBezTo>
                <a:close/>
                <a:moveTo>
                  <a:pt x="3509883" y="2790286"/>
                </a:moveTo>
                <a:cubicBezTo>
                  <a:pt x="3504701" y="2790286"/>
                  <a:pt x="3500500" y="2794506"/>
                  <a:pt x="3500500" y="2799713"/>
                </a:cubicBezTo>
                <a:cubicBezTo>
                  <a:pt x="3500500" y="2804919"/>
                  <a:pt x="3504701" y="2809140"/>
                  <a:pt x="3509883" y="2809140"/>
                </a:cubicBezTo>
                <a:cubicBezTo>
                  <a:pt x="3515065" y="2809140"/>
                  <a:pt x="3519266" y="2804919"/>
                  <a:pt x="3519266" y="2799713"/>
                </a:cubicBezTo>
                <a:cubicBezTo>
                  <a:pt x="3519266" y="2794506"/>
                  <a:pt x="3515065" y="2790286"/>
                  <a:pt x="3509883" y="2790286"/>
                </a:cubicBezTo>
                <a:close/>
                <a:moveTo>
                  <a:pt x="3541159" y="2790286"/>
                </a:moveTo>
                <a:cubicBezTo>
                  <a:pt x="3535977" y="2790286"/>
                  <a:pt x="3531776" y="2794506"/>
                  <a:pt x="3531776" y="2799713"/>
                </a:cubicBezTo>
                <a:cubicBezTo>
                  <a:pt x="3531776" y="2804919"/>
                  <a:pt x="3535977" y="2809140"/>
                  <a:pt x="3541159" y="2809140"/>
                </a:cubicBezTo>
                <a:cubicBezTo>
                  <a:pt x="3546341" y="2809140"/>
                  <a:pt x="3550542" y="2804919"/>
                  <a:pt x="3550542" y="2799713"/>
                </a:cubicBezTo>
                <a:cubicBezTo>
                  <a:pt x="3550542" y="2794506"/>
                  <a:pt x="3546341" y="2790286"/>
                  <a:pt x="3541159" y="2790286"/>
                </a:cubicBezTo>
                <a:close/>
                <a:moveTo>
                  <a:pt x="3572435" y="2790286"/>
                </a:moveTo>
                <a:cubicBezTo>
                  <a:pt x="3567253" y="2790286"/>
                  <a:pt x="3563052" y="2794506"/>
                  <a:pt x="3563052" y="2799713"/>
                </a:cubicBezTo>
                <a:cubicBezTo>
                  <a:pt x="3563052" y="2804919"/>
                  <a:pt x="3567253" y="2809140"/>
                  <a:pt x="3572435" y="2809140"/>
                </a:cubicBezTo>
                <a:cubicBezTo>
                  <a:pt x="3577617" y="2809140"/>
                  <a:pt x="3581818" y="2804919"/>
                  <a:pt x="3581818" y="2799713"/>
                </a:cubicBezTo>
                <a:cubicBezTo>
                  <a:pt x="3581818" y="2794506"/>
                  <a:pt x="3577617" y="2790286"/>
                  <a:pt x="3572435" y="2790286"/>
                </a:cubicBezTo>
                <a:close/>
                <a:moveTo>
                  <a:pt x="3603711" y="2790286"/>
                </a:moveTo>
                <a:cubicBezTo>
                  <a:pt x="3598529" y="2790286"/>
                  <a:pt x="3594328" y="2794506"/>
                  <a:pt x="3594328" y="2799713"/>
                </a:cubicBezTo>
                <a:cubicBezTo>
                  <a:pt x="3594328" y="2804919"/>
                  <a:pt x="3598529" y="2809140"/>
                  <a:pt x="3603711" y="2809140"/>
                </a:cubicBezTo>
                <a:cubicBezTo>
                  <a:pt x="3608893" y="2809140"/>
                  <a:pt x="3613094" y="2804919"/>
                  <a:pt x="3613094" y="2799713"/>
                </a:cubicBezTo>
                <a:cubicBezTo>
                  <a:pt x="3613094" y="2794506"/>
                  <a:pt x="3608893" y="2790286"/>
                  <a:pt x="3603711" y="2790286"/>
                </a:cubicBezTo>
                <a:close/>
                <a:moveTo>
                  <a:pt x="3634987" y="2790286"/>
                </a:moveTo>
                <a:cubicBezTo>
                  <a:pt x="3629805" y="2790286"/>
                  <a:pt x="3625604" y="2794506"/>
                  <a:pt x="3625604" y="2799713"/>
                </a:cubicBezTo>
                <a:cubicBezTo>
                  <a:pt x="3625604" y="2804919"/>
                  <a:pt x="3629805" y="2809140"/>
                  <a:pt x="3634987" y="2809140"/>
                </a:cubicBezTo>
                <a:cubicBezTo>
                  <a:pt x="3640169" y="2809140"/>
                  <a:pt x="3644370" y="2804919"/>
                  <a:pt x="3644370" y="2799713"/>
                </a:cubicBezTo>
                <a:cubicBezTo>
                  <a:pt x="3644370" y="2794506"/>
                  <a:pt x="3640169" y="2790286"/>
                  <a:pt x="3634987" y="2790286"/>
                </a:cubicBezTo>
                <a:close/>
                <a:moveTo>
                  <a:pt x="3666263" y="2790286"/>
                </a:moveTo>
                <a:cubicBezTo>
                  <a:pt x="3661081" y="2790286"/>
                  <a:pt x="3656880" y="2794506"/>
                  <a:pt x="3656880" y="2799713"/>
                </a:cubicBezTo>
                <a:cubicBezTo>
                  <a:pt x="3656880" y="2804919"/>
                  <a:pt x="3661081" y="2809140"/>
                  <a:pt x="3666263" y="2809140"/>
                </a:cubicBezTo>
                <a:cubicBezTo>
                  <a:pt x="3671445" y="2809140"/>
                  <a:pt x="3675646" y="2804919"/>
                  <a:pt x="3675646" y="2799713"/>
                </a:cubicBezTo>
                <a:cubicBezTo>
                  <a:pt x="3675646" y="2794506"/>
                  <a:pt x="3671445" y="2790286"/>
                  <a:pt x="3666263" y="2790286"/>
                </a:cubicBezTo>
                <a:close/>
                <a:moveTo>
                  <a:pt x="3697540" y="2790286"/>
                </a:moveTo>
                <a:cubicBezTo>
                  <a:pt x="3692358" y="2790286"/>
                  <a:pt x="3688157" y="2794506"/>
                  <a:pt x="3688157" y="2799713"/>
                </a:cubicBezTo>
                <a:cubicBezTo>
                  <a:pt x="3688157" y="2804919"/>
                  <a:pt x="3692358" y="2809140"/>
                  <a:pt x="3697540" y="2809140"/>
                </a:cubicBezTo>
                <a:cubicBezTo>
                  <a:pt x="3702722" y="2809140"/>
                  <a:pt x="3706923" y="2804919"/>
                  <a:pt x="3706923" y="2799713"/>
                </a:cubicBezTo>
                <a:cubicBezTo>
                  <a:pt x="3706923" y="2794506"/>
                  <a:pt x="3702722" y="2790286"/>
                  <a:pt x="3697540" y="2790286"/>
                </a:cubicBezTo>
                <a:close/>
                <a:moveTo>
                  <a:pt x="3728816" y="2790286"/>
                </a:moveTo>
                <a:cubicBezTo>
                  <a:pt x="3723634" y="2790286"/>
                  <a:pt x="3719433" y="2794506"/>
                  <a:pt x="3719433" y="2799713"/>
                </a:cubicBezTo>
                <a:cubicBezTo>
                  <a:pt x="3719433" y="2804919"/>
                  <a:pt x="3723634" y="2809140"/>
                  <a:pt x="3728816" y="2809140"/>
                </a:cubicBezTo>
                <a:cubicBezTo>
                  <a:pt x="3733998" y="2809140"/>
                  <a:pt x="3738199" y="2804919"/>
                  <a:pt x="3738199" y="2799713"/>
                </a:cubicBezTo>
                <a:cubicBezTo>
                  <a:pt x="3738199" y="2794506"/>
                  <a:pt x="3733998" y="2790286"/>
                  <a:pt x="3728816" y="2790286"/>
                </a:cubicBezTo>
                <a:close/>
                <a:moveTo>
                  <a:pt x="3760092" y="2790286"/>
                </a:moveTo>
                <a:cubicBezTo>
                  <a:pt x="3754910" y="2790286"/>
                  <a:pt x="3750709" y="2794506"/>
                  <a:pt x="3750709" y="2799713"/>
                </a:cubicBezTo>
                <a:cubicBezTo>
                  <a:pt x="3750709" y="2804919"/>
                  <a:pt x="3754910" y="2809140"/>
                  <a:pt x="3760092" y="2809140"/>
                </a:cubicBezTo>
                <a:cubicBezTo>
                  <a:pt x="3765274" y="2809140"/>
                  <a:pt x="3769475" y="2804919"/>
                  <a:pt x="3769475" y="2799713"/>
                </a:cubicBezTo>
                <a:cubicBezTo>
                  <a:pt x="3769475" y="2794506"/>
                  <a:pt x="3765274" y="2790286"/>
                  <a:pt x="3760092" y="2790286"/>
                </a:cubicBezTo>
                <a:close/>
                <a:moveTo>
                  <a:pt x="3791368" y="2790286"/>
                </a:moveTo>
                <a:cubicBezTo>
                  <a:pt x="3786186" y="2790286"/>
                  <a:pt x="3781985" y="2794506"/>
                  <a:pt x="3781985" y="2799713"/>
                </a:cubicBezTo>
                <a:cubicBezTo>
                  <a:pt x="3781985" y="2804919"/>
                  <a:pt x="3786186" y="2809140"/>
                  <a:pt x="3791368" y="2809140"/>
                </a:cubicBezTo>
                <a:cubicBezTo>
                  <a:pt x="3796550" y="2809140"/>
                  <a:pt x="3800751" y="2804919"/>
                  <a:pt x="3800751" y="2799713"/>
                </a:cubicBezTo>
                <a:cubicBezTo>
                  <a:pt x="3800751" y="2794506"/>
                  <a:pt x="3796550" y="2790286"/>
                  <a:pt x="3791368" y="2790286"/>
                </a:cubicBezTo>
                <a:close/>
                <a:moveTo>
                  <a:pt x="3822644" y="2790286"/>
                </a:moveTo>
                <a:cubicBezTo>
                  <a:pt x="3817462" y="2790286"/>
                  <a:pt x="3813261" y="2794506"/>
                  <a:pt x="3813261" y="2799713"/>
                </a:cubicBezTo>
                <a:cubicBezTo>
                  <a:pt x="3813261" y="2804919"/>
                  <a:pt x="3817462" y="2809140"/>
                  <a:pt x="3822644" y="2809140"/>
                </a:cubicBezTo>
                <a:cubicBezTo>
                  <a:pt x="3827826" y="2809140"/>
                  <a:pt x="3832027" y="2804919"/>
                  <a:pt x="3832027" y="2799713"/>
                </a:cubicBezTo>
                <a:cubicBezTo>
                  <a:pt x="3832027" y="2794506"/>
                  <a:pt x="3827826" y="2790286"/>
                  <a:pt x="3822644" y="2790286"/>
                </a:cubicBezTo>
                <a:close/>
                <a:moveTo>
                  <a:pt x="3979025" y="2790286"/>
                </a:moveTo>
                <a:cubicBezTo>
                  <a:pt x="3973843" y="2790286"/>
                  <a:pt x="3969642" y="2794506"/>
                  <a:pt x="3969642" y="2799713"/>
                </a:cubicBezTo>
                <a:cubicBezTo>
                  <a:pt x="3969642" y="2804919"/>
                  <a:pt x="3973843" y="2809140"/>
                  <a:pt x="3979025" y="2809140"/>
                </a:cubicBezTo>
                <a:cubicBezTo>
                  <a:pt x="3984207" y="2809140"/>
                  <a:pt x="3988408" y="2804919"/>
                  <a:pt x="3988408" y="2799713"/>
                </a:cubicBezTo>
                <a:cubicBezTo>
                  <a:pt x="3988408" y="2794506"/>
                  <a:pt x="3984207" y="2790286"/>
                  <a:pt x="3979025" y="2790286"/>
                </a:cubicBezTo>
                <a:close/>
                <a:moveTo>
                  <a:pt x="4010301" y="2790286"/>
                </a:moveTo>
                <a:cubicBezTo>
                  <a:pt x="4005119" y="2790286"/>
                  <a:pt x="4000918" y="2794506"/>
                  <a:pt x="4000918" y="2799713"/>
                </a:cubicBezTo>
                <a:cubicBezTo>
                  <a:pt x="4000918" y="2804919"/>
                  <a:pt x="4005119" y="2809140"/>
                  <a:pt x="4010301" y="2809140"/>
                </a:cubicBezTo>
                <a:cubicBezTo>
                  <a:pt x="4015483" y="2809140"/>
                  <a:pt x="4019684" y="2804919"/>
                  <a:pt x="4019684" y="2799713"/>
                </a:cubicBezTo>
                <a:cubicBezTo>
                  <a:pt x="4019684" y="2794506"/>
                  <a:pt x="4015483" y="2790286"/>
                  <a:pt x="4010301" y="2790286"/>
                </a:cubicBezTo>
                <a:close/>
                <a:moveTo>
                  <a:pt x="4041577" y="2790286"/>
                </a:moveTo>
                <a:cubicBezTo>
                  <a:pt x="4036395" y="2790286"/>
                  <a:pt x="4032194" y="2794506"/>
                  <a:pt x="4032194" y="2799713"/>
                </a:cubicBezTo>
                <a:cubicBezTo>
                  <a:pt x="4032194" y="2804919"/>
                  <a:pt x="4036395" y="2809140"/>
                  <a:pt x="4041577" y="2809140"/>
                </a:cubicBezTo>
                <a:cubicBezTo>
                  <a:pt x="4046759" y="2809140"/>
                  <a:pt x="4050960" y="2804919"/>
                  <a:pt x="4050960" y="2799713"/>
                </a:cubicBezTo>
                <a:cubicBezTo>
                  <a:pt x="4050960" y="2794506"/>
                  <a:pt x="4046759" y="2790286"/>
                  <a:pt x="4041577" y="2790286"/>
                </a:cubicBezTo>
                <a:close/>
                <a:moveTo>
                  <a:pt x="4072853" y="2790286"/>
                </a:moveTo>
                <a:cubicBezTo>
                  <a:pt x="4067671" y="2790286"/>
                  <a:pt x="4063470" y="2794506"/>
                  <a:pt x="4063470" y="2799713"/>
                </a:cubicBezTo>
                <a:cubicBezTo>
                  <a:pt x="4063470" y="2804919"/>
                  <a:pt x="4067671" y="2809140"/>
                  <a:pt x="4072853" y="2809140"/>
                </a:cubicBezTo>
                <a:cubicBezTo>
                  <a:pt x="4078035" y="2809140"/>
                  <a:pt x="4082236" y="2804919"/>
                  <a:pt x="4082236" y="2799713"/>
                </a:cubicBezTo>
                <a:cubicBezTo>
                  <a:pt x="4082236" y="2794506"/>
                  <a:pt x="4078035" y="2790286"/>
                  <a:pt x="4072853" y="2790286"/>
                </a:cubicBezTo>
                <a:close/>
                <a:moveTo>
                  <a:pt x="5449002" y="2790286"/>
                </a:moveTo>
                <a:cubicBezTo>
                  <a:pt x="5443820" y="2790286"/>
                  <a:pt x="5439619" y="2794506"/>
                  <a:pt x="5439619" y="2799713"/>
                </a:cubicBezTo>
                <a:cubicBezTo>
                  <a:pt x="5439619" y="2804919"/>
                  <a:pt x="5443820" y="2809140"/>
                  <a:pt x="5449002" y="2809140"/>
                </a:cubicBezTo>
                <a:cubicBezTo>
                  <a:pt x="5454184" y="2809140"/>
                  <a:pt x="5458385" y="2804919"/>
                  <a:pt x="5458385" y="2799713"/>
                </a:cubicBezTo>
                <a:cubicBezTo>
                  <a:pt x="5458385" y="2794506"/>
                  <a:pt x="5454184" y="2790286"/>
                  <a:pt x="5449002" y="2790286"/>
                </a:cubicBezTo>
                <a:close/>
                <a:moveTo>
                  <a:pt x="5480278" y="2790286"/>
                </a:moveTo>
                <a:cubicBezTo>
                  <a:pt x="5475096" y="2790286"/>
                  <a:pt x="5470895" y="2794506"/>
                  <a:pt x="5470895" y="2799713"/>
                </a:cubicBezTo>
                <a:cubicBezTo>
                  <a:pt x="5470895" y="2804919"/>
                  <a:pt x="5475096" y="2809140"/>
                  <a:pt x="5480278" y="2809140"/>
                </a:cubicBezTo>
                <a:cubicBezTo>
                  <a:pt x="5485460" y="2809140"/>
                  <a:pt x="5489661" y="2804919"/>
                  <a:pt x="5489661" y="2799713"/>
                </a:cubicBezTo>
                <a:cubicBezTo>
                  <a:pt x="5489661" y="2794506"/>
                  <a:pt x="5485460" y="2790286"/>
                  <a:pt x="5480278" y="2790286"/>
                </a:cubicBezTo>
                <a:close/>
                <a:moveTo>
                  <a:pt x="5511554" y="2790286"/>
                </a:moveTo>
                <a:cubicBezTo>
                  <a:pt x="5506372" y="2790286"/>
                  <a:pt x="5502171" y="2794506"/>
                  <a:pt x="5502171" y="2799713"/>
                </a:cubicBezTo>
                <a:cubicBezTo>
                  <a:pt x="5502171" y="2804919"/>
                  <a:pt x="5506372" y="2809140"/>
                  <a:pt x="5511554" y="2809140"/>
                </a:cubicBezTo>
                <a:cubicBezTo>
                  <a:pt x="5516736" y="2809140"/>
                  <a:pt x="5520937" y="2804919"/>
                  <a:pt x="5520937" y="2799713"/>
                </a:cubicBezTo>
                <a:cubicBezTo>
                  <a:pt x="5520937" y="2794506"/>
                  <a:pt x="5516736" y="2790286"/>
                  <a:pt x="5511554" y="2790286"/>
                </a:cubicBezTo>
                <a:close/>
                <a:moveTo>
                  <a:pt x="5542831" y="2790286"/>
                </a:moveTo>
                <a:cubicBezTo>
                  <a:pt x="5537649" y="2790286"/>
                  <a:pt x="5533448" y="2794506"/>
                  <a:pt x="5533448" y="2799713"/>
                </a:cubicBezTo>
                <a:cubicBezTo>
                  <a:pt x="5533448" y="2804919"/>
                  <a:pt x="5537649" y="2809140"/>
                  <a:pt x="5542831" y="2809140"/>
                </a:cubicBezTo>
                <a:cubicBezTo>
                  <a:pt x="5548013" y="2809140"/>
                  <a:pt x="5552214" y="2804919"/>
                  <a:pt x="5552214" y="2799713"/>
                </a:cubicBezTo>
                <a:cubicBezTo>
                  <a:pt x="5552214" y="2794506"/>
                  <a:pt x="5548013" y="2790286"/>
                  <a:pt x="5542831" y="2790286"/>
                </a:cubicBezTo>
                <a:close/>
                <a:moveTo>
                  <a:pt x="5574107" y="2790286"/>
                </a:moveTo>
                <a:cubicBezTo>
                  <a:pt x="5568925" y="2790286"/>
                  <a:pt x="5564724" y="2794506"/>
                  <a:pt x="5564724" y="2799713"/>
                </a:cubicBezTo>
                <a:cubicBezTo>
                  <a:pt x="5564724" y="2804919"/>
                  <a:pt x="5568925" y="2809140"/>
                  <a:pt x="5574107" y="2809140"/>
                </a:cubicBezTo>
                <a:cubicBezTo>
                  <a:pt x="5579289" y="2809140"/>
                  <a:pt x="5583490" y="2804919"/>
                  <a:pt x="5583490" y="2799713"/>
                </a:cubicBezTo>
                <a:cubicBezTo>
                  <a:pt x="5583490" y="2794506"/>
                  <a:pt x="5579289" y="2790286"/>
                  <a:pt x="5574107" y="2790286"/>
                </a:cubicBezTo>
                <a:close/>
                <a:moveTo>
                  <a:pt x="5605383" y="2790286"/>
                </a:moveTo>
                <a:cubicBezTo>
                  <a:pt x="5600201" y="2790286"/>
                  <a:pt x="5596000" y="2794506"/>
                  <a:pt x="5596000" y="2799713"/>
                </a:cubicBezTo>
                <a:cubicBezTo>
                  <a:pt x="5596000" y="2804919"/>
                  <a:pt x="5600201" y="2809140"/>
                  <a:pt x="5605383" y="2809140"/>
                </a:cubicBezTo>
                <a:cubicBezTo>
                  <a:pt x="5610565" y="2809140"/>
                  <a:pt x="5614766" y="2804919"/>
                  <a:pt x="5614766" y="2799713"/>
                </a:cubicBezTo>
                <a:cubicBezTo>
                  <a:pt x="5614766" y="2794506"/>
                  <a:pt x="5610565" y="2790286"/>
                  <a:pt x="5605383" y="2790286"/>
                </a:cubicBezTo>
                <a:close/>
                <a:moveTo>
                  <a:pt x="5636659" y="2790286"/>
                </a:moveTo>
                <a:cubicBezTo>
                  <a:pt x="5631477" y="2790286"/>
                  <a:pt x="5627276" y="2794506"/>
                  <a:pt x="5627276" y="2799713"/>
                </a:cubicBezTo>
                <a:cubicBezTo>
                  <a:pt x="5627276" y="2804919"/>
                  <a:pt x="5631477" y="2809140"/>
                  <a:pt x="5636659" y="2809140"/>
                </a:cubicBezTo>
                <a:cubicBezTo>
                  <a:pt x="5641841" y="2809140"/>
                  <a:pt x="5646042" y="2804919"/>
                  <a:pt x="5646042" y="2799713"/>
                </a:cubicBezTo>
                <a:cubicBezTo>
                  <a:pt x="5646042" y="2794506"/>
                  <a:pt x="5641841" y="2790286"/>
                  <a:pt x="5636659" y="2790286"/>
                </a:cubicBezTo>
                <a:close/>
                <a:moveTo>
                  <a:pt x="5667935" y="2790286"/>
                </a:moveTo>
                <a:cubicBezTo>
                  <a:pt x="5662753" y="2790286"/>
                  <a:pt x="5658552" y="2794506"/>
                  <a:pt x="5658552" y="2799713"/>
                </a:cubicBezTo>
                <a:cubicBezTo>
                  <a:pt x="5658552" y="2804919"/>
                  <a:pt x="5662753" y="2809140"/>
                  <a:pt x="5667935" y="2809140"/>
                </a:cubicBezTo>
                <a:cubicBezTo>
                  <a:pt x="5673117" y="2809140"/>
                  <a:pt x="5677318" y="2804919"/>
                  <a:pt x="5677318" y="2799713"/>
                </a:cubicBezTo>
                <a:cubicBezTo>
                  <a:pt x="5677318" y="2794506"/>
                  <a:pt x="5673117" y="2790286"/>
                  <a:pt x="5667935" y="2790286"/>
                </a:cubicBezTo>
                <a:close/>
                <a:moveTo>
                  <a:pt x="5699211" y="2790286"/>
                </a:moveTo>
                <a:cubicBezTo>
                  <a:pt x="5694029" y="2790286"/>
                  <a:pt x="5689828" y="2794506"/>
                  <a:pt x="5689828" y="2799713"/>
                </a:cubicBezTo>
                <a:cubicBezTo>
                  <a:pt x="5689828" y="2804919"/>
                  <a:pt x="5694029" y="2809140"/>
                  <a:pt x="5699211" y="2809140"/>
                </a:cubicBezTo>
                <a:cubicBezTo>
                  <a:pt x="5704393" y="2809140"/>
                  <a:pt x="5708594" y="2804919"/>
                  <a:pt x="5708594" y="2799713"/>
                </a:cubicBezTo>
                <a:cubicBezTo>
                  <a:pt x="5708594" y="2794506"/>
                  <a:pt x="5704393" y="2790286"/>
                  <a:pt x="5699211" y="2790286"/>
                </a:cubicBezTo>
                <a:close/>
                <a:moveTo>
                  <a:pt x="5730487" y="2790286"/>
                </a:moveTo>
                <a:cubicBezTo>
                  <a:pt x="5725305" y="2790286"/>
                  <a:pt x="5721104" y="2794506"/>
                  <a:pt x="5721104" y="2799713"/>
                </a:cubicBezTo>
                <a:cubicBezTo>
                  <a:pt x="5721104" y="2804919"/>
                  <a:pt x="5725305" y="2809140"/>
                  <a:pt x="5730487" y="2809140"/>
                </a:cubicBezTo>
                <a:cubicBezTo>
                  <a:pt x="5735669" y="2809140"/>
                  <a:pt x="5739870" y="2804919"/>
                  <a:pt x="5739870" y="2799713"/>
                </a:cubicBezTo>
                <a:cubicBezTo>
                  <a:pt x="5739870" y="2794506"/>
                  <a:pt x="5735669" y="2790286"/>
                  <a:pt x="5730487" y="2790286"/>
                </a:cubicBezTo>
                <a:close/>
                <a:moveTo>
                  <a:pt x="5761763" y="2790286"/>
                </a:moveTo>
                <a:cubicBezTo>
                  <a:pt x="5756581" y="2790286"/>
                  <a:pt x="5752380" y="2794506"/>
                  <a:pt x="5752380" y="2799713"/>
                </a:cubicBezTo>
                <a:cubicBezTo>
                  <a:pt x="5752380" y="2804919"/>
                  <a:pt x="5756581" y="2809140"/>
                  <a:pt x="5761763" y="2809140"/>
                </a:cubicBezTo>
                <a:cubicBezTo>
                  <a:pt x="5766945" y="2809140"/>
                  <a:pt x="5771146" y="2804919"/>
                  <a:pt x="5771146" y="2799713"/>
                </a:cubicBezTo>
                <a:cubicBezTo>
                  <a:pt x="5771146" y="2794506"/>
                  <a:pt x="5766945" y="2790286"/>
                  <a:pt x="5761763" y="2790286"/>
                </a:cubicBezTo>
                <a:close/>
                <a:moveTo>
                  <a:pt x="5793040" y="2790286"/>
                </a:moveTo>
                <a:cubicBezTo>
                  <a:pt x="5787858" y="2790286"/>
                  <a:pt x="5783657" y="2794506"/>
                  <a:pt x="5783657" y="2799713"/>
                </a:cubicBezTo>
                <a:cubicBezTo>
                  <a:pt x="5783657" y="2804919"/>
                  <a:pt x="5787858" y="2809140"/>
                  <a:pt x="5793040" y="2809140"/>
                </a:cubicBezTo>
                <a:cubicBezTo>
                  <a:pt x="5798222" y="2809140"/>
                  <a:pt x="5802423" y="2804919"/>
                  <a:pt x="5802423" y="2799713"/>
                </a:cubicBezTo>
                <a:cubicBezTo>
                  <a:pt x="5802423" y="2794506"/>
                  <a:pt x="5798222" y="2790286"/>
                  <a:pt x="5793040" y="2790286"/>
                </a:cubicBezTo>
                <a:close/>
                <a:moveTo>
                  <a:pt x="5824316" y="2790286"/>
                </a:moveTo>
                <a:cubicBezTo>
                  <a:pt x="5819134" y="2790286"/>
                  <a:pt x="5814933" y="2794506"/>
                  <a:pt x="5814933" y="2799713"/>
                </a:cubicBezTo>
                <a:cubicBezTo>
                  <a:pt x="5814933" y="2804919"/>
                  <a:pt x="5819134" y="2809140"/>
                  <a:pt x="5824316" y="2809140"/>
                </a:cubicBezTo>
                <a:cubicBezTo>
                  <a:pt x="5829498" y="2809140"/>
                  <a:pt x="5833699" y="2804919"/>
                  <a:pt x="5833699" y="2799713"/>
                </a:cubicBezTo>
                <a:cubicBezTo>
                  <a:pt x="5833699" y="2794506"/>
                  <a:pt x="5829498" y="2790286"/>
                  <a:pt x="5824316" y="2790286"/>
                </a:cubicBezTo>
                <a:close/>
                <a:moveTo>
                  <a:pt x="5855592" y="2790286"/>
                </a:moveTo>
                <a:cubicBezTo>
                  <a:pt x="5850410" y="2790286"/>
                  <a:pt x="5846209" y="2794506"/>
                  <a:pt x="5846209" y="2799713"/>
                </a:cubicBezTo>
                <a:cubicBezTo>
                  <a:pt x="5846209" y="2804919"/>
                  <a:pt x="5850410" y="2809140"/>
                  <a:pt x="5855592" y="2809140"/>
                </a:cubicBezTo>
                <a:cubicBezTo>
                  <a:pt x="5860774" y="2809140"/>
                  <a:pt x="5864975" y="2804919"/>
                  <a:pt x="5864975" y="2799713"/>
                </a:cubicBezTo>
                <a:cubicBezTo>
                  <a:pt x="5864975" y="2794506"/>
                  <a:pt x="5860774" y="2790286"/>
                  <a:pt x="5855592" y="2790286"/>
                </a:cubicBezTo>
                <a:close/>
                <a:moveTo>
                  <a:pt x="5886868" y="2790286"/>
                </a:moveTo>
                <a:cubicBezTo>
                  <a:pt x="5881686" y="2790286"/>
                  <a:pt x="5877485" y="2794506"/>
                  <a:pt x="5877485" y="2799713"/>
                </a:cubicBezTo>
                <a:cubicBezTo>
                  <a:pt x="5877485" y="2804919"/>
                  <a:pt x="5881686" y="2809140"/>
                  <a:pt x="5886868" y="2809140"/>
                </a:cubicBezTo>
                <a:cubicBezTo>
                  <a:pt x="5892050" y="2809140"/>
                  <a:pt x="5896251" y="2804919"/>
                  <a:pt x="5896251" y="2799713"/>
                </a:cubicBezTo>
                <a:cubicBezTo>
                  <a:pt x="5896251" y="2794506"/>
                  <a:pt x="5892050" y="2790286"/>
                  <a:pt x="5886868" y="2790286"/>
                </a:cubicBezTo>
                <a:close/>
                <a:moveTo>
                  <a:pt x="5918144" y="2790286"/>
                </a:moveTo>
                <a:cubicBezTo>
                  <a:pt x="5912962" y="2790286"/>
                  <a:pt x="5908761" y="2794506"/>
                  <a:pt x="5908761" y="2799713"/>
                </a:cubicBezTo>
                <a:cubicBezTo>
                  <a:pt x="5908761" y="2804919"/>
                  <a:pt x="5912962" y="2809140"/>
                  <a:pt x="5918144" y="2809140"/>
                </a:cubicBezTo>
                <a:cubicBezTo>
                  <a:pt x="5923326" y="2809140"/>
                  <a:pt x="5927527" y="2804919"/>
                  <a:pt x="5927527" y="2799713"/>
                </a:cubicBezTo>
                <a:cubicBezTo>
                  <a:pt x="5927527" y="2794506"/>
                  <a:pt x="5923326" y="2790286"/>
                  <a:pt x="5918144" y="2790286"/>
                </a:cubicBezTo>
                <a:close/>
                <a:moveTo>
                  <a:pt x="5949420" y="2790286"/>
                </a:moveTo>
                <a:cubicBezTo>
                  <a:pt x="5944238" y="2790286"/>
                  <a:pt x="5940037" y="2794506"/>
                  <a:pt x="5940037" y="2799713"/>
                </a:cubicBezTo>
                <a:cubicBezTo>
                  <a:pt x="5940037" y="2804919"/>
                  <a:pt x="5944238" y="2809140"/>
                  <a:pt x="5949420" y="2809140"/>
                </a:cubicBezTo>
                <a:cubicBezTo>
                  <a:pt x="5954602" y="2809140"/>
                  <a:pt x="5958803" y="2804919"/>
                  <a:pt x="5958803" y="2799713"/>
                </a:cubicBezTo>
                <a:cubicBezTo>
                  <a:pt x="5958803" y="2794506"/>
                  <a:pt x="5954602" y="2790286"/>
                  <a:pt x="5949420" y="2790286"/>
                </a:cubicBezTo>
                <a:close/>
                <a:moveTo>
                  <a:pt x="5980696" y="2790286"/>
                </a:moveTo>
                <a:cubicBezTo>
                  <a:pt x="5975514" y="2790286"/>
                  <a:pt x="5971313" y="2794506"/>
                  <a:pt x="5971313" y="2799713"/>
                </a:cubicBezTo>
                <a:cubicBezTo>
                  <a:pt x="5971313" y="2804919"/>
                  <a:pt x="5975514" y="2809140"/>
                  <a:pt x="5980696" y="2809140"/>
                </a:cubicBezTo>
                <a:cubicBezTo>
                  <a:pt x="5985878" y="2809140"/>
                  <a:pt x="5990079" y="2804919"/>
                  <a:pt x="5990079" y="2799713"/>
                </a:cubicBezTo>
                <a:cubicBezTo>
                  <a:pt x="5990079" y="2794506"/>
                  <a:pt x="5985878" y="2790286"/>
                  <a:pt x="5980696" y="2790286"/>
                </a:cubicBezTo>
                <a:close/>
                <a:moveTo>
                  <a:pt x="6011972" y="2790286"/>
                </a:moveTo>
                <a:cubicBezTo>
                  <a:pt x="6006790" y="2790286"/>
                  <a:pt x="6002589" y="2794506"/>
                  <a:pt x="6002589" y="2799713"/>
                </a:cubicBezTo>
                <a:cubicBezTo>
                  <a:pt x="6002589" y="2804919"/>
                  <a:pt x="6006790" y="2809140"/>
                  <a:pt x="6011972" y="2809140"/>
                </a:cubicBezTo>
                <a:cubicBezTo>
                  <a:pt x="6017154" y="2809140"/>
                  <a:pt x="6021355" y="2804919"/>
                  <a:pt x="6021355" y="2799713"/>
                </a:cubicBezTo>
                <a:cubicBezTo>
                  <a:pt x="6021355" y="2794506"/>
                  <a:pt x="6017154" y="2790286"/>
                  <a:pt x="6011972" y="2790286"/>
                </a:cubicBezTo>
                <a:close/>
                <a:moveTo>
                  <a:pt x="6043249" y="2790286"/>
                </a:moveTo>
                <a:cubicBezTo>
                  <a:pt x="6038067" y="2790286"/>
                  <a:pt x="6033866" y="2794506"/>
                  <a:pt x="6033866" y="2799713"/>
                </a:cubicBezTo>
                <a:cubicBezTo>
                  <a:pt x="6033866" y="2804919"/>
                  <a:pt x="6038067" y="2809140"/>
                  <a:pt x="6043249" y="2809140"/>
                </a:cubicBezTo>
                <a:cubicBezTo>
                  <a:pt x="6048431" y="2809140"/>
                  <a:pt x="6052632" y="2804919"/>
                  <a:pt x="6052632" y="2799713"/>
                </a:cubicBezTo>
                <a:cubicBezTo>
                  <a:pt x="6052632" y="2794506"/>
                  <a:pt x="6048431" y="2790286"/>
                  <a:pt x="6043249" y="2790286"/>
                </a:cubicBezTo>
                <a:close/>
                <a:moveTo>
                  <a:pt x="6074525" y="2790286"/>
                </a:moveTo>
                <a:cubicBezTo>
                  <a:pt x="6069343" y="2790286"/>
                  <a:pt x="6065142" y="2794506"/>
                  <a:pt x="6065142" y="2799713"/>
                </a:cubicBezTo>
                <a:cubicBezTo>
                  <a:pt x="6065142" y="2804919"/>
                  <a:pt x="6069343" y="2809140"/>
                  <a:pt x="6074525" y="2809140"/>
                </a:cubicBezTo>
                <a:cubicBezTo>
                  <a:pt x="6079707" y="2809140"/>
                  <a:pt x="6083908" y="2804919"/>
                  <a:pt x="6083908" y="2799713"/>
                </a:cubicBezTo>
                <a:cubicBezTo>
                  <a:pt x="6083908" y="2794506"/>
                  <a:pt x="6079707" y="2790286"/>
                  <a:pt x="6074525" y="2790286"/>
                </a:cubicBezTo>
                <a:close/>
                <a:moveTo>
                  <a:pt x="6105801" y="2790286"/>
                </a:moveTo>
                <a:cubicBezTo>
                  <a:pt x="6100619" y="2790286"/>
                  <a:pt x="6096418" y="2794506"/>
                  <a:pt x="6096418" y="2799713"/>
                </a:cubicBezTo>
                <a:cubicBezTo>
                  <a:pt x="6096418" y="2804919"/>
                  <a:pt x="6100619" y="2809140"/>
                  <a:pt x="6105801" y="2809140"/>
                </a:cubicBezTo>
                <a:cubicBezTo>
                  <a:pt x="6110983" y="2809140"/>
                  <a:pt x="6115184" y="2804919"/>
                  <a:pt x="6115184" y="2799713"/>
                </a:cubicBezTo>
                <a:cubicBezTo>
                  <a:pt x="6115184" y="2794506"/>
                  <a:pt x="6110983" y="2790286"/>
                  <a:pt x="6105801" y="2790286"/>
                </a:cubicBezTo>
                <a:close/>
                <a:moveTo>
                  <a:pt x="6137077" y="2790286"/>
                </a:moveTo>
                <a:cubicBezTo>
                  <a:pt x="6131895" y="2790286"/>
                  <a:pt x="6127694" y="2794506"/>
                  <a:pt x="6127694" y="2799713"/>
                </a:cubicBezTo>
                <a:cubicBezTo>
                  <a:pt x="6127694" y="2804919"/>
                  <a:pt x="6131895" y="2809140"/>
                  <a:pt x="6137077" y="2809140"/>
                </a:cubicBezTo>
                <a:cubicBezTo>
                  <a:pt x="6142259" y="2809140"/>
                  <a:pt x="6146460" y="2804919"/>
                  <a:pt x="6146460" y="2799713"/>
                </a:cubicBezTo>
                <a:cubicBezTo>
                  <a:pt x="6146460" y="2794506"/>
                  <a:pt x="6142259" y="2790286"/>
                  <a:pt x="6137077" y="2790286"/>
                </a:cubicBezTo>
                <a:close/>
                <a:moveTo>
                  <a:pt x="6481114" y="2790286"/>
                </a:moveTo>
                <a:cubicBezTo>
                  <a:pt x="6475932" y="2790286"/>
                  <a:pt x="6471731" y="2794506"/>
                  <a:pt x="6471731" y="2799713"/>
                </a:cubicBezTo>
                <a:cubicBezTo>
                  <a:pt x="6471731" y="2804919"/>
                  <a:pt x="6475932" y="2809140"/>
                  <a:pt x="6481114" y="2809140"/>
                </a:cubicBezTo>
                <a:cubicBezTo>
                  <a:pt x="6486296" y="2809140"/>
                  <a:pt x="6490497" y="2804919"/>
                  <a:pt x="6490497" y="2799713"/>
                </a:cubicBezTo>
                <a:cubicBezTo>
                  <a:pt x="6490497" y="2794506"/>
                  <a:pt x="6486296" y="2790286"/>
                  <a:pt x="6481114" y="2790286"/>
                </a:cubicBezTo>
                <a:close/>
                <a:moveTo>
                  <a:pt x="1695868" y="2821709"/>
                </a:moveTo>
                <a:cubicBezTo>
                  <a:pt x="1690686" y="2821709"/>
                  <a:pt x="1686485" y="2825929"/>
                  <a:pt x="1686485" y="2831136"/>
                </a:cubicBezTo>
                <a:cubicBezTo>
                  <a:pt x="1686485" y="2836342"/>
                  <a:pt x="1690686" y="2840563"/>
                  <a:pt x="1695868" y="2840563"/>
                </a:cubicBezTo>
                <a:cubicBezTo>
                  <a:pt x="1701050" y="2840563"/>
                  <a:pt x="1705251" y="2836342"/>
                  <a:pt x="1705251" y="2831136"/>
                </a:cubicBezTo>
                <a:cubicBezTo>
                  <a:pt x="1705251" y="2825929"/>
                  <a:pt x="1701050" y="2821709"/>
                  <a:pt x="1695868" y="2821709"/>
                </a:cubicBezTo>
                <a:close/>
                <a:moveTo>
                  <a:pt x="1727144" y="2821709"/>
                </a:moveTo>
                <a:cubicBezTo>
                  <a:pt x="1721962" y="2821709"/>
                  <a:pt x="1717761" y="2825929"/>
                  <a:pt x="1717761" y="2831136"/>
                </a:cubicBezTo>
                <a:cubicBezTo>
                  <a:pt x="1717761" y="2836342"/>
                  <a:pt x="1721962" y="2840563"/>
                  <a:pt x="1727144" y="2840563"/>
                </a:cubicBezTo>
                <a:cubicBezTo>
                  <a:pt x="1732326" y="2840563"/>
                  <a:pt x="1736527" y="2836342"/>
                  <a:pt x="1736527" y="2831136"/>
                </a:cubicBezTo>
                <a:cubicBezTo>
                  <a:pt x="1736527" y="2825929"/>
                  <a:pt x="1732326" y="2821709"/>
                  <a:pt x="1727144" y="2821709"/>
                </a:cubicBezTo>
                <a:close/>
                <a:moveTo>
                  <a:pt x="1758420" y="2821709"/>
                </a:moveTo>
                <a:cubicBezTo>
                  <a:pt x="1753238" y="2821709"/>
                  <a:pt x="1749037" y="2825929"/>
                  <a:pt x="1749037" y="2831136"/>
                </a:cubicBezTo>
                <a:cubicBezTo>
                  <a:pt x="1749037" y="2836342"/>
                  <a:pt x="1753238" y="2840563"/>
                  <a:pt x="1758420" y="2840563"/>
                </a:cubicBezTo>
                <a:cubicBezTo>
                  <a:pt x="1763602" y="2840563"/>
                  <a:pt x="1767803" y="2836342"/>
                  <a:pt x="1767803" y="2831136"/>
                </a:cubicBezTo>
                <a:cubicBezTo>
                  <a:pt x="1767803" y="2825929"/>
                  <a:pt x="1763602" y="2821709"/>
                  <a:pt x="1758420" y="2821709"/>
                </a:cubicBezTo>
                <a:close/>
                <a:moveTo>
                  <a:pt x="1789696" y="2821709"/>
                </a:moveTo>
                <a:cubicBezTo>
                  <a:pt x="1784514" y="2821709"/>
                  <a:pt x="1780313" y="2825929"/>
                  <a:pt x="1780313" y="2831136"/>
                </a:cubicBezTo>
                <a:cubicBezTo>
                  <a:pt x="1780313" y="2836342"/>
                  <a:pt x="1784514" y="2840563"/>
                  <a:pt x="1789696" y="2840563"/>
                </a:cubicBezTo>
                <a:cubicBezTo>
                  <a:pt x="1794878" y="2840563"/>
                  <a:pt x="1799079" y="2836342"/>
                  <a:pt x="1799079" y="2831136"/>
                </a:cubicBezTo>
                <a:cubicBezTo>
                  <a:pt x="1799079" y="2825929"/>
                  <a:pt x="1794878" y="2821709"/>
                  <a:pt x="1789696" y="2821709"/>
                </a:cubicBezTo>
                <a:close/>
                <a:moveTo>
                  <a:pt x="1820972" y="2821709"/>
                </a:moveTo>
                <a:cubicBezTo>
                  <a:pt x="1815790" y="2821709"/>
                  <a:pt x="1811589" y="2825929"/>
                  <a:pt x="1811589" y="2831136"/>
                </a:cubicBezTo>
                <a:cubicBezTo>
                  <a:pt x="1811589" y="2836342"/>
                  <a:pt x="1815790" y="2840563"/>
                  <a:pt x="1820972" y="2840563"/>
                </a:cubicBezTo>
                <a:cubicBezTo>
                  <a:pt x="1826154" y="2840563"/>
                  <a:pt x="1830355" y="2836342"/>
                  <a:pt x="1830355" y="2831136"/>
                </a:cubicBezTo>
                <a:cubicBezTo>
                  <a:pt x="1830355" y="2825929"/>
                  <a:pt x="1826154" y="2821709"/>
                  <a:pt x="1820972" y="2821709"/>
                </a:cubicBezTo>
                <a:close/>
                <a:moveTo>
                  <a:pt x="1852249" y="2821709"/>
                </a:moveTo>
                <a:cubicBezTo>
                  <a:pt x="1847067" y="2821709"/>
                  <a:pt x="1842866" y="2825929"/>
                  <a:pt x="1842866" y="2831136"/>
                </a:cubicBezTo>
                <a:cubicBezTo>
                  <a:pt x="1842866" y="2836342"/>
                  <a:pt x="1847067" y="2840563"/>
                  <a:pt x="1852249" y="2840563"/>
                </a:cubicBezTo>
                <a:cubicBezTo>
                  <a:pt x="1857431" y="2840563"/>
                  <a:pt x="1861632" y="2836342"/>
                  <a:pt x="1861632" y="2831136"/>
                </a:cubicBezTo>
                <a:cubicBezTo>
                  <a:pt x="1861632" y="2825929"/>
                  <a:pt x="1857431" y="2821709"/>
                  <a:pt x="1852249" y="2821709"/>
                </a:cubicBezTo>
                <a:close/>
                <a:moveTo>
                  <a:pt x="1883525" y="2821709"/>
                </a:moveTo>
                <a:cubicBezTo>
                  <a:pt x="1878343" y="2821709"/>
                  <a:pt x="1874142" y="2825929"/>
                  <a:pt x="1874142" y="2831136"/>
                </a:cubicBezTo>
                <a:cubicBezTo>
                  <a:pt x="1874142" y="2836342"/>
                  <a:pt x="1878343" y="2840563"/>
                  <a:pt x="1883525" y="2840563"/>
                </a:cubicBezTo>
                <a:cubicBezTo>
                  <a:pt x="1888707" y="2840563"/>
                  <a:pt x="1892908" y="2836342"/>
                  <a:pt x="1892908" y="2831136"/>
                </a:cubicBezTo>
                <a:cubicBezTo>
                  <a:pt x="1892908" y="2825929"/>
                  <a:pt x="1888707" y="2821709"/>
                  <a:pt x="1883525" y="2821709"/>
                </a:cubicBezTo>
                <a:close/>
                <a:moveTo>
                  <a:pt x="1914801" y="2821709"/>
                </a:moveTo>
                <a:cubicBezTo>
                  <a:pt x="1909619" y="2821709"/>
                  <a:pt x="1905418" y="2825929"/>
                  <a:pt x="1905418" y="2831136"/>
                </a:cubicBezTo>
                <a:cubicBezTo>
                  <a:pt x="1905418" y="2836342"/>
                  <a:pt x="1909619" y="2840563"/>
                  <a:pt x="1914801" y="2840563"/>
                </a:cubicBezTo>
                <a:cubicBezTo>
                  <a:pt x="1919983" y="2840563"/>
                  <a:pt x="1924184" y="2836342"/>
                  <a:pt x="1924184" y="2831136"/>
                </a:cubicBezTo>
                <a:cubicBezTo>
                  <a:pt x="1924184" y="2825929"/>
                  <a:pt x="1919983" y="2821709"/>
                  <a:pt x="1914801" y="2821709"/>
                </a:cubicBezTo>
                <a:close/>
                <a:moveTo>
                  <a:pt x="1946077" y="2821709"/>
                </a:moveTo>
                <a:cubicBezTo>
                  <a:pt x="1940895" y="2821709"/>
                  <a:pt x="1936694" y="2825929"/>
                  <a:pt x="1936694" y="2831136"/>
                </a:cubicBezTo>
                <a:cubicBezTo>
                  <a:pt x="1936694" y="2836342"/>
                  <a:pt x="1940895" y="2840563"/>
                  <a:pt x="1946077" y="2840563"/>
                </a:cubicBezTo>
                <a:cubicBezTo>
                  <a:pt x="1951259" y="2840563"/>
                  <a:pt x="1955460" y="2836342"/>
                  <a:pt x="1955460" y="2831136"/>
                </a:cubicBezTo>
                <a:cubicBezTo>
                  <a:pt x="1955460" y="2825929"/>
                  <a:pt x="1951259" y="2821709"/>
                  <a:pt x="1946077" y="2821709"/>
                </a:cubicBezTo>
                <a:close/>
                <a:moveTo>
                  <a:pt x="1977353" y="2821709"/>
                </a:moveTo>
                <a:cubicBezTo>
                  <a:pt x="1972171" y="2821709"/>
                  <a:pt x="1967970" y="2825929"/>
                  <a:pt x="1967970" y="2831136"/>
                </a:cubicBezTo>
                <a:cubicBezTo>
                  <a:pt x="1967970" y="2836342"/>
                  <a:pt x="1972171" y="2840563"/>
                  <a:pt x="1977353" y="2840563"/>
                </a:cubicBezTo>
                <a:cubicBezTo>
                  <a:pt x="1982535" y="2840563"/>
                  <a:pt x="1986736" y="2836342"/>
                  <a:pt x="1986736" y="2831136"/>
                </a:cubicBezTo>
                <a:cubicBezTo>
                  <a:pt x="1986736" y="2825929"/>
                  <a:pt x="1982535" y="2821709"/>
                  <a:pt x="1977353" y="2821709"/>
                </a:cubicBezTo>
                <a:close/>
                <a:moveTo>
                  <a:pt x="2008629" y="2821709"/>
                </a:moveTo>
                <a:cubicBezTo>
                  <a:pt x="2003447" y="2821709"/>
                  <a:pt x="1999246" y="2825929"/>
                  <a:pt x="1999246" y="2831136"/>
                </a:cubicBezTo>
                <a:cubicBezTo>
                  <a:pt x="1999246" y="2836342"/>
                  <a:pt x="2003447" y="2840563"/>
                  <a:pt x="2008629" y="2840563"/>
                </a:cubicBezTo>
                <a:cubicBezTo>
                  <a:pt x="2013811" y="2840563"/>
                  <a:pt x="2018012" y="2836342"/>
                  <a:pt x="2018012" y="2831136"/>
                </a:cubicBezTo>
                <a:cubicBezTo>
                  <a:pt x="2018012" y="2825929"/>
                  <a:pt x="2013811" y="2821709"/>
                  <a:pt x="2008629" y="2821709"/>
                </a:cubicBezTo>
                <a:close/>
                <a:moveTo>
                  <a:pt x="2039905" y="2821709"/>
                </a:moveTo>
                <a:cubicBezTo>
                  <a:pt x="2034723" y="2821709"/>
                  <a:pt x="2030522" y="2825929"/>
                  <a:pt x="2030522" y="2831136"/>
                </a:cubicBezTo>
                <a:cubicBezTo>
                  <a:pt x="2030522" y="2836342"/>
                  <a:pt x="2034723" y="2840563"/>
                  <a:pt x="2039905" y="2840563"/>
                </a:cubicBezTo>
                <a:cubicBezTo>
                  <a:pt x="2045087" y="2840563"/>
                  <a:pt x="2049288" y="2836342"/>
                  <a:pt x="2049288" y="2831136"/>
                </a:cubicBezTo>
                <a:cubicBezTo>
                  <a:pt x="2049288" y="2825929"/>
                  <a:pt x="2045087" y="2821709"/>
                  <a:pt x="2039905" y="2821709"/>
                </a:cubicBezTo>
                <a:close/>
                <a:moveTo>
                  <a:pt x="2071181" y="2821709"/>
                </a:moveTo>
                <a:cubicBezTo>
                  <a:pt x="2065999" y="2821709"/>
                  <a:pt x="2061798" y="2825929"/>
                  <a:pt x="2061798" y="2831136"/>
                </a:cubicBezTo>
                <a:cubicBezTo>
                  <a:pt x="2061798" y="2836342"/>
                  <a:pt x="2065999" y="2840563"/>
                  <a:pt x="2071181" y="2840563"/>
                </a:cubicBezTo>
                <a:cubicBezTo>
                  <a:pt x="2076363" y="2840563"/>
                  <a:pt x="2080564" y="2836342"/>
                  <a:pt x="2080564" y="2831136"/>
                </a:cubicBezTo>
                <a:cubicBezTo>
                  <a:pt x="2080564" y="2825929"/>
                  <a:pt x="2076363" y="2821709"/>
                  <a:pt x="2071181" y="2821709"/>
                </a:cubicBezTo>
                <a:close/>
                <a:moveTo>
                  <a:pt x="2102457" y="2821709"/>
                </a:moveTo>
                <a:cubicBezTo>
                  <a:pt x="2097275" y="2821709"/>
                  <a:pt x="2093074" y="2825929"/>
                  <a:pt x="2093074" y="2831136"/>
                </a:cubicBezTo>
                <a:cubicBezTo>
                  <a:pt x="2093074" y="2836342"/>
                  <a:pt x="2097275" y="2840563"/>
                  <a:pt x="2102457" y="2840563"/>
                </a:cubicBezTo>
                <a:cubicBezTo>
                  <a:pt x="2107639" y="2840563"/>
                  <a:pt x="2111840" y="2836342"/>
                  <a:pt x="2111840" y="2831136"/>
                </a:cubicBezTo>
                <a:cubicBezTo>
                  <a:pt x="2111840" y="2825929"/>
                  <a:pt x="2107639" y="2821709"/>
                  <a:pt x="2102457" y="2821709"/>
                </a:cubicBezTo>
                <a:close/>
                <a:moveTo>
                  <a:pt x="2133734" y="2821709"/>
                </a:moveTo>
                <a:cubicBezTo>
                  <a:pt x="2128552" y="2821709"/>
                  <a:pt x="2124351" y="2825929"/>
                  <a:pt x="2124351" y="2831136"/>
                </a:cubicBezTo>
                <a:cubicBezTo>
                  <a:pt x="2124351" y="2836342"/>
                  <a:pt x="2128552" y="2840563"/>
                  <a:pt x="2133734" y="2840563"/>
                </a:cubicBezTo>
                <a:cubicBezTo>
                  <a:pt x="2138916" y="2840563"/>
                  <a:pt x="2143117" y="2836342"/>
                  <a:pt x="2143117" y="2831136"/>
                </a:cubicBezTo>
                <a:cubicBezTo>
                  <a:pt x="2143117" y="2825929"/>
                  <a:pt x="2138916" y="2821709"/>
                  <a:pt x="2133734" y="2821709"/>
                </a:cubicBezTo>
                <a:close/>
                <a:moveTo>
                  <a:pt x="2165010" y="2821709"/>
                </a:moveTo>
                <a:cubicBezTo>
                  <a:pt x="2159828" y="2821709"/>
                  <a:pt x="2155627" y="2825929"/>
                  <a:pt x="2155627" y="2831136"/>
                </a:cubicBezTo>
                <a:cubicBezTo>
                  <a:pt x="2155627" y="2836342"/>
                  <a:pt x="2159828" y="2840563"/>
                  <a:pt x="2165010" y="2840563"/>
                </a:cubicBezTo>
                <a:cubicBezTo>
                  <a:pt x="2170192" y="2840563"/>
                  <a:pt x="2174393" y="2836342"/>
                  <a:pt x="2174393" y="2831136"/>
                </a:cubicBezTo>
                <a:cubicBezTo>
                  <a:pt x="2174393" y="2825929"/>
                  <a:pt x="2170192" y="2821709"/>
                  <a:pt x="2165010" y="2821709"/>
                </a:cubicBezTo>
                <a:close/>
                <a:moveTo>
                  <a:pt x="3416054" y="2821709"/>
                </a:moveTo>
                <a:cubicBezTo>
                  <a:pt x="3410872" y="2821709"/>
                  <a:pt x="3406671" y="2825929"/>
                  <a:pt x="3406671" y="2831136"/>
                </a:cubicBezTo>
                <a:cubicBezTo>
                  <a:pt x="3406671" y="2836342"/>
                  <a:pt x="3410872" y="2840563"/>
                  <a:pt x="3416054" y="2840563"/>
                </a:cubicBezTo>
                <a:cubicBezTo>
                  <a:pt x="3421236" y="2840563"/>
                  <a:pt x="3425437" y="2836342"/>
                  <a:pt x="3425437" y="2831136"/>
                </a:cubicBezTo>
                <a:cubicBezTo>
                  <a:pt x="3425437" y="2825929"/>
                  <a:pt x="3421236" y="2821709"/>
                  <a:pt x="3416054" y="2821709"/>
                </a:cubicBezTo>
                <a:close/>
                <a:moveTo>
                  <a:pt x="3447331" y="2821709"/>
                </a:moveTo>
                <a:cubicBezTo>
                  <a:pt x="3442149" y="2821709"/>
                  <a:pt x="3437948" y="2825929"/>
                  <a:pt x="3437948" y="2831136"/>
                </a:cubicBezTo>
                <a:cubicBezTo>
                  <a:pt x="3437948" y="2836342"/>
                  <a:pt x="3442149" y="2840563"/>
                  <a:pt x="3447331" y="2840563"/>
                </a:cubicBezTo>
                <a:cubicBezTo>
                  <a:pt x="3452513" y="2840563"/>
                  <a:pt x="3456714" y="2836342"/>
                  <a:pt x="3456714" y="2831136"/>
                </a:cubicBezTo>
                <a:cubicBezTo>
                  <a:pt x="3456714" y="2825929"/>
                  <a:pt x="3452513" y="2821709"/>
                  <a:pt x="3447331" y="2821709"/>
                </a:cubicBezTo>
                <a:close/>
                <a:moveTo>
                  <a:pt x="3478607" y="2821709"/>
                </a:moveTo>
                <a:cubicBezTo>
                  <a:pt x="3473425" y="2821709"/>
                  <a:pt x="3469224" y="2825929"/>
                  <a:pt x="3469224" y="2831136"/>
                </a:cubicBezTo>
                <a:cubicBezTo>
                  <a:pt x="3469224" y="2836342"/>
                  <a:pt x="3473425" y="2840563"/>
                  <a:pt x="3478607" y="2840563"/>
                </a:cubicBezTo>
                <a:cubicBezTo>
                  <a:pt x="3483789" y="2840563"/>
                  <a:pt x="3487990" y="2836342"/>
                  <a:pt x="3487990" y="2831136"/>
                </a:cubicBezTo>
                <a:cubicBezTo>
                  <a:pt x="3487990" y="2825929"/>
                  <a:pt x="3483789" y="2821709"/>
                  <a:pt x="3478607" y="2821709"/>
                </a:cubicBezTo>
                <a:close/>
                <a:moveTo>
                  <a:pt x="3509883" y="2821709"/>
                </a:moveTo>
                <a:cubicBezTo>
                  <a:pt x="3504701" y="2821709"/>
                  <a:pt x="3500500" y="2825929"/>
                  <a:pt x="3500500" y="2831136"/>
                </a:cubicBezTo>
                <a:cubicBezTo>
                  <a:pt x="3500500" y="2836342"/>
                  <a:pt x="3504701" y="2840563"/>
                  <a:pt x="3509883" y="2840563"/>
                </a:cubicBezTo>
                <a:cubicBezTo>
                  <a:pt x="3515065" y="2840563"/>
                  <a:pt x="3519266" y="2836342"/>
                  <a:pt x="3519266" y="2831136"/>
                </a:cubicBezTo>
                <a:cubicBezTo>
                  <a:pt x="3519266" y="2825929"/>
                  <a:pt x="3515065" y="2821709"/>
                  <a:pt x="3509883" y="2821709"/>
                </a:cubicBezTo>
                <a:close/>
                <a:moveTo>
                  <a:pt x="3541159" y="2821709"/>
                </a:moveTo>
                <a:cubicBezTo>
                  <a:pt x="3535977" y="2821709"/>
                  <a:pt x="3531776" y="2825929"/>
                  <a:pt x="3531776" y="2831136"/>
                </a:cubicBezTo>
                <a:cubicBezTo>
                  <a:pt x="3531776" y="2836342"/>
                  <a:pt x="3535977" y="2840563"/>
                  <a:pt x="3541159" y="2840563"/>
                </a:cubicBezTo>
                <a:cubicBezTo>
                  <a:pt x="3546341" y="2840563"/>
                  <a:pt x="3550542" y="2836342"/>
                  <a:pt x="3550542" y="2831136"/>
                </a:cubicBezTo>
                <a:cubicBezTo>
                  <a:pt x="3550542" y="2825929"/>
                  <a:pt x="3546341" y="2821709"/>
                  <a:pt x="3541159" y="2821709"/>
                </a:cubicBezTo>
                <a:close/>
                <a:moveTo>
                  <a:pt x="3572435" y="2821709"/>
                </a:moveTo>
                <a:cubicBezTo>
                  <a:pt x="3567253" y="2821709"/>
                  <a:pt x="3563052" y="2825929"/>
                  <a:pt x="3563052" y="2831136"/>
                </a:cubicBezTo>
                <a:cubicBezTo>
                  <a:pt x="3563052" y="2836342"/>
                  <a:pt x="3567253" y="2840563"/>
                  <a:pt x="3572435" y="2840563"/>
                </a:cubicBezTo>
                <a:cubicBezTo>
                  <a:pt x="3577617" y="2840563"/>
                  <a:pt x="3581818" y="2836342"/>
                  <a:pt x="3581818" y="2831136"/>
                </a:cubicBezTo>
                <a:cubicBezTo>
                  <a:pt x="3581818" y="2825929"/>
                  <a:pt x="3577617" y="2821709"/>
                  <a:pt x="3572435" y="2821709"/>
                </a:cubicBezTo>
                <a:close/>
                <a:moveTo>
                  <a:pt x="3603711" y="2821709"/>
                </a:moveTo>
                <a:cubicBezTo>
                  <a:pt x="3598529" y="2821709"/>
                  <a:pt x="3594328" y="2825929"/>
                  <a:pt x="3594328" y="2831136"/>
                </a:cubicBezTo>
                <a:cubicBezTo>
                  <a:pt x="3594328" y="2836342"/>
                  <a:pt x="3598529" y="2840563"/>
                  <a:pt x="3603711" y="2840563"/>
                </a:cubicBezTo>
                <a:cubicBezTo>
                  <a:pt x="3608893" y="2840563"/>
                  <a:pt x="3613094" y="2836342"/>
                  <a:pt x="3613094" y="2831136"/>
                </a:cubicBezTo>
                <a:cubicBezTo>
                  <a:pt x="3613094" y="2825929"/>
                  <a:pt x="3608893" y="2821709"/>
                  <a:pt x="3603711" y="2821709"/>
                </a:cubicBezTo>
                <a:close/>
                <a:moveTo>
                  <a:pt x="3634987" y="2821709"/>
                </a:moveTo>
                <a:cubicBezTo>
                  <a:pt x="3629805" y="2821709"/>
                  <a:pt x="3625604" y="2825929"/>
                  <a:pt x="3625604" y="2831136"/>
                </a:cubicBezTo>
                <a:cubicBezTo>
                  <a:pt x="3625604" y="2836342"/>
                  <a:pt x="3629805" y="2840563"/>
                  <a:pt x="3634987" y="2840563"/>
                </a:cubicBezTo>
                <a:cubicBezTo>
                  <a:pt x="3640169" y="2840563"/>
                  <a:pt x="3644370" y="2836342"/>
                  <a:pt x="3644370" y="2831136"/>
                </a:cubicBezTo>
                <a:cubicBezTo>
                  <a:pt x="3644370" y="2825929"/>
                  <a:pt x="3640169" y="2821709"/>
                  <a:pt x="3634987" y="2821709"/>
                </a:cubicBezTo>
                <a:close/>
                <a:moveTo>
                  <a:pt x="3666263" y="2821709"/>
                </a:moveTo>
                <a:cubicBezTo>
                  <a:pt x="3661081" y="2821709"/>
                  <a:pt x="3656880" y="2825929"/>
                  <a:pt x="3656880" y="2831136"/>
                </a:cubicBezTo>
                <a:cubicBezTo>
                  <a:pt x="3656880" y="2836342"/>
                  <a:pt x="3661081" y="2840563"/>
                  <a:pt x="3666263" y="2840563"/>
                </a:cubicBezTo>
                <a:cubicBezTo>
                  <a:pt x="3671445" y="2840563"/>
                  <a:pt x="3675646" y="2836342"/>
                  <a:pt x="3675646" y="2831136"/>
                </a:cubicBezTo>
                <a:cubicBezTo>
                  <a:pt x="3675646" y="2825929"/>
                  <a:pt x="3671445" y="2821709"/>
                  <a:pt x="3666263" y="2821709"/>
                </a:cubicBezTo>
                <a:close/>
                <a:moveTo>
                  <a:pt x="3697540" y="2821709"/>
                </a:moveTo>
                <a:cubicBezTo>
                  <a:pt x="3692358" y="2821709"/>
                  <a:pt x="3688157" y="2825929"/>
                  <a:pt x="3688157" y="2831136"/>
                </a:cubicBezTo>
                <a:cubicBezTo>
                  <a:pt x="3688157" y="2836342"/>
                  <a:pt x="3692358" y="2840563"/>
                  <a:pt x="3697540" y="2840563"/>
                </a:cubicBezTo>
                <a:cubicBezTo>
                  <a:pt x="3702722" y="2840563"/>
                  <a:pt x="3706923" y="2836342"/>
                  <a:pt x="3706923" y="2831136"/>
                </a:cubicBezTo>
                <a:cubicBezTo>
                  <a:pt x="3706923" y="2825929"/>
                  <a:pt x="3702722" y="2821709"/>
                  <a:pt x="3697540" y="2821709"/>
                </a:cubicBezTo>
                <a:close/>
                <a:moveTo>
                  <a:pt x="3728816" y="2821709"/>
                </a:moveTo>
                <a:cubicBezTo>
                  <a:pt x="3723634" y="2821709"/>
                  <a:pt x="3719433" y="2825929"/>
                  <a:pt x="3719433" y="2831136"/>
                </a:cubicBezTo>
                <a:cubicBezTo>
                  <a:pt x="3719433" y="2836342"/>
                  <a:pt x="3723634" y="2840563"/>
                  <a:pt x="3728816" y="2840563"/>
                </a:cubicBezTo>
                <a:cubicBezTo>
                  <a:pt x="3733998" y="2840563"/>
                  <a:pt x="3738199" y="2836342"/>
                  <a:pt x="3738199" y="2831136"/>
                </a:cubicBezTo>
                <a:cubicBezTo>
                  <a:pt x="3738199" y="2825929"/>
                  <a:pt x="3733998" y="2821709"/>
                  <a:pt x="3728816" y="2821709"/>
                </a:cubicBezTo>
                <a:close/>
                <a:moveTo>
                  <a:pt x="3760092" y="2821709"/>
                </a:moveTo>
                <a:cubicBezTo>
                  <a:pt x="3754910" y="2821709"/>
                  <a:pt x="3750709" y="2825929"/>
                  <a:pt x="3750709" y="2831136"/>
                </a:cubicBezTo>
                <a:cubicBezTo>
                  <a:pt x="3750709" y="2836342"/>
                  <a:pt x="3754910" y="2840563"/>
                  <a:pt x="3760092" y="2840563"/>
                </a:cubicBezTo>
                <a:cubicBezTo>
                  <a:pt x="3765274" y="2840563"/>
                  <a:pt x="3769475" y="2836342"/>
                  <a:pt x="3769475" y="2831136"/>
                </a:cubicBezTo>
                <a:cubicBezTo>
                  <a:pt x="3769475" y="2825929"/>
                  <a:pt x="3765274" y="2821709"/>
                  <a:pt x="3760092" y="2821709"/>
                </a:cubicBezTo>
                <a:close/>
                <a:moveTo>
                  <a:pt x="3791368" y="2821709"/>
                </a:moveTo>
                <a:cubicBezTo>
                  <a:pt x="3786186" y="2821709"/>
                  <a:pt x="3781985" y="2825929"/>
                  <a:pt x="3781985" y="2831136"/>
                </a:cubicBezTo>
                <a:cubicBezTo>
                  <a:pt x="3781985" y="2836342"/>
                  <a:pt x="3786186" y="2840563"/>
                  <a:pt x="3791368" y="2840563"/>
                </a:cubicBezTo>
                <a:cubicBezTo>
                  <a:pt x="3796550" y="2840563"/>
                  <a:pt x="3800751" y="2836342"/>
                  <a:pt x="3800751" y="2831136"/>
                </a:cubicBezTo>
                <a:cubicBezTo>
                  <a:pt x="3800751" y="2825929"/>
                  <a:pt x="3796550" y="2821709"/>
                  <a:pt x="3791368" y="2821709"/>
                </a:cubicBezTo>
                <a:close/>
                <a:moveTo>
                  <a:pt x="3822644" y="2821709"/>
                </a:moveTo>
                <a:cubicBezTo>
                  <a:pt x="3817462" y="2821709"/>
                  <a:pt x="3813261" y="2825929"/>
                  <a:pt x="3813261" y="2831136"/>
                </a:cubicBezTo>
                <a:cubicBezTo>
                  <a:pt x="3813261" y="2836342"/>
                  <a:pt x="3817462" y="2840563"/>
                  <a:pt x="3822644" y="2840563"/>
                </a:cubicBezTo>
                <a:cubicBezTo>
                  <a:pt x="3827826" y="2840563"/>
                  <a:pt x="3832027" y="2836342"/>
                  <a:pt x="3832027" y="2831136"/>
                </a:cubicBezTo>
                <a:cubicBezTo>
                  <a:pt x="3832027" y="2825929"/>
                  <a:pt x="3827826" y="2821709"/>
                  <a:pt x="3822644" y="2821709"/>
                </a:cubicBezTo>
                <a:close/>
                <a:moveTo>
                  <a:pt x="3979025" y="2821709"/>
                </a:moveTo>
                <a:cubicBezTo>
                  <a:pt x="3973843" y="2821709"/>
                  <a:pt x="3969642" y="2825929"/>
                  <a:pt x="3969642" y="2831136"/>
                </a:cubicBezTo>
                <a:cubicBezTo>
                  <a:pt x="3969642" y="2836342"/>
                  <a:pt x="3973843" y="2840563"/>
                  <a:pt x="3979025" y="2840563"/>
                </a:cubicBezTo>
                <a:cubicBezTo>
                  <a:pt x="3984207" y="2840563"/>
                  <a:pt x="3988408" y="2836342"/>
                  <a:pt x="3988408" y="2831136"/>
                </a:cubicBezTo>
                <a:cubicBezTo>
                  <a:pt x="3988408" y="2825929"/>
                  <a:pt x="3984207" y="2821709"/>
                  <a:pt x="3979025" y="2821709"/>
                </a:cubicBezTo>
                <a:close/>
                <a:moveTo>
                  <a:pt x="4010301" y="2821709"/>
                </a:moveTo>
                <a:cubicBezTo>
                  <a:pt x="4005119" y="2821709"/>
                  <a:pt x="4000918" y="2825929"/>
                  <a:pt x="4000918" y="2831136"/>
                </a:cubicBezTo>
                <a:cubicBezTo>
                  <a:pt x="4000918" y="2836342"/>
                  <a:pt x="4005119" y="2840563"/>
                  <a:pt x="4010301" y="2840563"/>
                </a:cubicBezTo>
                <a:cubicBezTo>
                  <a:pt x="4015483" y="2840563"/>
                  <a:pt x="4019684" y="2836342"/>
                  <a:pt x="4019684" y="2831136"/>
                </a:cubicBezTo>
                <a:cubicBezTo>
                  <a:pt x="4019684" y="2825929"/>
                  <a:pt x="4015483" y="2821709"/>
                  <a:pt x="4010301" y="2821709"/>
                </a:cubicBezTo>
                <a:close/>
                <a:moveTo>
                  <a:pt x="4041577" y="2821709"/>
                </a:moveTo>
                <a:cubicBezTo>
                  <a:pt x="4036395" y="2821709"/>
                  <a:pt x="4032194" y="2825929"/>
                  <a:pt x="4032194" y="2831136"/>
                </a:cubicBezTo>
                <a:cubicBezTo>
                  <a:pt x="4032194" y="2836342"/>
                  <a:pt x="4036395" y="2840563"/>
                  <a:pt x="4041577" y="2840563"/>
                </a:cubicBezTo>
                <a:cubicBezTo>
                  <a:pt x="4046759" y="2840563"/>
                  <a:pt x="4050960" y="2836342"/>
                  <a:pt x="4050960" y="2831136"/>
                </a:cubicBezTo>
                <a:cubicBezTo>
                  <a:pt x="4050960" y="2825929"/>
                  <a:pt x="4046759" y="2821709"/>
                  <a:pt x="4041577" y="2821709"/>
                </a:cubicBezTo>
                <a:close/>
                <a:moveTo>
                  <a:pt x="4072853" y="2821709"/>
                </a:moveTo>
                <a:cubicBezTo>
                  <a:pt x="4067671" y="2821709"/>
                  <a:pt x="4063470" y="2825929"/>
                  <a:pt x="4063470" y="2831136"/>
                </a:cubicBezTo>
                <a:cubicBezTo>
                  <a:pt x="4063470" y="2836342"/>
                  <a:pt x="4067671" y="2840563"/>
                  <a:pt x="4072853" y="2840563"/>
                </a:cubicBezTo>
                <a:cubicBezTo>
                  <a:pt x="4078035" y="2840563"/>
                  <a:pt x="4082236" y="2836342"/>
                  <a:pt x="4082236" y="2831136"/>
                </a:cubicBezTo>
                <a:cubicBezTo>
                  <a:pt x="4082236" y="2825929"/>
                  <a:pt x="4078035" y="2821709"/>
                  <a:pt x="4072853" y="2821709"/>
                </a:cubicBezTo>
                <a:close/>
                <a:moveTo>
                  <a:pt x="5417726" y="2821709"/>
                </a:moveTo>
                <a:cubicBezTo>
                  <a:pt x="5412544" y="2821709"/>
                  <a:pt x="5408343" y="2825929"/>
                  <a:pt x="5408343" y="2831136"/>
                </a:cubicBezTo>
                <a:cubicBezTo>
                  <a:pt x="5408343" y="2836342"/>
                  <a:pt x="5412544" y="2840563"/>
                  <a:pt x="5417726" y="2840563"/>
                </a:cubicBezTo>
                <a:cubicBezTo>
                  <a:pt x="5422908" y="2840563"/>
                  <a:pt x="5427109" y="2836342"/>
                  <a:pt x="5427109" y="2831136"/>
                </a:cubicBezTo>
                <a:cubicBezTo>
                  <a:pt x="5427109" y="2825929"/>
                  <a:pt x="5422908" y="2821709"/>
                  <a:pt x="5417726" y="2821709"/>
                </a:cubicBezTo>
                <a:close/>
                <a:moveTo>
                  <a:pt x="5449002" y="2821709"/>
                </a:moveTo>
                <a:cubicBezTo>
                  <a:pt x="5443820" y="2821709"/>
                  <a:pt x="5439619" y="2825929"/>
                  <a:pt x="5439619" y="2831136"/>
                </a:cubicBezTo>
                <a:cubicBezTo>
                  <a:pt x="5439619" y="2836342"/>
                  <a:pt x="5443820" y="2840563"/>
                  <a:pt x="5449002" y="2840563"/>
                </a:cubicBezTo>
                <a:cubicBezTo>
                  <a:pt x="5454184" y="2840563"/>
                  <a:pt x="5458385" y="2836342"/>
                  <a:pt x="5458385" y="2831136"/>
                </a:cubicBezTo>
                <a:cubicBezTo>
                  <a:pt x="5458385" y="2825929"/>
                  <a:pt x="5454184" y="2821709"/>
                  <a:pt x="5449002" y="2821709"/>
                </a:cubicBezTo>
                <a:close/>
                <a:moveTo>
                  <a:pt x="5480278" y="2821709"/>
                </a:moveTo>
                <a:cubicBezTo>
                  <a:pt x="5475096" y="2821709"/>
                  <a:pt x="5470895" y="2825929"/>
                  <a:pt x="5470895" y="2831136"/>
                </a:cubicBezTo>
                <a:cubicBezTo>
                  <a:pt x="5470895" y="2836342"/>
                  <a:pt x="5475096" y="2840563"/>
                  <a:pt x="5480278" y="2840563"/>
                </a:cubicBezTo>
                <a:cubicBezTo>
                  <a:pt x="5485460" y="2840563"/>
                  <a:pt x="5489661" y="2836342"/>
                  <a:pt x="5489661" y="2831136"/>
                </a:cubicBezTo>
                <a:cubicBezTo>
                  <a:pt x="5489661" y="2825929"/>
                  <a:pt x="5485460" y="2821709"/>
                  <a:pt x="5480278" y="2821709"/>
                </a:cubicBezTo>
                <a:close/>
                <a:moveTo>
                  <a:pt x="5511554" y="2821709"/>
                </a:moveTo>
                <a:cubicBezTo>
                  <a:pt x="5506372" y="2821709"/>
                  <a:pt x="5502171" y="2825929"/>
                  <a:pt x="5502171" y="2831136"/>
                </a:cubicBezTo>
                <a:cubicBezTo>
                  <a:pt x="5502171" y="2836342"/>
                  <a:pt x="5506372" y="2840563"/>
                  <a:pt x="5511554" y="2840563"/>
                </a:cubicBezTo>
                <a:cubicBezTo>
                  <a:pt x="5516736" y="2840563"/>
                  <a:pt x="5520937" y="2836342"/>
                  <a:pt x="5520937" y="2831136"/>
                </a:cubicBezTo>
                <a:cubicBezTo>
                  <a:pt x="5520937" y="2825929"/>
                  <a:pt x="5516736" y="2821709"/>
                  <a:pt x="5511554" y="2821709"/>
                </a:cubicBezTo>
                <a:close/>
                <a:moveTo>
                  <a:pt x="5542831" y="2821709"/>
                </a:moveTo>
                <a:cubicBezTo>
                  <a:pt x="5537649" y="2821709"/>
                  <a:pt x="5533448" y="2825929"/>
                  <a:pt x="5533448" y="2831136"/>
                </a:cubicBezTo>
                <a:cubicBezTo>
                  <a:pt x="5533448" y="2836342"/>
                  <a:pt x="5537649" y="2840563"/>
                  <a:pt x="5542831" y="2840563"/>
                </a:cubicBezTo>
                <a:cubicBezTo>
                  <a:pt x="5548013" y="2840563"/>
                  <a:pt x="5552214" y="2836342"/>
                  <a:pt x="5552214" y="2831136"/>
                </a:cubicBezTo>
                <a:cubicBezTo>
                  <a:pt x="5552214" y="2825929"/>
                  <a:pt x="5548013" y="2821709"/>
                  <a:pt x="5542831" y="2821709"/>
                </a:cubicBezTo>
                <a:close/>
                <a:moveTo>
                  <a:pt x="5574107" y="2821709"/>
                </a:moveTo>
                <a:cubicBezTo>
                  <a:pt x="5568925" y="2821709"/>
                  <a:pt x="5564724" y="2825929"/>
                  <a:pt x="5564724" y="2831136"/>
                </a:cubicBezTo>
                <a:cubicBezTo>
                  <a:pt x="5564724" y="2836342"/>
                  <a:pt x="5568925" y="2840563"/>
                  <a:pt x="5574107" y="2840563"/>
                </a:cubicBezTo>
                <a:cubicBezTo>
                  <a:pt x="5579289" y="2840563"/>
                  <a:pt x="5583490" y="2836342"/>
                  <a:pt x="5583490" y="2831136"/>
                </a:cubicBezTo>
                <a:cubicBezTo>
                  <a:pt x="5583490" y="2825929"/>
                  <a:pt x="5579289" y="2821709"/>
                  <a:pt x="5574107" y="2821709"/>
                </a:cubicBezTo>
                <a:close/>
                <a:moveTo>
                  <a:pt x="5605383" y="2821709"/>
                </a:moveTo>
                <a:cubicBezTo>
                  <a:pt x="5600201" y="2821709"/>
                  <a:pt x="5596000" y="2825929"/>
                  <a:pt x="5596000" y="2831136"/>
                </a:cubicBezTo>
                <a:cubicBezTo>
                  <a:pt x="5596000" y="2836342"/>
                  <a:pt x="5600201" y="2840563"/>
                  <a:pt x="5605383" y="2840563"/>
                </a:cubicBezTo>
                <a:cubicBezTo>
                  <a:pt x="5610565" y="2840563"/>
                  <a:pt x="5614766" y="2836342"/>
                  <a:pt x="5614766" y="2831136"/>
                </a:cubicBezTo>
                <a:cubicBezTo>
                  <a:pt x="5614766" y="2825929"/>
                  <a:pt x="5610565" y="2821709"/>
                  <a:pt x="5605383" y="2821709"/>
                </a:cubicBezTo>
                <a:close/>
                <a:moveTo>
                  <a:pt x="5636659" y="2821709"/>
                </a:moveTo>
                <a:cubicBezTo>
                  <a:pt x="5631477" y="2821709"/>
                  <a:pt x="5627276" y="2825929"/>
                  <a:pt x="5627276" y="2831136"/>
                </a:cubicBezTo>
                <a:cubicBezTo>
                  <a:pt x="5627276" y="2836342"/>
                  <a:pt x="5631477" y="2840563"/>
                  <a:pt x="5636659" y="2840563"/>
                </a:cubicBezTo>
                <a:cubicBezTo>
                  <a:pt x="5641841" y="2840563"/>
                  <a:pt x="5646042" y="2836342"/>
                  <a:pt x="5646042" y="2831136"/>
                </a:cubicBezTo>
                <a:cubicBezTo>
                  <a:pt x="5646042" y="2825929"/>
                  <a:pt x="5641841" y="2821709"/>
                  <a:pt x="5636659" y="2821709"/>
                </a:cubicBezTo>
                <a:close/>
                <a:moveTo>
                  <a:pt x="5667935" y="2821709"/>
                </a:moveTo>
                <a:cubicBezTo>
                  <a:pt x="5662753" y="2821709"/>
                  <a:pt x="5658552" y="2825929"/>
                  <a:pt x="5658552" y="2831136"/>
                </a:cubicBezTo>
                <a:cubicBezTo>
                  <a:pt x="5658552" y="2836342"/>
                  <a:pt x="5662753" y="2840563"/>
                  <a:pt x="5667935" y="2840563"/>
                </a:cubicBezTo>
                <a:cubicBezTo>
                  <a:pt x="5673117" y="2840563"/>
                  <a:pt x="5677318" y="2836342"/>
                  <a:pt x="5677318" y="2831136"/>
                </a:cubicBezTo>
                <a:cubicBezTo>
                  <a:pt x="5677318" y="2825929"/>
                  <a:pt x="5673117" y="2821709"/>
                  <a:pt x="5667935" y="2821709"/>
                </a:cubicBezTo>
                <a:close/>
                <a:moveTo>
                  <a:pt x="5699211" y="2821709"/>
                </a:moveTo>
                <a:cubicBezTo>
                  <a:pt x="5694029" y="2821709"/>
                  <a:pt x="5689828" y="2825929"/>
                  <a:pt x="5689828" y="2831136"/>
                </a:cubicBezTo>
                <a:cubicBezTo>
                  <a:pt x="5689828" y="2836342"/>
                  <a:pt x="5694029" y="2840563"/>
                  <a:pt x="5699211" y="2840563"/>
                </a:cubicBezTo>
                <a:cubicBezTo>
                  <a:pt x="5704393" y="2840563"/>
                  <a:pt x="5708594" y="2836342"/>
                  <a:pt x="5708594" y="2831136"/>
                </a:cubicBezTo>
                <a:cubicBezTo>
                  <a:pt x="5708594" y="2825929"/>
                  <a:pt x="5704393" y="2821709"/>
                  <a:pt x="5699211" y="2821709"/>
                </a:cubicBezTo>
                <a:close/>
                <a:moveTo>
                  <a:pt x="5730487" y="2821709"/>
                </a:moveTo>
                <a:cubicBezTo>
                  <a:pt x="5725305" y="2821709"/>
                  <a:pt x="5721104" y="2825929"/>
                  <a:pt x="5721104" y="2831136"/>
                </a:cubicBezTo>
                <a:cubicBezTo>
                  <a:pt x="5721104" y="2836342"/>
                  <a:pt x="5725305" y="2840563"/>
                  <a:pt x="5730487" y="2840563"/>
                </a:cubicBezTo>
                <a:cubicBezTo>
                  <a:pt x="5735669" y="2840563"/>
                  <a:pt x="5739870" y="2836342"/>
                  <a:pt x="5739870" y="2831136"/>
                </a:cubicBezTo>
                <a:cubicBezTo>
                  <a:pt x="5739870" y="2825929"/>
                  <a:pt x="5735669" y="2821709"/>
                  <a:pt x="5730487" y="2821709"/>
                </a:cubicBezTo>
                <a:close/>
                <a:moveTo>
                  <a:pt x="5761763" y="2821709"/>
                </a:moveTo>
                <a:cubicBezTo>
                  <a:pt x="5756581" y="2821709"/>
                  <a:pt x="5752380" y="2825929"/>
                  <a:pt x="5752380" y="2831136"/>
                </a:cubicBezTo>
                <a:cubicBezTo>
                  <a:pt x="5752380" y="2836342"/>
                  <a:pt x="5756581" y="2840563"/>
                  <a:pt x="5761763" y="2840563"/>
                </a:cubicBezTo>
                <a:cubicBezTo>
                  <a:pt x="5766945" y="2840563"/>
                  <a:pt x="5771146" y="2836342"/>
                  <a:pt x="5771146" y="2831136"/>
                </a:cubicBezTo>
                <a:cubicBezTo>
                  <a:pt x="5771146" y="2825929"/>
                  <a:pt x="5766945" y="2821709"/>
                  <a:pt x="5761763" y="2821709"/>
                </a:cubicBezTo>
                <a:close/>
                <a:moveTo>
                  <a:pt x="5793040" y="2821709"/>
                </a:moveTo>
                <a:cubicBezTo>
                  <a:pt x="5787858" y="2821709"/>
                  <a:pt x="5783657" y="2825929"/>
                  <a:pt x="5783657" y="2831136"/>
                </a:cubicBezTo>
                <a:cubicBezTo>
                  <a:pt x="5783657" y="2836342"/>
                  <a:pt x="5787858" y="2840563"/>
                  <a:pt x="5793040" y="2840563"/>
                </a:cubicBezTo>
                <a:cubicBezTo>
                  <a:pt x="5798222" y="2840563"/>
                  <a:pt x="5802423" y="2836342"/>
                  <a:pt x="5802423" y="2831136"/>
                </a:cubicBezTo>
                <a:cubicBezTo>
                  <a:pt x="5802423" y="2825929"/>
                  <a:pt x="5798222" y="2821709"/>
                  <a:pt x="5793040" y="2821709"/>
                </a:cubicBezTo>
                <a:close/>
                <a:moveTo>
                  <a:pt x="5824316" y="2821709"/>
                </a:moveTo>
                <a:cubicBezTo>
                  <a:pt x="5819134" y="2821709"/>
                  <a:pt x="5814933" y="2825929"/>
                  <a:pt x="5814933" y="2831136"/>
                </a:cubicBezTo>
                <a:cubicBezTo>
                  <a:pt x="5814933" y="2836342"/>
                  <a:pt x="5819134" y="2840563"/>
                  <a:pt x="5824316" y="2840563"/>
                </a:cubicBezTo>
                <a:cubicBezTo>
                  <a:pt x="5829498" y="2840563"/>
                  <a:pt x="5833699" y="2836342"/>
                  <a:pt x="5833699" y="2831136"/>
                </a:cubicBezTo>
                <a:cubicBezTo>
                  <a:pt x="5833699" y="2825929"/>
                  <a:pt x="5829498" y="2821709"/>
                  <a:pt x="5824316" y="2821709"/>
                </a:cubicBezTo>
                <a:close/>
                <a:moveTo>
                  <a:pt x="5855592" y="2821709"/>
                </a:moveTo>
                <a:cubicBezTo>
                  <a:pt x="5850410" y="2821709"/>
                  <a:pt x="5846209" y="2825929"/>
                  <a:pt x="5846209" y="2831136"/>
                </a:cubicBezTo>
                <a:cubicBezTo>
                  <a:pt x="5846209" y="2836342"/>
                  <a:pt x="5850410" y="2840563"/>
                  <a:pt x="5855592" y="2840563"/>
                </a:cubicBezTo>
                <a:cubicBezTo>
                  <a:pt x="5860774" y="2840563"/>
                  <a:pt x="5864975" y="2836342"/>
                  <a:pt x="5864975" y="2831136"/>
                </a:cubicBezTo>
                <a:cubicBezTo>
                  <a:pt x="5864975" y="2825929"/>
                  <a:pt x="5860774" y="2821709"/>
                  <a:pt x="5855592" y="2821709"/>
                </a:cubicBezTo>
                <a:close/>
                <a:moveTo>
                  <a:pt x="5886868" y="2821709"/>
                </a:moveTo>
                <a:cubicBezTo>
                  <a:pt x="5881686" y="2821709"/>
                  <a:pt x="5877485" y="2825929"/>
                  <a:pt x="5877485" y="2831136"/>
                </a:cubicBezTo>
                <a:cubicBezTo>
                  <a:pt x="5877485" y="2836342"/>
                  <a:pt x="5881686" y="2840563"/>
                  <a:pt x="5886868" y="2840563"/>
                </a:cubicBezTo>
                <a:cubicBezTo>
                  <a:pt x="5892050" y="2840563"/>
                  <a:pt x="5896251" y="2836342"/>
                  <a:pt x="5896251" y="2831136"/>
                </a:cubicBezTo>
                <a:cubicBezTo>
                  <a:pt x="5896251" y="2825929"/>
                  <a:pt x="5892050" y="2821709"/>
                  <a:pt x="5886868" y="2821709"/>
                </a:cubicBezTo>
                <a:close/>
                <a:moveTo>
                  <a:pt x="5918144" y="2821709"/>
                </a:moveTo>
                <a:cubicBezTo>
                  <a:pt x="5912962" y="2821709"/>
                  <a:pt x="5908761" y="2825929"/>
                  <a:pt x="5908761" y="2831136"/>
                </a:cubicBezTo>
                <a:cubicBezTo>
                  <a:pt x="5908761" y="2836342"/>
                  <a:pt x="5912962" y="2840563"/>
                  <a:pt x="5918144" y="2840563"/>
                </a:cubicBezTo>
                <a:cubicBezTo>
                  <a:pt x="5923326" y="2840563"/>
                  <a:pt x="5927527" y="2836342"/>
                  <a:pt x="5927527" y="2831136"/>
                </a:cubicBezTo>
                <a:cubicBezTo>
                  <a:pt x="5927527" y="2825929"/>
                  <a:pt x="5923326" y="2821709"/>
                  <a:pt x="5918144" y="2821709"/>
                </a:cubicBezTo>
                <a:close/>
                <a:moveTo>
                  <a:pt x="5949420" y="2821709"/>
                </a:moveTo>
                <a:cubicBezTo>
                  <a:pt x="5944238" y="2821709"/>
                  <a:pt x="5940037" y="2825929"/>
                  <a:pt x="5940037" y="2831136"/>
                </a:cubicBezTo>
                <a:cubicBezTo>
                  <a:pt x="5940037" y="2836342"/>
                  <a:pt x="5944238" y="2840563"/>
                  <a:pt x="5949420" y="2840563"/>
                </a:cubicBezTo>
                <a:cubicBezTo>
                  <a:pt x="5954602" y="2840563"/>
                  <a:pt x="5958803" y="2836342"/>
                  <a:pt x="5958803" y="2831136"/>
                </a:cubicBezTo>
                <a:cubicBezTo>
                  <a:pt x="5958803" y="2825929"/>
                  <a:pt x="5954602" y="2821709"/>
                  <a:pt x="5949420" y="2821709"/>
                </a:cubicBezTo>
                <a:close/>
                <a:moveTo>
                  <a:pt x="5980696" y="2821709"/>
                </a:moveTo>
                <a:cubicBezTo>
                  <a:pt x="5975514" y="2821709"/>
                  <a:pt x="5971313" y="2825929"/>
                  <a:pt x="5971313" y="2831136"/>
                </a:cubicBezTo>
                <a:cubicBezTo>
                  <a:pt x="5971313" y="2836342"/>
                  <a:pt x="5975514" y="2840563"/>
                  <a:pt x="5980696" y="2840563"/>
                </a:cubicBezTo>
                <a:cubicBezTo>
                  <a:pt x="5985878" y="2840563"/>
                  <a:pt x="5990079" y="2836342"/>
                  <a:pt x="5990079" y="2831136"/>
                </a:cubicBezTo>
                <a:cubicBezTo>
                  <a:pt x="5990079" y="2825929"/>
                  <a:pt x="5985878" y="2821709"/>
                  <a:pt x="5980696" y="2821709"/>
                </a:cubicBezTo>
                <a:close/>
                <a:moveTo>
                  <a:pt x="6011972" y="2821709"/>
                </a:moveTo>
                <a:cubicBezTo>
                  <a:pt x="6006790" y="2821709"/>
                  <a:pt x="6002589" y="2825929"/>
                  <a:pt x="6002589" y="2831136"/>
                </a:cubicBezTo>
                <a:cubicBezTo>
                  <a:pt x="6002589" y="2836342"/>
                  <a:pt x="6006790" y="2840563"/>
                  <a:pt x="6011972" y="2840563"/>
                </a:cubicBezTo>
                <a:cubicBezTo>
                  <a:pt x="6017154" y="2840563"/>
                  <a:pt x="6021355" y="2836342"/>
                  <a:pt x="6021355" y="2831136"/>
                </a:cubicBezTo>
                <a:cubicBezTo>
                  <a:pt x="6021355" y="2825929"/>
                  <a:pt x="6017154" y="2821709"/>
                  <a:pt x="6011972" y="2821709"/>
                </a:cubicBezTo>
                <a:close/>
                <a:moveTo>
                  <a:pt x="6043249" y="2821709"/>
                </a:moveTo>
                <a:cubicBezTo>
                  <a:pt x="6038067" y="2821709"/>
                  <a:pt x="6033866" y="2825929"/>
                  <a:pt x="6033866" y="2831136"/>
                </a:cubicBezTo>
                <a:cubicBezTo>
                  <a:pt x="6033866" y="2836342"/>
                  <a:pt x="6038067" y="2840563"/>
                  <a:pt x="6043249" y="2840563"/>
                </a:cubicBezTo>
                <a:cubicBezTo>
                  <a:pt x="6048431" y="2840563"/>
                  <a:pt x="6052632" y="2836342"/>
                  <a:pt x="6052632" y="2831136"/>
                </a:cubicBezTo>
                <a:cubicBezTo>
                  <a:pt x="6052632" y="2825929"/>
                  <a:pt x="6048431" y="2821709"/>
                  <a:pt x="6043249" y="2821709"/>
                </a:cubicBezTo>
                <a:close/>
                <a:moveTo>
                  <a:pt x="6074525" y="2821709"/>
                </a:moveTo>
                <a:cubicBezTo>
                  <a:pt x="6069343" y="2821709"/>
                  <a:pt x="6065142" y="2825929"/>
                  <a:pt x="6065142" y="2831136"/>
                </a:cubicBezTo>
                <a:cubicBezTo>
                  <a:pt x="6065142" y="2836342"/>
                  <a:pt x="6069343" y="2840563"/>
                  <a:pt x="6074525" y="2840563"/>
                </a:cubicBezTo>
                <a:cubicBezTo>
                  <a:pt x="6079707" y="2840563"/>
                  <a:pt x="6083908" y="2836342"/>
                  <a:pt x="6083908" y="2831136"/>
                </a:cubicBezTo>
                <a:cubicBezTo>
                  <a:pt x="6083908" y="2825929"/>
                  <a:pt x="6079707" y="2821709"/>
                  <a:pt x="6074525" y="2821709"/>
                </a:cubicBezTo>
                <a:close/>
                <a:moveTo>
                  <a:pt x="6105801" y="2821709"/>
                </a:moveTo>
                <a:cubicBezTo>
                  <a:pt x="6100619" y="2821709"/>
                  <a:pt x="6096418" y="2825929"/>
                  <a:pt x="6096418" y="2831136"/>
                </a:cubicBezTo>
                <a:cubicBezTo>
                  <a:pt x="6096418" y="2836342"/>
                  <a:pt x="6100619" y="2840563"/>
                  <a:pt x="6105801" y="2840563"/>
                </a:cubicBezTo>
                <a:cubicBezTo>
                  <a:pt x="6110983" y="2840563"/>
                  <a:pt x="6115184" y="2836342"/>
                  <a:pt x="6115184" y="2831136"/>
                </a:cubicBezTo>
                <a:cubicBezTo>
                  <a:pt x="6115184" y="2825929"/>
                  <a:pt x="6110983" y="2821709"/>
                  <a:pt x="6105801" y="2821709"/>
                </a:cubicBezTo>
                <a:close/>
                <a:moveTo>
                  <a:pt x="6137077" y="2821709"/>
                </a:moveTo>
                <a:cubicBezTo>
                  <a:pt x="6131895" y="2821709"/>
                  <a:pt x="6127694" y="2825929"/>
                  <a:pt x="6127694" y="2831136"/>
                </a:cubicBezTo>
                <a:cubicBezTo>
                  <a:pt x="6127694" y="2836342"/>
                  <a:pt x="6131895" y="2840563"/>
                  <a:pt x="6137077" y="2840563"/>
                </a:cubicBezTo>
                <a:cubicBezTo>
                  <a:pt x="6142259" y="2840563"/>
                  <a:pt x="6146460" y="2836342"/>
                  <a:pt x="6146460" y="2831136"/>
                </a:cubicBezTo>
                <a:cubicBezTo>
                  <a:pt x="6146460" y="2825929"/>
                  <a:pt x="6142259" y="2821709"/>
                  <a:pt x="6137077" y="2821709"/>
                </a:cubicBezTo>
                <a:close/>
                <a:moveTo>
                  <a:pt x="1695868" y="2853132"/>
                </a:moveTo>
                <a:cubicBezTo>
                  <a:pt x="1690686" y="2853132"/>
                  <a:pt x="1686485" y="2857352"/>
                  <a:pt x="1686485" y="2862559"/>
                </a:cubicBezTo>
                <a:cubicBezTo>
                  <a:pt x="1686485" y="2867765"/>
                  <a:pt x="1690686" y="2871986"/>
                  <a:pt x="1695868" y="2871986"/>
                </a:cubicBezTo>
                <a:cubicBezTo>
                  <a:pt x="1701050" y="2871986"/>
                  <a:pt x="1705251" y="2867765"/>
                  <a:pt x="1705251" y="2862559"/>
                </a:cubicBezTo>
                <a:cubicBezTo>
                  <a:pt x="1705251" y="2857352"/>
                  <a:pt x="1701050" y="2853132"/>
                  <a:pt x="1695868" y="2853132"/>
                </a:cubicBezTo>
                <a:close/>
                <a:moveTo>
                  <a:pt x="1727144" y="2853132"/>
                </a:moveTo>
                <a:cubicBezTo>
                  <a:pt x="1721962" y="2853132"/>
                  <a:pt x="1717761" y="2857352"/>
                  <a:pt x="1717761" y="2862559"/>
                </a:cubicBezTo>
                <a:cubicBezTo>
                  <a:pt x="1717761" y="2867765"/>
                  <a:pt x="1721962" y="2871986"/>
                  <a:pt x="1727144" y="2871986"/>
                </a:cubicBezTo>
                <a:cubicBezTo>
                  <a:pt x="1732326" y="2871986"/>
                  <a:pt x="1736527" y="2867765"/>
                  <a:pt x="1736527" y="2862559"/>
                </a:cubicBezTo>
                <a:cubicBezTo>
                  <a:pt x="1736527" y="2857352"/>
                  <a:pt x="1732326" y="2853132"/>
                  <a:pt x="1727144" y="2853132"/>
                </a:cubicBezTo>
                <a:close/>
                <a:moveTo>
                  <a:pt x="1758420" y="2853132"/>
                </a:moveTo>
                <a:cubicBezTo>
                  <a:pt x="1753238" y="2853132"/>
                  <a:pt x="1749037" y="2857352"/>
                  <a:pt x="1749037" y="2862559"/>
                </a:cubicBezTo>
                <a:cubicBezTo>
                  <a:pt x="1749037" y="2867765"/>
                  <a:pt x="1753238" y="2871986"/>
                  <a:pt x="1758420" y="2871986"/>
                </a:cubicBezTo>
                <a:cubicBezTo>
                  <a:pt x="1763602" y="2871986"/>
                  <a:pt x="1767803" y="2867765"/>
                  <a:pt x="1767803" y="2862559"/>
                </a:cubicBezTo>
                <a:cubicBezTo>
                  <a:pt x="1767803" y="2857352"/>
                  <a:pt x="1763602" y="2853132"/>
                  <a:pt x="1758420" y="2853132"/>
                </a:cubicBezTo>
                <a:close/>
                <a:moveTo>
                  <a:pt x="1789696" y="2853132"/>
                </a:moveTo>
                <a:cubicBezTo>
                  <a:pt x="1784514" y="2853132"/>
                  <a:pt x="1780313" y="2857352"/>
                  <a:pt x="1780313" y="2862559"/>
                </a:cubicBezTo>
                <a:cubicBezTo>
                  <a:pt x="1780313" y="2867765"/>
                  <a:pt x="1784514" y="2871986"/>
                  <a:pt x="1789696" y="2871986"/>
                </a:cubicBezTo>
                <a:cubicBezTo>
                  <a:pt x="1794878" y="2871986"/>
                  <a:pt x="1799079" y="2867765"/>
                  <a:pt x="1799079" y="2862559"/>
                </a:cubicBezTo>
                <a:cubicBezTo>
                  <a:pt x="1799079" y="2857352"/>
                  <a:pt x="1794878" y="2853132"/>
                  <a:pt x="1789696" y="2853132"/>
                </a:cubicBezTo>
                <a:close/>
                <a:moveTo>
                  <a:pt x="1820972" y="2853132"/>
                </a:moveTo>
                <a:cubicBezTo>
                  <a:pt x="1815790" y="2853132"/>
                  <a:pt x="1811589" y="2857352"/>
                  <a:pt x="1811589" y="2862559"/>
                </a:cubicBezTo>
                <a:cubicBezTo>
                  <a:pt x="1811589" y="2867765"/>
                  <a:pt x="1815790" y="2871986"/>
                  <a:pt x="1820972" y="2871986"/>
                </a:cubicBezTo>
                <a:cubicBezTo>
                  <a:pt x="1826154" y="2871986"/>
                  <a:pt x="1830355" y="2867765"/>
                  <a:pt x="1830355" y="2862559"/>
                </a:cubicBezTo>
                <a:cubicBezTo>
                  <a:pt x="1830355" y="2857352"/>
                  <a:pt x="1826154" y="2853132"/>
                  <a:pt x="1820972" y="2853132"/>
                </a:cubicBezTo>
                <a:close/>
                <a:moveTo>
                  <a:pt x="1852249" y="2853132"/>
                </a:moveTo>
                <a:cubicBezTo>
                  <a:pt x="1847067" y="2853132"/>
                  <a:pt x="1842866" y="2857352"/>
                  <a:pt x="1842866" y="2862559"/>
                </a:cubicBezTo>
                <a:cubicBezTo>
                  <a:pt x="1842866" y="2867765"/>
                  <a:pt x="1847067" y="2871986"/>
                  <a:pt x="1852249" y="2871986"/>
                </a:cubicBezTo>
                <a:cubicBezTo>
                  <a:pt x="1857431" y="2871986"/>
                  <a:pt x="1861632" y="2867765"/>
                  <a:pt x="1861632" y="2862559"/>
                </a:cubicBezTo>
                <a:cubicBezTo>
                  <a:pt x="1861632" y="2857352"/>
                  <a:pt x="1857431" y="2853132"/>
                  <a:pt x="1852249" y="2853132"/>
                </a:cubicBezTo>
                <a:close/>
                <a:moveTo>
                  <a:pt x="1883525" y="2853132"/>
                </a:moveTo>
                <a:cubicBezTo>
                  <a:pt x="1878343" y="2853132"/>
                  <a:pt x="1874142" y="2857352"/>
                  <a:pt x="1874142" y="2862559"/>
                </a:cubicBezTo>
                <a:cubicBezTo>
                  <a:pt x="1874142" y="2867765"/>
                  <a:pt x="1878343" y="2871986"/>
                  <a:pt x="1883525" y="2871986"/>
                </a:cubicBezTo>
                <a:cubicBezTo>
                  <a:pt x="1888707" y="2871986"/>
                  <a:pt x="1892908" y="2867765"/>
                  <a:pt x="1892908" y="2862559"/>
                </a:cubicBezTo>
                <a:cubicBezTo>
                  <a:pt x="1892908" y="2857352"/>
                  <a:pt x="1888707" y="2853132"/>
                  <a:pt x="1883525" y="2853132"/>
                </a:cubicBezTo>
                <a:close/>
                <a:moveTo>
                  <a:pt x="1914801" y="2853132"/>
                </a:moveTo>
                <a:cubicBezTo>
                  <a:pt x="1909619" y="2853132"/>
                  <a:pt x="1905418" y="2857352"/>
                  <a:pt x="1905418" y="2862559"/>
                </a:cubicBezTo>
                <a:cubicBezTo>
                  <a:pt x="1905418" y="2867765"/>
                  <a:pt x="1909619" y="2871986"/>
                  <a:pt x="1914801" y="2871986"/>
                </a:cubicBezTo>
                <a:cubicBezTo>
                  <a:pt x="1919983" y="2871986"/>
                  <a:pt x="1924184" y="2867765"/>
                  <a:pt x="1924184" y="2862559"/>
                </a:cubicBezTo>
                <a:cubicBezTo>
                  <a:pt x="1924184" y="2857352"/>
                  <a:pt x="1919983" y="2853132"/>
                  <a:pt x="1914801" y="2853132"/>
                </a:cubicBezTo>
                <a:close/>
                <a:moveTo>
                  <a:pt x="1946077" y="2853132"/>
                </a:moveTo>
                <a:cubicBezTo>
                  <a:pt x="1940895" y="2853132"/>
                  <a:pt x="1936694" y="2857352"/>
                  <a:pt x="1936694" y="2862559"/>
                </a:cubicBezTo>
                <a:cubicBezTo>
                  <a:pt x="1936694" y="2867765"/>
                  <a:pt x="1940895" y="2871986"/>
                  <a:pt x="1946077" y="2871986"/>
                </a:cubicBezTo>
                <a:cubicBezTo>
                  <a:pt x="1951259" y="2871986"/>
                  <a:pt x="1955460" y="2867765"/>
                  <a:pt x="1955460" y="2862559"/>
                </a:cubicBezTo>
                <a:cubicBezTo>
                  <a:pt x="1955460" y="2857352"/>
                  <a:pt x="1951259" y="2853132"/>
                  <a:pt x="1946077" y="2853132"/>
                </a:cubicBezTo>
                <a:close/>
                <a:moveTo>
                  <a:pt x="1977353" y="2853132"/>
                </a:moveTo>
                <a:cubicBezTo>
                  <a:pt x="1972171" y="2853132"/>
                  <a:pt x="1967970" y="2857352"/>
                  <a:pt x="1967970" y="2862559"/>
                </a:cubicBezTo>
                <a:cubicBezTo>
                  <a:pt x="1967970" y="2867765"/>
                  <a:pt x="1972171" y="2871986"/>
                  <a:pt x="1977353" y="2871986"/>
                </a:cubicBezTo>
                <a:cubicBezTo>
                  <a:pt x="1982535" y="2871986"/>
                  <a:pt x="1986736" y="2867765"/>
                  <a:pt x="1986736" y="2862559"/>
                </a:cubicBezTo>
                <a:cubicBezTo>
                  <a:pt x="1986736" y="2857352"/>
                  <a:pt x="1982535" y="2853132"/>
                  <a:pt x="1977353" y="2853132"/>
                </a:cubicBezTo>
                <a:close/>
                <a:moveTo>
                  <a:pt x="2008629" y="2853132"/>
                </a:moveTo>
                <a:cubicBezTo>
                  <a:pt x="2003447" y="2853132"/>
                  <a:pt x="1999246" y="2857352"/>
                  <a:pt x="1999246" y="2862559"/>
                </a:cubicBezTo>
                <a:cubicBezTo>
                  <a:pt x="1999246" y="2867765"/>
                  <a:pt x="2003447" y="2871986"/>
                  <a:pt x="2008629" y="2871986"/>
                </a:cubicBezTo>
                <a:cubicBezTo>
                  <a:pt x="2013811" y="2871986"/>
                  <a:pt x="2018012" y="2867765"/>
                  <a:pt x="2018012" y="2862559"/>
                </a:cubicBezTo>
                <a:cubicBezTo>
                  <a:pt x="2018012" y="2857352"/>
                  <a:pt x="2013811" y="2853132"/>
                  <a:pt x="2008629" y="2853132"/>
                </a:cubicBezTo>
                <a:close/>
                <a:moveTo>
                  <a:pt x="2039905" y="2853132"/>
                </a:moveTo>
                <a:cubicBezTo>
                  <a:pt x="2034723" y="2853132"/>
                  <a:pt x="2030522" y="2857352"/>
                  <a:pt x="2030522" y="2862559"/>
                </a:cubicBezTo>
                <a:cubicBezTo>
                  <a:pt x="2030522" y="2867765"/>
                  <a:pt x="2034723" y="2871986"/>
                  <a:pt x="2039905" y="2871986"/>
                </a:cubicBezTo>
                <a:cubicBezTo>
                  <a:pt x="2045087" y="2871986"/>
                  <a:pt x="2049288" y="2867765"/>
                  <a:pt x="2049288" y="2862559"/>
                </a:cubicBezTo>
                <a:cubicBezTo>
                  <a:pt x="2049288" y="2857352"/>
                  <a:pt x="2045087" y="2853132"/>
                  <a:pt x="2039905" y="2853132"/>
                </a:cubicBezTo>
                <a:close/>
                <a:moveTo>
                  <a:pt x="2071181" y="2853132"/>
                </a:moveTo>
                <a:cubicBezTo>
                  <a:pt x="2065999" y="2853132"/>
                  <a:pt x="2061798" y="2857352"/>
                  <a:pt x="2061798" y="2862559"/>
                </a:cubicBezTo>
                <a:cubicBezTo>
                  <a:pt x="2061798" y="2867765"/>
                  <a:pt x="2065999" y="2871986"/>
                  <a:pt x="2071181" y="2871986"/>
                </a:cubicBezTo>
                <a:cubicBezTo>
                  <a:pt x="2076363" y="2871986"/>
                  <a:pt x="2080564" y="2867765"/>
                  <a:pt x="2080564" y="2862559"/>
                </a:cubicBezTo>
                <a:cubicBezTo>
                  <a:pt x="2080564" y="2857352"/>
                  <a:pt x="2076363" y="2853132"/>
                  <a:pt x="2071181" y="2853132"/>
                </a:cubicBezTo>
                <a:close/>
                <a:moveTo>
                  <a:pt x="2102457" y="2853132"/>
                </a:moveTo>
                <a:cubicBezTo>
                  <a:pt x="2097275" y="2853132"/>
                  <a:pt x="2093074" y="2857352"/>
                  <a:pt x="2093074" y="2862559"/>
                </a:cubicBezTo>
                <a:cubicBezTo>
                  <a:pt x="2093074" y="2867765"/>
                  <a:pt x="2097275" y="2871986"/>
                  <a:pt x="2102457" y="2871986"/>
                </a:cubicBezTo>
                <a:cubicBezTo>
                  <a:pt x="2107639" y="2871986"/>
                  <a:pt x="2111840" y="2867765"/>
                  <a:pt x="2111840" y="2862559"/>
                </a:cubicBezTo>
                <a:cubicBezTo>
                  <a:pt x="2111840" y="2857352"/>
                  <a:pt x="2107639" y="2853132"/>
                  <a:pt x="2102457" y="2853132"/>
                </a:cubicBezTo>
                <a:close/>
                <a:moveTo>
                  <a:pt x="2133734" y="2853132"/>
                </a:moveTo>
                <a:cubicBezTo>
                  <a:pt x="2128552" y="2853132"/>
                  <a:pt x="2124351" y="2857352"/>
                  <a:pt x="2124351" y="2862559"/>
                </a:cubicBezTo>
                <a:cubicBezTo>
                  <a:pt x="2124351" y="2867765"/>
                  <a:pt x="2128552" y="2871986"/>
                  <a:pt x="2133734" y="2871986"/>
                </a:cubicBezTo>
                <a:cubicBezTo>
                  <a:pt x="2138916" y="2871986"/>
                  <a:pt x="2143117" y="2867765"/>
                  <a:pt x="2143117" y="2862559"/>
                </a:cubicBezTo>
                <a:cubicBezTo>
                  <a:pt x="2143117" y="2857352"/>
                  <a:pt x="2138916" y="2853132"/>
                  <a:pt x="2133734" y="2853132"/>
                </a:cubicBezTo>
                <a:close/>
                <a:moveTo>
                  <a:pt x="3416054" y="2853132"/>
                </a:moveTo>
                <a:cubicBezTo>
                  <a:pt x="3410872" y="2853132"/>
                  <a:pt x="3406671" y="2857352"/>
                  <a:pt x="3406671" y="2862559"/>
                </a:cubicBezTo>
                <a:cubicBezTo>
                  <a:pt x="3406671" y="2867765"/>
                  <a:pt x="3410872" y="2871986"/>
                  <a:pt x="3416054" y="2871986"/>
                </a:cubicBezTo>
                <a:cubicBezTo>
                  <a:pt x="3421236" y="2871986"/>
                  <a:pt x="3425437" y="2867765"/>
                  <a:pt x="3425437" y="2862559"/>
                </a:cubicBezTo>
                <a:cubicBezTo>
                  <a:pt x="3425437" y="2857352"/>
                  <a:pt x="3421236" y="2853132"/>
                  <a:pt x="3416054" y="2853132"/>
                </a:cubicBezTo>
                <a:close/>
                <a:moveTo>
                  <a:pt x="3447331" y="2853132"/>
                </a:moveTo>
                <a:cubicBezTo>
                  <a:pt x="3442149" y="2853132"/>
                  <a:pt x="3437948" y="2857352"/>
                  <a:pt x="3437948" y="2862559"/>
                </a:cubicBezTo>
                <a:cubicBezTo>
                  <a:pt x="3437948" y="2867765"/>
                  <a:pt x="3442149" y="2871986"/>
                  <a:pt x="3447331" y="2871986"/>
                </a:cubicBezTo>
                <a:cubicBezTo>
                  <a:pt x="3452513" y="2871986"/>
                  <a:pt x="3456714" y="2867765"/>
                  <a:pt x="3456714" y="2862559"/>
                </a:cubicBezTo>
                <a:cubicBezTo>
                  <a:pt x="3456714" y="2857352"/>
                  <a:pt x="3452513" y="2853132"/>
                  <a:pt x="3447331" y="2853132"/>
                </a:cubicBezTo>
                <a:close/>
                <a:moveTo>
                  <a:pt x="3478607" y="2853132"/>
                </a:moveTo>
                <a:cubicBezTo>
                  <a:pt x="3473425" y="2853132"/>
                  <a:pt x="3469224" y="2857352"/>
                  <a:pt x="3469224" y="2862559"/>
                </a:cubicBezTo>
                <a:cubicBezTo>
                  <a:pt x="3469224" y="2867765"/>
                  <a:pt x="3473425" y="2871986"/>
                  <a:pt x="3478607" y="2871986"/>
                </a:cubicBezTo>
                <a:cubicBezTo>
                  <a:pt x="3483789" y="2871986"/>
                  <a:pt x="3487990" y="2867765"/>
                  <a:pt x="3487990" y="2862559"/>
                </a:cubicBezTo>
                <a:cubicBezTo>
                  <a:pt x="3487990" y="2857352"/>
                  <a:pt x="3483789" y="2853132"/>
                  <a:pt x="3478607" y="2853132"/>
                </a:cubicBezTo>
                <a:close/>
                <a:moveTo>
                  <a:pt x="3509883" y="2853132"/>
                </a:moveTo>
                <a:cubicBezTo>
                  <a:pt x="3504701" y="2853132"/>
                  <a:pt x="3500500" y="2857352"/>
                  <a:pt x="3500500" y="2862559"/>
                </a:cubicBezTo>
                <a:cubicBezTo>
                  <a:pt x="3500500" y="2867765"/>
                  <a:pt x="3504701" y="2871986"/>
                  <a:pt x="3509883" y="2871986"/>
                </a:cubicBezTo>
                <a:cubicBezTo>
                  <a:pt x="3515065" y="2871986"/>
                  <a:pt x="3519266" y="2867765"/>
                  <a:pt x="3519266" y="2862559"/>
                </a:cubicBezTo>
                <a:cubicBezTo>
                  <a:pt x="3519266" y="2857352"/>
                  <a:pt x="3515065" y="2853132"/>
                  <a:pt x="3509883" y="2853132"/>
                </a:cubicBezTo>
                <a:close/>
                <a:moveTo>
                  <a:pt x="3541159" y="2853132"/>
                </a:moveTo>
                <a:cubicBezTo>
                  <a:pt x="3535977" y="2853132"/>
                  <a:pt x="3531776" y="2857352"/>
                  <a:pt x="3531776" y="2862559"/>
                </a:cubicBezTo>
                <a:cubicBezTo>
                  <a:pt x="3531776" y="2867765"/>
                  <a:pt x="3535977" y="2871986"/>
                  <a:pt x="3541159" y="2871986"/>
                </a:cubicBezTo>
                <a:cubicBezTo>
                  <a:pt x="3546341" y="2871986"/>
                  <a:pt x="3550542" y="2867765"/>
                  <a:pt x="3550542" y="2862559"/>
                </a:cubicBezTo>
                <a:cubicBezTo>
                  <a:pt x="3550542" y="2857352"/>
                  <a:pt x="3546341" y="2853132"/>
                  <a:pt x="3541159" y="2853132"/>
                </a:cubicBezTo>
                <a:close/>
                <a:moveTo>
                  <a:pt x="3572435" y="2853132"/>
                </a:moveTo>
                <a:cubicBezTo>
                  <a:pt x="3567253" y="2853132"/>
                  <a:pt x="3563052" y="2857352"/>
                  <a:pt x="3563052" y="2862559"/>
                </a:cubicBezTo>
                <a:cubicBezTo>
                  <a:pt x="3563052" y="2867765"/>
                  <a:pt x="3567253" y="2871986"/>
                  <a:pt x="3572435" y="2871986"/>
                </a:cubicBezTo>
                <a:cubicBezTo>
                  <a:pt x="3577617" y="2871986"/>
                  <a:pt x="3581818" y="2867765"/>
                  <a:pt x="3581818" y="2862559"/>
                </a:cubicBezTo>
                <a:cubicBezTo>
                  <a:pt x="3581818" y="2857352"/>
                  <a:pt x="3577617" y="2853132"/>
                  <a:pt x="3572435" y="2853132"/>
                </a:cubicBezTo>
                <a:close/>
                <a:moveTo>
                  <a:pt x="3603711" y="2853132"/>
                </a:moveTo>
                <a:cubicBezTo>
                  <a:pt x="3598529" y="2853132"/>
                  <a:pt x="3594328" y="2857352"/>
                  <a:pt x="3594328" y="2862559"/>
                </a:cubicBezTo>
                <a:cubicBezTo>
                  <a:pt x="3594328" y="2867765"/>
                  <a:pt x="3598529" y="2871986"/>
                  <a:pt x="3603711" y="2871986"/>
                </a:cubicBezTo>
                <a:cubicBezTo>
                  <a:pt x="3608893" y="2871986"/>
                  <a:pt x="3613094" y="2867765"/>
                  <a:pt x="3613094" y="2862559"/>
                </a:cubicBezTo>
                <a:cubicBezTo>
                  <a:pt x="3613094" y="2857352"/>
                  <a:pt x="3608893" y="2853132"/>
                  <a:pt x="3603711" y="2853132"/>
                </a:cubicBezTo>
                <a:close/>
                <a:moveTo>
                  <a:pt x="3634987" y="2853132"/>
                </a:moveTo>
                <a:cubicBezTo>
                  <a:pt x="3629805" y="2853132"/>
                  <a:pt x="3625604" y="2857352"/>
                  <a:pt x="3625604" y="2862559"/>
                </a:cubicBezTo>
                <a:cubicBezTo>
                  <a:pt x="3625604" y="2867765"/>
                  <a:pt x="3629805" y="2871986"/>
                  <a:pt x="3634987" y="2871986"/>
                </a:cubicBezTo>
                <a:cubicBezTo>
                  <a:pt x="3640169" y="2871986"/>
                  <a:pt x="3644370" y="2867765"/>
                  <a:pt x="3644370" y="2862559"/>
                </a:cubicBezTo>
                <a:cubicBezTo>
                  <a:pt x="3644370" y="2857352"/>
                  <a:pt x="3640169" y="2853132"/>
                  <a:pt x="3634987" y="2853132"/>
                </a:cubicBezTo>
                <a:close/>
                <a:moveTo>
                  <a:pt x="3666263" y="2853132"/>
                </a:moveTo>
                <a:cubicBezTo>
                  <a:pt x="3661081" y="2853132"/>
                  <a:pt x="3656880" y="2857352"/>
                  <a:pt x="3656880" y="2862559"/>
                </a:cubicBezTo>
                <a:cubicBezTo>
                  <a:pt x="3656880" y="2867765"/>
                  <a:pt x="3661081" y="2871986"/>
                  <a:pt x="3666263" y="2871986"/>
                </a:cubicBezTo>
                <a:cubicBezTo>
                  <a:pt x="3671445" y="2871986"/>
                  <a:pt x="3675646" y="2867765"/>
                  <a:pt x="3675646" y="2862559"/>
                </a:cubicBezTo>
                <a:cubicBezTo>
                  <a:pt x="3675646" y="2857352"/>
                  <a:pt x="3671445" y="2853132"/>
                  <a:pt x="3666263" y="2853132"/>
                </a:cubicBezTo>
                <a:close/>
                <a:moveTo>
                  <a:pt x="3697540" y="2853132"/>
                </a:moveTo>
                <a:cubicBezTo>
                  <a:pt x="3692358" y="2853132"/>
                  <a:pt x="3688157" y="2857352"/>
                  <a:pt x="3688157" y="2862559"/>
                </a:cubicBezTo>
                <a:cubicBezTo>
                  <a:pt x="3688157" y="2867765"/>
                  <a:pt x="3692358" y="2871986"/>
                  <a:pt x="3697540" y="2871986"/>
                </a:cubicBezTo>
                <a:cubicBezTo>
                  <a:pt x="3702722" y="2871986"/>
                  <a:pt x="3706923" y="2867765"/>
                  <a:pt x="3706923" y="2862559"/>
                </a:cubicBezTo>
                <a:cubicBezTo>
                  <a:pt x="3706923" y="2857352"/>
                  <a:pt x="3702722" y="2853132"/>
                  <a:pt x="3697540" y="2853132"/>
                </a:cubicBezTo>
                <a:close/>
                <a:moveTo>
                  <a:pt x="3728816" y="2853132"/>
                </a:moveTo>
                <a:cubicBezTo>
                  <a:pt x="3723634" y="2853132"/>
                  <a:pt x="3719433" y="2857352"/>
                  <a:pt x="3719433" y="2862559"/>
                </a:cubicBezTo>
                <a:cubicBezTo>
                  <a:pt x="3719433" y="2867765"/>
                  <a:pt x="3723634" y="2871986"/>
                  <a:pt x="3728816" y="2871986"/>
                </a:cubicBezTo>
                <a:cubicBezTo>
                  <a:pt x="3733998" y="2871986"/>
                  <a:pt x="3738199" y="2867765"/>
                  <a:pt x="3738199" y="2862559"/>
                </a:cubicBezTo>
                <a:cubicBezTo>
                  <a:pt x="3738199" y="2857352"/>
                  <a:pt x="3733998" y="2853132"/>
                  <a:pt x="3728816" y="2853132"/>
                </a:cubicBezTo>
                <a:close/>
                <a:moveTo>
                  <a:pt x="3760092" y="2853132"/>
                </a:moveTo>
                <a:cubicBezTo>
                  <a:pt x="3754910" y="2853132"/>
                  <a:pt x="3750709" y="2857352"/>
                  <a:pt x="3750709" y="2862559"/>
                </a:cubicBezTo>
                <a:cubicBezTo>
                  <a:pt x="3750709" y="2867765"/>
                  <a:pt x="3754910" y="2871986"/>
                  <a:pt x="3760092" y="2871986"/>
                </a:cubicBezTo>
                <a:cubicBezTo>
                  <a:pt x="3765274" y="2871986"/>
                  <a:pt x="3769475" y="2867765"/>
                  <a:pt x="3769475" y="2862559"/>
                </a:cubicBezTo>
                <a:cubicBezTo>
                  <a:pt x="3769475" y="2857352"/>
                  <a:pt x="3765274" y="2853132"/>
                  <a:pt x="3760092" y="2853132"/>
                </a:cubicBezTo>
                <a:close/>
                <a:moveTo>
                  <a:pt x="3791368" y="2853132"/>
                </a:moveTo>
                <a:cubicBezTo>
                  <a:pt x="3786186" y="2853132"/>
                  <a:pt x="3781985" y="2857352"/>
                  <a:pt x="3781985" y="2862559"/>
                </a:cubicBezTo>
                <a:cubicBezTo>
                  <a:pt x="3781985" y="2867765"/>
                  <a:pt x="3786186" y="2871986"/>
                  <a:pt x="3791368" y="2871986"/>
                </a:cubicBezTo>
                <a:cubicBezTo>
                  <a:pt x="3796550" y="2871986"/>
                  <a:pt x="3800751" y="2867765"/>
                  <a:pt x="3800751" y="2862559"/>
                </a:cubicBezTo>
                <a:cubicBezTo>
                  <a:pt x="3800751" y="2857352"/>
                  <a:pt x="3796550" y="2853132"/>
                  <a:pt x="3791368" y="2853132"/>
                </a:cubicBezTo>
                <a:close/>
                <a:moveTo>
                  <a:pt x="4010301" y="2853132"/>
                </a:moveTo>
                <a:cubicBezTo>
                  <a:pt x="4005119" y="2853132"/>
                  <a:pt x="4000918" y="2857352"/>
                  <a:pt x="4000918" y="2862559"/>
                </a:cubicBezTo>
                <a:cubicBezTo>
                  <a:pt x="4000918" y="2867765"/>
                  <a:pt x="4005119" y="2871986"/>
                  <a:pt x="4010301" y="2871986"/>
                </a:cubicBezTo>
                <a:cubicBezTo>
                  <a:pt x="4015483" y="2871986"/>
                  <a:pt x="4019684" y="2867765"/>
                  <a:pt x="4019684" y="2862559"/>
                </a:cubicBezTo>
                <a:cubicBezTo>
                  <a:pt x="4019684" y="2857352"/>
                  <a:pt x="4015483" y="2853132"/>
                  <a:pt x="4010301" y="2853132"/>
                </a:cubicBezTo>
                <a:close/>
                <a:moveTo>
                  <a:pt x="4041577" y="2853132"/>
                </a:moveTo>
                <a:cubicBezTo>
                  <a:pt x="4036395" y="2853132"/>
                  <a:pt x="4032194" y="2857352"/>
                  <a:pt x="4032194" y="2862559"/>
                </a:cubicBezTo>
                <a:cubicBezTo>
                  <a:pt x="4032194" y="2867765"/>
                  <a:pt x="4036395" y="2871986"/>
                  <a:pt x="4041577" y="2871986"/>
                </a:cubicBezTo>
                <a:cubicBezTo>
                  <a:pt x="4046759" y="2871986"/>
                  <a:pt x="4050960" y="2867765"/>
                  <a:pt x="4050960" y="2862559"/>
                </a:cubicBezTo>
                <a:cubicBezTo>
                  <a:pt x="4050960" y="2857352"/>
                  <a:pt x="4046759" y="2853132"/>
                  <a:pt x="4041577" y="2853132"/>
                </a:cubicBezTo>
                <a:close/>
                <a:moveTo>
                  <a:pt x="5417726" y="2853132"/>
                </a:moveTo>
                <a:cubicBezTo>
                  <a:pt x="5412544" y="2853132"/>
                  <a:pt x="5408343" y="2857352"/>
                  <a:pt x="5408343" y="2862559"/>
                </a:cubicBezTo>
                <a:cubicBezTo>
                  <a:pt x="5408343" y="2867765"/>
                  <a:pt x="5412544" y="2871986"/>
                  <a:pt x="5417726" y="2871986"/>
                </a:cubicBezTo>
                <a:cubicBezTo>
                  <a:pt x="5422908" y="2871986"/>
                  <a:pt x="5427109" y="2867765"/>
                  <a:pt x="5427109" y="2862559"/>
                </a:cubicBezTo>
                <a:cubicBezTo>
                  <a:pt x="5427109" y="2857352"/>
                  <a:pt x="5422908" y="2853132"/>
                  <a:pt x="5417726" y="2853132"/>
                </a:cubicBezTo>
                <a:close/>
                <a:moveTo>
                  <a:pt x="5449002" y="2853132"/>
                </a:moveTo>
                <a:cubicBezTo>
                  <a:pt x="5443820" y="2853132"/>
                  <a:pt x="5439619" y="2857352"/>
                  <a:pt x="5439619" y="2862559"/>
                </a:cubicBezTo>
                <a:cubicBezTo>
                  <a:pt x="5439619" y="2867765"/>
                  <a:pt x="5443820" y="2871986"/>
                  <a:pt x="5449002" y="2871986"/>
                </a:cubicBezTo>
                <a:cubicBezTo>
                  <a:pt x="5454184" y="2871986"/>
                  <a:pt x="5458385" y="2867765"/>
                  <a:pt x="5458385" y="2862559"/>
                </a:cubicBezTo>
                <a:cubicBezTo>
                  <a:pt x="5458385" y="2857352"/>
                  <a:pt x="5454184" y="2853132"/>
                  <a:pt x="5449002" y="2853132"/>
                </a:cubicBezTo>
                <a:close/>
                <a:moveTo>
                  <a:pt x="5480278" y="2853132"/>
                </a:moveTo>
                <a:cubicBezTo>
                  <a:pt x="5475096" y="2853132"/>
                  <a:pt x="5470895" y="2857352"/>
                  <a:pt x="5470895" y="2862559"/>
                </a:cubicBezTo>
                <a:cubicBezTo>
                  <a:pt x="5470895" y="2867765"/>
                  <a:pt x="5475096" y="2871986"/>
                  <a:pt x="5480278" y="2871986"/>
                </a:cubicBezTo>
                <a:cubicBezTo>
                  <a:pt x="5485460" y="2871986"/>
                  <a:pt x="5489661" y="2867765"/>
                  <a:pt x="5489661" y="2862559"/>
                </a:cubicBezTo>
                <a:cubicBezTo>
                  <a:pt x="5489661" y="2857352"/>
                  <a:pt x="5485460" y="2853132"/>
                  <a:pt x="5480278" y="2853132"/>
                </a:cubicBezTo>
                <a:close/>
                <a:moveTo>
                  <a:pt x="5511554" y="2853132"/>
                </a:moveTo>
                <a:cubicBezTo>
                  <a:pt x="5506372" y="2853132"/>
                  <a:pt x="5502171" y="2857352"/>
                  <a:pt x="5502171" y="2862559"/>
                </a:cubicBezTo>
                <a:cubicBezTo>
                  <a:pt x="5502171" y="2867765"/>
                  <a:pt x="5506372" y="2871986"/>
                  <a:pt x="5511554" y="2871986"/>
                </a:cubicBezTo>
                <a:cubicBezTo>
                  <a:pt x="5516736" y="2871986"/>
                  <a:pt x="5520937" y="2867765"/>
                  <a:pt x="5520937" y="2862559"/>
                </a:cubicBezTo>
                <a:cubicBezTo>
                  <a:pt x="5520937" y="2857352"/>
                  <a:pt x="5516736" y="2853132"/>
                  <a:pt x="5511554" y="2853132"/>
                </a:cubicBezTo>
                <a:close/>
                <a:moveTo>
                  <a:pt x="5542831" y="2853132"/>
                </a:moveTo>
                <a:cubicBezTo>
                  <a:pt x="5537649" y="2853132"/>
                  <a:pt x="5533448" y="2857352"/>
                  <a:pt x="5533448" y="2862559"/>
                </a:cubicBezTo>
                <a:cubicBezTo>
                  <a:pt x="5533448" y="2867765"/>
                  <a:pt x="5537649" y="2871986"/>
                  <a:pt x="5542831" y="2871986"/>
                </a:cubicBezTo>
                <a:cubicBezTo>
                  <a:pt x="5548013" y="2871986"/>
                  <a:pt x="5552214" y="2867765"/>
                  <a:pt x="5552214" y="2862559"/>
                </a:cubicBezTo>
                <a:cubicBezTo>
                  <a:pt x="5552214" y="2857352"/>
                  <a:pt x="5548013" y="2853132"/>
                  <a:pt x="5542831" y="2853132"/>
                </a:cubicBezTo>
                <a:close/>
                <a:moveTo>
                  <a:pt x="5574107" y="2853132"/>
                </a:moveTo>
                <a:cubicBezTo>
                  <a:pt x="5568925" y="2853132"/>
                  <a:pt x="5564724" y="2857352"/>
                  <a:pt x="5564724" y="2862559"/>
                </a:cubicBezTo>
                <a:cubicBezTo>
                  <a:pt x="5564724" y="2867765"/>
                  <a:pt x="5568925" y="2871986"/>
                  <a:pt x="5574107" y="2871986"/>
                </a:cubicBezTo>
                <a:cubicBezTo>
                  <a:pt x="5579289" y="2871986"/>
                  <a:pt x="5583490" y="2867765"/>
                  <a:pt x="5583490" y="2862559"/>
                </a:cubicBezTo>
                <a:cubicBezTo>
                  <a:pt x="5583490" y="2857352"/>
                  <a:pt x="5579289" y="2853132"/>
                  <a:pt x="5574107" y="2853132"/>
                </a:cubicBezTo>
                <a:close/>
                <a:moveTo>
                  <a:pt x="5605383" y="2853132"/>
                </a:moveTo>
                <a:cubicBezTo>
                  <a:pt x="5600201" y="2853132"/>
                  <a:pt x="5596000" y="2857352"/>
                  <a:pt x="5596000" y="2862559"/>
                </a:cubicBezTo>
                <a:cubicBezTo>
                  <a:pt x="5596000" y="2867765"/>
                  <a:pt x="5600201" y="2871986"/>
                  <a:pt x="5605383" y="2871986"/>
                </a:cubicBezTo>
                <a:cubicBezTo>
                  <a:pt x="5610565" y="2871986"/>
                  <a:pt x="5614766" y="2867765"/>
                  <a:pt x="5614766" y="2862559"/>
                </a:cubicBezTo>
                <a:cubicBezTo>
                  <a:pt x="5614766" y="2857352"/>
                  <a:pt x="5610565" y="2853132"/>
                  <a:pt x="5605383" y="2853132"/>
                </a:cubicBezTo>
                <a:close/>
                <a:moveTo>
                  <a:pt x="5636659" y="2853132"/>
                </a:moveTo>
                <a:cubicBezTo>
                  <a:pt x="5631477" y="2853132"/>
                  <a:pt x="5627276" y="2857352"/>
                  <a:pt x="5627276" y="2862559"/>
                </a:cubicBezTo>
                <a:cubicBezTo>
                  <a:pt x="5627276" y="2867765"/>
                  <a:pt x="5631477" y="2871986"/>
                  <a:pt x="5636659" y="2871986"/>
                </a:cubicBezTo>
                <a:cubicBezTo>
                  <a:pt x="5641841" y="2871986"/>
                  <a:pt x="5646042" y="2867765"/>
                  <a:pt x="5646042" y="2862559"/>
                </a:cubicBezTo>
                <a:cubicBezTo>
                  <a:pt x="5646042" y="2857352"/>
                  <a:pt x="5641841" y="2853132"/>
                  <a:pt x="5636659" y="2853132"/>
                </a:cubicBezTo>
                <a:close/>
                <a:moveTo>
                  <a:pt x="5667935" y="2853132"/>
                </a:moveTo>
                <a:cubicBezTo>
                  <a:pt x="5662753" y="2853132"/>
                  <a:pt x="5658552" y="2857352"/>
                  <a:pt x="5658552" y="2862559"/>
                </a:cubicBezTo>
                <a:cubicBezTo>
                  <a:pt x="5658552" y="2867765"/>
                  <a:pt x="5662753" y="2871986"/>
                  <a:pt x="5667935" y="2871986"/>
                </a:cubicBezTo>
                <a:cubicBezTo>
                  <a:pt x="5673117" y="2871986"/>
                  <a:pt x="5677318" y="2867765"/>
                  <a:pt x="5677318" y="2862559"/>
                </a:cubicBezTo>
                <a:cubicBezTo>
                  <a:pt x="5677318" y="2857352"/>
                  <a:pt x="5673117" y="2853132"/>
                  <a:pt x="5667935" y="2853132"/>
                </a:cubicBezTo>
                <a:close/>
                <a:moveTo>
                  <a:pt x="5699211" y="2853132"/>
                </a:moveTo>
                <a:cubicBezTo>
                  <a:pt x="5694029" y="2853132"/>
                  <a:pt x="5689828" y="2857352"/>
                  <a:pt x="5689828" y="2862559"/>
                </a:cubicBezTo>
                <a:cubicBezTo>
                  <a:pt x="5689828" y="2867765"/>
                  <a:pt x="5694029" y="2871986"/>
                  <a:pt x="5699211" y="2871986"/>
                </a:cubicBezTo>
                <a:cubicBezTo>
                  <a:pt x="5704393" y="2871986"/>
                  <a:pt x="5708594" y="2867765"/>
                  <a:pt x="5708594" y="2862559"/>
                </a:cubicBezTo>
                <a:cubicBezTo>
                  <a:pt x="5708594" y="2857352"/>
                  <a:pt x="5704393" y="2853132"/>
                  <a:pt x="5699211" y="2853132"/>
                </a:cubicBezTo>
                <a:close/>
                <a:moveTo>
                  <a:pt x="5730487" y="2853132"/>
                </a:moveTo>
                <a:cubicBezTo>
                  <a:pt x="5725305" y="2853132"/>
                  <a:pt x="5721104" y="2857352"/>
                  <a:pt x="5721104" y="2862559"/>
                </a:cubicBezTo>
                <a:cubicBezTo>
                  <a:pt x="5721104" y="2867765"/>
                  <a:pt x="5725305" y="2871986"/>
                  <a:pt x="5730487" y="2871986"/>
                </a:cubicBezTo>
                <a:cubicBezTo>
                  <a:pt x="5735669" y="2871986"/>
                  <a:pt x="5739870" y="2867765"/>
                  <a:pt x="5739870" y="2862559"/>
                </a:cubicBezTo>
                <a:cubicBezTo>
                  <a:pt x="5739870" y="2857352"/>
                  <a:pt x="5735669" y="2853132"/>
                  <a:pt x="5730487" y="2853132"/>
                </a:cubicBezTo>
                <a:close/>
                <a:moveTo>
                  <a:pt x="5761763" y="2853132"/>
                </a:moveTo>
                <a:cubicBezTo>
                  <a:pt x="5756581" y="2853132"/>
                  <a:pt x="5752380" y="2857352"/>
                  <a:pt x="5752380" y="2862559"/>
                </a:cubicBezTo>
                <a:cubicBezTo>
                  <a:pt x="5752380" y="2867765"/>
                  <a:pt x="5756581" y="2871986"/>
                  <a:pt x="5761763" y="2871986"/>
                </a:cubicBezTo>
                <a:cubicBezTo>
                  <a:pt x="5766945" y="2871986"/>
                  <a:pt x="5771146" y="2867765"/>
                  <a:pt x="5771146" y="2862559"/>
                </a:cubicBezTo>
                <a:cubicBezTo>
                  <a:pt x="5771146" y="2857352"/>
                  <a:pt x="5766945" y="2853132"/>
                  <a:pt x="5761763" y="2853132"/>
                </a:cubicBezTo>
                <a:close/>
                <a:moveTo>
                  <a:pt x="5793040" y="2853132"/>
                </a:moveTo>
                <a:cubicBezTo>
                  <a:pt x="5787858" y="2853132"/>
                  <a:pt x="5783657" y="2857352"/>
                  <a:pt x="5783657" y="2862559"/>
                </a:cubicBezTo>
                <a:cubicBezTo>
                  <a:pt x="5783657" y="2867765"/>
                  <a:pt x="5787858" y="2871986"/>
                  <a:pt x="5793040" y="2871986"/>
                </a:cubicBezTo>
                <a:cubicBezTo>
                  <a:pt x="5798222" y="2871986"/>
                  <a:pt x="5802423" y="2867765"/>
                  <a:pt x="5802423" y="2862559"/>
                </a:cubicBezTo>
                <a:cubicBezTo>
                  <a:pt x="5802423" y="2857352"/>
                  <a:pt x="5798222" y="2853132"/>
                  <a:pt x="5793040" y="2853132"/>
                </a:cubicBezTo>
                <a:close/>
                <a:moveTo>
                  <a:pt x="5824316" y="2853132"/>
                </a:moveTo>
                <a:cubicBezTo>
                  <a:pt x="5819134" y="2853132"/>
                  <a:pt x="5814933" y="2857352"/>
                  <a:pt x="5814933" y="2862559"/>
                </a:cubicBezTo>
                <a:cubicBezTo>
                  <a:pt x="5814933" y="2867765"/>
                  <a:pt x="5819134" y="2871986"/>
                  <a:pt x="5824316" y="2871986"/>
                </a:cubicBezTo>
                <a:cubicBezTo>
                  <a:pt x="5829498" y="2871986"/>
                  <a:pt x="5833699" y="2867765"/>
                  <a:pt x="5833699" y="2862559"/>
                </a:cubicBezTo>
                <a:cubicBezTo>
                  <a:pt x="5833699" y="2857352"/>
                  <a:pt x="5829498" y="2853132"/>
                  <a:pt x="5824316" y="2853132"/>
                </a:cubicBezTo>
                <a:close/>
                <a:moveTo>
                  <a:pt x="5855592" y="2853132"/>
                </a:moveTo>
                <a:cubicBezTo>
                  <a:pt x="5850410" y="2853132"/>
                  <a:pt x="5846209" y="2857352"/>
                  <a:pt x="5846209" y="2862559"/>
                </a:cubicBezTo>
                <a:cubicBezTo>
                  <a:pt x="5846209" y="2867765"/>
                  <a:pt x="5850410" y="2871986"/>
                  <a:pt x="5855592" y="2871986"/>
                </a:cubicBezTo>
                <a:cubicBezTo>
                  <a:pt x="5860774" y="2871986"/>
                  <a:pt x="5864975" y="2867765"/>
                  <a:pt x="5864975" y="2862559"/>
                </a:cubicBezTo>
                <a:cubicBezTo>
                  <a:pt x="5864975" y="2857352"/>
                  <a:pt x="5860774" y="2853132"/>
                  <a:pt x="5855592" y="2853132"/>
                </a:cubicBezTo>
                <a:close/>
                <a:moveTo>
                  <a:pt x="5886868" y="2853132"/>
                </a:moveTo>
                <a:cubicBezTo>
                  <a:pt x="5881686" y="2853132"/>
                  <a:pt x="5877485" y="2857352"/>
                  <a:pt x="5877485" y="2862559"/>
                </a:cubicBezTo>
                <a:cubicBezTo>
                  <a:pt x="5877485" y="2867765"/>
                  <a:pt x="5881686" y="2871986"/>
                  <a:pt x="5886868" y="2871986"/>
                </a:cubicBezTo>
                <a:cubicBezTo>
                  <a:pt x="5892050" y="2871986"/>
                  <a:pt x="5896251" y="2867765"/>
                  <a:pt x="5896251" y="2862559"/>
                </a:cubicBezTo>
                <a:cubicBezTo>
                  <a:pt x="5896251" y="2857352"/>
                  <a:pt x="5892050" y="2853132"/>
                  <a:pt x="5886868" y="2853132"/>
                </a:cubicBezTo>
                <a:close/>
                <a:moveTo>
                  <a:pt x="5918144" y="2853132"/>
                </a:moveTo>
                <a:cubicBezTo>
                  <a:pt x="5912962" y="2853132"/>
                  <a:pt x="5908761" y="2857352"/>
                  <a:pt x="5908761" y="2862559"/>
                </a:cubicBezTo>
                <a:cubicBezTo>
                  <a:pt x="5908761" y="2867765"/>
                  <a:pt x="5912962" y="2871986"/>
                  <a:pt x="5918144" y="2871986"/>
                </a:cubicBezTo>
                <a:cubicBezTo>
                  <a:pt x="5923326" y="2871986"/>
                  <a:pt x="5927527" y="2867765"/>
                  <a:pt x="5927527" y="2862559"/>
                </a:cubicBezTo>
                <a:cubicBezTo>
                  <a:pt x="5927527" y="2857352"/>
                  <a:pt x="5923326" y="2853132"/>
                  <a:pt x="5918144" y="2853132"/>
                </a:cubicBezTo>
                <a:close/>
                <a:moveTo>
                  <a:pt x="5949420" y="2853132"/>
                </a:moveTo>
                <a:cubicBezTo>
                  <a:pt x="5944238" y="2853132"/>
                  <a:pt x="5940037" y="2857352"/>
                  <a:pt x="5940037" y="2862559"/>
                </a:cubicBezTo>
                <a:cubicBezTo>
                  <a:pt x="5940037" y="2867765"/>
                  <a:pt x="5944238" y="2871986"/>
                  <a:pt x="5949420" y="2871986"/>
                </a:cubicBezTo>
                <a:cubicBezTo>
                  <a:pt x="5954602" y="2871986"/>
                  <a:pt x="5958803" y="2867765"/>
                  <a:pt x="5958803" y="2862559"/>
                </a:cubicBezTo>
                <a:cubicBezTo>
                  <a:pt x="5958803" y="2857352"/>
                  <a:pt x="5954602" y="2853132"/>
                  <a:pt x="5949420" y="2853132"/>
                </a:cubicBezTo>
                <a:close/>
                <a:moveTo>
                  <a:pt x="5980696" y="2853132"/>
                </a:moveTo>
                <a:cubicBezTo>
                  <a:pt x="5975514" y="2853132"/>
                  <a:pt x="5971313" y="2857352"/>
                  <a:pt x="5971313" y="2862559"/>
                </a:cubicBezTo>
                <a:cubicBezTo>
                  <a:pt x="5971313" y="2867765"/>
                  <a:pt x="5975514" y="2871986"/>
                  <a:pt x="5980696" y="2871986"/>
                </a:cubicBezTo>
                <a:cubicBezTo>
                  <a:pt x="5985878" y="2871986"/>
                  <a:pt x="5990079" y="2867765"/>
                  <a:pt x="5990079" y="2862559"/>
                </a:cubicBezTo>
                <a:cubicBezTo>
                  <a:pt x="5990079" y="2857352"/>
                  <a:pt x="5985878" y="2853132"/>
                  <a:pt x="5980696" y="2853132"/>
                </a:cubicBezTo>
                <a:close/>
                <a:moveTo>
                  <a:pt x="6011972" y="2853132"/>
                </a:moveTo>
                <a:cubicBezTo>
                  <a:pt x="6006790" y="2853132"/>
                  <a:pt x="6002589" y="2857352"/>
                  <a:pt x="6002589" y="2862559"/>
                </a:cubicBezTo>
                <a:cubicBezTo>
                  <a:pt x="6002589" y="2867765"/>
                  <a:pt x="6006790" y="2871986"/>
                  <a:pt x="6011972" y="2871986"/>
                </a:cubicBezTo>
                <a:cubicBezTo>
                  <a:pt x="6017154" y="2871986"/>
                  <a:pt x="6021355" y="2867765"/>
                  <a:pt x="6021355" y="2862559"/>
                </a:cubicBezTo>
                <a:cubicBezTo>
                  <a:pt x="6021355" y="2857352"/>
                  <a:pt x="6017154" y="2853132"/>
                  <a:pt x="6011972" y="2853132"/>
                </a:cubicBezTo>
                <a:close/>
                <a:moveTo>
                  <a:pt x="6043249" y="2853132"/>
                </a:moveTo>
                <a:cubicBezTo>
                  <a:pt x="6038067" y="2853132"/>
                  <a:pt x="6033866" y="2857352"/>
                  <a:pt x="6033866" y="2862559"/>
                </a:cubicBezTo>
                <a:cubicBezTo>
                  <a:pt x="6033866" y="2867765"/>
                  <a:pt x="6038067" y="2871986"/>
                  <a:pt x="6043249" y="2871986"/>
                </a:cubicBezTo>
                <a:cubicBezTo>
                  <a:pt x="6048431" y="2871986"/>
                  <a:pt x="6052632" y="2867765"/>
                  <a:pt x="6052632" y="2862559"/>
                </a:cubicBezTo>
                <a:cubicBezTo>
                  <a:pt x="6052632" y="2857352"/>
                  <a:pt x="6048431" y="2853132"/>
                  <a:pt x="6043249" y="2853132"/>
                </a:cubicBezTo>
                <a:close/>
                <a:moveTo>
                  <a:pt x="6074525" y="2853132"/>
                </a:moveTo>
                <a:cubicBezTo>
                  <a:pt x="6069343" y="2853132"/>
                  <a:pt x="6065142" y="2857352"/>
                  <a:pt x="6065142" y="2862559"/>
                </a:cubicBezTo>
                <a:cubicBezTo>
                  <a:pt x="6065142" y="2867765"/>
                  <a:pt x="6069343" y="2871986"/>
                  <a:pt x="6074525" y="2871986"/>
                </a:cubicBezTo>
                <a:cubicBezTo>
                  <a:pt x="6079707" y="2871986"/>
                  <a:pt x="6083908" y="2867765"/>
                  <a:pt x="6083908" y="2862559"/>
                </a:cubicBezTo>
                <a:cubicBezTo>
                  <a:pt x="6083908" y="2857352"/>
                  <a:pt x="6079707" y="2853132"/>
                  <a:pt x="6074525" y="2853132"/>
                </a:cubicBezTo>
                <a:close/>
                <a:moveTo>
                  <a:pt x="6105801" y="2853132"/>
                </a:moveTo>
                <a:cubicBezTo>
                  <a:pt x="6100619" y="2853132"/>
                  <a:pt x="6096418" y="2857352"/>
                  <a:pt x="6096418" y="2862559"/>
                </a:cubicBezTo>
                <a:cubicBezTo>
                  <a:pt x="6096418" y="2867765"/>
                  <a:pt x="6100619" y="2871986"/>
                  <a:pt x="6105801" y="2871986"/>
                </a:cubicBezTo>
                <a:cubicBezTo>
                  <a:pt x="6110983" y="2871986"/>
                  <a:pt x="6115184" y="2867765"/>
                  <a:pt x="6115184" y="2862559"/>
                </a:cubicBezTo>
                <a:cubicBezTo>
                  <a:pt x="6115184" y="2857352"/>
                  <a:pt x="6110983" y="2853132"/>
                  <a:pt x="6105801" y="2853132"/>
                </a:cubicBezTo>
                <a:close/>
                <a:moveTo>
                  <a:pt x="6137077" y="2853132"/>
                </a:moveTo>
                <a:cubicBezTo>
                  <a:pt x="6131895" y="2853132"/>
                  <a:pt x="6127694" y="2857352"/>
                  <a:pt x="6127694" y="2862559"/>
                </a:cubicBezTo>
                <a:cubicBezTo>
                  <a:pt x="6127694" y="2867765"/>
                  <a:pt x="6131895" y="2871986"/>
                  <a:pt x="6137077" y="2871986"/>
                </a:cubicBezTo>
                <a:cubicBezTo>
                  <a:pt x="6142259" y="2871986"/>
                  <a:pt x="6146460" y="2867765"/>
                  <a:pt x="6146460" y="2862559"/>
                </a:cubicBezTo>
                <a:cubicBezTo>
                  <a:pt x="6146460" y="2857352"/>
                  <a:pt x="6142259" y="2853132"/>
                  <a:pt x="6137077" y="2853132"/>
                </a:cubicBezTo>
                <a:close/>
                <a:moveTo>
                  <a:pt x="6168353" y="2853132"/>
                </a:moveTo>
                <a:cubicBezTo>
                  <a:pt x="6163171" y="2853132"/>
                  <a:pt x="6158970" y="2857352"/>
                  <a:pt x="6158970" y="2862559"/>
                </a:cubicBezTo>
                <a:cubicBezTo>
                  <a:pt x="6158970" y="2867765"/>
                  <a:pt x="6163171" y="2871986"/>
                  <a:pt x="6168353" y="2871986"/>
                </a:cubicBezTo>
                <a:cubicBezTo>
                  <a:pt x="6173535" y="2871986"/>
                  <a:pt x="6177736" y="2867765"/>
                  <a:pt x="6177736" y="2862559"/>
                </a:cubicBezTo>
                <a:cubicBezTo>
                  <a:pt x="6177736" y="2857352"/>
                  <a:pt x="6173535" y="2853132"/>
                  <a:pt x="6168353" y="2853132"/>
                </a:cubicBezTo>
                <a:close/>
                <a:moveTo>
                  <a:pt x="1695868" y="2884554"/>
                </a:moveTo>
                <a:cubicBezTo>
                  <a:pt x="1690686" y="2884554"/>
                  <a:pt x="1686485" y="2888774"/>
                  <a:pt x="1686485" y="2893981"/>
                </a:cubicBezTo>
                <a:cubicBezTo>
                  <a:pt x="1686485" y="2899187"/>
                  <a:pt x="1690686" y="2903408"/>
                  <a:pt x="1695868" y="2903408"/>
                </a:cubicBezTo>
                <a:cubicBezTo>
                  <a:pt x="1701050" y="2903408"/>
                  <a:pt x="1705251" y="2899187"/>
                  <a:pt x="1705251" y="2893981"/>
                </a:cubicBezTo>
                <a:cubicBezTo>
                  <a:pt x="1705251" y="2888774"/>
                  <a:pt x="1701050" y="2884554"/>
                  <a:pt x="1695868" y="2884554"/>
                </a:cubicBezTo>
                <a:close/>
                <a:moveTo>
                  <a:pt x="1727144" y="2884554"/>
                </a:moveTo>
                <a:cubicBezTo>
                  <a:pt x="1721962" y="2884554"/>
                  <a:pt x="1717761" y="2888774"/>
                  <a:pt x="1717761" y="2893981"/>
                </a:cubicBezTo>
                <a:cubicBezTo>
                  <a:pt x="1717761" y="2899187"/>
                  <a:pt x="1721962" y="2903408"/>
                  <a:pt x="1727144" y="2903408"/>
                </a:cubicBezTo>
                <a:cubicBezTo>
                  <a:pt x="1732326" y="2903408"/>
                  <a:pt x="1736527" y="2899187"/>
                  <a:pt x="1736527" y="2893981"/>
                </a:cubicBezTo>
                <a:cubicBezTo>
                  <a:pt x="1736527" y="2888774"/>
                  <a:pt x="1732326" y="2884554"/>
                  <a:pt x="1727144" y="2884554"/>
                </a:cubicBezTo>
                <a:close/>
                <a:moveTo>
                  <a:pt x="1758420" y="2884554"/>
                </a:moveTo>
                <a:cubicBezTo>
                  <a:pt x="1753238" y="2884554"/>
                  <a:pt x="1749037" y="2888774"/>
                  <a:pt x="1749037" y="2893981"/>
                </a:cubicBezTo>
                <a:cubicBezTo>
                  <a:pt x="1749037" y="2899187"/>
                  <a:pt x="1753238" y="2903408"/>
                  <a:pt x="1758420" y="2903408"/>
                </a:cubicBezTo>
                <a:cubicBezTo>
                  <a:pt x="1763602" y="2903408"/>
                  <a:pt x="1767803" y="2899187"/>
                  <a:pt x="1767803" y="2893981"/>
                </a:cubicBezTo>
                <a:cubicBezTo>
                  <a:pt x="1767803" y="2888774"/>
                  <a:pt x="1763602" y="2884554"/>
                  <a:pt x="1758420" y="2884554"/>
                </a:cubicBezTo>
                <a:close/>
                <a:moveTo>
                  <a:pt x="1789696" y="2884554"/>
                </a:moveTo>
                <a:cubicBezTo>
                  <a:pt x="1784514" y="2884554"/>
                  <a:pt x="1780313" y="2888774"/>
                  <a:pt x="1780313" y="2893981"/>
                </a:cubicBezTo>
                <a:cubicBezTo>
                  <a:pt x="1780313" y="2899187"/>
                  <a:pt x="1784514" y="2903408"/>
                  <a:pt x="1789696" y="2903408"/>
                </a:cubicBezTo>
                <a:cubicBezTo>
                  <a:pt x="1794878" y="2903408"/>
                  <a:pt x="1799079" y="2899187"/>
                  <a:pt x="1799079" y="2893981"/>
                </a:cubicBezTo>
                <a:cubicBezTo>
                  <a:pt x="1799079" y="2888774"/>
                  <a:pt x="1794878" y="2884554"/>
                  <a:pt x="1789696" y="2884554"/>
                </a:cubicBezTo>
                <a:close/>
                <a:moveTo>
                  <a:pt x="1820972" y="2884554"/>
                </a:moveTo>
                <a:cubicBezTo>
                  <a:pt x="1815790" y="2884554"/>
                  <a:pt x="1811589" y="2888774"/>
                  <a:pt x="1811589" y="2893981"/>
                </a:cubicBezTo>
                <a:cubicBezTo>
                  <a:pt x="1811589" y="2899187"/>
                  <a:pt x="1815790" y="2903408"/>
                  <a:pt x="1820972" y="2903408"/>
                </a:cubicBezTo>
                <a:cubicBezTo>
                  <a:pt x="1826154" y="2903408"/>
                  <a:pt x="1830355" y="2899187"/>
                  <a:pt x="1830355" y="2893981"/>
                </a:cubicBezTo>
                <a:cubicBezTo>
                  <a:pt x="1830355" y="2888774"/>
                  <a:pt x="1826154" y="2884554"/>
                  <a:pt x="1820972" y="2884554"/>
                </a:cubicBezTo>
                <a:close/>
                <a:moveTo>
                  <a:pt x="1852249" y="2884554"/>
                </a:moveTo>
                <a:cubicBezTo>
                  <a:pt x="1847067" y="2884554"/>
                  <a:pt x="1842866" y="2888774"/>
                  <a:pt x="1842866" y="2893981"/>
                </a:cubicBezTo>
                <a:cubicBezTo>
                  <a:pt x="1842866" y="2899187"/>
                  <a:pt x="1847067" y="2903408"/>
                  <a:pt x="1852249" y="2903408"/>
                </a:cubicBezTo>
                <a:cubicBezTo>
                  <a:pt x="1857431" y="2903408"/>
                  <a:pt x="1861632" y="2899187"/>
                  <a:pt x="1861632" y="2893981"/>
                </a:cubicBezTo>
                <a:cubicBezTo>
                  <a:pt x="1861632" y="2888774"/>
                  <a:pt x="1857431" y="2884554"/>
                  <a:pt x="1852249" y="2884554"/>
                </a:cubicBezTo>
                <a:close/>
                <a:moveTo>
                  <a:pt x="1883525" y="2884554"/>
                </a:moveTo>
                <a:cubicBezTo>
                  <a:pt x="1878343" y="2884554"/>
                  <a:pt x="1874142" y="2888774"/>
                  <a:pt x="1874142" y="2893981"/>
                </a:cubicBezTo>
                <a:cubicBezTo>
                  <a:pt x="1874142" y="2899187"/>
                  <a:pt x="1878343" y="2903408"/>
                  <a:pt x="1883525" y="2903408"/>
                </a:cubicBezTo>
                <a:cubicBezTo>
                  <a:pt x="1888707" y="2903408"/>
                  <a:pt x="1892908" y="2899187"/>
                  <a:pt x="1892908" y="2893981"/>
                </a:cubicBezTo>
                <a:cubicBezTo>
                  <a:pt x="1892908" y="2888774"/>
                  <a:pt x="1888707" y="2884554"/>
                  <a:pt x="1883525" y="2884554"/>
                </a:cubicBezTo>
                <a:close/>
                <a:moveTo>
                  <a:pt x="1914801" y="2884554"/>
                </a:moveTo>
                <a:cubicBezTo>
                  <a:pt x="1909619" y="2884554"/>
                  <a:pt x="1905418" y="2888774"/>
                  <a:pt x="1905418" y="2893981"/>
                </a:cubicBezTo>
                <a:cubicBezTo>
                  <a:pt x="1905418" y="2899187"/>
                  <a:pt x="1909619" y="2903408"/>
                  <a:pt x="1914801" y="2903408"/>
                </a:cubicBezTo>
                <a:cubicBezTo>
                  <a:pt x="1919983" y="2903408"/>
                  <a:pt x="1924184" y="2899187"/>
                  <a:pt x="1924184" y="2893981"/>
                </a:cubicBezTo>
                <a:cubicBezTo>
                  <a:pt x="1924184" y="2888774"/>
                  <a:pt x="1919983" y="2884554"/>
                  <a:pt x="1914801" y="2884554"/>
                </a:cubicBezTo>
                <a:close/>
                <a:moveTo>
                  <a:pt x="1946077" y="2884554"/>
                </a:moveTo>
                <a:cubicBezTo>
                  <a:pt x="1940895" y="2884554"/>
                  <a:pt x="1936694" y="2888774"/>
                  <a:pt x="1936694" y="2893981"/>
                </a:cubicBezTo>
                <a:cubicBezTo>
                  <a:pt x="1936694" y="2899187"/>
                  <a:pt x="1940895" y="2903408"/>
                  <a:pt x="1946077" y="2903408"/>
                </a:cubicBezTo>
                <a:cubicBezTo>
                  <a:pt x="1951259" y="2903408"/>
                  <a:pt x="1955460" y="2899187"/>
                  <a:pt x="1955460" y="2893981"/>
                </a:cubicBezTo>
                <a:cubicBezTo>
                  <a:pt x="1955460" y="2888774"/>
                  <a:pt x="1951259" y="2884554"/>
                  <a:pt x="1946077" y="2884554"/>
                </a:cubicBezTo>
                <a:close/>
                <a:moveTo>
                  <a:pt x="1977353" y="2884554"/>
                </a:moveTo>
                <a:cubicBezTo>
                  <a:pt x="1972171" y="2884554"/>
                  <a:pt x="1967970" y="2888774"/>
                  <a:pt x="1967970" y="2893981"/>
                </a:cubicBezTo>
                <a:cubicBezTo>
                  <a:pt x="1967970" y="2899187"/>
                  <a:pt x="1972171" y="2903408"/>
                  <a:pt x="1977353" y="2903408"/>
                </a:cubicBezTo>
                <a:cubicBezTo>
                  <a:pt x="1982535" y="2903408"/>
                  <a:pt x="1986736" y="2899187"/>
                  <a:pt x="1986736" y="2893981"/>
                </a:cubicBezTo>
                <a:cubicBezTo>
                  <a:pt x="1986736" y="2888774"/>
                  <a:pt x="1982535" y="2884554"/>
                  <a:pt x="1977353" y="2884554"/>
                </a:cubicBezTo>
                <a:close/>
                <a:moveTo>
                  <a:pt x="2008629" y="2884554"/>
                </a:moveTo>
                <a:cubicBezTo>
                  <a:pt x="2003447" y="2884554"/>
                  <a:pt x="1999246" y="2888774"/>
                  <a:pt x="1999246" y="2893981"/>
                </a:cubicBezTo>
                <a:cubicBezTo>
                  <a:pt x="1999246" y="2899187"/>
                  <a:pt x="2003447" y="2903408"/>
                  <a:pt x="2008629" y="2903408"/>
                </a:cubicBezTo>
                <a:cubicBezTo>
                  <a:pt x="2013811" y="2903408"/>
                  <a:pt x="2018012" y="2899187"/>
                  <a:pt x="2018012" y="2893981"/>
                </a:cubicBezTo>
                <a:cubicBezTo>
                  <a:pt x="2018012" y="2888774"/>
                  <a:pt x="2013811" y="2884554"/>
                  <a:pt x="2008629" y="2884554"/>
                </a:cubicBezTo>
                <a:close/>
                <a:moveTo>
                  <a:pt x="2039905" y="2884554"/>
                </a:moveTo>
                <a:cubicBezTo>
                  <a:pt x="2034723" y="2884554"/>
                  <a:pt x="2030522" y="2888774"/>
                  <a:pt x="2030522" y="2893981"/>
                </a:cubicBezTo>
                <a:cubicBezTo>
                  <a:pt x="2030522" y="2899187"/>
                  <a:pt x="2034723" y="2903408"/>
                  <a:pt x="2039905" y="2903408"/>
                </a:cubicBezTo>
                <a:cubicBezTo>
                  <a:pt x="2045087" y="2903408"/>
                  <a:pt x="2049288" y="2899187"/>
                  <a:pt x="2049288" y="2893981"/>
                </a:cubicBezTo>
                <a:cubicBezTo>
                  <a:pt x="2049288" y="2888774"/>
                  <a:pt x="2045087" y="2884554"/>
                  <a:pt x="2039905" y="2884554"/>
                </a:cubicBezTo>
                <a:close/>
                <a:moveTo>
                  <a:pt x="2071181" y="2884554"/>
                </a:moveTo>
                <a:cubicBezTo>
                  <a:pt x="2065999" y="2884554"/>
                  <a:pt x="2061798" y="2888774"/>
                  <a:pt x="2061798" y="2893981"/>
                </a:cubicBezTo>
                <a:cubicBezTo>
                  <a:pt x="2061798" y="2899187"/>
                  <a:pt x="2065999" y="2903408"/>
                  <a:pt x="2071181" y="2903408"/>
                </a:cubicBezTo>
                <a:cubicBezTo>
                  <a:pt x="2076363" y="2903408"/>
                  <a:pt x="2080564" y="2899187"/>
                  <a:pt x="2080564" y="2893981"/>
                </a:cubicBezTo>
                <a:cubicBezTo>
                  <a:pt x="2080564" y="2888774"/>
                  <a:pt x="2076363" y="2884554"/>
                  <a:pt x="2071181" y="2884554"/>
                </a:cubicBezTo>
                <a:close/>
                <a:moveTo>
                  <a:pt x="2102457" y="2884554"/>
                </a:moveTo>
                <a:cubicBezTo>
                  <a:pt x="2097275" y="2884554"/>
                  <a:pt x="2093074" y="2888774"/>
                  <a:pt x="2093074" y="2893981"/>
                </a:cubicBezTo>
                <a:cubicBezTo>
                  <a:pt x="2093074" y="2899187"/>
                  <a:pt x="2097275" y="2903408"/>
                  <a:pt x="2102457" y="2903408"/>
                </a:cubicBezTo>
                <a:cubicBezTo>
                  <a:pt x="2107639" y="2903408"/>
                  <a:pt x="2111840" y="2899187"/>
                  <a:pt x="2111840" y="2893981"/>
                </a:cubicBezTo>
                <a:cubicBezTo>
                  <a:pt x="2111840" y="2888774"/>
                  <a:pt x="2107639" y="2884554"/>
                  <a:pt x="2102457" y="2884554"/>
                </a:cubicBezTo>
                <a:close/>
                <a:moveTo>
                  <a:pt x="2133734" y="2884554"/>
                </a:moveTo>
                <a:cubicBezTo>
                  <a:pt x="2128552" y="2884554"/>
                  <a:pt x="2124351" y="2888774"/>
                  <a:pt x="2124351" y="2893981"/>
                </a:cubicBezTo>
                <a:cubicBezTo>
                  <a:pt x="2124351" y="2899187"/>
                  <a:pt x="2128552" y="2903408"/>
                  <a:pt x="2133734" y="2903408"/>
                </a:cubicBezTo>
                <a:cubicBezTo>
                  <a:pt x="2138916" y="2903408"/>
                  <a:pt x="2143117" y="2899187"/>
                  <a:pt x="2143117" y="2893981"/>
                </a:cubicBezTo>
                <a:cubicBezTo>
                  <a:pt x="2143117" y="2888774"/>
                  <a:pt x="2138916" y="2884554"/>
                  <a:pt x="2133734" y="2884554"/>
                </a:cubicBezTo>
                <a:close/>
                <a:moveTo>
                  <a:pt x="3416054" y="2884554"/>
                </a:moveTo>
                <a:cubicBezTo>
                  <a:pt x="3410872" y="2884554"/>
                  <a:pt x="3406671" y="2888774"/>
                  <a:pt x="3406671" y="2893981"/>
                </a:cubicBezTo>
                <a:cubicBezTo>
                  <a:pt x="3406671" y="2899187"/>
                  <a:pt x="3410872" y="2903408"/>
                  <a:pt x="3416054" y="2903408"/>
                </a:cubicBezTo>
                <a:cubicBezTo>
                  <a:pt x="3421236" y="2903408"/>
                  <a:pt x="3425437" y="2899187"/>
                  <a:pt x="3425437" y="2893981"/>
                </a:cubicBezTo>
                <a:cubicBezTo>
                  <a:pt x="3425437" y="2888774"/>
                  <a:pt x="3421236" y="2884554"/>
                  <a:pt x="3416054" y="2884554"/>
                </a:cubicBezTo>
                <a:close/>
                <a:moveTo>
                  <a:pt x="3447331" y="2884554"/>
                </a:moveTo>
                <a:cubicBezTo>
                  <a:pt x="3442149" y="2884554"/>
                  <a:pt x="3437948" y="2888774"/>
                  <a:pt x="3437948" y="2893981"/>
                </a:cubicBezTo>
                <a:cubicBezTo>
                  <a:pt x="3437948" y="2899187"/>
                  <a:pt x="3442149" y="2903408"/>
                  <a:pt x="3447331" y="2903408"/>
                </a:cubicBezTo>
                <a:cubicBezTo>
                  <a:pt x="3452513" y="2903408"/>
                  <a:pt x="3456714" y="2899187"/>
                  <a:pt x="3456714" y="2893981"/>
                </a:cubicBezTo>
                <a:cubicBezTo>
                  <a:pt x="3456714" y="2888774"/>
                  <a:pt x="3452513" y="2884554"/>
                  <a:pt x="3447331" y="2884554"/>
                </a:cubicBezTo>
                <a:close/>
                <a:moveTo>
                  <a:pt x="3478607" y="2884554"/>
                </a:moveTo>
                <a:cubicBezTo>
                  <a:pt x="3473425" y="2884554"/>
                  <a:pt x="3469224" y="2888774"/>
                  <a:pt x="3469224" y="2893981"/>
                </a:cubicBezTo>
                <a:cubicBezTo>
                  <a:pt x="3469224" y="2899187"/>
                  <a:pt x="3473425" y="2903408"/>
                  <a:pt x="3478607" y="2903408"/>
                </a:cubicBezTo>
                <a:cubicBezTo>
                  <a:pt x="3483789" y="2903408"/>
                  <a:pt x="3487990" y="2899187"/>
                  <a:pt x="3487990" y="2893981"/>
                </a:cubicBezTo>
                <a:cubicBezTo>
                  <a:pt x="3487990" y="2888774"/>
                  <a:pt x="3483789" y="2884554"/>
                  <a:pt x="3478607" y="2884554"/>
                </a:cubicBezTo>
                <a:close/>
                <a:moveTo>
                  <a:pt x="3509883" y="2884554"/>
                </a:moveTo>
                <a:cubicBezTo>
                  <a:pt x="3504701" y="2884554"/>
                  <a:pt x="3500500" y="2888774"/>
                  <a:pt x="3500500" y="2893981"/>
                </a:cubicBezTo>
                <a:cubicBezTo>
                  <a:pt x="3500500" y="2899187"/>
                  <a:pt x="3504701" y="2903408"/>
                  <a:pt x="3509883" y="2903408"/>
                </a:cubicBezTo>
                <a:cubicBezTo>
                  <a:pt x="3515065" y="2903408"/>
                  <a:pt x="3519266" y="2899187"/>
                  <a:pt x="3519266" y="2893981"/>
                </a:cubicBezTo>
                <a:cubicBezTo>
                  <a:pt x="3519266" y="2888774"/>
                  <a:pt x="3515065" y="2884554"/>
                  <a:pt x="3509883" y="2884554"/>
                </a:cubicBezTo>
                <a:close/>
                <a:moveTo>
                  <a:pt x="3541159" y="2884554"/>
                </a:moveTo>
                <a:cubicBezTo>
                  <a:pt x="3535977" y="2884554"/>
                  <a:pt x="3531776" y="2888774"/>
                  <a:pt x="3531776" y="2893981"/>
                </a:cubicBezTo>
                <a:cubicBezTo>
                  <a:pt x="3531776" y="2899187"/>
                  <a:pt x="3535977" y="2903408"/>
                  <a:pt x="3541159" y="2903408"/>
                </a:cubicBezTo>
                <a:cubicBezTo>
                  <a:pt x="3546341" y="2903408"/>
                  <a:pt x="3550542" y="2899187"/>
                  <a:pt x="3550542" y="2893981"/>
                </a:cubicBezTo>
                <a:cubicBezTo>
                  <a:pt x="3550542" y="2888774"/>
                  <a:pt x="3546341" y="2884554"/>
                  <a:pt x="3541159" y="2884554"/>
                </a:cubicBezTo>
                <a:close/>
                <a:moveTo>
                  <a:pt x="3572435" y="2884554"/>
                </a:moveTo>
                <a:cubicBezTo>
                  <a:pt x="3567253" y="2884554"/>
                  <a:pt x="3563052" y="2888774"/>
                  <a:pt x="3563052" y="2893981"/>
                </a:cubicBezTo>
                <a:cubicBezTo>
                  <a:pt x="3563052" y="2899187"/>
                  <a:pt x="3567253" y="2903408"/>
                  <a:pt x="3572435" y="2903408"/>
                </a:cubicBezTo>
                <a:cubicBezTo>
                  <a:pt x="3577617" y="2903408"/>
                  <a:pt x="3581818" y="2899187"/>
                  <a:pt x="3581818" y="2893981"/>
                </a:cubicBezTo>
                <a:cubicBezTo>
                  <a:pt x="3581818" y="2888774"/>
                  <a:pt x="3577617" y="2884554"/>
                  <a:pt x="3572435" y="2884554"/>
                </a:cubicBezTo>
                <a:close/>
                <a:moveTo>
                  <a:pt x="3603711" y="2884554"/>
                </a:moveTo>
                <a:cubicBezTo>
                  <a:pt x="3598529" y="2884554"/>
                  <a:pt x="3594328" y="2888774"/>
                  <a:pt x="3594328" y="2893981"/>
                </a:cubicBezTo>
                <a:cubicBezTo>
                  <a:pt x="3594328" y="2899187"/>
                  <a:pt x="3598529" y="2903408"/>
                  <a:pt x="3603711" y="2903408"/>
                </a:cubicBezTo>
                <a:cubicBezTo>
                  <a:pt x="3608893" y="2903408"/>
                  <a:pt x="3613094" y="2899187"/>
                  <a:pt x="3613094" y="2893981"/>
                </a:cubicBezTo>
                <a:cubicBezTo>
                  <a:pt x="3613094" y="2888774"/>
                  <a:pt x="3608893" y="2884554"/>
                  <a:pt x="3603711" y="2884554"/>
                </a:cubicBezTo>
                <a:close/>
                <a:moveTo>
                  <a:pt x="3634987" y="2884554"/>
                </a:moveTo>
                <a:cubicBezTo>
                  <a:pt x="3629805" y="2884554"/>
                  <a:pt x="3625604" y="2888774"/>
                  <a:pt x="3625604" y="2893981"/>
                </a:cubicBezTo>
                <a:cubicBezTo>
                  <a:pt x="3625604" y="2899187"/>
                  <a:pt x="3629805" y="2903408"/>
                  <a:pt x="3634987" y="2903408"/>
                </a:cubicBezTo>
                <a:cubicBezTo>
                  <a:pt x="3640169" y="2903408"/>
                  <a:pt x="3644370" y="2899187"/>
                  <a:pt x="3644370" y="2893981"/>
                </a:cubicBezTo>
                <a:cubicBezTo>
                  <a:pt x="3644370" y="2888774"/>
                  <a:pt x="3640169" y="2884554"/>
                  <a:pt x="3634987" y="2884554"/>
                </a:cubicBezTo>
                <a:close/>
                <a:moveTo>
                  <a:pt x="3666263" y="2884554"/>
                </a:moveTo>
                <a:cubicBezTo>
                  <a:pt x="3661081" y="2884554"/>
                  <a:pt x="3656880" y="2888774"/>
                  <a:pt x="3656880" y="2893981"/>
                </a:cubicBezTo>
                <a:cubicBezTo>
                  <a:pt x="3656880" y="2899187"/>
                  <a:pt x="3661081" y="2903408"/>
                  <a:pt x="3666263" y="2903408"/>
                </a:cubicBezTo>
                <a:cubicBezTo>
                  <a:pt x="3671445" y="2903408"/>
                  <a:pt x="3675646" y="2899187"/>
                  <a:pt x="3675646" y="2893981"/>
                </a:cubicBezTo>
                <a:cubicBezTo>
                  <a:pt x="3675646" y="2888774"/>
                  <a:pt x="3671445" y="2884554"/>
                  <a:pt x="3666263" y="2884554"/>
                </a:cubicBezTo>
                <a:close/>
                <a:moveTo>
                  <a:pt x="3697540" y="2884554"/>
                </a:moveTo>
                <a:cubicBezTo>
                  <a:pt x="3692358" y="2884554"/>
                  <a:pt x="3688157" y="2888774"/>
                  <a:pt x="3688157" y="2893981"/>
                </a:cubicBezTo>
                <a:cubicBezTo>
                  <a:pt x="3688157" y="2899187"/>
                  <a:pt x="3692358" y="2903408"/>
                  <a:pt x="3697540" y="2903408"/>
                </a:cubicBezTo>
                <a:cubicBezTo>
                  <a:pt x="3702722" y="2903408"/>
                  <a:pt x="3706923" y="2899187"/>
                  <a:pt x="3706923" y="2893981"/>
                </a:cubicBezTo>
                <a:cubicBezTo>
                  <a:pt x="3706923" y="2888774"/>
                  <a:pt x="3702722" y="2884554"/>
                  <a:pt x="3697540" y="2884554"/>
                </a:cubicBezTo>
                <a:close/>
                <a:moveTo>
                  <a:pt x="3728816" y="2884554"/>
                </a:moveTo>
                <a:cubicBezTo>
                  <a:pt x="3723634" y="2884554"/>
                  <a:pt x="3719433" y="2888774"/>
                  <a:pt x="3719433" y="2893981"/>
                </a:cubicBezTo>
                <a:cubicBezTo>
                  <a:pt x="3719433" y="2899187"/>
                  <a:pt x="3723634" y="2903408"/>
                  <a:pt x="3728816" y="2903408"/>
                </a:cubicBezTo>
                <a:cubicBezTo>
                  <a:pt x="3733998" y="2903408"/>
                  <a:pt x="3738199" y="2899187"/>
                  <a:pt x="3738199" y="2893981"/>
                </a:cubicBezTo>
                <a:cubicBezTo>
                  <a:pt x="3738199" y="2888774"/>
                  <a:pt x="3733998" y="2884554"/>
                  <a:pt x="3728816" y="2884554"/>
                </a:cubicBezTo>
                <a:close/>
                <a:moveTo>
                  <a:pt x="3760092" y="2884554"/>
                </a:moveTo>
                <a:cubicBezTo>
                  <a:pt x="3754910" y="2884554"/>
                  <a:pt x="3750709" y="2888774"/>
                  <a:pt x="3750709" y="2893981"/>
                </a:cubicBezTo>
                <a:cubicBezTo>
                  <a:pt x="3750709" y="2899187"/>
                  <a:pt x="3754910" y="2903408"/>
                  <a:pt x="3760092" y="2903408"/>
                </a:cubicBezTo>
                <a:cubicBezTo>
                  <a:pt x="3765274" y="2903408"/>
                  <a:pt x="3769475" y="2899187"/>
                  <a:pt x="3769475" y="2893981"/>
                </a:cubicBezTo>
                <a:cubicBezTo>
                  <a:pt x="3769475" y="2888774"/>
                  <a:pt x="3765274" y="2884554"/>
                  <a:pt x="3760092" y="2884554"/>
                </a:cubicBezTo>
                <a:close/>
                <a:moveTo>
                  <a:pt x="5417726" y="2884554"/>
                </a:moveTo>
                <a:cubicBezTo>
                  <a:pt x="5412544" y="2884554"/>
                  <a:pt x="5408343" y="2888774"/>
                  <a:pt x="5408343" y="2893981"/>
                </a:cubicBezTo>
                <a:cubicBezTo>
                  <a:pt x="5408343" y="2899187"/>
                  <a:pt x="5412544" y="2903408"/>
                  <a:pt x="5417726" y="2903408"/>
                </a:cubicBezTo>
                <a:cubicBezTo>
                  <a:pt x="5422908" y="2903408"/>
                  <a:pt x="5427109" y="2899187"/>
                  <a:pt x="5427109" y="2893981"/>
                </a:cubicBezTo>
                <a:cubicBezTo>
                  <a:pt x="5427109" y="2888774"/>
                  <a:pt x="5422908" y="2884554"/>
                  <a:pt x="5417726" y="2884554"/>
                </a:cubicBezTo>
                <a:close/>
                <a:moveTo>
                  <a:pt x="5449002" y="2884554"/>
                </a:moveTo>
                <a:cubicBezTo>
                  <a:pt x="5443820" y="2884554"/>
                  <a:pt x="5439619" y="2888774"/>
                  <a:pt x="5439619" y="2893981"/>
                </a:cubicBezTo>
                <a:cubicBezTo>
                  <a:pt x="5439619" y="2899187"/>
                  <a:pt x="5443820" y="2903408"/>
                  <a:pt x="5449002" y="2903408"/>
                </a:cubicBezTo>
                <a:cubicBezTo>
                  <a:pt x="5454184" y="2903408"/>
                  <a:pt x="5458385" y="2899187"/>
                  <a:pt x="5458385" y="2893981"/>
                </a:cubicBezTo>
                <a:cubicBezTo>
                  <a:pt x="5458385" y="2888774"/>
                  <a:pt x="5454184" y="2884554"/>
                  <a:pt x="5449002" y="2884554"/>
                </a:cubicBezTo>
                <a:close/>
                <a:moveTo>
                  <a:pt x="5480278" y="2884554"/>
                </a:moveTo>
                <a:cubicBezTo>
                  <a:pt x="5475096" y="2884554"/>
                  <a:pt x="5470895" y="2888774"/>
                  <a:pt x="5470895" y="2893981"/>
                </a:cubicBezTo>
                <a:cubicBezTo>
                  <a:pt x="5470895" y="2899187"/>
                  <a:pt x="5475096" y="2903408"/>
                  <a:pt x="5480278" y="2903408"/>
                </a:cubicBezTo>
                <a:cubicBezTo>
                  <a:pt x="5485460" y="2903408"/>
                  <a:pt x="5489661" y="2899187"/>
                  <a:pt x="5489661" y="2893981"/>
                </a:cubicBezTo>
                <a:cubicBezTo>
                  <a:pt x="5489661" y="2888774"/>
                  <a:pt x="5485460" y="2884554"/>
                  <a:pt x="5480278" y="2884554"/>
                </a:cubicBezTo>
                <a:close/>
                <a:moveTo>
                  <a:pt x="5511554" y="2884554"/>
                </a:moveTo>
                <a:cubicBezTo>
                  <a:pt x="5506372" y="2884554"/>
                  <a:pt x="5502171" y="2888774"/>
                  <a:pt x="5502171" y="2893981"/>
                </a:cubicBezTo>
                <a:cubicBezTo>
                  <a:pt x="5502171" y="2899187"/>
                  <a:pt x="5506372" y="2903408"/>
                  <a:pt x="5511554" y="2903408"/>
                </a:cubicBezTo>
                <a:cubicBezTo>
                  <a:pt x="5516736" y="2903408"/>
                  <a:pt x="5520937" y="2899187"/>
                  <a:pt x="5520937" y="2893981"/>
                </a:cubicBezTo>
                <a:cubicBezTo>
                  <a:pt x="5520937" y="2888774"/>
                  <a:pt x="5516736" y="2884554"/>
                  <a:pt x="5511554" y="2884554"/>
                </a:cubicBezTo>
                <a:close/>
                <a:moveTo>
                  <a:pt x="5542831" y="2884554"/>
                </a:moveTo>
                <a:cubicBezTo>
                  <a:pt x="5537649" y="2884554"/>
                  <a:pt x="5533448" y="2888774"/>
                  <a:pt x="5533448" y="2893981"/>
                </a:cubicBezTo>
                <a:cubicBezTo>
                  <a:pt x="5533448" y="2899187"/>
                  <a:pt x="5537649" y="2903408"/>
                  <a:pt x="5542831" y="2903408"/>
                </a:cubicBezTo>
                <a:cubicBezTo>
                  <a:pt x="5548013" y="2903408"/>
                  <a:pt x="5552214" y="2899187"/>
                  <a:pt x="5552214" y="2893981"/>
                </a:cubicBezTo>
                <a:cubicBezTo>
                  <a:pt x="5552214" y="2888774"/>
                  <a:pt x="5548013" y="2884554"/>
                  <a:pt x="5542831" y="2884554"/>
                </a:cubicBezTo>
                <a:close/>
                <a:moveTo>
                  <a:pt x="5574107" y="2884554"/>
                </a:moveTo>
                <a:cubicBezTo>
                  <a:pt x="5568925" y="2884554"/>
                  <a:pt x="5564724" y="2888774"/>
                  <a:pt x="5564724" y="2893981"/>
                </a:cubicBezTo>
                <a:cubicBezTo>
                  <a:pt x="5564724" y="2899187"/>
                  <a:pt x="5568925" y="2903408"/>
                  <a:pt x="5574107" y="2903408"/>
                </a:cubicBezTo>
                <a:cubicBezTo>
                  <a:pt x="5579289" y="2903408"/>
                  <a:pt x="5583490" y="2899187"/>
                  <a:pt x="5583490" y="2893981"/>
                </a:cubicBezTo>
                <a:cubicBezTo>
                  <a:pt x="5583490" y="2888774"/>
                  <a:pt x="5579289" y="2884554"/>
                  <a:pt x="5574107" y="2884554"/>
                </a:cubicBezTo>
                <a:close/>
                <a:moveTo>
                  <a:pt x="5605383" y="2884554"/>
                </a:moveTo>
                <a:cubicBezTo>
                  <a:pt x="5600201" y="2884554"/>
                  <a:pt x="5596000" y="2888774"/>
                  <a:pt x="5596000" y="2893981"/>
                </a:cubicBezTo>
                <a:cubicBezTo>
                  <a:pt x="5596000" y="2899187"/>
                  <a:pt x="5600201" y="2903408"/>
                  <a:pt x="5605383" y="2903408"/>
                </a:cubicBezTo>
                <a:cubicBezTo>
                  <a:pt x="5610565" y="2903408"/>
                  <a:pt x="5614766" y="2899187"/>
                  <a:pt x="5614766" y="2893981"/>
                </a:cubicBezTo>
                <a:cubicBezTo>
                  <a:pt x="5614766" y="2888774"/>
                  <a:pt x="5610565" y="2884554"/>
                  <a:pt x="5605383" y="2884554"/>
                </a:cubicBezTo>
                <a:close/>
                <a:moveTo>
                  <a:pt x="5636659" y="2884554"/>
                </a:moveTo>
                <a:cubicBezTo>
                  <a:pt x="5631477" y="2884554"/>
                  <a:pt x="5627276" y="2888774"/>
                  <a:pt x="5627276" y="2893981"/>
                </a:cubicBezTo>
                <a:cubicBezTo>
                  <a:pt x="5627276" y="2899187"/>
                  <a:pt x="5631477" y="2903408"/>
                  <a:pt x="5636659" y="2903408"/>
                </a:cubicBezTo>
                <a:cubicBezTo>
                  <a:pt x="5641841" y="2903408"/>
                  <a:pt x="5646042" y="2899187"/>
                  <a:pt x="5646042" y="2893981"/>
                </a:cubicBezTo>
                <a:cubicBezTo>
                  <a:pt x="5646042" y="2888774"/>
                  <a:pt x="5641841" y="2884554"/>
                  <a:pt x="5636659" y="2884554"/>
                </a:cubicBezTo>
                <a:close/>
                <a:moveTo>
                  <a:pt x="5667935" y="2884554"/>
                </a:moveTo>
                <a:cubicBezTo>
                  <a:pt x="5662753" y="2884554"/>
                  <a:pt x="5658552" y="2888774"/>
                  <a:pt x="5658552" y="2893981"/>
                </a:cubicBezTo>
                <a:cubicBezTo>
                  <a:pt x="5658552" y="2899187"/>
                  <a:pt x="5662753" y="2903408"/>
                  <a:pt x="5667935" y="2903408"/>
                </a:cubicBezTo>
                <a:cubicBezTo>
                  <a:pt x="5673117" y="2903408"/>
                  <a:pt x="5677318" y="2899187"/>
                  <a:pt x="5677318" y="2893981"/>
                </a:cubicBezTo>
                <a:cubicBezTo>
                  <a:pt x="5677318" y="2888774"/>
                  <a:pt x="5673117" y="2884554"/>
                  <a:pt x="5667935" y="2884554"/>
                </a:cubicBezTo>
                <a:close/>
                <a:moveTo>
                  <a:pt x="5699211" y="2884554"/>
                </a:moveTo>
                <a:cubicBezTo>
                  <a:pt x="5694029" y="2884554"/>
                  <a:pt x="5689828" y="2888774"/>
                  <a:pt x="5689828" y="2893981"/>
                </a:cubicBezTo>
                <a:cubicBezTo>
                  <a:pt x="5689828" y="2899187"/>
                  <a:pt x="5694029" y="2903408"/>
                  <a:pt x="5699211" y="2903408"/>
                </a:cubicBezTo>
                <a:cubicBezTo>
                  <a:pt x="5704393" y="2903408"/>
                  <a:pt x="5708594" y="2899187"/>
                  <a:pt x="5708594" y="2893981"/>
                </a:cubicBezTo>
                <a:cubicBezTo>
                  <a:pt x="5708594" y="2888774"/>
                  <a:pt x="5704393" y="2884554"/>
                  <a:pt x="5699211" y="2884554"/>
                </a:cubicBezTo>
                <a:close/>
                <a:moveTo>
                  <a:pt x="5730487" y="2884554"/>
                </a:moveTo>
                <a:cubicBezTo>
                  <a:pt x="5725305" y="2884554"/>
                  <a:pt x="5721104" y="2888774"/>
                  <a:pt x="5721104" y="2893981"/>
                </a:cubicBezTo>
                <a:cubicBezTo>
                  <a:pt x="5721104" y="2899187"/>
                  <a:pt x="5725305" y="2903408"/>
                  <a:pt x="5730487" y="2903408"/>
                </a:cubicBezTo>
                <a:cubicBezTo>
                  <a:pt x="5735669" y="2903408"/>
                  <a:pt x="5739870" y="2899187"/>
                  <a:pt x="5739870" y="2893981"/>
                </a:cubicBezTo>
                <a:cubicBezTo>
                  <a:pt x="5739870" y="2888774"/>
                  <a:pt x="5735669" y="2884554"/>
                  <a:pt x="5730487" y="2884554"/>
                </a:cubicBezTo>
                <a:close/>
                <a:moveTo>
                  <a:pt x="5761763" y="2884554"/>
                </a:moveTo>
                <a:cubicBezTo>
                  <a:pt x="5756581" y="2884554"/>
                  <a:pt x="5752380" y="2888774"/>
                  <a:pt x="5752380" y="2893981"/>
                </a:cubicBezTo>
                <a:cubicBezTo>
                  <a:pt x="5752380" y="2899187"/>
                  <a:pt x="5756581" y="2903408"/>
                  <a:pt x="5761763" y="2903408"/>
                </a:cubicBezTo>
                <a:cubicBezTo>
                  <a:pt x="5766945" y="2903408"/>
                  <a:pt x="5771146" y="2899187"/>
                  <a:pt x="5771146" y="2893981"/>
                </a:cubicBezTo>
                <a:cubicBezTo>
                  <a:pt x="5771146" y="2888774"/>
                  <a:pt x="5766945" y="2884554"/>
                  <a:pt x="5761763" y="2884554"/>
                </a:cubicBezTo>
                <a:close/>
                <a:moveTo>
                  <a:pt x="5793040" y="2884554"/>
                </a:moveTo>
                <a:cubicBezTo>
                  <a:pt x="5787858" y="2884554"/>
                  <a:pt x="5783657" y="2888774"/>
                  <a:pt x="5783657" y="2893981"/>
                </a:cubicBezTo>
                <a:cubicBezTo>
                  <a:pt x="5783657" y="2899187"/>
                  <a:pt x="5787858" y="2903408"/>
                  <a:pt x="5793040" y="2903408"/>
                </a:cubicBezTo>
                <a:cubicBezTo>
                  <a:pt x="5798222" y="2903408"/>
                  <a:pt x="5802423" y="2899187"/>
                  <a:pt x="5802423" y="2893981"/>
                </a:cubicBezTo>
                <a:cubicBezTo>
                  <a:pt x="5802423" y="2888774"/>
                  <a:pt x="5798222" y="2884554"/>
                  <a:pt x="5793040" y="2884554"/>
                </a:cubicBezTo>
                <a:close/>
                <a:moveTo>
                  <a:pt x="5824316" y="2884554"/>
                </a:moveTo>
                <a:cubicBezTo>
                  <a:pt x="5819134" y="2884554"/>
                  <a:pt x="5814933" y="2888774"/>
                  <a:pt x="5814933" y="2893981"/>
                </a:cubicBezTo>
                <a:cubicBezTo>
                  <a:pt x="5814933" y="2899187"/>
                  <a:pt x="5819134" y="2903408"/>
                  <a:pt x="5824316" y="2903408"/>
                </a:cubicBezTo>
                <a:cubicBezTo>
                  <a:pt x="5829498" y="2903408"/>
                  <a:pt x="5833699" y="2899187"/>
                  <a:pt x="5833699" y="2893981"/>
                </a:cubicBezTo>
                <a:cubicBezTo>
                  <a:pt x="5833699" y="2888774"/>
                  <a:pt x="5829498" y="2884554"/>
                  <a:pt x="5824316" y="2884554"/>
                </a:cubicBezTo>
                <a:close/>
                <a:moveTo>
                  <a:pt x="5855592" y="2884554"/>
                </a:moveTo>
                <a:cubicBezTo>
                  <a:pt x="5850410" y="2884554"/>
                  <a:pt x="5846209" y="2888774"/>
                  <a:pt x="5846209" y="2893981"/>
                </a:cubicBezTo>
                <a:cubicBezTo>
                  <a:pt x="5846209" y="2899187"/>
                  <a:pt x="5850410" y="2903408"/>
                  <a:pt x="5855592" y="2903408"/>
                </a:cubicBezTo>
                <a:cubicBezTo>
                  <a:pt x="5860774" y="2903408"/>
                  <a:pt x="5864975" y="2899187"/>
                  <a:pt x="5864975" y="2893981"/>
                </a:cubicBezTo>
                <a:cubicBezTo>
                  <a:pt x="5864975" y="2888774"/>
                  <a:pt x="5860774" y="2884554"/>
                  <a:pt x="5855592" y="2884554"/>
                </a:cubicBezTo>
                <a:close/>
                <a:moveTo>
                  <a:pt x="5886868" y="2884554"/>
                </a:moveTo>
                <a:cubicBezTo>
                  <a:pt x="5881686" y="2884554"/>
                  <a:pt x="5877485" y="2888774"/>
                  <a:pt x="5877485" y="2893981"/>
                </a:cubicBezTo>
                <a:cubicBezTo>
                  <a:pt x="5877485" y="2899187"/>
                  <a:pt x="5881686" y="2903408"/>
                  <a:pt x="5886868" y="2903408"/>
                </a:cubicBezTo>
                <a:cubicBezTo>
                  <a:pt x="5892050" y="2903408"/>
                  <a:pt x="5896251" y="2899187"/>
                  <a:pt x="5896251" y="2893981"/>
                </a:cubicBezTo>
                <a:cubicBezTo>
                  <a:pt x="5896251" y="2888774"/>
                  <a:pt x="5892050" y="2884554"/>
                  <a:pt x="5886868" y="2884554"/>
                </a:cubicBezTo>
                <a:close/>
                <a:moveTo>
                  <a:pt x="5918144" y="2884554"/>
                </a:moveTo>
                <a:cubicBezTo>
                  <a:pt x="5912962" y="2884554"/>
                  <a:pt x="5908761" y="2888774"/>
                  <a:pt x="5908761" y="2893981"/>
                </a:cubicBezTo>
                <a:cubicBezTo>
                  <a:pt x="5908761" y="2899187"/>
                  <a:pt x="5912962" y="2903408"/>
                  <a:pt x="5918144" y="2903408"/>
                </a:cubicBezTo>
                <a:cubicBezTo>
                  <a:pt x="5923326" y="2903408"/>
                  <a:pt x="5927527" y="2899187"/>
                  <a:pt x="5927527" y="2893981"/>
                </a:cubicBezTo>
                <a:cubicBezTo>
                  <a:pt x="5927527" y="2888774"/>
                  <a:pt x="5923326" y="2884554"/>
                  <a:pt x="5918144" y="2884554"/>
                </a:cubicBezTo>
                <a:close/>
                <a:moveTo>
                  <a:pt x="5949420" y="2884554"/>
                </a:moveTo>
                <a:cubicBezTo>
                  <a:pt x="5944238" y="2884554"/>
                  <a:pt x="5940037" y="2888774"/>
                  <a:pt x="5940037" y="2893981"/>
                </a:cubicBezTo>
                <a:cubicBezTo>
                  <a:pt x="5940037" y="2899187"/>
                  <a:pt x="5944238" y="2903408"/>
                  <a:pt x="5949420" y="2903408"/>
                </a:cubicBezTo>
                <a:cubicBezTo>
                  <a:pt x="5954602" y="2903408"/>
                  <a:pt x="5958803" y="2899187"/>
                  <a:pt x="5958803" y="2893981"/>
                </a:cubicBezTo>
                <a:cubicBezTo>
                  <a:pt x="5958803" y="2888774"/>
                  <a:pt x="5954602" y="2884554"/>
                  <a:pt x="5949420" y="2884554"/>
                </a:cubicBezTo>
                <a:close/>
                <a:moveTo>
                  <a:pt x="5980696" y="2884554"/>
                </a:moveTo>
                <a:cubicBezTo>
                  <a:pt x="5975514" y="2884554"/>
                  <a:pt x="5971313" y="2888774"/>
                  <a:pt x="5971313" y="2893981"/>
                </a:cubicBezTo>
                <a:cubicBezTo>
                  <a:pt x="5971313" y="2899187"/>
                  <a:pt x="5975514" y="2903408"/>
                  <a:pt x="5980696" y="2903408"/>
                </a:cubicBezTo>
                <a:cubicBezTo>
                  <a:pt x="5985878" y="2903408"/>
                  <a:pt x="5990079" y="2899187"/>
                  <a:pt x="5990079" y="2893981"/>
                </a:cubicBezTo>
                <a:cubicBezTo>
                  <a:pt x="5990079" y="2888774"/>
                  <a:pt x="5985878" y="2884554"/>
                  <a:pt x="5980696" y="2884554"/>
                </a:cubicBezTo>
                <a:close/>
                <a:moveTo>
                  <a:pt x="6011972" y="2884554"/>
                </a:moveTo>
                <a:cubicBezTo>
                  <a:pt x="6006790" y="2884554"/>
                  <a:pt x="6002589" y="2888774"/>
                  <a:pt x="6002589" y="2893981"/>
                </a:cubicBezTo>
                <a:cubicBezTo>
                  <a:pt x="6002589" y="2899187"/>
                  <a:pt x="6006790" y="2903408"/>
                  <a:pt x="6011972" y="2903408"/>
                </a:cubicBezTo>
                <a:cubicBezTo>
                  <a:pt x="6017154" y="2903408"/>
                  <a:pt x="6021355" y="2899187"/>
                  <a:pt x="6021355" y="2893981"/>
                </a:cubicBezTo>
                <a:cubicBezTo>
                  <a:pt x="6021355" y="2888774"/>
                  <a:pt x="6017154" y="2884554"/>
                  <a:pt x="6011972" y="2884554"/>
                </a:cubicBezTo>
                <a:close/>
                <a:moveTo>
                  <a:pt x="6043249" y="2884554"/>
                </a:moveTo>
                <a:cubicBezTo>
                  <a:pt x="6038067" y="2884554"/>
                  <a:pt x="6033866" y="2888774"/>
                  <a:pt x="6033866" y="2893981"/>
                </a:cubicBezTo>
                <a:cubicBezTo>
                  <a:pt x="6033866" y="2899187"/>
                  <a:pt x="6038067" y="2903408"/>
                  <a:pt x="6043249" y="2903408"/>
                </a:cubicBezTo>
                <a:cubicBezTo>
                  <a:pt x="6048431" y="2903408"/>
                  <a:pt x="6052632" y="2899187"/>
                  <a:pt x="6052632" y="2893981"/>
                </a:cubicBezTo>
                <a:cubicBezTo>
                  <a:pt x="6052632" y="2888774"/>
                  <a:pt x="6048431" y="2884554"/>
                  <a:pt x="6043249" y="2884554"/>
                </a:cubicBezTo>
                <a:close/>
                <a:moveTo>
                  <a:pt x="6074525" y="2884554"/>
                </a:moveTo>
                <a:cubicBezTo>
                  <a:pt x="6069343" y="2884554"/>
                  <a:pt x="6065142" y="2888774"/>
                  <a:pt x="6065142" y="2893981"/>
                </a:cubicBezTo>
                <a:cubicBezTo>
                  <a:pt x="6065142" y="2899187"/>
                  <a:pt x="6069343" y="2903408"/>
                  <a:pt x="6074525" y="2903408"/>
                </a:cubicBezTo>
                <a:cubicBezTo>
                  <a:pt x="6079707" y="2903408"/>
                  <a:pt x="6083908" y="2899187"/>
                  <a:pt x="6083908" y="2893981"/>
                </a:cubicBezTo>
                <a:cubicBezTo>
                  <a:pt x="6083908" y="2888774"/>
                  <a:pt x="6079707" y="2884554"/>
                  <a:pt x="6074525" y="2884554"/>
                </a:cubicBezTo>
                <a:close/>
                <a:moveTo>
                  <a:pt x="6105801" y="2884554"/>
                </a:moveTo>
                <a:cubicBezTo>
                  <a:pt x="6100619" y="2884554"/>
                  <a:pt x="6096418" y="2888774"/>
                  <a:pt x="6096418" y="2893981"/>
                </a:cubicBezTo>
                <a:cubicBezTo>
                  <a:pt x="6096418" y="2899187"/>
                  <a:pt x="6100619" y="2903408"/>
                  <a:pt x="6105801" y="2903408"/>
                </a:cubicBezTo>
                <a:cubicBezTo>
                  <a:pt x="6110983" y="2903408"/>
                  <a:pt x="6115184" y="2899187"/>
                  <a:pt x="6115184" y="2893981"/>
                </a:cubicBezTo>
                <a:cubicBezTo>
                  <a:pt x="6115184" y="2888774"/>
                  <a:pt x="6110983" y="2884554"/>
                  <a:pt x="6105801" y="2884554"/>
                </a:cubicBezTo>
                <a:close/>
                <a:moveTo>
                  <a:pt x="6137077" y="2884554"/>
                </a:moveTo>
                <a:cubicBezTo>
                  <a:pt x="6131895" y="2884554"/>
                  <a:pt x="6127694" y="2888774"/>
                  <a:pt x="6127694" y="2893981"/>
                </a:cubicBezTo>
                <a:cubicBezTo>
                  <a:pt x="6127694" y="2899187"/>
                  <a:pt x="6131895" y="2903408"/>
                  <a:pt x="6137077" y="2903408"/>
                </a:cubicBezTo>
                <a:cubicBezTo>
                  <a:pt x="6142259" y="2903408"/>
                  <a:pt x="6146460" y="2899187"/>
                  <a:pt x="6146460" y="2893981"/>
                </a:cubicBezTo>
                <a:cubicBezTo>
                  <a:pt x="6146460" y="2888774"/>
                  <a:pt x="6142259" y="2884554"/>
                  <a:pt x="6137077" y="2884554"/>
                </a:cubicBezTo>
                <a:close/>
                <a:moveTo>
                  <a:pt x="6168353" y="2884554"/>
                </a:moveTo>
                <a:cubicBezTo>
                  <a:pt x="6163171" y="2884554"/>
                  <a:pt x="6158970" y="2888774"/>
                  <a:pt x="6158970" y="2893981"/>
                </a:cubicBezTo>
                <a:cubicBezTo>
                  <a:pt x="6158970" y="2899187"/>
                  <a:pt x="6163171" y="2903408"/>
                  <a:pt x="6168353" y="2903408"/>
                </a:cubicBezTo>
                <a:cubicBezTo>
                  <a:pt x="6173535" y="2903408"/>
                  <a:pt x="6177736" y="2899187"/>
                  <a:pt x="6177736" y="2893981"/>
                </a:cubicBezTo>
                <a:cubicBezTo>
                  <a:pt x="6177736" y="2888774"/>
                  <a:pt x="6173535" y="2884554"/>
                  <a:pt x="6168353" y="2884554"/>
                </a:cubicBezTo>
                <a:close/>
                <a:moveTo>
                  <a:pt x="1695868" y="2915977"/>
                </a:moveTo>
                <a:cubicBezTo>
                  <a:pt x="1690686" y="2915977"/>
                  <a:pt x="1686485" y="2920197"/>
                  <a:pt x="1686485" y="2925404"/>
                </a:cubicBezTo>
                <a:cubicBezTo>
                  <a:pt x="1686485" y="2930610"/>
                  <a:pt x="1690686" y="2934831"/>
                  <a:pt x="1695868" y="2934831"/>
                </a:cubicBezTo>
                <a:cubicBezTo>
                  <a:pt x="1701050" y="2934831"/>
                  <a:pt x="1705251" y="2930610"/>
                  <a:pt x="1705251" y="2925404"/>
                </a:cubicBezTo>
                <a:cubicBezTo>
                  <a:pt x="1705251" y="2920197"/>
                  <a:pt x="1701050" y="2915977"/>
                  <a:pt x="1695868" y="2915977"/>
                </a:cubicBezTo>
                <a:close/>
                <a:moveTo>
                  <a:pt x="1727144" y="2915977"/>
                </a:moveTo>
                <a:cubicBezTo>
                  <a:pt x="1721962" y="2915977"/>
                  <a:pt x="1717761" y="2920197"/>
                  <a:pt x="1717761" y="2925404"/>
                </a:cubicBezTo>
                <a:cubicBezTo>
                  <a:pt x="1717761" y="2930610"/>
                  <a:pt x="1721962" y="2934831"/>
                  <a:pt x="1727144" y="2934831"/>
                </a:cubicBezTo>
                <a:cubicBezTo>
                  <a:pt x="1732326" y="2934831"/>
                  <a:pt x="1736527" y="2930610"/>
                  <a:pt x="1736527" y="2925404"/>
                </a:cubicBezTo>
                <a:cubicBezTo>
                  <a:pt x="1736527" y="2920197"/>
                  <a:pt x="1732326" y="2915977"/>
                  <a:pt x="1727144" y="2915977"/>
                </a:cubicBezTo>
                <a:close/>
                <a:moveTo>
                  <a:pt x="1758420" y="2915977"/>
                </a:moveTo>
                <a:cubicBezTo>
                  <a:pt x="1753238" y="2915977"/>
                  <a:pt x="1749037" y="2920197"/>
                  <a:pt x="1749037" y="2925404"/>
                </a:cubicBezTo>
                <a:cubicBezTo>
                  <a:pt x="1749037" y="2930610"/>
                  <a:pt x="1753238" y="2934831"/>
                  <a:pt x="1758420" y="2934831"/>
                </a:cubicBezTo>
                <a:cubicBezTo>
                  <a:pt x="1763602" y="2934831"/>
                  <a:pt x="1767803" y="2930610"/>
                  <a:pt x="1767803" y="2925404"/>
                </a:cubicBezTo>
                <a:cubicBezTo>
                  <a:pt x="1767803" y="2920197"/>
                  <a:pt x="1763602" y="2915977"/>
                  <a:pt x="1758420" y="2915977"/>
                </a:cubicBezTo>
                <a:close/>
                <a:moveTo>
                  <a:pt x="1789696" y="2915977"/>
                </a:moveTo>
                <a:cubicBezTo>
                  <a:pt x="1784514" y="2915977"/>
                  <a:pt x="1780313" y="2920197"/>
                  <a:pt x="1780313" y="2925404"/>
                </a:cubicBezTo>
                <a:cubicBezTo>
                  <a:pt x="1780313" y="2930610"/>
                  <a:pt x="1784514" y="2934831"/>
                  <a:pt x="1789696" y="2934831"/>
                </a:cubicBezTo>
                <a:cubicBezTo>
                  <a:pt x="1794878" y="2934831"/>
                  <a:pt x="1799079" y="2930610"/>
                  <a:pt x="1799079" y="2925404"/>
                </a:cubicBezTo>
                <a:cubicBezTo>
                  <a:pt x="1799079" y="2920197"/>
                  <a:pt x="1794878" y="2915977"/>
                  <a:pt x="1789696" y="2915977"/>
                </a:cubicBezTo>
                <a:close/>
                <a:moveTo>
                  <a:pt x="1820972" y="2915977"/>
                </a:moveTo>
                <a:cubicBezTo>
                  <a:pt x="1815790" y="2915977"/>
                  <a:pt x="1811589" y="2920197"/>
                  <a:pt x="1811589" y="2925404"/>
                </a:cubicBezTo>
                <a:cubicBezTo>
                  <a:pt x="1811589" y="2930610"/>
                  <a:pt x="1815790" y="2934831"/>
                  <a:pt x="1820972" y="2934831"/>
                </a:cubicBezTo>
                <a:cubicBezTo>
                  <a:pt x="1826154" y="2934831"/>
                  <a:pt x="1830355" y="2930610"/>
                  <a:pt x="1830355" y="2925404"/>
                </a:cubicBezTo>
                <a:cubicBezTo>
                  <a:pt x="1830355" y="2920197"/>
                  <a:pt x="1826154" y="2915977"/>
                  <a:pt x="1820972" y="2915977"/>
                </a:cubicBezTo>
                <a:close/>
                <a:moveTo>
                  <a:pt x="1852249" y="2915977"/>
                </a:moveTo>
                <a:cubicBezTo>
                  <a:pt x="1847067" y="2915977"/>
                  <a:pt x="1842866" y="2920197"/>
                  <a:pt x="1842866" y="2925404"/>
                </a:cubicBezTo>
                <a:cubicBezTo>
                  <a:pt x="1842866" y="2930610"/>
                  <a:pt x="1847067" y="2934831"/>
                  <a:pt x="1852249" y="2934831"/>
                </a:cubicBezTo>
                <a:cubicBezTo>
                  <a:pt x="1857431" y="2934831"/>
                  <a:pt x="1861632" y="2930610"/>
                  <a:pt x="1861632" y="2925404"/>
                </a:cubicBezTo>
                <a:cubicBezTo>
                  <a:pt x="1861632" y="2920197"/>
                  <a:pt x="1857431" y="2915977"/>
                  <a:pt x="1852249" y="2915977"/>
                </a:cubicBezTo>
                <a:close/>
                <a:moveTo>
                  <a:pt x="1883525" y="2915977"/>
                </a:moveTo>
                <a:cubicBezTo>
                  <a:pt x="1878343" y="2915977"/>
                  <a:pt x="1874142" y="2920197"/>
                  <a:pt x="1874142" y="2925404"/>
                </a:cubicBezTo>
                <a:cubicBezTo>
                  <a:pt x="1874142" y="2930610"/>
                  <a:pt x="1878343" y="2934831"/>
                  <a:pt x="1883525" y="2934831"/>
                </a:cubicBezTo>
                <a:cubicBezTo>
                  <a:pt x="1888707" y="2934831"/>
                  <a:pt x="1892908" y="2930610"/>
                  <a:pt x="1892908" y="2925404"/>
                </a:cubicBezTo>
                <a:cubicBezTo>
                  <a:pt x="1892908" y="2920197"/>
                  <a:pt x="1888707" y="2915977"/>
                  <a:pt x="1883525" y="2915977"/>
                </a:cubicBezTo>
                <a:close/>
                <a:moveTo>
                  <a:pt x="1914801" y="2915977"/>
                </a:moveTo>
                <a:cubicBezTo>
                  <a:pt x="1909619" y="2915977"/>
                  <a:pt x="1905418" y="2920197"/>
                  <a:pt x="1905418" y="2925404"/>
                </a:cubicBezTo>
                <a:cubicBezTo>
                  <a:pt x="1905418" y="2930610"/>
                  <a:pt x="1909619" y="2934831"/>
                  <a:pt x="1914801" y="2934831"/>
                </a:cubicBezTo>
                <a:cubicBezTo>
                  <a:pt x="1919983" y="2934831"/>
                  <a:pt x="1924184" y="2930610"/>
                  <a:pt x="1924184" y="2925404"/>
                </a:cubicBezTo>
                <a:cubicBezTo>
                  <a:pt x="1924184" y="2920197"/>
                  <a:pt x="1919983" y="2915977"/>
                  <a:pt x="1914801" y="2915977"/>
                </a:cubicBezTo>
                <a:close/>
                <a:moveTo>
                  <a:pt x="1946077" y="2915977"/>
                </a:moveTo>
                <a:cubicBezTo>
                  <a:pt x="1940895" y="2915977"/>
                  <a:pt x="1936694" y="2920197"/>
                  <a:pt x="1936694" y="2925404"/>
                </a:cubicBezTo>
                <a:cubicBezTo>
                  <a:pt x="1936694" y="2930610"/>
                  <a:pt x="1940895" y="2934831"/>
                  <a:pt x="1946077" y="2934831"/>
                </a:cubicBezTo>
                <a:cubicBezTo>
                  <a:pt x="1951259" y="2934831"/>
                  <a:pt x="1955460" y="2930610"/>
                  <a:pt x="1955460" y="2925404"/>
                </a:cubicBezTo>
                <a:cubicBezTo>
                  <a:pt x="1955460" y="2920197"/>
                  <a:pt x="1951259" y="2915977"/>
                  <a:pt x="1946077" y="2915977"/>
                </a:cubicBezTo>
                <a:close/>
                <a:moveTo>
                  <a:pt x="1977353" y="2915977"/>
                </a:moveTo>
                <a:cubicBezTo>
                  <a:pt x="1972171" y="2915977"/>
                  <a:pt x="1967970" y="2920197"/>
                  <a:pt x="1967970" y="2925404"/>
                </a:cubicBezTo>
                <a:cubicBezTo>
                  <a:pt x="1967970" y="2930610"/>
                  <a:pt x="1972171" y="2934831"/>
                  <a:pt x="1977353" y="2934831"/>
                </a:cubicBezTo>
                <a:cubicBezTo>
                  <a:pt x="1982535" y="2934831"/>
                  <a:pt x="1986736" y="2930610"/>
                  <a:pt x="1986736" y="2925404"/>
                </a:cubicBezTo>
                <a:cubicBezTo>
                  <a:pt x="1986736" y="2920197"/>
                  <a:pt x="1982535" y="2915977"/>
                  <a:pt x="1977353" y="2915977"/>
                </a:cubicBezTo>
                <a:close/>
                <a:moveTo>
                  <a:pt x="2008629" y="2915977"/>
                </a:moveTo>
                <a:cubicBezTo>
                  <a:pt x="2003447" y="2915977"/>
                  <a:pt x="1999246" y="2920197"/>
                  <a:pt x="1999246" y="2925404"/>
                </a:cubicBezTo>
                <a:cubicBezTo>
                  <a:pt x="1999246" y="2930610"/>
                  <a:pt x="2003447" y="2934831"/>
                  <a:pt x="2008629" y="2934831"/>
                </a:cubicBezTo>
                <a:cubicBezTo>
                  <a:pt x="2013811" y="2934831"/>
                  <a:pt x="2018012" y="2930610"/>
                  <a:pt x="2018012" y="2925404"/>
                </a:cubicBezTo>
                <a:cubicBezTo>
                  <a:pt x="2018012" y="2920197"/>
                  <a:pt x="2013811" y="2915977"/>
                  <a:pt x="2008629" y="2915977"/>
                </a:cubicBezTo>
                <a:close/>
                <a:moveTo>
                  <a:pt x="2039905" y="2915977"/>
                </a:moveTo>
                <a:cubicBezTo>
                  <a:pt x="2034723" y="2915977"/>
                  <a:pt x="2030522" y="2920197"/>
                  <a:pt x="2030522" y="2925404"/>
                </a:cubicBezTo>
                <a:cubicBezTo>
                  <a:pt x="2030522" y="2930610"/>
                  <a:pt x="2034723" y="2934831"/>
                  <a:pt x="2039905" y="2934831"/>
                </a:cubicBezTo>
                <a:cubicBezTo>
                  <a:pt x="2045087" y="2934831"/>
                  <a:pt x="2049288" y="2930610"/>
                  <a:pt x="2049288" y="2925404"/>
                </a:cubicBezTo>
                <a:cubicBezTo>
                  <a:pt x="2049288" y="2920197"/>
                  <a:pt x="2045087" y="2915977"/>
                  <a:pt x="2039905" y="2915977"/>
                </a:cubicBezTo>
                <a:close/>
                <a:moveTo>
                  <a:pt x="2071181" y="2915977"/>
                </a:moveTo>
                <a:cubicBezTo>
                  <a:pt x="2065999" y="2915977"/>
                  <a:pt x="2061798" y="2920197"/>
                  <a:pt x="2061798" y="2925404"/>
                </a:cubicBezTo>
                <a:cubicBezTo>
                  <a:pt x="2061798" y="2930610"/>
                  <a:pt x="2065999" y="2934831"/>
                  <a:pt x="2071181" y="2934831"/>
                </a:cubicBezTo>
                <a:cubicBezTo>
                  <a:pt x="2076363" y="2934831"/>
                  <a:pt x="2080564" y="2930610"/>
                  <a:pt x="2080564" y="2925404"/>
                </a:cubicBezTo>
                <a:cubicBezTo>
                  <a:pt x="2080564" y="2920197"/>
                  <a:pt x="2076363" y="2915977"/>
                  <a:pt x="2071181" y="2915977"/>
                </a:cubicBezTo>
                <a:close/>
                <a:moveTo>
                  <a:pt x="2102457" y="2915977"/>
                </a:moveTo>
                <a:cubicBezTo>
                  <a:pt x="2097275" y="2915977"/>
                  <a:pt x="2093074" y="2920197"/>
                  <a:pt x="2093074" y="2925404"/>
                </a:cubicBezTo>
                <a:cubicBezTo>
                  <a:pt x="2093074" y="2930610"/>
                  <a:pt x="2097275" y="2934831"/>
                  <a:pt x="2102457" y="2934831"/>
                </a:cubicBezTo>
                <a:cubicBezTo>
                  <a:pt x="2107639" y="2934831"/>
                  <a:pt x="2111840" y="2930610"/>
                  <a:pt x="2111840" y="2925404"/>
                </a:cubicBezTo>
                <a:cubicBezTo>
                  <a:pt x="2111840" y="2920197"/>
                  <a:pt x="2107639" y="2915977"/>
                  <a:pt x="2102457" y="2915977"/>
                </a:cubicBezTo>
                <a:close/>
                <a:moveTo>
                  <a:pt x="2133734" y="2915977"/>
                </a:moveTo>
                <a:cubicBezTo>
                  <a:pt x="2128552" y="2915977"/>
                  <a:pt x="2124351" y="2920197"/>
                  <a:pt x="2124351" y="2925404"/>
                </a:cubicBezTo>
                <a:cubicBezTo>
                  <a:pt x="2124351" y="2930610"/>
                  <a:pt x="2128552" y="2934831"/>
                  <a:pt x="2133734" y="2934831"/>
                </a:cubicBezTo>
                <a:cubicBezTo>
                  <a:pt x="2138916" y="2934831"/>
                  <a:pt x="2143117" y="2930610"/>
                  <a:pt x="2143117" y="2925404"/>
                </a:cubicBezTo>
                <a:cubicBezTo>
                  <a:pt x="2143117" y="2920197"/>
                  <a:pt x="2138916" y="2915977"/>
                  <a:pt x="2133734" y="2915977"/>
                </a:cubicBezTo>
                <a:close/>
                <a:moveTo>
                  <a:pt x="3416054" y="2915977"/>
                </a:moveTo>
                <a:cubicBezTo>
                  <a:pt x="3410872" y="2915977"/>
                  <a:pt x="3406671" y="2920197"/>
                  <a:pt x="3406671" y="2925404"/>
                </a:cubicBezTo>
                <a:cubicBezTo>
                  <a:pt x="3406671" y="2930610"/>
                  <a:pt x="3410872" y="2934831"/>
                  <a:pt x="3416054" y="2934831"/>
                </a:cubicBezTo>
                <a:cubicBezTo>
                  <a:pt x="3421236" y="2934831"/>
                  <a:pt x="3425437" y="2930610"/>
                  <a:pt x="3425437" y="2925404"/>
                </a:cubicBezTo>
                <a:cubicBezTo>
                  <a:pt x="3425437" y="2920197"/>
                  <a:pt x="3421236" y="2915977"/>
                  <a:pt x="3416054" y="2915977"/>
                </a:cubicBezTo>
                <a:close/>
                <a:moveTo>
                  <a:pt x="3447331" y="2915977"/>
                </a:moveTo>
                <a:cubicBezTo>
                  <a:pt x="3442149" y="2915977"/>
                  <a:pt x="3437948" y="2920197"/>
                  <a:pt x="3437948" y="2925404"/>
                </a:cubicBezTo>
                <a:cubicBezTo>
                  <a:pt x="3437948" y="2930610"/>
                  <a:pt x="3442149" y="2934831"/>
                  <a:pt x="3447331" y="2934831"/>
                </a:cubicBezTo>
                <a:cubicBezTo>
                  <a:pt x="3452513" y="2934831"/>
                  <a:pt x="3456714" y="2930610"/>
                  <a:pt x="3456714" y="2925404"/>
                </a:cubicBezTo>
                <a:cubicBezTo>
                  <a:pt x="3456714" y="2920197"/>
                  <a:pt x="3452513" y="2915977"/>
                  <a:pt x="3447331" y="2915977"/>
                </a:cubicBezTo>
                <a:close/>
                <a:moveTo>
                  <a:pt x="3478607" y="2915977"/>
                </a:moveTo>
                <a:cubicBezTo>
                  <a:pt x="3473425" y="2915977"/>
                  <a:pt x="3469224" y="2920197"/>
                  <a:pt x="3469224" y="2925404"/>
                </a:cubicBezTo>
                <a:cubicBezTo>
                  <a:pt x="3469224" y="2930610"/>
                  <a:pt x="3473425" y="2934831"/>
                  <a:pt x="3478607" y="2934831"/>
                </a:cubicBezTo>
                <a:cubicBezTo>
                  <a:pt x="3483789" y="2934831"/>
                  <a:pt x="3487990" y="2930610"/>
                  <a:pt x="3487990" y="2925404"/>
                </a:cubicBezTo>
                <a:cubicBezTo>
                  <a:pt x="3487990" y="2920197"/>
                  <a:pt x="3483789" y="2915977"/>
                  <a:pt x="3478607" y="2915977"/>
                </a:cubicBezTo>
                <a:close/>
                <a:moveTo>
                  <a:pt x="3509883" y="2915977"/>
                </a:moveTo>
                <a:cubicBezTo>
                  <a:pt x="3504701" y="2915977"/>
                  <a:pt x="3500500" y="2920197"/>
                  <a:pt x="3500500" y="2925404"/>
                </a:cubicBezTo>
                <a:cubicBezTo>
                  <a:pt x="3500500" y="2930610"/>
                  <a:pt x="3504701" y="2934831"/>
                  <a:pt x="3509883" y="2934831"/>
                </a:cubicBezTo>
                <a:cubicBezTo>
                  <a:pt x="3515065" y="2934831"/>
                  <a:pt x="3519266" y="2930610"/>
                  <a:pt x="3519266" y="2925404"/>
                </a:cubicBezTo>
                <a:cubicBezTo>
                  <a:pt x="3519266" y="2920197"/>
                  <a:pt x="3515065" y="2915977"/>
                  <a:pt x="3509883" y="2915977"/>
                </a:cubicBezTo>
                <a:close/>
                <a:moveTo>
                  <a:pt x="3541159" y="2915977"/>
                </a:moveTo>
                <a:cubicBezTo>
                  <a:pt x="3535977" y="2915977"/>
                  <a:pt x="3531776" y="2920197"/>
                  <a:pt x="3531776" y="2925404"/>
                </a:cubicBezTo>
                <a:cubicBezTo>
                  <a:pt x="3531776" y="2930610"/>
                  <a:pt x="3535977" y="2934831"/>
                  <a:pt x="3541159" y="2934831"/>
                </a:cubicBezTo>
                <a:cubicBezTo>
                  <a:pt x="3546341" y="2934831"/>
                  <a:pt x="3550542" y="2930610"/>
                  <a:pt x="3550542" y="2925404"/>
                </a:cubicBezTo>
                <a:cubicBezTo>
                  <a:pt x="3550542" y="2920197"/>
                  <a:pt x="3546341" y="2915977"/>
                  <a:pt x="3541159" y="2915977"/>
                </a:cubicBezTo>
                <a:close/>
                <a:moveTo>
                  <a:pt x="3572435" y="2915977"/>
                </a:moveTo>
                <a:cubicBezTo>
                  <a:pt x="3567253" y="2915977"/>
                  <a:pt x="3563052" y="2920197"/>
                  <a:pt x="3563052" y="2925404"/>
                </a:cubicBezTo>
                <a:cubicBezTo>
                  <a:pt x="3563052" y="2930610"/>
                  <a:pt x="3567253" y="2934831"/>
                  <a:pt x="3572435" y="2934831"/>
                </a:cubicBezTo>
                <a:cubicBezTo>
                  <a:pt x="3577617" y="2934831"/>
                  <a:pt x="3581818" y="2930610"/>
                  <a:pt x="3581818" y="2925404"/>
                </a:cubicBezTo>
                <a:cubicBezTo>
                  <a:pt x="3581818" y="2920197"/>
                  <a:pt x="3577617" y="2915977"/>
                  <a:pt x="3572435" y="2915977"/>
                </a:cubicBezTo>
                <a:close/>
                <a:moveTo>
                  <a:pt x="3603711" y="2915977"/>
                </a:moveTo>
                <a:cubicBezTo>
                  <a:pt x="3598529" y="2915977"/>
                  <a:pt x="3594328" y="2920197"/>
                  <a:pt x="3594328" y="2925404"/>
                </a:cubicBezTo>
                <a:cubicBezTo>
                  <a:pt x="3594328" y="2930610"/>
                  <a:pt x="3598529" y="2934831"/>
                  <a:pt x="3603711" y="2934831"/>
                </a:cubicBezTo>
                <a:cubicBezTo>
                  <a:pt x="3608893" y="2934831"/>
                  <a:pt x="3613094" y="2930610"/>
                  <a:pt x="3613094" y="2925404"/>
                </a:cubicBezTo>
                <a:cubicBezTo>
                  <a:pt x="3613094" y="2920197"/>
                  <a:pt x="3608893" y="2915977"/>
                  <a:pt x="3603711" y="2915977"/>
                </a:cubicBezTo>
                <a:close/>
                <a:moveTo>
                  <a:pt x="3634987" y="2915977"/>
                </a:moveTo>
                <a:cubicBezTo>
                  <a:pt x="3629805" y="2915977"/>
                  <a:pt x="3625604" y="2920197"/>
                  <a:pt x="3625604" y="2925404"/>
                </a:cubicBezTo>
                <a:cubicBezTo>
                  <a:pt x="3625604" y="2930610"/>
                  <a:pt x="3629805" y="2934831"/>
                  <a:pt x="3634987" y="2934831"/>
                </a:cubicBezTo>
                <a:cubicBezTo>
                  <a:pt x="3640169" y="2934831"/>
                  <a:pt x="3644370" y="2930610"/>
                  <a:pt x="3644370" y="2925404"/>
                </a:cubicBezTo>
                <a:cubicBezTo>
                  <a:pt x="3644370" y="2920197"/>
                  <a:pt x="3640169" y="2915977"/>
                  <a:pt x="3634987" y="2915977"/>
                </a:cubicBezTo>
                <a:close/>
                <a:moveTo>
                  <a:pt x="3666263" y="2915977"/>
                </a:moveTo>
                <a:cubicBezTo>
                  <a:pt x="3661081" y="2915977"/>
                  <a:pt x="3656880" y="2920197"/>
                  <a:pt x="3656880" y="2925404"/>
                </a:cubicBezTo>
                <a:cubicBezTo>
                  <a:pt x="3656880" y="2930610"/>
                  <a:pt x="3661081" y="2934831"/>
                  <a:pt x="3666263" y="2934831"/>
                </a:cubicBezTo>
                <a:cubicBezTo>
                  <a:pt x="3671445" y="2934831"/>
                  <a:pt x="3675646" y="2930610"/>
                  <a:pt x="3675646" y="2925404"/>
                </a:cubicBezTo>
                <a:cubicBezTo>
                  <a:pt x="3675646" y="2920197"/>
                  <a:pt x="3671445" y="2915977"/>
                  <a:pt x="3666263" y="2915977"/>
                </a:cubicBezTo>
                <a:close/>
                <a:moveTo>
                  <a:pt x="3697540" y="2915977"/>
                </a:moveTo>
                <a:cubicBezTo>
                  <a:pt x="3692358" y="2915977"/>
                  <a:pt x="3688157" y="2920197"/>
                  <a:pt x="3688157" y="2925404"/>
                </a:cubicBezTo>
                <a:cubicBezTo>
                  <a:pt x="3688157" y="2930610"/>
                  <a:pt x="3692358" y="2934831"/>
                  <a:pt x="3697540" y="2934831"/>
                </a:cubicBezTo>
                <a:cubicBezTo>
                  <a:pt x="3702722" y="2934831"/>
                  <a:pt x="3706923" y="2930610"/>
                  <a:pt x="3706923" y="2925404"/>
                </a:cubicBezTo>
                <a:cubicBezTo>
                  <a:pt x="3706923" y="2920197"/>
                  <a:pt x="3702722" y="2915977"/>
                  <a:pt x="3697540" y="2915977"/>
                </a:cubicBezTo>
                <a:close/>
                <a:moveTo>
                  <a:pt x="3728816" y="2915977"/>
                </a:moveTo>
                <a:cubicBezTo>
                  <a:pt x="3723634" y="2915977"/>
                  <a:pt x="3719433" y="2920197"/>
                  <a:pt x="3719433" y="2925404"/>
                </a:cubicBezTo>
                <a:cubicBezTo>
                  <a:pt x="3719433" y="2930610"/>
                  <a:pt x="3723634" y="2934831"/>
                  <a:pt x="3728816" y="2934831"/>
                </a:cubicBezTo>
                <a:cubicBezTo>
                  <a:pt x="3733998" y="2934831"/>
                  <a:pt x="3738199" y="2930610"/>
                  <a:pt x="3738199" y="2925404"/>
                </a:cubicBezTo>
                <a:cubicBezTo>
                  <a:pt x="3738199" y="2920197"/>
                  <a:pt x="3733998" y="2915977"/>
                  <a:pt x="3728816" y="2915977"/>
                </a:cubicBezTo>
                <a:close/>
                <a:moveTo>
                  <a:pt x="3760092" y="2915977"/>
                </a:moveTo>
                <a:cubicBezTo>
                  <a:pt x="3754910" y="2915977"/>
                  <a:pt x="3750709" y="2920197"/>
                  <a:pt x="3750709" y="2925404"/>
                </a:cubicBezTo>
                <a:cubicBezTo>
                  <a:pt x="3750709" y="2930610"/>
                  <a:pt x="3754910" y="2934831"/>
                  <a:pt x="3760092" y="2934831"/>
                </a:cubicBezTo>
                <a:cubicBezTo>
                  <a:pt x="3765274" y="2934831"/>
                  <a:pt x="3769475" y="2930610"/>
                  <a:pt x="3769475" y="2925404"/>
                </a:cubicBezTo>
                <a:cubicBezTo>
                  <a:pt x="3769475" y="2920197"/>
                  <a:pt x="3765274" y="2915977"/>
                  <a:pt x="3760092" y="2915977"/>
                </a:cubicBezTo>
                <a:close/>
                <a:moveTo>
                  <a:pt x="5417726" y="2915977"/>
                </a:moveTo>
                <a:cubicBezTo>
                  <a:pt x="5412544" y="2915977"/>
                  <a:pt x="5408343" y="2920197"/>
                  <a:pt x="5408343" y="2925404"/>
                </a:cubicBezTo>
                <a:cubicBezTo>
                  <a:pt x="5408343" y="2930610"/>
                  <a:pt x="5412544" y="2934831"/>
                  <a:pt x="5417726" y="2934831"/>
                </a:cubicBezTo>
                <a:cubicBezTo>
                  <a:pt x="5422908" y="2934831"/>
                  <a:pt x="5427109" y="2930610"/>
                  <a:pt x="5427109" y="2925404"/>
                </a:cubicBezTo>
                <a:cubicBezTo>
                  <a:pt x="5427109" y="2920197"/>
                  <a:pt x="5422908" y="2915977"/>
                  <a:pt x="5417726" y="2915977"/>
                </a:cubicBezTo>
                <a:close/>
                <a:moveTo>
                  <a:pt x="5449002" y="2915977"/>
                </a:moveTo>
                <a:cubicBezTo>
                  <a:pt x="5443820" y="2915977"/>
                  <a:pt x="5439619" y="2920197"/>
                  <a:pt x="5439619" y="2925404"/>
                </a:cubicBezTo>
                <a:cubicBezTo>
                  <a:pt x="5439619" y="2930610"/>
                  <a:pt x="5443820" y="2934831"/>
                  <a:pt x="5449002" y="2934831"/>
                </a:cubicBezTo>
                <a:cubicBezTo>
                  <a:pt x="5454184" y="2934831"/>
                  <a:pt x="5458385" y="2930610"/>
                  <a:pt x="5458385" y="2925404"/>
                </a:cubicBezTo>
                <a:cubicBezTo>
                  <a:pt x="5458385" y="2920197"/>
                  <a:pt x="5454184" y="2915977"/>
                  <a:pt x="5449002" y="2915977"/>
                </a:cubicBezTo>
                <a:close/>
                <a:moveTo>
                  <a:pt x="5480278" y="2915977"/>
                </a:moveTo>
                <a:cubicBezTo>
                  <a:pt x="5475096" y="2915977"/>
                  <a:pt x="5470895" y="2920197"/>
                  <a:pt x="5470895" y="2925404"/>
                </a:cubicBezTo>
                <a:cubicBezTo>
                  <a:pt x="5470895" y="2930610"/>
                  <a:pt x="5475096" y="2934831"/>
                  <a:pt x="5480278" y="2934831"/>
                </a:cubicBezTo>
                <a:cubicBezTo>
                  <a:pt x="5485460" y="2934831"/>
                  <a:pt x="5489661" y="2930610"/>
                  <a:pt x="5489661" y="2925404"/>
                </a:cubicBezTo>
                <a:cubicBezTo>
                  <a:pt x="5489661" y="2920197"/>
                  <a:pt x="5485460" y="2915977"/>
                  <a:pt x="5480278" y="2915977"/>
                </a:cubicBezTo>
                <a:close/>
                <a:moveTo>
                  <a:pt x="5511554" y="2915977"/>
                </a:moveTo>
                <a:cubicBezTo>
                  <a:pt x="5506372" y="2915977"/>
                  <a:pt x="5502171" y="2920197"/>
                  <a:pt x="5502171" y="2925404"/>
                </a:cubicBezTo>
                <a:cubicBezTo>
                  <a:pt x="5502171" y="2930610"/>
                  <a:pt x="5506372" y="2934831"/>
                  <a:pt x="5511554" y="2934831"/>
                </a:cubicBezTo>
                <a:cubicBezTo>
                  <a:pt x="5516736" y="2934831"/>
                  <a:pt x="5520937" y="2930610"/>
                  <a:pt x="5520937" y="2925404"/>
                </a:cubicBezTo>
                <a:cubicBezTo>
                  <a:pt x="5520937" y="2920197"/>
                  <a:pt x="5516736" y="2915977"/>
                  <a:pt x="5511554" y="2915977"/>
                </a:cubicBezTo>
                <a:close/>
                <a:moveTo>
                  <a:pt x="5542831" y="2915977"/>
                </a:moveTo>
                <a:cubicBezTo>
                  <a:pt x="5537649" y="2915977"/>
                  <a:pt x="5533448" y="2920197"/>
                  <a:pt x="5533448" y="2925404"/>
                </a:cubicBezTo>
                <a:cubicBezTo>
                  <a:pt x="5533448" y="2930610"/>
                  <a:pt x="5537649" y="2934831"/>
                  <a:pt x="5542831" y="2934831"/>
                </a:cubicBezTo>
                <a:cubicBezTo>
                  <a:pt x="5548013" y="2934831"/>
                  <a:pt x="5552214" y="2930610"/>
                  <a:pt x="5552214" y="2925404"/>
                </a:cubicBezTo>
                <a:cubicBezTo>
                  <a:pt x="5552214" y="2920197"/>
                  <a:pt x="5548013" y="2915977"/>
                  <a:pt x="5542831" y="2915977"/>
                </a:cubicBezTo>
                <a:close/>
                <a:moveTo>
                  <a:pt x="5574107" y="2915977"/>
                </a:moveTo>
                <a:cubicBezTo>
                  <a:pt x="5568925" y="2915977"/>
                  <a:pt x="5564724" y="2920197"/>
                  <a:pt x="5564724" y="2925404"/>
                </a:cubicBezTo>
                <a:cubicBezTo>
                  <a:pt x="5564724" y="2930610"/>
                  <a:pt x="5568925" y="2934831"/>
                  <a:pt x="5574107" y="2934831"/>
                </a:cubicBezTo>
                <a:cubicBezTo>
                  <a:pt x="5579289" y="2934831"/>
                  <a:pt x="5583490" y="2930610"/>
                  <a:pt x="5583490" y="2925404"/>
                </a:cubicBezTo>
                <a:cubicBezTo>
                  <a:pt x="5583490" y="2920197"/>
                  <a:pt x="5579289" y="2915977"/>
                  <a:pt x="5574107" y="2915977"/>
                </a:cubicBezTo>
                <a:close/>
                <a:moveTo>
                  <a:pt x="5605383" y="2915977"/>
                </a:moveTo>
                <a:cubicBezTo>
                  <a:pt x="5600201" y="2915977"/>
                  <a:pt x="5596000" y="2920197"/>
                  <a:pt x="5596000" y="2925404"/>
                </a:cubicBezTo>
                <a:cubicBezTo>
                  <a:pt x="5596000" y="2930610"/>
                  <a:pt x="5600201" y="2934831"/>
                  <a:pt x="5605383" y="2934831"/>
                </a:cubicBezTo>
                <a:cubicBezTo>
                  <a:pt x="5610565" y="2934831"/>
                  <a:pt x="5614766" y="2930610"/>
                  <a:pt x="5614766" y="2925404"/>
                </a:cubicBezTo>
                <a:cubicBezTo>
                  <a:pt x="5614766" y="2920197"/>
                  <a:pt x="5610565" y="2915977"/>
                  <a:pt x="5605383" y="2915977"/>
                </a:cubicBezTo>
                <a:close/>
                <a:moveTo>
                  <a:pt x="5636659" y="2915977"/>
                </a:moveTo>
                <a:cubicBezTo>
                  <a:pt x="5631477" y="2915977"/>
                  <a:pt x="5627276" y="2920197"/>
                  <a:pt x="5627276" y="2925404"/>
                </a:cubicBezTo>
                <a:cubicBezTo>
                  <a:pt x="5627276" y="2930610"/>
                  <a:pt x="5631477" y="2934831"/>
                  <a:pt x="5636659" y="2934831"/>
                </a:cubicBezTo>
                <a:cubicBezTo>
                  <a:pt x="5641841" y="2934831"/>
                  <a:pt x="5646042" y="2930610"/>
                  <a:pt x="5646042" y="2925404"/>
                </a:cubicBezTo>
                <a:cubicBezTo>
                  <a:pt x="5646042" y="2920197"/>
                  <a:pt x="5641841" y="2915977"/>
                  <a:pt x="5636659" y="2915977"/>
                </a:cubicBezTo>
                <a:close/>
                <a:moveTo>
                  <a:pt x="5667935" y="2915977"/>
                </a:moveTo>
                <a:cubicBezTo>
                  <a:pt x="5662753" y="2915977"/>
                  <a:pt x="5658552" y="2920197"/>
                  <a:pt x="5658552" y="2925404"/>
                </a:cubicBezTo>
                <a:cubicBezTo>
                  <a:pt x="5658552" y="2930610"/>
                  <a:pt x="5662753" y="2934831"/>
                  <a:pt x="5667935" y="2934831"/>
                </a:cubicBezTo>
                <a:cubicBezTo>
                  <a:pt x="5673117" y="2934831"/>
                  <a:pt x="5677318" y="2930610"/>
                  <a:pt x="5677318" y="2925404"/>
                </a:cubicBezTo>
                <a:cubicBezTo>
                  <a:pt x="5677318" y="2920197"/>
                  <a:pt x="5673117" y="2915977"/>
                  <a:pt x="5667935" y="2915977"/>
                </a:cubicBezTo>
                <a:close/>
                <a:moveTo>
                  <a:pt x="5699211" y="2915977"/>
                </a:moveTo>
                <a:cubicBezTo>
                  <a:pt x="5694029" y="2915977"/>
                  <a:pt x="5689828" y="2920197"/>
                  <a:pt x="5689828" y="2925404"/>
                </a:cubicBezTo>
                <a:cubicBezTo>
                  <a:pt x="5689828" y="2930610"/>
                  <a:pt x="5694029" y="2934831"/>
                  <a:pt x="5699211" y="2934831"/>
                </a:cubicBezTo>
                <a:cubicBezTo>
                  <a:pt x="5704393" y="2934831"/>
                  <a:pt x="5708594" y="2930610"/>
                  <a:pt x="5708594" y="2925404"/>
                </a:cubicBezTo>
                <a:cubicBezTo>
                  <a:pt x="5708594" y="2920197"/>
                  <a:pt x="5704393" y="2915977"/>
                  <a:pt x="5699211" y="2915977"/>
                </a:cubicBezTo>
                <a:close/>
                <a:moveTo>
                  <a:pt x="5730487" y="2915977"/>
                </a:moveTo>
                <a:cubicBezTo>
                  <a:pt x="5725305" y="2915977"/>
                  <a:pt x="5721104" y="2920197"/>
                  <a:pt x="5721104" y="2925404"/>
                </a:cubicBezTo>
                <a:cubicBezTo>
                  <a:pt x="5721104" y="2930610"/>
                  <a:pt x="5725305" y="2934831"/>
                  <a:pt x="5730487" y="2934831"/>
                </a:cubicBezTo>
                <a:cubicBezTo>
                  <a:pt x="5735669" y="2934831"/>
                  <a:pt x="5739870" y="2930610"/>
                  <a:pt x="5739870" y="2925404"/>
                </a:cubicBezTo>
                <a:cubicBezTo>
                  <a:pt x="5739870" y="2920197"/>
                  <a:pt x="5735669" y="2915977"/>
                  <a:pt x="5730487" y="2915977"/>
                </a:cubicBezTo>
                <a:close/>
                <a:moveTo>
                  <a:pt x="5761763" y="2915977"/>
                </a:moveTo>
                <a:cubicBezTo>
                  <a:pt x="5756581" y="2915977"/>
                  <a:pt x="5752380" y="2920197"/>
                  <a:pt x="5752380" y="2925404"/>
                </a:cubicBezTo>
                <a:cubicBezTo>
                  <a:pt x="5752380" y="2930610"/>
                  <a:pt x="5756581" y="2934831"/>
                  <a:pt x="5761763" y="2934831"/>
                </a:cubicBezTo>
                <a:cubicBezTo>
                  <a:pt x="5766945" y="2934831"/>
                  <a:pt x="5771146" y="2930610"/>
                  <a:pt x="5771146" y="2925404"/>
                </a:cubicBezTo>
                <a:cubicBezTo>
                  <a:pt x="5771146" y="2920197"/>
                  <a:pt x="5766945" y="2915977"/>
                  <a:pt x="5761763" y="2915977"/>
                </a:cubicBezTo>
                <a:close/>
                <a:moveTo>
                  <a:pt x="5793040" y="2915977"/>
                </a:moveTo>
                <a:cubicBezTo>
                  <a:pt x="5787858" y="2915977"/>
                  <a:pt x="5783657" y="2920197"/>
                  <a:pt x="5783657" y="2925404"/>
                </a:cubicBezTo>
                <a:cubicBezTo>
                  <a:pt x="5783657" y="2930610"/>
                  <a:pt x="5787858" y="2934831"/>
                  <a:pt x="5793040" y="2934831"/>
                </a:cubicBezTo>
                <a:cubicBezTo>
                  <a:pt x="5798222" y="2934831"/>
                  <a:pt x="5802423" y="2930610"/>
                  <a:pt x="5802423" y="2925404"/>
                </a:cubicBezTo>
                <a:cubicBezTo>
                  <a:pt x="5802423" y="2920197"/>
                  <a:pt x="5798222" y="2915977"/>
                  <a:pt x="5793040" y="2915977"/>
                </a:cubicBezTo>
                <a:close/>
                <a:moveTo>
                  <a:pt x="5824316" y="2915977"/>
                </a:moveTo>
                <a:cubicBezTo>
                  <a:pt x="5819134" y="2915977"/>
                  <a:pt x="5814933" y="2920197"/>
                  <a:pt x="5814933" y="2925404"/>
                </a:cubicBezTo>
                <a:cubicBezTo>
                  <a:pt x="5814933" y="2930610"/>
                  <a:pt x="5819134" y="2934831"/>
                  <a:pt x="5824316" y="2934831"/>
                </a:cubicBezTo>
                <a:cubicBezTo>
                  <a:pt x="5829498" y="2934831"/>
                  <a:pt x="5833699" y="2930610"/>
                  <a:pt x="5833699" y="2925404"/>
                </a:cubicBezTo>
                <a:cubicBezTo>
                  <a:pt x="5833699" y="2920197"/>
                  <a:pt x="5829498" y="2915977"/>
                  <a:pt x="5824316" y="2915977"/>
                </a:cubicBezTo>
                <a:close/>
                <a:moveTo>
                  <a:pt x="5855592" y="2915977"/>
                </a:moveTo>
                <a:cubicBezTo>
                  <a:pt x="5850410" y="2915977"/>
                  <a:pt x="5846209" y="2920197"/>
                  <a:pt x="5846209" y="2925404"/>
                </a:cubicBezTo>
                <a:cubicBezTo>
                  <a:pt x="5846209" y="2930610"/>
                  <a:pt x="5850410" y="2934831"/>
                  <a:pt x="5855592" y="2934831"/>
                </a:cubicBezTo>
                <a:cubicBezTo>
                  <a:pt x="5860774" y="2934831"/>
                  <a:pt x="5864975" y="2930610"/>
                  <a:pt x="5864975" y="2925404"/>
                </a:cubicBezTo>
                <a:cubicBezTo>
                  <a:pt x="5864975" y="2920197"/>
                  <a:pt x="5860774" y="2915977"/>
                  <a:pt x="5855592" y="2915977"/>
                </a:cubicBezTo>
                <a:close/>
                <a:moveTo>
                  <a:pt x="5886868" y="2915977"/>
                </a:moveTo>
                <a:cubicBezTo>
                  <a:pt x="5881686" y="2915977"/>
                  <a:pt x="5877485" y="2920197"/>
                  <a:pt x="5877485" y="2925404"/>
                </a:cubicBezTo>
                <a:cubicBezTo>
                  <a:pt x="5877485" y="2930610"/>
                  <a:pt x="5881686" y="2934831"/>
                  <a:pt x="5886868" y="2934831"/>
                </a:cubicBezTo>
                <a:cubicBezTo>
                  <a:pt x="5892050" y="2934831"/>
                  <a:pt x="5896251" y="2930610"/>
                  <a:pt x="5896251" y="2925404"/>
                </a:cubicBezTo>
                <a:cubicBezTo>
                  <a:pt x="5896251" y="2920197"/>
                  <a:pt x="5892050" y="2915977"/>
                  <a:pt x="5886868" y="2915977"/>
                </a:cubicBezTo>
                <a:close/>
                <a:moveTo>
                  <a:pt x="5918144" y="2915977"/>
                </a:moveTo>
                <a:cubicBezTo>
                  <a:pt x="5912962" y="2915977"/>
                  <a:pt x="5908761" y="2920197"/>
                  <a:pt x="5908761" y="2925404"/>
                </a:cubicBezTo>
                <a:cubicBezTo>
                  <a:pt x="5908761" y="2930610"/>
                  <a:pt x="5912962" y="2934831"/>
                  <a:pt x="5918144" y="2934831"/>
                </a:cubicBezTo>
                <a:cubicBezTo>
                  <a:pt x="5923326" y="2934831"/>
                  <a:pt x="5927527" y="2930610"/>
                  <a:pt x="5927527" y="2925404"/>
                </a:cubicBezTo>
                <a:cubicBezTo>
                  <a:pt x="5927527" y="2920197"/>
                  <a:pt x="5923326" y="2915977"/>
                  <a:pt x="5918144" y="2915977"/>
                </a:cubicBezTo>
                <a:close/>
                <a:moveTo>
                  <a:pt x="5949420" y="2915977"/>
                </a:moveTo>
                <a:cubicBezTo>
                  <a:pt x="5944238" y="2915977"/>
                  <a:pt x="5940037" y="2920197"/>
                  <a:pt x="5940037" y="2925404"/>
                </a:cubicBezTo>
                <a:cubicBezTo>
                  <a:pt x="5940037" y="2930610"/>
                  <a:pt x="5944238" y="2934831"/>
                  <a:pt x="5949420" y="2934831"/>
                </a:cubicBezTo>
                <a:cubicBezTo>
                  <a:pt x="5954602" y="2934831"/>
                  <a:pt x="5958803" y="2930610"/>
                  <a:pt x="5958803" y="2925404"/>
                </a:cubicBezTo>
                <a:cubicBezTo>
                  <a:pt x="5958803" y="2920197"/>
                  <a:pt x="5954602" y="2915977"/>
                  <a:pt x="5949420" y="2915977"/>
                </a:cubicBezTo>
                <a:close/>
                <a:moveTo>
                  <a:pt x="5980696" y="2915977"/>
                </a:moveTo>
                <a:cubicBezTo>
                  <a:pt x="5975514" y="2915977"/>
                  <a:pt x="5971313" y="2920197"/>
                  <a:pt x="5971313" y="2925404"/>
                </a:cubicBezTo>
                <a:cubicBezTo>
                  <a:pt x="5971313" y="2930610"/>
                  <a:pt x="5975514" y="2934831"/>
                  <a:pt x="5980696" y="2934831"/>
                </a:cubicBezTo>
                <a:cubicBezTo>
                  <a:pt x="5985878" y="2934831"/>
                  <a:pt x="5990079" y="2930610"/>
                  <a:pt x="5990079" y="2925404"/>
                </a:cubicBezTo>
                <a:cubicBezTo>
                  <a:pt x="5990079" y="2920197"/>
                  <a:pt x="5985878" y="2915977"/>
                  <a:pt x="5980696" y="2915977"/>
                </a:cubicBezTo>
                <a:close/>
                <a:moveTo>
                  <a:pt x="6011972" y="2915977"/>
                </a:moveTo>
                <a:cubicBezTo>
                  <a:pt x="6006790" y="2915977"/>
                  <a:pt x="6002589" y="2920197"/>
                  <a:pt x="6002589" y="2925404"/>
                </a:cubicBezTo>
                <a:cubicBezTo>
                  <a:pt x="6002589" y="2930610"/>
                  <a:pt x="6006790" y="2934831"/>
                  <a:pt x="6011972" y="2934831"/>
                </a:cubicBezTo>
                <a:cubicBezTo>
                  <a:pt x="6017154" y="2934831"/>
                  <a:pt x="6021355" y="2930610"/>
                  <a:pt x="6021355" y="2925404"/>
                </a:cubicBezTo>
                <a:cubicBezTo>
                  <a:pt x="6021355" y="2920197"/>
                  <a:pt x="6017154" y="2915977"/>
                  <a:pt x="6011972" y="2915977"/>
                </a:cubicBezTo>
                <a:close/>
                <a:moveTo>
                  <a:pt x="6043249" y="2915977"/>
                </a:moveTo>
                <a:cubicBezTo>
                  <a:pt x="6038067" y="2915977"/>
                  <a:pt x="6033866" y="2920197"/>
                  <a:pt x="6033866" y="2925404"/>
                </a:cubicBezTo>
                <a:cubicBezTo>
                  <a:pt x="6033866" y="2930610"/>
                  <a:pt x="6038067" y="2934831"/>
                  <a:pt x="6043249" y="2934831"/>
                </a:cubicBezTo>
                <a:cubicBezTo>
                  <a:pt x="6048431" y="2934831"/>
                  <a:pt x="6052632" y="2930610"/>
                  <a:pt x="6052632" y="2925404"/>
                </a:cubicBezTo>
                <a:cubicBezTo>
                  <a:pt x="6052632" y="2920197"/>
                  <a:pt x="6048431" y="2915977"/>
                  <a:pt x="6043249" y="2915977"/>
                </a:cubicBezTo>
                <a:close/>
                <a:moveTo>
                  <a:pt x="6074525" y="2915977"/>
                </a:moveTo>
                <a:cubicBezTo>
                  <a:pt x="6069343" y="2915977"/>
                  <a:pt x="6065142" y="2920197"/>
                  <a:pt x="6065142" y="2925404"/>
                </a:cubicBezTo>
                <a:cubicBezTo>
                  <a:pt x="6065142" y="2930610"/>
                  <a:pt x="6069343" y="2934831"/>
                  <a:pt x="6074525" y="2934831"/>
                </a:cubicBezTo>
                <a:cubicBezTo>
                  <a:pt x="6079707" y="2934831"/>
                  <a:pt x="6083908" y="2930610"/>
                  <a:pt x="6083908" y="2925404"/>
                </a:cubicBezTo>
                <a:cubicBezTo>
                  <a:pt x="6083908" y="2920197"/>
                  <a:pt x="6079707" y="2915977"/>
                  <a:pt x="6074525" y="2915977"/>
                </a:cubicBezTo>
                <a:close/>
                <a:moveTo>
                  <a:pt x="6105801" y="2915977"/>
                </a:moveTo>
                <a:cubicBezTo>
                  <a:pt x="6100619" y="2915977"/>
                  <a:pt x="6096418" y="2920197"/>
                  <a:pt x="6096418" y="2925404"/>
                </a:cubicBezTo>
                <a:cubicBezTo>
                  <a:pt x="6096418" y="2930610"/>
                  <a:pt x="6100619" y="2934831"/>
                  <a:pt x="6105801" y="2934831"/>
                </a:cubicBezTo>
                <a:cubicBezTo>
                  <a:pt x="6110983" y="2934831"/>
                  <a:pt x="6115184" y="2930610"/>
                  <a:pt x="6115184" y="2925404"/>
                </a:cubicBezTo>
                <a:cubicBezTo>
                  <a:pt x="6115184" y="2920197"/>
                  <a:pt x="6110983" y="2915977"/>
                  <a:pt x="6105801" y="2915977"/>
                </a:cubicBezTo>
                <a:close/>
                <a:moveTo>
                  <a:pt x="6137077" y="2915977"/>
                </a:moveTo>
                <a:cubicBezTo>
                  <a:pt x="6131895" y="2915977"/>
                  <a:pt x="6127694" y="2920197"/>
                  <a:pt x="6127694" y="2925404"/>
                </a:cubicBezTo>
                <a:cubicBezTo>
                  <a:pt x="6127694" y="2930610"/>
                  <a:pt x="6131895" y="2934831"/>
                  <a:pt x="6137077" y="2934831"/>
                </a:cubicBezTo>
                <a:cubicBezTo>
                  <a:pt x="6142259" y="2934831"/>
                  <a:pt x="6146460" y="2930610"/>
                  <a:pt x="6146460" y="2925404"/>
                </a:cubicBezTo>
                <a:cubicBezTo>
                  <a:pt x="6146460" y="2920197"/>
                  <a:pt x="6142259" y="2915977"/>
                  <a:pt x="6137077" y="2915977"/>
                </a:cubicBezTo>
                <a:close/>
                <a:moveTo>
                  <a:pt x="6168353" y="2915977"/>
                </a:moveTo>
                <a:cubicBezTo>
                  <a:pt x="6163171" y="2915977"/>
                  <a:pt x="6158970" y="2920197"/>
                  <a:pt x="6158970" y="2925404"/>
                </a:cubicBezTo>
                <a:cubicBezTo>
                  <a:pt x="6158970" y="2930610"/>
                  <a:pt x="6163171" y="2934831"/>
                  <a:pt x="6168353" y="2934831"/>
                </a:cubicBezTo>
                <a:cubicBezTo>
                  <a:pt x="6173535" y="2934831"/>
                  <a:pt x="6177736" y="2930610"/>
                  <a:pt x="6177736" y="2925404"/>
                </a:cubicBezTo>
                <a:cubicBezTo>
                  <a:pt x="6177736" y="2920197"/>
                  <a:pt x="6173535" y="2915977"/>
                  <a:pt x="6168353" y="2915977"/>
                </a:cubicBezTo>
                <a:close/>
                <a:moveTo>
                  <a:pt x="1695868" y="2947400"/>
                </a:moveTo>
                <a:cubicBezTo>
                  <a:pt x="1690686" y="2947400"/>
                  <a:pt x="1686485" y="2951620"/>
                  <a:pt x="1686485" y="2956827"/>
                </a:cubicBezTo>
                <a:cubicBezTo>
                  <a:pt x="1686485" y="2962033"/>
                  <a:pt x="1690686" y="2966254"/>
                  <a:pt x="1695868" y="2966254"/>
                </a:cubicBezTo>
                <a:cubicBezTo>
                  <a:pt x="1701050" y="2966254"/>
                  <a:pt x="1705251" y="2962033"/>
                  <a:pt x="1705251" y="2956827"/>
                </a:cubicBezTo>
                <a:cubicBezTo>
                  <a:pt x="1705251" y="2951620"/>
                  <a:pt x="1701050" y="2947400"/>
                  <a:pt x="1695868" y="2947400"/>
                </a:cubicBezTo>
                <a:close/>
                <a:moveTo>
                  <a:pt x="1727144" y="2947400"/>
                </a:moveTo>
                <a:cubicBezTo>
                  <a:pt x="1721962" y="2947400"/>
                  <a:pt x="1717761" y="2951620"/>
                  <a:pt x="1717761" y="2956827"/>
                </a:cubicBezTo>
                <a:cubicBezTo>
                  <a:pt x="1717761" y="2962033"/>
                  <a:pt x="1721962" y="2966254"/>
                  <a:pt x="1727144" y="2966254"/>
                </a:cubicBezTo>
                <a:cubicBezTo>
                  <a:pt x="1732326" y="2966254"/>
                  <a:pt x="1736527" y="2962033"/>
                  <a:pt x="1736527" y="2956827"/>
                </a:cubicBezTo>
                <a:cubicBezTo>
                  <a:pt x="1736527" y="2951620"/>
                  <a:pt x="1732326" y="2947400"/>
                  <a:pt x="1727144" y="2947400"/>
                </a:cubicBezTo>
                <a:close/>
                <a:moveTo>
                  <a:pt x="1758420" y="2947400"/>
                </a:moveTo>
                <a:cubicBezTo>
                  <a:pt x="1753238" y="2947400"/>
                  <a:pt x="1749037" y="2951620"/>
                  <a:pt x="1749037" y="2956827"/>
                </a:cubicBezTo>
                <a:cubicBezTo>
                  <a:pt x="1749037" y="2962033"/>
                  <a:pt x="1753238" y="2966254"/>
                  <a:pt x="1758420" y="2966254"/>
                </a:cubicBezTo>
                <a:cubicBezTo>
                  <a:pt x="1763602" y="2966254"/>
                  <a:pt x="1767803" y="2962033"/>
                  <a:pt x="1767803" y="2956827"/>
                </a:cubicBezTo>
                <a:cubicBezTo>
                  <a:pt x="1767803" y="2951620"/>
                  <a:pt x="1763602" y="2947400"/>
                  <a:pt x="1758420" y="2947400"/>
                </a:cubicBezTo>
                <a:close/>
                <a:moveTo>
                  <a:pt x="1789696" y="2947400"/>
                </a:moveTo>
                <a:cubicBezTo>
                  <a:pt x="1784514" y="2947400"/>
                  <a:pt x="1780313" y="2951620"/>
                  <a:pt x="1780313" y="2956827"/>
                </a:cubicBezTo>
                <a:cubicBezTo>
                  <a:pt x="1780313" y="2962033"/>
                  <a:pt x="1784514" y="2966254"/>
                  <a:pt x="1789696" y="2966254"/>
                </a:cubicBezTo>
                <a:cubicBezTo>
                  <a:pt x="1794878" y="2966254"/>
                  <a:pt x="1799079" y="2962033"/>
                  <a:pt x="1799079" y="2956827"/>
                </a:cubicBezTo>
                <a:cubicBezTo>
                  <a:pt x="1799079" y="2951620"/>
                  <a:pt x="1794878" y="2947400"/>
                  <a:pt x="1789696" y="2947400"/>
                </a:cubicBezTo>
                <a:close/>
                <a:moveTo>
                  <a:pt x="1820972" y="2947400"/>
                </a:moveTo>
                <a:cubicBezTo>
                  <a:pt x="1815790" y="2947400"/>
                  <a:pt x="1811589" y="2951620"/>
                  <a:pt x="1811589" y="2956827"/>
                </a:cubicBezTo>
                <a:cubicBezTo>
                  <a:pt x="1811589" y="2962033"/>
                  <a:pt x="1815790" y="2966254"/>
                  <a:pt x="1820972" y="2966254"/>
                </a:cubicBezTo>
                <a:cubicBezTo>
                  <a:pt x="1826154" y="2966254"/>
                  <a:pt x="1830355" y="2962033"/>
                  <a:pt x="1830355" y="2956827"/>
                </a:cubicBezTo>
                <a:cubicBezTo>
                  <a:pt x="1830355" y="2951620"/>
                  <a:pt x="1826154" y="2947400"/>
                  <a:pt x="1820972" y="2947400"/>
                </a:cubicBezTo>
                <a:close/>
                <a:moveTo>
                  <a:pt x="1852249" y="2947400"/>
                </a:moveTo>
                <a:cubicBezTo>
                  <a:pt x="1847067" y="2947400"/>
                  <a:pt x="1842866" y="2951620"/>
                  <a:pt x="1842866" y="2956827"/>
                </a:cubicBezTo>
                <a:cubicBezTo>
                  <a:pt x="1842866" y="2962033"/>
                  <a:pt x="1847067" y="2966254"/>
                  <a:pt x="1852249" y="2966254"/>
                </a:cubicBezTo>
                <a:cubicBezTo>
                  <a:pt x="1857431" y="2966254"/>
                  <a:pt x="1861632" y="2962033"/>
                  <a:pt x="1861632" y="2956827"/>
                </a:cubicBezTo>
                <a:cubicBezTo>
                  <a:pt x="1861632" y="2951620"/>
                  <a:pt x="1857431" y="2947400"/>
                  <a:pt x="1852249" y="2947400"/>
                </a:cubicBezTo>
                <a:close/>
                <a:moveTo>
                  <a:pt x="1883525" y="2947400"/>
                </a:moveTo>
                <a:cubicBezTo>
                  <a:pt x="1878343" y="2947400"/>
                  <a:pt x="1874142" y="2951620"/>
                  <a:pt x="1874142" y="2956827"/>
                </a:cubicBezTo>
                <a:cubicBezTo>
                  <a:pt x="1874142" y="2962033"/>
                  <a:pt x="1878343" y="2966254"/>
                  <a:pt x="1883525" y="2966254"/>
                </a:cubicBezTo>
                <a:cubicBezTo>
                  <a:pt x="1888707" y="2966254"/>
                  <a:pt x="1892908" y="2962033"/>
                  <a:pt x="1892908" y="2956827"/>
                </a:cubicBezTo>
                <a:cubicBezTo>
                  <a:pt x="1892908" y="2951620"/>
                  <a:pt x="1888707" y="2947400"/>
                  <a:pt x="1883525" y="2947400"/>
                </a:cubicBezTo>
                <a:close/>
                <a:moveTo>
                  <a:pt x="1914801" y="2947400"/>
                </a:moveTo>
                <a:cubicBezTo>
                  <a:pt x="1909619" y="2947400"/>
                  <a:pt x="1905418" y="2951620"/>
                  <a:pt x="1905418" y="2956827"/>
                </a:cubicBezTo>
                <a:cubicBezTo>
                  <a:pt x="1905418" y="2962033"/>
                  <a:pt x="1909619" y="2966254"/>
                  <a:pt x="1914801" y="2966254"/>
                </a:cubicBezTo>
                <a:cubicBezTo>
                  <a:pt x="1919983" y="2966254"/>
                  <a:pt x="1924184" y="2962033"/>
                  <a:pt x="1924184" y="2956827"/>
                </a:cubicBezTo>
                <a:cubicBezTo>
                  <a:pt x="1924184" y="2951620"/>
                  <a:pt x="1919983" y="2947400"/>
                  <a:pt x="1914801" y="2947400"/>
                </a:cubicBezTo>
                <a:close/>
                <a:moveTo>
                  <a:pt x="1946077" y="2947400"/>
                </a:moveTo>
                <a:cubicBezTo>
                  <a:pt x="1940895" y="2947400"/>
                  <a:pt x="1936694" y="2951620"/>
                  <a:pt x="1936694" y="2956827"/>
                </a:cubicBezTo>
                <a:cubicBezTo>
                  <a:pt x="1936694" y="2962033"/>
                  <a:pt x="1940895" y="2966254"/>
                  <a:pt x="1946077" y="2966254"/>
                </a:cubicBezTo>
                <a:cubicBezTo>
                  <a:pt x="1951259" y="2966254"/>
                  <a:pt x="1955460" y="2962033"/>
                  <a:pt x="1955460" y="2956827"/>
                </a:cubicBezTo>
                <a:cubicBezTo>
                  <a:pt x="1955460" y="2951620"/>
                  <a:pt x="1951259" y="2947400"/>
                  <a:pt x="1946077" y="2947400"/>
                </a:cubicBezTo>
                <a:close/>
                <a:moveTo>
                  <a:pt x="1977353" y="2947400"/>
                </a:moveTo>
                <a:cubicBezTo>
                  <a:pt x="1972171" y="2947400"/>
                  <a:pt x="1967970" y="2951620"/>
                  <a:pt x="1967970" y="2956827"/>
                </a:cubicBezTo>
                <a:cubicBezTo>
                  <a:pt x="1967970" y="2962033"/>
                  <a:pt x="1972171" y="2966254"/>
                  <a:pt x="1977353" y="2966254"/>
                </a:cubicBezTo>
                <a:cubicBezTo>
                  <a:pt x="1982535" y="2966254"/>
                  <a:pt x="1986736" y="2962033"/>
                  <a:pt x="1986736" y="2956827"/>
                </a:cubicBezTo>
                <a:cubicBezTo>
                  <a:pt x="1986736" y="2951620"/>
                  <a:pt x="1982535" y="2947400"/>
                  <a:pt x="1977353" y="2947400"/>
                </a:cubicBezTo>
                <a:close/>
                <a:moveTo>
                  <a:pt x="2008629" y="2947400"/>
                </a:moveTo>
                <a:cubicBezTo>
                  <a:pt x="2003447" y="2947400"/>
                  <a:pt x="1999246" y="2951620"/>
                  <a:pt x="1999246" y="2956827"/>
                </a:cubicBezTo>
                <a:cubicBezTo>
                  <a:pt x="1999246" y="2962033"/>
                  <a:pt x="2003447" y="2966254"/>
                  <a:pt x="2008629" y="2966254"/>
                </a:cubicBezTo>
                <a:cubicBezTo>
                  <a:pt x="2013811" y="2966254"/>
                  <a:pt x="2018012" y="2962033"/>
                  <a:pt x="2018012" y="2956827"/>
                </a:cubicBezTo>
                <a:cubicBezTo>
                  <a:pt x="2018012" y="2951620"/>
                  <a:pt x="2013811" y="2947400"/>
                  <a:pt x="2008629" y="2947400"/>
                </a:cubicBezTo>
                <a:close/>
                <a:moveTo>
                  <a:pt x="2039905" y="2947400"/>
                </a:moveTo>
                <a:cubicBezTo>
                  <a:pt x="2034723" y="2947400"/>
                  <a:pt x="2030522" y="2951620"/>
                  <a:pt x="2030522" y="2956827"/>
                </a:cubicBezTo>
                <a:cubicBezTo>
                  <a:pt x="2030522" y="2962033"/>
                  <a:pt x="2034723" y="2966254"/>
                  <a:pt x="2039905" y="2966254"/>
                </a:cubicBezTo>
                <a:cubicBezTo>
                  <a:pt x="2045087" y="2966254"/>
                  <a:pt x="2049288" y="2962033"/>
                  <a:pt x="2049288" y="2956827"/>
                </a:cubicBezTo>
                <a:cubicBezTo>
                  <a:pt x="2049288" y="2951620"/>
                  <a:pt x="2045087" y="2947400"/>
                  <a:pt x="2039905" y="2947400"/>
                </a:cubicBezTo>
                <a:close/>
                <a:moveTo>
                  <a:pt x="2071181" y="2947400"/>
                </a:moveTo>
                <a:cubicBezTo>
                  <a:pt x="2065999" y="2947400"/>
                  <a:pt x="2061798" y="2951620"/>
                  <a:pt x="2061798" y="2956827"/>
                </a:cubicBezTo>
                <a:cubicBezTo>
                  <a:pt x="2061798" y="2962033"/>
                  <a:pt x="2065999" y="2966254"/>
                  <a:pt x="2071181" y="2966254"/>
                </a:cubicBezTo>
                <a:cubicBezTo>
                  <a:pt x="2076363" y="2966254"/>
                  <a:pt x="2080564" y="2962033"/>
                  <a:pt x="2080564" y="2956827"/>
                </a:cubicBezTo>
                <a:cubicBezTo>
                  <a:pt x="2080564" y="2951620"/>
                  <a:pt x="2076363" y="2947400"/>
                  <a:pt x="2071181" y="2947400"/>
                </a:cubicBezTo>
                <a:close/>
                <a:moveTo>
                  <a:pt x="2102457" y="2947400"/>
                </a:moveTo>
                <a:cubicBezTo>
                  <a:pt x="2097275" y="2947400"/>
                  <a:pt x="2093074" y="2951620"/>
                  <a:pt x="2093074" y="2956827"/>
                </a:cubicBezTo>
                <a:cubicBezTo>
                  <a:pt x="2093074" y="2962033"/>
                  <a:pt x="2097275" y="2966254"/>
                  <a:pt x="2102457" y="2966254"/>
                </a:cubicBezTo>
                <a:cubicBezTo>
                  <a:pt x="2107639" y="2966254"/>
                  <a:pt x="2111840" y="2962033"/>
                  <a:pt x="2111840" y="2956827"/>
                </a:cubicBezTo>
                <a:cubicBezTo>
                  <a:pt x="2111840" y="2951620"/>
                  <a:pt x="2107639" y="2947400"/>
                  <a:pt x="2102457" y="2947400"/>
                </a:cubicBezTo>
                <a:close/>
                <a:moveTo>
                  <a:pt x="3447331" y="2947400"/>
                </a:moveTo>
                <a:cubicBezTo>
                  <a:pt x="3442149" y="2947400"/>
                  <a:pt x="3437948" y="2951620"/>
                  <a:pt x="3437948" y="2956827"/>
                </a:cubicBezTo>
                <a:cubicBezTo>
                  <a:pt x="3437948" y="2962033"/>
                  <a:pt x="3442149" y="2966254"/>
                  <a:pt x="3447331" y="2966254"/>
                </a:cubicBezTo>
                <a:cubicBezTo>
                  <a:pt x="3452513" y="2966254"/>
                  <a:pt x="3456714" y="2962033"/>
                  <a:pt x="3456714" y="2956827"/>
                </a:cubicBezTo>
                <a:cubicBezTo>
                  <a:pt x="3456714" y="2951620"/>
                  <a:pt x="3452513" y="2947400"/>
                  <a:pt x="3447331" y="2947400"/>
                </a:cubicBezTo>
                <a:close/>
                <a:moveTo>
                  <a:pt x="3478607" y="2947400"/>
                </a:moveTo>
                <a:cubicBezTo>
                  <a:pt x="3473425" y="2947400"/>
                  <a:pt x="3469224" y="2951620"/>
                  <a:pt x="3469224" y="2956827"/>
                </a:cubicBezTo>
                <a:cubicBezTo>
                  <a:pt x="3469224" y="2962033"/>
                  <a:pt x="3473425" y="2966254"/>
                  <a:pt x="3478607" y="2966254"/>
                </a:cubicBezTo>
                <a:cubicBezTo>
                  <a:pt x="3483789" y="2966254"/>
                  <a:pt x="3487990" y="2962033"/>
                  <a:pt x="3487990" y="2956827"/>
                </a:cubicBezTo>
                <a:cubicBezTo>
                  <a:pt x="3487990" y="2951620"/>
                  <a:pt x="3483789" y="2947400"/>
                  <a:pt x="3478607" y="2947400"/>
                </a:cubicBezTo>
                <a:close/>
                <a:moveTo>
                  <a:pt x="3509883" y="2947400"/>
                </a:moveTo>
                <a:cubicBezTo>
                  <a:pt x="3504701" y="2947400"/>
                  <a:pt x="3500500" y="2951620"/>
                  <a:pt x="3500500" y="2956827"/>
                </a:cubicBezTo>
                <a:cubicBezTo>
                  <a:pt x="3500500" y="2962033"/>
                  <a:pt x="3504701" y="2966254"/>
                  <a:pt x="3509883" y="2966254"/>
                </a:cubicBezTo>
                <a:cubicBezTo>
                  <a:pt x="3515065" y="2966254"/>
                  <a:pt x="3519266" y="2962033"/>
                  <a:pt x="3519266" y="2956827"/>
                </a:cubicBezTo>
                <a:cubicBezTo>
                  <a:pt x="3519266" y="2951620"/>
                  <a:pt x="3515065" y="2947400"/>
                  <a:pt x="3509883" y="2947400"/>
                </a:cubicBezTo>
                <a:close/>
                <a:moveTo>
                  <a:pt x="3541159" y="2947400"/>
                </a:moveTo>
                <a:cubicBezTo>
                  <a:pt x="3535977" y="2947400"/>
                  <a:pt x="3531776" y="2951620"/>
                  <a:pt x="3531776" y="2956827"/>
                </a:cubicBezTo>
                <a:cubicBezTo>
                  <a:pt x="3531776" y="2962033"/>
                  <a:pt x="3535977" y="2966254"/>
                  <a:pt x="3541159" y="2966254"/>
                </a:cubicBezTo>
                <a:cubicBezTo>
                  <a:pt x="3546341" y="2966254"/>
                  <a:pt x="3550542" y="2962033"/>
                  <a:pt x="3550542" y="2956827"/>
                </a:cubicBezTo>
                <a:cubicBezTo>
                  <a:pt x="3550542" y="2951620"/>
                  <a:pt x="3546341" y="2947400"/>
                  <a:pt x="3541159" y="2947400"/>
                </a:cubicBezTo>
                <a:close/>
                <a:moveTo>
                  <a:pt x="3572435" y="2947400"/>
                </a:moveTo>
                <a:cubicBezTo>
                  <a:pt x="3567253" y="2947400"/>
                  <a:pt x="3563052" y="2951620"/>
                  <a:pt x="3563052" y="2956827"/>
                </a:cubicBezTo>
                <a:cubicBezTo>
                  <a:pt x="3563052" y="2962033"/>
                  <a:pt x="3567253" y="2966254"/>
                  <a:pt x="3572435" y="2966254"/>
                </a:cubicBezTo>
                <a:cubicBezTo>
                  <a:pt x="3577617" y="2966254"/>
                  <a:pt x="3581818" y="2962033"/>
                  <a:pt x="3581818" y="2956827"/>
                </a:cubicBezTo>
                <a:cubicBezTo>
                  <a:pt x="3581818" y="2951620"/>
                  <a:pt x="3577617" y="2947400"/>
                  <a:pt x="3572435" y="2947400"/>
                </a:cubicBezTo>
                <a:close/>
                <a:moveTo>
                  <a:pt x="3603711" y="2947400"/>
                </a:moveTo>
                <a:cubicBezTo>
                  <a:pt x="3598529" y="2947400"/>
                  <a:pt x="3594328" y="2951620"/>
                  <a:pt x="3594328" y="2956827"/>
                </a:cubicBezTo>
                <a:cubicBezTo>
                  <a:pt x="3594328" y="2962033"/>
                  <a:pt x="3598529" y="2966254"/>
                  <a:pt x="3603711" y="2966254"/>
                </a:cubicBezTo>
                <a:cubicBezTo>
                  <a:pt x="3608893" y="2966254"/>
                  <a:pt x="3613094" y="2962033"/>
                  <a:pt x="3613094" y="2956827"/>
                </a:cubicBezTo>
                <a:cubicBezTo>
                  <a:pt x="3613094" y="2951620"/>
                  <a:pt x="3608893" y="2947400"/>
                  <a:pt x="3603711" y="2947400"/>
                </a:cubicBezTo>
                <a:close/>
                <a:moveTo>
                  <a:pt x="3634987" y="2947400"/>
                </a:moveTo>
                <a:cubicBezTo>
                  <a:pt x="3629805" y="2947400"/>
                  <a:pt x="3625604" y="2951620"/>
                  <a:pt x="3625604" y="2956827"/>
                </a:cubicBezTo>
                <a:cubicBezTo>
                  <a:pt x="3625604" y="2962033"/>
                  <a:pt x="3629805" y="2966254"/>
                  <a:pt x="3634987" y="2966254"/>
                </a:cubicBezTo>
                <a:cubicBezTo>
                  <a:pt x="3640169" y="2966254"/>
                  <a:pt x="3644370" y="2962033"/>
                  <a:pt x="3644370" y="2956827"/>
                </a:cubicBezTo>
                <a:cubicBezTo>
                  <a:pt x="3644370" y="2951620"/>
                  <a:pt x="3640169" y="2947400"/>
                  <a:pt x="3634987" y="2947400"/>
                </a:cubicBezTo>
                <a:close/>
                <a:moveTo>
                  <a:pt x="3666263" y="2947400"/>
                </a:moveTo>
                <a:cubicBezTo>
                  <a:pt x="3661081" y="2947400"/>
                  <a:pt x="3656880" y="2951620"/>
                  <a:pt x="3656880" y="2956827"/>
                </a:cubicBezTo>
                <a:cubicBezTo>
                  <a:pt x="3656880" y="2962033"/>
                  <a:pt x="3661081" y="2966254"/>
                  <a:pt x="3666263" y="2966254"/>
                </a:cubicBezTo>
                <a:cubicBezTo>
                  <a:pt x="3671445" y="2966254"/>
                  <a:pt x="3675646" y="2962033"/>
                  <a:pt x="3675646" y="2956827"/>
                </a:cubicBezTo>
                <a:cubicBezTo>
                  <a:pt x="3675646" y="2951620"/>
                  <a:pt x="3671445" y="2947400"/>
                  <a:pt x="3666263" y="2947400"/>
                </a:cubicBezTo>
                <a:close/>
                <a:moveTo>
                  <a:pt x="3697540" y="2947400"/>
                </a:moveTo>
                <a:cubicBezTo>
                  <a:pt x="3692358" y="2947400"/>
                  <a:pt x="3688157" y="2951620"/>
                  <a:pt x="3688157" y="2956827"/>
                </a:cubicBezTo>
                <a:cubicBezTo>
                  <a:pt x="3688157" y="2962033"/>
                  <a:pt x="3692358" y="2966254"/>
                  <a:pt x="3697540" y="2966254"/>
                </a:cubicBezTo>
                <a:cubicBezTo>
                  <a:pt x="3702722" y="2966254"/>
                  <a:pt x="3706923" y="2962033"/>
                  <a:pt x="3706923" y="2956827"/>
                </a:cubicBezTo>
                <a:cubicBezTo>
                  <a:pt x="3706923" y="2951620"/>
                  <a:pt x="3702722" y="2947400"/>
                  <a:pt x="3697540" y="2947400"/>
                </a:cubicBezTo>
                <a:close/>
                <a:moveTo>
                  <a:pt x="3728816" y="2947400"/>
                </a:moveTo>
                <a:cubicBezTo>
                  <a:pt x="3723634" y="2947400"/>
                  <a:pt x="3719433" y="2951620"/>
                  <a:pt x="3719433" y="2956827"/>
                </a:cubicBezTo>
                <a:cubicBezTo>
                  <a:pt x="3719433" y="2962033"/>
                  <a:pt x="3723634" y="2966254"/>
                  <a:pt x="3728816" y="2966254"/>
                </a:cubicBezTo>
                <a:cubicBezTo>
                  <a:pt x="3733998" y="2966254"/>
                  <a:pt x="3738199" y="2962033"/>
                  <a:pt x="3738199" y="2956827"/>
                </a:cubicBezTo>
                <a:cubicBezTo>
                  <a:pt x="3738199" y="2951620"/>
                  <a:pt x="3733998" y="2947400"/>
                  <a:pt x="3728816" y="2947400"/>
                </a:cubicBezTo>
                <a:close/>
                <a:moveTo>
                  <a:pt x="5417726" y="2947400"/>
                </a:moveTo>
                <a:cubicBezTo>
                  <a:pt x="5412544" y="2947400"/>
                  <a:pt x="5408343" y="2951620"/>
                  <a:pt x="5408343" y="2956827"/>
                </a:cubicBezTo>
                <a:cubicBezTo>
                  <a:pt x="5408343" y="2962033"/>
                  <a:pt x="5412544" y="2966254"/>
                  <a:pt x="5417726" y="2966254"/>
                </a:cubicBezTo>
                <a:cubicBezTo>
                  <a:pt x="5422908" y="2966254"/>
                  <a:pt x="5427109" y="2962033"/>
                  <a:pt x="5427109" y="2956827"/>
                </a:cubicBezTo>
                <a:cubicBezTo>
                  <a:pt x="5427109" y="2951620"/>
                  <a:pt x="5422908" y="2947400"/>
                  <a:pt x="5417726" y="2947400"/>
                </a:cubicBezTo>
                <a:close/>
                <a:moveTo>
                  <a:pt x="5449002" y="2947400"/>
                </a:moveTo>
                <a:cubicBezTo>
                  <a:pt x="5443820" y="2947400"/>
                  <a:pt x="5439619" y="2951620"/>
                  <a:pt x="5439619" y="2956827"/>
                </a:cubicBezTo>
                <a:cubicBezTo>
                  <a:pt x="5439619" y="2962033"/>
                  <a:pt x="5443820" y="2966254"/>
                  <a:pt x="5449002" y="2966254"/>
                </a:cubicBezTo>
                <a:cubicBezTo>
                  <a:pt x="5454184" y="2966254"/>
                  <a:pt x="5458385" y="2962033"/>
                  <a:pt x="5458385" y="2956827"/>
                </a:cubicBezTo>
                <a:cubicBezTo>
                  <a:pt x="5458385" y="2951620"/>
                  <a:pt x="5454184" y="2947400"/>
                  <a:pt x="5449002" y="2947400"/>
                </a:cubicBezTo>
                <a:close/>
                <a:moveTo>
                  <a:pt x="5480278" y="2947400"/>
                </a:moveTo>
                <a:cubicBezTo>
                  <a:pt x="5475096" y="2947400"/>
                  <a:pt x="5470895" y="2951620"/>
                  <a:pt x="5470895" y="2956827"/>
                </a:cubicBezTo>
                <a:cubicBezTo>
                  <a:pt x="5470895" y="2962033"/>
                  <a:pt x="5475096" y="2966254"/>
                  <a:pt x="5480278" y="2966254"/>
                </a:cubicBezTo>
                <a:cubicBezTo>
                  <a:pt x="5485460" y="2966254"/>
                  <a:pt x="5489661" y="2962033"/>
                  <a:pt x="5489661" y="2956827"/>
                </a:cubicBezTo>
                <a:cubicBezTo>
                  <a:pt x="5489661" y="2951620"/>
                  <a:pt x="5485460" y="2947400"/>
                  <a:pt x="5480278" y="2947400"/>
                </a:cubicBezTo>
                <a:close/>
                <a:moveTo>
                  <a:pt x="5511554" y="2947400"/>
                </a:moveTo>
                <a:cubicBezTo>
                  <a:pt x="5506372" y="2947400"/>
                  <a:pt x="5502171" y="2951620"/>
                  <a:pt x="5502171" y="2956827"/>
                </a:cubicBezTo>
                <a:cubicBezTo>
                  <a:pt x="5502171" y="2962033"/>
                  <a:pt x="5506372" y="2966254"/>
                  <a:pt x="5511554" y="2966254"/>
                </a:cubicBezTo>
                <a:cubicBezTo>
                  <a:pt x="5516736" y="2966254"/>
                  <a:pt x="5520937" y="2962033"/>
                  <a:pt x="5520937" y="2956827"/>
                </a:cubicBezTo>
                <a:cubicBezTo>
                  <a:pt x="5520937" y="2951620"/>
                  <a:pt x="5516736" y="2947400"/>
                  <a:pt x="5511554" y="2947400"/>
                </a:cubicBezTo>
                <a:close/>
                <a:moveTo>
                  <a:pt x="5542831" y="2947400"/>
                </a:moveTo>
                <a:cubicBezTo>
                  <a:pt x="5537649" y="2947400"/>
                  <a:pt x="5533448" y="2951620"/>
                  <a:pt x="5533448" y="2956827"/>
                </a:cubicBezTo>
                <a:cubicBezTo>
                  <a:pt x="5533448" y="2962033"/>
                  <a:pt x="5537649" y="2966254"/>
                  <a:pt x="5542831" y="2966254"/>
                </a:cubicBezTo>
                <a:cubicBezTo>
                  <a:pt x="5548013" y="2966254"/>
                  <a:pt x="5552214" y="2962033"/>
                  <a:pt x="5552214" y="2956827"/>
                </a:cubicBezTo>
                <a:cubicBezTo>
                  <a:pt x="5552214" y="2951620"/>
                  <a:pt x="5548013" y="2947400"/>
                  <a:pt x="5542831" y="2947400"/>
                </a:cubicBezTo>
                <a:close/>
                <a:moveTo>
                  <a:pt x="5574107" y="2947400"/>
                </a:moveTo>
                <a:cubicBezTo>
                  <a:pt x="5568925" y="2947400"/>
                  <a:pt x="5564724" y="2951620"/>
                  <a:pt x="5564724" y="2956827"/>
                </a:cubicBezTo>
                <a:cubicBezTo>
                  <a:pt x="5564724" y="2962033"/>
                  <a:pt x="5568925" y="2966254"/>
                  <a:pt x="5574107" y="2966254"/>
                </a:cubicBezTo>
                <a:cubicBezTo>
                  <a:pt x="5579289" y="2966254"/>
                  <a:pt x="5583490" y="2962033"/>
                  <a:pt x="5583490" y="2956827"/>
                </a:cubicBezTo>
                <a:cubicBezTo>
                  <a:pt x="5583490" y="2951620"/>
                  <a:pt x="5579289" y="2947400"/>
                  <a:pt x="5574107" y="2947400"/>
                </a:cubicBezTo>
                <a:close/>
                <a:moveTo>
                  <a:pt x="5605383" y="2947400"/>
                </a:moveTo>
                <a:cubicBezTo>
                  <a:pt x="5600201" y="2947400"/>
                  <a:pt x="5596000" y="2951620"/>
                  <a:pt x="5596000" y="2956827"/>
                </a:cubicBezTo>
                <a:cubicBezTo>
                  <a:pt x="5596000" y="2962033"/>
                  <a:pt x="5600201" y="2966254"/>
                  <a:pt x="5605383" y="2966254"/>
                </a:cubicBezTo>
                <a:cubicBezTo>
                  <a:pt x="5610565" y="2966254"/>
                  <a:pt x="5614766" y="2962033"/>
                  <a:pt x="5614766" y="2956827"/>
                </a:cubicBezTo>
                <a:cubicBezTo>
                  <a:pt x="5614766" y="2951620"/>
                  <a:pt x="5610565" y="2947400"/>
                  <a:pt x="5605383" y="2947400"/>
                </a:cubicBezTo>
                <a:close/>
                <a:moveTo>
                  <a:pt x="5636659" y="2947400"/>
                </a:moveTo>
                <a:cubicBezTo>
                  <a:pt x="5631477" y="2947400"/>
                  <a:pt x="5627276" y="2951620"/>
                  <a:pt x="5627276" y="2956827"/>
                </a:cubicBezTo>
                <a:cubicBezTo>
                  <a:pt x="5627276" y="2962033"/>
                  <a:pt x="5631477" y="2966254"/>
                  <a:pt x="5636659" y="2966254"/>
                </a:cubicBezTo>
                <a:cubicBezTo>
                  <a:pt x="5641841" y="2966254"/>
                  <a:pt x="5646042" y="2962033"/>
                  <a:pt x="5646042" y="2956827"/>
                </a:cubicBezTo>
                <a:cubicBezTo>
                  <a:pt x="5646042" y="2951620"/>
                  <a:pt x="5641841" y="2947400"/>
                  <a:pt x="5636659" y="2947400"/>
                </a:cubicBezTo>
                <a:close/>
                <a:moveTo>
                  <a:pt x="5667935" y="2947400"/>
                </a:moveTo>
                <a:cubicBezTo>
                  <a:pt x="5662753" y="2947400"/>
                  <a:pt x="5658552" y="2951620"/>
                  <a:pt x="5658552" y="2956827"/>
                </a:cubicBezTo>
                <a:cubicBezTo>
                  <a:pt x="5658552" y="2962033"/>
                  <a:pt x="5662753" y="2966254"/>
                  <a:pt x="5667935" y="2966254"/>
                </a:cubicBezTo>
                <a:cubicBezTo>
                  <a:pt x="5673117" y="2966254"/>
                  <a:pt x="5677318" y="2962033"/>
                  <a:pt x="5677318" y="2956827"/>
                </a:cubicBezTo>
                <a:cubicBezTo>
                  <a:pt x="5677318" y="2951620"/>
                  <a:pt x="5673117" y="2947400"/>
                  <a:pt x="5667935" y="2947400"/>
                </a:cubicBezTo>
                <a:close/>
                <a:moveTo>
                  <a:pt x="5699211" y="2947400"/>
                </a:moveTo>
                <a:cubicBezTo>
                  <a:pt x="5694029" y="2947400"/>
                  <a:pt x="5689828" y="2951620"/>
                  <a:pt x="5689828" y="2956827"/>
                </a:cubicBezTo>
                <a:cubicBezTo>
                  <a:pt x="5689828" y="2962033"/>
                  <a:pt x="5694029" y="2966254"/>
                  <a:pt x="5699211" y="2966254"/>
                </a:cubicBezTo>
                <a:cubicBezTo>
                  <a:pt x="5704393" y="2966254"/>
                  <a:pt x="5708594" y="2962033"/>
                  <a:pt x="5708594" y="2956827"/>
                </a:cubicBezTo>
                <a:cubicBezTo>
                  <a:pt x="5708594" y="2951620"/>
                  <a:pt x="5704393" y="2947400"/>
                  <a:pt x="5699211" y="2947400"/>
                </a:cubicBezTo>
                <a:close/>
                <a:moveTo>
                  <a:pt x="5730487" y="2947400"/>
                </a:moveTo>
                <a:cubicBezTo>
                  <a:pt x="5725305" y="2947400"/>
                  <a:pt x="5721104" y="2951620"/>
                  <a:pt x="5721104" y="2956827"/>
                </a:cubicBezTo>
                <a:cubicBezTo>
                  <a:pt x="5721104" y="2962033"/>
                  <a:pt x="5725305" y="2966254"/>
                  <a:pt x="5730487" y="2966254"/>
                </a:cubicBezTo>
                <a:cubicBezTo>
                  <a:pt x="5735669" y="2966254"/>
                  <a:pt x="5739870" y="2962033"/>
                  <a:pt x="5739870" y="2956827"/>
                </a:cubicBezTo>
                <a:cubicBezTo>
                  <a:pt x="5739870" y="2951620"/>
                  <a:pt x="5735669" y="2947400"/>
                  <a:pt x="5730487" y="2947400"/>
                </a:cubicBezTo>
                <a:close/>
                <a:moveTo>
                  <a:pt x="5761763" y="2947400"/>
                </a:moveTo>
                <a:cubicBezTo>
                  <a:pt x="5756581" y="2947400"/>
                  <a:pt x="5752380" y="2951620"/>
                  <a:pt x="5752380" y="2956827"/>
                </a:cubicBezTo>
                <a:cubicBezTo>
                  <a:pt x="5752380" y="2962033"/>
                  <a:pt x="5756581" y="2966254"/>
                  <a:pt x="5761763" y="2966254"/>
                </a:cubicBezTo>
                <a:cubicBezTo>
                  <a:pt x="5766945" y="2966254"/>
                  <a:pt x="5771146" y="2962033"/>
                  <a:pt x="5771146" y="2956827"/>
                </a:cubicBezTo>
                <a:cubicBezTo>
                  <a:pt x="5771146" y="2951620"/>
                  <a:pt x="5766945" y="2947400"/>
                  <a:pt x="5761763" y="2947400"/>
                </a:cubicBezTo>
                <a:close/>
                <a:moveTo>
                  <a:pt x="5793040" y="2947400"/>
                </a:moveTo>
                <a:cubicBezTo>
                  <a:pt x="5787858" y="2947400"/>
                  <a:pt x="5783657" y="2951620"/>
                  <a:pt x="5783657" y="2956827"/>
                </a:cubicBezTo>
                <a:cubicBezTo>
                  <a:pt x="5783657" y="2962033"/>
                  <a:pt x="5787858" y="2966254"/>
                  <a:pt x="5793040" y="2966254"/>
                </a:cubicBezTo>
                <a:cubicBezTo>
                  <a:pt x="5798222" y="2966254"/>
                  <a:pt x="5802423" y="2962033"/>
                  <a:pt x="5802423" y="2956827"/>
                </a:cubicBezTo>
                <a:cubicBezTo>
                  <a:pt x="5802423" y="2951620"/>
                  <a:pt x="5798222" y="2947400"/>
                  <a:pt x="5793040" y="2947400"/>
                </a:cubicBezTo>
                <a:close/>
                <a:moveTo>
                  <a:pt x="5824316" y="2947400"/>
                </a:moveTo>
                <a:cubicBezTo>
                  <a:pt x="5819134" y="2947400"/>
                  <a:pt x="5814933" y="2951620"/>
                  <a:pt x="5814933" y="2956827"/>
                </a:cubicBezTo>
                <a:cubicBezTo>
                  <a:pt x="5814933" y="2962033"/>
                  <a:pt x="5819134" y="2966254"/>
                  <a:pt x="5824316" y="2966254"/>
                </a:cubicBezTo>
                <a:cubicBezTo>
                  <a:pt x="5829498" y="2966254"/>
                  <a:pt x="5833699" y="2962033"/>
                  <a:pt x="5833699" y="2956827"/>
                </a:cubicBezTo>
                <a:cubicBezTo>
                  <a:pt x="5833699" y="2951620"/>
                  <a:pt x="5829498" y="2947400"/>
                  <a:pt x="5824316" y="2947400"/>
                </a:cubicBezTo>
                <a:close/>
                <a:moveTo>
                  <a:pt x="5855592" y="2947400"/>
                </a:moveTo>
                <a:cubicBezTo>
                  <a:pt x="5850410" y="2947400"/>
                  <a:pt x="5846209" y="2951620"/>
                  <a:pt x="5846209" y="2956827"/>
                </a:cubicBezTo>
                <a:cubicBezTo>
                  <a:pt x="5846209" y="2962033"/>
                  <a:pt x="5850410" y="2966254"/>
                  <a:pt x="5855592" y="2966254"/>
                </a:cubicBezTo>
                <a:cubicBezTo>
                  <a:pt x="5860774" y="2966254"/>
                  <a:pt x="5864975" y="2962033"/>
                  <a:pt x="5864975" y="2956827"/>
                </a:cubicBezTo>
                <a:cubicBezTo>
                  <a:pt x="5864975" y="2951620"/>
                  <a:pt x="5860774" y="2947400"/>
                  <a:pt x="5855592" y="2947400"/>
                </a:cubicBezTo>
                <a:close/>
                <a:moveTo>
                  <a:pt x="5886868" y="2947400"/>
                </a:moveTo>
                <a:cubicBezTo>
                  <a:pt x="5881686" y="2947400"/>
                  <a:pt x="5877485" y="2951620"/>
                  <a:pt x="5877485" y="2956827"/>
                </a:cubicBezTo>
                <a:cubicBezTo>
                  <a:pt x="5877485" y="2962033"/>
                  <a:pt x="5881686" y="2966254"/>
                  <a:pt x="5886868" y="2966254"/>
                </a:cubicBezTo>
                <a:cubicBezTo>
                  <a:pt x="5892050" y="2966254"/>
                  <a:pt x="5896251" y="2962033"/>
                  <a:pt x="5896251" y="2956827"/>
                </a:cubicBezTo>
                <a:cubicBezTo>
                  <a:pt x="5896251" y="2951620"/>
                  <a:pt x="5892050" y="2947400"/>
                  <a:pt x="5886868" y="2947400"/>
                </a:cubicBezTo>
                <a:close/>
                <a:moveTo>
                  <a:pt x="5918144" y="2947400"/>
                </a:moveTo>
                <a:cubicBezTo>
                  <a:pt x="5912962" y="2947400"/>
                  <a:pt x="5908761" y="2951620"/>
                  <a:pt x="5908761" y="2956827"/>
                </a:cubicBezTo>
                <a:cubicBezTo>
                  <a:pt x="5908761" y="2962033"/>
                  <a:pt x="5912962" y="2966254"/>
                  <a:pt x="5918144" y="2966254"/>
                </a:cubicBezTo>
                <a:cubicBezTo>
                  <a:pt x="5923326" y="2966254"/>
                  <a:pt x="5927527" y="2962033"/>
                  <a:pt x="5927527" y="2956827"/>
                </a:cubicBezTo>
                <a:cubicBezTo>
                  <a:pt x="5927527" y="2951620"/>
                  <a:pt x="5923326" y="2947400"/>
                  <a:pt x="5918144" y="2947400"/>
                </a:cubicBezTo>
                <a:close/>
                <a:moveTo>
                  <a:pt x="5949420" y="2947400"/>
                </a:moveTo>
                <a:cubicBezTo>
                  <a:pt x="5944238" y="2947400"/>
                  <a:pt x="5940037" y="2951620"/>
                  <a:pt x="5940037" y="2956827"/>
                </a:cubicBezTo>
                <a:cubicBezTo>
                  <a:pt x="5940037" y="2962033"/>
                  <a:pt x="5944238" y="2966254"/>
                  <a:pt x="5949420" y="2966254"/>
                </a:cubicBezTo>
                <a:cubicBezTo>
                  <a:pt x="5954602" y="2966254"/>
                  <a:pt x="5958803" y="2962033"/>
                  <a:pt x="5958803" y="2956827"/>
                </a:cubicBezTo>
                <a:cubicBezTo>
                  <a:pt x="5958803" y="2951620"/>
                  <a:pt x="5954602" y="2947400"/>
                  <a:pt x="5949420" y="2947400"/>
                </a:cubicBezTo>
                <a:close/>
                <a:moveTo>
                  <a:pt x="5980696" y="2947400"/>
                </a:moveTo>
                <a:cubicBezTo>
                  <a:pt x="5975514" y="2947400"/>
                  <a:pt x="5971313" y="2951620"/>
                  <a:pt x="5971313" y="2956827"/>
                </a:cubicBezTo>
                <a:cubicBezTo>
                  <a:pt x="5971313" y="2962033"/>
                  <a:pt x="5975514" y="2966254"/>
                  <a:pt x="5980696" y="2966254"/>
                </a:cubicBezTo>
                <a:cubicBezTo>
                  <a:pt x="5985878" y="2966254"/>
                  <a:pt x="5990079" y="2962033"/>
                  <a:pt x="5990079" y="2956827"/>
                </a:cubicBezTo>
                <a:cubicBezTo>
                  <a:pt x="5990079" y="2951620"/>
                  <a:pt x="5985878" y="2947400"/>
                  <a:pt x="5980696" y="2947400"/>
                </a:cubicBezTo>
                <a:close/>
                <a:moveTo>
                  <a:pt x="6011972" y="2947400"/>
                </a:moveTo>
                <a:cubicBezTo>
                  <a:pt x="6006790" y="2947400"/>
                  <a:pt x="6002589" y="2951620"/>
                  <a:pt x="6002589" y="2956827"/>
                </a:cubicBezTo>
                <a:cubicBezTo>
                  <a:pt x="6002589" y="2962033"/>
                  <a:pt x="6006790" y="2966254"/>
                  <a:pt x="6011972" y="2966254"/>
                </a:cubicBezTo>
                <a:cubicBezTo>
                  <a:pt x="6017154" y="2966254"/>
                  <a:pt x="6021355" y="2962033"/>
                  <a:pt x="6021355" y="2956827"/>
                </a:cubicBezTo>
                <a:cubicBezTo>
                  <a:pt x="6021355" y="2951620"/>
                  <a:pt x="6017154" y="2947400"/>
                  <a:pt x="6011972" y="2947400"/>
                </a:cubicBezTo>
                <a:close/>
                <a:moveTo>
                  <a:pt x="6043249" y="2947400"/>
                </a:moveTo>
                <a:cubicBezTo>
                  <a:pt x="6038067" y="2947400"/>
                  <a:pt x="6033866" y="2951620"/>
                  <a:pt x="6033866" y="2956827"/>
                </a:cubicBezTo>
                <a:cubicBezTo>
                  <a:pt x="6033866" y="2962033"/>
                  <a:pt x="6038067" y="2966254"/>
                  <a:pt x="6043249" y="2966254"/>
                </a:cubicBezTo>
                <a:cubicBezTo>
                  <a:pt x="6048431" y="2966254"/>
                  <a:pt x="6052632" y="2962033"/>
                  <a:pt x="6052632" y="2956827"/>
                </a:cubicBezTo>
                <a:cubicBezTo>
                  <a:pt x="6052632" y="2951620"/>
                  <a:pt x="6048431" y="2947400"/>
                  <a:pt x="6043249" y="2947400"/>
                </a:cubicBezTo>
                <a:close/>
                <a:moveTo>
                  <a:pt x="6074525" y="2947400"/>
                </a:moveTo>
                <a:cubicBezTo>
                  <a:pt x="6069343" y="2947400"/>
                  <a:pt x="6065142" y="2951620"/>
                  <a:pt x="6065142" y="2956827"/>
                </a:cubicBezTo>
                <a:cubicBezTo>
                  <a:pt x="6065142" y="2962033"/>
                  <a:pt x="6069343" y="2966254"/>
                  <a:pt x="6074525" y="2966254"/>
                </a:cubicBezTo>
                <a:cubicBezTo>
                  <a:pt x="6079707" y="2966254"/>
                  <a:pt x="6083908" y="2962033"/>
                  <a:pt x="6083908" y="2956827"/>
                </a:cubicBezTo>
                <a:cubicBezTo>
                  <a:pt x="6083908" y="2951620"/>
                  <a:pt x="6079707" y="2947400"/>
                  <a:pt x="6074525" y="2947400"/>
                </a:cubicBezTo>
                <a:close/>
                <a:moveTo>
                  <a:pt x="6105801" y="2947400"/>
                </a:moveTo>
                <a:cubicBezTo>
                  <a:pt x="6100619" y="2947400"/>
                  <a:pt x="6096418" y="2951620"/>
                  <a:pt x="6096418" y="2956827"/>
                </a:cubicBezTo>
                <a:cubicBezTo>
                  <a:pt x="6096418" y="2962033"/>
                  <a:pt x="6100619" y="2966254"/>
                  <a:pt x="6105801" y="2966254"/>
                </a:cubicBezTo>
                <a:cubicBezTo>
                  <a:pt x="6110983" y="2966254"/>
                  <a:pt x="6115184" y="2962033"/>
                  <a:pt x="6115184" y="2956827"/>
                </a:cubicBezTo>
                <a:cubicBezTo>
                  <a:pt x="6115184" y="2951620"/>
                  <a:pt x="6110983" y="2947400"/>
                  <a:pt x="6105801" y="2947400"/>
                </a:cubicBezTo>
                <a:close/>
                <a:moveTo>
                  <a:pt x="6137077" y="2947400"/>
                </a:moveTo>
                <a:cubicBezTo>
                  <a:pt x="6131895" y="2947400"/>
                  <a:pt x="6127694" y="2951620"/>
                  <a:pt x="6127694" y="2956827"/>
                </a:cubicBezTo>
                <a:cubicBezTo>
                  <a:pt x="6127694" y="2962033"/>
                  <a:pt x="6131895" y="2966254"/>
                  <a:pt x="6137077" y="2966254"/>
                </a:cubicBezTo>
                <a:cubicBezTo>
                  <a:pt x="6142259" y="2966254"/>
                  <a:pt x="6146460" y="2962033"/>
                  <a:pt x="6146460" y="2956827"/>
                </a:cubicBezTo>
                <a:cubicBezTo>
                  <a:pt x="6146460" y="2951620"/>
                  <a:pt x="6142259" y="2947400"/>
                  <a:pt x="6137077" y="2947400"/>
                </a:cubicBezTo>
                <a:close/>
                <a:moveTo>
                  <a:pt x="6168353" y="2947400"/>
                </a:moveTo>
                <a:cubicBezTo>
                  <a:pt x="6163171" y="2947400"/>
                  <a:pt x="6158970" y="2951620"/>
                  <a:pt x="6158970" y="2956827"/>
                </a:cubicBezTo>
                <a:cubicBezTo>
                  <a:pt x="6158970" y="2962033"/>
                  <a:pt x="6163171" y="2966254"/>
                  <a:pt x="6168353" y="2966254"/>
                </a:cubicBezTo>
                <a:cubicBezTo>
                  <a:pt x="6173535" y="2966254"/>
                  <a:pt x="6177736" y="2962033"/>
                  <a:pt x="6177736" y="2956827"/>
                </a:cubicBezTo>
                <a:cubicBezTo>
                  <a:pt x="6177736" y="2951620"/>
                  <a:pt x="6173535" y="2947400"/>
                  <a:pt x="6168353" y="2947400"/>
                </a:cubicBezTo>
                <a:close/>
                <a:moveTo>
                  <a:pt x="1695868" y="2978822"/>
                </a:moveTo>
                <a:cubicBezTo>
                  <a:pt x="1690686" y="2978822"/>
                  <a:pt x="1686485" y="2983042"/>
                  <a:pt x="1686485" y="2988249"/>
                </a:cubicBezTo>
                <a:cubicBezTo>
                  <a:pt x="1686485" y="2993455"/>
                  <a:pt x="1690686" y="2997676"/>
                  <a:pt x="1695868" y="2997676"/>
                </a:cubicBezTo>
                <a:cubicBezTo>
                  <a:pt x="1701050" y="2997676"/>
                  <a:pt x="1705251" y="2993455"/>
                  <a:pt x="1705251" y="2988249"/>
                </a:cubicBezTo>
                <a:cubicBezTo>
                  <a:pt x="1705251" y="2983042"/>
                  <a:pt x="1701050" y="2978822"/>
                  <a:pt x="1695868" y="2978822"/>
                </a:cubicBezTo>
                <a:close/>
                <a:moveTo>
                  <a:pt x="1727144" y="2978822"/>
                </a:moveTo>
                <a:cubicBezTo>
                  <a:pt x="1721962" y="2978822"/>
                  <a:pt x="1717761" y="2983042"/>
                  <a:pt x="1717761" y="2988249"/>
                </a:cubicBezTo>
                <a:cubicBezTo>
                  <a:pt x="1717761" y="2993455"/>
                  <a:pt x="1721962" y="2997676"/>
                  <a:pt x="1727144" y="2997676"/>
                </a:cubicBezTo>
                <a:cubicBezTo>
                  <a:pt x="1732326" y="2997676"/>
                  <a:pt x="1736527" y="2993455"/>
                  <a:pt x="1736527" y="2988249"/>
                </a:cubicBezTo>
                <a:cubicBezTo>
                  <a:pt x="1736527" y="2983042"/>
                  <a:pt x="1732326" y="2978822"/>
                  <a:pt x="1727144" y="2978822"/>
                </a:cubicBezTo>
                <a:close/>
                <a:moveTo>
                  <a:pt x="1758420" y="2978822"/>
                </a:moveTo>
                <a:cubicBezTo>
                  <a:pt x="1753238" y="2978822"/>
                  <a:pt x="1749037" y="2983042"/>
                  <a:pt x="1749037" y="2988249"/>
                </a:cubicBezTo>
                <a:cubicBezTo>
                  <a:pt x="1749037" y="2993455"/>
                  <a:pt x="1753238" y="2997676"/>
                  <a:pt x="1758420" y="2997676"/>
                </a:cubicBezTo>
                <a:cubicBezTo>
                  <a:pt x="1763602" y="2997676"/>
                  <a:pt x="1767803" y="2993455"/>
                  <a:pt x="1767803" y="2988249"/>
                </a:cubicBezTo>
                <a:cubicBezTo>
                  <a:pt x="1767803" y="2983042"/>
                  <a:pt x="1763602" y="2978822"/>
                  <a:pt x="1758420" y="2978822"/>
                </a:cubicBezTo>
                <a:close/>
                <a:moveTo>
                  <a:pt x="1789696" y="2978822"/>
                </a:moveTo>
                <a:cubicBezTo>
                  <a:pt x="1784514" y="2978822"/>
                  <a:pt x="1780313" y="2983042"/>
                  <a:pt x="1780313" y="2988249"/>
                </a:cubicBezTo>
                <a:cubicBezTo>
                  <a:pt x="1780313" y="2993455"/>
                  <a:pt x="1784514" y="2997676"/>
                  <a:pt x="1789696" y="2997676"/>
                </a:cubicBezTo>
                <a:cubicBezTo>
                  <a:pt x="1794878" y="2997676"/>
                  <a:pt x="1799079" y="2993455"/>
                  <a:pt x="1799079" y="2988249"/>
                </a:cubicBezTo>
                <a:cubicBezTo>
                  <a:pt x="1799079" y="2983042"/>
                  <a:pt x="1794878" y="2978822"/>
                  <a:pt x="1789696" y="2978822"/>
                </a:cubicBezTo>
                <a:close/>
                <a:moveTo>
                  <a:pt x="1820972" y="2978822"/>
                </a:moveTo>
                <a:cubicBezTo>
                  <a:pt x="1815790" y="2978822"/>
                  <a:pt x="1811589" y="2983042"/>
                  <a:pt x="1811589" y="2988249"/>
                </a:cubicBezTo>
                <a:cubicBezTo>
                  <a:pt x="1811589" y="2993455"/>
                  <a:pt x="1815790" y="2997676"/>
                  <a:pt x="1820972" y="2997676"/>
                </a:cubicBezTo>
                <a:cubicBezTo>
                  <a:pt x="1826154" y="2997676"/>
                  <a:pt x="1830355" y="2993455"/>
                  <a:pt x="1830355" y="2988249"/>
                </a:cubicBezTo>
                <a:cubicBezTo>
                  <a:pt x="1830355" y="2983042"/>
                  <a:pt x="1826154" y="2978822"/>
                  <a:pt x="1820972" y="2978822"/>
                </a:cubicBezTo>
                <a:close/>
                <a:moveTo>
                  <a:pt x="1852249" y="2978822"/>
                </a:moveTo>
                <a:cubicBezTo>
                  <a:pt x="1847067" y="2978822"/>
                  <a:pt x="1842866" y="2983042"/>
                  <a:pt x="1842866" y="2988249"/>
                </a:cubicBezTo>
                <a:cubicBezTo>
                  <a:pt x="1842866" y="2993455"/>
                  <a:pt x="1847067" y="2997676"/>
                  <a:pt x="1852249" y="2997676"/>
                </a:cubicBezTo>
                <a:cubicBezTo>
                  <a:pt x="1857431" y="2997676"/>
                  <a:pt x="1861632" y="2993455"/>
                  <a:pt x="1861632" y="2988249"/>
                </a:cubicBezTo>
                <a:cubicBezTo>
                  <a:pt x="1861632" y="2983042"/>
                  <a:pt x="1857431" y="2978822"/>
                  <a:pt x="1852249" y="2978822"/>
                </a:cubicBezTo>
                <a:close/>
                <a:moveTo>
                  <a:pt x="1883525" y="2978822"/>
                </a:moveTo>
                <a:cubicBezTo>
                  <a:pt x="1878343" y="2978822"/>
                  <a:pt x="1874142" y="2983042"/>
                  <a:pt x="1874142" y="2988249"/>
                </a:cubicBezTo>
                <a:cubicBezTo>
                  <a:pt x="1874142" y="2993455"/>
                  <a:pt x="1878343" y="2997676"/>
                  <a:pt x="1883525" y="2997676"/>
                </a:cubicBezTo>
                <a:cubicBezTo>
                  <a:pt x="1888707" y="2997676"/>
                  <a:pt x="1892908" y="2993455"/>
                  <a:pt x="1892908" y="2988249"/>
                </a:cubicBezTo>
                <a:cubicBezTo>
                  <a:pt x="1892908" y="2983042"/>
                  <a:pt x="1888707" y="2978822"/>
                  <a:pt x="1883525" y="2978822"/>
                </a:cubicBezTo>
                <a:close/>
                <a:moveTo>
                  <a:pt x="1914801" y="2978822"/>
                </a:moveTo>
                <a:cubicBezTo>
                  <a:pt x="1909619" y="2978822"/>
                  <a:pt x="1905418" y="2983042"/>
                  <a:pt x="1905418" y="2988249"/>
                </a:cubicBezTo>
                <a:cubicBezTo>
                  <a:pt x="1905418" y="2993455"/>
                  <a:pt x="1909619" y="2997676"/>
                  <a:pt x="1914801" y="2997676"/>
                </a:cubicBezTo>
                <a:cubicBezTo>
                  <a:pt x="1919983" y="2997676"/>
                  <a:pt x="1924184" y="2993455"/>
                  <a:pt x="1924184" y="2988249"/>
                </a:cubicBezTo>
                <a:cubicBezTo>
                  <a:pt x="1924184" y="2983042"/>
                  <a:pt x="1919983" y="2978822"/>
                  <a:pt x="1914801" y="2978822"/>
                </a:cubicBezTo>
                <a:close/>
                <a:moveTo>
                  <a:pt x="1946077" y="2978822"/>
                </a:moveTo>
                <a:cubicBezTo>
                  <a:pt x="1940895" y="2978822"/>
                  <a:pt x="1936694" y="2983042"/>
                  <a:pt x="1936694" y="2988249"/>
                </a:cubicBezTo>
                <a:cubicBezTo>
                  <a:pt x="1936694" y="2993455"/>
                  <a:pt x="1940895" y="2997676"/>
                  <a:pt x="1946077" y="2997676"/>
                </a:cubicBezTo>
                <a:cubicBezTo>
                  <a:pt x="1951259" y="2997676"/>
                  <a:pt x="1955460" y="2993455"/>
                  <a:pt x="1955460" y="2988249"/>
                </a:cubicBezTo>
                <a:cubicBezTo>
                  <a:pt x="1955460" y="2983042"/>
                  <a:pt x="1951259" y="2978822"/>
                  <a:pt x="1946077" y="2978822"/>
                </a:cubicBezTo>
                <a:close/>
                <a:moveTo>
                  <a:pt x="1977353" y="2978822"/>
                </a:moveTo>
                <a:cubicBezTo>
                  <a:pt x="1972171" y="2978822"/>
                  <a:pt x="1967970" y="2983042"/>
                  <a:pt x="1967970" y="2988249"/>
                </a:cubicBezTo>
                <a:cubicBezTo>
                  <a:pt x="1967970" y="2993455"/>
                  <a:pt x="1972171" y="2997676"/>
                  <a:pt x="1977353" y="2997676"/>
                </a:cubicBezTo>
                <a:cubicBezTo>
                  <a:pt x="1982535" y="2997676"/>
                  <a:pt x="1986736" y="2993455"/>
                  <a:pt x="1986736" y="2988249"/>
                </a:cubicBezTo>
                <a:cubicBezTo>
                  <a:pt x="1986736" y="2983042"/>
                  <a:pt x="1982535" y="2978822"/>
                  <a:pt x="1977353" y="2978822"/>
                </a:cubicBezTo>
                <a:close/>
                <a:moveTo>
                  <a:pt x="2008629" y="2978822"/>
                </a:moveTo>
                <a:cubicBezTo>
                  <a:pt x="2003447" y="2978822"/>
                  <a:pt x="1999246" y="2983042"/>
                  <a:pt x="1999246" y="2988249"/>
                </a:cubicBezTo>
                <a:cubicBezTo>
                  <a:pt x="1999246" y="2993455"/>
                  <a:pt x="2003447" y="2997676"/>
                  <a:pt x="2008629" y="2997676"/>
                </a:cubicBezTo>
                <a:cubicBezTo>
                  <a:pt x="2013811" y="2997676"/>
                  <a:pt x="2018012" y="2993455"/>
                  <a:pt x="2018012" y="2988249"/>
                </a:cubicBezTo>
                <a:cubicBezTo>
                  <a:pt x="2018012" y="2983042"/>
                  <a:pt x="2013811" y="2978822"/>
                  <a:pt x="2008629" y="2978822"/>
                </a:cubicBezTo>
                <a:close/>
                <a:moveTo>
                  <a:pt x="2039905" y="2978822"/>
                </a:moveTo>
                <a:cubicBezTo>
                  <a:pt x="2034723" y="2978822"/>
                  <a:pt x="2030522" y="2983042"/>
                  <a:pt x="2030522" y="2988249"/>
                </a:cubicBezTo>
                <a:cubicBezTo>
                  <a:pt x="2030522" y="2993455"/>
                  <a:pt x="2034723" y="2997676"/>
                  <a:pt x="2039905" y="2997676"/>
                </a:cubicBezTo>
                <a:cubicBezTo>
                  <a:pt x="2045087" y="2997676"/>
                  <a:pt x="2049288" y="2993455"/>
                  <a:pt x="2049288" y="2988249"/>
                </a:cubicBezTo>
                <a:cubicBezTo>
                  <a:pt x="2049288" y="2983042"/>
                  <a:pt x="2045087" y="2978822"/>
                  <a:pt x="2039905" y="2978822"/>
                </a:cubicBezTo>
                <a:close/>
                <a:moveTo>
                  <a:pt x="2071181" y="2978822"/>
                </a:moveTo>
                <a:cubicBezTo>
                  <a:pt x="2065999" y="2978822"/>
                  <a:pt x="2061798" y="2983042"/>
                  <a:pt x="2061798" y="2988249"/>
                </a:cubicBezTo>
                <a:cubicBezTo>
                  <a:pt x="2061798" y="2993455"/>
                  <a:pt x="2065999" y="2997676"/>
                  <a:pt x="2071181" y="2997676"/>
                </a:cubicBezTo>
                <a:cubicBezTo>
                  <a:pt x="2076363" y="2997676"/>
                  <a:pt x="2080564" y="2993455"/>
                  <a:pt x="2080564" y="2988249"/>
                </a:cubicBezTo>
                <a:cubicBezTo>
                  <a:pt x="2080564" y="2983042"/>
                  <a:pt x="2076363" y="2978822"/>
                  <a:pt x="2071181" y="2978822"/>
                </a:cubicBezTo>
                <a:close/>
                <a:moveTo>
                  <a:pt x="2102457" y="2978822"/>
                </a:moveTo>
                <a:cubicBezTo>
                  <a:pt x="2097275" y="2978822"/>
                  <a:pt x="2093074" y="2983042"/>
                  <a:pt x="2093074" y="2988249"/>
                </a:cubicBezTo>
                <a:cubicBezTo>
                  <a:pt x="2093074" y="2993455"/>
                  <a:pt x="2097275" y="2997676"/>
                  <a:pt x="2102457" y="2997676"/>
                </a:cubicBezTo>
                <a:cubicBezTo>
                  <a:pt x="2107639" y="2997676"/>
                  <a:pt x="2111840" y="2993455"/>
                  <a:pt x="2111840" y="2988249"/>
                </a:cubicBezTo>
                <a:cubicBezTo>
                  <a:pt x="2111840" y="2983042"/>
                  <a:pt x="2107639" y="2978822"/>
                  <a:pt x="2102457" y="2978822"/>
                </a:cubicBezTo>
                <a:close/>
                <a:moveTo>
                  <a:pt x="3478607" y="2978822"/>
                </a:moveTo>
                <a:cubicBezTo>
                  <a:pt x="3473425" y="2978822"/>
                  <a:pt x="3469224" y="2983042"/>
                  <a:pt x="3469224" y="2988249"/>
                </a:cubicBezTo>
                <a:cubicBezTo>
                  <a:pt x="3469224" y="2993455"/>
                  <a:pt x="3473425" y="2997676"/>
                  <a:pt x="3478607" y="2997676"/>
                </a:cubicBezTo>
                <a:cubicBezTo>
                  <a:pt x="3483789" y="2997676"/>
                  <a:pt x="3487990" y="2993455"/>
                  <a:pt x="3487990" y="2988249"/>
                </a:cubicBezTo>
                <a:cubicBezTo>
                  <a:pt x="3487990" y="2983042"/>
                  <a:pt x="3483789" y="2978822"/>
                  <a:pt x="3478607" y="2978822"/>
                </a:cubicBezTo>
                <a:close/>
                <a:moveTo>
                  <a:pt x="3509883" y="2978822"/>
                </a:moveTo>
                <a:cubicBezTo>
                  <a:pt x="3504701" y="2978822"/>
                  <a:pt x="3500500" y="2983042"/>
                  <a:pt x="3500500" y="2988249"/>
                </a:cubicBezTo>
                <a:cubicBezTo>
                  <a:pt x="3500500" y="2993455"/>
                  <a:pt x="3504701" y="2997676"/>
                  <a:pt x="3509883" y="2997676"/>
                </a:cubicBezTo>
                <a:cubicBezTo>
                  <a:pt x="3515065" y="2997676"/>
                  <a:pt x="3519266" y="2993455"/>
                  <a:pt x="3519266" y="2988249"/>
                </a:cubicBezTo>
                <a:cubicBezTo>
                  <a:pt x="3519266" y="2983042"/>
                  <a:pt x="3515065" y="2978822"/>
                  <a:pt x="3509883" y="2978822"/>
                </a:cubicBezTo>
                <a:close/>
                <a:moveTo>
                  <a:pt x="3541159" y="2978822"/>
                </a:moveTo>
                <a:cubicBezTo>
                  <a:pt x="3535977" y="2978822"/>
                  <a:pt x="3531776" y="2983042"/>
                  <a:pt x="3531776" y="2988249"/>
                </a:cubicBezTo>
                <a:cubicBezTo>
                  <a:pt x="3531776" y="2993455"/>
                  <a:pt x="3535977" y="2997676"/>
                  <a:pt x="3541159" y="2997676"/>
                </a:cubicBezTo>
                <a:cubicBezTo>
                  <a:pt x="3546341" y="2997676"/>
                  <a:pt x="3550542" y="2993455"/>
                  <a:pt x="3550542" y="2988249"/>
                </a:cubicBezTo>
                <a:cubicBezTo>
                  <a:pt x="3550542" y="2983042"/>
                  <a:pt x="3546341" y="2978822"/>
                  <a:pt x="3541159" y="2978822"/>
                </a:cubicBezTo>
                <a:close/>
                <a:moveTo>
                  <a:pt x="3572435" y="2978822"/>
                </a:moveTo>
                <a:cubicBezTo>
                  <a:pt x="3567253" y="2978822"/>
                  <a:pt x="3563052" y="2983042"/>
                  <a:pt x="3563052" y="2988249"/>
                </a:cubicBezTo>
                <a:cubicBezTo>
                  <a:pt x="3563052" y="2993455"/>
                  <a:pt x="3567253" y="2997676"/>
                  <a:pt x="3572435" y="2997676"/>
                </a:cubicBezTo>
                <a:cubicBezTo>
                  <a:pt x="3577617" y="2997676"/>
                  <a:pt x="3581818" y="2993455"/>
                  <a:pt x="3581818" y="2988249"/>
                </a:cubicBezTo>
                <a:cubicBezTo>
                  <a:pt x="3581818" y="2983042"/>
                  <a:pt x="3577617" y="2978822"/>
                  <a:pt x="3572435" y="2978822"/>
                </a:cubicBezTo>
                <a:close/>
                <a:moveTo>
                  <a:pt x="3603711" y="2978822"/>
                </a:moveTo>
                <a:cubicBezTo>
                  <a:pt x="3598529" y="2978822"/>
                  <a:pt x="3594328" y="2983042"/>
                  <a:pt x="3594328" y="2988249"/>
                </a:cubicBezTo>
                <a:cubicBezTo>
                  <a:pt x="3594328" y="2993455"/>
                  <a:pt x="3598529" y="2997676"/>
                  <a:pt x="3603711" y="2997676"/>
                </a:cubicBezTo>
                <a:cubicBezTo>
                  <a:pt x="3608893" y="2997676"/>
                  <a:pt x="3613094" y="2993455"/>
                  <a:pt x="3613094" y="2988249"/>
                </a:cubicBezTo>
                <a:cubicBezTo>
                  <a:pt x="3613094" y="2983042"/>
                  <a:pt x="3608893" y="2978822"/>
                  <a:pt x="3603711" y="2978822"/>
                </a:cubicBezTo>
                <a:close/>
                <a:moveTo>
                  <a:pt x="3634987" y="2978822"/>
                </a:moveTo>
                <a:cubicBezTo>
                  <a:pt x="3629805" y="2978822"/>
                  <a:pt x="3625604" y="2983042"/>
                  <a:pt x="3625604" y="2988249"/>
                </a:cubicBezTo>
                <a:cubicBezTo>
                  <a:pt x="3625604" y="2993455"/>
                  <a:pt x="3629805" y="2997676"/>
                  <a:pt x="3634987" y="2997676"/>
                </a:cubicBezTo>
                <a:cubicBezTo>
                  <a:pt x="3640169" y="2997676"/>
                  <a:pt x="3644370" y="2993455"/>
                  <a:pt x="3644370" y="2988249"/>
                </a:cubicBezTo>
                <a:cubicBezTo>
                  <a:pt x="3644370" y="2983042"/>
                  <a:pt x="3640169" y="2978822"/>
                  <a:pt x="3634987" y="2978822"/>
                </a:cubicBezTo>
                <a:close/>
                <a:moveTo>
                  <a:pt x="3666263" y="2978822"/>
                </a:moveTo>
                <a:cubicBezTo>
                  <a:pt x="3661081" y="2978822"/>
                  <a:pt x="3656880" y="2983042"/>
                  <a:pt x="3656880" y="2988249"/>
                </a:cubicBezTo>
                <a:cubicBezTo>
                  <a:pt x="3656880" y="2993455"/>
                  <a:pt x="3661081" y="2997676"/>
                  <a:pt x="3666263" y="2997676"/>
                </a:cubicBezTo>
                <a:cubicBezTo>
                  <a:pt x="3671445" y="2997676"/>
                  <a:pt x="3675646" y="2993455"/>
                  <a:pt x="3675646" y="2988249"/>
                </a:cubicBezTo>
                <a:cubicBezTo>
                  <a:pt x="3675646" y="2983042"/>
                  <a:pt x="3671445" y="2978822"/>
                  <a:pt x="3666263" y="2978822"/>
                </a:cubicBezTo>
                <a:close/>
                <a:moveTo>
                  <a:pt x="3697540" y="2978822"/>
                </a:moveTo>
                <a:cubicBezTo>
                  <a:pt x="3692358" y="2978822"/>
                  <a:pt x="3688157" y="2983042"/>
                  <a:pt x="3688157" y="2988249"/>
                </a:cubicBezTo>
                <a:cubicBezTo>
                  <a:pt x="3688157" y="2993455"/>
                  <a:pt x="3692358" y="2997676"/>
                  <a:pt x="3697540" y="2997676"/>
                </a:cubicBezTo>
                <a:cubicBezTo>
                  <a:pt x="3702722" y="2997676"/>
                  <a:pt x="3706923" y="2993455"/>
                  <a:pt x="3706923" y="2988249"/>
                </a:cubicBezTo>
                <a:cubicBezTo>
                  <a:pt x="3706923" y="2983042"/>
                  <a:pt x="3702722" y="2978822"/>
                  <a:pt x="3697540" y="2978822"/>
                </a:cubicBezTo>
                <a:close/>
                <a:moveTo>
                  <a:pt x="5417726" y="2978822"/>
                </a:moveTo>
                <a:cubicBezTo>
                  <a:pt x="5412544" y="2978822"/>
                  <a:pt x="5408343" y="2983042"/>
                  <a:pt x="5408343" y="2988249"/>
                </a:cubicBezTo>
                <a:cubicBezTo>
                  <a:pt x="5408343" y="2993455"/>
                  <a:pt x="5412544" y="2997676"/>
                  <a:pt x="5417726" y="2997676"/>
                </a:cubicBezTo>
                <a:cubicBezTo>
                  <a:pt x="5422908" y="2997676"/>
                  <a:pt x="5427109" y="2993455"/>
                  <a:pt x="5427109" y="2988249"/>
                </a:cubicBezTo>
                <a:cubicBezTo>
                  <a:pt x="5427109" y="2983042"/>
                  <a:pt x="5422908" y="2978822"/>
                  <a:pt x="5417726" y="2978822"/>
                </a:cubicBezTo>
                <a:close/>
                <a:moveTo>
                  <a:pt x="5449002" y="2978822"/>
                </a:moveTo>
                <a:cubicBezTo>
                  <a:pt x="5443820" y="2978822"/>
                  <a:pt x="5439619" y="2983042"/>
                  <a:pt x="5439619" y="2988249"/>
                </a:cubicBezTo>
                <a:cubicBezTo>
                  <a:pt x="5439619" y="2993455"/>
                  <a:pt x="5443820" y="2997676"/>
                  <a:pt x="5449002" y="2997676"/>
                </a:cubicBezTo>
                <a:cubicBezTo>
                  <a:pt x="5454184" y="2997676"/>
                  <a:pt x="5458385" y="2993455"/>
                  <a:pt x="5458385" y="2988249"/>
                </a:cubicBezTo>
                <a:cubicBezTo>
                  <a:pt x="5458385" y="2983042"/>
                  <a:pt x="5454184" y="2978822"/>
                  <a:pt x="5449002" y="2978822"/>
                </a:cubicBezTo>
                <a:close/>
                <a:moveTo>
                  <a:pt x="5480278" y="2978822"/>
                </a:moveTo>
                <a:cubicBezTo>
                  <a:pt x="5475096" y="2978822"/>
                  <a:pt x="5470895" y="2983042"/>
                  <a:pt x="5470895" y="2988249"/>
                </a:cubicBezTo>
                <a:cubicBezTo>
                  <a:pt x="5470895" y="2993455"/>
                  <a:pt x="5475096" y="2997676"/>
                  <a:pt x="5480278" y="2997676"/>
                </a:cubicBezTo>
                <a:cubicBezTo>
                  <a:pt x="5485460" y="2997676"/>
                  <a:pt x="5489661" y="2993455"/>
                  <a:pt x="5489661" y="2988249"/>
                </a:cubicBezTo>
                <a:cubicBezTo>
                  <a:pt x="5489661" y="2983042"/>
                  <a:pt x="5485460" y="2978822"/>
                  <a:pt x="5480278" y="2978822"/>
                </a:cubicBezTo>
                <a:close/>
                <a:moveTo>
                  <a:pt x="5511554" y="2978822"/>
                </a:moveTo>
                <a:cubicBezTo>
                  <a:pt x="5506372" y="2978822"/>
                  <a:pt x="5502171" y="2983042"/>
                  <a:pt x="5502171" y="2988249"/>
                </a:cubicBezTo>
                <a:cubicBezTo>
                  <a:pt x="5502171" y="2993455"/>
                  <a:pt x="5506372" y="2997676"/>
                  <a:pt x="5511554" y="2997676"/>
                </a:cubicBezTo>
                <a:cubicBezTo>
                  <a:pt x="5516736" y="2997676"/>
                  <a:pt x="5520937" y="2993455"/>
                  <a:pt x="5520937" y="2988249"/>
                </a:cubicBezTo>
                <a:cubicBezTo>
                  <a:pt x="5520937" y="2983042"/>
                  <a:pt x="5516736" y="2978822"/>
                  <a:pt x="5511554" y="2978822"/>
                </a:cubicBezTo>
                <a:close/>
                <a:moveTo>
                  <a:pt x="5542831" y="2978822"/>
                </a:moveTo>
                <a:cubicBezTo>
                  <a:pt x="5537649" y="2978822"/>
                  <a:pt x="5533448" y="2983042"/>
                  <a:pt x="5533448" y="2988249"/>
                </a:cubicBezTo>
                <a:cubicBezTo>
                  <a:pt x="5533448" y="2993455"/>
                  <a:pt x="5537649" y="2997676"/>
                  <a:pt x="5542831" y="2997676"/>
                </a:cubicBezTo>
                <a:cubicBezTo>
                  <a:pt x="5548013" y="2997676"/>
                  <a:pt x="5552214" y="2993455"/>
                  <a:pt x="5552214" y="2988249"/>
                </a:cubicBezTo>
                <a:cubicBezTo>
                  <a:pt x="5552214" y="2983042"/>
                  <a:pt x="5548013" y="2978822"/>
                  <a:pt x="5542831" y="2978822"/>
                </a:cubicBezTo>
                <a:close/>
                <a:moveTo>
                  <a:pt x="5574107" y="2978822"/>
                </a:moveTo>
                <a:cubicBezTo>
                  <a:pt x="5568925" y="2978822"/>
                  <a:pt x="5564724" y="2983042"/>
                  <a:pt x="5564724" y="2988249"/>
                </a:cubicBezTo>
                <a:cubicBezTo>
                  <a:pt x="5564724" y="2993455"/>
                  <a:pt x="5568925" y="2997676"/>
                  <a:pt x="5574107" y="2997676"/>
                </a:cubicBezTo>
                <a:cubicBezTo>
                  <a:pt x="5579289" y="2997676"/>
                  <a:pt x="5583490" y="2993455"/>
                  <a:pt x="5583490" y="2988249"/>
                </a:cubicBezTo>
                <a:cubicBezTo>
                  <a:pt x="5583490" y="2983042"/>
                  <a:pt x="5579289" y="2978822"/>
                  <a:pt x="5574107" y="2978822"/>
                </a:cubicBezTo>
                <a:close/>
                <a:moveTo>
                  <a:pt x="5605383" y="2978822"/>
                </a:moveTo>
                <a:cubicBezTo>
                  <a:pt x="5600201" y="2978822"/>
                  <a:pt x="5596000" y="2983042"/>
                  <a:pt x="5596000" y="2988249"/>
                </a:cubicBezTo>
                <a:cubicBezTo>
                  <a:pt x="5596000" y="2993455"/>
                  <a:pt x="5600201" y="2997676"/>
                  <a:pt x="5605383" y="2997676"/>
                </a:cubicBezTo>
                <a:cubicBezTo>
                  <a:pt x="5610565" y="2997676"/>
                  <a:pt x="5614766" y="2993455"/>
                  <a:pt x="5614766" y="2988249"/>
                </a:cubicBezTo>
                <a:cubicBezTo>
                  <a:pt x="5614766" y="2983042"/>
                  <a:pt x="5610565" y="2978822"/>
                  <a:pt x="5605383" y="2978822"/>
                </a:cubicBezTo>
                <a:close/>
                <a:moveTo>
                  <a:pt x="5636659" y="2978822"/>
                </a:moveTo>
                <a:cubicBezTo>
                  <a:pt x="5631477" y="2978822"/>
                  <a:pt x="5627276" y="2983042"/>
                  <a:pt x="5627276" y="2988249"/>
                </a:cubicBezTo>
                <a:cubicBezTo>
                  <a:pt x="5627276" y="2993455"/>
                  <a:pt x="5631477" y="2997676"/>
                  <a:pt x="5636659" y="2997676"/>
                </a:cubicBezTo>
                <a:cubicBezTo>
                  <a:pt x="5641841" y="2997676"/>
                  <a:pt x="5646042" y="2993455"/>
                  <a:pt x="5646042" y="2988249"/>
                </a:cubicBezTo>
                <a:cubicBezTo>
                  <a:pt x="5646042" y="2983042"/>
                  <a:pt x="5641841" y="2978822"/>
                  <a:pt x="5636659" y="2978822"/>
                </a:cubicBezTo>
                <a:close/>
                <a:moveTo>
                  <a:pt x="5667935" y="2978822"/>
                </a:moveTo>
                <a:cubicBezTo>
                  <a:pt x="5662753" y="2978822"/>
                  <a:pt x="5658552" y="2983042"/>
                  <a:pt x="5658552" y="2988249"/>
                </a:cubicBezTo>
                <a:cubicBezTo>
                  <a:pt x="5658552" y="2993455"/>
                  <a:pt x="5662753" y="2997676"/>
                  <a:pt x="5667935" y="2997676"/>
                </a:cubicBezTo>
                <a:cubicBezTo>
                  <a:pt x="5673117" y="2997676"/>
                  <a:pt x="5677318" y="2993455"/>
                  <a:pt x="5677318" y="2988249"/>
                </a:cubicBezTo>
                <a:cubicBezTo>
                  <a:pt x="5677318" y="2983042"/>
                  <a:pt x="5673117" y="2978822"/>
                  <a:pt x="5667935" y="2978822"/>
                </a:cubicBezTo>
                <a:close/>
                <a:moveTo>
                  <a:pt x="5699211" y="2978822"/>
                </a:moveTo>
                <a:cubicBezTo>
                  <a:pt x="5694029" y="2978822"/>
                  <a:pt x="5689828" y="2983042"/>
                  <a:pt x="5689828" y="2988249"/>
                </a:cubicBezTo>
                <a:cubicBezTo>
                  <a:pt x="5689828" y="2993455"/>
                  <a:pt x="5694029" y="2997676"/>
                  <a:pt x="5699211" y="2997676"/>
                </a:cubicBezTo>
                <a:cubicBezTo>
                  <a:pt x="5704393" y="2997676"/>
                  <a:pt x="5708594" y="2993455"/>
                  <a:pt x="5708594" y="2988249"/>
                </a:cubicBezTo>
                <a:cubicBezTo>
                  <a:pt x="5708594" y="2983042"/>
                  <a:pt x="5704393" y="2978822"/>
                  <a:pt x="5699211" y="2978822"/>
                </a:cubicBezTo>
                <a:close/>
                <a:moveTo>
                  <a:pt x="5730487" y="2978822"/>
                </a:moveTo>
                <a:cubicBezTo>
                  <a:pt x="5725305" y="2978822"/>
                  <a:pt x="5721104" y="2983042"/>
                  <a:pt x="5721104" y="2988249"/>
                </a:cubicBezTo>
                <a:cubicBezTo>
                  <a:pt x="5721104" y="2993455"/>
                  <a:pt x="5725305" y="2997676"/>
                  <a:pt x="5730487" y="2997676"/>
                </a:cubicBezTo>
                <a:cubicBezTo>
                  <a:pt x="5735669" y="2997676"/>
                  <a:pt x="5739870" y="2993455"/>
                  <a:pt x="5739870" y="2988249"/>
                </a:cubicBezTo>
                <a:cubicBezTo>
                  <a:pt x="5739870" y="2983042"/>
                  <a:pt x="5735669" y="2978822"/>
                  <a:pt x="5730487" y="2978822"/>
                </a:cubicBezTo>
                <a:close/>
                <a:moveTo>
                  <a:pt x="5761763" y="2978822"/>
                </a:moveTo>
                <a:cubicBezTo>
                  <a:pt x="5756581" y="2978822"/>
                  <a:pt x="5752380" y="2983042"/>
                  <a:pt x="5752380" y="2988249"/>
                </a:cubicBezTo>
                <a:cubicBezTo>
                  <a:pt x="5752380" y="2993455"/>
                  <a:pt x="5756581" y="2997676"/>
                  <a:pt x="5761763" y="2997676"/>
                </a:cubicBezTo>
                <a:cubicBezTo>
                  <a:pt x="5766945" y="2997676"/>
                  <a:pt x="5771146" y="2993455"/>
                  <a:pt x="5771146" y="2988249"/>
                </a:cubicBezTo>
                <a:cubicBezTo>
                  <a:pt x="5771146" y="2983042"/>
                  <a:pt x="5766945" y="2978822"/>
                  <a:pt x="5761763" y="2978822"/>
                </a:cubicBezTo>
                <a:close/>
                <a:moveTo>
                  <a:pt x="5793040" y="2978822"/>
                </a:moveTo>
                <a:cubicBezTo>
                  <a:pt x="5787858" y="2978822"/>
                  <a:pt x="5783657" y="2983042"/>
                  <a:pt x="5783657" y="2988249"/>
                </a:cubicBezTo>
                <a:cubicBezTo>
                  <a:pt x="5783657" y="2993455"/>
                  <a:pt x="5787858" y="2997676"/>
                  <a:pt x="5793040" y="2997676"/>
                </a:cubicBezTo>
                <a:cubicBezTo>
                  <a:pt x="5798222" y="2997676"/>
                  <a:pt x="5802423" y="2993455"/>
                  <a:pt x="5802423" y="2988249"/>
                </a:cubicBezTo>
                <a:cubicBezTo>
                  <a:pt x="5802423" y="2983042"/>
                  <a:pt x="5798222" y="2978822"/>
                  <a:pt x="5793040" y="2978822"/>
                </a:cubicBezTo>
                <a:close/>
                <a:moveTo>
                  <a:pt x="5824316" y="2978822"/>
                </a:moveTo>
                <a:cubicBezTo>
                  <a:pt x="5819134" y="2978822"/>
                  <a:pt x="5814933" y="2983042"/>
                  <a:pt x="5814933" y="2988249"/>
                </a:cubicBezTo>
                <a:cubicBezTo>
                  <a:pt x="5814933" y="2993455"/>
                  <a:pt x="5819134" y="2997676"/>
                  <a:pt x="5824316" y="2997676"/>
                </a:cubicBezTo>
                <a:cubicBezTo>
                  <a:pt x="5829498" y="2997676"/>
                  <a:pt x="5833699" y="2993455"/>
                  <a:pt x="5833699" y="2988249"/>
                </a:cubicBezTo>
                <a:cubicBezTo>
                  <a:pt x="5833699" y="2983042"/>
                  <a:pt x="5829498" y="2978822"/>
                  <a:pt x="5824316" y="2978822"/>
                </a:cubicBezTo>
                <a:close/>
                <a:moveTo>
                  <a:pt x="5855592" y="2978822"/>
                </a:moveTo>
                <a:cubicBezTo>
                  <a:pt x="5850410" y="2978822"/>
                  <a:pt x="5846209" y="2983042"/>
                  <a:pt x="5846209" y="2988249"/>
                </a:cubicBezTo>
                <a:cubicBezTo>
                  <a:pt x="5846209" y="2993455"/>
                  <a:pt x="5850410" y="2997676"/>
                  <a:pt x="5855592" y="2997676"/>
                </a:cubicBezTo>
                <a:cubicBezTo>
                  <a:pt x="5860774" y="2997676"/>
                  <a:pt x="5864975" y="2993455"/>
                  <a:pt x="5864975" y="2988249"/>
                </a:cubicBezTo>
                <a:cubicBezTo>
                  <a:pt x="5864975" y="2983042"/>
                  <a:pt x="5860774" y="2978822"/>
                  <a:pt x="5855592" y="2978822"/>
                </a:cubicBezTo>
                <a:close/>
                <a:moveTo>
                  <a:pt x="5886868" y="2978822"/>
                </a:moveTo>
                <a:cubicBezTo>
                  <a:pt x="5881686" y="2978822"/>
                  <a:pt x="5877485" y="2983042"/>
                  <a:pt x="5877485" y="2988249"/>
                </a:cubicBezTo>
                <a:cubicBezTo>
                  <a:pt x="5877485" y="2993455"/>
                  <a:pt x="5881686" y="2997676"/>
                  <a:pt x="5886868" y="2997676"/>
                </a:cubicBezTo>
                <a:cubicBezTo>
                  <a:pt x="5892050" y="2997676"/>
                  <a:pt x="5896251" y="2993455"/>
                  <a:pt x="5896251" y="2988249"/>
                </a:cubicBezTo>
                <a:cubicBezTo>
                  <a:pt x="5896251" y="2983042"/>
                  <a:pt x="5892050" y="2978822"/>
                  <a:pt x="5886868" y="2978822"/>
                </a:cubicBezTo>
                <a:close/>
                <a:moveTo>
                  <a:pt x="5918144" y="2978822"/>
                </a:moveTo>
                <a:cubicBezTo>
                  <a:pt x="5912962" y="2978822"/>
                  <a:pt x="5908761" y="2983042"/>
                  <a:pt x="5908761" y="2988249"/>
                </a:cubicBezTo>
                <a:cubicBezTo>
                  <a:pt x="5908761" y="2993455"/>
                  <a:pt x="5912962" y="2997676"/>
                  <a:pt x="5918144" y="2997676"/>
                </a:cubicBezTo>
                <a:cubicBezTo>
                  <a:pt x="5923326" y="2997676"/>
                  <a:pt x="5927527" y="2993455"/>
                  <a:pt x="5927527" y="2988249"/>
                </a:cubicBezTo>
                <a:cubicBezTo>
                  <a:pt x="5927527" y="2983042"/>
                  <a:pt x="5923326" y="2978822"/>
                  <a:pt x="5918144" y="2978822"/>
                </a:cubicBezTo>
                <a:close/>
                <a:moveTo>
                  <a:pt x="5949420" y="2978822"/>
                </a:moveTo>
                <a:cubicBezTo>
                  <a:pt x="5944238" y="2978822"/>
                  <a:pt x="5940037" y="2983042"/>
                  <a:pt x="5940037" y="2988249"/>
                </a:cubicBezTo>
                <a:cubicBezTo>
                  <a:pt x="5940037" y="2993455"/>
                  <a:pt x="5944238" y="2997676"/>
                  <a:pt x="5949420" y="2997676"/>
                </a:cubicBezTo>
                <a:cubicBezTo>
                  <a:pt x="5954602" y="2997676"/>
                  <a:pt x="5958803" y="2993455"/>
                  <a:pt x="5958803" y="2988249"/>
                </a:cubicBezTo>
                <a:cubicBezTo>
                  <a:pt x="5958803" y="2983042"/>
                  <a:pt x="5954602" y="2978822"/>
                  <a:pt x="5949420" y="2978822"/>
                </a:cubicBezTo>
                <a:close/>
                <a:moveTo>
                  <a:pt x="5980696" y="2978822"/>
                </a:moveTo>
                <a:cubicBezTo>
                  <a:pt x="5975514" y="2978822"/>
                  <a:pt x="5971313" y="2983042"/>
                  <a:pt x="5971313" y="2988249"/>
                </a:cubicBezTo>
                <a:cubicBezTo>
                  <a:pt x="5971313" y="2993455"/>
                  <a:pt x="5975514" y="2997676"/>
                  <a:pt x="5980696" y="2997676"/>
                </a:cubicBezTo>
                <a:cubicBezTo>
                  <a:pt x="5985878" y="2997676"/>
                  <a:pt x="5990079" y="2993455"/>
                  <a:pt x="5990079" y="2988249"/>
                </a:cubicBezTo>
                <a:cubicBezTo>
                  <a:pt x="5990079" y="2983042"/>
                  <a:pt x="5985878" y="2978822"/>
                  <a:pt x="5980696" y="2978822"/>
                </a:cubicBezTo>
                <a:close/>
                <a:moveTo>
                  <a:pt x="6011972" y="2978822"/>
                </a:moveTo>
                <a:cubicBezTo>
                  <a:pt x="6006790" y="2978822"/>
                  <a:pt x="6002589" y="2983042"/>
                  <a:pt x="6002589" y="2988249"/>
                </a:cubicBezTo>
                <a:cubicBezTo>
                  <a:pt x="6002589" y="2993455"/>
                  <a:pt x="6006790" y="2997676"/>
                  <a:pt x="6011972" y="2997676"/>
                </a:cubicBezTo>
                <a:cubicBezTo>
                  <a:pt x="6017154" y="2997676"/>
                  <a:pt x="6021355" y="2993455"/>
                  <a:pt x="6021355" y="2988249"/>
                </a:cubicBezTo>
                <a:cubicBezTo>
                  <a:pt x="6021355" y="2983042"/>
                  <a:pt x="6017154" y="2978822"/>
                  <a:pt x="6011972" y="2978822"/>
                </a:cubicBezTo>
                <a:close/>
                <a:moveTo>
                  <a:pt x="6043249" y="2978822"/>
                </a:moveTo>
                <a:cubicBezTo>
                  <a:pt x="6038067" y="2978822"/>
                  <a:pt x="6033866" y="2983042"/>
                  <a:pt x="6033866" y="2988249"/>
                </a:cubicBezTo>
                <a:cubicBezTo>
                  <a:pt x="6033866" y="2993455"/>
                  <a:pt x="6038067" y="2997676"/>
                  <a:pt x="6043249" y="2997676"/>
                </a:cubicBezTo>
                <a:cubicBezTo>
                  <a:pt x="6048431" y="2997676"/>
                  <a:pt x="6052632" y="2993455"/>
                  <a:pt x="6052632" y="2988249"/>
                </a:cubicBezTo>
                <a:cubicBezTo>
                  <a:pt x="6052632" y="2983042"/>
                  <a:pt x="6048431" y="2978822"/>
                  <a:pt x="6043249" y="2978822"/>
                </a:cubicBezTo>
                <a:close/>
                <a:moveTo>
                  <a:pt x="6074525" y="2978822"/>
                </a:moveTo>
                <a:cubicBezTo>
                  <a:pt x="6069343" y="2978822"/>
                  <a:pt x="6065142" y="2983042"/>
                  <a:pt x="6065142" y="2988249"/>
                </a:cubicBezTo>
                <a:cubicBezTo>
                  <a:pt x="6065142" y="2993455"/>
                  <a:pt x="6069343" y="2997676"/>
                  <a:pt x="6074525" y="2997676"/>
                </a:cubicBezTo>
                <a:cubicBezTo>
                  <a:pt x="6079707" y="2997676"/>
                  <a:pt x="6083908" y="2993455"/>
                  <a:pt x="6083908" y="2988249"/>
                </a:cubicBezTo>
                <a:cubicBezTo>
                  <a:pt x="6083908" y="2983042"/>
                  <a:pt x="6079707" y="2978822"/>
                  <a:pt x="6074525" y="2978822"/>
                </a:cubicBezTo>
                <a:close/>
                <a:moveTo>
                  <a:pt x="6105801" y="2978822"/>
                </a:moveTo>
                <a:cubicBezTo>
                  <a:pt x="6100619" y="2978822"/>
                  <a:pt x="6096418" y="2983042"/>
                  <a:pt x="6096418" y="2988249"/>
                </a:cubicBezTo>
                <a:cubicBezTo>
                  <a:pt x="6096418" y="2993455"/>
                  <a:pt x="6100619" y="2997676"/>
                  <a:pt x="6105801" y="2997676"/>
                </a:cubicBezTo>
                <a:cubicBezTo>
                  <a:pt x="6110983" y="2997676"/>
                  <a:pt x="6115184" y="2993455"/>
                  <a:pt x="6115184" y="2988249"/>
                </a:cubicBezTo>
                <a:cubicBezTo>
                  <a:pt x="6115184" y="2983042"/>
                  <a:pt x="6110983" y="2978822"/>
                  <a:pt x="6105801" y="2978822"/>
                </a:cubicBezTo>
                <a:close/>
                <a:moveTo>
                  <a:pt x="6137077" y="2978822"/>
                </a:moveTo>
                <a:cubicBezTo>
                  <a:pt x="6131895" y="2978822"/>
                  <a:pt x="6127694" y="2983042"/>
                  <a:pt x="6127694" y="2988249"/>
                </a:cubicBezTo>
                <a:cubicBezTo>
                  <a:pt x="6127694" y="2993455"/>
                  <a:pt x="6131895" y="2997676"/>
                  <a:pt x="6137077" y="2997676"/>
                </a:cubicBezTo>
                <a:cubicBezTo>
                  <a:pt x="6142259" y="2997676"/>
                  <a:pt x="6146460" y="2993455"/>
                  <a:pt x="6146460" y="2988249"/>
                </a:cubicBezTo>
                <a:cubicBezTo>
                  <a:pt x="6146460" y="2983042"/>
                  <a:pt x="6142259" y="2978822"/>
                  <a:pt x="6137077" y="2978822"/>
                </a:cubicBezTo>
                <a:close/>
                <a:moveTo>
                  <a:pt x="1695868" y="3010245"/>
                </a:moveTo>
                <a:cubicBezTo>
                  <a:pt x="1690686" y="3010245"/>
                  <a:pt x="1686485" y="3014465"/>
                  <a:pt x="1686485" y="3019672"/>
                </a:cubicBezTo>
                <a:cubicBezTo>
                  <a:pt x="1686485" y="3024878"/>
                  <a:pt x="1690686" y="3029099"/>
                  <a:pt x="1695868" y="3029099"/>
                </a:cubicBezTo>
                <a:cubicBezTo>
                  <a:pt x="1701050" y="3029099"/>
                  <a:pt x="1705251" y="3024878"/>
                  <a:pt x="1705251" y="3019672"/>
                </a:cubicBezTo>
                <a:cubicBezTo>
                  <a:pt x="1705251" y="3014465"/>
                  <a:pt x="1701050" y="3010245"/>
                  <a:pt x="1695868" y="3010245"/>
                </a:cubicBezTo>
                <a:close/>
                <a:moveTo>
                  <a:pt x="1727144" y="3010245"/>
                </a:moveTo>
                <a:cubicBezTo>
                  <a:pt x="1721962" y="3010245"/>
                  <a:pt x="1717761" y="3014465"/>
                  <a:pt x="1717761" y="3019672"/>
                </a:cubicBezTo>
                <a:cubicBezTo>
                  <a:pt x="1717761" y="3024878"/>
                  <a:pt x="1721962" y="3029099"/>
                  <a:pt x="1727144" y="3029099"/>
                </a:cubicBezTo>
                <a:cubicBezTo>
                  <a:pt x="1732326" y="3029099"/>
                  <a:pt x="1736527" y="3024878"/>
                  <a:pt x="1736527" y="3019672"/>
                </a:cubicBezTo>
                <a:cubicBezTo>
                  <a:pt x="1736527" y="3014465"/>
                  <a:pt x="1732326" y="3010245"/>
                  <a:pt x="1727144" y="3010245"/>
                </a:cubicBezTo>
                <a:close/>
                <a:moveTo>
                  <a:pt x="1758420" y="3010245"/>
                </a:moveTo>
                <a:cubicBezTo>
                  <a:pt x="1753238" y="3010245"/>
                  <a:pt x="1749037" y="3014465"/>
                  <a:pt x="1749037" y="3019672"/>
                </a:cubicBezTo>
                <a:cubicBezTo>
                  <a:pt x="1749037" y="3024878"/>
                  <a:pt x="1753238" y="3029099"/>
                  <a:pt x="1758420" y="3029099"/>
                </a:cubicBezTo>
                <a:cubicBezTo>
                  <a:pt x="1763602" y="3029099"/>
                  <a:pt x="1767803" y="3024878"/>
                  <a:pt x="1767803" y="3019672"/>
                </a:cubicBezTo>
                <a:cubicBezTo>
                  <a:pt x="1767803" y="3014465"/>
                  <a:pt x="1763602" y="3010245"/>
                  <a:pt x="1758420" y="3010245"/>
                </a:cubicBezTo>
                <a:close/>
                <a:moveTo>
                  <a:pt x="1789696" y="3010245"/>
                </a:moveTo>
                <a:cubicBezTo>
                  <a:pt x="1784514" y="3010245"/>
                  <a:pt x="1780313" y="3014465"/>
                  <a:pt x="1780313" y="3019672"/>
                </a:cubicBezTo>
                <a:cubicBezTo>
                  <a:pt x="1780313" y="3024878"/>
                  <a:pt x="1784514" y="3029099"/>
                  <a:pt x="1789696" y="3029099"/>
                </a:cubicBezTo>
                <a:cubicBezTo>
                  <a:pt x="1794878" y="3029099"/>
                  <a:pt x="1799079" y="3024878"/>
                  <a:pt x="1799079" y="3019672"/>
                </a:cubicBezTo>
                <a:cubicBezTo>
                  <a:pt x="1799079" y="3014465"/>
                  <a:pt x="1794878" y="3010245"/>
                  <a:pt x="1789696" y="3010245"/>
                </a:cubicBezTo>
                <a:close/>
                <a:moveTo>
                  <a:pt x="1820972" y="3010245"/>
                </a:moveTo>
                <a:cubicBezTo>
                  <a:pt x="1815790" y="3010245"/>
                  <a:pt x="1811589" y="3014465"/>
                  <a:pt x="1811589" y="3019672"/>
                </a:cubicBezTo>
                <a:cubicBezTo>
                  <a:pt x="1811589" y="3024878"/>
                  <a:pt x="1815790" y="3029099"/>
                  <a:pt x="1820972" y="3029099"/>
                </a:cubicBezTo>
                <a:cubicBezTo>
                  <a:pt x="1826154" y="3029099"/>
                  <a:pt x="1830355" y="3024878"/>
                  <a:pt x="1830355" y="3019672"/>
                </a:cubicBezTo>
                <a:cubicBezTo>
                  <a:pt x="1830355" y="3014465"/>
                  <a:pt x="1826154" y="3010245"/>
                  <a:pt x="1820972" y="3010245"/>
                </a:cubicBezTo>
                <a:close/>
                <a:moveTo>
                  <a:pt x="1852249" y="3010245"/>
                </a:moveTo>
                <a:cubicBezTo>
                  <a:pt x="1847067" y="3010245"/>
                  <a:pt x="1842866" y="3014465"/>
                  <a:pt x="1842866" y="3019672"/>
                </a:cubicBezTo>
                <a:cubicBezTo>
                  <a:pt x="1842866" y="3024878"/>
                  <a:pt x="1847067" y="3029099"/>
                  <a:pt x="1852249" y="3029099"/>
                </a:cubicBezTo>
                <a:cubicBezTo>
                  <a:pt x="1857431" y="3029099"/>
                  <a:pt x="1861632" y="3024878"/>
                  <a:pt x="1861632" y="3019672"/>
                </a:cubicBezTo>
                <a:cubicBezTo>
                  <a:pt x="1861632" y="3014465"/>
                  <a:pt x="1857431" y="3010245"/>
                  <a:pt x="1852249" y="3010245"/>
                </a:cubicBezTo>
                <a:close/>
                <a:moveTo>
                  <a:pt x="1883525" y="3010245"/>
                </a:moveTo>
                <a:cubicBezTo>
                  <a:pt x="1878343" y="3010245"/>
                  <a:pt x="1874142" y="3014465"/>
                  <a:pt x="1874142" y="3019672"/>
                </a:cubicBezTo>
                <a:cubicBezTo>
                  <a:pt x="1874142" y="3024878"/>
                  <a:pt x="1878343" y="3029099"/>
                  <a:pt x="1883525" y="3029099"/>
                </a:cubicBezTo>
                <a:cubicBezTo>
                  <a:pt x="1888707" y="3029099"/>
                  <a:pt x="1892908" y="3024878"/>
                  <a:pt x="1892908" y="3019672"/>
                </a:cubicBezTo>
                <a:cubicBezTo>
                  <a:pt x="1892908" y="3014465"/>
                  <a:pt x="1888707" y="3010245"/>
                  <a:pt x="1883525" y="3010245"/>
                </a:cubicBezTo>
                <a:close/>
                <a:moveTo>
                  <a:pt x="1914801" y="3010245"/>
                </a:moveTo>
                <a:cubicBezTo>
                  <a:pt x="1909619" y="3010245"/>
                  <a:pt x="1905418" y="3014465"/>
                  <a:pt x="1905418" y="3019672"/>
                </a:cubicBezTo>
                <a:cubicBezTo>
                  <a:pt x="1905418" y="3024878"/>
                  <a:pt x="1909619" y="3029099"/>
                  <a:pt x="1914801" y="3029099"/>
                </a:cubicBezTo>
                <a:cubicBezTo>
                  <a:pt x="1919983" y="3029099"/>
                  <a:pt x="1924184" y="3024878"/>
                  <a:pt x="1924184" y="3019672"/>
                </a:cubicBezTo>
                <a:cubicBezTo>
                  <a:pt x="1924184" y="3014465"/>
                  <a:pt x="1919983" y="3010245"/>
                  <a:pt x="1914801" y="3010245"/>
                </a:cubicBezTo>
                <a:close/>
                <a:moveTo>
                  <a:pt x="1946077" y="3010245"/>
                </a:moveTo>
                <a:cubicBezTo>
                  <a:pt x="1940895" y="3010245"/>
                  <a:pt x="1936694" y="3014465"/>
                  <a:pt x="1936694" y="3019672"/>
                </a:cubicBezTo>
                <a:cubicBezTo>
                  <a:pt x="1936694" y="3024878"/>
                  <a:pt x="1940895" y="3029099"/>
                  <a:pt x="1946077" y="3029099"/>
                </a:cubicBezTo>
                <a:cubicBezTo>
                  <a:pt x="1951259" y="3029099"/>
                  <a:pt x="1955460" y="3024878"/>
                  <a:pt x="1955460" y="3019672"/>
                </a:cubicBezTo>
                <a:cubicBezTo>
                  <a:pt x="1955460" y="3014465"/>
                  <a:pt x="1951259" y="3010245"/>
                  <a:pt x="1946077" y="3010245"/>
                </a:cubicBezTo>
                <a:close/>
                <a:moveTo>
                  <a:pt x="1977353" y="3010245"/>
                </a:moveTo>
                <a:cubicBezTo>
                  <a:pt x="1972171" y="3010245"/>
                  <a:pt x="1967970" y="3014465"/>
                  <a:pt x="1967970" y="3019672"/>
                </a:cubicBezTo>
                <a:cubicBezTo>
                  <a:pt x="1967970" y="3024878"/>
                  <a:pt x="1972171" y="3029099"/>
                  <a:pt x="1977353" y="3029099"/>
                </a:cubicBezTo>
                <a:cubicBezTo>
                  <a:pt x="1982535" y="3029099"/>
                  <a:pt x="1986736" y="3024878"/>
                  <a:pt x="1986736" y="3019672"/>
                </a:cubicBezTo>
                <a:cubicBezTo>
                  <a:pt x="1986736" y="3014465"/>
                  <a:pt x="1982535" y="3010245"/>
                  <a:pt x="1977353" y="3010245"/>
                </a:cubicBezTo>
                <a:close/>
                <a:moveTo>
                  <a:pt x="2008629" y="3010245"/>
                </a:moveTo>
                <a:cubicBezTo>
                  <a:pt x="2003447" y="3010245"/>
                  <a:pt x="1999246" y="3014465"/>
                  <a:pt x="1999246" y="3019672"/>
                </a:cubicBezTo>
                <a:cubicBezTo>
                  <a:pt x="1999246" y="3024878"/>
                  <a:pt x="2003447" y="3029099"/>
                  <a:pt x="2008629" y="3029099"/>
                </a:cubicBezTo>
                <a:cubicBezTo>
                  <a:pt x="2013811" y="3029099"/>
                  <a:pt x="2018012" y="3024878"/>
                  <a:pt x="2018012" y="3019672"/>
                </a:cubicBezTo>
                <a:cubicBezTo>
                  <a:pt x="2018012" y="3014465"/>
                  <a:pt x="2013811" y="3010245"/>
                  <a:pt x="2008629" y="3010245"/>
                </a:cubicBezTo>
                <a:close/>
                <a:moveTo>
                  <a:pt x="2039905" y="3010245"/>
                </a:moveTo>
                <a:cubicBezTo>
                  <a:pt x="2034723" y="3010245"/>
                  <a:pt x="2030522" y="3014465"/>
                  <a:pt x="2030522" y="3019672"/>
                </a:cubicBezTo>
                <a:cubicBezTo>
                  <a:pt x="2030522" y="3024878"/>
                  <a:pt x="2034723" y="3029099"/>
                  <a:pt x="2039905" y="3029099"/>
                </a:cubicBezTo>
                <a:cubicBezTo>
                  <a:pt x="2045087" y="3029099"/>
                  <a:pt x="2049288" y="3024878"/>
                  <a:pt x="2049288" y="3019672"/>
                </a:cubicBezTo>
                <a:cubicBezTo>
                  <a:pt x="2049288" y="3014465"/>
                  <a:pt x="2045087" y="3010245"/>
                  <a:pt x="2039905" y="3010245"/>
                </a:cubicBezTo>
                <a:close/>
                <a:moveTo>
                  <a:pt x="2071181" y="3010245"/>
                </a:moveTo>
                <a:cubicBezTo>
                  <a:pt x="2065999" y="3010245"/>
                  <a:pt x="2061798" y="3014465"/>
                  <a:pt x="2061798" y="3019672"/>
                </a:cubicBezTo>
                <a:cubicBezTo>
                  <a:pt x="2061798" y="3024878"/>
                  <a:pt x="2065999" y="3029099"/>
                  <a:pt x="2071181" y="3029099"/>
                </a:cubicBezTo>
                <a:cubicBezTo>
                  <a:pt x="2076363" y="3029099"/>
                  <a:pt x="2080564" y="3024878"/>
                  <a:pt x="2080564" y="3019672"/>
                </a:cubicBezTo>
                <a:cubicBezTo>
                  <a:pt x="2080564" y="3014465"/>
                  <a:pt x="2076363" y="3010245"/>
                  <a:pt x="2071181" y="3010245"/>
                </a:cubicBezTo>
                <a:close/>
                <a:moveTo>
                  <a:pt x="3478607" y="3010245"/>
                </a:moveTo>
                <a:cubicBezTo>
                  <a:pt x="3473425" y="3010245"/>
                  <a:pt x="3469224" y="3014465"/>
                  <a:pt x="3469224" y="3019672"/>
                </a:cubicBezTo>
                <a:cubicBezTo>
                  <a:pt x="3469224" y="3024878"/>
                  <a:pt x="3473425" y="3029099"/>
                  <a:pt x="3478607" y="3029099"/>
                </a:cubicBezTo>
                <a:cubicBezTo>
                  <a:pt x="3483789" y="3029099"/>
                  <a:pt x="3487990" y="3024878"/>
                  <a:pt x="3487990" y="3019672"/>
                </a:cubicBezTo>
                <a:cubicBezTo>
                  <a:pt x="3487990" y="3014465"/>
                  <a:pt x="3483789" y="3010245"/>
                  <a:pt x="3478607" y="3010245"/>
                </a:cubicBezTo>
                <a:close/>
                <a:moveTo>
                  <a:pt x="3509883" y="3010245"/>
                </a:moveTo>
                <a:cubicBezTo>
                  <a:pt x="3504701" y="3010245"/>
                  <a:pt x="3500500" y="3014465"/>
                  <a:pt x="3500500" y="3019672"/>
                </a:cubicBezTo>
                <a:cubicBezTo>
                  <a:pt x="3500500" y="3024878"/>
                  <a:pt x="3504701" y="3029099"/>
                  <a:pt x="3509883" y="3029099"/>
                </a:cubicBezTo>
                <a:cubicBezTo>
                  <a:pt x="3515065" y="3029099"/>
                  <a:pt x="3519266" y="3024878"/>
                  <a:pt x="3519266" y="3019672"/>
                </a:cubicBezTo>
                <a:cubicBezTo>
                  <a:pt x="3519266" y="3014465"/>
                  <a:pt x="3515065" y="3010245"/>
                  <a:pt x="3509883" y="3010245"/>
                </a:cubicBezTo>
                <a:close/>
                <a:moveTo>
                  <a:pt x="3541159" y="3010245"/>
                </a:moveTo>
                <a:cubicBezTo>
                  <a:pt x="3535977" y="3010245"/>
                  <a:pt x="3531776" y="3014465"/>
                  <a:pt x="3531776" y="3019672"/>
                </a:cubicBezTo>
                <a:cubicBezTo>
                  <a:pt x="3531776" y="3024878"/>
                  <a:pt x="3535977" y="3029099"/>
                  <a:pt x="3541159" y="3029099"/>
                </a:cubicBezTo>
                <a:cubicBezTo>
                  <a:pt x="3546341" y="3029099"/>
                  <a:pt x="3550542" y="3024878"/>
                  <a:pt x="3550542" y="3019672"/>
                </a:cubicBezTo>
                <a:cubicBezTo>
                  <a:pt x="3550542" y="3014465"/>
                  <a:pt x="3546341" y="3010245"/>
                  <a:pt x="3541159" y="3010245"/>
                </a:cubicBezTo>
                <a:close/>
                <a:moveTo>
                  <a:pt x="3572435" y="3010245"/>
                </a:moveTo>
                <a:cubicBezTo>
                  <a:pt x="3567253" y="3010245"/>
                  <a:pt x="3563052" y="3014465"/>
                  <a:pt x="3563052" y="3019672"/>
                </a:cubicBezTo>
                <a:cubicBezTo>
                  <a:pt x="3563052" y="3024878"/>
                  <a:pt x="3567253" y="3029099"/>
                  <a:pt x="3572435" y="3029099"/>
                </a:cubicBezTo>
                <a:cubicBezTo>
                  <a:pt x="3577617" y="3029099"/>
                  <a:pt x="3581818" y="3024878"/>
                  <a:pt x="3581818" y="3019672"/>
                </a:cubicBezTo>
                <a:cubicBezTo>
                  <a:pt x="3581818" y="3014465"/>
                  <a:pt x="3577617" y="3010245"/>
                  <a:pt x="3572435" y="3010245"/>
                </a:cubicBezTo>
                <a:close/>
                <a:moveTo>
                  <a:pt x="3603711" y="3010245"/>
                </a:moveTo>
                <a:cubicBezTo>
                  <a:pt x="3598529" y="3010245"/>
                  <a:pt x="3594328" y="3014465"/>
                  <a:pt x="3594328" y="3019672"/>
                </a:cubicBezTo>
                <a:cubicBezTo>
                  <a:pt x="3594328" y="3024878"/>
                  <a:pt x="3598529" y="3029099"/>
                  <a:pt x="3603711" y="3029099"/>
                </a:cubicBezTo>
                <a:cubicBezTo>
                  <a:pt x="3608893" y="3029099"/>
                  <a:pt x="3613094" y="3024878"/>
                  <a:pt x="3613094" y="3019672"/>
                </a:cubicBezTo>
                <a:cubicBezTo>
                  <a:pt x="3613094" y="3014465"/>
                  <a:pt x="3608893" y="3010245"/>
                  <a:pt x="3603711" y="3010245"/>
                </a:cubicBezTo>
                <a:close/>
                <a:moveTo>
                  <a:pt x="3634987" y="3010245"/>
                </a:moveTo>
                <a:cubicBezTo>
                  <a:pt x="3629805" y="3010245"/>
                  <a:pt x="3625604" y="3014465"/>
                  <a:pt x="3625604" y="3019672"/>
                </a:cubicBezTo>
                <a:cubicBezTo>
                  <a:pt x="3625604" y="3024878"/>
                  <a:pt x="3629805" y="3029099"/>
                  <a:pt x="3634987" y="3029099"/>
                </a:cubicBezTo>
                <a:cubicBezTo>
                  <a:pt x="3640169" y="3029099"/>
                  <a:pt x="3644370" y="3024878"/>
                  <a:pt x="3644370" y="3019672"/>
                </a:cubicBezTo>
                <a:cubicBezTo>
                  <a:pt x="3644370" y="3014465"/>
                  <a:pt x="3640169" y="3010245"/>
                  <a:pt x="3634987" y="3010245"/>
                </a:cubicBezTo>
                <a:close/>
                <a:moveTo>
                  <a:pt x="3666263" y="3010245"/>
                </a:moveTo>
                <a:cubicBezTo>
                  <a:pt x="3661081" y="3010245"/>
                  <a:pt x="3656880" y="3014465"/>
                  <a:pt x="3656880" y="3019672"/>
                </a:cubicBezTo>
                <a:cubicBezTo>
                  <a:pt x="3656880" y="3024878"/>
                  <a:pt x="3661081" y="3029099"/>
                  <a:pt x="3666263" y="3029099"/>
                </a:cubicBezTo>
                <a:cubicBezTo>
                  <a:pt x="3671445" y="3029099"/>
                  <a:pt x="3675646" y="3024878"/>
                  <a:pt x="3675646" y="3019672"/>
                </a:cubicBezTo>
                <a:cubicBezTo>
                  <a:pt x="3675646" y="3014465"/>
                  <a:pt x="3671445" y="3010245"/>
                  <a:pt x="3666263" y="3010245"/>
                </a:cubicBezTo>
                <a:close/>
                <a:moveTo>
                  <a:pt x="5417726" y="3010245"/>
                </a:moveTo>
                <a:cubicBezTo>
                  <a:pt x="5412544" y="3010245"/>
                  <a:pt x="5408343" y="3014465"/>
                  <a:pt x="5408343" y="3019672"/>
                </a:cubicBezTo>
                <a:cubicBezTo>
                  <a:pt x="5408343" y="3024878"/>
                  <a:pt x="5412544" y="3029099"/>
                  <a:pt x="5417726" y="3029099"/>
                </a:cubicBezTo>
                <a:cubicBezTo>
                  <a:pt x="5422908" y="3029099"/>
                  <a:pt x="5427109" y="3024878"/>
                  <a:pt x="5427109" y="3019672"/>
                </a:cubicBezTo>
                <a:cubicBezTo>
                  <a:pt x="5427109" y="3014465"/>
                  <a:pt x="5422908" y="3010245"/>
                  <a:pt x="5417726" y="3010245"/>
                </a:cubicBezTo>
                <a:close/>
                <a:moveTo>
                  <a:pt x="5449002" y="3010245"/>
                </a:moveTo>
                <a:cubicBezTo>
                  <a:pt x="5443820" y="3010245"/>
                  <a:pt x="5439619" y="3014465"/>
                  <a:pt x="5439619" y="3019672"/>
                </a:cubicBezTo>
                <a:cubicBezTo>
                  <a:pt x="5439619" y="3024878"/>
                  <a:pt x="5443820" y="3029099"/>
                  <a:pt x="5449002" y="3029099"/>
                </a:cubicBezTo>
                <a:cubicBezTo>
                  <a:pt x="5454184" y="3029099"/>
                  <a:pt x="5458385" y="3024878"/>
                  <a:pt x="5458385" y="3019672"/>
                </a:cubicBezTo>
                <a:cubicBezTo>
                  <a:pt x="5458385" y="3014465"/>
                  <a:pt x="5454184" y="3010245"/>
                  <a:pt x="5449002" y="3010245"/>
                </a:cubicBezTo>
                <a:close/>
                <a:moveTo>
                  <a:pt x="5480278" y="3010245"/>
                </a:moveTo>
                <a:cubicBezTo>
                  <a:pt x="5475096" y="3010245"/>
                  <a:pt x="5470895" y="3014465"/>
                  <a:pt x="5470895" y="3019672"/>
                </a:cubicBezTo>
                <a:cubicBezTo>
                  <a:pt x="5470895" y="3024878"/>
                  <a:pt x="5475096" y="3029099"/>
                  <a:pt x="5480278" y="3029099"/>
                </a:cubicBezTo>
                <a:cubicBezTo>
                  <a:pt x="5485460" y="3029099"/>
                  <a:pt x="5489661" y="3024878"/>
                  <a:pt x="5489661" y="3019672"/>
                </a:cubicBezTo>
                <a:cubicBezTo>
                  <a:pt x="5489661" y="3014465"/>
                  <a:pt x="5485460" y="3010245"/>
                  <a:pt x="5480278" y="3010245"/>
                </a:cubicBezTo>
                <a:close/>
                <a:moveTo>
                  <a:pt x="5511554" y="3010245"/>
                </a:moveTo>
                <a:cubicBezTo>
                  <a:pt x="5506372" y="3010245"/>
                  <a:pt x="5502171" y="3014465"/>
                  <a:pt x="5502171" y="3019672"/>
                </a:cubicBezTo>
                <a:cubicBezTo>
                  <a:pt x="5502171" y="3024878"/>
                  <a:pt x="5506372" y="3029099"/>
                  <a:pt x="5511554" y="3029099"/>
                </a:cubicBezTo>
                <a:cubicBezTo>
                  <a:pt x="5516736" y="3029099"/>
                  <a:pt x="5520937" y="3024878"/>
                  <a:pt x="5520937" y="3019672"/>
                </a:cubicBezTo>
                <a:cubicBezTo>
                  <a:pt x="5520937" y="3014465"/>
                  <a:pt x="5516736" y="3010245"/>
                  <a:pt x="5511554" y="3010245"/>
                </a:cubicBezTo>
                <a:close/>
                <a:moveTo>
                  <a:pt x="5542831" y="3010245"/>
                </a:moveTo>
                <a:cubicBezTo>
                  <a:pt x="5537649" y="3010245"/>
                  <a:pt x="5533448" y="3014465"/>
                  <a:pt x="5533448" y="3019672"/>
                </a:cubicBezTo>
                <a:cubicBezTo>
                  <a:pt x="5533448" y="3024878"/>
                  <a:pt x="5537649" y="3029099"/>
                  <a:pt x="5542831" y="3029099"/>
                </a:cubicBezTo>
                <a:cubicBezTo>
                  <a:pt x="5548013" y="3029099"/>
                  <a:pt x="5552214" y="3024878"/>
                  <a:pt x="5552214" y="3019672"/>
                </a:cubicBezTo>
                <a:cubicBezTo>
                  <a:pt x="5552214" y="3014465"/>
                  <a:pt x="5548013" y="3010245"/>
                  <a:pt x="5542831" y="3010245"/>
                </a:cubicBezTo>
                <a:close/>
                <a:moveTo>
                  <a:pt x="5574107" y="3010245"/>
                </a:moveTo>
                <a:cubicBezTo>
                  <a:pt x="5568925" y="3010245"/>
                  <a:pt x="5564724" y="3014465"/>
                  <a:pt x="5564724" y="3019672"/>
                </a:cubicBezTo>
                <a:cubicBezTo>
                  <a:pt x="5564724" y="3024878"/>
                  <a:pt x="5568925" y="3029099"/>
                  <a:pt x="5574107" y="3029099"/>
                </a:cubicBezTo>
                <a:cubicBezTo>
                  <a:pt x="5579289" y="3029099"/>
                  <a:pt x="5583490" y="3024878"/>
                  <a:pt x="5583490" y="3019672"/>
                </a:cubicBezTo>
                <a:cubicBezTo>
                  <a:pt x="5583490" y="3014465"/>
                  <a:pt x="5579289" y="3010245"/>
                  <a:pt x="5574107" y="3010245"/>
                </a:cubicBezTo>
                <a:close/>
                <a:moveTo>
                  <a:pt x="5605383" y="3010245"/>
                </a:moveTo>
                <a:cubicBezTo>
                  <a:pt x="5600201" y="3010245"/>
                  <a:pt x="5596000" y="3014465"/>
                  <a:pt x="5596000" y="3019672"/>
                </a:cubicBezTo>
                <a:cubicBezTo>
                  <a:pt x="5596000" y="3024878"/>
                  <a:pt x="5600201" y="3029099"/>
                  <a:pt x="5605383" y="3029099"/>
                </a:cubicBezTo>
                <a:cubicBezTo>
                  <a:pt x="5610565" y="3029099"/>
                  <a:pt x="5614766" y="3024878"/>
                  <a:pt x="5614766" y="3019672"/>
                </a:cubicBezTo>
                <a:cubicBezTo>
                  <a:pt x="5614766" y="3014465"/>
                  <a:pt x="5610565" y="3010245"/>
                  <a:pt x="5605383" y="3010245"/>
                </a:cubicBezTo>
                <a:close/>
                <a:moveTo>
                  <a:pt x="5636659" y="3010245"/>
                </a:moveTo>
                <a:cubicBezTo>
                  <a:pt x="5631477" y="3010245"/>
                  <a:pt x="5627276" y="3014465"/>
                  <a:pt x="5627276" y="3019672"/>
                </a:cubicBezTo>
                <a:cubicBezTo>
                  <a:pt x="5627276" y="3024878"/>
                  <a:pt x="5631477" y="3029099"/>
                  <a:pt x="5636659" y="3029099"/>
                </a:cubicBezTo>
                <a:cubicBezTo>
                  <a:pt x="5641841" y="3029099"/>
                  <a:pt x="5646042" y="3024878"/>
                  <a:pt x="5646042" y="3019672"/>
                </a:cubicBezTo>
                <a:cubicBezTo>
                  <a:pt x="5646042" y="3014465"/>
                  <a:pt x="5641841" y="3010245"/>
                  <a:pt x="5636659" y="3010245"/>
                </a:cubicBezTo>
                <a:close/>
                <a:moveTo>
                  <a:pt x="5667935" y="3010245"/>
                </a:moveTo>
                <a:cubicBezTo>
                  <a:pt x="5662753" y="3010245"/>
                  <a:pt x="5658552" y="3014465"/>
                  <a:pt x="5658552" y="3019672"/>
                </a:cubicBezTo>
                <a:cubicBezTo>
                  <a:pt x="5658552" y="3024878"/>
                  <a:pt x="5662753" y="3029099"/>
                  <a:pt x="5667935" y="3029099"/>
                </a:cubicBezTo>
                <a:cubicBezTo>
                  <a:pt x="5673117" y="3029099"/>
                  <a:pt x="5677318" y="3024878"/>
                  <a:pt x="5677318" y="3019672"/>
                </a:cubicBezTo>
                <a:cubicBezTo>
                  <a:pt x="5677318" y="3014465"/>
                  <a:pt x="5673117" y="3010245"/>
                  <a:pt x="5667935" y="3010245"/>
                </a:cubicBezTo>
                <a:close/>
                <a:moveTo>
                  <a:pt x="5730487" y="3010245"/>
                </a:moveTo>
                <a:cubicBezTo>
                  <a:pt x="5725305" y="3010245"/>
                  <a:pt x="5721104" y="3014465"/>
                  <a:pt x="5721104" y="3019672"/>
                </a:cubicBezTo>
                <a:cubicBezTo>
                  <a:pt x="5721104" y="3024878"/>
                  <a:pt x="5725305" y="3029099"/>
                  <a:pt x="5730487" y="3029099"/>
                </a:cubicBezTo>
                <a:cubicBezTo>
                  <a:pt x="5735669" y="3029099"/>
                  <a:pt x="5739870" y="3024878"/>
                  <a:pt x="5739870" y="3019672"/>
                </a:cubicBezTo>
                <a:cubicBezTo>
                  <a:pt x="5739870" y="3014465"/>
                  <a:pt x="5735669" y="3010245"/>
                  <a:pt x="5730487" y="3010245"/>
                </a:cubicBezTo>
                <a:close/>
                <a:moveTo>
                  <a:pt x="5761763" y="3010245"/>
                </a:moveTo>
                <a:cubicBezTo>
                  <a:pt x="5756581" y="3010245"/>
                  <a:pt x="5752380" y="3014465"/>
                  <a:pt x="5752380" y="3019672"/>
                </a:cubicBezTo>
                <a:cubicBezTo>
                  <a:pt x="5752380" y="3024878"/>
                  <a:pt x="5756581" y="3029099"/>
                  <a:pt x="5761763" y="3029099"/>
                </a:cubicBezTo>
                <a:cubicBezTo>
                  <a:pt x="5766945" y="3029099"/>
                  <a:pt x="5771146" y="3024878"/>
                  <a:pt x="5771146" y="3019672"/>
                </a:cubicBezTo>
                <a:cubicBezTo>
                  <a:pt x="5771146" y="3014465"/>
                  <a:pt x="5766945" y="3010245"/>
                  <a:pt x="5761763" y="3010245"/>
                </a:cubicBezTo>
                <a:close/>
                <a:moveTo>
                  <a:pt x="5793040" y="3010245"/>
                </a:moveTo>
                <a:cubicBezTo>
                  <a:pt x="5787858" y="3010245"/>
                  <a:pt x="5783657" y="3014465"/>
                  <a:pt x="5783657" y="3019672"/>
                </a:cubicBezTo>
                <a:cubicBezTo>
                  <a:pt x="5783657" y="3024878"/>
                  <a:pt x="5787858" y="3029099"/>
                  <a:pt x="5793040" y="3029099"/>
                </a:cubicBezTo>
                <a:cubicBezTo>
                  <a:pt x="5798222" y="3029099"/>
                  <a:pt x="5802423" y="3024878"/>
                  <a:pt x="5802423" y="3019672"/>
                </a:cubicBezTo>
                <a:cubicBezTo>
                  <a:pt x="5802423" y="3014465"/>
                  <a:pt x="5798222" y="3010245"/>
                  <a:pt x="5793040" y="3010245"/>
                </a:cubicBezTo>
                <a:close/>
                <a:moveTo>
                  <a:pt x="5824316" y="3010245"/>
                </a:moveTo>
                <a:cubicBezTo>
                  <a:pt x="5819134" y="3010245"/>
                  <a:pt x="5814933" y="3014465"/>
                  <a:pt x="5814933" y="3019672"/>
                </a:cubicBezTo>
                <a:cubicBezTo>
                  <a:pt x="5814933" y="3024878"/>
                  <a:pt x="5819134" y="3029099"/>
                  <a:pt x="5824316" y="3029099"/>
                </a:cubicBezTo>
                <a:cubicBezTo>
                  <a:pt x="5829498" y="3029099"/>
                  <a:pt x="5833699" y="3024878"/>
                  <a:pt x="5833699" y="3019672"/>
                </a:cubicBezTo>
                <a:cubicBezTo>
                  <a:pt x="5833699" y="3014465"/>
                  <a:pt x="5829498" y="3010245"/>
                  <a:pt x="5824316" y="3010245"/>
                </a:cubicBezTo>
                <a:close/>
                <a:moveTo>
                  <a:pt x="5855592" y="3010245"/>
                </a:moveTo>
                <a:cubicBezTo>
                  <a:pt x="5850410" y="3010245"/>
                  <a:pt x="5846209" y="3014465"/>
                  <a:pt x="5846209" y="3019672"/>
                </a:cubicBezTo>
                <a:cubicBezTo>
                  <a:pt x="5846209" y="3024878"/>
                  <a:pt x="5850410" y="3029099"/>
                  <a:pt x="5855592" y="3029099"/>
                </a:cubicBezTo>
                <a:cubicBezTo>
                  <a:pt x="5860774" y="3029099"/>
                  <a:pt x="5864975" y="3024878"/>
                  <a:pt x="5864975" y="3019672"/>
                </a:cubicBezTo>
                <a:cubicBezTo>
                  <a:pt x="5864975" y="3014465"/>
                  <a:pt x="5860774" y="3010245"/>
                  <a:pt x="5855592" y="3010245"/>
                </a:cubicBezTo>
                <a:close/>
                <a:moveTo>
                  <a:pt x="5886868" y="3010245"/>
                </a:moveTo>
                <a:cubicBezTo>
                  <a:pt x="5881686" y="3010245"/>
                  <a:pt x="5877485" y="3014465"/>
                  <a:pt x="5877485" y="3019672"/>
                </a:cubicBezTo>
                <a:cubicBezTo>
                  <a:pt x="5877485" y="3024878"/>
                  <a:pt x="5881686" y="3029099"/>
                  <a:pt x="5886868" y="3029099"/>
                </a:cubicBezTo>
                <a:cubicBezTo>
                  <a:pt x="5892050" y="3029099"/>
                  <a:pt x="5896251" y="3024878"/>
                  <a:pt x="5896251" y="3019672"/>
                </a:cubicBezTo>
                <a:cubicBezTo>
                  <a:pt x="5896251" y="3014465"/>
                  <a:pt x="5892050" y="3010245"/>
                  <a:pt x="5886868" y="3010245"/>
                </a:cubicBezTo>
                <a:close/>
                <a:moveTo>
                  <a:pt x="5918144" y="3010245"/>
                </a:moveTo>
                <a:cubicBezTo>
                  <a:pt x="5912962" y="3010245"/>
                  <a:pt x="5908761" y="3014465"/>
                  <a:pt x="5908761" y="3019672"/>
                </a:cubicBezTo>
                <a:cubicBezTo>
                  <a:pt x="5908761" y="3024878"/>
                  <a:pt x="5912962" y="3029099"/>
                  <a:pt x="5918144" y="3029099"/>
                </a:cubicBezTo>
                <a:cubicBezTo>
                  <a:pt x="5923326" y="3029099"/>
                  <a:pt x="5927527" y="3024878"/>
                  <a:pt x="5927527" y="3019672"/>
                </a:cubicBezTo>
                <a:cubicBezTo>
                  <a:pt x="5927527" y="3014465"/>
                  <a:pt x="5923326" y="3010245"/>
                  <a:pt x="5918144" y="3010245"/>
                </a:cubicBezTo>
                <a:close/>
                <a:moveTo>
                  <a:pt x="5949420" y="3010245"/>
                </a:moveTo>
                <a:cubicBezTo>
                  <a:pt x="5944238" y="3010245"/>
                  <a:pt x="5940037" y="3014465"/>
                  <a:pt x="5940037" y="3019672"/>
                </a:cubicBezTo>
                <a:cubicBezTo>
                  <a:pt x="5940037" y="3024878"/>
                  <a:pt x="5944238" y="3029099"/>
                  <a:pt x="5949420" y="3029099"/>
                </a:cubicBezTo>
                <a:cubicBezTo>
                  <a:pt x="5954602" y="3029099"/>
                  <a:pt x="5958803" y="3024878"/>
                  <a:pt x="5958803" y="3019672"/>
                </a:cubicBezTo>
                <a:cubicBezTo>
                  <a:pt x="5958803" y="3014465"/>
                  <a:pt x="5954602" y="3010245"/>
                  <a:pt x="5949420" y="3010245"/>
                </a:cubicBezTo>
                <a:close/>
                <a:moveTo>
                  <a:pt x="5980696" y="3010245"/>
                </a:moveTo>
                <a:cubicBezTo>
                  <a:pt x="5975514" y="3010245"/>
                  <a:pt x="5971313" y="3014465"/>
                  <a:pt x="5971313" y="3019672"/>
                </a:cubicBezTo>
                <a:cubicBezTo>
                  <a:pt x="5971313" y="3024878"/>
                  <a:pt x="5975514" y="3029099"/>
                  <a:pt x="5980696" y="3029099"/>
                </a:cubicBezTo>
                <a:cubicBezTo>
                  <a:pt x="5985878" y="3029099"/>
                  <a:pt x="5990079" y="3024878"/>
                  <a:pt x="5990079" y="3019672"/>
                </a:cubicBezTo>
                <a:cubicBezTo>
                  <a:pt x="5990079" y="3014465"/>
                  <a:pt x="5985878" y="3010245"/>
                  <a:pt x="5980696" y="3010245"/>
                </a:cubicBezTo>
                <a:close/>
                <a:moveTo>
                  <a:pt x="6011972" y="3010245"/>
                </a:moveTo>
                <a:cubicBezTo>
                  <a:pt x="6006790" y="3010245"/>
                  <a:pt x="6002589" y="3014465"/>
                  <a:pt x="6002589" y="3019672"/>
                </a:cubicBezTo>
                <a:cubicBezTo>
                  <a:pt x="6002589" y="3024878"/>
                  <a:pt x="6006790" y="3029099"/>
                  <a:pt x="6011972" y="3029099"/>
                </a:cubicBezTo>
                <a:cubicBezTo>
                  <a:pt x="6017154" y="3029099"/>
                  <a:pt x="6021355" y="3024878"/>
                  <a:pt x="6021355" y="3019672"/>
                </a:cubicBezTo>
                <a:cubicBezTo>
                  <a:pt x="6021355" y="3014465"/>
                  <a:pt x="6017154" y="3010245"/>
                  <a:pt x="6011972" y="3010245"/>
                </a:cubicBezTo>
                <a:close/>
                <a:moveTo>
                  <a:pt x="6043249" y="3010245"/>
                </a:moveTo>
                <a:cubicBezTo>
                  <a:pt x="6038067" y="3010245"/>
                  <a:pt x="6033866" y="3014465"/>
                  <a:pt x="6033866" y="3019672"/>
                </a:cubicBezTo>
                <a:cubicBezTo>
                  <a:pt x="6033866" y="3024878"/>
                  <a:pt x="6038067" y="3029099"/>
                  <a:pt x="6043249" y="3029099"/>
                </a:cubicBezTo>
                <a:cubicBezTo>
                  <a:pt x="6048431" y="3029099"/>
                  <a:pt x="6052632" y="3024878"/>
                  <a:pt x="6052632" y="3019672"/>
                </a:cubicBezTo>
                <a:cubicBezTo>
                  <a:pt x="6052632" y="3014465"/>
                  <a:pt x="6048431" y="3010245"/>
                  <a:pt x="6043249" y="3010245"/>
                </a:cubicBezTo>
                <a:close/>
                <a:moveTo>
                  <a:pt x="6074525" y="3010245"/>
                </a:moveTo>
                <a:cubicBezTo>
                  <a:pt x="6069343" y="3010245"/>
                  <a:pt x="6065142" y="3014465"/>
                  <a:pt x="6065142" y="3019672"/>
                </a:cubicBezTo>
                <a:cubicBezTo>
                  <a:pt x="6065142" y="3024878"/>
                  <a:pt x="6069343" y="3029099"/>
                  <a:pt x="6074525" y="3029099"/>
                </a:cubicBezTo>
                <a:cubicBezTo>
                  <a:pt x="6079707" y="3029099"/>
                  <a:pt x="6083908" y="3024878"/>
                  <a:pt x="6083908" y="3019672"/>
                </a:cubicBezTo>
                <a:cubicBezTo>
                  <a:pt x="6083908" y="3014465"/>
                  <a:pt x="6079707" y="3010245"/>
                  <a:pt x="6074525" y="3010245"/>
                </a:cubicBezTo>
                <a:close/>
                <a:moveTo>
                  <a:pt x="6105801" y="3010245"/>
                </a:moveTo>
                <a:cubicBezTo>
                  <a:pt x="6100619" y="3010245"/>
                  <a:pt x="6096418" y="3014465"/>
                  <a:pt x="6096418" y="3019672"/>
                </a:cubicBezTo>
                <a:cubicBezTo>
                  <a:pt x="6096418" y="3024878"/>
                  <a:pt x="6100619" y="3029099"/>
                  <a:pt x="6105801" y="3029099"/>
                </a:cubicBezTo>
                <a:cubicBezTo>
                  <a:pt x="6110983" y="3029099"/>
                  <a:pt x="6115184" y="3024878"/>
                  <a:pt x="6115184" y="3019672"/>
                </a:cubicBezTo>
                <a:cubicBezTo>
                  <a:pt x="6115184" y="3014465"/>
                  <a:pt x="6110983" y="3010245"/>
                  <a:pt x="6105801" y="3010245"/>
                </a:cubicBezTo>
                <a:close/>
                <a:moveTo>
                  <a:pt x="6137077" y="3010245"/>
                </a:moveTo>
                <a:cubicBezTo>
                  <a:pt x="6131895" y="3010245"/>
                  <a:pt x="6127694" y="3014465"/>
                  <a:pt x="6127694" y="3019672"/>
                </a:cubicBezTo>
                <a:cubicBezTo>
                  <a:pt x="6127694" y="3024878"/>
                  <a:pt x="6131895" y="3029099"/>
                  <a:pt x="6137077" y="3029099"/>
                </a:cubicBezTo>
                <a:cubicBezTo>
                  <a:pt x="6142259" y="3029099"/>
                  <a:pt x="6146460" y="3024878"/>
                  <a:pt x="6146460" y="3019672"/>
                </a:cubicBezTo>
                <a:cubicBezTo>
                  <a:pt x="6146460" y="3014465"/>
                  <a:pt x="6142259" y="3010245"/>
                  <a:pt x="6137077" y="3010245"/>
                </a:cubicBezTo>
                <a:close/>
                <a:moveTo>
                  <a:pt x="1727144" y="3041668"/>
                </a:moveTo>
                <a:cubicBezTo>
                  <a:pt x="1721962" y="3041668"/>
                  <a:pt x="1717761" y="3045888"/>
                  <a:pt x="1717761" y="3051095"/>
                </a:cubicBezTo>
                <a:cubicBezTo>
                  <a:pt x="1717761" y="3056301"/>
                  <a:pt x="1721962" y="3060522"/>
                  <a:pt x="1727144" y="3060522"/>
                </a:cubicBezTo>
                <a:cubicBezTo>
                  <a:pt x="1732326" y="3060522"/>
                  <a:pt x="1736527" y="3056301"/>
                  <a:pt x="1736527" y="3051095"/>
                </a:cubicBezTo>
                <a:cubicBezTo>
                  <a:pt x="1736527" y="3045888"/>
                  <a:pt x="1732326" y="3041668"/>
                  <a:pt x="1727144" y="3041668"/>
                </a:cubicBezTo>
                <a:close/>
                <a:moveTo>
                  <a:pt x="1758420" y="3041668"/>
                </a:moveTo>
                <a:cubicBezTo>
                  <a:pt x="1753238" y="3041668"/>
                  <a:pt x="1749037" y="3045888"/>
                  <a:pt x="1749037" y="3051095"/>
                </a:cubicBezTo>
                <a:cubicBezTo>
                  <a:pt x="1749037" y="3056301"/>
                  <a:pt x="1753238" y="3060522"/>
                  <a:pt x="1758420" y="3060522"/>
                </a:cubicBezTo>
                <a:cubicBezTo>
                  <a:pt x="1763602" y="3060522"/>
                  <a:pt x="1767803" y="3056301"/>
                  <a:pt x="1767803" y="3051095"/>
                </a:cubicBezTo>
                <a:cubicBezTo>
                  <a:pt x="1767803" y="3045888"/>
                  <a:pt x="1763602" y="3041668"/>
                  <a:pt x="1758420" y="3041668"/>
                </a:cubicBezTo>
                <a:close/>
                <a:moveTo>
                  <a:pt x="1789696" y="3041668"/>
                </a:moveTo>
                <a:cubicBezTo>
                  <a:pt x="1784514" y="3041668"/>
                  <a:pt x="1780313" y="3045888"/>
                  <a:pt x="1780313" y="3051095"/>
                </a:cubicBezTo>
                <a:cubicBezTo>
                  <a:pt x="1780313" y="3056301"/>
                  <a:pt x="1784514" y="3060522"/>
                  <a:pt x="1789696" y="3060522"/>
                </a:cubicBezTo>
                <a:cubicBezTo>
                  <a:pt x="1794878" y="3060522"/>
                  <a:pt x="1799079" y="3056301"/>
                  <a:pt x="1799079" y="3051095"/>
                </a:cubicBezTo>
                <a:cubicBezTo>
                  <a:pt x="1799079" y="3045888"/>
                  <a:pt x="1794878" y="3041668"/>
                  <a:pt x="1789696" y="3041668"/>
                </a:cubicBezTo>
                <a:close/>
                <a:moveTo>
                  <a:pt x="1820972" y="3041668"/>
                </a:moveTo>
                <a:cubicBezTo>
                  <a:pt x="1815790" y="3041668"/>
                  <a:pt x="1811589" y="3045888"/>
                  <a:pt x="1811589" y="3051095"/>
                </a:cubicBezTo>
                <a:cubicBezTo>
                  <a:pt x="1811589" y="3056301"/>
                  <a:pt x="1815790" y="3060522"/>
                  <a:pt x="1820972" y="3060522"/>
                </a:cubicBezTo>
                <a:cubicBezTo>
                  <a:pt x="1826154" y="3060522"/>
                  <a:pt x="1830355" y="3056301"/>
                  <a:pt x="1830355" y="3051095"/>
                </a:cubicBezTo>
                <a:cubicBezTo>
                  <a:pt x="1830355" y="3045888"/>
                  <a:pt x="1826154" y="3041668"/>
                  <a:pt x="1820972" y="3041668"/>
                </a:cubicBezTo>
                <a:close/>
                <a:moveTo>
                  <a:pt x="1852249" y="3041668"/>
                </a:moveTo>
                <a:cubicBezTo>
                  <a:pt x="1847067" y="3041668"/>
                  <a:pt x="1842866" y="3045888"/>
                  <a:pt x="1842866" y="3051095"/>
                </a:cubicBezTo>
                <a:cubicBezTo>
                  <a:pt x="1842866" y="3056301"/>
                  <a:pt x="1847067" y="3060522"/>
                  <a:pt x="1852249" y="3060522"/>
                </a:cubicBezTo>
                <a:cubicBezTo>
                  <a:pt x="1857431" y="3060522"/>
                  <a:pt x="1861632" y="3056301"/>
                  <a:pt x="1861632" y="3051095"/>
                </a:cubicBezTo>
                <a:cubicBezTo>
                  <a:pt x="1861632" y="3045888"/>
                  <a:pt x="1857431" y="3041668"/>
                  <a:pt x="1852249" y="3041668"/>
                </a:cubicBezTo>
                <a:close/>
                <a:moveTo>
                  <a:pt x="1883525" y="3041668"/>
                </a:moveTo>
                <a:cubicBezTo>
                  <a:pt x="1878343" y="3041668"/>
                  <a:pt x="1874142" y="3045888"/>
                  <a:pt x="1874142" y="3051095"/>
                </a:cubicBezTo>
                <a:cubicBezTo>
                  <a:pt x="1874142" y="3056301"/>
                  <a:pt x="1878343" y="3060522"/>
                  <a:pt x="1883525" y="3060522"/>
                </a:cubicBezTo>
                <a:cubicBezTo>
                  <a:pt x="1888707" y="3060522"/>
                  <a:pt x="1892908" y="3056301"/>
                  <a:pt x="1892908" y="3051095"/>
                </a:cubicBezTo>
                <a:cubicBezTo>
                  <a:pt x="1892908" y="3045888"/>
                  <a:pt x="1888707" y="3041668"/>
                  <a:pt x="1883525" y="3041668"/>
                </a:cubicBezTo>
                <a:close/>
                <a:moveTo>
                  <a:pt x="1914801" y="3041668"/>
                </a:moveTo>
                <a:cubicBezTo>
                  <a:pt x="1909619" y="3041668"/>
                  <a:pt x="1905418" y="3045888"/>
                  <a:pt x="1905418" y="3051095"/>
                </a:cubicBezTo>
                <a:cubicBezTo>
                  <a:pt x="1905418" y="3056301"/>
                  <a:pt x="1909619" y="3060522"/>
                  <a:pt x="1914801" y="3060522"/>
                </a:cubicBezTo>
                <a:cubicBezTo>
                  <a:pt x="1919983" y="3060522"/>
                  <a:pt x="1924184" y="3056301"/>
                  <a:pt x="1924184" y="3051095"/>
                </a:cubicBezTo>
                <a:cubicBezTo>
                  <a:pt x="1924184" y="3045888"/>
                  <a:pt x="1919983" y="3041668"/>
                  <a:pt x="1914801" y="3041668"/>
                </a:cubicBezTo>
                <a:close/>
                <a:moveTo>
                  <a:pt x="1946077" y="3041668"/>
                </a:moveTo>
                <a:cubicBezTo>
                  <a:pt x="1940895" y="3041668"/>
                  <a:pt x="1936694" y="3045888"/>
                  <a:pt x="1936694" y="3051095"/>
                </a:cubicBezTo>
                <a:cubicBezTo>
                  <a:pt x="1936694" y="3056301"/>
                  <a:pt x="1940895" y="3060522"/>
                  <a:pt x="1946077" y="3060522"/>
                </a:cubicBezTo>
                <a:cubicBezTo>
                  <a:pt x="1951259" y="3060522"/>
                  <a:pt x="1955460" y="3056301"/>
                  <a:pt x="1955460" y="3051095"/>
                </a:cubicBezTo>
                <a:cubicBezTo>
                  <a:pt x="1955460" y="3045888"/>
                  <a:pt x="1951259" y="3041668"/>
                  <a:pt x="1946077" y="3041668"/>
                </a:cubicBezTo>
                <a:close/>
                <a:moveTo>
                  <a:pt x="1977353" y="3041668"/>
                </a:moveTo>
                <a:cubicBezTo>
                  <a:pt x="1972171" y="3041668"/>
                  <a:pt x="1967970" y="3045888"/>
                  <a:pt x="1967970" y="3051095"/>
                </a:cubicBezTo>
                <a:cubicBezTo>
                  <a:pt x="1967970" y="3056301"/>
                  <a:pt x="1972171" y="3060522"/>
                  <a:pt x="1977353" y="3060522"/>
                </a:cubicBezTo>
                <a:cubicBezTo>
                  <a:pt x="1982535" y="3060522"/>
                  <a:pt x="1986736" y="3056301"/>
                  <a:pt x="1986736" y="3051095"/>
                </a:cubicBezTo>
                <a:cubicBezTo>
                  <a:pt x="1986736" y="3045888"/>
                  <a:pt x="1982535" y="3041668"/>
                  <a:pt x="1977353" y="3041668"/>
                </a:cubicBezTo>
                <a:close/>
                <a:moveTo>
                  <a:pt x="2008629" y="3041668"/>
                </a:moveTo>
                <a:cubicBezTo>
                  <a:pt x="2003447" y="3041668"/>
                  <a:pt x="1999246" y="3045888"/>
                  <a:pt x="1999246" y="3051095"/>
                </a:cubicBezTo>
                <a:cubicBezTo>
                  <a:pt x="1999246" y="3056301"/>
                  <a:pt x="2003447" y="3060522"/>
                  <a:pt x="2008629" y="3060522"/>
                </a:cubicBezTo>
                <a:cubicBezTo>
                  <a:pt x="2013811" y="3060522"/>
                  <a:pt x="2018012" y="3056301"/>
                  <a:pt x="2018012" y="3051095"/>
                </a:cubicBezTo>
                <a:cubicBezTo>
                  <a:pt x="2018012" y="3045888"/>
                  <a:pt x="2013811" y="3041668"/>
                  <a:pt x="2008629" y="3041668"/>
                </a:cubicBezTo>
                <a:close/>
                <a:moveTo>
                  <a:pt x="2039905" y="3041668"/>
                </a:moveTo>
                <a:cubicBezTo>
                  <a:pt x="2034723" y="3041668"/>
                  <a:pt x="2030522" y="3045888"/>
                  <a:pt x="2030522" y="3051095"/>
                </a:cubicBezTo>
                <a:cubicBezTo>
                  <a:pt x="2030522" y="3056301"/>
                  <a:pt x="2034723" y="3060522"/>
                  <a:pt x="2039905" y="3060522"/>
                </a:cubicBezTo>
                <a:cubicBezTo>
                  <a:pt x="2045087" y="3060522"/>
                  <a:pt x="2049288" y="3056301"/>
                  <a:pt x="2049288" y="3051095"/>
                </a:cubicBezTo>
                <a:cubicBezTo>
                  <a:pt x="2049288" y="3045888"/>
                  <a:pt x="2045087" y="3041668"/>
                  <a:pt x="2039905" y="3041668"/>
                </a:cubicBezTo>
                <a:close/>
                <a:moveTo>
                  <a:pt x="2071181" y="3041668"/>
                </a:moveTo>
                <a:cubicBezTo>
                  <a:pt x="2065999" y="3041668"/>
                  <a:pt x="2061798" y="3045888"/>
                  <a:pt x="2061798" y="3051095"/>
                </a:cubicBezTo>
                <a:cubicBezTo>
                  <a:pt x="2061798" y="3056301"/>
                  <a:pt x="2065999" y="3060522"/>
                  <a:pt x="2071181" y="3060522"/>
                </a:cubicBezTo>
                <a:cubicBezTo>
                  <a:pt x="2076363" y="3060522"/>
                  <a:pt x="2080564" y="3056301"/>
                  <a:pt x="2080564" y="3051095"/>
                </a:cubicBezTo>
                <a:cubicBezTo>
                  <a:pt x="2080564" y="3045888"/>
                  <a:pt x="2076363" y="3041668"/>
                  <a:pt x="2071181" y="3041668"/>
                </a:cubicBezTo>
                <a:close/>
                <a:moveTo>
                  <a:pt x="3478607" y="3041668"/>
                </a:moveTo>
                <a:cubicBezTo>
                  <a:pt x="3473425" y="3041668"/>
                  <a:pt x="3469224" y="3045888"/>
                  <a:pt x="3469224" y="3051095"/>
                </a:cubicBezTo>
                <a:cubicBezTo>
                  <a:pt x="3469224" y="3056301"/>
                  <a:pt x="3473425" y="3060522"/>
                  <a:pt x="3478607" y="3060522"/>
                </a:cubicBezTo>
                <a:cubicBezTo>
                  <a:pt x="3483789" y="3060522"/>
                  <a:pt x="3487990" y="3056301"/>
                  <a:pt x="3487990" y="3051095"/>
                </a:cubicBezTo>
                <a:cubicBezTo>
                  <a:pt x="3487990" y="3045888"/>
                  <a:pt x="3483789" y="3041668"/>
                  <a:pt x="3478607" y="3041668"/>
                </a:cubicBezTo>
                <a:close/>
                <a:moveTo>
                  <a:pt x="3509883" y="3041668"/>
                </a:moveTo>
                <a:cubicBezTo>
                  <a:pt x="3504701" y="3041668"/>
                  <a:pt x="3500500" y="3045888"/>
                  <a:pt x="3500500" y="3051095"/>
                </a:cubicBezTo>
                <a:cubicBezTo>
                  <a:pt x="3500500" y="3056301"/>
                  <a:pt x="3504701" y="3060522"/>
                  <a:pt x="3509883" y="3060522"/>
                </a:cubicBezTo>
                <a:cubicBezTo>
                  <a:pt x="3515065" y="3060522"/>
                  <a:pt x="3519266" y="3056301"/>
                  <a:pt x="3519266" y="3051095"/>
                </a:cubicBezTo>
                <a:cubicBezTo>
                  <a:pt x="3519266" y="3045888"/>
                  <a:pt x="3515065" y="3041668"/>
                  <a:pt x="3509883" y="3041668"/>
                </a:cubicBezTo>
                <a:close/>
                <a:moveTo>
                  <a:pt x="3541159" y="3041668"/>
                </a:moveTo>
                <a:cubicBezTo>
                  <a:pt x="3535977" y="3041668"/>
                  <a:pt x="3531776" y="3045888"/>
                  <a:pt x="3531776" y="3051095"/>
                </a:cubicBezTo>
                <a:cubicBezTo>
                  <a:pt x="3531776" y="3056301"/>
                  <a:pt x="3535977" y="3060522"/>
                  <a:pt x="3541159" y="3060522"/>
                </a:cubicBezTo>
                <a:cubicBezTo>
                  <a:pt x="3546341" y="3060522"/>
                  <a:pt x="3550542" y="3056301"/>
                  <a:pt x="3550542" y="3051095"/>
                </a:cubicBezTo>
                <a:cubicBezTo>
                  <a:pt x="3550542" y="3045888"/>
                  <a:pt x="3546341" y="3041668"/>
                  <a:pt x="3541159" y="3041668"/>
                </a:cubicBezTo>
                <a:close/>
                <a:moveTo>
                  <a:pt x="3603711" y="3041668"/>
                </a:moveTo>
                <a:cubicBezTo>
                  <a:pt x="3598529" y="3041668"/>
                  <a:pt x="3594328" y="3045888"/>
                  <a:pt x="3594328" y="3051095"/>
                </a:cubicBezTo>
                <a:cubicBezTo>
                  <a:pt x="3594328" y="3056301"/>
                  <a:pt x="3598529" y="3060522"/>
                  <a:pt x="3603711" y="3060522"/>
                </a:cubicBezTo>
                <a:cubicBezTo>
                  <a:pt x="3608893" y="3060522"/>
                  <a:pt x="3613094" y="3056301"/>
                  <a:pt x="3613094" y="3051095"/>
                </a:cubicBezTo>
                <a:cubicBezTo>
                  <a:pt x="3613094" y="3045888"/>
                  <a:pt x="3608893" y="3041668"/>
                  <a:pt x="3603711" y="3041668"/>
                </a:cubicBezTo>
                <a:close/>
                <a:moveTo>
                  <a:pt x="5386450" y="3041668"/>
                </a:moveTo>
                <a:cubicBezTo>
                  <a:pt x="5381268" y="3041668"/>
                  <a:pt x="5377067" y="3045888"/>
                  <a:pt x="5377067" y="3051095"/>
                </a:cubicBezTo>
                <a:cubicBezTo>
                  <a:pt x="5377067" y="3056301"/>
                  <a:pt x="5381268" y="3060522"/>
                  <a:pt x="5386450" y="3060522"/>
                </a:cubicBezTo>
                <a:cubicBezTo>
                  <a:pt x="5391632" y="3060522"/>
                  <a:pt x="5395833" y="3056301"/>
                  <a:pt x="5395833" y="3051095"/>
                </a:cubicBezTo>
                <a:cubicBezTo>
                  <a:pt x="5395833" y="3045888"/>
                  <a:pt x="5391632" y="3041668"/>
                  <a:pt x="5386450" y="3041668"/>
                </a:cubicBezTo>
                <a:close/>
                <a:moveTo>
                  <a:pt x="5417726" y="3041668"/>
                </a:moveTo>
                <a:cubicBezTo>
                  <a:pt x="5412544" y="3041668"/>
                  <a:pt x="5408343" y="3045888"/>
                  <a:pt x="5408343" y="3051095"/>
                </a:cubicBezTo>
                <a:cubicBezTo>
                  <a:pt x="5408343" y="3056301"/>
                  <a:pt x="5412544" y="3060522"/>
                  <a:pt x="5417726" y="3060522"/>
                </a:cubicBezTo>
                <a:cubicBezTo>
                  <a:pt x="5422908" y="3060522"/>
                  <a:pt x="5427109" y="3056301"/>
                  <a:pt x="5427109" y="3051095"/>
                </a:cubicBezTo>
                <a:cubicBezTo>
                  <a:pt x="5427109" y="3045888"/>
                  <a:pt x="5422908" y="3041668"/>
                  <a:pt x="5417726" y="3041668"/>
                </a:cubicBezTo>
                <a:close/>
                <a:moveTo>
                  <a:pt x="5449002" y="3041668"/>
                </a:moveTo>
                <a:cubicBezTo>
                  <a:pt x="5443820" y="3041668"/>
                  <a:pt x="5439619" y="3045888"/>
                  <a:pt x="5439619" y="3051095"/>
                </a:cubicBezTo>
                <a:cubicBezTo>
                  <a:pt x="5439619" y="3056301"/>
                  <a:pt x="5443820" y="3060522"/>
                  <a:pt x="5449002" y="3060522"/>
                </a:cubicBezTo>
                <a:cubicBezTo>
                  <a:pt x="5454184" y="3060522"/>
                  <a:pt x="5458385" y="3056301"/>
                  <a:pt x="5458385" y="3051095"/>
                </a:cubicBezTo>
                <a:cubicBezTo>
                  <a:pt x="5458385" y="3045888"/>
                  <a:pt x="5454184" y="3041668"/>
                  <a:pt x="5449002" y="3041668"/>
                </a:cubicBezTo>
                <a:close/>
                <a:moveTo>
                  <a:pt x="5480278" y="3041668"/>
                </a:moveTo>
                <a:cubicBezTo>
                  <a:pt x="5475096" y="3041668"/>
                  <a:pt x="5470895" y="3045888"/>
                  <a:pt x="5470895" y="3051095"/>
                </a:cubicBezTo>
                <a:cubicBezTo>
                  <a:pt x="5470895" y="3056301"/>
                  <a:pt x="5475096" y="3060522"/>
                  <a:pt x="5480278" y="3060522"/>
                </a:cubicBezTo>
                <a:cubicBezTo>
                  <a:pt x="5485460" y="3060522"/>
                  <a:pt x="5489661" y="3056301"/>
                  <a:pt x="5489661" y="3051095"/>
                </a:cubicBezTo>
                <a:cubicBezTo>
                  <a:pt x="5489661" y="3045888"/>
                  <a:pt x="5485460" y="3041668"/>
                  <a:pt x="5480278" y="3041668"/>
                </a:cubicBezTo>
                <a:close/>
                <a:moveTo>
                  <a:pt x="5511554" y="3041668"/>
                </a:moveTo>
                <a:cubicBezTo>
                  <a:pt x="5506372" y="3041668"/>
                  <a:pt x="5502171" y="3045888"/>
                  <a:pt x="5502171" y="3051095"/>
                </a:cubicBezTo>
                <a:cubicBezTo>
                  <a:pt x="5502171" y="3056301"/>
                  <a:pt x="5506372" y="3060522"/>
                  <a:pt x="5511554" y="3060522"/>
                </a:cubicBezTo>
                <a:cubicBezTo>
                  <a:pt x="5516736" y="3060522"/>
                  <a:pt x="5520937" y="3056301"/>
                  <a:pt x="5520937" y="3051095"/>
                </a:cubicBezTo>
                <a:cubicBezTo>
                  <a:pt x="5520937" y="3045888"/>
                  <a:pt x="5516736" y="3041668"/>
                  <a:pt x="5511554" y="3041668"/>
                </a:cubicBezTo>
                <a:close/>
                <a:moveTo>
                  <a:pt x="5542831" y="3041668"/>
                </a:moveTo>
                <a:cubicBezTo>
                  <a:pt x="5537649" y="3041668"/>
                  <a:pt x="5533448" y="3045888"/>
                  <a:pt x="5533448" y="3051095"/>
                </a:cubicBezTo>
                <a:cubicBezTo>
                  <a:pt x="5533448" y="3056301"/>
                  <a:pt x="5537649" y="3060522"/>
                  <a:pt x="5542831" y="3060522"/>
                </a:cubicBezTo>
                <a:cubicBezTo>
                  <a:pt x="5548013" y="3060522"/>
                  <a:pt x="5552214" y="3056301"/>
                  <a:pt x="5552214" y="3051095"/>
                </a:cubicBezTo>
                <a:cubicBezTo>
                  <a:pt x="5552214" y="3045888"/>
                  <a:pt x="5548013" y="3041668"/>
                  <a:pt x="5542831" y="3041668"/>
                </a:cubicBezTo>
                <a:close/>
                <a:moveTo>
                  <a:pt x="5761763" y="3041668"/>
                </a:moveTo>
                <a:cubicBezTo>
                  <a:pt x="5756581" y="3041668"/>
                  <a:pt x="5752380" y="3045888"/>
                  <a:pt x="5752380" y="3051095"/>
                </a:cubicBezTo>
                <a:cubicBezTo>
                  <a:pt x="5752380" y="3056301"/>
                  <a:pt x="5756581" y="3060522"/>
                  <a:pt x="5761763" y="3060522"/>
                </a:cubicBezTo>
                <a:cubicBezTo>
                  <a:pt x="5766945" y="3060522"/>
                  <a:pt x="5771146" y="3056301"/>
                  <a:pt x="5771146" y="3051095"/>
                </a:cubicBezTo>
                <a:cubicBezTo>
                  <a:pt x="5771146" y="3045888"/>
                  <a:pt x="5766945" y="3041668"/>
                  <a:pt x="5761763" y="3041668"/>
                </a:cubicBezTo>
                <a:close/>
                <a:moveTo>
                  <a:pt x="5793040" y="3041668"/>
                </a:moveTo>
                <a:cubicBezTo>
                  <a:pt x="5787858" y="3041668"/>
                  <a:pt x="5783657" y="3045888"/>
                  <a:pt x="5783657" y="3051095"/>
                </a:cubicBezTo>
                <a:cubicBezTo>
                  <a:pt x="5783657" y="3056301"/>
                  <a:pt x="5787858" y="3060522"/>
                  <a:pt x="5793040" y="3060522"/>
                </a:cubicBezTo>
                <a:cubicBezTo>
                  <a:pt x="5798222" y="3060522"/>
                  <a:pt x="5802423" y="3056301"/>
                  <a:pt x="5802423" y="3051095"/>
                </a:cubicBezTo>
                <a:cubicBezTo>
                  <a:pt x="5802423" y="3045888"/>
                  <a:pt x="5798222" y="3041668"/>
                  <a:pt x="5793040" y="3041668"/>
                </a:cubicBezTo>
                <a:close/>
                <a:moveTo>
                  <a:pt x="5824316" y="3041668"/>
                </a:moveTo>
                <a:cubicBezTo>
                  <a:pt x="5819134" y="3041668"/>
                  <a:pt x="5814933" y="3045888"/>
                  <a:pt x="5814933" y="3051095"/>
                </a:cubicBezTo>
                <a:cubicBezTo>
                  <a:pt x="5814933" y="3056301"/>
                  <a:pt x="5819134" y="3060522"/>
                  <a:pt x="5824316" y="3060522"/>
                </a:cubicBezTo>
                <a:cubicBezTo>
                  <a:pt x="5829498" y="3060522"/>
                  <a:pt x="5833699" y="3056301"/>
                  <a:pt x="5833699" y="3051095"/>
                </a:cubicBezTo>
                <a:cubicBezTo>
                  <a:pt x="5833699" y="3045888"/>
                  <a:pt x="5829498" y="3041668"/>
                  <a:pt x="5824316" y="3041668"/>
                </a:cubicBezTo>
                <a:close/>
                <a:moveTo>
                  <a:pt x="5855592" y="3041668"/>
                </a:moveTo>
                <a:cubicBezTo>
                  <a:pt x="5850410" y="3041668"/>
                  <a:pt x="5846209" y="3045888"/>
                  <a:pt x="5846209" y="3051095"/>
                </a:cubicBezTo>
                <a:cubicBezTo>
                  <a:pt x="5846209" y="3056301"/>
                  <a:pt x="5850410" y="3060522"/>
                  <a:pt x="5855592" y="3060522"/>
                </a:cubicBezTo>
                <a:cubicBezTo>
                  <a:pt x="5860774" y="3060522"/>
                  <a:pt x="5864975" y="3056301"/>
                  <a:pt x="5864975" y="3051095"/>
                </a:cubicBezTo>
                <a:cubicBezTo>
                  <a:pt x="5864975" y="3045888"/>
                  <a:pt x="5860774" y="3041668"/>
                  <a:pt x="5855592" y="3041668"/>
                </a:cubicBezTo>
                <a:close/>
                <a:moveTo>
                  <a:pt x="5886868" y="3041668"/>
                </a:moveTo>
                <a:cubicBezTo>
                  <a:pt x="5881686" y="3041668"/>
                  <a:pt x="5877485" y="3045888"/>
                  <a:pt x="5877485" y="3051095"/>
                </a:cubicBezTo>
                <a:cubicBezTo>
                  <a:pt x="5877485" y="3056301"/>
                  <a:pt x="5881686" y="3060522"/>
                  <a:pt x="5886868" y="3060522"/>
                </a:cubicBezTo>
                <a:cubicBezTo>
                  <a:pt x="5892050" y="3060522"/>
                  <a:pt x="5896251" y="3056301"/>
                  <a:pt x="5896251" y="3051095"/>
                </a:cubicBezTo>
                <a:cubicBezTo>
                  <a:pt x="5896251" y="3045888"/>
                  <a:pt x="5892050" y="3041668"/>
                  <a:pt x="5886868" y="3041668"/>
                </a:cubicBezTo>
                <a:close/>
                <a:moveTo>
                  <a:pt x="5918144" y="3041668"/>
                </a:moveTo>
                <a:cubicBezTo>
                  <a:pt x="5912962" y="3041668"/>
                  <a:pt x="5908761" y="3045888"/>
                  <a:pt x="5908761" y="3051095"/>
                </a:cubicBezTo>
                <a:cubicBezTo>
                  <a:pt x="5908761" y="3056301"/>
                  <a:pt x="5912962" y="3060522"/>
                  <a:pt x="5918144" y="3060522"/>
                </a:cubicBezTo>
                <a:cubicBezTo>
                  <a:pt x="5923326" y="3060522"/>
                  <a:pt x="5927527" y="3056301"/>
                  <a:pt x="5927527" y="3051095"/>
                </a:cubicBezTo>
                <a:cubicBezTo>
                  <a:pt x="5927527" y="3045888"/>
                  <a:pt x="5923326" y="3041668"/>
                  <a:pt x="5918144" y="3041668"/>
                </a:cubicBezTo>
                <a:close/>
                <a:moveTo>
                  <a:pt x="5949420" y="3041668"/>
                </a:moveTo>
                <a:cubicBezTo>
                  <a:pt x="5944238" y="3041668"/>
                  <a:pt x="5940037" y="3045888"/>
                  <a:pt x="5940037" y="3051095"/>
                </a:cubicBezTo>
                <a:cubicBezTo>
                  <a:pt x="5940037" y="3056301"/>
                  <a:pt x="5944238" y="3060522"/>
                  <a:pt x="5949420" y="3060522"/>
                </a:cubicBezTo>
                <a:cubicBezTo>
                  <a:pt x="5954602" y="3060522"/>
                  <a:pt x="5958803" y="3056301"/>
                  <a:pt x="5958803" y="3051095"/>
                </a:cubicBezTo>
                <a:cubicBezTo>
                  <a:pt x="5958803" y="3045888"/>
                  <a:pt x="5954602" y="3041668"/>
                  <a:pt x="5949420" y="3041668"/>
                </a:cubicBezTo>
                <a:close/>
                <a:moveTo>
                  <a:pt x="5980696" y="3041668"/>
                </a:moveTo>
                <a:cubicBezTo>
                  <a:pt x="5975514" y="3041668"/>
                  <a:pt x="5971313" y="3045888"/>
                  <a:pt x="5971313" y="3051095"/>
                </a:cubicBezTo>
                <a:cubicBezTo>
                  <a:pt x="5971313" y="3056301"/>
                  <a:pt x="5975514" y="3060522"/>
                  <a:pt x="5980696" y="3060522"/>
                </a:cubicBezTo>
                <a:cubicBezTo>
                  <a:pt x="5985878" y="3060522"/>
                  <a:pt x="5990079" y="3056301"/>
                  <a:pt x="5990079" y="3051095"/>
                </a:cubicBezTo>
                <a:cubicBezTo>
                  <a:pt x="5990079" y="3045888"/>
                  <a:pt x="5985878" y="3041668"/>
                  <a:pt x="5980696" y="3041668"/>
                </a:cubicBezTo>
                <a:close/>
                <a:moveTo>
                  <a:pt x="6011972" y="3041668"/>
                </a:moveTo>
                <a:cubicBezTo>
                  <a:pt x="6006790" y="3041668"/>
                  <a:pt x="6002589" y="3045888"/>
                  <a:pt x="6002589" y="3051095"/>
                </a:cubicBezTo>
                <a:cubicBezTo>
                  <a:pt x="6002589" y="3056301"/>
                  <a:pt x="6006790" y="3060522"/>
                  <a:pt x="6011972" y="3060522"/>
                </a:cubicBezTo>
                <a:cubicBezTo>
                  <a:pt x="6017154" y="3060522"/>
                  <a:pt x="6021355" y="3056301"/>
                  <a:pt x="6021355" y="3051095"/>
                </a:cubicBezTo>
                <a:cubicBezTo>
                  <a:pt x="6021355" y="3045888"/>
                  <a:pt x="6017154" y="3041668"/>
                  <a:pt x="6011972" y="3041668"/>
                </a:cubicBezTo>
                <a:close/>
                <a:moveTo>
                  <a:pt x="6043249" y="3041668"/>
                </a:moveTo>
                <a:cubicBezTo>
                  <a:pt x="6038067" y="3041668"/>
                  <a:pt x="6033866" y="3045888"/>
                  <a:pt x="6033866" y="3051095"/>
                </a:cubicBezTo>
                <a:cubicBezTo>
                  <a:pt x="6033866" y="3056301"/>
                  <a:pt x="6038067" y="3060522"/>
                  <a:pt x="6043249" y="3060522"/>
                </a:cubicBezTo>
                <a:cubicBezTo>
                  <a:pt x="6048431" y="3060522"/>
                  <a:pt x="6052632" y="3056301"/>
                  <a:pt x="6052632" y="3051095"/>
                </a:cubicBezTo>
                <a:cubicBezTo>
                  <a:pt x="6052632" y="3045888"/>
                  <a:pt x="6048431" y="3041668"/>
                  <a:pt x="6043249" y="3041668"/>
                </a:cubicBezTo>
                <a:close/>
                <a:moveTo>
                  <a:pt x="6074525" y="3041668"/>
                </a:moveTo>
                <a:cubicBezTo>
                  <a:pt x="6069343" y="3041668"/>
                  <a:pt x="6065142" y="3045888"/>
                  <a:pt x="6065142" y="3051095"/>
                </a:cubicBezTo>
                <a:cubicBezTo>
                  <a:pt x="6065142" y="3056301"/>
                  <a:pt x="6069343" y="3060522"/>
                  <a:pt x="6074525" y="3060522"/>
                </a:cubicBezTo>
                <a:cubicBezTo>
                  <a:pt x="6079707" y="3060522"/>
                  <a:pt x="6083908" y="3056301"/>
                  <a:pt x="6083908" y="3051095"/>
                </a:cubicBezTo>
                <a:cubicBezTo>
                  <a:pt x="6083908" y="3045888"/>
                  <a:pt x="6079707" y="3041668"/>
                  <a:pt x="6074525" y="3041668"/>
                </a:cubicBezTo>
                <a:close/>
                <a:moveTo>
                  <a:pt x="1727144" y="3073090"/>
                </a:moveTo>
                <a:cubicBezTo>
                  <a:pt x="1721962" y="3073090"/>
                  <a:pt x="1717761" y="3077310"/>
                  <a:pt x="1717761" y="3082517"/>
                </a:cubicBezTo>
                <a:cubicBezTo>
                  <a:pt x="1717761" y="3087723"/>
                  <a:pt x="1721962" y="3091944"/>
                  <a:pt x="1727144" y="3091944"/>
                </a:cubicBezTo>
                <a:cubicBezTo>
                  <a:pt x="1732326" y="3091944"/>
                  <a:pt x="1736527" y="3087723"/>
                  <a:pt x="1736527" y="3082517"/>
                </a:cubicBezTo>
                <a:cubicBezTo>
                  <a:pt x="1736527" y="3077310"/>
                  <a:pt x="1732326" y="3073090"/>
                  <a:pt x="1727144" y="3073090"/>
                </a:cubicBezTo>
                <a:close/>
                <a:moveTo>
                  <a:pt x="1758420" y="3073090"/>
                </a:moveTo>
                <a:cubicBezTo>
                  <a:pt x="1753238" y="3073090"/>
                  <a:pt x="1749037" y="3077310"/>
                  <a:pt x="1749037" y="3082517"/>
                </a:cubicBezTo>
                <a:cubicBezTo>
                  <a:pt x="1749037" y="3087723"/>
                  <a:pt x="1753238" y="3091944"/>
                  <a:pt x="1758420" y="3091944"/>
                </a:cubicBezTo>
                <a:cubicBezTo>
                  <a:pt x="1763602" y="3091944"/>
                  <a:pt x="1767803" y="3087723"/>
                  <a:pt x="1767803" y="3082517"/>
                </a:cubicBezTo>
                <a:cubicBezTo>
                  <a:pt x="1767803" y="3077310"/>
                  <a:pt x="1763602" y="3073090"/>
                  <a:pt x="1758420" y="3073090"/>
                </a:cubicBezTo>
                <a:close/>
                <a:moveTo>
                  <a:pt x="1789696" y="3073090"/>
                </a:moveTo>
                <a:cubicBezTo>
                  <a:pt x="1784514" y="3073090"/>
                  <a:pt x="1780313" y="3077310"/>
                  <a:pt x="1780313" y="3082517"/>
                </a:cubicBezTo>
                <a:cubicBezTo>
                  <a:pt x="1780313" y="3087723"/>
                  <a:pt x="1784514" y="3091944"/>
                  <a:pt x="1789696" y="3091944"/>
                </a:cubicBezTo>
                <a:cubicBezTo>
                  <a:pt x="1794878" y="3091944"/>
                  <a:pt x="1799079" y="3087723"/>
                  <a:pt x="1799079" y="3082517"/>
                </a:cubicBezTo>
                <a:cubicBezTo>
                  <a:pt x="1799079" y="3077310"/>
                  <a:pt x="1794878" y="3073090"/>
                  <a:pt x="1789696" y="3073090"/>
                </a:cubicBezTo>
                <a:close/>
                <a:moveTo>
                  <a:pt x="1820972" y="3073090"/>
                </a:moveTo>
                <a:cubicBezTo>
                  <a:pt x="1815790" y="3073090"/>
                  <a:pt x="1811589" y="3077310"/>
                  <a:pt x="1811589" y="3082517"/>
                </a:cubicBezTo>
                <a:cubicBezTo>
                  <a:pt x="1811589" y="3087723"/>
                  <a:pt x="1815790" y="3091944"/>
                  <a:pt x="1820972" y="3091944"/>
                </a:cubicBezTo>
                <a:cubicBezTo>
                  <a:pt x="1826154" y="3091944"/>
                  <a:pt x="1830355" y="3087723"/>
                  <a:pt x="1830355" y="3082517"/>
                </a:cubicBezTo>
                <a:cubicBezTo>
                  <a:pt x="1830355" y="3077310"/>
                  <a:pt x="1826154" y="3073090"/>
                  <a:pt x="1820972" y="3073090"/>
                </a:cubicBezTo>
                <a:close/>
                <a:moveTo>
                  <a:pt x="1852249" y="3073090"/>
                </a:moveTo>
                <a:cubicBezTo>
                  <a:pt x="1847067" y="3073090"/>
                  <a:pt x="1842866" y="3077310"/>
                  <a:pt x="1842866" y="3082517"/>
                </a:cubicBezTo>
                <a:cubicBezTo>
                  <a:pt x="1842866" y="3087723"/>
                  <a:pt x="1847067" y="3091944"/>
                  <a:pt x="1852249" y="3091944"/>
                </a:cubicBezTo>
                <a:cubicBezTo>
                  <a:pt x="1857431" y="3091944"/>
                  <a:pt x="1861632" y="3087723"/>
                  <a:pt x="1861632" y="3082517"/>
                </a:cubicBezTo>
                <a:cubicBezTo>
                  <a:pt x="1861632" y="3077310"/>
                  <a:pt x="1857431" y="3073090"/>
                  <a:pt x="1852249" y="3073090"/>
                </a:cubicBezTo>
                <a:close/>
                <a:moveTo>
                  <a:pt x="1883525" y="3073090"/>
                </a:moveTo>
                <a:cubicBezTo>
                  <a:pt x="1878343" y="3073090"/>
                  <a:pt x="1874142" y="3077310"/>
                  <a:pt x="1874142" y="3082517"/>
                </a:cubicBezTo>
                <a:cubicBezTo>
                  <a:pt x="1874142" y="3087723"/>
                  <a:pt x="1878343" y="3091944"/>
                  <a:pt x="1883525" y="3091944"/>
                </a:cubicBezTo>
                <a:cubicBezTo>
                  <a:pt x="1888707" y="3091944"/>
                  <a:pt x="1892908" y="3087723"/>
                  <a:pt x="1892908" y="3082517"/>
                </a:cubicBezTo>
                <a:cubicBezTo>
                  <a:pt x="1892908" y="3077310"/>
                  <a:pt x="1888707" y="3073090"/>
                  <a:pt x="1883525" y="3073090"/>
                </a:cubicBezTo>
                <a:close/>
                <a:moveTo>
                  <a:pt x="1914801" y="3073090"/>
                </a:moveTo>
                <a:cubicBezTo>
                  <a:pt x="1909619" y="3073090"/>
                  <a:pt x="1905418" y="3077310"/>
                  <a:pt x="1905418" y="3082517"/>
                </a:cubicBezTo>
                <a:cubicBezTo>
                  <a:pt x="1905418" y="3087723"/>
                  <a:pt x="1909619" y="3091944"/>
                  <a:pt x="1914801" y="3091944"/>
                </a:cubicBezTo>
                <a:cubicBezTo>
                  <a:pt x="1919983" y="3091944"/>
                  <a:pt x="1924184" y="3087723"/>
                  <a:pt x="1924184" y="3082517"/>
                </a:cubicBezTo>
                <a:cubicBezTo>
                  <a:pt x="1924184" y="3077310"/>
                  <a:pt x="1919983" y="3073090"/>
                  <a:pt x="1914801" y="3073090"/>
                </a:cubicBezTo>
                <a:close/>
                <a:moveTo>
                  <a:pt x="1946077" y="3073090"/>
                </a:moveTo>
                <a:cubicBezTo>
                  <a:pt x="1940895" y="3073090"/>
                  <a:pt x="1936694" y="3077310"/>
                  <a:pt x="1936694" y="3082517"/>
                </a:cubicBezTo>
                <a:cubicBezTo>
                  <a:pt x="1936694" y="3087723"/>
                  <a:pt x="1940895" y="3091944"/>
                  <a:pt x="1946077" y="3091944"/>
                </a:cubicBezTo>
                <a:cubicBezTo>
                  <a:pt x="1951259" y="3091944"/>
                  <a:pt x="1955460" y="3087723"/>
                  <a:pt x="1955460" y="3082517"/>
                </a:cubicBezTo>
                <a:cubicBezTo>
                  <a:pt x="1955460" y="3077310"/>
                  <a:pt x="1951259" y="3073090"/>
                  <a:pt x="1946077" y="3073090"/>
                </a:cubicBezTo>
                <a:close/>
                <a:moveTo>
                  <a:pt x="1977353" y="3073090"/>
                </a:moveTo>
                <a:cubicBezTo>
                  <a:pt x="1972171" y="3073090"/>
                  <a:pt x="1967970" y="3077310"/>
                  <a:pt x="1967970" y="3082517"/>
                </a:cubicBezTo>
                <a:cubicBezTo>
                  <a:pt x="1967970" y="3087723"/>
                  <a:pt x="1972171" y="3091944"/>
                  <a:pt x="1977353" y="3091944"/>
                </a:cubicBezTo>
                <a:cubicBezTo>
                  <a:pt x="1982535" y="3091944"/>
                  <a:pt x="1986736" y="3087723"/>
                  <a:pt x="1986736" y="3082517"/>
                </a:cubicBezTo>
                <a:cubicBezTo>
                  <a:pt x="1986736" y="3077310"/>
                  <a:pt x="1982535" y="3073090"/>
                  <a:pt x="1977353" y="3073090"/>
                </a:cubicBezTo>
                <a:close/>
                <a:moveTo>
                  <a:pt x="5386450" y="3073090"/>
                </a:moveTo>
                <a:cubicBezTo>
                  <a:pt x="5381268" y="3073090"/>
                  <a:pt x="5377067" y="3077310"/>
                  <a:pt x="5377067" y="3082517"/>
                </a:cubicBezTo>
                <a:cubicBezTo>
                  <a:pt x="5377067" y="3087723"/>
                  <a:pt x="5381268" y="3091944"/>
                  <a:pt x="5386450" y="3091944"/>
                </a:cubicBezTo>
                <a:cubicBezTo>
                  <a:pt x="5391632" y="3091944"/>
                  <a:pt x="5395833" y="3087723"/>
                  <a:pt x="5395833" y="3082517"/>
                </a:cubicBezTo>
                <a:cubicBezTo>
                  <a:pt x="5395833" y="3077310"/>
                  <a:pt x="5391632" y="3073090"/>
                  <a:pt x="5386450" y="3073090"/>
                </a:cubicBezTo>
                <a:close/>
                <a:moveTo>
                  <a:pt x="5417726" y="3073090"/>
                </a:moveTo>
                <a:cubicBezTo>
                  <a:pt x="5412544" y="3073090"/>
                  <a:pt x="5408343" y="3077310"/>
                  <a:pt x="5408343" y="3082517"/>
                </a:cubicBezTo>
                <a:cubicBezTo>
                  <a:pt x="5408343" y="3087723"/>
                  <a:pt x="5412544" y="3091944"/>
                  <a:pt x="5417726" y="3091944"/>
                </a:cubicBezTo>
                <a:cubicBezTo>
                  <a:pt x="5422908" y="3091944"/>
                  <a:pt x="5427109" y="3087723"/>
                  <a:pt x="5427109" y="3082517"/>
                </a:cubicBezTo>
                <a:cubicBezTo>
                  <a:pt x="5427109" y="3077310"/>
                  <a:pt x="5422908" y="3073090"/>
                  <a:pt x="5417726" y="3073090"/>
                </a:cubicBezTo>
                <a:close/>
                <a:moveTo>
                  <a:pt x="5449002" y="3073090"/>
                </a:moveTo>
                <a:cubicBezTo>
                  <a:pt x="5443820" y="3073090"/>
                  <a:pt x="5439619" y="3077310"/>
                  <a:pt x="5439619" y="3082517"/>
                </a:cubicBezTo>
                <a:cubicBezTo>
                  <a:pt x="5439619" y="3087723"/>
                  <a:pt x="5443820" y="3091944"/>
                  <a:pt x="5449002" y="3091944"/>
                </a:cubicBezTo>
                <a:cubicBezTo>
                  <a:pt x="5454184" y="3091944"/>
                  <a:pt x="5458385" y="3087723"/>
                  <a:pt x="5458385" y="3082517"/>
                </a:cubicBezTo>
                <a:cubicBezTo>
                  <a:pt x="5458385" y="3077310"/>
                  <a:pt x="5454184" y="3073090"/>
                  <a:pt x="5449002" y="3073090"/>
                </a:cubicBezTo>
                <a:close/>
                <a:moveTo>
                  <a:pt x="5824316" y="3073090"/>
                </a:moveTo>
                <a:cubicBezTo>
                  <a:pt x="5819134" y="3073090"/>
                  <a:pt x="5814933" y="3077310"/>
                  <a:pt x="5814933" y="3082517"/>
                </a:cubicBezTo>
                <a:cubicBezTo>
                  <a:pt x="5814933" y="3087723"/>
                  <a:pt x="5819134" y="3091944"/>
                  <a:pt x="5824316" y="3091944"/>
                </a:cubicBezTo>
                <a:cubicBezTo>
                  <a:pt x="5829498" y="3091944"/>
                  <a:pt x="5833699" y="3087723"/>
                  <a:pt x="5833699" y="3082517"/>
                </a:cubicBezTo>
                <a:cubicBezTo>
                  <a:pt x="5833699" y="3077310"/>
                  <a:pt x="5829498" y="3073090"/>
                  <a:pt x="5824316" y="3073090"/>
                </a:cubicBezTo>
                <a:close/>
                <a:moveTo>
                  <a:pt x="5855592" y="3073090"/>
                </a:moveTo>
                <a:cubicBezTo>
                  <a:pt x="5850410" y="3073090"/>
                  <a:pt x="5846209" y="3077310"/>
                  <a:pt x="5846209" y="3082517"/>
                </a:cubicBezTo>
                <a:cubicBezTo>
                  <a:pt x="5846209" y="3087723"/>
                  <a:pt x="5850410" y="3091944"/>
                  <a:pt x="5855592" y="3091944"/>
                </a:cubicBezTo>
                <a:cubicBezTo>
                  <a:pt x="5860774" y="3091944"/>
                  <a:pt x="5864975" y="3087723"/>
                  <a:pt x="5864975" y="3082517"/>
                </a:cubicBezTo>
                <a:cubicBezTo>
                  <a:pt x="5864975" y="3077310"/>
                  <a:pt x="5860774" y="3073090"/>
                  <a:pt x="5855592" y="3073090"/>
                </a:cubicBezTo>
                <a:close/>
                <a:moveTo>
                  <a:pt x="5886868" y="3073090"/>
                </a:moveTo>
                <a:cubicBezTo>
                  <a:pt x="5881686" y="3073090"/>
                  <a:pt x="5877485" y="3077310"/>
                  <a:pt x="5877485" y="3082517"/>
                </a:cubicBezTo>
                <a:cubicBezTo>
                  <a:pt x="5877485" y="3087723"/>
                  <a:pt x="5881686" y="3091944"/>
                  <a:pt x="5886868" y="3091944"/>
                </a:cubicBezTo>
                <a:cubicBezTo>
                  <a:pt x="5892050" y="3091944"/>
                  <a:pt x="5896251" y="3087723"/>
                  <a:pt x="5896251" y="3082517"/>
                </a:cubicBezTo>
                <a:cubicBezTo>
                  <a:pt x="5896251" y="3077310"/>
                  <a:pt x="5892050" y="3073090"/>
                  <a:pt x="5886868" y="3073090"/>
                </a:cubicBezTo>
                <a:close/>
                <a:moveTo>
                  <a:pt x="5918144" y="3073090"/>
                </a:moveTo>
                <a:cubicBezTo>
                  <a:pt x="5912962" y="3073090"/>
                  <a:pt x="5908761" y="3077310"/>
                  <a:pt x="5908761" y="3082517"/>
                </a:cubicBezTo>
                <a:cubicBezTo>
                  <a:pt x="5908761" y="3087723"/>
                  <a:pt x="5912962" y="3091944"/>
                  <a:pt x="5918144" y="3091944"/>
                </a:cubicBezTo>
                <a:cubicBezTo>
                  <a:pt x="5923326" y="3091944"/>
                  <a:pt x="5927527" y="3087723"/>
                  <a:pt x="5927527" y="3082517"/>
                </a:cubicBezTo>
                <a:cubicBezTo>
                  <a:pt x="5927527" y="3077310"/>
                  <a:pt x="5923326" y="3073090"/>
                  <a:pt x="5918144" y="3073090"/>
                </a:cubicBezTo>
                <a:close/>
                <a:moveTo>
                  <a:pt x="5949420" y="3073090"/>
                </a:moveTo>
                <a:cubicBezTo>
                  <a:pt x="5944238" y="3073090"/>
                  <a:pt x="5940037" y="3077310"/>
                  <a:pt x="5940037" y="3082517"/>
                </a:cubicBezTo>
                <a:cubicBezTo>
                  <a:pt x="5940037" y="3087723"/>
                  <a:pt x="5944238" y="3091944"/>
                  <a:pt x="5949420" y="3091944"/>
                </a:cubicBezTo>
                <a:cubicBezTo>
                  <a:pt x="5954602" y="3091944"/>
                  <a:pt x="5958803" y="3087723"/>
                  <a:pt x="5958803" y="3082517"/>
                </a:cubicBezTo>
                <a:cubicBezTo>
                  <a:pt x="5958803" y="3077310"/>
                  <a:pt x="5954602" y="3073090"/>
                  <a:pt x="5949420" y="3073090"/>
                </a:cubicBezTo>
                <a:close/>
                <a:moveTo>
                  <a:pt x="5980696" y="3073090"/>
                </a:moveTo>
                <a:cubicBezTo>
                  <a:pt x="5975514" y="3073090"/>
                  <a:pt x="5971313" y="3077310"/>
                  <a:pt x="5971313" y="3082517"/>
                </a:cubicBezTo>
                <a:cubicBezTo>
                  <a:pt x="5971313" y="3087723"/>
                  <a:pt x="5975514" y="3091944"/>
                  <a:pt x="5980696" y="3091944"/>
                </a:cubicBezTo>
                <a:cubicBezTo>
                  <a:pt x="5985878" y="3091944"/>
                  <a:pt x="5990079" y="3087723"/>
                  <a:pt x="5990079" y="3082517"/>
                </a:cubicBezTo>
                <a:cubicBezTo>
                  <a:pt x="5990079" y="3077310"/>
                  <a:pt x="5985878" y="3073090"/>
                  <a:pt x="5980696" y="3073090"/>
                </a:cubicBezTo>
                <a:close/>
                <a:moveTo>
                  <a:pt x="6011972" y="3073090"/>
                </a:moveTo>
                <a:cubicBezTo>
                  <a:pt x="6006790" y="3073090"/>
                  <a:pt x="6002589" y="3077310"/>
                  <a:pt x="6002589" y="3082517"/>
                </a:cubicBezTo>
                <a:cubicBezTo>
                  <a:pt x="6002589" y="3087723"/>
                  <a:pt x="6006790" y="3091944"/>
                  <a:pt x="6011972" y="3091944"/>
                </a:cubicBezTo>
                <a:cubicBezTo>
                  <a:pt x="6017154" y="3091944"/>
                  <a:pt x="6021355" y="3087723"/>
                  <a:pt x="6021355" y="3082517"/>
                </a:cubicBezTo>
                <a:cubicBezTo>
                  <a:pt x="6021355" y="3077310"/>
                  <a:pt x="6017154" y="3073090"/>
                  <a:pt x="6011972" y="3073090"/>
                </a:cubicBezTo>
                <a:close/>
                <a:moveTo>
                  <a:pt x="6043249" y="3073090"/>
                </a:moveTo>
                <a:cubicBezTo>
                  <a:pt x="6038067" y="3073090"/>
                  <a:pt x="6033866" y="3077310"/>
                  <a:pt x="6033866" y="3082517"/>
                </a:cubicBezTo>
                <a:cubicBezTo>
                  <a:pt x="6033866" y="3087723"/>
                  <a:pt x="6038067" y="3091944"/>
                  <a:pt x="6043249" y="3091944"/>
                </a:cubicBezTo>
                <a:cubicBezTo>
                  <a:pt x="6048431" y="3091944"/>
                  <a:pt x="6052632" y="3087723"/>
                  <a:pt x="6052632" y="3082517"/>
                </a:cubicBezTo>
                <a:cubicBezTo>
                  <a:pt x="6052632" y="3077310"/>
                  <a:pt x="6048431" y="3073090"/>
                  <a:pt x="6043249" y="3073090"/>
                </a:cubicBezTo>
                <a:close/>
                <a:moveTo>
                  <a:pt x="1727144" y="3104513"/>
                </a:moveTo>
                <a:cubicBezTo>
                  <a:pt x="1721962" y="3104513"/>
                  <a:pt x="1717761" y="3108733"/>
                  <a:pt x="1717761" y="3113940"/>
                </a:cubicBezTo>
                <a:cubicBezTo>
                  <a:pt x="1717761" y="3119146"/>
                  <a:pt x="1721962" y="3123367"/>
                  <a:pt x="1727144" y="3123367"/>
                </a:cubicBezTo>
                <a:cubicBezTo>
                  <a:pt x="1732326" y="3123367"/>
                  <a:pt x="1736527" y="3119146"/>
                  <a:pt x="1736527" y="3113940"/>
                </a:cubicBezTo>
                <a:cubicBezTo>
                  <a:pt x="1736527" y="3108733"/>
                  <a:pt x="1732326" y="3104513"/>
                  <a:pt x="1727144" y="3104513"/>
                </a:cubicBezTo>
                <a:close/>
                <a:moveTo>
                  <a:pt x="1758420" y="3104513"/>
                </a:moveTo>
                <a:cubicBezTo>
                  <a:pt x="1753238" y="3104513"/>
                  <a:pt x="1749037" y="3108733"/>
                  <a:pt x="1749037" y="3113940"/>
                </a:cubicBezTo>
                <a:cubicBezTo>
                  <a:pt x="1749037" y="3119146"/>
                  <a:pt x="1753238" y="3123367"/>
                  <a:pt x="1758420" y="3123367"/>
                </a:cubicBezTo>
                <a:cubicBezTo>
                  <a:pt x="1763602" y="3123367"/>
                  <a:pt x="1767803" y="3119146"/>
                  <a:pt x="1767803" y="3113940"/>
                </a:cubicBezTo>
                <a:cubicBezTo>
                  <a:pt x="1767803" y="3108733"/>
                  <a:pt x="1763602" y="3104513"/>
                  <a:pt x="1758420" y="3104513"/>
                </a:cubicBezTo>
                <a:close/>
                <a:moveTo>
                  <a:pt x="1789696" y="3104513"/>
                </a:moveTo>
                <a:cubicBezTo>
                  <a:pt x="1784514" y="3104513"/>
                  <a:pt x="1780313" y="3108733"/>
                  <a:pt x="1780313" y="3113940"/>
                </a:cubicBezTo>
                <a:cubicBezTo>
                  <a:pt x="1780313" y="3119146"/>
                  <a:pt x="1784514" y="3123367"/>
                  <a:pt x="1789696" y="3123367"/>
                </a:cubicBezTo>
                <a:cubicBezTo>
                  <a:pt x="1794878" y="3123367"/>
                  <a:pt x="1799079" y="3119146"/>
                  <a:pt x="1799079" y="3113940"/>
                </a:cubicBezTo>
                <a:cubicBezTo>
                  <a:pt x="1799079" y="3108733"/>
                  <a:pt x="1794878" y="3104513"/>
                  <a:pt x="1789696" y="3104513"/>
                </a:cubicBezTo>
                <a:close/>
                <a:moveTo>
                  <a:pt x="1820972" y="3104513"/>
                </a:moveTo>
                <a:cubicBezTo>
                  <a:pt x="1815790" y="3104513"/>
                  <a:pt x="1811589" y="3108733"/>
                  <a:pt x="1811589" y="3113940"/>
                </a:cubicBezTo>
                <a:cubicBezTo>
                  <a:pt x="1811589" y="3119146"/>
                  <a:pt x="1815790" y="3123367"/>
                  <a:pt x="1820972" y="3123367"/>
                </a:cubicBezTo>
                <a:cubicBezTo>
                  <a:pt x="1826154" y="3123367"/>
                  <a:pt x="1830355" y="3119146"/>
                  <a:pt x="1830355" y="3113940"/>
                </a:cubicBezTo>
                <a:cubicBezTo>
                  <a:pt x="1830355" y="3108733"/>
                  <a:pt x="1826154" y="3104513"/>
                  <a:pt x="1820972" y="3104513"/>
                </a:cubicBezTo>
                <a:close/>
                <a:moveTo>
                  <a:pt x="1852249" y="3104513"/>
                </a:moveTo>
                <a:cubicBezTo>
                  <a:pt x="1847067" y="3104513"/>
                  <a:pt x="1842866" y="3108733"/>
                  <a:pt x="1842866" y="3113940"/>
                </a:cubicBezTo>
                <a:cubicBezTo>
                  <a:pt x="1842866" y="3119146"/>
                  <a:pt x="1847067" y="3123367"/>
                  <a:pt x="1852249" y="3123367"/>
                </a:cubicBezTo>
                <a:cubicBezTo>
                  <a:pt x="1857431" y="3123367"/>
                  <a:pt x="1861632" y="3119146"/>
                  <a:pt x="1861632" y="3113940"/>
                </a:cubicBezTo>
                <a:cubicBezTo>
                  <a:pt x="1861632" y="3108733"/>
                  <a:pt x="1857431" y="3104513"/>
                  <a:pt x="1852249" y="3104513"/>
                </a:cubicBezTo>
                <a:close/>
                <a:moveTo>
                  <a:pt x="1883525" y="3104513"/>
                </a:moveTo>
                <a:cubicBezTo>
                  <a:pt x="1878343" y="3104513"/>
                  <a:pt x="1874142" y="3108733"/>
                  <a:pt x="1874142" y="3113940"/>
                </a:cubicBezTo>
                <a:cubicBezTo>
                  <a:pt x="1874142" y="3119146"/>
                  <a:pt x="1878343" y="3123367"/>
                  <a:pt x="1883525" y="3123367"/>
                </a:cubicBezTo>
                <a:cubicBezTo>
                  <a:pt x="1888707" y="3123367"/>
                  <a:pt x="1892908" y="3119146"/>
                  <a:pt x="1892908" y="3113940"/>
                </a:cubicBezTo>
                <a:cubicBezTo>
                  <a:pt x="1892908" y="3108733"/>
                  <a:pt x="1888707" y="3104513"/>
                  <a:pt x="1883525" y="3104513"/>
                </a:cubicBezTo>
                <a:close/>
                <a:moveTo>
                  <a:pt x="1914801" y="3104513"/>
                </a:moveTo>
                <a:cubicBezTo>
                  <a:pt x="1909619" y="3104513"/>
                  <a:pt x="1905418" y="3108733"/>
                  <a:pt x="1905418" y="3113940"/>
                </a:cubicBezTo>
                <a:cubicBezTo>
                  <a:pt x="1905418" y="3119146"/>
                  <a:pt x="1909619" y="3123367"/>
                  <a:pt x="1914801" y="3123367"/>
                </a:cubicBezTo>
                <a:cubicBezTo>
                  <a:pt x="1919983" y="3123367"/>
                  <a:pt x="1924184" y="3119146"/>
                  <a:pt x="1924184" y="3113940"/>
                </a:cubicBezTo>
                <a:cubicBezTo>
                  <a:pt x="1924184" y="3108733"/>
                  <a:pt x="1919983" y="3104513"/>
                  <a:pt x="1914801" y="3104513"/>
                </a:cubicBezTo>
                <a:close/>
                <a:moveTo>
                  <a:pt x="1946077" y="3104513"/>
                </a:moveTo>
                <a:cubicBezTo>
                  <a:pt x="1940895" y="3104513"/>
                  <a:pt x="1936694" y="3108733"/>
                  <a:pt x="1936694" y="3113940"/>
                </a:cubicBezTo>
                <a:cubicBezTo>
                  <a:pt x="1936694" y="3119146"/>
                  <a:pt x="1940895" y="3123367"/>
                  <a:pt x="1946077" y="3123367"/>
                </a:cubicBezTo>
                <a:cubicBezTo>
                  <a:pt x="1951259" y="3123367"/>
                  <a:pt x="1955460" y="3119146"/>
                  <a:pt x="1955460" y="3113940"/>
                </a:cubicBezTo>
                <a:cubicBezTo>
                  <a:pt x="1955460" y="3108733"/>
                  <a:pt x="1951259" y="3104513"/>
                  <a:pt x="1946077" y="3104513"/>
                </a:cubicBezTo>
                <a:close/>
                <a:moveTo>
                  <a:pt x="1977353" y="3104513"/>
                </a:moveTo>
                <a:cubicBezTo>
                  <a:pt x="1972171" y="3104513"/>
                  <a:pt x="1967970" y="3108733"/>
                  <a:pt x="1967970" y="3113940"/>
                </a:cubicBezTo>
                <a:cubicBezTo>
                  <a:pt x="1967970" y="3119146"/>
                  <a:pt x="1972171" y="3123367"/>
                  <a:pt x="1977353" y="3123367"/>
                </a:cubicBezTo>
                <a:cubicBezTo>
                  <a:pt x="1982535" y="3123367"/>
                  <a:pt x="1986736" y="3119146"/>
                  <a:pt x="1986736" y="3113940"/>
                </a:cubicBezTo>
                <a:cubicBezTo>
                  <a:pt x="1986736" y="3108733"/>
                  <a:pt x="1982535" y="3104513"/>
                  <a:pt x="1977353" y="3104513"/>
                </a:cubicBezTo>
                <a:close/>
                <a:moveTo>
                  <a:pt x="2008629" y="3104513"/>
                </a:moveTo>
                <a:cubicBezTo>
                  <a:pt x="2003447" y="3104513"/>
                  <a:pt x="1999246" y="3108733"/>
                  <a:pt x="1999246" y="3113940"/>
                </a:cubicBezTo>
                <a:cubicBezTo>
                  <a:pt x="1999246" y="3119146"/>
                  <a:pt x="2003447" y="3123367"/>
                  <a:pt x="2008629" y="3123367"/>
                </a:cubicBezTo>
                <a:cubicBezTo>
                  <a:pt x="2013811" y="3123367"/>
                  <a:pt x="2018012" y="3119146"/>
                  <a:pt x="2018012" y="3113940"/>
                </a:cubicBezTo>
                <a:cubicBezTo>
                  <a:pt x="2018012" y="3108733"/>
                  <a:pt x="2013811" y="3104513"/>
                  <a:pt x="2008629" y="3104513"/>
                </a:cubicBezTo>
                <a:close/>
                <a:moveTo>
                  <a:pt x="5855592" y="3104513"/>
                </a:moveTo>
                <a:cubicBezTo>
                  <a:pt x="5850410" y="3104513"/>
                  <a:pt x="5846209" y="3108733"/>
                  <a:pt x="5846209" y="3113940"/>
                </a:cubicBezTo>
                <a:cubicBezTo>
                  <a:pt x="5846209" y="3119146"/>
                  <a:pt x="5850410" y="3123367"/>
                  <a:pt x="5855592" y="3123367"/>
                </a:cubicBezTo>
                <a:cubicBezTo>
                  <a:pt x="5860774" y="3123367"/>
                  <a:pt x="5864975" y="3119146"/>
                  <a:pt x="5864975" y="3113940"/>
                </a:cubicBezTo>
                <a:cubicBezTo>
                  <a:pt x="5864975" y="3108733"/>
                  <a:pt x="5860774" y="3104513"/>
                  <a:pt x="5855592" y="3104513"/>
                </a:cubicBezTo>
                <a:close/>
                <a:moveTo>
                  <a:pt x="5886868" y="3104513"/>
                </a:moveTo>
                <a:cubicBezTo>
                  <a:pt x="5881686" y="3104513"/>
                  <a:pt x="5877485" y="3108733"/>
                  <a:pt x="5877485" y="3113940"/>
                </a:cubicBezTo>
                <a:cubicBezTo>
                  <a:pt x="5877485" y="3119146"/>
                  <a:pt x="5881686" y="3123367"/>
                  <a:pt x="5886868" y="3123367"/>
                </a:cubicBezTo>
                <a:cubicBezTo>
                  <a:pt x="5892050" y="3123367"/>
                  <a:pt x="5896251" y="3119146"/>
                  <a:pt x="5896251" y="3113940"/>
                </a:cubicBezTo>
                <a:cubicBezTo>
                  <a:pt x="5896251" y="3108733"/>
                  <a:pt x="5892050" y="3104513"/>
                  <a:pt x="5886868" y="3104513"/>
                </a:cubicBezTo>
                <a:close/>
                <a:moveTo>
                  <a:pt x="5918144" y="3104513"/>
                </a:moveTo>
                <a:cubicBezTo>
                  <a:pt x="5912962" y="3104513"/>
                  <a:pt x="5908761" y="3108733"/>
                  <a:pt x="5908761" y="3113940"/>
                </a:cubicBezTo>
                <a:cubicBezTo>
                  <a:pt x="5908761" y="3119146"/>
                  <a:pt x="5912962" y="3123367"/>
                  <a:pt x="5918144" y="3123367"/>
                </a:cubicBezTo>
                <a:cubicBezTo>
                  <a:pt x="5923326" y="3123367"/>
                  <a:pt x="5927527" y="3119146"/>
                  <a:pt x="5927527" y="3113940"/>
                </a:cubicBezTo>
                <a:cubicBezTo>
                  <a:pt x="5927527" y="3108733"/>
                  <a:pt x="5923326" y="3104513"/>
                  <a:pt x="5918144" y="3104513"/>
                </a:cubicBezTo>
                <a:close/>
                <a:moveTo>
                  <a:pt x="5949420" y="3104513"/>
                </a:moveTo>
                <a:cubicBezTo>
                  <a:pt x="5944238" y="3104513"/>
                  <a:pt x="5940037" y="3108733"/>
                  <a:pt x="5940037" y="3113940"/>
                </a:cubicBezTo>
                <a:cubicBezTo>
                  <a:pt x="5940037" y="3119146"/>
                  <a:pt x="5944238" y="3123367"/>
                  <a:pt x="5949420" y="3123367"/>
                </a:cubicBezTo>
                <a:cubicBezTo>
                  <a:pt x="5954602" y="3123367"/>
                  <a:pt x="5958803" y="3119146"/>
                  <a:pt x="5958803" y="3113940"/>
                </a:cubicBezTo>
                <a:cubicBezTo>
                  <a:pt x="5958803" y="3108733"/>
                  <a:pt x="5954602" y="3104513"/>
                  <a:pt x="5949420" y="3104513"/>
                </a:cubicBezTo>
                <a:close/>
                <a:moveTo>
                  <a:pt x="5980696" y="3104513"/>
                </a:moveTo>
                <a:cubicBezTo>
                  <a:pt x="5975514" y="3104513"/>
                  <a:pt x="5971313" y="3108733"/>
                  <a:pt x="5971313" y="3113940"/>
                </a:cubicBezTo>
                <a:cubicBezTo>
                  <a:pt x="5971313" y="3119146"/>
                  <a:pt x="5975514" y="3123367"/>
                  <a:pt x="5980696" y="3123367"/>
                </a:cubicBezTo>
                <a:cubicBezTo>
                  <a:pt x="5985878" y="3123367"/>
                  <a:pt x="5990079" y="3119146"/>
                  <a:pt x="5990079" y="3113940"/>
                </a:cubicBezTo>
                <a:cubicBezTo>
                  <a:pt x="5990079" y="3108733"/>
                  <a:pt x="5985878" y="3104513"/>
                  <a:pt x="5980696" y="3104513"/>
                </a:cubicBezTo>
                <a:close/>
                <a:moveTo>
                  <a:pt x="6011972" y="3104513"/>
                </a:moveTo>
                <a:cubicBezTo>
                  <a:pt x="6006790" y="3104513"/>
                  <a:pt x="6002589" y="3108733"/>
                  <a:pt x="6002589" y="3113940"/>
                </a:cubicBezTo>
                <a:cubicBezTo>
                  <a:pt x="6002589" y="3119146"/>
                  <a:pt x="6006790" y="3123367"/>
                  <a:pt x="6011972" y="3123367"/>
                </a:cubicBezTo>
                <a:cubicBezTo>
                  <a:pt x="6017154" y="3123367"/>
                  <a:pt x="6021355" y="3119146"/>
                  <a:pt x="6021355" y="3113940"/>
                </a:cubicBezTo>
                <a:cubicBezTo>
                  <a:pt x="6021355" y="3108733"/>
                  <a:pt x="6017154" y="3104513"/>
                  <a:pt x="6011972" y="3104513"/>
                </a:cubicBezTo>
                <a:close/>
                <a:moveTo>
                  <a:pt x="6512390" y="3104513"/>
                </a:moveTo>
                <a:cubicBezTo>
                  <a:pt x="6507208" y="3104513"/>
                  <a:pt x="6503007" y="3108733"/>
                  <a:pt x="6503007" y="3113940"/>
                </a:cubicBezTo>
                <a:cubicBezTo>
                  <a:pt x="6503007" y="3119146"/>
                  <a:pt x="6507208" y="3123367"/>
                  <a:pt x="6512390" y="3123367"/>
                </a:cubicBezTo>
                <a:cubicBezTo>
                  <a:pt x="6517572" y="3123367"/>
                  <a:pt x="6521773" y="3119146"/>
                  <a:pt x="6521773" y="3113940"/>
                </a:cubicBezTo>
                <a:cubicBezTo>
                  <a:pt x="6521773" y="3108733"/>
                  <a:pt x="6517572" y="3104513"/>
                  <a:pt x="6512390" y="3104513"/>
                </a:cubicBezTo>
                <a:close/>
                <a:moveTo>
                  <a:pt x="1727144" y="3135936"/>
                </a:moveTo>
                <a:cubicBezTo>
                  <a:pt x="1721962" y="3135936"/>
                  <a:pt x="1717761" y="3140156"/>
                  <a:pt x="1717761" y="3145363"/>
                </a:cubicBezTo>
                <a:cubicBezTo>
                  <a:pt x="1717761" y="3150569"/>
                  <a:pt x="1721962" y="3154790"/>
                  <a:pt x="1727144" y="3154790"/>
                </a:cubicBezTo>
                <a:cubicBezTo>
                  <a:pt x="1732326" y="3154790"/>
                  <a:pt x="1736527" y="3150569"/>
                  <a:pt x="1736527" y="3145363"/>
                </a:cubicBezTo>
                <a:cubicBezTo>
                  <a:pt x="1736527" y="3140156"/>
                  <a:pt x="1732326" y="3135936"/>
                  <a:pt x="1727144" y="3135936"/>
                </a:cubicBezTo>
                <a:close/>
                <a:moveTo>
                  <a:pt x="1758420" y="3135936"/>
                </a:moveTo>
                <a:cubicBezTo>
                  <a:pt x="1753238" y="3135936"/>
                  <a:pt x="1749037" y="3140156"/>
                  <a:pt x="1749037" y="3145363"/>
                </a:cubicBezTo>
                <a:cubicBezTo>
                  <a:pt x="1749037" y="3150569"/>
                  <a:pt x="1753238" y="3154790"/>
                  <a:pt x="1758420" y="3154790"/>
                </a:cubicBezTo>
                <a:cubicBezTo>
                  <a:pt x="1763602" y="3154790"/>
                  <a:pt x="1767803" y="3150569"/>
                  <a:pt x="1767803" y="3145363"/>
                </a:cubicBezTo>
                <a:cubicBezTo>
                  <a:pt x="1767803" y="3140156"/>
                  <a:pt x="1763602" y="3135936"/>
                  <a:pt x="1758420" y="3135936"/>
                </a:cubicBezTo>
                <a:close/>
                <a:moveTo>
                  <a:pt x="1789696" y="3135936"/>
                </a:moveTo>
                <a:cubicBezTo>
                  <a:pt x="1784514" y="3135936"/>
                  <a:pt x="1780313" y="3140156"/>
                  <a:pt x="1780313" y="3145363"/>
                </a:cubicBezTo>
                <a:cubicBezTo>
                  <a:pt x="1780313" y="3150569"/>
                  <a:pt x="1784514" y="3154790"/>
                  <a:pt x="1789696" y="3154790"/>
                </a:cubicBezTo>
                <a:cubicBezTo>
                  <a:pt x="1794878" y="3154790"/>
                  <a:pt x="1799079" y="3150569"/>
                  <a:pt x="1799079" y="3145363"/>
                </a:cubicBezTo>
                <a:cubicBezTo>
                  <a:pt x="1799079" y="3140156"/>
                  <a:pt x="1794878" y="3135936"/>
                  <a:pt x="1789696" y="3135936"/>
                </a:cubicBezTo>
                <a:close/>
                <a:moveTo>
                  <a:pt x="1820972" y="3135936"/>
                </a:moveTo>
                <a:cubicBezTo>
                  <a:pt x="1815790" y="3135936"/>
                  <a:pt x="1811589" y="3140156"/>
                  <a:pt x="1811589" y="3145363"/>
                </a:cubicBezTo>
                <a:cubicBezTo>
                  <a:pt x="1811589" y="3150569"/>
                  <a:pt x="1815790" y="3154790"/>
                  <a:pt x="1820972" y="3154790"/>
                </a:cubicBezTo>
                <a:cubicBezTo>
                  <a:pt x="1826154" y="3154790"/>
                  <a:pt x="1830355" y="3150569"/>
                  <a:pt x="1830355" y="3145363"/>
                </a:cubicBezTo>
                <a:cubicBezTo>
                  <a:pt x="1830355" y="3140156"/>
                  <a:pt x="1826154" y="3135936"/>
                  <a:pt x="1820972" y="3135936"/>
                </a:cubicBezTo>
                <a:close/>
                <a:moveTo>
                  <a:pt x="1852249" y="3135936"/>
                </a:moveTo>
                <a:cubicBezTo>
                  <a:pt x="1847067" y="3135936"/>
                  <a:pt x="1842866" y="3140156"/>
                  <a:pt x="1842866" y="3145363"/>
                </a:cubicBezTo>
                <a:cubicBezTo>
                  <a:pt x="1842866" y="3150569"/>
                  <a:pt x="1847067" y="3154790"/>
                  <a:pt x="1852249" y="3154790"/>
                </a:cubicBezTo>
                <a:cubicBezTo>
                  <a:pt x="1857431" y="3154790"/>
                  <a:pt x="1861632" y="3150569"/>
                  <a:pt x="1861632" y="3145363"/>
                </a:cubicBezTo>
                <a:cubicBezTo>
                  <a:pt x="1861632" y="3140156"/>
                  <a:pt x="1857431" y="3135936"/>
                  <a:pt x="1852249" y="3135936"/>
                </a:cubicBezTo>
                <a:close/>
                <a:moveTo>
                  <a:pt x="1883525" y="3135936"/>
                </a:moveTo>
                <a:cubicBezTo>
                  <a:pt x="1878343" y="3135936"/>
                  <a:pt x="1874142" y="3140156"/>
                  <a:pt x="1874142" y="3145363"/>
                </a:cubicBezTo>
                <a:cubicBezTo>
                  <a:pt x="1874142" y="3150569"/>
                  <a:pt x="1878343" y="3154790"/>
                  <a:pt x="1883525" y="3154790"/>
                </a:cubicBezTo>
                <a:cubicBezTo>
                  <a:pt x="1888707" y="3154790"/>
                  <a:pt x="1892908" y="3150569"/>
                  <a:pt x="1892908" y="3145363"/>
                </a:cubicBezTo>
                <a:cubicBezTo>
                  <a:pt x="1892908" y="3140156"/>
                  <a:pt x="1888707" y="3135936"/>
                  <a:pt x="1883525" y="3135936"/>
                </a:cubicBezTo>
                <a:close/>
                <a:moveTo>
                  <a:pt x="1914801" y="3135936"/>
                </a:moveTo>
                <a:cubicBezTo>
                  <a:pt x="1909619" y="3135936"/>
                  <a:pt x="1905418" y="3140156"/>
                  <a:pt x="1905418" y="3145363"/>
                </a:cubicBezTo>
                <a:cubicBezTo>
                  <a:pt x="1905418" y="3150569"/>
                  <a:pt x="1909619" y="3154790"/>
                  <a:pt x="1914801" y="3154790"/>
                </a:cubicBezTo>
                <a:cubicBezTo>
                  <a:pt x="1919983" y="3154790"/>
                  <a:pt x="1924184" y="3150569"/>
                  <a:pt x="1924184" y="3145363"/>
                </a:cubicBezTo>
                <a:cubicBezTo>
                  <a:pt x="1924184" y="3140156"/>
                  <a:pt x="1919983" y="3135936"/>
                  <a:pt x="1914801" y="3135936"/>
                </a:cubicBezTo>
                <a:close/>
                <a:moveTo>
                  <a:pt x="1946077" y="3135936"/>
                </a:moveTo>
                <a:cubicBezTo>
                  <a:pt x="1940895" y="3135936"/>
                  <a:pt x="1936694" y="3140156"/>
                  <a:pt x="1936694" y="3145363"/>
                </a:cubicBezTo>
                <a:cubicBezTo>
                  <a:pt x="1936694" y="3150569"/>
                  <a:pt x="1940895" y="3154790"/>
                  <a:pt x="1946077" y="3154790"/>
                </a:cubicBezTo>
                <a:cubicBezTo>
                  <a:pt x="1951259" y="3154790"/>
                  <a:pt x="1955460" y="3150569"/>
                  <a:pt x="1955460" y="3145363"/>
                </a:cubicBezTo>
                <a:cubicBezTo>
                  <a:pt x="1955460" y="3140156"/>
                  <a:pt x="1951259" y="3135936"/>
                  <a:pt x="1946077" y="3135936"/>
                </a:cubicBezTo>
                <a:close/>
                <a:moveTo>
                  <a:pt x="1977353" y="3135936"/>
                </a:moveTo>
                <a:cubicBezTo>
                  <a:pt x="1972171" y="3135936"/>
                  <a:pt x="1967970" y="3140156"/>
                  <a:pt x="1967970" y="3145363"/>
                </a:cubicBezTo>
                <a:cubicBezTo>
                  <a:pt x="1967970" y="3150569"/>
                  <a:pt x="1972171" y="3154790"/>
                  <a:pt x="1977353" y="3154790"/>
                </a:cubicBezTo>
                <a:cubicBezTo>
                  <a:pt x="1982535" y="3154790"/>
                  <a:pt x="1986736" y="3150569"/>
                  <a:pt x="1986736" y="3145363"/>
                </a:cubicBezTo>
                <a:cubicBezTo>
                  <a:pt x="1986736" y="3140156"/>
                  <a:pt x="1982535" y="3135936"/>
                  <a:pt x="1977353" y="3135936"/>
                </a:cubicBezTo>
                <a:close/>
                <a:moveTo>
                  <a:pt x="2008629" y="3135936"/>
                </a:moveTo>
                <a:cubicBezTo>
                  <a:pt x="2003447" y="3135936"/>
                  <a:pt x="1999246" y="3140156"/>
                  <a:pt x="1999246" y="3145363"/>
                </a:cubicBezTo>
                <a:cubicBezTo>
                  <a:pt x="1999246" y="3150569"/>
                  <a:pt x="2003447" y="3154790"/>
                  <a:pt x="2008629" y="3154790"/>
                </a:cubicBezTo>
                <a:cubicBezTo>
                  <a:pt x="2013811" y="3154790"/>
                  <a:pt x="2018012" y="3150569"/>
                  <a:pt x="2018012" y="3145363"/>
                </a:cubicBezTo>
                <a:cubicBezTo>
                  <a:pt x="2018012" y="3140156"/>
                  <a:pt x="2013811" y="3135936"/>
                  <a:pt x="2008629" y="3135936"/>
                </a:cubicBezTo>
                <a:close/>
                <a:moveTo>
                  <a:pt x="5855592" y="3135936"/>
                </a:moveTo>
                <a:cubicBezTo>
                  <a:pt x="5850410" y="3135936"/>
                  <a:pt x="5846209" y="3140156"/>
                  <a:pt x="5846209" y="3145363"/>
                </a:cubicBezTo>
                <a:cubicBezTo>
                  <a:pt x="5846209" y="3150569"/>
                  <a:pt x="5850410" y="3154790"/>
                  <a:pt x="5855592" y="3154790"/>
                </a:cubicBezTo>
                <a:cubicBezTo>
                  <a:pt x="5860774" y="3154790"/>
                  <a:pt x="5864975" y="3150569"/>
                  <a:pt x="5864975" y="3145363"/>
                </a:cubicBezTo>
                <a:cubicBezTo>
                  <a:pt x="5864975" y="3140156"/>
                  <a:pt x="5860774" y="3135936"/>
                  <a:pt x="5855592" y="3135936"/>
                </a:cubicBezTo>
                <a:close/>
                <a:moveTo>
                  <a:pt x="5886868" y="3135936"/>
                </a:moveTo>
                <a:cubicBezTo>
                  <a:pt x="5881686" y="3135936"/>
                  <a:pt x="5877485" y="3140156"/>
                  <a:pt x="5877485" y="3145363"/>
                </a:cubicBezTo>
                <a:cubicBezTo>
                  <a:pt x="5877485" y="3150569"/>
                  <a:pt x="5881686" y="3154790"/>
                  <a:pt x="5886868" y="3154790"/>
                </a:cubicBezTo>
                <a:cubicBezTo>
                  <a:pt x="5892050" y="3154790"/>
                  <a:pt x="5896251" y="3150569"/>
                  <a:pt x="5896251" y="3145363"/>
                </a:cubicBezTo>
                <a:cubicBezTo>
                  <a:pt x="5896251" y="3140156"/>
                  <a:pt x="5892050" y="3135936"/>
                  <a:pt x="5886868" y="3135936"/>
                </a:cubicBezTo>
                <a:close/>
                <a:moveTo>
                  <a:pt x="5918144" y="3135936"/>
                </a:moveTo>
                <a:cubicBezTo>
                  <a:pt x="5912962" y="3135936"/>
                  <a:pt x="5908761" y="3140156"/>
                  <a:pt x="5908761" y="3145363"/>
                </a:cubicBezTo>
                <a:cubicBezTo>
                  <a:pt x="5908761" y="3150569"/>
                  <a:pt x="5912962" y="3154790"/>
                  <a:pt x="5918144" y="3154790"/>
                </a:cubicBezTo>
                <a:cubicBezTo>
                  <a:pt x="5923326" y="3154790"/>
                  <a:pt x="5927527" y="3150569"/>
                  <a:pt x="5927527" y="3145363"/>
                </a:cubicBezTo>
                <a:cubicBezTo>
                  <a:pt x="5927527" y="3140156"/>
                  <a:pt x="5923326" y="3135936"/>
                  <a:pt x="5918144" y="3135936"/>
                </a:cubicBezTo>
                <a:close/>
                <a:moveTo>
                  <a:pt x="5949420" y="3135936"/>
                </a:moveTo>
                <a:cubicBezTo>
                  <a:pt x="5944238" y="3135936"/>
                  <a:pt x="5940037" y="3140156"/>
                  <a:pt x="5940037" y="3145363"/>
                </a:cubicBezTo>
                <a:cubicBezTo>
                  <a:pt x="5940037" y="3150569"/>
                  <a:pt x="5944238" y="3154790"/>
                  <a:pt x="5949420" y="3154790"/>
                </a:cubicBezTo>
                <a:cubicBezTo>
                  <a:pt x="5954602" y="3154790"/>
                  <a:pt x="5958803" y="3150569"/>
                  <a:pt x="5958803" y="3145363"/>
                </a:cubicBezTo>
                <a:cubicBezTo>
                  <a:pt x="5958803" y="3140156"/>
                  <a:pt x="5954602" y="3135936"/>
                  <a:pt x="5949420" y="3135936"/>
                </a:cubicBezTo>
                <a:close/>
                <a:moveTo>
                  <a:pt x="5980696" y="3135936"/>
                </a:moveTo>
                <a:cubicBezTo>
                  <a:pt x="5975514" y="3135936"/>
                  <a:pt x="5971313" y="3140156"/>
                  <a:pt x="5971313" y="3145363"/>
                </a:cubicBezTo>
                <a:cubicBezTo>
                  <a:pt x="5971313" y="3150569"/>
                  <a:pt x="5975514" y="3154790"/>
                  <a:pt x="5980696" y="3154790"/>
                </a:cubicBezTo>
                <a:cubicBezTo>
                  <a:pt x="5985878" y="3154790"/>
                  <a:pt x="5990079" y="3150569"/>
                  <a:pt x="5990079" y="3145363"/>
                </a:cubicBezTo>
                <a:cubicBezTo>
                  <a:pt x="5990079" y="3140156"/>
                  <a:pt x="5985878" y="3135936"/>
                  <a:pt x="5980696" y="3135936"/>
                </a:cubicBezTo>
                <a:close/>
                <a:moveTo>
                  <a:pt x="6011972" y="3135936"/>
                </a:moveTo>
                <a:cubicBezTo>
                  <a:pt x="6006790" y="3135936"/>
                  <a:pt x="6002589" y="3140156"/>
                  <a:pt x="6002589" y="3145363"/>
                </a:cubicBezTo>
                <a:cubicBezTo>
                  <a:pt x="6002589" y="3150569"/>
                  <a:pt x="6006790" y="3154790"/>
                  <a:pt x="6011972" y="3154790"/>
                </a:cubicBezTo>
                <a:cubicBezTo>
                  <a:pt x="6017154" y="3154790"/>
                  <a:pt x="6021355" y="3150569"/>
                  <a:pt x="6021355" y="3145363"/>
                </a:cubicBezTo>
                <a:cubicBezTo>
                  <a:pt x="6021355" y="3140156"/>
                  <a:pt x="6017154" y="3135936"/>
                  <a:pt x="6011972" y="3135936"/>
                </a:cubicBezTo>
                <a:close/>
                <a:moveTo>
                  <a:pt x="6512390" y="3135936"/>
                </a:moveTo>
                <a:cubicBezTo>
                  <a:pt x="6507208" y="3135936"/>
                  <a:pt x="6503007" y="3140156"/>
                  <a:pt x="6503007" y="3145363"/>
                </a:cubicBezTo>
                <a:cubicBezTo>
                  <a:pt x="6503007" y="3150569"/>
                  <a:pt x="6507208" y="3154790"/>
                  <a:pt x="6512390" y="3154790"/>
                </a:cubicBezTo>
                <a:cubicBezTo>
                  <a:pt x="6517572" y="3154790"/>
                  <a:pt x="6521773" y="3150569"/>
                  <a:pt x="6521773" y="3145363"/>
                </a:cubicBezTo>
                <a:cubicBezTo>
                  <a:pt x="6521773" y="3140156"/>
                  <a:pt x="6517572" y="3135936"/>
                  <a:pt x="6512390" y="3135936"/>
                </a:cubicBezTo>
                <a:close/>
                <a:moveTo>
                  <a:pt x="1727144" y="3167359"/>
                </a:moveTo>
                <a:cubicBezTo>
                  <a:pt x="1721962" y="3167359"/>
                  <a:pt x="1717761" y="3171579"/>
                  <a:pt x="1717761" y="3176786"/>
                </a:cubicBezTo>
                <a:cubicBezTo>
                  <a:pt x="1717761" y="3181992"/>
                  <a:pt x="1721962" y="3186213"/>
                  <a:pt x="1727144" y="3186213"/>
                </a:cubicBezTo>
                <a:cubicBezTo>
                  <a:pt x="1732326" y="3186213"/>
                  <a:pt x="1736527" y="3181992"/>
                  <a:pt x="1736527" y="3176786"/>
                </a:cubicBezTo>
                <a:cubicBezTo>
                  <a:pt x="1736527" y="3171579"/>
                  <a:pt x="1732326" y="3167359"/>
                  <a:pt x="1727144" y="3167359"/>
                </a:cubicBezTo>
                <a:close/>
                <a:moveTo>
                  <a:pt x="1758420" y="3167359"/>
                </a:moveTo>
                <a:cubicBezTo>
                  <a:pt x="1753238" y="3167359"/>
                  <a:pt x="1749037" y="3171579"/>
                  <a:pt x="1749037" y="3176786"/>
                </a:cubicBezTo>
                <a:cubicBezTo>
                  <a:pt x="1749037" y="3181992"/>
                  <a:pt x="1753238" y="3186213"/>
                  <a:pt x="1758420" y="3186213"/>
                </a:cubicBezTo>
                <a:cubicBezTo>
                  <a:pt x="1763602" y="3186213"/>
                  <a:pt x="1767803" y="3181992"/>
                  <a:pt x="1767803" y="3176786"/>
                </a:cubicBezTo>
                <a:cubicBezTo>
                  <a:pt x="1767803" y="3171579"/>
                  <a:pt x="1763602" y="3167359"/>
                  <a:pt x="1758420" y="3167359"/>
                </a:cubicBezTo>
                <a:close/>
                <a:moveTo>
                  <a:pt x="1789696" y="3167359"/>
                </a:moveTo>
                <a:cubicBezTo>
                  <a:pt x="1784514" y="3167359"/>
                  <a:pt x="1780313" y="3171579"/>
                  <a:pt x="1780313" y="3176786"/>
                </a:cubicBezTo>
                <a:cubicBezTo>
                  <a:pt x="1780313" y="3181992"/>
                  <a:pt x="1784514" y="3186213"/>
                  <a:pt x="1789696" y="3186213"/>
                </a:cubicBezTo>
                <a:cubicBezTo>
                  <a:pt x="1794878" y="3186213"/>
                  <a:pt x="1799079" y="3181992"/>
                  <a:pt x="1799079" y="3176786"/>
                </a:cubicBezTo>
                <a:cubicBezTo>
                  <a:pt x="1799079" y="3171579"/>
                  <a:pt x="1794878" y="3167359"/>
                  <a:pt x="1789696" y="3167359"/>
                </a:cubicBezTo>
                <a:close/>
                <a:moveTo>
                  <a:pt x="1820972" y="3167359"/>
                </a:moveTo>
                <a:cubicBezTo>
                  <a:pt x="1815790" y="3167359"/>
                  <a:pt x="1811589" y="3171579"/>
                  <a:pt x="1811589" y="3176786"/>
                </a:cubicBezTo>
                <a:cubicBezTo>
                  <a:pt x="1811589" y="3181992"/>
                  <a:pt x="1815790" y="3186213"/>
                  <a:pt x="1820972" y="3186213"/>
                </a:cubicBezTo>
                <a:cubicBezTo>
                  <a:pt x="1826154" y="3186213"/>
                  <a:pt x="1830355" y="3181992"/>
                  <a:pt x="1830355" y="3176786"/>
                </a:cubicBezTo>
                <a:cubicBezTo>
                  <a:pt x="1830355" y="3171579"/>
                  <a:pt x="1826154" y="3167359"/>
                  <a:pt x="1820972" y="3167359"/>
                </a:cubicBezTo>
                <a:close/>
                <a:moveTo>
                  <a:pt x="1852249" y="3167359"/>
                </a:moveTo>
                <a:cubicBezTo>
                  <a:pt x="1847067" y="3167359"/>
                  <a:pt x="1842866" y="3171579"/>
                  <a:pt x="1842866" y="3176786"/>
                </a:cubicBezTo>
                <a:cubicBezTo>
                  <a:pt x="1842866" y="3181992"/>
                  <a:pt x="1847067" y="3186213"/>
                  <a:pt x="1852249" y="3186213"/>
                </a:cubicBezTo>
                <a:cubicBezTo>
                  <a:pt x="1857431" y="3186213"/>
                  <a:pt x="1861632" y="3181992"/>
                  <a:pt x="1861632" y="3176786"/>
                </a:cubicBezTo>
                <a:cubicBezTo>
                  <a:pt x="1861632" y="3171579"/>
                  <a:pt x="1857431" y="3167359"/>
                  <a:pt x="1852249" y="3167359"/>
                </a:cubicBezTo>
                <a:close/>
                <a:moveTo>
                  <a:pt x="1883525" y="3167359"/>
                </a:moveTo>
                <a:cubicBezTo>
                  <a:pt x="1878343" y="3167359"/>
                  <a:pt x="1874142" y="3171579"/>
                  <a:pt x="1874142" y="3176786"/>
                </a:cubicBezTo>
                <a:cubicBezTo>
                  <a:pt x="1874142" y="3181992"/>
                  <a:pt x="1878343" y="3186213"/>
                  <a:pt x="1883525" y="3186213"/>
                </a:cubicBezTo>
                <a:cubicBezTo>
                  <a:pt x="1888707" y="3186213"/>
                  <a:pt x="1892908" y="3181992"/>
                  <a:pt x="1892908" y="3176786"/>
                </a:cubicBezTo>
                <a:cubicBezTo>
                  <a:pt x="1892908" y="3171579"/>
                  <a:pt x="1888707" y="3167359"/>
                  <a:pt x="1883525" y="3167359"/>
                </a:cubicBezTo>
                <a:close/>
                <a:moveTo>
                  <a:pt x="1914801" y="3167359"/>
                </a:moveTo>
                <a:cubicBezTo>
                  <a:pt x="1909619" y="3167359"/>
                  <a:pt x="1905418" y="3171579"/>
                  <a:pt x="1905418" y="3176786"/>
                </a:cubicBezTo>
                <a:cubicBezTo>
                  <a:pt x="1905418" y="3181992"/>
                  <a:pt x="1909619" y="3186213"/>
                  <a:pt x="1914801" y="3186213"/>
                </a:cubicBezTo>
                <a:cubicBezTo>
                  <a:pt x="1919983" y="3186213"/>
                  <a:pt x="1924184" y="3181992"/>
                  <a:pt x="1924184" y="3176786"/>
                </a:cubicBezTo>
                <a:cubicBezTo>
                  <a:pt x="1924184" y="3171579"/>
                  <a:pt x="1919983" y="3167359"/>
                  <a:pt x="1914801" y="3167359"/>
                </a:cubicBezTo>
                <a:close/>
                <a:moveTo>
                  <a:pt x="5918144" y="3167359"/>
                </a:moveTo>
                <a:cubicBezTo>
                  <a:pt x="5912962" y="3167359"/>
                  <a:pt x="5908761" y="3171579"/>
                  <a:pt x="5908761" y="3176786"/>
                </a:cubicBezTo>
                <a:cubicBezTo>
                  <a:pt x="5908761" y="3181992"/>
                  <a:pt x="5912962" y="3186213"/>
                  <a:pt x="5918144" y="3186213"/>
                </a:cubicBezTo>
                <a:cubicBezTo>
                  <a:pt x="5923326" y="3186213"/>
                  <a:pt x="5927527" y="3181992"/>
                  <a:pt x="5927527" y="3176786"/>
                </a:cubicBezTo>
                <a:cubicBezTo>
                  <a:pt x="5927527" y="3171579"/>
                  <a:pt x="5923326" y="3167359"/>
                  <a:pt x="5918144" y="3167359"/>
                </a:cubicBezTo>
                <a:close/>
                <a:moveTo>
                  <a:pt x="6481114" y="3167359"/>
                </a:moveTo>
                <a:cubicBezTo>
                  <a:pt x="6475932" y="3167359"/>
                  <a:pt x="6471731" y="3171579"/>
                  <a:pt x="6471731" y="3176786"/>
                </a:cubicBezTo>
                <a:cubicBezTo>
                  <a:pt x="6471731" y="3181992"/>
                  <a:pt x="6475932" y="3186213"/>
                  <a:pt x="6481114" y="3186213"/>
                </a:cubicBezTo>
                <a:cubicBezTo>
                  <a:pt x="6486296" y="3186213"/>
                  <a:pt x="6490497" y="3181992"/>
                  <a:pt x="6490497" y="3176786"/>
                </a:cubicBezTo>
                <a:cubicBezTo>
                  <a:pt x="6490497" y="3171579"/>
                  <a:pt x="6486296" y="3167359"/>
                  <a:pt x="6481114" y="3167359"/>
                </a:cubicBezTo>
                <a:close/>
                <a:moveTo>
                  <a:pt x="6512390" y="3167359"/>
                </a:moveTo>
                <a:cubicBezTo>
                  <a:pt x="6507208" y="3167359"/>
                  <a:pt x="6503007" y="3171579"/>
                  <a:pt x="6503007" y="3176786"/>
                </a:cubicBezTo>
                <a:cubicBezTo>
                  <a:pt x="6503007" y="3181992"/>
                  <a:pt x="6507208" y="3186213"/>
                  <a:pt x="6512390" y="3186213"/>
                </a:cubicBezTo>
                <a:cubicBezTo>
                  <a:pt x="6517572" y="3186213"/>
                  <a:pt x="6521773" y="3181992"/>
                  <a:pt x="6521773" y="3176786"/>
                </a:cubicBezTo>
                <a:cubicBezTo>
                  <a:pt x="6521773" y="3171579"/>
                  <a:pt x="6517572" y="3167359"/>
                  <a:pt x="6512390" y="3167359"/>
                </a:cubicBezTo>
                <a:close/>
                <a:moveTo>
                  <a:pt x="6543666" y="3167359"/>
                </a:moveTo>
                <a:cubicBezTo>
                  <a:pt x="6538484" y="3167359"/>
                  <a:pt x="6534283" y="3171579"/>
                  <a:pt x="6534283" y="3176786"/>
                </a:cubicBezTo>
                <a:cubicBezTo>
                  <a:pt x="6534283" y="3181992"/>
                  <a:pt x="6538484" y="3186213"/>
                  <a:pt x="6543666" y="3186213"/>
                </a:cubicBezTo>
                <a:cubicBezTo>
                  <a:pt x="6548848" y="3186213"/>
                  <a:pt x="6553049" y="3181992"/>
                  <a:pt x="6553049" y="3176786"/>
                </a:cubicBezTo>
                <a:cubicBezTo>
                  <a:pt x="6553049" y="3171579"/>
                  <a:pt x="6548848" y="3167359"/>
                  <a:pt x="6543666" y="3167359"/>
                </a:cubicBezTo>
                <a:close/>
                <a:moveTo>
                  <a:pt x="1727144" y="3198781"/>
                </a:moveTo>
                <a:cubicBezTo>
                  <a:pt x="1721962" y="3198781"/>
                  <a:pt x="1717761" y="3203001"/>
                  <a:pt x="1717761" y="3208208"/>
                </a:cubicBezTo>
                <a:cubicBezTo>
                  <a:pt x="1717761" y="3213414"/>
                  <a:pt x="1721962" y="3217635"/>
                  <a:pt x="1727144" y="3217635"/>
                </a:cubicBezTo>
                <a:cubicBezTo>
                  <a:pt x="1732326" y="3217635"/>
                  <a:pt x="1736527" y="3213414"/>
                  <a:pt x="1736527" y="3208208"/>
                </a:cubicBezTo>
                <a:cubicBezTo>
                  <a:pt x="1736527" y="3203001"/>
                  <a:pt x="1732326" y="3198781"/>
                  <a:pt x="1727144" y="3198781"/>
                </a:cubicBezTo>
                <a:close/>
                <a:moveTo>
                  <a:pt x="1758420" y="3198781"/>
                </a:moveTo>
                <a:cubicBezTo>
                  <a:pt x="1753238" y="3198781"/>
                  <a:pt x="1749037" y="3203001"/>
                  <a:pt x="1749037" y="3208208"/>
                </a:cubicBezTo>
                <a:cubicBezTo>
                  <a:pt x="1749037" y="3213414"/>
                  <a:pt x="1753238" y="3217635"/>
                  <a:pt x="1758420" y="3217635"/>
                </a:cubicBezTo>
                <a:cubicBezTo>
                  <a:pt x="1763602" y="3217635"/>
                  <a:pt x="1767803" y="3213414"/>
                  <a:pt x="1767803" y="3208208"/>
                </a:cubicBezTo>
                <a:cubicBezTo>
                  <a:pt x="1767803" y="3203001"/>
                  <a:pt x="1763602" y="3198781"/>
                  <a:pt x="1758420" y="3198781"/>
                </a:cubicBezTo>
                <a:close/>
                <a:moveTo>
                  <a:pt x="1789696" y="3198781"/>
                </a:moveTo>
                <a:cubicBezTo>
                  <a:pt x="1784514" y="3198781"/>
                  <a:pt x="1780313" y="3203001"/>
                  <a:pt x="1780313" y="3208208"/>
                </a:cubicBezTo>
                <a:cubicBezTo>
                  <a:pt x="1780313" y="3213414"/>
                  <a:pt x="1784514" y="3217635"/>
                  <a:pt x="1789696" y="3217635"/>
                </a:cubicBezTo>
                <a:cubicBezTo>
                  <a:pt x="1794878" y="3217635"/>
                  <a:pt x="1799079" y="3213414"/>
                  <a:pt x="1799079" y="3208208"/>
                </a:cubicBezTo>
                <a:cubicBezTo>
                  <a:pt x="1799079" y="3203001"/>
                  <a:pt x="1794878" y="3198781"/>
                  <a:pt x="1789696" y="3198781"/>
                </a:cubicBezTo>
                <a:close/>
                <a:moveTo>
                  <a:pt x="1820972" y="3198781"/>
                </a:moveTo>
                <a:cubicBezTo>
                  <a:pt x="1815790" y="3198781"/>
                  <a:pt x="1811589" y="3203001"/>
                  <a:pt x="1811589" y="3208208"/>
                </a:cubicBezTo>
                <a:cubicBezTo>
                  <a:pt x="1811589" y="3213414"/>
                  <a:pt x="1815790" y="3217635"/>
                  <a:pt x="1820972" y="3217635"/>
                </a:cubicBezTo>
                <a:cubicBezTo>
                  <a:pt x="1826154" y="3217635"/>
                  <a:pt x="1830355" y="3213414"/>
                  <a:pt x="1830355" y="3208208"/>
                </a:cubicBezTo>
                <a:cubicBezTo>
                  <a:pt x="1830355" y="3203001"/>
                  <a:pt x="1826154" y="3198781"/>
                  <a:pt x="1820972" y="3198781"/>
                </a:cubicBezTo>
                <a:close/>
                <a:moveTo>
                  <a:pt x="1852249" y="3198781"/>
                </a:moveTo>
                <a:cubicBezTo>
                  <a:pt x="1847067" y="3198781"/>
                  <a:pt x="1842866" y="3203001"/>
                  <a:pt x="1842866" y="3208208"/>
                </a:cubicBezTo>
                <a:cubicBezTo>
                  <a:pt x="1842866" y="3213414"/>
                  <a:pt x="1847067" y="3217635"/>
                  <a:pt x="1852249" y="3217635"/>
                </a:cubicBezTo>
                <a:cubicBezTo>
                  <a:pt x="1857431" y="3217635"/>
                  <a:pt x="1861632" y="3213414"/>
                  <a:pt x="1861632" y="3208208"/>
                </a:cubicBezTo>
                <a:cubicBezTo>
                  <a:pt x="1861632" y="3203001"/>
                  <a:pt x="1857431" y="3198781"/>
                  <a:pt x="1852249" y="3198781"/>
                </a:cubicBezTo>
                <a:close/>
                <a:moveTo>
                  <a:pt x="1883525" y="3198781"/>
                </a:moveTo>
                <a:cubicBezTo>
                  <a:pt x="1878343" y="3198781"/>
                  <a:pt x="1874142" y="3203001"/>
                  <a:pt x="1874142" y="3208208"/>
                </a:cubicBezTo>
                <a:cubicBezTo>
                  <a:pt x="1874142" y="3213414"/>
                  <a:pt x="1878343" y="3217635"/>
                  <a:pt x="1883525" y="3217635"/>
                </a:cubicBezTo>
                <a:cubicBezTo>
                  <a:pt x="1888707" y="3217635"/>
                  <a:pt x="1892908" y="3213414"/>
                  <a:pt x="1892908" y="3208208"/>
                </a:cubicBezTo>
                <a:cubicBezTo>
                  <a:pt x="1892908" y="3203001"/>
                  <a:pt x="1888707" y="3198781"/>
                  <a:pt x="1883525" y="3198781"/>
                </a:cubicBezTo>
                <a:close/>
                <a:moveTo>
                  <a:pt x="1914801" y="3198781"/>
                </a:moveTo>
                <a:cubicBezTo>
                  <a:pt x="1909619" y="3198781"/>
                  <a:pt x="1905418" y="3203001"/>
                  <a:pt x="1905418" y="3208208"/>
                </a:cubicBezTo>
                <a:cubicBezTo>
                  <a:pt x="1905418" y="3213414"/>
                  <a:pt x="1909619" y="3217635"/>
                  <a:pt x="1914801" y="3217635"/>
                </a:cubicBezTo>
                <a:cubicBezTo>
                  <a:pt x="1919983" y="3217635"/>
                  <a:pt x="1924184" y="3213414"/>
                  <a:pt x="1924184" y="3208208"/>
                </a:cubicBezTo>
                <a:cubicBezTo>
                  <a:pt x="1924184" y="3203001"/>
                  <a:pt x="1919983" y="3198781"/>
                  <a:pt x="1914801" y="3198781"/>
                </a:cubicBezTo>
                <a:close/>
                <a:moveTo>
                  <a:pt x="6449838" y="3198781"/>
                </a:moveTo>
                <a:cubicBezTo>
                  <a:pt x="6444656" y="3198781"/>
                  <a:pt x="6440455" y="3203001"/>
                  <a:pt x="6440455" y="3208208"/>
                </a:cubicBezTo>
                <a:cubicBezTo>
                  <a:pt x="6440455" y="3213414"/>
                  <a:pt x="6444656" y="3217635"/>
                  <a:pt x="6449838" y="3217635"/>
                </a:cubicBezTo>
                <a:cubicBezTo>
                  <a:pt x="6455020" y="3217635"/>
                  <a:pt x="6459221" y="3213414"/>
                  <a:pt x="6459221" y="3208208"/>
                </a:cubicBezTo>
                <a:cubicBezTo>
                  <a:pt x="6459221" y="3203001"/>
                  <a:pt x="6455020" y="3198781"/>
                  <a:pt x="6449838" y="3198781"/>
                </a:cubicBezTo>
                <a:close/>
                <a:moveTo>
                  <a:pt x="6481114" y="3198781"/>
                </a:moveTo>
                <a:cubicBezTo>
                  <a:pt x="6475932" y="3198781"/>
                  <a:pt x="6471731" y="3203001"/>
                  <a:pt x="6471731" y="3208208"/>
                </a:cubicBezTo>
                <a:cubicBezTo>
                  <a:pt x="6471731" y="3213414"/>
                  <a:pt x="6475932" y="3217635"/>
                  <a:pt x="6481114" y="3217635"/>
                </a:cubicBezTo>
                <a:cubicBezTo>
                  <a:pt x="6486296" y="3217635"/>
                  <a:pt x="6490497" y="3213414"/>
                  <a:pt x="6490497" y="3208208"/>
                </a:cubicBezTo>
                <a:cubicBezTo>
                  <a:pt x="6490497" y="3203001"/>
                  <a:pt x="6486296" y="3198781"/>
                  <a:pt x="6481114" y="3198781"/>
                </a:cubicBezTo>
                <a:close/>
                <a:moveTo>
                  <a:pt x="1758420" y="3230204"/>
                </a:moveTo>
                <a:cubicBezTo>
                  <a:pt x="1753238" y="3230204"/>
                  <a:pt x="1749037" y="3234424"/>
                  <a:pt x="1749037" y="3239631"/>
                </a:cubicBezTo>
                <a:cubicBezTo>
                  <a:pt x="1749037" y="3244837"/>
                  <a:pt x="1753238" y="3249058"/>
                  <a:pt x="1758420" y="3249058"/>
                </a:cubicBezTo>
                <a:cubicBezTo>
                  <a:pt x="1763602" y="3249058"/>
                  <a:pt x="1767803" y="3244837"/>
                  <a:pt x="1767803" y="3239631"/>
                </a:cubicBezTo>
                <a:cubicBezTo>
                  <a:pt x="1767803" y="3234424"/>
                  <a:pt x="1763602" y="3230204"/>
                  <a:pt x="1758420" y="3230204"/>
                </a:cubicBezTo>
                <a:close/>
                <a:moveTo>
                  <a:pt x="1789696" y="3230204"/>
                </a:moveTo>
                <a:cubicBezTo>
                  <a:pt x="1784514" y="3230204"/>
                  <a:pt x="1780313" y="3234424"/>
                  <a:pt x="1780313" y="3239631"/>
                </a:cubicBezTo>
                <a:cubicBezTo>
                  <a:pt x="1780313" y="3244837"/>
                  <a:pt x="1784514" y="3249058"/>
                  <a:pt x="1789696" y="3249058"/>
                </a:cubicBezTo>
                <a:cubicBezTo>
                  <a:pt x="1794878" y="3249058"/>
                  <a:pt x="1799079" y="3244837"/>
                  <a:pt x="1799079" y="3239631"/>
                </a:cubicBezTo>
                <a:cubicBezTo>
                  <a:pt x="1799079" y="3234424"/>
                  <a:pt x="1794878" y="3230204"/>
                  <a:pt x="1789696" y="3230204"/>
                </a:cubicBezTo>
                <a:close/>
                <a:moveTo>
                  <a:pt x="1820972" y="3230204"/>
                </a:moveTo>
                <a:cubicBezTo>
                  <a:pt x="1815790" y="3230204"/>
                  <a:pt x="1811589" y="3234424"/>
                  <a:pt x="1811589" y="3239631"/>
                </a:cubicBezTo>
                <a:cubicBezTo>
                  <a:pt x="1811589" y="3244837"/>
                  <a:pt x="1815790" y="3249058"/>
                  <a:pt x="1820972" y="3249058"/>
                </a:cubicBezTo>
                <a:cubicBezTo>
                  <a:pt x="1826154" y="3249058"/>
                  <a:pt x="1830355" y="3244837"/>
                  <a:pt x="1830355" y="3239631"/>
                </a:cubicBezTo>
                <a:cubicBezTo>
                  <a:pt x="1830355" y="3234424"/>
                  <a:pt x="1826154" y="3230204"/>
                  <a:pt x="1820972" y="3230204"/>
                </a:cubicBezTo>
                <a:close/>
                <a:moveTo>
                  <a:pt x="1852249" y="3230204"/>
                </a:moveTo>
                <a:cubicBezTo>
                  <a:pt x="1847067" y="3230204"/>
                  <a:pt x="1842866" y="3234424"/>
                  <a:pt x="1842866" y="3239631"/>
                </a:cubicBezTo>
                <a:cubicBezTo>
                  <a:pt x="1842866" y="3244837"/>
                  <a:pt x="1847067" y="3249058"/>
                  <a:pt x="1852249" y="3249058"/>
                </a:cubicBezTo>
                <a:cubicBezTo>
                  <a:pt x="1857431" y="3249058"/>
                  <a:pt x="1861632" y="3244837"/>
                  <a:pt x="1861632" y="3239631"/>
                </a:cubicBezTo>
                <a:cubicBezTo>
                  <a:pt x="1861632" y="3234424"/>
                  <a:pt x="1857431" y="3230204"/>
                  <a:pt x="1852249" y="3230204"/>
                </a:cubicBezTo>
                <a:close/>
                <a:moveTo>
                  <a:pt x="1883525" y="3230204"/>
                </a:moveTo>
                <a:cubicBezTo>
                  <a:pt x="1878343" y="3230204"/>
                  <a:pt x="1874142" y="3234424"/>
                  <a:pt x="1874142" y="3239631"/>
                </a:cubicBezTo>
                <a:cubicBezTo>
                  <a:pt x="1874142" y="3244837"/>
                  <a:pt x="1878343" y="3249058"/>
                  <a:pt x="1883525" y="3249058"/>
                </a:cubicBezTo>
                <a:cubicBezTo>
                  <a:pt x="1888707" y="3249058"/>
                  <a:pt x="1892908" y="3244837"/>
                  <a:pt x="1892908" y="3239631"/>
                </a:cubicBezTo>
                <a:cubicBezTo>
                  <a:pt x="1892908" y="3234424"/>
                  <a:pt x="1888707" y="3230204"/>
                  <a:pt x="1883525" y="3230204"/>
                </a:cubicBezTo>
                <a:close/>
                <a:moveTo>
                  <a:pt x="5886868" y="3230204"/>
                </a:moveTo>
                <a:cubicBezTo>
                  <a:pt x="5881686" y="3230204"/>
                  <a:pt x="5877485" y="3234424"/>
                  <a:pt x="5877485" y="3239631"/>
                </a:cubicBezTo>
                <a:cubicBezTo>
                  <a:pt x="5877485" y="3244837"/>
                  <a:pt x="5881686" y="3249058"/>
                  <a:pt x="5886868" y="3249058"/>
                </a:cubicBezTo>
                <a:cubicBezTo>
                  <a:pt x="5892050" y="3249058"/>
                  <a:pt x="5896251" y="3244837"/>
                  <a:pt x="5896251" y="3239631"/>
                </a:cubicBezTo>
                <a:cubicBezTo>
                  <a:pt x="5896251" y="3234424"/>
                  <a:pt x="5892050" y="3230204"/>
                  <a:pt x="5886868" y="3230204"/>
                </a:cubicBezTo>
                <a:close/>
                <a:moveTo>
                  <a:pt x="5918144" y="3230204"/>
                </a:moveTo>
                <a:cubicBezTo>
                  <a:pt x="5912962" y="3230204"/>
                  <a:pt x="5908761" y="3234424"/>
                  <a:pt x="5908761" y="3239631"/>
                </a:cubicBezTo>
                <a:cubicBezTo>
                  <a:pt x="5908761" y="3244837"/>
                  <a:pt x="5912962" y="3249058"/>
                  <a:pt x="5918144" y="3249058"/>
                </a:cubicBezTo>
                <a:cubicBezTo>
                  <a:pt x="5923326" y="3249058"/>
                  <a:pt x="5927527" y="3244837"/>
                  <a:pt x="5927527" y="3239631"/>
                </a:cubicBezTo>
                <a:cubicBezTo>
                  <a:pt x="5927527" y="3234424"/>
                  <a:pt x="5923326" y="3230204"/>
                  <a:pt x="5918144" y="3230204"/>
                </a:cubicBezTo>
                <a:close/>
                <a:moveTo>
                  <a:pt x="6387286" y="3230204"/>
                </a:moveTo>
                <a:cubicBezTo>
                  <a:pt x="6382104" y="3230204"/>
                  <a:pt x="6377903" y="3234424"/>
                  <a:pt x="6377903" y="3239631"/>
                </a:cubicBezTo>
                <a:cubicBezTo>
                  <a:pt x="6377903" y="3244837"/>
                  <a:pt x="6382104" y="3249058"/>
                  <a:pt x="6387286" y="3249058"/>
                </a:cubicBezTo>
                <a:cubicBezTo>
                  <a:pt x="6392468" y="3249058"/>
                  <a:pt x="6396669" y="3244837"/>
                  <a:pt x="6396669" y="3239631"/>
                </a:cubicBezTo>
                <a:cubicBezTo>
                  <a:pt x="6396669" y="3234424"/>
                  <a:pt x="6392468" y="3230204"/>
                  <a:pt x="6387286" y="3230204"/>
                </a:cubicBezTo>
                <a:close/>
                <a:moveTo>
                  <a:pt x="1758420" y="3261627"/>
                </a:moveTo>
                <a:cubicBezTo>
                  <a:pt x="1753238" y="3261627"/>
                  <a:pt x="1749037" y="3265847"/>
                  <a:pt x="1749037" y="3271054"/>
                </a:cubicBezTo>
                <a:cubicBezTo>
                  <a:pt x="1749037" y="3276260"/>
                  <a:pt x="1753238" y="3280481"/>
                  <a:pt x="1758420" y="3280481"/>
                </a:cubicBezTo>
                <a:cubicBezTo>
                  <a:pt x="1763602" y="3280481"/>
                  <a:pt x="1767803" y="3276260"/>
                  <a:pt x="1767803" y="3271054"/>
                </a:cubicBezTo>
                <a:cubicBezTo>
                  <a:pt x="1767803" y="3265847"/>
                  <a:pt x="1763602" y="3261627"/>
                  <a:pt x="1758420" y="3261627"/>
                </a:cubicBezTo>
                <a:close/>
                <a:moveTo>
                  <a:pt x="1789696" y="3261627"/>
                </a:moveTo>
                <a:cubicBezTo>
                  <a:pt x="1784514" y="3261627"/>
                  <a:pt x="1780313" y="3265847"/>
                  <a:pt x="1780313" y="3271054"/>
                </a:cubicBezTo>
                <a:cubicBezTo>
                  <a:pt x="1780313" y="3276260"/>
                  <a:pt x="1784514" y="3280481"/>
                  <a:pt x="1789696" y="3280481"/>
                </a:cubicBezTo>
                <a:cubicBezTo>
                  <a:pt x="1794878" y="3280481"/>
                  <a:pt x="1799079" y="3276260"/>
                  <a:pt x="1799079" y="3271054"/>
                </a:cubicBezTo>
                <a:cubicBezTo>
                  <a:pt x="1799079" y="3265847"/>
                  <a:pt x="1794878" y="3261627"/>
                  <a:pt x="1789696" y="3261627"/>
                </a:cubicBezTo>
                <a:close/>
                <a:moveTo>
                  <a:pt x="1820972" y="3261627"/>
                </a:moveTo>
                <a:cubicBezTo>
                  <a:pt x="1815790" y="3261627"/>
                  <a:pt x="1811589" y="3265847"/>
                  <a:pt x="1811589" y="3271054"/>
                </a:cubicBezTo>
                <a:cubicBezTo>
                  <a:pt x="1811589" y="3276260"/>
                  <a:pt x="1815790" y="3280481"/>
                  <a:pt x="1820972" y="3280481"/>
                </a:cubicBezTo>
                <a:cubicBezTo>
                  <a:pt x="1826154" y="3280481"/>
                  <a:pt x="1830355" y="3276260"/>
                  <a:pt x="1830355" y="3271054"/>
                </a:cubicBezTo>
                <a:cubicBezTo>
                  <a:pt x="1830355" y="3265847"/>
                  <a:pt x="1826154" y="3261627"/>
                  <a:pt x="1820972" y="3261627"/>
                </a:cubicBezTo>
                <a:close/>
                <a:moveTo>
                  <a:pt x="1852249" y="3261627"/>
                </a:moveTo>
                <a:cubicBezTo>
                  <a:pt x="1847067" y="3261627"/>
                  <a:pt x="1842866" y="3265847"/>
                  <a:pt x="1842866" y="3271054"/>
                </a:cubicBezTo>
                <a:cubicBezTo>
                  <a:pt x="1842866" y="3276260"/>
                  <a:pt x="1847067" y="3280481"/>
                  <a:pt x="1852249" y="3280481"/>
                </a:cubicBezTo>
                <a:cubicBezTo>
                  <a:pt x="1857431" y="3280481"/>
                  <a:pt x="1861632" y="3276260"/>
                  <a:pt x="1861632" y="3271054"/>
                </a:cubicBezTo>
                <a:cubicBezTo>
                  <a:pt x="1861632" y="3265847"/>
                  <a:pt x="1857431" y="3261627"/>
                  <a:pt x="1852249" y="3261627"/>
                </a:cubicBezTo>
                <a:close/>
                <a:moveTo>
                  <a:pt x="1883525" y="3261627"/>
                </a:moveTo>
                <a:cubicBezTo>
                  <a:pt x="1878343" y="3261627"/>
                  <a:pt x="1874142" y="3265847"/>
                  <a:pt x="1874142" y="3271054"/>
                </a:cubicBezTo>
                <a:cubicBezTo>
                  <a:pt x="1874142" y="3276260"/>
                  <a:pt x="1878343" y="3280481"/>
                  <a:pt x="1883525" y="3280481"/>
                </a:cubicBezTo>
                <a:cubicBezTo>
                  <a:pt x="1888707" y="3280481"/>
                  <a:pt x="1892908" y="3276260"/>
                  <a:pt x="1892908" y="3271054"/>
                </a:cubicBezTo>
                <a:cubicBezTo>
                  <a:pt x="1892908" y="3265847"/>
                  <a:pt x="1888707" y="3261627"/>
                  <a:pt x="1883525" y="3261627"/>
                </a:cubicBezTo>
                <a:close/>
                <a:moveTo>
                  <a:pt x="5855592" y="3261627"/>
                </a:moveTo>
                <a:cubicBezTo>
                  <a:pt x="5850410" y="3261627"/>
                  <a:pt x="5846209" y="3265847"/>
                  <a:pt x="5846209" y="3271054"/>
                </a:cubicBezTo>
                <a:cubicBezTo>
                  <a:pt x="5846209" y="3276260"/>
                  <a:pt x="5850410" y="3280481"/>
                  <a:pt x="5855592" y="3280481"/>
                </a:cubicBezTo>
                <a:cubicBezTo>
                  <a:pt x="5860774" y="3280481"/>
                  <a:pt x="5864975" y="3276260"/>
                  <a:pt x="5864975" y="3271054"/>
                </a:cubicBezTo>
                <a:cubicBezTo>
                  <a:pt x="5864975" y="3265847"/>
                  <a:pt x="5860774" y="3261627"/>
                  <a:pt x="5855592" y="3261627"/>
                </a:cubicBezTo>
                <a:close/>
                <a:moveTo>
                  <a:pt x="5886868" y="3261627"/>
                </a:moveTo>
                <a:cubicBezTo>
                  <a:pt x="5881686" y="3261627"/>
                  <a:pt x="5877485" y="3265847"/>
                  <a:pt x="5877485" y="3271054"/>
                </a:cubicBezTo>
                <a:cubicBezTo>
                  <a:pt x="5877485" y="3276260"/>
                  <a:pt x="5881686" y="3280481"/>
                  <a:pt x="5886868" y="3280481"/>
                </a:cubicBezTo>
                <a:cubicBezTo>
                  <a:pt x="5892050" y="3280481"/>
                  <a:pt x="5896251" y="3276260"/>
                  <a:pt x="5896251" y="3271054"/>
                </a:cubicBezTo>
                <a:cubicBezTo>
                  <a:pt x="5896251" y="3265847"/>
                  <a:pt x="5892050" y="3261627"/>
                  <a:pt x="5886868" y="3261627"/>
                </a:cubicBezTo>
                <a:close/>
                <a:moveTo>
                  <a:pt x="6324734" y="3261627"/>
                </a:moveTo>
                <a:cubicBezTo>
                  <a:pt x="6319552" y="3261627"/>
                  <a:pt x="6315351" y="3265847"/>
                  <a:pt x="6315351" y="3271054"/>
                </a:cubicBezTo>
                <a:cubicBezTo>
                  <a:pt x="6315351" y="3276260"/>
                  <a:pt x="6319552" y="3280481"/>
                  <a:pt x="6324734" y="3280481"/>
                </a:cubicBezTo>
                <a:cubicBezTo>
                  <a:pt x="6329916" y="3280481"/>
                  <a:pt x="6334117" y="3276260"/>
                  <a:pt x="6334117" y="3271054"/>
                </a:cubicBezTo>
                <a:cubicBezTo>
                  <a:pt x="6334117" y="3265847"/>
                  <a:pt x="6329916" y="3261627"/>
                  <a:pt x="6324734" y="3261627"/>
                </a:cubicBezTo>
                <a:close/>
                <a:moveTo>
                  <a:pt x="6356010" y="3261627"/>
                </a:moveTo>
                <a:cubicBezTo>
                  <a:pt x="6350828" y="3261627"/>
                  <a:pt x="6346627" y="3265847"/>
                  <a:pt x="6346627" y="3271054"/>
                </a:cubicBezTo>
                <a:cubicBezTo>
                  <a:pt x="6346627" y="3276260"/>
                  <a:pt x="6350828" y="3280481"/>
                  <a:pt x="6356010" y="3280481"/>
                </a:cubicBezTo>
                <a:cubicBezTo>
                  <a:pt x="6361192" y="3280481"/>
                  <a:pt x="6365393" y="3276260"/>
                  <a:pt x="6365393" y="3271054"/>
                </a:cubicBezTo>
                <a:cubicBezTo>
                  <a:pt x="6365393" y="3265847"/>
                  <a:pt x="6361192" y="3261627"/>
                  <a:pt x="6356010" y="3261627"/>
                </a:cubicBezTo>
                <a:close/>
                <a:moveTo>
                  <a:pt x="1789696" y="3293049"/>
                </a:moveTo>
                <a:cubicBezTo>
                  <a:pt x="1784514" y="3293049"/>
                  <a:pt x="1780313" y="3297269"/>
                  <a:pt x="1780313" y="3302476"/>
                </a:cubicBezTo>
                <a:cubicBezTo>
                  <a:pt x="1780313" y="3307682"/>
                  <a:pt x="1784514" y="3311903"/>
                  <a:pt x="1789696" y="3311903"/>
                </a:cubicBezTo>
                <a:cubicBezTo>
                  <a:pt x="1794878" y="3311903"/>
                  <a:pt x="1799079" y="3307682"/>
                  <a:pt x="1799079" y="3302476"/>
                </a:cubicBezTo>
                <a:cubicBezTo>
                  <a:pt x="1799079" y="3297269"/>
                  <a:pt x="1794878" y="3293049"/>
                  <a:pt x="1789696" y="3293049"/>
                </a:cubicBezTo>
                <a:close/>
                <a:moveTo>
                  <a:pt x="1820972" y="3293049"/>
                </a:moveTo>
                <a:cubicBezTo>
                  <a:pt x="1815790" y="3293049"/>
                  <a:pt x="1811589" y="3297269"/>
                  <a:pt x="1811589" y="3302476"/>
                </a:cubicBezTo>
                <a:cubicBezTo>
                  <a:pt x="1811589" y="3307682"/>
                  <a:pt x="1815790" y="3311903"/>
                  <a:pt x="1820972" y="3311903"/>
                </a:cubicBezTo>
                <a:cubicBezTo>
                  <a:pt x="1826154" y="3311903"/>
                  <a:pt x="1830355" y="3307682"/>
                  <a:pt x="1830355" y="3302476"/>
                </a:cubicBezTo>
                <a:cubicBezTo>
                  <a:pt x="1830355" y="3297269"/>
                  <a:pt x="1826154" y="3293049"/>
                  <a:pt x="1820972" y="3293049"/>
                </a:cubicBezTo>
                <a:close/>
                <a:moveTo>
                  <a:pt x="1852249" y="3293049"/>
                </a:moveTo>
                <a:cubicBezTo>
                  <a:pt x="1847067" y="3293049"/>
                  <a:pt x="1842866" y="3297269"/>
                  <a:pt x="1842866" y="3302476"/>
                </a:cubicBezTo>
                <a:cubicBezTo>
                  <a:pt x="1842866" y="3307682"/>
                  <a:pt x="1847067" y="3311903"/>
                  <a:pt x="1852249" y="3311903"/>
                </a:cubicBezTo>
                <a:cubicBezTo>
                  <a:pt x="1857431" y="3311903"/>
                  <a:pt x="1861632" y="3307682"/>
                  <a:pt x="1861632" y="3302476"/>
                </a:cubicBezTo>
                <a:cubicBezTo>
                  <a:pt x="1861632" y="3297269"/>
                  <a:pt x="1857431" y="3293049"/>
                  <a:pt x="1852249" y="3293049"/>
                </a:cubicBezTo>
                <a:close/>
                <a:moveTo>
                  <a:pt x="1883525" y="3293049"/>
                </a:moveTo>
                <a:cubicBezTo>
                  <a:pt x="1878343" y="3293049"/>
                  <a:pt x="1874142" y="3297269"/>
                  <a:pt x="1874142" y="3302476"/>
                </a:cubicBezTo>
                <a:cubicBezTo>
                  <a:pt x="1874142" y="3307682"/>
                  <a:pt x="1878343" y="3311903"/>
                  <a:pt x="1883525" y="3311903"/>
                </a:cubicBezTo>
                <a:cubicBezTo>
                  <a:pt x="1888707" y="3311903"/>
                  <a:pt x="1892908" y="3307682"/>
                  <a:pt x="1892908" y="3302476"/>
                </a:cubicBezTo>
                <a:cubicBezTo>
                  <a:pt x="1892908" y="3297269"/>
                  <a:pt x="1888707" y="3293049"/>
                  <a:pt x="1883525" y="3293049"/>
                </a:cubicBezTo>
                <a:close/>
                <a:moveTo>
                  <a:pt x="6262181" y="3293049"/>
                </a:moveTo>
                <a:cubicBezTo>
                  <a:pt x="6256999" y="3293049"/>
                  <a:pt x="6252798" y="3297269"/>
                  <a:pt x="6252798" y="3302476"/>
                </a:cubicBezTo>
                <a:cubicBezTo>
                  <a:pt x="6252798" y="3307682"/>
                  <a:pt x="6256999" y="3311903"/>
                  <a:pt x="6262181" y="3311903"/>
                </a:cubicBezTo>
                <a:cubicBezTo>
                  <a:pt x="6267363" y="3311903"/>
                  <a:pt x="6271564" y="3307682"/>
                  <a:pt x="6271564" y="3302476"/>
                </a:cubicBezTo>
                <a:cubicBezTo>
                  <a:pt x="6271564" y="3297269"/>
                  <a:pt x="6267363" y="3293049"/>
                  <a:pt x="6262181" y="3293049"/>
                </a:cubicBezTo>
                <a:close/>
                <a:moveTo>
                  <a:pt x="6293457" y="3293049"/>
                </a:moveTo>
                <a:cubicBezTo>
                  <a:pt x="6288275" y="3293049"/>
                  <a:pt x="6284074" y="3297269"/>
                  <a:pt x="6284074" y="3302476"/>
                </a:cubicBezTo>
                <a:cubicBezTo>
                  <a:pt x="6284074" y="3307682"/>
                  <a:pt x="6288275" y="3311903"/>
                  <a:pt x="6293457" y="3311903"/>
                </a:cubicBezTo>
                <a:cubicBezTo>
                  <a:pt x="6298639" y="3311903"/>
                  <a:pt x="6302840" y="3307682"/>
                  <a:pt x="6302840" y="3302476"/>
                </a:cubicBezTo>
                <a:cubicBezTo>
                  <a:pt x="6302840" y="3297269"/>
                  <a:pt x="6298639" y="3293049"/>
                  <a:pt x="6293457" y="3293049"/>
                </a:cubicBezTo>
                <a:close/>
                <a:moveTo>
                  <a:pt x="6324734" y="3293049"/>
                </a:moveTo>
                <a:cubicBezTo>
                  <a:pt x="6319552" y="3293049"/>
                  <a:pt x="6315351" y="3297269"/>
                  <a:pt x="6315351" y="3302476"/>
                </a:cubicBezTo>
                <a:cubicBezTo>
                  <a:pt x="6315351" y="3307682"/>
                  <a:pt x="6319552" y="3311903"/>
                  <a:pt x="6324734" y="3311903"/>
                </a:cubicBezTo>
                <a:cubicBezTo>
                  <a:pt x="6329916" y="3311903"/>
                  <a:pt x="6334117" y="3307682"/>
                  <a:pt x="6334117" y="3302476"/>
                </a:cubicBezTo>
                <a:cubicBezTo>
                  <a:pt x="6334117" y="3297269"/>
                  <a:pt x="6329916" y="3293049"/>
                  <a:pt x="6324734" y="3293049"/>
                </a:cubicBezTo>
                <a:close/>
                <a:moveTo>
                  <a:pt x="1758420" y="3324472"/>
                </a:moveTo>
                <a:cubicBezTo>
                  <a:pt x="1753238" y="3324472"/>
                  <a:pt x="1749037" y="3328692"/>
                  <a:pt x="1749037" y="3333899"/>
                </a:cubicBezTo>
                <a:cubicBezTo>
                  <a:pt x="1749037" y="3339105"/>
                  <a:pt x="1753238" y="3343326"/>
                  <a:pt x="1758420" y="3343326"/>
                </a:cubicBezTo>
                <a:cubicBezTo>
                  <a:pt x="1763602" y="3343326"/>
                  <a:pt x="1767803" y="3339105"/>
                  <a:pt x="1767803" y="3333899"/>
                </a:cubicBezTo>
                <a:cubicBezTo>
                  <a:pt x="1767803" y="3328692"/>
                  <a:pt x="1763602" y="3324472"/>
                  <a:pt x="1758420" y="3324472"/>
                </a:cubicBezTo>
                <a:close/>
                <a:moveTo>
                  <a:pt x="1789696" y="3324472"/>
                </a:moveTo>
                <a:cubicBezTo>
                  <a:pt x="1784514" y="3324472"/>
                  <a:pt x="1780313" y="3328692"/>
                  <a:pt x="1780313" y="3333899"/>
                </a:cubicBezTo>
                <a:cubicBezTo>
                  <a:pt x="1780313" y="3339105"/>
                  <a:pt x="1784514" y="3343326"/>
                  <a:pt x="1789696" y="3343326"/>
                </a:cubicBezTo>
                <a:cubicBezTo>
                  <a:pt x="1794878" y="3343326"/>
                  <a:pt x="1799079" y="3339105"/>
                  <a:pt x="1799079" y="3333899"/>
                </a:cubicBezTo>
                <a:cubicBezTo>
                  <a:pt x="1799079" y="3328692"/>
                  <a:pt x="1794878" y="3324472"/>
                  <a:pt x="1789696" y="3324472"/>
                </a:cubicBezTo>
                <a:close/>
                <a:moveTo>
                  <a:pt x="1820972" y="3324472"/>
                </a:moveTo>
                <a:cubicBezTo>
                  <a:pt x="1815790" y="3324472"/>
                  <a:pt x="1811589" y="3328692"/>
                  <a:pt x="1811589" y="3333899"/>
                </a:cubicBezTo>
                <a:cubicBezTo>
                  <a:pt x="1811589" y="3339105"/>
                  <a:pt x="1815790" y="3343326"/>
                  <a:pt x="1820972" y="3343326"/>
                </a:cubicBezTo>
                <a:cubicBezTo>
                  <a:pt x="1826154" y="3343326"/>
                  <a:pt x="1830355" y="3339105"/>
                  <a:pt x="1830355" y="3333899"/>
                </a:cubicBezTo>
                <a:cubicBezTo>
                  <a:pt x="1830355" y="3328692"/>
                  <a:pt x="1826154" y="3324472"/>
                  <a:pt x="1820972" y="3324472"/>
                </a:cubicBezTo>
                <a:close/>
                <a:moveTo>
                  <a:pt x="1852249" y="3324472"/>
                </a:moveTo>
                <a:cubicBezTo>
                  <a:pt x="1847067" y="3324472"/>
                  <a:pt x="1842866" y="3328692"/>
                  <a:pt x="1842866" y="3333899"/>
                </a:cubicBezTo>
                <a:cubicBezTo>
                  <a:pt x="1842866" y="3339105"/>
                  <a:pt x="1847067" y="3343326"/>
                  <a:pt x="1852249" y="3343326"/>
                </a:cubicBezTo>
                <a:cubicBezTo>
                  <a:pt x="1857431" y="3343326"/>
                  <a:pt x="1861632" y="3339105"/>
                  <a:pt x="1861632" y="3333899"/>
                </a:cubicBezTo>
                <a:cubicBezTo>
                  <a:pt x="1861632" y="3328692"/>
                  <a:pt x="1857431" y="3324472"/>
                  <a:pt x="1852249" y="3324472"/>
                </a:cubicBezTo>
                <a:close/>
                <a:moveTo>
                  <a:pt x="1883525" y="3324472"/>
                </a:moveTo>
                <a:cubicBezTo>
                  <a:pt x="1878343" y="3324472"/>
                  <a:pt x="1874142" y="3328692"/>
                  <a:pt x="1874142" y="3333899"/>
                </a:cubicBezTo>
                <a:cubicBezTo>
                  <a:pt x="1874142" y="3339105"/>
                  <a:pt x="1878343" y="3343326"/>
                  <a:pt x="1883525" y="3343326"/>
                </a:cubicBezTo>
                <a:cubicBezTo>
                  <a:pt x="1888707" y="3343326"/>
                  <a:pt x="1892908" y="3339105"/>
                  <a:pt x="1892908" y="3333899"/>
                </a:cubicBezTo>
                <a:cubicBezTo>
                  <a:pt x="1892908" y="3328692"/>
                  <a:pt x="1888707" y="3324472"/>
                  <a:pt x="1883525" y="3324472"/>
                </a:cubicBezTo>
                <a:close/>
                <a:moveTo>
                  <a:pt x="6230905" y="3324472"/>
                </a:moveTo>
                <a:cubicBezTo>
                  <a:pt x="6225723" y="3324472"/>
                  <a:pt x="6221522" y="3328692"/>
                  <a:pt x="6221522" y="3333899"/>
                </a:cubicBezTo>
                <a:cubicBezTo>
                  <a:pt x="6221522" y="3339105"/>
                  <a:pt x="6225723" y="3343326"/>
                  <a:pt x="6230905" y="3343326"/>
                </a:cubicBezTo>
                <a:cubicBezTo>
                  <a:pt x="6236087" y="3343326"/>
                  <a:pt x="6240288" y="3339105"/>
                  <a:pt x="6240288" y="3333899"/>
                </a:cubicBezTo>
                <a:cubicBezTo>
                  <a:pt x="6240288" y="3328692"/>
                  <a:pt x="6236087" y="3324472"/>
                  <a:pt x="6230905" y="3324472"/>
                </a:cubicBezTo>
                <a:close/>
                <a:moveTo>
                  <a:pt x="6262181" y="3324472"/>
                </a:moveTo>
                <a:cubicBezTo>
                  <a:pt x="6256999" y="3324472"/>
                  <a:pt x="6252798" y="3328692"/>
                  <a:pt x="6252798" y="3333899"/>
                </a:cubicBezTo>
                <a:cubicBezTo>
                  <a:pt x="6252798" y="3339105"/>
                  <a:pt x="6256999" y="3343326"/>
                  <a:pt x="6262181" y="3343326"/>
                </a:cubicBezTo>
                <a:cubicBezTo>
                  <a:pt x="6267363" y="3343326"/>
                  <a:pt x="6271564" y="3339105"/>
                  <a:pt x="6271564" y="3333899"/>
                </a:cubicBezTo>
                <a:cubicBezTo>
                  <a:pt x="6271564" y="3328692"/>
                  <a:pt x="6267363" y="3324472"/>
                  <a:pt x="6262181" y="3324472"/>
                </a:cubicBezTo>
                <a:close/>
                <a:moveTo>
                  <a:pt x="6293457" y="3324472"/>
                </a:moveTo>
                <a:cubicBezTo>
                  <a:pt x="6288275" y="3324472"/>
                  <a:pt x="6284074" y="3328692"/>
                  <a:pt x="6284074" y="3333899"/>
                </a:cubicBezTo>
                <a:cubicBezTo>
                  <a:pt x="6284074" y="3339105"/>
                  <a:pt x="6288275" y="3343326"/>
                  <a:pt x="6293457" y="3343326"/>
                </a:cubicBezTo>
                <a:cubicBezTo>
                  <a:pt x="6298639" y="3343326"/>
                  <a:pt x="6302840" y="3339105"/>
                  <a:pt x="6302840" y="3333899"/>
                </a:cubicBezTo>
                <a:cubicBezTo>
                  <a:pt x="6302840" y="3328692"/>
                  <a:pt x="6298639" y="3324472"/>
                  <a:pt x="6293457" y="3324472"/>
                </a:cubicBezTo>
                <a:close/>
                <a:moveTo>
                  <a:pt x="1789696" y="3355895"/>
                </a:moveTo>
                <a:cubicBezTo>
                  <a:pt x="1784514" y="3355895"/>
                  <a:pt x="1780313" y="3360115"/>
                  <a:pt x="1780313" y="3365322"/>
                </a:cubicBezTo>
                <a:cubicBezTo>
                  <a:pt x="1780313" y="3370528"/>
                  <a:pt x="1784514" y="3374749"/>
                  <a:pt x="1789696" y="3374749"/>
                </a:cubicBezTo>
                <a:cubicBezTo>
                  <a:pt x="1794878" y="3374749"/>
                  <a:pt x="1799079" y="3370528"/>
                  <a:pt x="1799079" y="3365322"/>
                </a:cubicBezTo>
                <a:cubicBezTo>
                  <a:pt x="1799079" y="3360115"/>
                  <a:pt x="1794878" y="3355895"/>
                  <a:pt x="1789696" y="3355895"/>
                </a:cubicBezTo>
                <a:close/>
                <a:moveTo>
                  <a:pt x="1820972" y="3355895"/>
                </a:moveTo>
                <a:cubicBezTo>
                  <a:pt x="1815790" y="3355895"/>
                  <a:pt x="1811589" y="3360115"/>
                  <a:pt x="1811589" y="3365322"/>
                </a:cubicBezTo>
                <a:cubicBezTo>
                  <a:pt x="1811589" y="3370528"/>
                  <a:pt x="1815790" y="3374749"/>
                  <a:pt x="1820972" y="3374749"/>
                </a:cubicBezTo>
                <a:cubicBezTo>
                  <a:pt x="1826154" y="3374749"/>
                  <a:pt x="1830355" y="3370528"/>
                  <a:pt x="1830355" y="3365322"/>
                </a:cubicBezTo>
                <a:cubicBezTo>
                  <a:pt x="1830355" y="3360115"/>
                  <a:pt x="1826154" y="3355895"/>
                  <a:pt x="1820972" y="3355895"/>
                </a:cubicBezTo>
                <a:close/>
                <a:moveTo>
                  <a:pt x="1852249" y="3355895"/>
                </a:moveTo>
                <a:cubicBezTo>
                  <a:pt x="1847067" y="3355895"/>
                  <a:pt x="1842866" y="3360115"/>
                  <a:pt x="1842866" y="3365322"/>
                </a:cubicBezTo>
                <a:cubicBezTo>
                  <a:pt x="1842866" y="3370528"/>
                  <a:pt x="1847067" y="3374749"/>
                  <a:pt x="1852249" y="3374749"/>
                </a:cubicBezTo>
                <a:cubicBezTo>
                  <a:pt x="1857431" y="3374749"/>
                  <a:pt x="1861632" y="3370528"/>
                  <a:pt x="1861632" y="3365322"/>
                </a:cubicBezTo>
                <a:cubicBezTo>
                  <a:pt x="1861632" y="3360115"/>
                  <a:pt x="1857431" y="3355895"/>
                  <a:pt x="1852249" y="3355895"/>
                </a:cubicBezTo>
                <a:close/>
                <a:moveTo>
                  <a:pt x="1883525" y="3355895"/>
                </a:moveTo>
                <a:cubicBezTo>
                  <a:pt x="1878343" y="3355895"/>
                  <a:pt x="1874142" y="3360115"/>
                  <a:pt x="1874142" y="3365322"/>
                </a:cubicBezTo>
                <a:cubicBezTo>
                  <a:pt x="1874142" y="3370528"/>
                  <a:pt x="1878343" y="3374749"/>
                  <a:pt x="1883525" y="3374749"/>
                </a:cubicBezTo>
                <a:cubicBezTo>
                  <a:pt x="1888707" y="3374749"/>
                  <a:pt x="1892908" y="3370528"/>
                  <a:pt x="1892908" y="3365322"/>
                </a:cubicBezTo>
                <a:cubicBezTo>
                  <a:pt x="1892908" y="3360115"/>
                  <a:pt x="1888707" y="3355895"/>
                  <a:pt x="1883525" y="3355895"/>
                </a:cubicBezTo>
                <a:close/>
                <a:moveTo>
                  <a:pt x="1914801" y="3355895"/>
                </a:moveTo>
                <a:cubicBezTo>
                  <a:pt x="1909619" y="3355895"/>
                  <a:pt x="1905418" y="3360115"/>
                  <a:pt x="1905418" y="3365322"/>
                </a:cubicBezTo>
                <a:cubicBezTo>
                  <a:pt x="1905418" y="3370528"/>
                  <a:pt x="1909619" y="3374749"/>
                  <a:pt x="1914801" y="3374749"/>
                </a:cubicBezTo>
                <a:cubicBezTo>
                  <a:pt x="1919983" y="3374749"/>
                  <a:pt x="1924184" y="3370528"/>
                  <a:pt x="1924184" y="3365322"/>
                </a:cubicBezTo>
                <a:cubicBezTo>
                  <a:pt x="1924184" y="3360115"/>
                  <a:pt x="1919983" y="3355895"/>
                  <a:pt x="1914801" y="3355895"/>
                </a:cubicBezTo>
                <a:close/>
                <a:moveTo>
                  <a:pt x="1789696" y="3387317"/>
                </a:moveTo>
                <a:cubicBezTo>
                  <a:pt x="1784514" y="3387317"/>
                  <a:pt x="1780313" y="3391537"/>
                  <a:pt x="1780313" y="3396744"/>
                </a:cubicBezTo>
                <a:cubicBezTo>
                  <a:pt x="1780313" y="3401950"/>
                  <a:pt x="1784514" y="3406171"/>
                  <a:pt x="1789696" y="3406171"/>
                </a:cubicBezTo>
                <a:cubicBezTo>
                  <a:pt x="1794878" y="3406171"/>
                  <a:pt x="1799079" y="3401950"/>
                  <a:pt x="1799079" y="3396744"/>
                </a:cubicBezTo>
                <a:cubicBezTo>
                  <a:pt x="1799079" y="3391537"/>
                  <a:pt x="1794878" y="3387317"/>
                  <a:pt x="1789696" y="3387317"/>
                </a:cubicBezTo>
                <a:close/>
                <a:moveTo>
                  <a:pt x="1820972" y="3387317"/>
                </a:moveTo>
                <a:cubicBezTo>
                  <a:pt x="1815790" y="3387317"/>
                  <a:pt x="1811589" y="3391537"/>
                  <a:pt x="1811589" y="3396744"/>
                </a:cubicBezTo>
                <a:cubicBezTo>
                  <a:pt x="1811589" y="3401950"/>
                  <a:pt x="1815790" y="3406171"/>
                  <a:pt x="1820972" y="3406171"/>
                </a:cubicBezTo>
                <a:cubicBezTo>
                  <a:pt x="1826154" y="3406171"/>
                  <a:pt x="1830355" y="3401950"/>
                  <a:pt x="1830355" y="3396744"/>
                </a:cubicBezTo>
                <a:cubicBezTo>
                  <a:pt x="1830355" y="3391537"/>
                  <a:pt x="1826154" y="3387317"/>
                  <a:pt x="1820972" y="3387317"/>
                </a:cubicBezTo>
                <a:close/>
                <a:moveTo>
                  <a:pt x="1852249" y="3387317"/>
                </a:moveTo>
                <a:cubicBezTo>
                  <a:pt x="1847067" y="3387317"/>
                  <a:pt x="1842866" y="3391537"/>
                  <a:pt x="1842866" y="3396744"/>
                </a:cubicBezTo>
                <a:cubicBezTo>
                  <a:pt x="1842866" y="3401950"/>
                  <a:pt x="1847067" y="3406171"/>
                  <a:pt x="1852249" y="3406171"/>
                </a:cubicBezTo>
                <a:cubicBezTo>
                  <a:pt x="1857431" y="3406171"/>
                  <a:pt x="1861632" y="3401950"/>
                  <a:pt x="1861632" y="3396744"/>
                </a:cubicBezTo>
                <a:cubicBezTo>
                  <a:pt x="1861632" y="3391537"/>
                  <a:pt x="1857431" y="3387317"/>
                  <a:pt x="1852249" y="3387317"/>
                </a:cubicBezTo>
                <a:close/>
                <a:moveTo>
                  <a:pt x="1883525" y="3387317"/>
                </a:moveTo>
                <a:cubicBezTo>
                  <a:pt x="1878343" y="3387317"/>
                  <a:pt x="1874142" y="3391537"/>
                  <a:pt x="1874142" y="3396744"/>
                </a:cubicBezTo>
                <a:cubicBezTo>
                  <a:pt x="1874142" y="3401950"/>
                  <a:pt x="1878343" y="3406171"/>
                  <a:pt x="1883525" y="3406171"/>
                </a:cubicBezTo>
                <a:cubicBezTo>
                  <a:pt x="1888707" y="3406171"/>
                  <a:pt x="1892908" y="3401950"/>
                  <a:pt x="1892908" y="3396744"/>
                </a:cubicBezTo>
                <a:cubicBezTo>
                  <a:pt x="1892908" y="3391537"/>
                  <a:pt x="1888707" y="3387317"/>
                  <a:pt x="1883525" y="3387317"/>
                </a:cubicBezTo>
                <a:close/>
                <a:moveTo>
                  <a:pt x="1914801" y="3387317"/>
                </a:moveTo>
                <a:cubicBezTo>
                  <a:pt x="1909619" y="3387317"/>
                  <a:pt x="1905418" y="3391537"/>
                  <a:pt x="1905418" y="3396744"/>
                </a:cubicBezTo>
                <a:cubicBezTo>
                  <a:pt x="1905418" y="3401950"/>
                  <a:pt x="1909619" y="3406171"/>
                  <a:pt x="1914801" y="3406171"/>
                </a:cubicBezTo>
                <a:cubicBezTo>
                  <a:pt x="1919983" y="3406171"/>
                  <a:pt x="1924184" y="3401950"/>
                  <a:pt x="1924184" y="3396744"/>
                </a:cubicBezTo>
                <a:cubicBezTo>
                  <a:pt x="1924184" y="3391537"/>
                  <a:pt x="1919983" y="3387317"/>
                  <a:pt x="1914801" y="3387317"/>
                </a:cubicBezTo>
                <a:close/>
                <a:moveTo>
                  <a:pt x="1820972" y="3418740"/>
                </a:moveTo>
                <a:cubicBezTo>
                  <a:pt x="1815790" y="3418740"/>
                  <a:pt x="1811589" y="3422960"/>
                  <a:pt x="1811589" y="3428167"/>
                </a:cubicBezTo>
                <a:cubicBezTo>
                  <a:pt x="1811589" y="3433373"/>
                  <a:pt x="1815790" y="3437594"/>
                  <a:pt x="1820972" y="3437594"/>
                </a:cubicBezTo>
                <a:cubicBezTo>
                  <a:pt x="1826154" y="3437594"/>
                  <a:pt x="1830355" y="3433373"/>
                  <a:pt x="1830355" y="3428167"/>
                </a:cubicBezTo>
                <a:cubicBezTo>
                  <a:pt x="1830355" y="3422960"/>
                  <a:pt x="1826154" y="3418740"/>
                  <a:pt x="1820972" y="3418740"/>
                </a:cubicBezTo>
                <a:close/>
                <a:moveTo>
                  <a:pt x="1852249" y="3418740"/>
                </a:moveTo>
                <a:cubicBezTo>
                  <a:pt x="1847067" y="3418740"/>
                  <a:pt x="1842866" y="3422960"/>
                  <a:pt x="1842866" y="3428167"/>
                </a:cubicBezTo>
                <a:cubicBezTo>
                  <a:pt x="1842866" y="3433373"/>
                  <a:pt x="1847067" y="3437594"/>
                  <a:pt x="1852249" y="3437594"/>
                </a:cubicBezTo>
                <a:cubicBezTo>
                  <a:pt x="1857431" y="3437594"/>
                  <a:pt x="1861632" y="3433373"/>
                  <a:pt x="1861632" y="3428167"/>
                </a:cubicBezTo>
                <a:cubicBezTo>
                  <a:pt x="1861632" y="3422960"/>
                  <a:pt x="1857431" y="3418740"/>
                  <a:pt x="1852249" y="3418740"/>
                </a:cubicBezTo>
                <a:close/>
                <a:moveTo>
                  <a:pt x="1883525" y="3418740"/>
                </a:moveTo>
                <a:cubicBezTo>
                  <a:pt x="1878343" y="3418740"/>
                  <a:pt x="1874142" y="3422960"/>
                  <a:pt x="1874142" y="3428167"/>
                </a:cubicBezTo>
                <a:cubicBezTo>
                  <a:pt x="1874142" y="3433373"/>
                  <a:pt x="1878343" y="3437594"/>
                  <a:pt x="1883525" y="3437594"/>
                </a:cubicBezTo>
                <a:cubicBezTo>
                  <a:pt x="1888707" y="3437594"/>
                  <a:pt x="1892908" y="3433373"/>
                  <a:pt x="1892908" y="3428167"/>
                </a:cubicBezTo>
                <a:cubicBezTo>
                  <a:pt x="1892908" y="3422960"/>
                  <a:pt x="1888707" y="3418740"/>
                  <a:pt x="1883525" y="3418740"/>
                </a:cubicBezTo>
                <a:close/>
                <a:moveTo>
                  <a:pt x="1820972" y="3450163"/>
                </a:moveTo>
                <a:cubicBezTo>
                  <a:pt x="1815790" y="3450163"/>
                  <a:pt x="1811589" y="3454383"/>
                  <a:pt x="1811589" y="3459590"/>
                </a:cubicBezTo>
                <a:cubicBezTo>
                  <a:pt x="1811589" y="3464796"/>
                  <a:pt x="1815790" y="3469017"/>
                  <a:pt x="1820972" y="3469017"/>
                </a:cubicBezTo>
                <a:cubicBezTo>
                  <a:pt x="1826154" y="3469017"/>
                  <a:pt x="1830355" y="3464796"/>
                  <a:pt x="1830355" y="3459590"/>
                </a:cubicBezTo>
                <a:cubicBezTo>
                  <a:pt x="1830355" y="3454383"/>
                  <a:pt x="1826154" y="3450163"/>
                  <a:pt x="1820972" y="3450163"/>
                </a:cubicBezTo>
                <a:close/>
                <a:moveTo>
                  <a:pt x="1852249" y="3450163"/>
                </a:moveTo>
                <a:cubicBezTo>
                  <a:pt x="1847067" y="3450163"/>
                  <a:pt x="1842866" y="3454383"/>
                  <a:pt x="1842866" y="3459590"/>
                </a:cubicBezTo>
                <a:cubicBezTo>
                  <a:pt x="1842866" y="3464796"/>
                  <a:pt x="1847067" y="3469017"/>
                  <a:pt x="1852249" y="3469017"/>
                </a:cubicBezTo>
                <a:cubicBezTo>
                  <a:pt x="1857431" y="3469017"/>
                  <a:pt x="1861632" y="3464796"/>
                  <a:pt x="1861632" y="3459590"/>
                </a:cubicBezTo>
                <a:cubicBezTo>
                  <a:pt x="1861632" y="3454383"/>
                  <a:pt x="1857431" y="3450163"/>
                  <a:pt x="1852249" y="3450163"/>
                </a:cubicBezTo>
                <a:close/>
                <a:moveTo>
                  <a:pt x="1883525" y="3450163"/>
                </a:moveTo>
                <a:cubicBezTo>
                  <a:pt x="1878343" y="3450163"/>
                  <a:pt x="1874142" y="3454383"/>
                  <a:pt x="1874142" y="3459590"/>
                </a:cubicBezTo>
                <a:cubicBezTo>
                  <a:pt x="1874142" y="3464796"/>
                  <a:pt x="1878343" y="3469017"/>
                  <a:pt x="1883525" y="3469017"/>
                </a:cubicBezTo>
                <a:cubicBezTo>
                  <a:pt x="1888707" y="3469017"/>
                  <a:pt x="1892908" y="3464796"/>
                  <a:pt x="1892908" y="3459590"/>
                </a:cubicBezTo>
                <a:cubicBezTo>
                  <a:pt x="1892908" y="3454383"/>
                  <a:pt x="1888707" y="3450163"/>
                  <a:pt x="1883525" y="3450163"/>
                </a:cubicBezTo>
                <a:close/>
                <a:moveTo>
                  <a:pt x="1914801" y="3481585"/>
                </a:moveTo>
                <a:cubicBezTo>
                  <a:pt x="1909619" y="3481585"/>
                  <a:pt x="1905418" y="3485805"/>
                  <a:pt x="1905418" y="3491012"/>
                </a:cubicBezTo>
                <a:cubicBezTo>
                  <a:pt x="1905418" y="3496218"/>
                  <a:pt x="1909619" y="3500439"/>
                  <a:pt x="1914801" y="3500439"/>
                </a:cubicBezTo>
                <a:cubicBezTo>
                  <a:pt x="1919983" y="3500439"/>
                  <a:pt x="1924184" y="3496218"/>
                  <a:pt x="1924184" y="3491012"/>
                </a:cubicBezTo>
                <a:cubicBezTo>
                  <a:pt x="1924184" y="3485805"/>
                  <a:pt x="1919983" y="3481585"/>
                  <a:pt x="1914801" y="3481585"/>
                </a:cubicBezTo>
                <a:close/>
                <a:moveTo>
                  <a:pt x="1946077" y="3481585"/>
                </a:moveTo>
                <a:cubicBezTo>
                  <a:pt x="1940895" y="3481585"/>
                  <a:pt x="1936694" y="3485805"/>
                  <a:pt x="1936694" y="3491012"/>
                </a:cubicBezTo>
                <a:cubicBezTo>
                  <a:pt x="1936694" y="3496218"/>
                  <a:pt x="1940895" y="3500439"/>
                  <a:pt x="1946077" y="3500439"/>
                </a:cubicBezTo>
                <a:cubicBezTo>
                  <a:pt x="1951259" y="3500439"/>
                  <a:pt x="1955460" y="3496218"/>
                  <a:pt x="1955460" y="3491012"/>
                </a:cubicBezTo>
                <a:cubicBezTo>
                  <a:pt x="1955460" y="3485805"/>
                  <a:pt x="1951259" y="3481585"/>
                  <a:pt x="1946077" y="3481585"/>
                </a:cubicBezTo>
                <a:close/>
                <a:moveTo>
                  <a:pt x="1914801" y="3513008"/>
                </a:moveTo>
                <a:cubicBezTo>
                  <a:pt x="1909619" y="3513008"/>
                  <a:pt x="1905418" y="3517228"/>
                  <a:pt x="1905418" y="3522435"/>
                </a:cubicBezTo>
                <a:cubicBezTo>
                  <a:pt x="1905418" y="3527641"/>
                  <a:pt x="1909619" y="3531862"/>
                  <a:pt x="1914801" y="3531862"/>
                </a:cubicBezTo>
                <a:cubicBezTo>
                  <a:pt x="1919983" y="3531862"/>
                  <a:pt x="1924184" y="3527641"/>
                  <a:pt x="1924184" y="3522435"/>
                </a:cubicBezTo>
                <a:cubicBezTo>
                  <a:pt x="1924184" y="3517228"/>
                  <a:pt x="1919983" y="3513008"/>
                  <a:pt x="1914801" y="3513008"/>
                </a:cubicBezTo>
                <a:close/>
                <a:moveTo>
                  <a:pt x="1946077" y="3513008"/>
                </a:moveTo>
                <a:cubicBezTo>
                  <a:pt x="1940895" y="3513008"/>
                  <a:pt x="1936694" y="3517228"/>
                  <a:pt x="1936694" y="3522435"/>
                </a:cubicBezTo>
                <a:cubicBezTo>
                  <a:pt x="1936694" y="3527641"/>
                  <a:pt x="1940895" y="3531862"/>
                  <a:pt x="1946077" y="3531862"/>
                </a:cubicBezTo>
                <a:cubicBezTo>
                  <a:pt x="1951259" y="3531862"/>
                  <a:pt x="1955460" y="3527641"/>
                  <a:pt x="1955460" y="3522435"/>
                </a:cubicBezTo>
                <a:cubicBezTo>
                  <a:pt x="1955460" y="3517228"/>
                  <a:pt x="1951259" y="3513008"/>
                  <a:pt x="1946077" y="3513008"/>
                </a:cubicBezTo>
                <a:close/>
                <a:moveTo>
                  <a:pt x="1977353" y="3513008"/>
                </a:moveTo>
                <a:cubicBezTo>
                  <a:pt x="1972171" y="3513008"/>
                  <a:pt x="1967970" y="3517228"/>
                  <a:pt x="1967970" y="3522435"/>
                </a:cubicBezTo>
                <a:cubicBezTo>
                  <a:pt x="1967970" y="3527641"/>
                  <a:pt x="1972171" y="3531862"/>
                  <a:pt x="1977353" y="3531862"/>
                </a:cubicBezTo>
                <a:cubicBezTo>
                  <a:pt x="1982535" y="3531862"/>
                  <a:pt x="1986736" y="3527641"/>
                  <a:pt x="1986736" y="3522435"/>
                </a:cubicBezTo>
                <a:cubicBezTo>
                  <a:pt x="1986736" y="3517228"/>
                  <a:pt x="1982535" y="3513008"/>
                  <a:pt x="1977353" y="3513008"/>
                </a:cubicBezTo>
                <a:close/>
                <a:moveTo>
                  <a:pt x="2008629" y="3513008"/>
                </a:moveTo>
                <a:cubicBezTo>
                  <a:pt x="2003447" y="3513008"/>
                  <a:pt x="1999246" y="3517228"/>
                  <a:pt x="1999246" y="3522435"/>
                </a:cubicBezTo>
                <a:cubicBezTo>
                  <a:pt x="1999246" y="3527641"/>
                  <a:pt x="2003447" y="3531862"/>
                  <a:pt x="2008629" y="3531862"/>
                </a:cubicBezTo>
                <a:cubicBezTo>
                  <a:pt x="2013811" y="3531862"/>
                  <a:pt x="2018012" y="3527641"/>
                  <a:pt x="2018012" y="3522435"/>
                </a:cubicBezTo>
                <a:cubicBezTo>
                  <a:pt x="2018012" y="3517228"/>
                  <a:pt x="2013811" y="3513008"/>
                  <a:pt x="2008629" y="3513008"/>
                </a:cubicBezTo>
                <a:close/>
              </a:path>
            </a:pathLst>
          </a:custGeom>
          <a:solidFill>
            <a:schemeClr val="tx1"/>
          </a:solidFill>
          <a:ln w="31276"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300" name="Group 299">
            <a:extLst>
              <a:ext uri="{FF2B5EF4-FFF2-40B4-BE49-F238E27FC236}">
                <a16:creationId xmlns:a16="http://schemas.microsoft.com/office/drawing/2014/main" id="{00000000-0008-0000-0700-00002C010000}"/>
              </a:ext>
            </a:extLst>
          </xdr:cNvPr>
          <xdr:cNvGrpSpPr/>
        </xdr:nvGrpSpPr>
        <xdr:grpSpPr>
          <a:xfrm>
            <a:off x="4889500" y="1905000"/>
            <a:ext cx="10933289" cy="3625144"/>
            <a:chOff x="4889500" y="1905000"/>
            <a:chExt cx="10933289" cy="3625144"/>
          </a:xfrm>
        </xdr:grpSpPr>
        <xdr:grpSp>
          <xdr:nvGrpSpPr>
            <xdr:cNvPr id="105" name="Group 104">
              <a:extLst>
                <a:ext uri="{FF2B5EF4-FFF2-40B4-BE49-F238E27FC236}">
                  <a16:creationId xmlns:a16="http://schemas.microsoft.com/office/drawing/2014/main" id="{00000000-0008-0000-0700-000069000000}"/>
                </a:ext>
              </a:extLst>
            </xdr:cNvPr>
            <xdr:cNvGrpSpPr/>
          </xdr:nvGrpSpPr>
          <xdr:grpSpPr>
            <a:xfrm>
              <a:off x="6230054" y="1905000"/>
              <a:ext cx="1594556" cy="642057"/>
              <a:chOff x="6688666" y="3160889"/>
              <a:chExt cx="1608667" cy="663223"/>
            </a:xfrm>
          </xdr:grpSpPr>
          <xdr:grpSp>
            <xdr:nvGrpSpPr>
              <xdr:cNvPr id="104" name="Group 103">
                <a:extLst>
                  <a:ext uri="{FF2B5EF4-FFF2-40B4-BE49-F238E27FC236}">
                    <a16:creationId xmlns:a16="http://schemas.microsoft.com/office/drawing/2014/main" id="{00000000-0008-0000-0700-000068000000}"/>
                  </a:ext>
                </a:extLst>
              </xdr:cNvPr>
              <xdr:cNvGrpSpPr/>
            </xdr:nvGrpSpPr>
            <xdr:grpSpPr>
              <a:xfrm>
                <a:off x="6688666" y="3160889"/>
                <a:ext cx="1382889" cy="663223"/>
                <a:chOff x="6688666" y="3160889"/>
                <a:chExt cx="1382889" cy="663223"/>
              </a:xfrm>
            </xdr:grpSpPr>
            <xdr:sp macro="" textlink="">
              <xdr:nvSpPr>
                <xdr:cNvPr id="81" name="Rounded Rectangle 80">
                  <a:extLst>
                    <a:ext uri="{FF2B5EF4-FFF2-40B4-BE49-F238E27FC236}">
                      <a16:creationId xmlns:a16="http://schemas.microsoft.com/office/drawing/2014/main" id="{00000000-0008-0000-0700-000051000000}"/>
                    </a:ext>
                  </a:extLst>
                </xdr:cNvPr>
                <xdr:cNvSpPr/>
              </xdr:nvSpPr>
              <xdr:spPr>
                <a:xfrm>
                  <a:off x="6688666" y="3160889"/>
                  <a:ext cx="1382889" cy="663223"/>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2" name="Rounded Rectangle 81">
                  <a:extLst>
                    <a:ext uri="{FF2B5EF4-FFF2-40B4-BE49-F238E27FC236}">
                      <a16:creationId xmlns:a16="http://schemas.microsoft.com/office/drawing/2014/main" id="{00000000-0008-0000-0700-000052000000}"/>
                    </a:ext>
                  </a:extLst>
                </xdr:cNvPr>
                <xdr:cNvSpPr/>
              </xdr:nvSpPr>
              <xdr:spPr>
                <a:xfrm>
                  <a:off x="6773333" y="3309620"/>
                  <a:ext cx="365760" cy="365760"/>
                </a:xfrm>
                <a:prstGeom prst="round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89" name="Graphic 88" descr="City outline">
                <a:extLst>
                  <a:ext uri="{FF2B5EF4-FFF2-40B4-BE49-F238E27FC236}">
                    <a16:creationId xmlns:a16="http://schemas.microsoft.com/office/drawing/2014/main" id="{00000000-0008-0000-0700-00005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757924" y="3287889"/>
                <a:ext cx="406400" cy="406400"/>
              </a:xfrm>
              <a:prstGeom prst="rect">
                <a:avLst/>
              </a:prstGeom>
            </xdr:spPr>
          </xdr:pic>
          <xdr:sp macro="" textlink="'Pivot Tables'!$BZ$13">
            <xdr:nvSpPr>
              <xdr:cNvPr id="92" name="TextBox 91">
                <a:extLst>
                  <a:ext uri="{FF2B5EF4-FFF2-40B4-BE49-F238E27FC236}">
                    <a16:creationId xmlns:a16="http://schemas.microsoft.com/office/drawing/2014/main" id="{00000000-0008-0000-0700-00005C000000}"/>
                  </a:ext>
                </a:extLst>
              </xdr:cNvPr>
              <xdr:cNvSpPr txBox="1"/>
            </xdr:nvSpPr>
            <xdr:spPr>
              <a:xfrm>
                <a:off x="7224889" y="3245556"/>
                <a:ext cx="1072444" cy="268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3193CF7-2B9D-FD48-8F27-751B1E049B5D}" type="TxLink">
                  <a:rPr lang="en-US" sz="1200" b="0" i="0" u="none" strike="noStrike">
                    <a:solidFill>
                      <a:srgbClr val="FFFFFF"/>
                    </a:solidFill>
                    <a:latin typeface="Avenir Book"/>
                  </a:rPr>
                  <a:pPr algn="l"/>
                  <a:t>Canada</a:t>
                </a:fld>
                <a:endParaRPr lang="en-US" sz="2400">
                  <a:solidFill>
                    <a:schemeClr val="bg1"/>
                  </a:solidFill>
                  <a:latin typeface="Avenir Book" panose="02000503020000020003" pitchFamily="2" charset="0"/>
                </a:endParaRPr>
              </a:p>
            </xdr:txBody>
          </xdr:sp>
          <xdr:sp macro="" textlink="'Pivot Tables'!CB13">
            <xdr:nvSpPr>
              <xdr:cNvPr id="98" name="TextBox 97">
                <a:extLst>
                  <a:ext uri="{FF2B5EF4-FFF2-40B4-BE49-F238E27FC236}">
                    <a16:creationId xmlns:a16="http://schemas.microsoft.com/office/drawing/2014/main" id="{00000000-0008-0000-0700-000062000000}"/>
                  </a:ext>
                </a:extLst>
              </xdr:cNvPr>
              <xdr:cNvSpPr txBox="1"/>
            </xdr:nvSpPr>
            <xdr:spPr>
              <a:xfrm>
                <a:off x="7109178" y="3468511"/>
                <a:ext cx="1072444" cy="268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B8DF1AB-2528-D940-818D-93285DBC8DB4}" type="TxLink">
                  <a:rPr lang="en-US" sz="1600" b="0" i="0" u="none" strike="noStrike">
                    <a:solidFill>
                      <a:schemeClr val="bg1"/>
                    </a:solidFill>
                    <a:latin typeface="Avenir Book" panose="02000503020000020003" pitchFamily="2" charset="0"/>
                    <a:cs typeface="Arial"/>
                  </a:rPr>
                  <a:pPr algn="l"/>
                  <a:t> 62,256 </a:t>
                </a:fld>
                <a:endParaRPr lang="en-US" sz="1600">
                  <a:solidFill>
                    <a:schemeClr val="bg1"/>
                  </a:solidFill>
                  <a:latin typeface="Avenir Book" panose="02000503020000020003" pitchFamily="2" charset="0"/>
                </a:endParaRPr>
              </a:p>
            </xdr:txBody>
          </xdr:sp>
        </xdr:grpSp>
        <xdr:grpSp>
          <xdr:nvGrpSpPr>
            <xdr:cNvPr id="113" name="Group 112">
              <a:extLst>
                <a:ext uri="{FF2B5EF4-FFF2-40B4-BE49-F238E27FC236}">
                  <a16:creationId xmlns:a16="http://schemas.microsoft.com/office/drawing/2014/main" id="{00000000-0008-0000-0700-000071000000}"/>
                </a:ext>
              </a:extLst>
            </xdr:cNvPr>
            <xdr:cNvGrpSpPr/>
          </xdr:nvGrpSpPr>
          <xdr:grpSpPr>
            <a:xfrm>
              <a:off x="4889500" y="3499555"/>
              <a:ext cx="1594556" cy="642056"/>
              <a:chOff x="6688666" y="3160889"/>
              <a:chExt cx="1608667" cy="663223"/>
            </a:xfrm>
          </xdr:grpSpPr>
          <xdr:grpSp>
            <xdr:nvGrpSpPr>
              <xdr:cNvPr id="114" name="Group 113">
                <a:extLst>
                  <a:ext uri="{FF2B5EF4-FFF2-40B4-BE49-F238E27FC236}">
                    <a16:creationId xmlns:a16="http://schemas.microsoft.com/office/drawing/2014/main" id="{00000000-0008-0000-0700-000072000000}"/>
                  </a:ext>
                </a:extLst>
              </xdr:cNvPr>
              <xdr:cNvGrpSpPr/>
            </xdr:nvGrpSpPr>
            <xdr:grpSpPr>
              <a:xfrm>
                <a:off x="6688666" y="3160889"/>
                <a:ext cx="1382889" cy="663223"/>
                <a:chOff x="6688666" y="3160889"/>
                <a:chExt cx="1382889" cy="663223"/>
              </a:xfrm>
            </xdr:grpSpPr>
            <xdr:sp macro="" textlink="">
              <xdr:nvSpPr>
                <xdr:cNvPr id="118" name="Rounded Rectangle 117">
                  <a:extLst>
                    <a:ext uri="{FF2B5EF4-FFF2-40B4-BE49-F238E27FC236}">
                      <a16:creationId xmlns:a16="http://schemas.microsoft.com/office/drawing/2014/main" id="{00000000-0008-0000-0700-000076000000}"/>
                    </a:ext>
                  </a:extLst>
                </xdr:cNvPr>
                <xdr:cNvSpPr/>
              </xdr:nvSpPr>
              <xdr:spPr>
                <a:xfrm>
                  <a:off x="6688666" y="3160889"/>
                  <a:ext cx="1382889" cy="663223"/>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9" name="Rounded Rectangle 118">
                  <a:extLst>
                    <a:ext uri="{FF2B5EF4-FFF2-40B4-BE49-F238E27FC236}">
                      <a16:creationId xmlns:a16="http://schemas.microsoft.com/office/drawing/2014/main" id="{00000000-0008-0000-0700-000077000000}"/>
                    </a:ext>
                  </a:extLst>
                </xdr:cNvPr>
                <xdr:cNvSpPr/>
              </xdr:nvSpPr>
              <xdr:spPr>
                <a:xfrm>
                  <a:off x="6773333" y="3309620"/>
                  <a:ext cx="365760" cy="365760"/>
                </a:xfrm>
                <a:prstGeom prst="roundRect">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115" name="Graphic 114" descr="City outline">
                <a:extLst>
                  <a:ext uri="{FF2B5EF4-FFF2-40B4-BE49-F238E27FC236}">
                    <a16:creationId xmlns:a16="http://schemas.microsoft.com/office/drawing/2014/main" id="{00000000-0008-0000-0700-00007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745111" y="3287889"/>
                <a:ext cx="406400" cy="406400"/>
              </a:xfrm>
              <a:prstGeom prst="rect">
                <a:avLst/>
              </a:prstGeom>
            </xdr:spPr>
          </xdr:pic>
          <xdr:sp macro="" textlink="'Pivot Tables'!$BZ$17">
            <xdr:nvSpPr>
              <xdr:cNvPr id="116" name="TextBox 115">
                <a:extLst>
                  <a:ext uri="{FF2B5EF4-FFF2-40B4-BE49-F238E27FC236}">
                    <a16:creationId xmlns:a16="http://schemas.microsoft.com/office/drawing/2014/main" id="{00000000-0008-0000-0700-000074000000}"/>
                  </a:ext>
                </a:extLst>
              </xdr:cNvPr>
              <xdr:cNvSpPr txBox="1"/>
            </xdr:nvSpPr>
            <xdr:spPr>
              <a:xfrm>
                <a:off x="7224889" y="3245556"/>
                <a:ext cx="1072444" cy="268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E7B1240-A48F-9A46-944D-757AEB9CF6EF}" type="TxLink">
                  <a:rPr lang="en-US" sz="1200" b="0" i="0" u="none" strike="noStrike">
                    <a:solidFill>
                      <a:schemeClr val="bg1"/>
                    </a:solidFill>
                    <a:latin typeface="Avenir Book"/>
                  </a:rPr>
                  <a:pPr algn="l"/>
                  <a:t>USA</a:t>
                </a:fld>
                <a:endParaRPr lang="en-US" sz="2000">
                  <a:solidFill>
                    <a:schemeClr val="bg1"/>
                  </a:solidFill>
                  <a:latin typeface="Avenir Book" panose="02000503020000020003" pitchFamily="2" charset="0"/>
                </a:endParaRPr>
              </a:p>
            </xdr:txBody>
          </xdr:sp>
          <xdr:sp macro="" textlink="'Pivot Tables'!CB17">
            <xdr:nvSpPr>
              <xdr:cNvPr id="117" name="TextBox 116">
                <a:extLst>
                  <a:ext uri="{FF2B5EF4-FFF2-40B4-BE49-F238E27FC236}">
                    <a16:creationId xmlns:a16="http://schemas.microsoft.com/office/drawing/2014/main" id="{00000000-0008-0000-0700-000075000000}"/>
                  </a:ext>
                </a:extLst>
              </xdr:cNvPr>
              <xdr:cNvSpPr txBox="1"/>
            </xdr:nvSpPr>
            <xdr:spPr>
              <a:xfrm>
                <a:off x="7109178" y="3468511"/>
                <a:ext cx="1072444" cy="268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D4CB417-E192-6744-9D8F-533BD0FE486A}" type="TxLink">
                  <a:rPr lang="en-US" sz="1400" b="0" i="0" u="none" strike="noStrike">
                    <a:solidFill>
                      <a:schemeClr val="bg1"/>
                    </a:solidFill>
                    <a:latin typeface="Arial"/>
                    <a:cs typeface="Arial"/>
                  </a:rPr>
                  <a:pPr algn="l"/>
                  <a:t> 109,940 </a:t>
                </a:fld>
                <a:endParaRPr lang="en-US" sz="2000">
                  <a:solidFill>
                    <a:schemeClr val="bg1"/>
                  </a:solidFill>
                  <a:latin typeface="Avenir Book" panose="02000503020000020003" pitchFamily="2" charset="0"/>
                </a:endParaRPr>
              </a:p>
            </xdr:txBody>
          </xdr:sp>
        </xdr:grpSp>
        <xdr:grpSp>
          <xdr:nvGrpSpPr>
            <xdr:cNvPr id="120" name="Group 119">
              <a:extLst>
                <a:ext uri="{FF2B5EF4-FFF2-40B4-BE49-F238E27FC236}">
                  <a16:creationId xmlns:a16="http://schemas.microsoft.com/office/drawing/2014/main" id="{00000000-0008-0000-0700-000078000000}"/>
                </a:ext>
              </a:extLst>
            </xdr:cNvPr>
            <xdr:cNvGrpSpPr/>
          </xdr:nvGrpSpPr>
          <xdr:grpSpPr>
            <a:xfrm>
              <a:off x="10755490" y="2307168"/>
              <a:ext cx="1883835" cy="677333"/>
              <a:chOff x="6791406" y="2896306"/>
              <a:chExt cx="1905000" cy="705555"/>
            </a:xfrm>
          </xdr:grpSpPr>
          <xdr:grpSp>
            <xdr:nvGrpSpPr>
              <xdr:cNvPr id="121" name="Group 120">
                <a:extLst>
                  <a:ext uri="{FF2B5EF4-FFF2-40B4-BE49-F238E27FC236}">
                    <a16:creationId xmlns:a16="http://schemas.microsoft.com/office/drawing/2014/main" id="{00000000-0008-0000-0700-000079000000}"/>
                  </a:ext>
                </a:extLst>
              </xdr:cNvPr>
              <xdr:cNvGrpSpPr/>
            </xdr:nvGrpSpPr>
            <xdr:grpSpPr>
              <a:xfrm>
                <a:off x="6791406" y="2896306"/>
                <a:ext cx="1905000" cy="705555"/>
                <a:chOff x="6791406" y="2896306"/>
                <a:chExt cx="1905000" cy="705555"/>
              </a:xfrm>
            </xdr:grpSpPr>
            <xdr:sp macro="" textlink="">
              <xdr:nvSpPr>
                <xdr:cNvPr id="125" name="Rounded Rectangle 124">
                  <a:extLst>
                    <a:ext uri="{FF2B5EF4-FFF2-40B4-BE49-F238E27FC236}">
                      <a16:creationId xmlns:a16="http://schemas.microsoft.com/office/drawing/2014/main" id="{00000000-0008-0000-0700-00007D000000}"/>
                    </a:ext>
                  </a:extLst>
                </xdr:cNvPr>
                <xdr:cNvSpPr/>
              </xdr:nvSpPr>
              <xdr:spPr>
                <a:xfrm>
                  <a:off x="6791406" y="2896306"/>
                  <a:ext cx="1905000" cy="705555"/>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 name="Rounded Rectangle 125">
                  <a:extLst>
                    <a:ext uri="{FF2B5EF4-FFF2-40B4-BE49-F238E27FC236}">
                      <a16:creationId xmlns:a16="http://schemas.microsoft.com/office/drawing/2014/main" id="{00000000-0008-0000-0700-00007E000000}"/>
                    </a:ext>
                  </a:extLst>
                </xdr:cNvPr>
                <xdr:cNvSpPr/>
              </xdr:nvSpPr>
              <xdr:spPr>
                <a:xfrm>
                  <a:off x="6914604" y="3018579"/>
                  <a:ext cx="365760" cy="365761"/>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122" name="Graphic 121" descr="City outline">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886381" y="2983619"/>
                <a:ext cx="406400" cy="406400"/>
              </a:xfrm>
              <a:prstGeom prst="rect">
                <a:avLst/>
              </a:prstGeom>
            </xdr:spPr>
          </xdr:pic>
          <xdr:sp macro="" textlink="'Pivot Tables'!$BZ$16">
            <xdr:nvSpPr>
              <xdr:cNvPr id="123" name="TextBox 122">
                <a:extLst>
                  <a:ext uri="{FF2B5EF4-FFF2-40B4-BE49-F238E27FC236}">
                    <a16:creationId xmlns:a16="http://schemas.microsoft.com/office/drawing/2014/main" id="{00000000-0008-0000-0700-00007B000000}"/>
                  </a:ext>
                </a:extLst>
              </xdr:cNvPr>
              <xdr:cNvSpPr txBox="1"/>
            </xdr:nvSpPr>
            <xdr:spPr>
              <a:xfrm>
                <a:off x="7276260" y="2994201"/>
                <a:ext cx="1340555"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00C8038-005A-6F42-8100-EF8A7173E8C8}" type="TxLink">
                  <a:rPr lang="en-US" sz="1200" b="0" i="0" u="none" strike="noStrike">
                    <a:solidFill>
                      <a:schemeClr val="bg1"/>
                    </a:solidFill>
                    <a:latin typeface="Avenir Book"/>
                  </a:rPr>
                  <a:pPr algn="l"/>
                  <a:t>United Kingdom</a:t>
                </a:fld>
                <a:endParaRPr lang="en-US" sz="2000">
                  <a:solidFill>
                    <a:schemeClr val="bg1"/>
                  </a:solidFill>
                  <a:latin typeface="Avenir Book" panose="02000503020000020003" pitchFamily="2" charset="0"/>
                </a:endParaRPr>
              </a:p>
            </xdr:txBody>
          </xdr:sp>
          <xdr:sp macro="" textlink="'Pivot Tables'!CB16">
            <xdr:nvSpPr>
              <xdr:cNvPr id="124" name="TextBox 123">
                <a:extLst>
                  <a:ext uri="{FF2B5EF4-FFF2-40B4-BE49-F238E27FC236}">
                    <a16:creationId xmlns:a16="http://schemas.microsoft.com/office/drawing/2014/main" id="{00000000-0008-0000-0700-00007C000000}"/>
                  </a:ext>
                </a:extLst>
              </xdr:cNvPr>
              <xdr:cNvSpPr txBox="1"/>
            </xdr:nvSpPr>
            <xdr:spPr>
              <a:xfrm>
                <a:off x="7288976" y="3217156"/>
                <a:ext cx="1072444" cy="268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EFBA00D-5EE4-E740-8BA7-45C48B291AF3}" type="TxLink">
                  <a:rPr lang="en-US" sz="1400" b="0" i="0" u="none" strike="noStrike">
                    <a:solidFill>
                      <a:schemeClr val="bg1"/>
                    </a:solidFill>
                    <a:latin typeface="Arial"/>
                    <a:cs typeface="Arial"/>
                  </a:rPr>
                  <a:pPr algn="l"/>
                  <a:t> 106,948 </a:t>
                </a:fld>
                <a:endParaRPr lang="en-US" sz="2000">
                  <a:solidFill>
                    <a:schemeClr val="bg1"/>
                  </a:solidFill>
                  <a:latin typeface="Avenir Book" panose="02000503020000020003" pitchFamily="2" charset="0"/>
                </a:endParaRPr>
              </a:p>
            </xdr:txBody>
          </xdr:sp>
        </xdr:grpSp>
        <xdr:grpSp>
          <xdr:nvGrpSpPr>
            <xdr:cNvPr id="127" name="Group 126">
              <a:extLst>
                <a:ext uri="{FF2B5EF4-FFF2-40B4-BE49-F238E27FC236}">
                  <a16:creationId xmlns:a16="http://schemas.microsoft.com/office/drawing/2014/main" id="{00000000-0008-0000-0700-00007F000000}"/>
                </a:ext>
              </a:extLst>
            </xdr:cNvPr>
            <xdr:cNvGrpSpPr/>
          </xdr:nvGrpSpPr>
          <xdr:grpSpPr>
            <a:xfrm>
              <a:off x="14228234" y="2438398"/>
              <a:ext cx="1594555" cy="635001"/>
              <a:chOff x="6688666" y="3160889"/>
              <a:chExt cx="1608667" cy="663223"/>
            </a:xfrm>
          </xdr:grpSpPr>
          <xdr:grpSp>
            <xdr:nvGrpSpPr>
              <xdr:cNvPr id="128" name="Group 127">
                <a:extLst>
                  <a:ext uri="{FF2B5EF4-FFF2-40B4-BE49-F238E27FC236}">
                    <a16:creationId xmlns:a16="http://schemas.microsoft.com/office/drawing/2014/main" id="{00000000-0008-0000-0700-000080000000}"/>
                  </a:ext>
                </a:extLst>
              </xdr:cNvPr>
              <xdr:cNvGrpSpPr/>
            </xdr:nvGrpSpPr>
            <xdr:grpSpPr>
              <a:xfrm>
                <a:off x="6688666" y="3160889"/>
                <a:ext cx="1382889" cy="663223"/>
                <a:chOff x="6688666" y="3160889"/>
                <a:chExt cx="1382889" cy="663223"/>
              </a:xfrm>
            </xdr:grpSpPr>
            <xdr:sp macro="" textlink="">
              <xdr:nvSpPr>
                <xdr:cNvPr id="132" name="Rounded Rectangle 131">
                  <a:extLst>
                    <a:ext uri="{FF2B5EF4-FFF2-40B4-BE49-F238E27FC236}">
                      <a16:creationId xmlns:a16="http://schemas.microsoft.com/office/drawing/2014/main" id="{00000000-0008-0000-0700-000084000000}"/>
                    </a:ext>
                  </a:extLst>
                </xdr:cNvPr>
                <xdr:cNvSpPr/>
              </xdr:nvSpPr>
              <xdr:spPr>
                <a:xfrm>
                  <a:off x="6688666" y="3160889"/>
                  <a:ext cx="1382889" cy="663223"/>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3" name="Rounded Rectangle 132">
                  <a:extLst>
                    <a:ext uri="{FF2B5EF4-FFF2-40B4-BE49-F238E27FC236}">
                      <a16:creationId xmlns:a16="http://schemas.microsoft.com/office/drawing/2014/main" id="{00000000-0008-0000-0700-000085000000}"/>
                    </a:ext>
                  </a:extLst>
                </xdr:cNvPr>
                <xdr:cNvSpPr/>
              </xdr:nvSpPr>
              <xdr:spPr>
                <a:xfrm>
                  <a:off x="6773333" y="3309620"/>
                  <a:ext cx="365760" cy="365760"/>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129" name="Graphic 128" descr="City outline">
                <a:extLst>
                  <a:ext uri="{FF2B5EF4-FFF2-40B4-BE49-F238E27FC236}">
                    <a16:creationId xmlns:a16="http://schemas.microsoft.com/office/drawing/2014/main" id="{00000000-0008-0000-0700-00008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757924" y="3274624"/>
                <a:ext cx="406400" cy="406400"/>
              </a:xfrm>
              <a:prstGeom prst="rect">
                <a:avLst/>
              </a:prstGeom>
            </xdr:spPr>
          </xdr:pic>
          <xdr:sp macro="" textlink="'Pivot Tables'!$BZ$15">
            <xdr:nvSpPr>
              <xdr:cNvPr id="130" name="TextBox 129">
                <a:extLst>
                  <a:ext uri="{FF2B5EF4-FFF2-40B4-BE49-F238E27FC236}">
                    <a16:creationId xmlns:a16="http://schemas.microsoft.com/office/drawing/2014/main" id="{00000000-0008-0000-0700-000082000000}"/>
                  </a:ext>
                </a:extLst>
              </xdr:cNvPr>
              <xdr:cNvSpPr txBox="1"/>
            </xdr:nvSpPr>
            <xdr:spPr>
              <a:xfrm>
                <a:off x="7224889" y="3245556"/>
                <a:ext cx="1072444" cy="268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DFA09DD-21E5-224D-8261-7E50CC8F85EE}" type="TxLink">
                  <a:rPr lang="en-US" sz="1200" b="0" i="0" u="none" strike="noStrike">
                    <a:solidFill>
                      <a:schemeClr val="bg1"/>
                    </a:solidFill>
                    <a:latin typeface="Avenir Book"/>
                  </a:rPr>
                  <a:pPr algn="l"/>
                  <a:t>Russia</a:t>
                </a:fld>
                <a:endParaRPr lang="en-US" sz="2000">
                  <a:solidFill>
                    <a:schemeClr val="bg1"/>
                  </a:solidFill>
                  <a:latin typeface="Avenir Book" panose="02000503020000020003" pitchFamily="2" charset="0"/>
                </a:endParaRPr>
              </a:p>
            </xdr:txBody>
          </xdr:sp>
          <xdr:sp macro="" textlink="'Pivot Tables'!CB15">
            <xdr:nvSpPr>
              <xdr:cNvPr id="131" name="TextBox 130">
                <a:extLst>
                  <a:ext uri="{FF2B5EF4-FFF2-40B4-BE49-F238E27FC236}">
                    <a16:creationId xmlns:a16="http://schemas.microsoft.com/office/drawing/2014/main" id="{00000000-0008-0000-0700-000083000000}"/>
                  </a:ext>
                </a:extLst>
              </xdr:cNvPr>
              <xdr:cNvSpPr txBox="1"/>
            </xdr:nvSpPr>
            <xdr:spPr>
              <a:xfrm>
                <a:off x="7109178" y="3468511"/>
                <a:ext cx="1072444" cy="268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3FDA15C-6F78-D840-8E90-6835D40BBE2C}" type="TxLink">
                  <a:rPr lang="en-US" sz="1400" b="0" i="0" u="none" strike="noStrike">
                    <a:solidFill>
                      <a:schemeClr val="bg1"/>
                    </a:solidFill>
                    <a:latin typeface="Arial"/>
                    <a:cs typeface="Arial"/>
                  </a:rPr>
                  <a:pPr algn="l"/>
                  <a:t> 112,620 </a:t>
                </a:fld>
                <a:endParaRPr lang="en-US" sz="2000">
                  <a:solidFill>
                    <a:schemeClr val="bg1"/>
                  </a:solidFill>
                  <a:latin typeface="Avenir Book" panose="02000503020000020003" pitchFamily="2" charset="0"/>
                </a:endParaRPr>
              </a:p>
            </xdr:txBody>
          </xdr:sp>
        </xdr:grpSp>
        <xdr:grpSp>
          <xdr:nvGrpSpPr>
            <xdr:cNvPr id="134" name="Group 133">
              <a:extLst>
                <a:ext uri="{FF2B5EF4-FFF2-40B4-BE49-F238E27FC236}">
                  <a16:creationId xmlns:a16="http://schemas.microsoft.com/office/drawing/2014/main" id="{00000000-0008-0000-0700-000086000000}"/>
                </a:ext>
              </a:extLst>
            </xdr:cNvPr>
            <xdr:cNvGrpSpPr/>
          </xdr:nvGrpSpPr>
          <xdr:grpSpPr>
            <a:xfrm>
              <a:off x="11678000" y="3744916"/>
              <a:ext cx="1645356" cy="642058"/>
              <a:chOff x="6868039" y="3344550"/>
              <a:chExt cx="1659917" cy="663223"/>
            </a:xfrm>
          </xdr:grpSpPr>
          <xdr:grpSp>
            <xdr:nvGrpSpPr>
              <xdr:cNvPr id="135" name="Group 134">
                <a:extLst>
                  <a:ext uri="{FF2B5EF4-FFF2-40B4-BE49-F238E27FC236}">
                    <a16:creationId xmlns:a16="http://schemas.microsoft.com/office/drawing/2014/main" id="{00000000-0008-0000-0700-000087000000}"/>
                  </a:ext>
                </a:extLst>
              </xdr:cNvPr>
              <xdr:cNvGrpSpPr/>
            </xdr:nvGrpSpPr>
            <xdr:grpSpPr>
              <a:xfrm>
                <a:off x="6868039" y="3344550"/>
                <a:ext cx="1382889" cy="663223"/>
                <a:chOff x="6868039" y="3344550"/>
                <a:chExt cx="1382889" cy="663223"/>
              </a:xfrm>
            </xdr:grpSpPr>
            <xdr:sp macro="" textlink="">
              <xdr:nvSpPr>
                <xdr:cNvPr id="139" name="Rounded Rectangle 138">
                  <a:extLst>
                    <a:ext uri="{FF2B5EF4-FFF2-40B4-BE49-F238E27FC236}">
                      <a16:creationId xmlns:a16="http://schemas.microsoft.com/office/drawing/2014/main" id="{00000000-0008-0000-0700-00008B000000}"/>
                    </a:ext>
                  </a:extLst>
                </xdr:cNvPr>
                <xdr:cNvSpPr/>
              </xdr:nvSpPr>
              <xdr:spPr>
                <a:xfrm>
                  <a:off x="6868039" y="3344550"/>
                  <a:ext cx="1382889" cy="663223"/>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0" name="Rounded Rectangle 139">
                  <a:extLst>
                    <a:ext uri="{FF2B5EF4-FFF2-40B4-BE49-F238E27FC236}">
                      <a16:creationId xmlns:a16="http://schemas.microsoft.com/office/drawing/2014/main" id="{00000000-0008-0000-0700-00008C000000}"/>
                    </a:ext>
                  </a:extLst>
                </xdr:cNvPr>
                <xdr:cNvSpPr/>
              </xdr:nvSpPr>
              <xdr:spPr>
                <a:xfrm>
                  <a:off x="6978332" y="3453929"/>
                  <a:ext cx="365760" cy="365762"/>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Pivot Tables'!$BZ$14">
            <xdr:nvSpPr>
              <xdr:cNvPr id="137" name="TextBox 136">
                <a:extLst>
                  <a:ext uri="{FF2B5EF4-FFF2-40B4-BE49-F238E27FC236}">
                    <a16:creationId xmlns:a16="http://schemas.microsoft.com/office/drawing/2014/main" id="{00000000-0008-0000-0700-000089000000}"/>
                  </a:ext>
                </a:extLst>
              </xdr:cNvPr>
              <xdr:cNvSpPr txBox="1"/>
            </xdr:nvSpPr>
            <xdr:spPr>
              <a:xfrm>
                <a:off x="7455512" y="3416097"/>
                <a:ext cx="1072444" cy="268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662A655-2E65-2748-8558-CE633449B442}" type="TxLink">
                  <a:rPr lang="en-US" sz="1200" b="0" i="0" u="none" strike="noStrike">
                    <a:solidFill>
                      <a:schemeClr val="bg1"/>
                    </a:solidFill>
                    <a:latin typeface="Avenir Book"/>
                  </a:rPr>
                  <a:pPr algn="l"/>
                  <a:t>Egypt</a:t>
                </a:fld>
                <a:endParaRPr lang="en-US" sz="2000">
                  <a:solidFill>
                    <a:schemeClr val="bg1"/>
                  </a:solidFill>
                  <a:latin typeface="Avenir Book" panose="02000503020000020003" pitchFamily="2" charset="0"/>
                </a:endParaRPr>
              </a:p>
            </xdr:txBody>
          </xdr:sp>
          <xdr:sp macro="" textlink="'Pivot Tables'!CB14">
            <xdr:nvSpPr>
              <xdr:cNvPr id="138" name="TextBox 137">
                <a:extLst>
                  <a:ext uri="{FF2B5EF4-FFF2-40B4-BE49-F238E27FC236}">
                    <a16:creationId xmlns:a16="http://schemas.microsoft.com/office/drawing/2014/main" id="{00000000-0008-0000-0700-00008A000000}"/>
                  </a:ext>
                </a:extLst>
              </xdr:cNvPr>
              <xdr:cNvSpPr txBox="1"/>
            </xdr:nvSpPr>
            <xdr:spPr>
              <a:xfrm>
                <a:off x="7326989" y="3652172"/>
                <a:ext cx="1072444" cy="268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01E0FBD-E4F6-1443-ADF7-D9B7F2C0C967}" type="TxLink">
                  <a:rPr lang="en-US" sz="1400" b="0" i="0" u="none" strike="noStrike">
                    <a:solidFill>
                      <a:schemeClr val="bg1"/>
                    </a:solidFill>
                    <a:latin typeface="Arial"/>
                    <a:cs typeface="Arial"/>
                  </a:rPr>
                  <a:pPr algn="l"/>
                  <a:t> 190,380 </a:t>
                </a:fld>
                <a:endParaRPr lang="en-US" sz="2000">
                  <a:solidFill>
                    <a:schemeClr val="bg1"/>
                  </a:solidFill>
                  <a:latin typeface="Avenir Book" panose="02000503020000020003" pitchFamily="2" charset="0"/>
                </a:endParaRPr>
              </a:p>
            </xdr:txBody>
          </xdr:sp>
          <xdr:pic>
            <xdr:nvPicPr>
              <xdr:cNvPr id="136" name="Graphic 135" descr="City outline">
                <a:extLst>
                  <a:ext uri="{FF2B5EF4-FFF2-40B4-BE49-F238E27FC236}">
                    <a16:creationId xmlns:a16="http://schemas.microsoft.com/office/drawing/2014/main" id="{00000000-0008-0000-0700-00008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962922" y="3411780"/>
                <a:ext cx="406400" cy="400574"/>
              </a:xfrm>
              <a:prstGeom prst="rect">
                <a:avLst/>
              </a:prstGeom>
            </xdr:spPr>
          </xdr:pic>
        </xdr:grpSp>
        <xdr:grpSp>
          <xdr:nvGrpSpPr>
            <xdr:cNvPr id="141" name="Group 140">
              <a:extLst>
                <a:ext uri="{FF2B5EF4-FFF2-40B4-BE49-F238E27FC236}">
                  <a16:creationId xmlns:a16="http://schemas.microsoft.com/office/drawing/2014/main" id="{00000000-0008-0000-0700-00008D000000}"/>
                </a:ext>
              </a:extLst>
            </xdr:cNvPr>
            <xdr:cNvGrpSpPr/>
          </xdr:nvGrpSpPr>
          <xdr:grpSpPr>
            <a:xfrm>
              <a:off x="7442200" y="4895143"/>
              <a:ext cx="1658056" cy="635001"/>
              <a:chOff x="6624604" y="3160889"/>
              <a:chExt cx="1672729" cy="663223"/>
            </a:xfrm>
          </xdr:grpSpPr>
          <xdr:grpSp>
            <xdr:nvGrpSpPr>
              <xdr:cNvPr id="142" name="Group 141">
                <a:extLst>
                  <a:ext uri="{FF2B5EF4-FFF2-40B4-BE49-F238E27FC236}">
                    <a16:creationId xmlns:a16="http://schemas.microsoft.com/office/drawing/2014/main" id="{00000000-0008-0000-0700-00008E000000}"/>
                  </a:ext>
                </a:extLst>
              </xdr:cNvPr>
              <xdr:cNvGrpSpPr/>
            </xdr:nvGrpSpPr>
            <xdr:grpSpPr>
              <a:xfrm>
                <a:off x="6624604" y="3160889"/>
                <a:ext cx="1382889" cy="663223"/>
                <a:chOff x="6624604" y="3160889"/>
                <a:chExt cx="1382889" cy="663223"/>
              </a:xfrm>
            </xdr:grpSpPr>
            <xdr:sp macro="" textlink="">
              <xdr:nvSpPr>
                <xdr:cNvPr id="146" name="Rounded Rectangle 145">
                  <a:extLst>
                    <a:ext uri="{FF2B5EF4-FFF2-40B4-BE49-F238E27FC236}">
                      <a16:creationId xmlns:a16="http://schemas.microsoft.com/office/drawing/2014/main" id="{00000000-0008-0000-0700-000092000000}"/>
                    </a:ext>
                  </a:extLst>
                </xdr:cNvPr>
                <xdr:cNvSpPr/>
              </xdr:nvSpPr>
              <xdr:spPr>
                <a:xfrm>
                  <a:off x="6624604" y="3160889"/>
                  <a:ext cx="1382889" cy="663223"/>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7" name="Rounded Rectangle 146">
                  <a:extLst>
                    <a:ext uri="{FF2B5EF4-FFF2-40B4-BE49-F238E27FC236}">
                      <a16:creationId xmlns:a16="http://schemas.microsoft.com/office/drawing/2014/main" id="{00000000-0008-0000-0700-000093000000}"/>
                    </a:ext>
                  </a:extLst>
                </xdr:cNvPr>
                <xdr:cNvSpPr/>
              </xdr:nvSpPr>
              <xdr:spPr>
                <a:xfrm>
                  <a:off x="6773333" y="3309620"/>
                  <a:ext cx="365760" cy="365760"/>
                </a:xfrm>
                <a:prstGeom prst="round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143" name="Graphic 142" descr="City outline">
                <a:extLst>
                  <a:ext uri="{FF2B5EF4-FFF2-40B4-BE49-F238E27FC236}">
                    <a16:creationId xmlns:a16="http://schemas.microsoft.com/office/drawing/2014/main" id="{00000000-0008-0000-0700-00008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745111" y="3301154"/>
                <a:ext cx="406400" cy="406400"/>
              </a:xfrm>
              <a:prstGeom prst="rect">
                <a:avLst/>
              </a:prstGeom>
            </xdr:spPr>
          </xdr:pic>
          <xdr:sp macro="" textlink="'Pivot Tables'!$BZ$12">
            <xdr:nvSpPr>
              <xdr:cNvPr id="144" name="TextBox 143">
                <a:extLst>
                  <a:ext uri="{FF2B5EF4-FFF2-40B4-BE49-F238E27FC236}">
                    <a16:creationId xmlns:a16="http://schemas.microsoft.com/office/drawing/2014/main" id="{00000000-0008-0000-0700-000090000000}"/>
                  </a:ext>
                </a:extLst>
              </xdr:cNvPr>
              <xdr:cNvSpPr txBox="1"/>
            </xdr:nvSpPr>
            <xdr:spPr>
              <a:xfrm>
                <a:off x="7224889" y="3245556"/>
                <a:ext cx="1072444" cy="268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D4D09AF-B54F-9140-8AD3-AD799E22A527}" type="TxLink">
                  <a:rPr lang="en-US" sz="1200" b="0" i="0" u="none" strike="noStrike">
                    <a:solidFill>
                      <a:schemeClr val="bg1"/>
                    </a:solidFill>
                    <a:latin typeface="Avenir Book"/>
                  </a:rPr>
                  <a:pPr algn="l"/>
                  <a:t>Brazil</a:t>
                </a:fld>
                <a:endParaRPr lang="en-US" sz="2000">
                  <a:solidFill>
                    <a:schemeClr val="bg1"/>
                  </a:solidFill>
                  <a:latin typeface="Avenir Book" panose="02000503020000020003" pitchFamily="2" charset="0"/>
                </a:endParaRPr>
              </a:p>
            </xdr:txBody>
          </xdr:sp>
          <xdr:sp macro="" textlink="'Pivot Tables'!CB12">
            <xdr:nvSpPr>
              <xdr:cNvPr id="145" name="TextBox 144">
                <a:extLst>
                  <a:ext uri="{FF2B5EF4-FFF2-40B4-BE49-F238E27FC236}">
                    <a16:creationId xmlns:a16="http://schemas.microsoft.com/office/drawing/2014/main" id="{00000000-0008-0000-0700-000091000000}"/>
                  </a:ext>
                </a:extLst>
              </xdr:cNvPr>
              <xdr:cNvSpPr txBox="1"/>
            </xdr:nvSpPr>
            <xdr:spPr>
              <a:xfrm>
                <a:off x="7109178" y="3468511"/>
                <a:ext cx="1072444" cy="268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55FFF38-CE22-D64F-894F-5FA25355129A}" type="TxLink">
                  <a:rPr lang="en-US" sz="1400" b="0" i="0" u="none" strike="noStrike">
                    <a:solidFill>
                      <a:schemeClr val="bg1"/>
                    </a:solidFill>
                    <a:latin typeface="Arial"/>
                    <a:cs typeface="Arial"/>
                  </a:rPr>
                  <a:pPr algn="l"/>
                  <a:t> 62,240 </a:t>
                </a:fld>
                <a:endParaRPr lang="en-US" sz="2000">
                  <a:solidFill>
                    <a:schemeClr val="bg1"/>
                  </a:solidFill>
                  <a:latin typeface="Avenir Book" panose="02000503020000020003" pitchFamily="2" charset="0"/>
                </a:endParaRPr>
              </a:p>
            </xdr:txBody>
          </xdr:sp>
        </xdr:grpSp>
      </xdr:grpSp>
    </xdr:grpSp>
    <xdr:clientData/>
  </xdr:twoCellAnchor>
  <xdr:twoCellAnchor>
    <xdr:from>
      <xdr:col>0</xdr:col>
      <xdr:colOff>718256</xdr:colOff>
      <xdr:row>4</xdr:row>
      <xdr:rowOff>12699</xdr:rowOff>
    </xdr:from>
    <xdr:to>
      <xdr:col>2</xdr:col>
      <xdr:colOff>660399</xdr:colOff>
      <xdr:row>6</xdr:row>
      <xdr:rowOff>66322</xdr:rowOff>
    </xdr:to>
    <xdr:grpSp>
      <xdr:nvGrpSpPr>
        <xdr:cNvPr id="152" name="Group 151">
          <a:extLst>
            <a:ext uri="{FF2B5EF4-FFF2-40B4-BE49-F238E27FC236}">
              <a16:creationId xmlns:a16="http://schemas.microsoft.com/office/drawing/2014/main" id="{00000000-0008-0000-0700-000098000000}"/>
            </a:ext>
          </a:extLst>
        </xdr:cNvPr>
        <xdr:cNvGrpSpPr/>
      </xdr:nvGrpSpPr>
      <xdr:grpSpPr>
        <a:xfrm>
          <a:off x="718256" y="774699"/>
          <a:ext cx="1593143" cy="434623"/>
          <a:chOff x="762001" y="951897"/>
          <a:chExt cx="1626933" cy="418291"/>
        </a:xfrm>
      </xdr:grpSpPr>
      <xdr:sp macro="" textlink="">
        <xdr:nvSpPr>
          <xdr:cNvPr id="150" name="Terminator 149">
            <a:extLst>
              <a:ext uri="{FF2B5EF4-FFF2-40B4-BE49-F238E27FC236}">
                <a16:creationId xmlns:a16="http://schemas.microsoft.com/office/drawing/2014/main" id="{00000000-0008-0000-0700-000096000000}"/>
              </a:ext>
            </a:extLst>
          </xdr:cNvPr>
          <xdr:cNvSpPr/>
        </xdr:nvSpPr>
        <xdr:spPr>
          <a:xfrm>
            <a:off x="762001" y="951897"/>
            <a:ext cx="1626933" cy="418291"/>
          </a:xfrm>
          <a:prstGeom prst="flowChartTerminator">
            <a:avLst/>
          </a:prstGeom>
          <a:solidFill>
            <a:srgbClr val="194AF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1" name="TextBox 150">
            <a:extLst>
              <a:ext uri="{FF2B5EF4-FFF2-40B4-BE49-F238E27FC236}">
                <a16:creationId xmlns:a16="http://schemas.microsoft.com/office/drawing/2014/main" id="{00000000-0008-0000-0700-000097000000}"/>
              </a:ext>
            </a:extLst>
          </xdr:cNvPr>
          <xdr:cNvSpPr txBox="1"/>
        </xdr:nvSpPr>
        <xdr:spPr>
          <a:xfrm>
            <a:off x="884489" y="1000789"/>
            <a:ext cx="1426630" cy="305569"/>
          </a:xfrm>
          <a:prstGeom prst="rect">
            <a:avLst/>
          </a:prstGeom>
          <a:solidFill>
            <a:srgbClr val="194A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venir Book" panose="02000503020000020003" pitchFamily="2" charset="0"/>
              </a:rPr>
              <a:t>Geographically</a:t>
            </a:r>
          </a:p>
        </xdr:txBody>
      </xdr:sp>
    </xdr:grpSp>
    <xdr:clientData/>
  </xdr:twoCellAnchor>
  <xdr:twoCellAnchor>
    <xdr:from>
      <xdr:col>12</xdr:col>
      <xdr:colOff>357010</xdr:colOff>
      <xdr:row>41</xdr:row>
      <xdr:rowOff>64912</xdr:rowOff>
    </xdr:from>
    <xdr:to>
      <xdr:col>20</xdr:col>
      <xdr:colOff>388054</xdr:colOff>
      <xdr:row>46</xdr:row>
      <xdr:rowOff>93133</xdr:rowOff>
    </xdr:to>
    <xdr:grpSp>
      <xdr:nvGrpSpPr>
        <xdr:cNvPr id="297" name="Group 296">
          <a:extLst>
            <a:ext uri="{FF2B5EF4-FFF2-40B4-BE49-F238E27FC236}">
              <a16:creationId xmlns:a16="http://schemas.microsoft.com/office/drawing/2014/main" id="{00000000-0008-0000-0700-000029010000}"/>
            </a:ext>
          </a:extLst>
        </xdr:cNvPr>
        <xdr:cNvGrpSpPr/>
      </xdr:nvGrpSpPr>
      <xdr:grpSpPr>
        <a:xfrm>
          <a:off x="10263010" y="7875412"/>
          <a:ext cx="6635044" cy="980721"/>
          <a:chOff x="8858955" y="8353778"/>
          <a:chExt cx="6691488" cy="1015999"/>
        </a:xfrm>
      </xdr:grpSpPr>
      <xdr:grpSp>
        <xdr:nvGrpSpPr>
          <xdr:cNvPr id="284" name="Group 283">
            <a:extLst>
              <a:ext uri="{FF2B5EF4-FFF2-40B4-BE49-F238E27FC236}">
                <a16:creationId xmlns:a16="http://schemas.microsoft.com/office/drawing/2014/main" id="{00000000-0008-0000-0700-00001C010000}"/>
              </a:ext>
            </a:extLst>
          </xdr:cNvPr>
          <xdr:cNvGrpSpPr/>
        </xdr:nvGrpSpPr>
        <xdr:grpSpPr>
          <a:xfrm>
            <a:off x="10597445" y="8379178"/>
            <a:ext cx="1848555" cy="976489"/>
            <a:chOff x="10470445" y="8365067"/>
            <a:chExt cx="1848555" cy="976489"/>
          </a:xfrm>
        </xdr:grpSpPr>
        <xdr:sp macro="" textlink="'Pivot Tables'!CR12">
          <xdr:nvSpPr>
            <xdr:cNvPr id="281" name="TextBox 280">
              <a:extLst>
                <a:ext uri="{FF2B5EF4-FFF2-40B4-BE49-F238E27FC236}">
                  <a16:creationId xmlns:a16="http://schemas.microsoft.com/office/drawing/2014/main" id="{00000000-0008-0000-0700-000019010000}"/>
                </a:ext>
              </a:extLst>
            </xdr:cNvPr>
            <xdr:cNvSpPr txBox="1"/>
          </xdr:nvSpPr>
          <xdr:spPr>
            <a:xfrm>
              <a:off x="10484557" y="8960556"/>
              <a:ext cx="74788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4DD00F9-C84C-2142-B3CC-7316838B9FE7}" type="TxLink">
                <a:rPr lang="en-US" sz="1600" b="0" i="0" u="none" strike="noStrike">
                  <a:solidFill>
                    <a:schemeClr val="bg1"/>
                  </a:solidFill>
                  <a:latin typeface="Avenir Book" panose="02000503020000020003" pitchFamily="2" charset="0"/>
                  <a:cs typeface="Arial"/>
                </a:rPr>
                <a:pPr algn="l"/>
                <a:t>9.2%</a:t>
              </a:fld>
              <a:endParaRPr lang="en-US" sz="1600">
                <a:solidFill>
                  <a:schemeClr val="bg1"/>
                </a:solidFill>
                <a:latin typeface="Avenir Book" panose="02000503020000020003" pitchFamily="2" charset="0"/>
              </a:endParaRPr>
            </a:p>
          </xdr:txBody>
        </xdr:sp>
        <xdr:sp macro="" textlink="'Pivot Tables'!CR11">
          <xdr:nvSpPr>
            <xdr:cNvPr id="282" name="TextBox 281">
              <a:extLst>
                <a:ext uri="{FF2B5EF4-FFF2-40B4-BE49-F238E27FC236}">
                  <a16:creationId xmlns:a16="http://schemas.microsoft.com/office/drawing/2014/main" id="{00000000-0008-0000-0700-00001A010000}"/>
                </a:ext>
              </a:extLst>
            </xdr:cNvPr>
            <xdr:cNvSpPr txBox="1"/>
          </xdr:nvSpPr>
          <xdr:spPr>
            <a:xfrm>
              <a:off x="10481734" y="8365067"/>
              <a:ext cx="1456265" cy="42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F7575DD-8A54-D04C-B353-05F636990DCC}" type="TxLink">
                <a:rPr lang="en-US" sz="1000" b="1" i="0" u="none" strike="noStrike">
                  <a:solidFill>
                    <a:srgbClr val="FFFFFF"/>
                  </a:solidFill>
                  <a:latin typeface="Avenir Book" panose="02000503020000020003" pitchFamily="2" charset="0"/>
                  <a:cs typeface="Arial"/>
                </a:rPr>
                <a:pPr algn="l"/>
                <a:t>Payroll Taxes</a:t>
              </a:fld>
              <a:endParaRPr lang="en-US" sz="1000">
                <a:solidFill>
                  <a:schemeClr val="bg1"/>
                </a:solidFill>
                <a:latin typeface="Avenir Book" panose="02000503020000020003" pitchFamily="2" charset="0"/>
              </a:endParaRPr>
            </a:p>
          </xdr:txBody>
        </xdr:sp>
        <xdr:sp macro="" textlink="'Pivot Tables'!CR13">
          <xdr:nvSpPr>
            <xdr:cNvPr id="283" name="TextBox 282">
              <a:extLst>
                <a:ext uri="{FF2B5EF4-FFF2-40B4-BE49-F238E27FC236}">
                  <a16:creationId xmlns:a16="http://schemas.microsoft.com/office/drawing/2014/main" id="{00000000-0008-0000-0700-00001B010000}"/>
                </a:ext>
              </a:extLst>
            </xdr:cNvPr>
            <xdr:cNvSpPr txBox="1"/>
          </xdr:nvSpPr>
          <xdr:spPr>
            <a:xfrm>
              <a:off x="10470445" y="8636000"/>
              <a:ext cx="1848555" cy="42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8284160-AF7C-B847-8A55-43486A038B74}" type="TxLink">
                <a:rPr lang="en-US" sz="2400" b="1" i="0" u="none" strike="noStrike">
                  <a:solidFill>
                    <a:schemeClr val="bg1"/>
                  </a:solidFill>
                  <a:latin typeface="Avenir Heavy" panose="02000503020000020003" pitchFamily="2" charset="0"/>
                  <a:cs typeface="Arial"/>
                </a:rPr>
                <a:pPr algn="l"/>
                <a:t>$59,283</a:t>
              </a:fld>
              <a:endParaRPr lang="en-US" sz="2400" b="1" i="0">
                <a:solidFill>
                  <a:schemeClr val="bg1"/>
                </a:solidFill>
                <a:latin typeface="Avenir Heavy" panose="02000503020000020003" pitchFamily="2" charset="0"/>
              </a:endParaRPr>
            </a:p>
          </xdr:txBody>
        </xdr:sp>
      </xdr:grpSp>
      <xdr:grpSp>
        <xdr:nvGrpSpPr>
          <xdr:cNvPr id="285" name="Group 284">
            <a:extLst>
              <a:ext uri="{FF2B5EF4-FFF2-40B4-BE49-F238E27FC236}">
                <a16:creationId xmlns:a16="http://schemas.microsoft.com/office/drawing/2014/main" id="{00000000-0008-0000-0700-00001D010000}"/>
              </a:ext>
            </a:extLst>
          </xdr:cNvPr>
          <xdr:cNvGrpSpPr/>
        </xdr:nvGrpSpPr>
        <xdr:grpSpPr>
          <a:xfrm>
            <a:off x="12530667" y="8353778"/>
            <a:ext cx="1467554" cy="976489"/>
            <a:chOff x="10470445" y="8365067"/>
            <a:chExt cx="1467554" cy="976489"/>
          </a:xfrm>
        </xdr:grpSpPr>
        <xdr:sp macro="" textlink="'Pivot Tables'!CS12">
          <xdr:nvSpPr>
            <xdr:cNvPr id="286" name="TextBox 285">
              <a:extLst>
                <a:ext uri="{FF2B5EF4-FFF2-40B4-BE49-F238E27FC236}">
                  <a16:creationId xmlns:a16="http://schemas.microsoft.com/office/drawing/2014/main" id="{00000000-0008-0000-0700-00001E010000}"/>
                </a:ext>
              </a:extLst>
            </xdr:cNvPr>
            <xdr:cNvSpPr txBox="1"/>
          </xdr:nvSpPr>
          <xdr:spPr>
            <a:xfrm>
              <a:off x="10484557" y="8960556"/>
              <a:ext cx="74788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BEFA2E0-0214-A748-9A4A-07255F2237C1}" type="TxLink">
                <a:rPr lang="en-US" sz="1400" b="0" i="0" u="none" strike="noStrike">
                  <a:solidFill>
                    <a:schemeClr val="bg1"/>
                  </a:solidFill>
                  <a:latin typeface="Avenir Book" panose="02000503020000020003" pitchFamily="2" charset="0"/>
                  <a:cs typeface="Arial"/>
                </a:rPr>
                <a:pPr algn="l"/>
                <a:t>7.4%</a:t>
              </a:fld>
              <a:endParaRPr lang="en-US" sz="1400">
                <a:solidFill>
                  <a:schemeClr val="bg1"/>
                </a:solidFill>
                <a:latin typeface="Avenir Book" panose="02000503020000020003" pitchFamily="2" charset="0"/>
              </a:endParaRPr>
            </a:p>
          </xdr:txBody>
        </xdr:sp>
        <xdr:sp macro="" textlink="'Pivot Tables'!CS11">
          <xdr:nvSpPr>
            <xdr:cNvPr id="287" name="TextBox 286">
              <a:extLst>
                <a:ext uri="{FF2B5EF4-FFF2-40B4-BE49-F238E27FC236}">
                  <a16:creationId xmlns:a16="http://schemas.microsoft.com/office/drawing/2014/main" id="{00000000-0008-0000-0700-00001F010000}"/>
                </a:ext>
              </a:extLst>
            </xdr:cNvPr>
            <xdr:cNvSpPr txBox="1"/>
          </xdr:nvSpPr>
          <xdr:spPr>
            <a:xfrm>
              <a:off x="10481734" y="8365067"/>
              <a:ext cx="1456265" cy="42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8CAB350-8C8B-C644-9909-A32D4A251162}" type="TxLink">
                <a:rPr lang="en-US" sz="1000" b="0" i="0" u="none" strike="noStrike">
                  <a:solidFill>
                    <a:srgbClr val="FFFFFF"/>
                  </a:solidFill>
                  <a:latin typeface="Arial"/>
                  <a:cs typeface="Arial"/>
                </a:rPr>
                <a:pPr algn="l"/>
                <a:t>Property Taxes</a:t>
              </a:fld>
              <a:endParaRPr lang="en-US" sz="1000" b="0">
                <a:solidFill>
                  <a:schemeClr val="bg1"/>
                </a:solidFill>
                <a:latin typeface="Avenir Book" panose="02000503020000020003" pitchFamily="2" charset="0"/>
              </a:endParaRPr>
            </a:p>
          </xdr:txBody>
        </xdr:sp>
        <xdr:sp macro="" textlink="'Pivot Tables'!CS13">
          <xdr:nvSpPr>
            <xdr:cNvPr id="288" name="TextBox 287">
              <a:extLst>
                <a:ext uri="{FF2B5EF4-FFF2-40B4-BE49-F238E27FC236}">
                  <a16:creationId xmlns:a16="http://schemas.microsoft.com/office/drawing/2014/main" id="{00000000-0008-0000-0700-000020010000}"/>
                </a:ext>
              </a:extLst>
            </xdr:cNvPr>
            <xdr:cNvSpPr txBox="1"/>
          </xdr:nvSpPr>
          <xdr:spPr>
            <a:xfrm>
              <a:off x="10470445" y="8636000"/>
              <a:ext cx="1456265" cy="42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9BC51C2-5BD1-4042-96D5-3166FFDD9CB9}" type="TxLink">
                <a:rPr lang="en-US" sz="2400" b="1" i="0" u="none" strike="noStrike">
                  <a:solidFill>
                    <a:schemeClr val="bg1"/>
                  </a:solidFill>
                  <a:latin typeface="Avenir Heavy" panose="02000503020000020003" pitchFamily="2" charset="0"/>
                  <a:cs typeface="Arial"/>
                </a:rPr>
                <a:pPr algn="l"/>
                <a:t>$47,684</a:t>
              </a:fld>
              <a:endParaRPr lang="en-US" sz="2400" b="1" i="0">
                <a:solidFill>
                  <a:schemeClr val="bg1"/>
                </a:solidFill>
                <a:latin typeface="Avenir Heavy" panose="02000503020000020003" pitchFamily="2" charset="0"/>
              </a:endParaRPr>
            </a:p>
          </xdr:txBody>
        </xdr:sp>
      </xdr:grpSp>
      <xdr:grpSp>
        <xdr:nvGrpSpPr>
          <xdr:cNvPr id="289" name="Group 288">
            <a:extLst>
              <a:ext uri="{FF2B5EF4-FFF2-40B4-BE49-F238E27FC236}">
                <a16:creationId xmlns:a16="http://schemas.microsoft.com/office/drawing/2014/main" id="{00000000-0008-0000-0700-000021010000}"/>
              </a:ext>
            </a:extLst>
          </xdr:cNvPr>
          <xdr:cNvGrpSpPr/>
        </xdr:nvGrpSpPr>
        <xdr:grpSpPr>
          <a:xfrm>
            <a:off x="14082889" y="8353778"/>
            <a:ext cx="1467554" cy="976489"/>
            <a:chOff x="10470445" y="8365067"/>
            <a:chExt cx="1467554" cy="976489"/>
          </a:xfrm>
        </xdr:grpSpPr>
        <xdr:sp macro="" textlink="'Pivot Tables'!CT12">
          <xdr:nvSpPr>
            <xdr:cNvPr id="290" name="TextBox 289">
              <a:extLst>
                <a:ext uri="{FF2B5EF4-FFF2-40B4-BE49-F238E27FC236}">
                  <a16:creationId xmlns:a16="http://schemas.microsoft.com/office/drawing/2014/main" id="{00000000-0008-0000-0700-000022010000}"/>
                </a:ext>
              </a:extLst>
            </xdr:cNvPr>
            <xdr:cNvSpPr txBox="1"/>
          </xdr:nvSpPr>
          <xdr:spPr>
            <a:xfrm>
              <a:off x="10484557" y="8960556"/>
              <a:ext cx="74788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AF27E4B-9981-0547-96D9-CE8BA4B02F82}" type="TxLink">
                <a:rPr lang="en-US" sz="1400" b="0" i="0" u="none" strike="noStrike">
                  <a:solidFill>
                    <a:schemeClr val="bg1"/>
                  </a:solidFill>
                  <a:latin typeface="Avenir Book" panose="02000503020000020003" pitchFamily="2" charset="0"/>
                  <a:cs typeface="Arial"/>
                </a:rPr>
                <a:pPr algn="l"/>
                <a:t>6.2%</a:t>
              </a:fld>
              <a:endParaRPr lang="en-US" sz="1400">
                <a:solidFill>
                  <a:schemeClr val="bg1"/>
                </a:solidFill>
                <a:latin typeface="Avenir Book" panose="02000503020000020003" pitchFamily="2" charset="0"/>
              </a:endParaRPr>
            </a:p>
          </xdr:txBody>
        </xdr:sp>
        <xdr:sp macro="" textlink="'Pivot Tables'!CT11">
          <xdr:nvSpPr>
            <xdr:cNvPr id="291" name="TextBox 290">
              <a:extLst>
                <a:ext uri="{FF2B5EF4-FFF2-40B4-BE49-F238E27FC236}">
                  <a16:creationId xmlns:a16="http://schemas.microsoft.com/office/drawing/2014/main" id="{00000000-0008-0000-0700-000023010000}"/>
                </a:ext>
              </a:extLst>
            </xdr:cNvPr>
            <xdr:cNvSpPr txBox="1"/>
          </xdr:nvSpPr>
          <xdr:spPr>
            <a:xfrm>
              <a:off x="10481734" y="8365067"/>
              <a:ext cx="1456265" cy="42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96CB3F1-F0BD-7D4F-B883-CC5EABB82E4F}" type="TxLink">
                <a:rPr lang="en-US" sz="1100" b="1" i="0" u="none" strike="noStrike">
                  <a:solidFill>
                    <a:srgbClr val="FFFFFF"/>
                  </a:solidFill>
                  <a:latin typeface="Avenir Book" panose="02000503020000020003" pitchFamily="2" charset="0"/>
                  <a:cs typeface="Arial"/>
                </a:rPr>
                <a:pPr algn="l"/>
                <a:t>Excise Taxes</a:t>
              </a:fld>
              <a:endParaRPr lang="en-US" sz="1000" b="0">
                <a:solidFill>
                  <a:schemeClr val="bg1"/>
                </a:solidFill>
                <a:latin typeface="Avenir Book" panose="02000503020000020003" pitchFamily="2" charset="0"/>
              </a:endParaRPr>
            </a:p>
          </xdr:txBody>
        </xdr:sp>
        <xdr:sp macro="" textlink="'Pivot Tables'!CT13">
          <xdr:nvSpPr>
            <xdr:cNvPr id="292" name="TextBox 291">
              <a:extLst>
                <a:ext uri="{FF2B5EF4-FFF2-40B4-BE49-F238E27FC236}">
                  <a16:creationId xmlns:a16="http://schemas.microsoft.com/office/drawing/2014/main" id="{00000000-0008-0000-0700-000024010000}"/>
                </a:ext>
              </a:extLst>
            </xdr:cNvPr>
            <xdr:cNvSpPr txBox="1"/>
          </xdr:nvSpPr>
          <xdr:spPr>
            <a:xfrm>
              <a:off x="10470445" y="8636000"/>
              <a:ext cx="1456265" cy="42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BE53CD4-DADB-E440-897D-55D8CEF9098E}" type="TxLink">
                <a:rPr lang="en-US" sz="2400" b="1" i="0" u="none" strike="noStrike">
                  <a:solidFill>
                    <a:schemeClr val="bg1"/>
                  </a:solidFill>
                  <a:latin typeface="Avenir Heavy" panose="02000503020000020003" pitchFamily="2" charset="0"/>
                  <a:cs typeface="Arial"/>
                </a:rPr>
                <a:pPr algn="l"/>
                <a:t>$39,952</a:t>
              </a:fld>
              <a:endParaRPr lang="en-US" sz="2400" b="1" i="0">
                <a:solidFill>
                  <a:schemeClr val="bg1"/>
                </a:solidFill>
                <a:latin typeface="Avenir Heavy" panose="02000503020000020003" pitchFamily="2" charset="0"/>
              </a:endParaRPr>
            </a:p>
          </xdr:txBody>
        </xdr:sp>
      </xdr:grpSp>
      <xdr:grpSp>
        <xdr:nvGrpSpPr>
          <xdr:cNvPr id="293" name="Group 292">
            <a:extLst>
              <a:ext uri="{FF2B5EF4-FFF2-40B4-BE49-F238E27FC236}">
                <a16:creationId xmlns:a16="http://schemas.microsoft.com/office/drawing/2014/main" id="{00000000-0008-0000-0700-000025010000}"/>
              </a:ext>
            </a:extLst>
          </xdr:cNvPr>
          <xdr:cNvGrpSpPr/>
        </xdr:nvGrpSpPr>
        <xdr:grpSpPr>
          <a:xfrm>
            <a:off x="8858955" y="8393288"/>
            <a:ext cx="1653823" cy="976489"/>
            <a:chOff x="10470445" y="8365067"/>
            <a:chExt cx="1653823" cy="976489"/>
          </a:xfrm>
        </xdr:grpSpPr>
        <xdr:sp macro="" textlink="'Pivot Tables'!CU12">
          <xdr:nvSpPr>
            <xdr:cNvPr id="294" name="TextBox 293">
              <a:extLst>
                <a:ext uri="{FF2B5EF4-FFF2-40B4-BE49-F238E27FC236}">
                  <a16:creationId xmlns:a16="http://schemas.microsoft.com/office/drawing/2014/main" id="{00000000-0008-0000-0700-000026010000}"/>
                </a:ext>
              </a:extLst>
            </xdr:cNvPr>
            <xdr:cNvSpPr txBox="1"/>
          </xdr:nvSpPr>
          <xdr:spPr>
            <a:xfrm>
              <a:off x="10484557" y="8960556"/>
              <a:ext cx="74788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91ADE61-0D8A-744C-8CDC-EC65341D4DF2}" type="TxLink">
                <a:rPr lang="en-US" sz="1400" b="0" i="0" u="none" strike="noStrike">
                  <a:solidFill>
                    <a:schemeClr val="bg1"/>
                  </a:solidFill>
                  <a:latin typeface="Avenir Book" panose="02000503020000020003" pitchFamily="2" charset="0"/>
                  <a:cs typeface="Arial"/>
                </a:rPr>
                <a:pPr algn="l"/>
                <a:t>22.8%</a:t>
              </a:fld>
              <a:endParaRPr lang="en-US" sz="1400">
                <a:solidFill>
                  <a:schemeClr val="bg1"/>
                </a:solidFill>
                <a:latin typeface="Avenir Book" panose="02000503020000020003" pitchFamily="2" charset="0"/>
              </a:endParaRPr>
            </a:p>
          </xdr:txBody>
        </xdr:sp>
        <xdr:sp macro="" textlink="'Pivot Tables'!CU11">
          <xdr:nvSpPr>
            <xdr:cNvPr id="295" name="TextBox 294">
              <a:extLst>
                <a:ext uri="{FF2B5EF4-FFF2-40B4-BE49-F238E27FC236}">
                  <a16:creationId xmlns:a16="http://schemas.microsoft.com/office/drawing/2014/main" id="{00000000-0008-0000-0700-000027010000}"/>
                </a:ext>
              </a:extLst>
            </xdr:cNvPr>
            <xdr:cNvSpPr txBox="1"/>
          </xdr:nvSpPr>
          <xdr:spPr>
            <a:xfrm>
              <a:off x="10481734" y="8365067"/>
              <a:ext cx="1456265" cy="42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93C752F-046C-4F4A-ABEB-6F3DC095BB5B}" type="TxLink">
                <a:rPr lang="en-US" sz="1100" b="1" i="0" u="none" strike="noStrike">
                  <a:solidFill>
                    <a:srgbClr val="FFFFFF"/>
                  </a:solidFill>
                  <a:latin typeface="Avenir Book" panose="02000503020000020003" pitchFamily="2" charset="0"/>
                  <a:cs typeface="Arial"/>
                </a:rPr>
                <a:pPr algn="l"/>
                <a:t>Total Taxes</a:t>
              </a:fld>
              <a:endParaRPr lang="en-US" sz="1000" b="0">
                <a:solidFill>
                  <a:schemeClr val="bg1"/>
                </a:solidFill>
                <a:latin typeface="Avenir Book" panose="02000503020000020003" pitchFamily="2" charset="0"/>
              </a:endParaRPr>
            </a:p>
          </xdr:txBody>
        </xdr:sp>
        <xdr:sp macro="" textlink="'Pivot Tables'!CU13">
          <xdr:nvSpPr>
            <xdr:cNvPr id="296" name="TextBox 295">
              <a:extLst>
                <a:ext uri="{FF2B5EF4-FFF2-40B4-BE49-F238E27FC236}">
                  <a16:creationId xmlns:a16="http://schemas.microsoft.com/office/drawing/2014/main" id="{00000000-0008-0000-0700-000028010000}"/>
                </a:ext>
              </a:extLst>
            </xdr:cNvPr>
            <xdr:cNvSpPr txBox="1"/>
          </xdr:nvSpPr>
          <xdr:spPr>
            <a:xfrm>
              <a:off x="10470445" y="8636000"/>
              <a:ext cx="1653823" cy="42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9D5D025-1EB1-CC4F-B77E-9F2524648C75}" type="TxLink">
                <a:rPr lang="en-US" sz="2400" b="1" i="0" u="none" strike="noStrike">
                  <a:solidFill>
                    <a:schemeClr val="bg1"/>
                  </a:solidFill>
                  <a:latin typeface="Avenir Heavy" panose="02000503020000020003" pitchFamily="2" charset="0"/>
                  <a:cs typeface="Arial"/>
                </a:rPr>
                <a:pPr algn="l"/>
                <a:t>$146,920</a:t>
              </a:fld>
              <a:endParaRPr lang="en-US" sz="2400" b="1" i="0">
                <a:solidFill>
                  <a:schemeClr val="bg1"/>
                </a:solidFill>
                <a:latin typeface="Avenir Heavy" panose="02000503020000020003" pitchFamily="2" charset="0"/>
              </a:endParaRPr>
            </a:p>
          </xdr:txBody>
        </xdr:sp>
      </xdr:grpSp>
    </xdr:grpSp>
    <xdr:clientData/>
  </xdr:twoCellAnchor>
  <xdr:twoCellAnchor>
    <xdr:from>
      <xdr:col>14</xdr:col>
      <xdr:colOff>100188</xdr:colOff>
      <xdr:row>41</xdr:row>
      <xdr:rowOff>39512</xdr:rowOff>
    </xdr:from>
    <xdr:to>
      <xdr:col>14</xdr:col>
      <xdr:colOff>557388</xdr:colOff>
      <xdr:row>46</xdr:row>
      <xdr:rowOff>141958</xdr:rowOff>
    </xdr:to>
    <xdr:graphicFrame macro="">
      <xdr:nvGraphicFramePr>
        <xdr:cNvPr id="299" name="Chart 298">
          <a:extLst>
            <a:ext uri="{FF2B5EF4-FFF2-40B4-BE49-F238E27FC236}">
              <a16:creationId xmlns:a16="http://schemas.microsoft.com/office/drawing/2014/main" id="{00000000-0008-0000-0700-00002B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281144</xdr:colOff>
      <xdr:row>19</xdr:row>
      <xdr:rowOff>101620</xdr:rowOff>
    </xdr:from>
    <xdr:to>
      <xdr:col>15</xdr:col>
      <xdr:colOff>25088</xdr:colOff>
      <xdr:row>28</xdr:row>
      <xdr:rowOff>126667</xdr:rowOff>
    </xdr:to>
    <xdr:sp macro="" textlink="">
      <xdr:nvSpPr>
        <xdr:cNvPr id="303" name="Arc 302">
          <a:extLst>
            <a:ext uri="{FF2B5EF4-FFF2-40B4-BE49-F238E27FC236}">
              <a16:creationId xmlns:a16="http://schemas.microsoft.com/office/drawing/2014/main" id="{00000000-0008-0000-0700-00002F010000}"/>
            </a:ext>
          </a:extLst>
        </xdr:cNvPr>
        <xdr:cNvSpPr/>
      </xdr:nvSpPr>
      <xdr:spPr>
        <a:xfrm rot="395282">
          <a:off x="6059644" y="3721120"/>
          <a:ext cx="6347944" cy="1739547"/>
        </a:xfrm>
        <a:prstGeom prst="arc">
          <a:avLst>
            <a:gd name="adj1" fmla="val 11261473"/>
            <a:gd name="adj2" fmla="val 21272271"/>
          </a:avLst>
        </a:prstGeom>
        <a:ln w="22225">
          <a:gradFill flip="none" rotWithShape="1">
            <a:gsLst>
              <a:gs pos="3000">
                <a:srgbClr val="C230D8">
                  <a:alpha val="80000"/>
                </a:srgbClr>
              </a:gs>
              <a:gs pos="74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278954</xdr:colOff>
      <xdr:row>13</xdr:row>
      <xdr:rowOff>120922</xdr:rowOff>
    </xdr:from>
    <xdr:to>
      <xdr:col>14</xdr:col>
      <xdr:colOff>60589</xdr:colOff>
      <xdr:row>20</xdr:row>
      <xdr:rowOff>95522</xdr:rowOff>
    </xdr:to>
    <xdr:sp macro="" textlink="">
      <xdr:nvSpPr>
        <xdr:cNvPr id="301" name="Arc 300">
          <a:extLst>
            <a:ext uri="{FF2B5EF4-FFF2-40B4-BE49-F238E27FC236}">
              <a16:creationId xmlns:a16="http://schemas.microsoft.com/office/drawing/2014/main" id="{00000000-0008-0000-0700-00002D010000}"/>
            </a:ext>
          </a:extLst>
        </xdr:cNvPr>
        <xdr:cNvSpPr/>
      </xdr:nvSpPr>
      <xdr:spPr>
        <a:xfrm rot="460763">
          <a:off x="6882954" y="2597422"/>
          <a:ext cx="4734635" cy="1308100"/>
        </a:xfrm>
        <a:prstGeom prst="arc">
          <a:avLst>
            <a:gd name="adj1" fmla="val 10961895"/>
            <a:gd name="adj2" fmla="val 21420611"/>
          </a:avLst>
        </a:prstGeom>
        <a:ln w="22225">
          <a:gradFill flip="none" rotWithShape="1">
            <a:gsLst>
              <a:gs pos="3000">
                <a:srgbClr val="5063F3">
                  <a:alpha val="80000"/>
                </a:srgbClr>
              </a:gs>
              <a:gs pos="74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620603</xdr:colOff>
      <xdr:row>16</xdr:row>
      <xdr:rowOff>4031</xdr:rowOff>
    </xdr:from>
    <xdr:to>
      <xdr:col>14</xdr:col>
      <xdr:colOff>147123</xdr:colOff>
      <xdr:row>24</xdr:row>
      <xdr:rowOff>118227</xdr:rowOff>
    </xdr:to>
    <xdr:sp macro="" textlink="">
      <xdr:nvSpPr>
        <xdr:cNvPr id="302" name="Arc 301">
          <a:extLst>
            <a:ext uri="{FF2B5EF4-FFF2-40B4-BE49-F238E27FC236}">
              <a16:creationId xmlns:a16="http://schemas.microsoft.com/office/drawing/2014/main" id="{00000000-0008-0000-0700-00002E010000}"/>
            </a:ext>
          </a:extLst>
        </xdr:cNvPr>
        <xdr:cNvSpPr/>
      </xdr:nvSpPr>
      <xdr:spPr>
        <a:xfrm rot="21317229">
          <a:off x="6399103" y="3052031"/>
          <a:ext cx="5305020" cy="1638196"/>
        </a:xfrm>
        <a:prstGeom prst="arc">
          <a:avLst>
            <a:gd name="adj1" fmla="val 11046222"/>
            <a:gd name="adj2" fmla="val 21272271"/>
          </a:avLst>
        </a:prstGeom>
        <a:ln w="22225">
          <a:gradFill flip="none" rotWithShape="1">
            <a:gsLst>
              <a:gs pos="2000">
                <a:srgbClr val="C230D8">
                  <a:alpha val="80000"/>
                </a:srgbClr>
              </a:gs>
              <a:gs pos="74000">
                <a:srgbClr val="296EFC"/>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248679</xdr:colOff>
      <xdr:row>20</xdr:row>
      <xdr:rowOff>182268</xdr:rowOff>
    </xdr:from>
    <xdr:to>
      <xdr:col>9</xdr:col>
      <xdr:colOff>221916</xdr:colOff>
      <xdr:row>39</xdr:row>
      <xdr:rowOff>2817</xdr:rowOff>
    </xdr:to>
    <xdr:sp macro="" textlink="">
      <xdr:nvSpPr>
        <xdr:cNvPr id="304" name="Arc 303">
          <a:extLst>
            <a:ext uri="{FF2B5EF4-FFF2-40B4-BE49-F238E27FC236}">
              <a16:creationId xmlns:a16="http://schemas.microsoft.com/office/drawing/2014/main" id="{00000000-0008-0000-0700-000030010000}"/>
            </a:ext>
          </a:extLst>
        </xdr:cNvPr>
        <xdr:cNvSpPr/>
      </xdr:nvSpPr>
      <xdr:spPr>
        <a:xfrm rot="4098630">
          <a:off x="5119273" y="4900174"/>
          <a:ext cx="3440049" cy="1624237"/>
        </a:xfrm>
        <a:prstGeom prst="arc">
          <a:avLst>
            <a:gd name="adj1" fmla="val 11261473"/>
            <a:gd name="adj2" fmla="val 18770769"/>
          </a:avLst>
        </a:prstGeom>
        <a:ln w="22225">
          <a:gradFill flip="none" rotWithShape="1">
            <a:gsLst>
              <a:gs pos="3000">
                <a:srgbClr val="C230D8">
                  <a:alpha val="80000"/>
                </a:srgbClr>
              </a:gs>
              <a:gs pos="74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14</xdr:col>
      <xdr:colOff>12267</xdr:colOff>
      <xdr:row>16</xdr:row>
      <xdr:rowOff>8869</xdr:rowOff>
    </xdr:from>
    <xdr:to>
      <xdr:col>18</xdr:col>
      <xdr:colOff>558800</xdr:colOff>
      <xdr:row>21</xdr:row>
      <xdr:rowOff>49597</xdr:rowOff>
    </xdr:to>
    <xdr:sp macro="" textlink="">
      <xdr:nvSpPr>
        <xdr:cNvPr id="305" name="Arc 304">
          <a:extLst>
            <a:ext uri="{FF2B5EF4-FFF2-40B4-BE49-F238E27FC236}">
              <a16:creationId xmlns:a16="http://schemas.microsoft.com/office/drawing/2014/main" id="{00000000-0008-0000-0700-000031010000}"/>
            </a:ext>
          </a:extLst>
        </xdr:cNvPr>
        <xdr:cNvSpPr/>
      </xdr:nvSpPr>
      <xdr:spPr>
        <a:xfrm>
          <a:off x="11569267" y="3056869"/>
          <a:ext cx="3848533" cy="993228"/>
        </a:xfrm>
        <a:prstGeom prst="arc">
          <a:avLst>
            <a:gd name="adj1" fmla="val 11046222"/>
            <a:gd name="adj2" fmla="val 21364964"/>
          </a:avLst>
        </a:prstGeom>
        <a:ln w="22225">
          <a:gradFill flip="none" rotWithShape="1">
            <a:gsLst>
              <a:gs pos="3000">
                <a:srgbClr val="C230D8">
                  <a:alpha val="80000"/>
                </a:srgbClr>
              </a:gs>
              <a:gs pos="74000">
                <a:srgbClr val="C240D8">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188468</xdr:colOff>
      <xdr:row>2</xdr:row>
      <xdr:rowOff>44450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0" y="0"/>
          <a:ext cx="19174968" cy="425450"/>
          <a:chOff x="88900" y="38100"/>
          <a:chExt cx="19174968" cy="425450"/>
        </a:xfrm>
      </xdr:grpSpPr>
      <xdr:sp macro="" textlink="">
        <xdr:nvSpPr>
          <xdr:cNvPr id="3" name="Rectangle 2">
            <a:extLst>
              <a:ext uri="{FF2B5EF4-FFF2-40B4-BE49-F238E27FC236}">
                <a16:creationId xmlns:a16="http://schemas.microsoft.com/office/drawing/2014/main" id="{00000000-0008-0000-0800-000003000000}"/>
              </a:ext>
            </a:extLst>
          </xdr:cNvPr>
          <xdr:cNvSpPr/>
        </xdr:nvSpPr>
        <xdr:spPr>
          <a:xfrm>
            <a:off x="88900" y="63500"/>
            <a:ext cx="19174968" cy="393192"/>
          </a:xfrm>
          <a:prstGeom prst="rect">
            <a:avLst/>
          </a:prstGeom>
          <a:solidFill>
            <a:srgbClr val="1D1D3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990600" y="38100"/>
            <a:ext cx="1384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chemeClr val="bg1"/>
                </a:solidFill>
                <a:latin typeface="Avenir Book" panose="02000503020000020003" pitchFamily="2" charset="0"/>
              </a:rPr>
              <a:t>Other Level's</a:t>
            </a:r>
          </a:p>
        </xdr:txBody>
      </xdr:sp>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8026400" y="38100"/>
            <a:ext cx="1384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chemeClr val="bg1"/>
                </a:solidFill>
                <a:latin typeface="Avenir Book" panose="02000503020000020003" pitchFamily="2" charset="0"/>
              </a:rPr>
              <a:t>Browse</a:t>
            </a:r>
          </a:p>
        </xdr:txBody>
      </xdr:sp>
      <xdr:sp macro="" textlink="">
        <xdr:nvSpPr>
          <xdr:cNvPr id="6" name="TextBox 5">
            <a:hlinkClick xmlns:r="http://schemas.openxmlformats.org/officeDocument/2006/relationships" r:id="rId1" tooltip="Income Sources"/>
            <a:extLst>
              <a:ext uri="{FF2B5EF4-FFF2-40B4-BE49-F238E27FC236}">
                <a16:creationId xmlns:a16="http://schemas.microsoft.com/office/drawing/2014/main" id="{00000000-0008-0000-0800-000006000000}"/>
              </a:ext>
            </a:extLst>
          </xdr:cNvPr>
          <xdr:cNvSpPr txBox="1"/>
        </xdr:nvSpPr>
        <xdr:spPr>
          <a:xfrm>
            <a:off x="14236700"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Income Sources</a:t>
            </a:r>
          </a:p>
        </xdr:txBody>
      </xdr:sp>
      <xdr:sp macro="" textlink="">
        <xdr:nvSpPr>
          <xdr:cNvPr id="7" name="TextBox 6">
            <a:hlinkClick xmlns:r="http://schemas.openxmlformats.org/officeDocument/2006/relationships" r:id="rId2" tooltip="Geographically"/>
            <a:extLst>
              <a:ext uri="{FF2B5EF4-FFF2-40B4-BE49-F238E27FC236}">
                <a16:creationId xmlns:a16="http://schemas.microsoft.com/office/drawing/2014/main" id="{00000000-0008-0000-0800-000007000000}"/>
              </a:ext>
            </a:extLst>
          </xdr:cNvPr>
          <xdr:cNvSpPr txBox="1"/>
        </xdr:nvSpPr>
        <xdr:spPr>
          <a:xfrm>
            <a:off x="15451667"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Geographically</a:t>
            </a:r>
          </a:p>
        </xdr:txBody>
      </xdr:sp>
      <xdr:sp macro="" textlink="">
        <xdr:nvSpPr>
          <xdr:cNvPr id="8" name="TextBox 7">
            <a:hlinkClick xmlns:r="http://schemas.openxmlformats.org/officeDocument/2006/relationships" r:id="rId3" tooltip="Sales Process"/>
            <a:extLst>
              <a:ext uri="{FF2B5EF4-FFF2-40B4-BE49-F238E27FC236}">
                <a16:creationId xmlns:a16="http://schemas.microsoft.com/office/drawing/2014/main" id="{00000000-0008-0000-0800-000008000000}"/>
              </a:ext>
            </a:extLst>
          </xdr:cNvPr>
          <xdr:cNvSpPr txBox="1"/>
        </xdr:nvSpPr>
        <xdr:spPr>
          <a:xfrm>
            <a:off x="16666634"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Sales Process</a:t>
            </a:r>
          </a:p>
        </xdr:txBody>
      </xdr:sp>
      <xdr:sp macro="" textlink="">
        <xdr:nvSpPr>
          <xdr:cNvPr id="9" name="TextBox 8">
            <a:hlinkClick xmlns:r="http://schemas.openxmlformats.org/officeDocument/2006/relationships" r:id="rId4" tooltip="Project Status"/>
            <a:extLst>
              <a:ext uri="{FF2B5EF4-FFF2-40B4-BE49-F238E27FC236}">
                <a16:creationId xmlns:a16="http://schemas.microsoft.com/office/drawing/2014/main" id="{00000000-0008-0000-0800-000009000000}"/>
              </a:ext>
            </a:extLst>
          </xdr:cNvPr>
          <xdr:cNvSpPr txBox="1"/>
        </xdr:nvSpPr>
        <xdr:spPr>
          <a:xfrm>
            <a:off x="17881600"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Project Status</a:t>
            </a:r>
          </a:p>
        </xdr:txBody>
      </xdr:sp>
      <xdr:pic>
        <xdr:nvPicPr>
          <xdr:cNvPr id="10" name="Graphic 9" descr="Compass outline">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96200" y="88900"/>
            <a:ext cx="355600" cy="355600"/>
          </a:xfrm>
          <a:prstGeom prst="rect">
            <a:avLst/>
          </a:prstGeom>
        </xdr:spPr>
      </xdr:pic>
      <xdr:sp macro="" textlink="">
        <xdr:nvSpPr>
          <xdr:cNvPr id="11" name="Rounded Rectangle 10">
            <a:extLst>
              <a:ext uri="{FF2B5EF4-FFF2-40B4-BE49-F238E27FC236}">
                <a16:creationId xmlns:a16="http://schemas.microsoft.com/office/drawing/2014/main" id="{00000000-0008-0000-0800-00000B000000}"/>
              </a:ext>
            </a:extLst>
          </xdr:cNvPr>
          <xdr:cNvSpPr/>
        </xdr:nvSpPr>
        <xdr:spPr>
          <a:xfrm>
            <a:off x="16865600" y="368300"/>
            <a:ext cx="274320" cy="45720"/>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188468</xdr:colOff>
      <xdr:row>2</xdr:row>
      <xdr:rowOff>44450</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0" y="0"/>
          <a:ext cx="19174968" cy="425450"/>
          <a:chOff x="88900" y="38100"/>
          <a:chExt cx="19174968" cy="425450"/>
        </a:xfrm>
      </xdr:grpSpPr>
      <xdr:sp macro="" textlink="">
        <xdr:nvSpPr>
          <xdr:cNvPr id="3" name="Rectangle 2">
            <a:extLst>
              <a:ext uri="{FF2B5EF4-FFF2-40B4-BE49-F238E27FC236}">
                <a16:creationId xmlns:a16="http://schemas.microsoft.com/office/drawing/2014/main" id="{00000000-0008-0000-0900-000003000000}"/>
              </a:ext>
            </a:extLst>
          </xdr:cNvPr>
          <xdr:cNvSpPr/>
        </xdr:nvSpPr>
        <xdr:spPr>
          <a:xfrm>
            <a:off x="88900" y="63500"/>
            <a:ext cx="19174968" cy="393192"/>
          </a:xfrm>
          <a:prstGeom prst="rect">
            <a:avLst/>
          </a:prstGeom>
          <a:solidFill>
            <a:srgbClr val="1D1D3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990600" y="38100"/>
            <a:ext cx="1384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chemeClr val="bg1"/>
                </a:solidFill>
                <a:latin typeface="Avenir Book" panose="02000503020000020003" pitchFamily="2" charset="0"/>
              </a:rPr>
              <a:t>Other Level's</a:t>
            </a: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8026400" y="38100"/>
            <a:ext cx="1384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chemeClr val="bg1"/>
                </a:solidFill>
                <a:latin typeface="Avenir Book" panose="02000503020000020003" pitchFamily="2" charset="0"/>
              </a:rPr>
              <a:t>Browse</a:t>
            </a:r>
          </a:p>
        </xdr:txBody>
      </xdr:sp>
      <xdr:sp macro="" textlink="">
        <xdr:nvSpPr>
          <xdr:cNvPr id="6" name="TextBox 5">
            <a:hlinkClick xmlns:r="http://schemas.openxmlformats.org/officeDocument/2006/relationships" r:id="rId1" tooltip="Income Sources"/>
            <a:extLst>
              <a:ext uri="{FF2B5EF4-FFF2-40B4-BE49-F238E27FC236}">
                <a16:creationId xmlns:a16="http://schemas.microsoft.com/office/drawing/2014/main" id="{00000000-0008-0000-0900-000006000000}"/>
              </a:ext>
            </a:extLst>
          </xdr:cNvPr>
          <xdr:cNvSpPr txBox="1"/>
        </xdr:nvSpPr>
        <xdr:spPr>
          <a:xfrm>
            <a:off x="14236700"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Income Sources</a:t>
            </a:r>
          </a:p>
        </xdr:txBody>
      </xdr:sp>
      <xdr:sp macro="" textlink="">
        <xdr:nvSpPr>
          <xdr:cNvPr id="7" name="TextBox 6">
            <a:hlinkClick xmlns:r="http://schemas.openxmlformats.org/officeDocument/2006/relationships" r:id="rId2" tooltip="Geographically"/>
            <a:extLst>
              <a:ext uri="{FF2B5EF4-FFF2-40B4-BE49-F238E27FC236}">
                <a16:creationId xmlns:a16="http://schemas.microsoft.com/office/drawing/2014/main" id="{00000000-0008-0000-0900-000007000000}"/>
              </a:ext>
            </a:extLst>
          </xdr:cNvPr>
          <xdr:cNvSpPr txBox="1"/>
        </xdr:nvSpPr>
        <xdr:spPr>
          <a:xfrm>
            <a:off x="15451667"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Geographically</a:t>
            </a:r>
          </a:p>
        </xdr:txBody>
      </xdr:sp>
      <xdr:sp macro="" textlink="">
        <xdr:nvSpPr>
          <xdr:cNvPr id="8" name="TextBox 7">
            <a:hlinkClick xmlns:r="http://schemas.openxmlformats.org/officeDocument/2006/relationships" r:id="rId3" tooltip="Sales Process"/>
            <a:extLst>
              <a:ext uri="{FF2B5EF4-FFF2-40B4-BE49-F238E27FC236}">
                <a16:creationId xmlns:a16="http://schemas.microsoft.com/office/drawing/2014/main" id="{00000000-0008-0000-0900-000008000000}"/>
              </a:ext>
            </a:extLst>
          </xdr:cNvPr>
          <xdr:cNvSpPr txBox="1"/>
        </xdr:nvSpPr>
        <xdr:spPr>
          <a:xfrm>
            <a:off x="16666634"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Sales Process</a:t>
            </a:r>
          </a:p>
        </xdr:txBody>
      </xdr:sp>
      <xdr:sp macro="" textlink="">
        <xdr:nvSpPr>
          <xdr:cNvPr id="9" name="TextBox 8">
            <a:hlinkClick xmlns:r="http://schemas.openxmlformats.org/officeDocument/2006/relationships" r:id="rId4" tooltip="Project Status"/>
            <a:extLst>
              <a:ext uri="{FF2B5EF4-FFF2-40B4-BE49-F238E27FC236}">
                <a16:creationId xmlns:a16="http://schemas.microsoft.com/office/drawing/2014/main" id="{00000000-0008-0000-0900-000009000000}"/>
              </a:ext>
            </a:extLst>
          </xdr:cNvPr>
          <xdr:cNvSpPr txBox="1"/>
        </xdr:nvSpPr>
        <xdr:spPr>
          <a:xfrm>
            <a:off x="17881600" y="44450"/>
            <a:ext cx="1270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venir Book" panose="02000503020000020003" pitchFamily="2" charset="0"/>
              </a:rPr>
              <a:t>Project Status</a:t>
            </a:r>
          </a:p>
        </xdr:txBody>
      </xdr:sp>
      <xdr:pic>
        <xdr:nvPicPr>
          <xdr:cNvPr id="10" name="Graphic 9" descr="Compass outline">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96200" y="88900"/>
            <a:ext cx="355600" cy="355600"/>
          </a:xfrm>
          <a:prstGeom prst="rect">
            <a:avLst/>
          </a:prstGeom>
        </xdr:spPr>
      </xdr:pic>
      <xdr:sp macro="" textlink="">
        <xdr:nvSpPr>
          <xdr:cNvPr id="11" name="Rounded Rectangle 10">
            <a:extLst>
              <a:ext uri="{FF2B5EF4-FFF2-40B4-BE49-F238E27FC236}">
                <a16:creationId xmlns:a16="http://schemas.microsoft.com/office/drawing/2014/main" id="{00000000-0008-0000-0900-00000B000000}"/>
              </a:ext>
            </a:extLst>
          </xdr:cNvPr>
          <xdr:cNvSpPr/>
        </xdr:nvSpPr>
        <xdr:spPr>
          <a:xfrm>
            <a:off x="18059400" y="368300"/>
            <a:ext cx="274320" cy="45720"/>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98.637915856481" createdVersion="8" refreshedVersion="8" minRefreshableVersion="3" recordCount="900" xr:uid="{5EC1D281-DBCB-624E-A493-889095740239}">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4">
      <sharedItems containsSemiMixedTypes="0" containsString="0" containsNumber="1" minValue="2" maxValue="10368.4" count="41">
        <n v="3566"/>
        <n v="2498"/>
        <n v="1245"/>
        <n v="644"/>
        <n v="643"/>
        <n v="455"/>
        <n v="345"/>
        <n v="122"/>
        <n v="78"/>
        <n v="76"/>
        <n v="46"/>
        <n v="34"/>
        <n v="7"/>
        <n v="3"/>
        <n v="2"/>
        <n v="6591.1679999999997"/>
        <n v="8270.64"/>
        <n v="8470"/>
        <n v="6055.1985000000004"/>
        <n v="10368.4"/>
        <n v="3101.2624999999998"/>
        <n v="6590.7359999999999"/>
        <n v="288"/>
        <n v="6590.5919999999996"/>
        <n v="4032.9300000000003"/>
        <n v="7986"/>
        <n v="5538.5330000000004"/>
        <n v="240"/>
        <n v="5492.16"/>
        <n v="5492.76"/>
        <n v="7920"/>
        <n v="9600"/>
        <n v="5492.6399999999994"/>
        <n v="6892.2"/>
        <n v="5034.5899999999992"/>
        <n v="220"/>
        <n v="5034.4800000000005"/>
        <n v="7260"/>
        <n v="5035.0300000000007"/>
        <n v="8800"/>
        <n v="5034.92"/>
      </sharedItems>
    </cacheField>
    <cacheField name="Income" numFmtId="164">
      <sharedItems containsSemiMixedTypes="0" containsString="0" containsNumber="1" minValue="100" maxValue="22000" count="63">
        <n v="5492.76"/>
        <n v="9600"/>
        <n v="5492.6399999999994"/>
        <n v="6892.2"/>
        <n v="7700"/>
        <n v="5265.39"/>
        <n v="9016"/>
        <n v="2696.75"/>
        <n v="5492.28"/>
        <n v="240"/>
        <n v="5492.16"/>
        <n v="3666.3"/>
        <n v="7260"/>
        <n v="5035.0300000000007"/>
        <n v="8800"/>
        <n v="5034.92"/>
        <n v="6317.85"/>
        <n v="7000"/>
        <n v="4578.6000000000004"/>
        <n v="100"/>
        <n v="4577.2"/>
        <n v="4576.8999999999996"/>
        <n v="200"/>
        <n v="4576.8"/>
        <n v="4577.3"/>
        <n v="6600"/>
        <n v="8000"/>
        <n v="5743.5"/>
        <n v="3333"/>
        <n v="5036.46"/>
        <n v="110"/>
        <n v="7920"/>
        <n v="8400"/>
        <n v="5494.3200000000006"/>
        <n v="120"/>
        <n v="5034.5899999999992"/>
        <n v="230"/>
        <n v="5263.32"/>
        <n v="5263.8950000000004"/>
        <n v="7590"/>
        <n v="2288.6"/>
        <n v="2288.4499999999998"/>
        <n v="2288.4"/>
        <n v="3300"/>
        <n v="2288.65"/>
        <n v="2517.46"/>
        <n v="2517.2949999999996"/>
        <n v="115"/>
        <n v="2631.66"/>
        <n v="2631.9475000000002"/>
        <n v="2746.08"/>
        <n v="2746.38"/>
        <n v="9200"/>
        <n v="5263.78"/>
        <n v="6605.0249999999996"/>
        <n v="2517.2400000000002"/>
        <n v="220"/>
        <n v="2517.5150000000003"/>
        <n v="10000"/>
        <n v="15000"/>
        <n v="14000"/>
        <n v="22000"/>
        <n v="11111"/>
      </sharedItems>
    </cacheField>
    <cacheField name="Target Income" numFmtId="164">
      <sharedItems containsSemiMixedTypes="0" containsString="0" containsNumber="1" minValue="112" maxValue="12480" count="19">
        <n v="5126.576"/>
        <n v="8960"/>
        <n v="5126.4639999999999"/>
        <n v="6432.72"/>
        <n v="7840"/>
        <n v="5128.0320000000002"/>
        <n v="112"/>
        <n v="5126.1279999999997"/>
        <n v="224"/>
        <n v="5126.0160000000005"/>
        <n v="7392"/>
        <n v="10296"/>
        <n v="7140.5879999999997"/>
        <n v="12480"/>
        <n v="7140.4319999999989"/>
        <n v="8959.86"/>
        <n v="10920"/>
        <n v="7142.6160000000009"/>
        <n v="156"/>
      </sharedItems>
    </cacheField>
    <cacheField name="operating profit" numFmtId="164">
      <sharedItems containsSemiMixedTypes="0" containsString="0" containsNumber="1" minValue="20" maxValue="4400" count="63">
        <n v="1098.5520000000001"/>
        <n v="1920"/>
        <n v="1098.528"/>
        <n v="1378.44"/>
        <n v="1540"/>
        <n v="1053.0780000000002"/>
        <n v="1803.2"/>
        <n v="539.35"/>
        <n v="1098.4559999999999"/>
        <n v="48"/>
        <n v="1098.432"/>
        <n v="733.2600000000001"/>
        <n v="1452"/>
        <n v="1007.0060000000002"/>
        <n v="1760"/>
        <n v="1006.984"/>
        <n v="1263.5700000000002"/>
        <n v="1400"/>
        <n v="915.72000000000014"/>
        <n v="20"/>
        <n v="915.44"/>
        <n v="915.38"/>
        <n v="40"/>
        <n v="915.36000000000013"/>
        <n v="915.46"/>
        <n v="1320"/>
        <n v="1600"/>
        <n v="1148.7"/>
        <n v="666.6"/>
        <n v="1007.292"/>
        <n v="22"/>
        <n v="1584"/>
        <n v="1680"/>
        <n v="1098.8640000000003"/>
        <n v="24"/>
        <n v="1006.9179999999999"/>
        <n v="46"/>
        <n v="1052.664"/>
        <n v="1052.7790000000002"/>
        <n v="1518"/>
        <n v="457.72"/>
        <n v="457.69"/>
        <n v="457.68000000000006"/>
        <n v="660"/>
        <n v="457.73"/>
        <n v="503.49200000000002"/>
        <n v="503.45899999999995"/>
        <n v="23"/>
        <n v="526.33199999999999"/>
        <n v="526.38950000000011"/>
        <n v="549.21600000000001"/>
        <n v="549.27600000000007"/>
        <n v="1840"/>
        <n v="1052.7560000000001"/>
        <n v="1321.0050000000001"/>
        <n v="503.44800000000009"/>
        <n v="44"/>
        <n v="503.5030000000001"/>
        <n v="2000"/>
        <n v="3000"/>
        <n v="2800"/>
        <n v="4400"/>
        <n v="2222.2000000000003"/>
      </sharedItems>
    </cacheField>
    <cacheField name="Marketing Strategies" numFmtId="164">
      <sharedItems count="2">
        <s v="B2B"/>
        <s v="B2C"/>
      </sharedItems>
    </cacheField>
  </cacheFields>
  <extLst>
    <ext xmlns:x14="http://schemas.microsoft.com/office/spreadsheetml/2009/9/main" uri="{725AE2AE-9491-48be-B2B4-4EB974FC3084}">
      <x14:pivotCacheDefinition pivotCacheId="1506784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83.737857060187" createdVersion="8" refreshedVersion="8" minRefreshableVersion="3" recordCount="30" xr:uid="{5C75A963-7C48-9C4B-8ECF-72BF59E8A406}">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ount="30">
        <n v="364236"/>
        <n v="197480"/>
        <n v="187412"/>
        <n v="167840"/>
        <n v="126472"/>
        <n v="125960"/>
        <n v="342724"/>
        <n v="238460"/>
        <n v="231288"/>
        <n v="210228"/>
        <n v="135984"/>
        <n v="128888"/>
        <n v="365892"/>
        <n v="188312"/>
        <n v="387584"/>
        <n v="178572"/>
        <n v="127296"/>
        <n v="125136"/>
        <n v="204528"/>
        <n v="129304"/>
        <n v="127904"/>
        <n v="219404"/>
        <n v="73912"/>
        <n v="71992"/>
        <n v="190380"/>
        <n v="112620"/>
        <n v="109940"/>
        <n v="106948"/>
        <n v="62256"/>
        <n v="62240"/>
      </sharedItems>
    </cacheField>
    <cacheField name="Target" numFmtId="1">
      <sharedItems containsSemiMixedTypes="0" containsString="0" containsNumber="1" minValue="90151.200000000041" maxValue="700000" count="30">
        <n v="501558.1999999999"/>
        <n v="360897.68000000005"/>
        <n v="227490.12000000002"/>
        <n v="281795.8000000001"/>
        <n v="206264.59999999995"/>
        <n v="202419.35999999975"/>
        <n v="509978.03999999992"/>
        <n v="280188.47999999992"/>
        <n v="209586.52000000019"/>
        <n v="273633.36"/>
        <n v="204158.23999999973"/>
        <n v="275347.0400000001"/>
        <n v="524449.6399999999"/>
        <n v="201424.08000000007"/>
        <n v="700000"/>
        <n v="255357.95999999996"/>
        <n v="181256.00000000003"/>
        <n v="199811.0399999998"/>
        <n v="292475.04000000004"/>
        <n v="184904.72"/>
        <n v="182902.72000000003"/>
        <n v="212626.8"/>
        <n v="130072.80000000012"/>
        <n v="104238.15999999999"/>
        <n v="272243.39999999997"/>
        <n v="107044.07999999994"/>
        <n v="157214.20000000007"/>
        <n v="152935.63999999998"/>
        <n v="100660.56000000013"/>
        <n v="90151.200000000041"/>
      </sharedItems>
    </cacheField>
  </cacheFields>
  <extLst>
    <ext xmlns:x14="http://schemas.microsoft.com/office/spreadsheetml/2009/9/main" uri="{725AE2AE-9491-48be-B2B4-4EB974FC3084}">
      <x14:pivotCacheDefinition pivotCacheId="162137667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93.558492708333" createdVersion="8" refreshedVersion="8" minRefreshableVersion="3" recordCount="3115" xr:uid="{741BB682-56C0-8449-9048-C68C2467CFB9}">
  <cacheSource type="worksheet">
    <worksheetSource name="Table_1"/>
  </cacheSource>
  <cacheFields count="11">
    <cacheField name="Order Number" numFmtId="0">
      <sharedItems/>
    </cacheField>
    <cacheField name="Year" numFmtId="0">
      <sharedItems containsSemiMixedTypes="0" containsString="0" containsNumber="1" containsInteger="1" minValue="2020" maxValue="2024"/>
    </cacheField>
    <cacheField name="Month" numFmtId="0">
      <sharedItems/>
    </cacheField>
    <cacheField name="POS" numFmtId="0">
      <sharedItems/>
    </cacheField>
    <cacheField name="Payment Method" numFmtId="0">
      <sharedItems/>
    </cacheField>
    <cacheField name="Assembly Stage" numFmtId="0">
      <sharedItems/>
    </cacheField>
    <cacheField name="Registration Status" numFmtId="0">
      <sharedItems/>
    </cacheField>
    <cacheField name="Sale Status" numFmtId="0">
      <sharedItems/>
    </cacheField>
    <cacheField name="Delivery Type" numFmtId="0">
      <sharedItems/>
    </cacheField>
    <cacheField name="Amount" numFmtId="0">
      <sharedItems containsSemiMixedTypes="0" containsString="0" containsNumber="1" containsInteger="1" minValue="127" maxValue="1111" count="634">
        <n v="350"/>
        <n v="344"/>
        <n v="236"/>
        <n v="284"/>
        <n v="238"/>
        <n v="280"/>
        <n v="208"/>
        <n v="354"/>
        <n v="348"/>
        <n v="342"/>
        <n v="677"/>
        <n v="710"/>
        <n v="763"/>
        <n v="351"/>
        <n v="345"/>
        <n v="339"/>
        <n v="237"/>
        <n v="749"/>
        <n v="803"/>
        <n v="235"/>
        <n v="283"/>
        <n v="211"/>
        <n v="876"/>
        <n v="877"/>
        <n v="878"/>
        <n v="281"/>
        <n v="772"/>
        <n v="290"/>
        <n v="278"/>
        <n v="212"/>
        <n v="260"/>
        <n v="188"/>
        <n v="214"/>
        <n v="262"/>
        <n v="190"/>
        <n v="288"/>
        <n v="282"/>
        <n v="276"/>
        <n v="680"/>
        <n v="767"/>
        <n v="285"/>
        <n v="279"/>
        <n v="213"/>
        <n v="753"/>
        <n v="806"/>
        <n v="217"/>
        <n v="259"/>
        <n v="187"/>
        <n v="287"/>
        <n v="275"/>
        <n v="215"/>
        <n v="263"/>
        <n v="776"/>
        <n v="224"/>
        <n v="218"/>
        <n v="194"/>
        <n v="242"/>
        <n v="164"/>
        <n v="166"/>
        <n v="222"/>
        <n v="216"/>
        <n v="684"/>
        <n v="717"/>
        <n v="770"/>
        <n v="225"/>
        <n v="219"/>
        <n v="195"/>
        <n v="810"/>
        <n v="193"/>
        <n v="241"/>
        <n v="221"/>
        <n v="191"/>
        <n v="239"/>
        <n v="779"/>
        <n v="248"/>
        <n v="244"/>
        <n v="292"/>
        <n v="220"/>
        <n v="675"/>
        <n v="708"/>
        <n v="761"/>
        <n v="249"/>
        <n v="748"/>
        <n v="801"/>
        <n v="247"/>
        <n v="295"/>
        <n v="245"/>
        <n v="293"/>
        <n v="254"/>
        <n v="296"/>
        <n v="370"/>
        <n v="250"/>
        <n v="298"/>
        <n v="226"/>
        <n v="372"/>
        <n v="674"/>
        <n v="707"/>
        <n v="747"/>
        <n v="800"/>
        <n v="253"/>
        <n v="223"/>
        <n v="873"/>
        <n v="251"/>
        <n v="299"/>
        <n v="769"/>
        <n v="302"/>
        <n v="266"/>
        <n v="268"/>
        <n v="306"/>
        <n v="300"/>
        <n v="294"/>
        <n v="679"/>
        <n v="713"/>
        <n v="766"/>
        <n v="303"/>
        <n v="297"/>
        <n v="291"/>
        <n v="752"/>
        <n v="805"/>
        <n v="265"/>
        <n v="884"/>
        <n v="885"/>
        <n v="886"/>
        <n v="269"/>
        <n v="775"/>
        <n v="320"/>
        <n v="314"/>
        <n v="308"/>
        <n v="272"/>
        <n v="200"/>
        <n v="274"/>
        <n v="196"/>
        <n v="318"/>
        <n v="312"/>
        <n v="712"/>
        <n v="765"/>
        <n v="321"/>
        <n v="315"/>
        <n v="309"/>
        <n v="751"/>
        <n v="271"/>
        <n v="199"/>
        <n v="882"/>
        <n v="883"/>
        <n v="227"/>
        <n v="774"/>
        <n v="368"/>
        <n v="362"/>
        <n v="356"/>
        <n v="286"/>
        <n v="366"/>
        <n v="360"/>
        <n v="676"/>
        <n v="709"/>
        <n v="762"/>
        <n v="369"/>
        <n v="363"/>
        <n v="357"/>
        <n v="243"/>
        <n v="802"/>
        <n v="289"/>
        <n v="874"/>
        <n v="875"/>
        <n v="771"/>
        <n v="338"/>
        <n v="332"/>
        <n v="326"/>
        <n v="230"/>
        <n v="206"/>
        <n v="232"/>
        <n v="202"/>
        <n v="336"/>
        <n v="330"/>
        <n v="324"/>
        <n v="678"/>
        <n v="711"/>
        <n v="764"/>
        <n v="333"/>
        <n v="327"/>
        <n v="231"/>
        <n v="750"/>
        <n v="804"/>
        <n v="229"/>
        <n v="277"/>
        <n v="205"/>
        <n v="879"/>
        <n v="880"/>
        <n v="881"/>
        <n v="233"/>
        <n v="773"/>
        <n v="170"/>
        <n v="172"/>
        <n v="240"/>
        <n v="234"/>
        <n v="228"/>
        <n v="683"/>
        <n v="716"/>
        <n v="201"/>
        <n v="756"/>
        <n v="809"/>
        <n v="169"/>
        <n v="197"/>
        <n v="778"/>
        <n v="176"/>
        <n v="178"/>
        <n v="258"/>
        <n v="252"/>
        <n v="246"/>
        <n v="682"/>
        <n v="715"/>
        <n v="255"/>
        <n v="755"/>
        <n v="808"/>
        <n v="175"/>
        <n v="257"/>
        <n v="203"/>
        <n v="777"/>
        <n v="182"/>
        <n v="256"/>
        <n v="184"/>
        <n v="270"/>
        <n v="264"/>
        <n v="681"/>
        <n v="714"/>
        <n v="768"/>
        <n v="273"/>
        <n v="267"/>
        <n v="261"/>
        <n v="207"/>
        <n v="754"/>
        <n v="807"/>
        <n v="181"/>
        <n v="209"/>
        <n v="128"/>
        <n v="328"/>
        <n v="130"/>
        <n v="304"/>
        <n v="989"/>
        <n v="1022"/>
        <n v="129"/>
        <n v="857"/>
        <n v="329"/>
        <n v="131"/>
        <n v="310"/>
        <n v="352"/>
        <n v="993"/>
        <n v="1026"/>
        <n v="860"/>
        <n v="353"/>
        <n v="334"/>
        <n v="996"/>
        <n v="811"/>
        <n v="864"/>
        <n v="335"/>
        <n v="140"/>
        <n v="346"/>
        <n v="340"/>
        <n v="142"/>
        <n v="987"/>
        <n v="1021"/>
        <n v="141"/>
        <n v="355"/>
        <n v="349"/>
        <n v="343"/>
        <n v="855"/>
        <n v="789"/>
        <n v="790"/>
        <n v="791"/>
        <n v="341"/>
        <n v="143"/>
        <n v="311"/>
        <n v="146"/>
        <n v="358"/>
        <n v="148"/>
        <n v="316"/>
        <n v="959"/>
        <n v="1020"/>
        <n v="147"/>
        <n v="854"/>
        <n v="788"/>
        <n v="347"/>
        <n v="317"/>
        <n v="992"/>
        <n v="1025"/>
        <n v="359"/>
        <n v="364"/>
        <n v="991"/>
        <n v="1024"/>
        <n v="859"/>
        <n v="365"/>
        <n v="134"/>
        <n v="136"/>
        <n v="988"/>
        <n v="135"/>
        <n v="856"/>
        <n v="137"/>
        <n v="305"/>
        <n v="322"/>
        <n v="990"/>
        <n v="1023"/>
        <n v="858"/>
        <n v="323"/>
        <n v="371"/>
        <n v="995"/>
        <n v="1029"/>
        <n v="863"/>
        <n v="1028"/>
        <n v="862"/>
        <n v="994"/>
        <n v="1027"/>
        <n v="861"/>
        <n v="1111"/>
        <n v="301"/>
        <n v="319"/>
        <n v="313"/>
        <n v="307"/>
        <n v="337"/>
        <n v="331"/>
        <n v="325"/>
        <n v="158"/>
        <n v="160"/>
        <n v="812"/>
        <n v="899"/>
        <n v="852"/>
        <n v="163"/>
        <n v="133"/>
        <n v="821"/>
        <n v="816"/>
        <n v="849"/>
        <n v="902"/>
        <n v="139"/>
        <n v="825"/>
        <n v="819"/>
        <n v="853"/>
        <n v="906"/>
        <n v="165"/>
        <n v="828"/>
        <n v="844"/>
        <n v="897"/>
        <n v="850"/>
        <n v="145"/>
        <n v="843"/>
        <n v="896"/>
        <n v="818"/>
        <n v="151"/>
        <n v="149"/>
        <n v="815"/>
        <n v="848"/>
        <n v="901"/>
        <n v="189"/>
        <n v="361"/>
        <n v="824"/>
        <n v="152"/>
        <n v="814"/>
        <n v="847"/>
        <n v="367"/>
        <n v="823"/>
        <n v="845"/>
        <n v="898"/>
        <n v="851"/>
        <n v="820"/>
        <n v="154"/>
        <n v="813"/>
        <n v="846"/>
        <n v="900"/>
        <n v="157"/>
        <n v="127"/>
        <n v="822"/>
        <n v="905"/>
        <n v="171"/>
        <n v="827"/>
        <n v="904"/>
        <n v="177"/>
        <n v="826"/>
        <n v="817"/>
        <n v="903"/>
        <n v="183"/>
        <n v="780"/>
        <n v="781"/>
        <n v="782"/>
        <n v="162"/>
        <n v="156"/>
        <n v="150"/>
        <n v="687"/>
        <n v="721"/>
        <n v="159"/>
        <n v="153"/>
        <n v="760"/>
        <n v="161"/>
        <n v="155"/>
        <n v="173"/>
        <n v="783"/>
        <n v="691"/>
        <n v="724"/>
        <n v="786"/>
        <n v="728"/>
        <n v="192"/>
        <n v="186"/>
        <n v="180"/>
        <n v="686"/>
        <n v="719"/>
        <n v="758"/>
        <n v="185"/>
        <n v="179"/>
        <n v="210"/>
        <n v="204"/>
        <n v="198"/>
        <n v="685"/>
        <n v="718"/>
        <n v="757"/>
        <n v="690"/>
        <n v="723"/>
        <n v="785"/>
        <n v="689"/>
        <n v="722"/>
        <n v="174"/>
        <n v="168"/>
        <n v="720"/>
        <n v="759"/>
        <n v="167"/>
        <n v="144"/>
        <n v="138"/>
        <n v="132"/>
        <n v="688"/>
        <n v="784"/>
        <n v="694"/>
        <n v="727"/>
        <n v="693"/>
        <n v="726"/>
        <n v="692"/>
        <n v="725"/>
        <n v="787"/>
        <n v="1000"/>
        <n v="1033"/>
        <n v="1003"/>
        <n v="1037"/>
        <n v="871"/>
        <n v="1007"/>
        <n v="1040"/>
        <n v="998"/>
        <n v="1031"/>
        <n v="866"/>
        <n v="997"/>
        <n v="1030"/>
        <n v="865"/>
        <n v="1036"/>
        <n v="870"/>
        <n v="1002"/>
        <n v="1035"/>
        <n v="869"/>
        <n v="999"/>
        <n v="1032"/>
        <n v="867"/>
        <n v="1001"/>
        <n v="1034"/>
        <n v="868"/>
        <n v="1006"/>
        <n v="1039"/>
        <n v="1005"/>
        <n v="1038"/>
        <n v="1004"/>
        <n v="872"/>
        <n v="909"/>
        <n v="832"/>
        <n v="913"/>
        <n v="835"/>
        <n v="830"/>
        <n v="921"/>
        <n v="922"/>
        <n v="839"/>
        <n v="908"/>
        <n v="907"/>
        <n v="829"/>
        <n v="912"/>
        <n v="834"/>
        <n v="911"/>
        <n v="831"/>
        <n v="910"/>
        <n v="833"/>
        <n v="918"/>
        <n v="919"/>
        <n v="920"/>
        <n v="838"/>
        <n v="915"/>
        <n v="916"/>
        <n v="917"/>
        <n v="837"/>
        <n v="914"/>
        <n v="836"/>
        <n v="961"/>
        <n v="960"/>
        <n v="698"/>
        <n v="731"/>
        <n v="702"/>
        <n v="735"/>
        <n v="705"/>
        <n v="738"/>
        <n v="696"/>
        <n v="695"/>
        <n v="729"/>
        <n v="701"/>
        <n v="734"/>
        <n v="700"/>
        <n v="733"/>
        <n v="697"/>
        <n v="730"/>
        <n v="699"/>
        <n v="732"/>
        <n v="704"/>
        <n v="746"/>
        <n v="703"/>
        <n v="737"/>
        <n v="736"/>
        <n v="792"/>
        <n v="1014"/>
        <n v="795"/>
        <n v="964"/>
        <n v="1018"/>
        <n v="799"/>
        <n v="1009"/>
        <n v="1008"/>
        <n v="1041"/>
        <n v="1013"/>
        <n v="794"/>
        <n v="1012"/>
        <n v="793"/>
        <n v="1010"/>
        <n v="1011"/>
        <n v="963"/>
        <n v="1017"/>
        <n v="798"/>
        <n v="1016"/>
        <n v="797"/>
        <n v="962"/>
        <n v="1015"/>
        <n v="796"/>
        <n v="931"/>
        <n v="932"/>
        <n v="933"/>
        <n v="842"/>
        <n v="942"/>
        <n v="943"/>
        <n v="944"/>
        <n v="841"/>
        <n v="953"/>
        <n v="954"/>
        <n v="926"/>
        <n v="927"/>
        <n v="928"/>
        <n v="923"/>
        <n v="924"/>
        <n v="925"/>
        <n v="840"/>
        <n v="939"/>
        <n v="940"/>
        <n v="941"/>
        <n v="937"/>
        <n v="938"/>
        <n v="929"/>
        <n v="930"/>
        <n v="934"/>
        <n v="935"/>
        <n v="936"/>
        <n v="950"/>
        <n v="951"/>
        <n v="952"/>
        <n v="947"/>
        <n v="948"/>
        <n v="949"/>
        <n v="945"/>
        <n v="946"/>
        <n v="655"/>
        <n v="742"/>
        <n v="659"/>
        <n v="740"/>
        <n v="706"/>
        <n v="739"/>
        <n v="658"/>
        <n v="745"/>
        <n v="657"/>
        <n v="744"/>
        <n v="741"/>
        <n v="656"/>
        <n v="743"/>
        <n v="662"/>
        <n v="661"/>
        <n v="660"/>
        <n v="968"/>
        <n v="971"/>
        <n v="975"/>
        <n v="966"/>
        <n v="1019"/>
        <n v="965"/>
        <n v="970"/>
        <n v="967"/>
        <n v="969"/>
        <n v="974"/>
        <n v="973"/>
        <n v="972"/>
        <n v="958"/>
        <n v="955"/>
        <n v="956"/>
        <n v="957"/>
        <n v="666"/>
        <n v="670"/>
        <n v="673"/>
        <n v="664"/>
        <n v="663"/>
        <n v="669"/>
        <n v="668"/>
        <n v="665"/>
        <n v="667"/>
        <n v="672"/>
        <n v="671"/>
        <n v="982"/>
        <n v="986"/>
        <n v="977"/>
        <n v="976"/>
        <n v="981"/>
        <n v="980"/>
        <n v="978"/>
        <n v="979"/>
        <n v="985"/>
        <n v="984"/>
        <n v="983"/>
        <n v="888"/>
        <n v="892"/>
        <n v="895"/>
        <n v="891"/>
        <n v="890"/>
        <n v="887"/>
        <n v="889"/>
        <n v="894"/>
        <n v="893"/>
      </sharedItems>
    </cacheField>
    <cacheField name="Target" numFmtId="0">
      <sharedItems containsSemiMixedTypes="0" containsString="0" containsNumber="1" minValue="174.07999999999998" maxValue="1588.73" count="669">
        <n v="500.5"/>
        <n v="491.91999999999996"/>
        <n v="337.48"/>
        <n v="406.12"/>
        <n v="340.34000000000003"/>
        <n v="400.4"/>
        <n v="297.44"/>
        <n v="526.24"/>
        <n v="968.11"/>
        <n v="1015.3"/>
        <n v="1091.0899999999999"/>
        <n v="501.93"/>
        <n v="493.35"/>
        <n v="484.77"/>
        <n v="338.90999999999997"/>
        <n v="336.05"/>
        <n v="404.69"/>
        <n v="301.73"/>
        <n v="1252.68"/>
        <n v="1254.1100000000001"/>
        <n v="1255.54"/>
        <n v="401.83"/>
        <n v="1103.96"/>
        <n v="414.7"/>
        <n v="397.53999999999996"/>
        <n v="303.15999999999997"/>
        <n v="371.8"/>
        <n v="268.84000000000003"/>
        <n v="306.02"/>
        <n v="374.65999999999997"/>
        <n v="271.7"/>
        <n v="972.4"/>
        <n v="1096.81"/>
        <n v="407.55"/>
        <n v="398.97"/>
        <n v="304.59000000000003"/>
        <n v="310.31"/>
        <n v="370.37"/>
        <n v="267.40999999999997"/>
        <n v="410.40999999999997"/>
        <n v="393.25"/>
        <n v="307.45"/>
        <n v="376.09000000000003"/>
        <n v="1109.68"/>
        <n v="277.42"/>
        <n v="346.06"/>
        <n v="234.51999999999998"/>
        <n v="237.38"/>
        <n v="978.12"/>
        <n v="1025.31"/>
        <n v="1101.0999999999999"/>
        <n v="321.75"/>
        <n v="313.17"/>
        <n v="278.85000000000002"/>
        <n v="275.99"/>
        <n v="344.63"/>
        <n v="316.02999999999997"/>
        <n v="273.13"/>
        <n v="341.77"/>
        <n v="1113.97"/>
        <n v="354.64"/>
        <n v="311.74"/>
        <n v="348.92"/>
        <n v="417.56"/>
        <n v="314.60000000000002"/>
        <n v="965.25"/>
        <n v="1012.44"/>
        <n v="1088.23"/>
        <n v="356.07"/>
        <n v="353.21"/>
        <n v="421.85"/>
        <n v="350.35"/>
        <n v="418.99"/>
        <n v="388.62"/>
        <n v="423.28"/>
        <n v="320.32"/>
        <n v="529.1"/>
        <n v="357.5"/>
        <n v="426.14"/>
        <n v="323.18"/>
        <n v="963.81999999999994"/>
        <n v="1011.01"/>
        <n v="361.78999999999996"/>
        <n v="318.89"/>
        <n v="1248.3899999999999"/>
        <n v="358.93"/>
        <n v="427.57"/>
        <n v="1099.67"/>
        <n v="431.86"/>
        <n v="380.38"/>
        <n v="383.24"/>
        <n v="970.97"/>
        <n v="1019.5899999999999"/>
        <n v="1095.3800000000001"/>
        <n v="433.28999999999996"/>
        <n v="424.71"/>
        <n v="416.13"/>
        <n v="378.95"/>
        <n v="1264.1199999999999"/>
        <n v="1265.55"/>
        <n v="1266.98"/>
        <n v="384.67"/>
        <n v="1108.25"/>
        <n v="457.6"/>
        <n v="449.02"/>
        <n v="440.44"/>
        <n v="388.96"/>
        <n v="286"/>
        <n v="391.82"/>
        <n v="280.27999999999997"/>
        <n v="1018.16"/>
        <n v="1093.95"/>
        <n v="459.03"/>
        <n v="450.45"/>
        <n v="441.87"/>
        <n v="387.53"/>
        <n v="284.57"/>
        <n v="1261.26"/>
        <n v="1262.69"/>
        <n v="324.61"/>
        <n v="1106.82"/>
        <n v="517.66"/>
        <n v="509.08"/>
        <n v="408.98"/>
        <n v="966.68000000000006"/>
        <n v="1013.87"/>
        <n v="1089.6599999999999"/>
        <n v="527.66999999999996"/>
        <n v="519.09"/>
        <n v="510.51"/>
        <n v="347.49"/>
        <n v="413.27"/>
        <n v="1249.82"/>
        <n v="1251.25"/>
        <n v="1102.53"/>
        <n v="483.34000000000003"/>
        <n v="474.76"/>
        <n v="466.18"/>
        <n v="328.9"/>
        <n v="294.58"/>
        <n v="331.76"/>
        <n v="288.86"/>
        <n v="969.54"/>
        <n v="1016.73"/>
        <n v="1092.52"/>
        <n v="476.19"/>
        <n v="467.61"/>
        <n v="330.33"/>
        <n v="327.47000000000003"/>
        <n v="396.11"/>
        <n v="293.14999999999998"/>
        <n v="1256.97"/>
        <n v="1258.4000000000001"/>
        <n v="1259.83"/>
        <n v="333.19"/>
        <n v="1105.3899999999999"/>
        <n v="243.1"/>
        <n v="245.95999999999998"/>
        <n v="976.69"/>
        <n v="1023.88"/>
        <n v="287.43"/>
        <n v="241.67000000000002"/>
        <n v="281.70999999999998"/>
        <n v="1112.54"/>
        <n v="251.68"/>
        <n v="254.54"/>
        <n v="975.26"/>
        <n v="1022.45"/>
        <n v="364.65"/>
        <n v="250.25"/>
        <n v="367.51"/>
        <n v="290.28999999999996"/>
        <n v="1111.1100000000001"/>
        <n v="363.22"/>
        <n v="260.26"/>
        <n v="366.08"/>
        <n v="263.12"/>
        <n v="973.82999999999993"/>
        <n v="1021.02"/>
        <n v="1098.24"/>
        <n v="390.39"/>
        <n v="381.81"/>
        <n v="373.23"/>
        <n v="296.01"/>
        <n v="258.83"/>
        <n v="298.87"/>
        <n v="183.04"/>
        <n v="1414.27"/>
        <n v="1461.46"/>
        <n v="429"/>
        <n v="184.47"/>
        <n v="1225.51"/>
        <n v="470.47"/>
        <n v="187.32999999999998"/>
        <n v="1419.99"/>
        <n v="1467.18"/>
        <n v="403.26"/>
        <n v="1154.01"/>
        <n v="1229.8"/>
        <n v="504.78999999999996"/>
        <n v="1424.28"/>
        <n v="368.94"/>
        <n v="1159.73"/>
        <n v="1235.52"/>
        <n v="479.05"/>
        <n v="200.2"/>
        <n v="503.36"/>
        <n v="494.78"/>
        <n v="486.2"/>
        <n v="1411.4099999999999"/>
        <n v="1460.03"/>
        <n v="446.15999999999997"/>
        <n v="201.63"/>
        <n v="507.65"/>
        <n v="499.07"/>
        <n v="490.49"/>
        <n v="1146.8600000000001"/>
        <n v="1222.6500000000001"/>
        <n v="1128.27"/>
        <n v="1129.7"/>
        <n v="1131.1300000000001"/>
        <n v="487.63"/>
        <n v="204.49"/>
        <n v="444.73"/>
        <n v="208.78"/>
        <n v="511.94"/>
        <n v="1371.37"/>
        <n v="1458.6"/>
        <n v="454.74"/>
        <n v="210.21"/>
        <n v="1145.43"/>
        <n v="1221.22"/>
        <n v="1126.8399999999999"/>
        <n v="496.21000000000004"/>
        <n v="453.31"/>
        <n v="1418.56"/>
        <n v="1465.75"/>
        <n v="411.84000000000003"/>
        <n v="1152.58"/>
        <n v="513.37"/>
        <n v="1417.13"/>
        <n v="1464.32"/>
        <n v="420.42"/>
        <n v="1151.1500000000001"/>
        <n v="1228.3699999999999"/>
        <n v="521.95000000000005"/>
        <n v="191.62"/>
        <n v="1412.84"/>
        <n v="437.58"/>
        <n v="193.05"/>
        <n v="1148.29"/>
        <n v="1224.08"/>
        <n v="195.91"/>
        <n v="436.15"/>
        <n v="1415.7"/>
        <n v="1462.8899999999999"/>
        <n v="1149.72"/>
        <n v="1226.94"/>
        <n v="461.89"/>
        <n v="530.53"/>
        <n v="1422.85"/>
        <n v="1471.47"/>
        <n v="377.52"/>
        <n v="1158.3"/>
        <n v="1234.0899999999999"/>
        <n v="1470.04"/>
        <n v="386.1"/>
        <n v="1156.8699999999999"/>
        <n v="1232.6599999999999"/>
        <n v="1421.42"/>
        <n v="1468.6100000000001"/>
        <n v="394.68"/>
        <n v="1155.44"/>
        <n v="1231.23"/>
        <n v="1588.73"/>
        <n v="434.72"/>
        <n v="430.43"/>
        <n v="460.46000000000004"/>
        <n v="451.88"/>
        <n v="443.3"/>
        <n v="456.16999999999996"/>
        <n v="447.59000000000003"/>
        <n v="439.01"/>
        <n v="477.62"/>
        <n v="469.03999999999996"/>
        <n v="481.90999999999997"/>
        <n v="473.33"/>
        <n v="464.75"/>
        <n v="225.94"/>
        <n v="228.8"/>
        <n v="194.48"/>
        <n v="1161.1599999999999"/>
        <n v="1285.57"/>
        <n v="233.09"/>
        <n v="190.19"/>
        <n v="1174.03"/>
        <n v="1166.8800000000001"/>
        <n v="1214.07"/>
        <n v="1289.8600000000001"/>
        <n v="198.76999999999998"/>
        <n v="1179.75"/>
        <n v="520.52"/>
        <n v="1171.17"/>
        <n v="1219.79"/>
        <n v="1295.58"/>
        <n v="1184.04"/>
        <n v="203.06"/>
        <n v="1206.92"/>
        <n v="1282.71"/>
        <n v="207.35"/>
        <n v="211.64"/>
        <n v="1205.49"/>
        <n v="1281.28"/>
        <n v="215.93"/>
        <n v="1218.3600000000001"/>
        <n v="213.07"/>
        <n v="1165.45"/>
        <n v="1212.6399999999999"/>
        <n v="1288.43"/>
        <n v="516.23"/>
        <n v="1178.32"/>
        <n v="217.36"/>
        <n v="1164.02"/>
        <n v="1211.21"/>
        <n v="524.80999999999995"/>
        <n v="1176.8899999999999"/>
        <n v="1208.3499999999999"/>
        <n v="1284.1399999999999"/>
        <n v="1172.5999999999999"/>
        <n v="220.22"/>
        <n v="185.9"/>
        <n v="1162.5899999999999"/>
        <n v="1209.78"/>
        <n v="1287"/>
        <n v="224.51"/>
        <n v="181.61"/>
        <n v="1175.46"/>
        <n v="1294.1500000000001"/>
        <n v="1182.6100000000001"/>
        <n v="1169.74"/>
        <n v="1216.93"/>
        <n v="1292.72"/>
        <n v="1181.18"/>
        <n v="1168.31"/>
        <n v="1215.5"/>
        <n v="1291.29"/>
        <n v="1115.4000000000001"/>
        <n v="1116.83"/>
        <n v="1118.26"/>
        <n v="982.41"/>
        <n v="1031.03"/>
        <n v="227.37"/>
        <n v="218.79"/>
        <n v="244.53"/>
        <n v="230.23000000000002"/>
        <n v="221.65"/>
        <n v="247.39"/>
        <n v="1119.69"/>
        <n v="206.72"/>
        <n v="988.13"/>
        <n v="1035.32"/>
        <n v="1123.98"/>
        <n v="174.07999999999998"/>
        <n v="1041.04"/>
        <n v="980.98"/>
        <n v="1028.17"/>
        <n v="270.27"/>
        <n v="261.69"/>
        <n v="264.55"/>
        <n v="255.97"/>
        <n v="979.55"/>
        <n v="1026.74"/>
        <n v="214.88"/>
        <n v="986.7"/>
        <n v="1033.8899999999999"/>
        <n v="1122.55"/>
        <n v="985.27"/>
        <n v="1032.46"/>
        <n v="1029.5999999999999"/>
        <n v="253.11"/>
        <n v="235.95"/>
        <n v="238.81"/>
        <n v="983.83999999999992"/>
        <n v="1121.1199999999999"/>
        <n v="182.24"/>
        <n v="992.42000000000007"/>
        <n v="1039.6100000000001"/>
        <n v="190.4"/>
        <n v="990.99"/>
        <n v="1038.18"/>
        <n v="198.56"/>
        <n v="989.56"/>
        <n v="1036.75"/>
        <n v="1125.4099999999999"/>
        <n v="1430"/>
        <n v="1477.19"/>
        <n v="343.2"/>
        <n v="1434.29"/>
        <n v="1482.9099999999999"/>
        <n v="308.88"/>
        <n v="1245.53"/>
        <n v="1440.01"/>
        <n v="1487.2"/>
        <n v="1427.1399999999999"/>
        <n v="1474.33"/>
        <n v="1238.3800000000001"/>
        <n v="1425.71"/>
        <n v="1472.9"/>
        <n v="360.36"/>
        <n v="1236.95"/>
        <n v="1481.48"/>
        <n v="317.45999999999998"/>
        <n v="1244.0999999999999"/>
        <n v="1432.8600000000001"/>
        <n v="1480.05"/>
        <n v="326.03999999999996"/>
        <n v="1242.67"/>
        <n v="1428.57"/>
        <n v="1475.76"/>
        <n v="351.78"/>
        <n v="1239.81"/>
        <n v="1431.43"/>
        <n v="1478.62"/>
        <n v="334.62"/>
        <n v="1241.24"/>
        <n v="1438.58"/>
        <n v="1485.77"/>
        <n v="1437.15"/>
        <n v="1484.34"/>
        <n v="1435.72"/>
        <n v="1246.96"/>
        <n v="1299.8699999999999"/>
        <n v="1189.76"/>
        <n v="1305.5899999999999"/>
        <n v="1194.05"/>
        <n v="1186.9000000000001"/>
        <n v="1317.03"/>
        <n v="1318.46"/>
        <n v="1199.77"/>
        <n v="1298.44"/>
        <n v="1297.01"/>
        <n v="1185.47"/>
        <n v="1304.1599999999999"/>
        <n v="1192.6199999999999"/>
        <n v="1302.73"/>
        <n v="1188.33"/>
        <n v="1301.3"/>
        <n v="1191.19"/>
        <n v="1312.74"/>
        <n v="1314.17"/>
        <n v="1315.6"/>
        <n v="1198.3399999999999"/>
        <n v="1308.45"/>
        <n v="1309.8800000000001"/>
        <n v="1311.31"/>
        <n v="1196.9099999999999"/>
        <n v="1307.02"/>
        <n v="1195.48"/>
        <n v="300.3"/>
        <n v="291.72000000000003"/>
        <n v="231.66"/>
        <n v="240.24"/>
        <n v="257.39999999999998"/>
        <n v="248.82"/>
        <n v="283.14"/>
        <n v="274.56"/>
        <n v="265.98"/>
        <n v="223.07999999999998"/>
        <n v="1374.23"/>
        <n v="1372.8"/>
        <n v="484.15999999999997"/>
        <n v="998.14"/>
        <n v="1045.33"/>
        <n v="451.52"/>
        <n v="1003.86"/>
        <n v="1051.05"/>
        <n v="197.34"/>
        <n v="1008.15"/>
        <n v="1055.3399999999999"/>
        <n v="1068.21"/>
        <n v="492.32"/>
        <n v="995.28"/>
        <n v="500.48"/>
        <n v="993.85"/>
        <n v="1042.47"/>
        <n v="459.68"/>
        <n v="1002.4300000000001"/>
        <n v="1049.6199999999999"/>
        <n v="467.84"/>
        <n v="1001"/>
        <n v="1048.19"/>
        <n v="996.71"/>
        <n v="1043.9000000000001"/>
        <n v="476"/>
        <n v="999.56999999999994"/>
        <n v="1046.76"/>
        <n v="205.92000000000002"/>
        <n v="1006.72"/>
        <n v="1066.78"/>
        <n v="214.5"/>
        <n v="1005.29"/>
        <n v="1053.9099999999999"/>
        <n v="443.36"/>
        <n v="1052.48"/>
        <n v="1132.56"/>
        <n v="1450.02"/>
        <n v="1136.8499999999999"/>
        <n v="1378.52"/>
        <n v="1455.74"/>
        <n v="1142.57"/>
        <n v="1442.87"/>
        <n v="1441.44"/>
        <n v="1488.63"/>
        <n v="1448.59"/>
        <n v="1135.42"/>
        <n v="1447.1599999999999"/>
        <n v="1133.99"/>
        <n v="1444.3"/>
        <n v="1445.73"/>
        <n v="1377.09"/>
        <n v="1454.31"/>
        <n v="1141.1399999999999"/>
        <n v="1452.88"/>
        <n v="1139.71"/>
        <n v="1375.6599999999999"/>
        <n v="1451.45"/>
        <n v="1138.28"/>
        <n v="1331.33"/>
        <n v="1332.76"/>
        <n v="1334.19"/>
        <n v="1204.06"/>
        <n v="1347.06"/>
        <n v="1348.49"/>
        <n v="1349.92"/>
        <n v="1202.6300000000001"/>
        <n v="1362.79"/>
        <n v="1364.22"/>
        <n v="1324.18"/>
        <n v="1325.6100000000001"/>
        <n v="1327.04"/>
        <n v="1319.8899999999999"/>
        <n v="1321.32"/>
        <n v="1322.75"/>
        <n v="1201.2"/>
        <n v="1342.77"/>
        <n v="1344.2"/>
        <n v="1345.63"/>
        <n v="1339.9099999999999"/>
        <n v="1341.34"/>
        <n v="1328.47"/>
        <n v="1329.9"/>
        <n v="1335.62"/>
        <n v="1337.05"/>
        <n v="1338.48"/>
        <n v="1358.5"/>
        <n v="1359.93"/>
        <n v="1361.3600000000001"/>
        <n v="1354.21"/>
        <n v="1355.6399999999999"/>
        <n v="1357.07"/>
        <n v="1351.35"/>
        <n v="1352.78"/>
        <n v="553.86"/>
        <n v="936.65"/>
        <n v="1061.06"/>
        <n v="1073.93"/>
        <n v="526.32000000000005"/>
        <n v="942.37"/>
        <n v="1078.22"/>
        <n v="489.6"/>
        <n v="1071.07"/>
        <n v="1083.94"/>
        <n v="195.84"/>
        <n v="531.96"/>
        <n v="1058.2"/>
        <n v="188.76"/>
        <n v="1009.5799999999999"/>
        <n v="1056.77"/>
        <n v="1069.6399999999999"/>
        <n v="535.5"/>
        <n v="940.94"/>
        <n v="1065.3499999999999"/>
        <n v="1076.79"/>
        <n v="939.51"/>
        <n v="1063.92"/>
        <n v="563.04"/>
        <n v="1059.6300000000001"/>
        <n v="1072.5"/>
        <n v="544.68000000000006"/>
        <n v="938.07999999999993"/>
        <n v="1062.49"/>
        <n v="1075.3600000000001"/>
        <n v="498.78"/>
        <n v="946.66"/>
        <n v="1082.51"/>
        <n v="507.96000000000004"/>
        <n v="945.23"/>
        <n v="1081.08"/>
        <n v="517.14"/>
        <n v="943.8"/>
        <n v="1079.6500000000001"/>
        <n v="1384.24"/>
        <n v="1388.53"/>
        <n v="1394.25"/>
        <n v="1381.38"/>
        <n v="1457.17"/>
        <n v="1379.95"/>
        <n v="1144"/>
        <n v="1387.1"/>
        <n v="1382.81"/>
        <n v="1385.67"/>
        <n v="1392.82"/>
        <n v="1391.3899999999999"/>
        <n v="1389.96"/>
        <n v="1369.94"/>
        <n v="1365.65"/>
        <n v="1367.08"/>
        <n v="1368.51"/>
        <n v="462.06"/>
        <n v="952.38"/>
        <n v="425.34000000000003"/>
        <n v="958.1"/>
        <n v="962.39"/>
        <n v="1086.8"/>
        <n v="471.24"/>
        <n v="949.52"/>
        <n v="480.42"/>
        <n v="948.08999999999992"/>
        <n v="1085.3699999999999"/>
        <n v="434.52"/>
        <n v="956.67000000000007"/>
        <n v="443.70000000000005"/>
        <n v="955.24"/>
        <n v="950.95"/>
        <n v="452.88"/>
        <n v="953.81"/>
        <n v="397.8"/>
        <n v="960.96"/>
        <n v="406.98"/>
        <n v="959.53"/>
        <n v="416.15999999999997"/>
        <n v="523.38"/>
        <n v="1404.26"/>
        <n v="489.06"/>
        <n v="1409.98"/>
        <n v="463.32"/>
        <n v="1397.1100000000001"/>
        <n v="1395.68"/>
        <n v="1402.83"/>
        <n v="497.64"/>
        <n v="1401.4"/>
        <n v="506.22"/>
        <n v="1398.54"/>
        <n v="1399.97"/>
        <n v="514.79999999999995"/>
        <n v="1408.55"/>
        <n v="471.9"/>
        <n v="1407.12"/>
        <n v="480.48"/>
        <n v="1405.69"/>
        <n v="1269.8399999999999"/>
        <n v="1275.56"/>
        <n v="1279.8499999999999"/>
        <n v="1274.1300000000001"/>
        <n v="1272.7"/>
        <n v="1268.4099999999999"/>
        <n v="1271.27"/>
        <n v="1278.42"/>
        <n v="1276.9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x v="0"/>
    <x v="0"/>
    <x v="0"/>
    <x v="0"/>
    <x v="0"/>
  </r>
  <r>
    <x v="0"/>
    <x v="0"/>
    <x v="0"/>
    <x v="1"/>
    <x v="1"/>
    <x v="1"/>
    <x v="1"/>
    <x v="1"/>
    <x v="0"/>
  </r>
  <r>
    <x v="0"/>
    <x v="0"/>
    <x v="1"/>
    <x v="2"/>
    <x v="2"/>
    <x v="2"/>
    <x v="2"/>
    <x v="2"/>
    <x v="0"/>
  </r>
  <r>
    <x v="0"/>
    <x v="0"/>
    <x v="2"/>
    <x v="3"/>
    <x v="3"/>
    <x v="3"/>
    <x v="3"/>
    <x v="3"/>
    <x v="0"/>
  </r>
  <r>
    <x v="0"/>
    <x v="0"/>
    <x v="3"/>
    <x v="4"/>
    <x v="4"/>
    <x v="4"/>
    <x v="4"/>
    <x v="4"/>
    <x v="0"/>
  </r>
  <r>
    <x v="0"/>
    <x v="0"/>
    <x v="2"/>
    <x v="5"/>
    <x v="5"/>
    <x v="5"/>
    <x v="5"/>
    <x v="5"/>
    <x v="0"/>
  </r>
  <r>
    <x v="0"/>
    <x v="0"/>
    <x v="3"/>
    <x v="6"/>
    <x v="6"/>
    <x v="6"/>
    <x v="4"/>
    <x v="6"/>
    <x v="0"/>
  </r>
  <r>
    <x v="0"/>
    <x v="0"/>
    <x v="1"/>
    <x v="7"/>
    <x v="7"/>
    <x v="7"/>
    <x v="6"/>
    <x v="7"/>
    <x v="0"/>
  </r>
  <r>
    <x v="0"/>
    <x v="0"/>
    <x v="4"/>
    <x v="8"/>
    <x v="8"/>
    <x v="2"/>
    <x v="2"/>
    <x v="2"/>
    <x v="0"/>
  </r>
  <r>
    <x v="0"/>
    <x v="0"/>
    <x v="4"/>
    <x v="9"/>
    <x v="9"/>
    <x v="8"/>
    <x v="7"/>
    <x v="8"/>
    <x v="0"/>
  </r>
  <r>
    <x v="0"/>
    <x v="0"/>
    <x v="4"/>
    <x v="10"/>
    <x v="10"/>
    <x v="9"/>
    <x v="8"/>
    <x v="9"/>
    <x v="0"/>
  </r>
  <r>
    <x v="0"/>
    <x v="0"/>
    <x v="4"/>
    <x v="11"/>
    <x v="11"/>
    <x v="10"/>
    <x v="9"/>
    <x v="10"/>
    <x v="0"/>
  </r>
  <r>
    <x v="0"/>
    <x v="0"/>
    <x v="1"/>
    <x v="12"/>
    <x v="12"/>
    <x v="11"/>
    <x v="8"/>
    <x v="11"/>
    <x v="0"/>
  </r>
  <r>
    <x v="0"/>
    <x v="0"/>
    <x v="5"/>
    <x v="13"/>
    <x v="13"/>
    <x v="12"/>
    <x v="10"/>
    <x v="12"/>
    <x v="0"/>
  </r>
  <r>
    <x v="0"/>
    <x v="0"/>
    <x v="4"/>
    <x v="14"/>
    <x v="13"/>
    <x v="13"/>
    <x v="0"/>
    <x v="13"/>
    <x v="0"/>
  </r>
  <r>
    <x v="0"/>
    <x v="1"/>
    <x v="0"/>
    <x v="0"/>
    <x v="0"/>
    <x v="13"/>
    <x v="0"/>
    <x v="13"/>
    <x v="0"/>
  </r>
  <r>
    <x v="0"/>
    <x v="1"/>
    <x v="0"/>
    <x v="1"/>
    <x v="1"/>
    <x v="14"/>
    <x v="1"/>
    <x v="14"/>
    <x v="0"/>
  </r>
  <r>
    <x v="0"/>
    <x v="1"/>
    <x v="1"/>
    <x v="2"/>
    <x v="2"/>
    <x v="15"/>
    <x v="2"/>
    <x v="15"/>
    <x v="0"/>
  </r>
  <r>
    <x v="0"/>
    <x v="1"/>
    <x v="2"/>
    <x v="3"/>
    <x v="3"/>
    <x v="16"/>
    <x v="3"/>
    <x v="16"/>
    <x v="0"/>
  </r>
  <r>
    <x v="0"/>
    <x v="1"/>
    <x v="3"/>
    <x v="4"/>
    <x v="4"/>
    <x v="17"/>
    <x v="4"/>
    <x v="17"/>
    <x v="0"/>
  </r>
  <r>
    <x v="0"/>
    <x v="1"/>
    <x v="2"/>
    <x v="5"/>
    <x v="5"/>
    <x v="18"/>
    <x v="5"/>
    <x v="18"/>
    <x v="0"/>
  </r>
  <r>
    <x v="0"/>
    <x v="1"/>
    <x v="3"/>
    <x v="6"/>
    <x v="6"/>
    <x v="17"/>
    <x v="4"/>
    <x v="17"/>
    <x v="0"/>
  </r>
  <r>
    <x v="0"/>
    <x v="1"/>
    <x v="1"/>
    <x v="7"/>
    <x v="7"/>
    <x v="19"/>
    <x v="6"/>
    <x v="19"/>
    <x v="0"/>
  </r>
  <r>
    <x v="0"/>
    <x v="1"/>
    <x v="4"/>
    <x v="8"/>
    <x v="8"/>
    <x v="20"/>
    <x v="2"/>
    <x v="20"/>
    <x v="0"/>
  </r>
  <r>
    <x v="0"/>
    <x v="1"/>
    <x v="4"/>
    <x v="9"/>
    <x v="9"/>
    <x v="21"/>
    <x v="7"/>
    <x v="21"/>
    <x v="0"/>
  </r>
  <r>
    <x v="0"/>
    <x v="1"/>
    <x v="4"/>
    <x v="10"/>
    <x v="10"/>
    <x v="22"/>
    <x v="8"/>
    <x v="22"/>
    <x v="0"/>
  </r>
  <r>
    <x v="0"/>
    <x v="1"/>
    <x v="4"/>
    <x v="11"/>
    <x v="11"/>
    <x v="23"/>
    <x v="9"/>
    <x v="23"/>
    <x v="0"/>
  </r>
  <r>
    <x v="0"/>
    <x v="1"/>
    <x v="1"/>
    <x v="12"/>
    <x v="12"/>
    <x v="22"/>
    <x v="8"/>
    <x v="22"/>
    <x v="0"/>
  </r>
  <r>
    <x v="0"/>
    <x v="1"/>
    <x v="4"/>
    <x v="14"/>
    <x v="13"/>
    <x v="24"/>
    <x v="0"/>
    <x v="24"/>
    <x v="0"/>
  </r>
  <r>
    <x v="0"/>
    <x v="1"/>
    <x v="5"/>
    <x v="13"/>
    <x v="14"/>
    <x v="25"/>
    <x v="10"/>
    <x v="25"/>
    <x v="0"/>
  </r>
  <r>
    <x v="0"/>
    <x v="2"/>
    <x v="0"/>
    <x v="0"/>
    <x v="0"/>
    <x v="24"/>
    <x v="0"/>
    <x v="24"/>
    <x v="0"/>
  </r>
  <r>
    <x v="0"/>
    <x v="2"/>
    <x v="0"/>
    <x v="1"/>
    <x v="1"/>
    <x v="26"/>
    <x v="1"/>
    <x v="26"/>
    <x v="0"/>
  </r>
  <r>
    <x v="0"/>
    <x v="2"/>
    <x v="1"/>
    <x v="2"/>
    <x v="2"/>
    <x v="20"/>
    <x v="2"/>
    <x v="20"/>
    <x v="0"/>
  </r>
  <r>
    <x v="0"/>
    <x v="2"/>
    <x v="2"/>
    <x v="3"/>
    <x v="3"/>
    <x v="27"/>
    <x v="3"/>
    <x v="27"/>
    <x v="0"/>
  </r>
  <r>
    <x v="0"/>
    <x v="2"/>
    <x v="3"/>
    <x v="4"/>
    <x v="4"/>
    <x v="17"/>
    <x v="4"/>
    <x v="17"/>
    <x v="0"/>
  </r>
  <r>
    <x v="0"/>
    <x v="2"/>
    <x v="2"/>
    <x v="5"/>
    <x v="5"/>
    <x v="18"/>
    <x v="5"/>
    <x v="18"/>
    <x v="0"/>
  </r>
  <r>
    <x v="0"/>
    <x v="2"/>
    <x v="3"/>
    <x v="6"/>
    <x v="6"/>
    <x v="17"/>
    <x v="4"/>
    <x v="17"/>
    <x v="0"/>
  </r>
  <r>
    <x v="0"/>
    <x v="2"/>
    <x v="1"/>
    <x v="7"/>
    <x v="7"/>
    <x v="19"/>
    <x v="6"/>
    <x v="19"/>
    <x v="0"/>
  </r>
  <r>
    <x v="0"/>
    <x v="2"/>
    <x v="4"/>
    <x v="8"/>
    <x v="8"/>
    <x v="20"/>
    <x v="2"/>
    <x v="20"/>
    <x v="0"/>
  </r>
  <r>
    <x v="0"/>
    <x v="2"/>
    <x v="4"/>
    <x v="9"/>
    <x v="9"/>
    <x v="21"/>
    <x v="7"/>
    <x v="21"/>
    <x v="0"/>
  </r>
  <r>
    <x v="0"/>
    <x v="2"/>
    <x v="4"/>
    <x v="10"/>
    <x v="10"/>
    <x v="22"/>
    <x v="8"/>
    <x v="22"/>
    <x v="0"/>
  </r>
  <r>
    <x v="0"/>
    <x v="2"/>
    <x v="4"/>
    <x v="11"/>
    <x v="11"/>
    <x v="23"/>
    <x v="9"/>
    <x v="23"/>
    <x v="1"/>
  </r>
  <r>
    <x v="0"/>
    <x v="2"/>
    <x v="1"/>
    <x v="12"/>
    <x v="12"/>
    <x v="22"/>
    <x v="8"/>
    <x v="22"/>
    <x v="1"/>
  </r>
  <r>
    <x v="0"/>
    <x v="2"/>
    <x v="4"/>
    <x v="14"/>
    <x v="13"/>
    <x v="28"/>
    <x v="0"/>
    <x v="28"/>
    <x v="1"/>
  </r>
  <r>
    <x v="0"/>
    <x v="2"/>
    <x v="5"/>
    <x v="13"/>
    <x v="14"/>
    <x v="25"/>
    <x v="10"/>
    <x v="25"/>
    <x v="1"/>
  </r>
  <r>
    <x v="0"/>
    <x v="3"/>
    <x v="0"/>
    <x v="0"/>
    <x v="0"/>
    <x v="24"/>
    <x v="0"/>
    <x v="24"/>
    <x v="1"/>
  </r>
  <r>
    <x v="0"/>
    <x v="3"/>
    <x v="0"/>
    <x v="1"/>
    <x v="1"/>
    <x v="26"/>
    <x v="1"/>
    <x v="26"/>
    <x v="1"/>
  </r>
  <r>
    <x v="0"/>
    <x v="3"/>
    <x v="1"/>
    <x v="2"/>
    <x v="2"/>
    <x v="20"/>
    <x v="2"/>
    <x v="20"/>
    <x v="1"/>
  </r>
  <r>
    <x v="0"/>
    <x v="3"/>
    <x v="2"/>
    <x v="3"/>
    <x v="3"/>
    <x v="27"/>
    <x v="3"/>
    <x v="27"/>
    <x v="1"/>
  </r>
  <r>
    <x v="0"/>
    <x v="3"/>
    <x v="3"/>
    <x v="4"/>
    <x v="4"/>
    <x v="17"/>
    <x v="4"/>
    <x v="17"/>
    <x v="1"/>
  </r>
  <r>
    <x v="0"/>
    <x v="3"/>
    <x v="2"/>
    <x v="5"/>
    <x v="5"/>
    <x v="18"/>
    <x v="5"/>
    <x v="18"/>
    <x v="1"/>
  </r>
  <r>
    <x v="0"/>
    <x v="3"/>
    <x v="3"/>
    <x v="6"/>
    <x v="6"/>
    <x v="17"/>
    <x v="4"/>
    <x v="17"/>
    <x v="1"/>
  </r>
  <r>
    <x v="0"/>
    <x v="3"/>
    <x v="1"/>
    <x v="7"/>
    <x v="7"/>
    <x v="19"/>
    <x v="6"/>
    <x v="19"/>
    <x v="1"/>
  </r>
  <r>
    <x v="0"/>
    <x v="3"/>
    <x v="4"/>
    <x v="8"/>
    <x v="8"/>
    <x v="20"/>
    <x v="2"/>
    <x v="20"/>
    <x v="1"/>
  </r>
  <r>
    <x v="0"/>
    <x v="3"/>
    <x v="4"/>
    <x v="9"/>
    <x v="9"/>
    <x v="21"/>
    <x v="7"/>
    <x v="21"/>
    <x v="1"/>
  </r>
  <r>
    <x v="0"/>
    <x v="3"/>
    <x v="4"/>
    <x v="10"/>
    <x v="10"/>
    <x v="22"/>
    <x v="8"/>
    <x v="22"/>
    <x v="1"/>
  </r>
  <r>
    <x v="0"/>
    <x v="3"/>
    <x v="4"/>
    <x v="11"/>
    <x v="11"/>
    <x v="23"/>
    <x v="9"/>
    <x v="23"/>
    <x v="1"/>
  </r>
  <r>
    <x v="0"/>
    <x v="3"/>
    <x v="1"/>
    <x v="12"/>
    <x v="12"/>
    <x v="22"/>
    <x v="8"/>
    <x v="22"/>
    <x v="1"/>
  </r>
  <r>
    <x v="0"/>
    <x v="3"/>
    <x v="4"/>
    <x v="14"/>
    <x v="13"/>
    <x v="24"/>
    <x v="0"/>
    <x v="24"/>
    <x v="1"/>
  </r>
  <r>
    <x v="0"/>
    <x v="3"/>
    <x v="5"/>
    <x v="13"/>
    <x v="14"/>
    <x v="25"/>
    <x v="10"/>
    <x v="25"/>
    <x v="1"/>
  </r>
  <r>
    <x v="0"/>
    <x v="4"/>
    <x v="0"/>
    <x v="0"/>
    <x v="0"/>
    <x v="24"/>
    <x v="0"/>
    <x v="24"/>
    <x v="1"/>
  </r>
  <r>
    <x v="0"/>
    <x v="4"/>
    <x v="0"/>
    <x v="1"/>
    <x v="1"/>
    <x v="26"/>
    <x v="1"/>
    <x v="26"/>
    <x v="1"/>
  </r>
  <r>
    <x v="0"/>
    <x v="4"/>
    <x v="1"/>
    <x v="2"/>
    <x v="2"/>
    <x v="20"/>
    <x v="2"/>
    <x v="20"/>
    <x v="1"/>
  </r>
  <r>
    <x v="0"/>
    <x v="4"/>
    <x v="2"/>
    <x v="3"/>
    <x v="3"/>
    <x v="27"/>
    <x v="3"/>
    <x v="27"/>
    <x v="1"/>
  </r>
  <r>
    <x v="0"/>
    <x v="4"/>
    <x v="3"/>
    <x v="4"/>
    <x v="4"/>
    <x v="17"/>
    <x v="4"/>
    <x v="17"/>
    <x v="0"/>
  </r>
  <r>
    <x v="0"/>
    <x v="4"/>
    <x v="2"/>
    <x v="5"/>
    <x v="5"/>
    <x v="18"/>
    <x v="5"/>
    <x v="18"/>
    <x v="0"/>
  </r>
  <r>
    <x v="0"/>
    <x v="4"/>
    <x v="3"/>
    <x v="6"/>
    <x v="6"/>
    <x v="17"/>
    <x v="4"/>
    <x v="17"/>
    <x v="0"/>
  </r>
  <r>
    <x v="0"/>
    <x v="4"/>
    <x v="1"/>
    <x v="7"/>
    <x v="7"/>
    <x v="19"/>
    <x v="6"/>
    <x v="19"/>
    <x v="0"/>
  </r>
  <r>
    <x v="0"/>
    <x v="4"/>
    <x v="4"/>
    <x v="8"/>
    <x v="8"/>
    <x v="20"/>
    <x v="2"/>
    <x v="20"/>
    <x v="0"/>
  </r>
  <r>
    <x v="0"/>
    <x v="4"/>
    <x v="4"/>
    <x v="9"/>
    <x v="9"/>
    <x v="21"/>
    <x v="7"/>
    <x v="21"/>
    <x v="0"/>
  </r>
  <r>
    <x v="0"/>
    <x v="4"/>
    <x v="4"/>
    <x v="10"/>
    <x v="10"/>
    <x v="22"/>
    <x v="8"/>
    <x v="22"/>
    <x v="0"/>
  </r>
  <r>
    <x v="0"/>
    <x v="4"/>
    <x v="4"/>
    <x v="11"/>
    <x v="11"/>
    <x v="23"/>
    <x v="9"/>
    <x v="23"/>
    <x v="0"/>
  </r>
  <r>
    <x v="0"/>
    <x v="4"/>
    <x v="1"/>
    <x v="12"/>
    <x v="12"/>
    <x v="22"/>
    <x v="8"/>
    <x v="22"/>
    <x v="0"/>
  </r>
  <r>
    <x v="0"/>
    <x v="4"/>
    <x v="4"/>
    <x v="14"/>
    <x v="13"/>
    <x v="24"/>
    <x v="0"/>
    <x v="24"/>
    <x v="0"/>
  </r>
  <r>
    <x v="0"/>
    <x v="4"/>
    <x v="5"/>
    <x v="13"/>
    <x v="14"/>
    <x v="25"/>
    <x v="10"/>
    <x v="25"/>
    <x v="0"/>
  </r>
  <r>
    <x v="0"/>
    <x v="5"/>
    <x v="0"/>
    <x v="0"/>
    <x v="0"/>
    <x v="24"/>
    <x v="0"/>
    <x v="24"/>
    <x v="0"/>
  </r>
  <r>
    <x v="0"/>
    <x v="5"/>
    <x v="0"/>
    <x v="1"/>
    <x v="1"/>
    <x v="26"/>
    <x v="1"/>
    <x v="26"/>
    <x v="0"/>
  </r>
  <r>
    <x v="0"/>
    <x v="5"/>
    <x v="1"/>
    <x v="2"/>
    <x v="2"/>
    <x v="20"/>
    <x v="2"/>
    <x v="20"/>
    <x v="0"/>
  </r>
  <r>
    <x v="0"/>
    <x v="5"/>
    <x v="2"/>
    <x v="3"/>
    <x v="3"/>
    <x v="27"/>
    <x v="3"/>
    <x v="27"/>
    <x v="0"/>
  </r>
  <r>
    <x v="0"/>
    <x v="5"/>
    <x v="3"/>
    <x v="4"/>
    <x v="4"/>
    <x v="17"/>
    <x v="4"/>
    <x v="17"/>
    <x v="0"/>
  </r>
  <r>
    <x v="0"/>
    <x v="5"/>
    <x v="2"/>
    <x v="5"/>
    <x v="5"/>
    <x v="18"/>
    <x v="5"/>
    <x v="18"/>
    <x v="0"/>
  </r>
  <r>
    <x v="0"/>
    <x v="5"/>
    <x v="3"/>
    <x v="6"/>
    <x v="6"/>
    <x v="17"/>
    <x v="4"/>
    <x v="17"/>
    <x v="0"/>
  </r>
  <r>
    <x v="0"/>
    <x v="5"/>
    <x v="1"/>
    <x v="7"/>
    <x v="7"/>
    <x v="19"/>
    <x v="6"/>
    <x v="19"/>
    <x v="0"/>
  </r>
  <r>
    <x v="0"/>
    <x v="5"/>
    <x v="4"/>
    <x v="8"/>
    <x v="8"/>
    <x v="20"/>
    <x v="2"/>
    <x v="20"/>
    <x v="0"/>
  </r>
  <r>
    <x v="0"/>
    <x v="5"/>
    <x v="4"/>
    <x v="9"/>
    <x v="9"/>
    <x v="21"/>
    <x v="7"/>
    <x v="21"/>
    <x v="0"/>
  </r>
  <r>
    <x v="0"/>
    <x v="5"/>
    <x v="4"/>
    <x v="10"/>
    <x v="10"/>
    <x v="22"/>
    <x v="8"/>
    <x v="22"/>
    <x v="0"/>
  </r>
  <r>
    <x v="0"/>
    <x v="5"/>
    <x v="4"/>
    <x v="11"/>
    <x v="11"/>
    <x v="23"/>
    <x v="9"/>
    <x v="23"/>
    <x v="0"/>
  </r>
  <r>
    <x v="0"/>
    <x v="5"/>
    <x v="1"/>
    <x v="12"/>
    <x v="12"/>
    <x v="22"/>
    <x v="8"/>
    <x v="22"/>
    <x v="0"/>
  </r>
  <r>
    <x v="0"/>
    <x v="5"/>
    <x v="5"/>
    <x v="13"/>
    <x v="13"/>
    <x v="25"/>
    <x v="10"/>
    <x v="25"/>
    <x v="0"/>
  </r>
  <r>
    <x v="0"/>
    <x v="5"/>
    <x v="4"/>
    <x v="14"/>
    <x v="13"/>
    <x v="24"/>
    <x v="0"/>
    <x v="24"/>
    <x v="0"/>
  </r>
  <r>
    <x v="0"/>
    <x v="6"/>
    <x v="0"/>
    <x v="0"/>
    <x v="0"/>
    <x v="24"/>
    <x v="0"/>
    <x v="24"/>
    <x v="0"/>
  </r>
  <r>
    <x v="0"/>
    <x v="6"/>
    <x v="0"/>
    <x v="1"/>
    <x v="1"/>
    <x v="26"/>
    <x v="1"/>
    <x v="26"/>
    <x v="0"/>
  </r>
  <r>
    <x v="0"/>
    <x v="6"/>
    <x v="1"/>
    <x v="2"/>
    <x v="2"/>
    <x v="20"/>
    <x v="2"/>
    <x v="20"/>
    <x v="0"/>
  </r>
  <r>
    <x v="0"/>
    <x v="6"/>
    <x v="2"/>
    <x v="3"/>
    <x v="3"/>
    <x v="27"/>
    <x v="3"/>
    <x v="27"/>
    <x v="0"/>
  </r>
  <r>
    <x v="0"/>
    <x v="6"/>
    <x v="3"/>
    <x v="4"/>
    <x v="4"/>
    <x v="17"/>
    <x v="4"/>
    <x v="17"/>
    <x v="0"/>
  </r>
  <r>
    <x v="0"/>
    <x v="6"/>
    <x v="2"/>
    <x v="5"/>
    <x v="5"/>
    <x v="18"/>
    <x v="5"/>
    <x v="18"/>
    <x v="0"/>
  </r>
  <r>
    <x v="0"/>
    <x v="6"/>
    <x v="3"/>
    <x v="6"/>
    <x v="6"/>
    <x v="17"/>
    <x v="4"/>
    <x v="17"/>
    <x v="0"/>
  </r>
  <r>
    <x v="0"/>
    <x v="6"/>
    <x v="1"/>
    <x v="7"/>
    <x v="7"/>
    <x v="19"/>
    <x v="6"/>
    <x v="19"/>
    <x v="0"/>
  </r>
  <r>
    <x v="0"/>
    <x v="6"/>
    <x v="4"/>
    <x v="8"/>
    <x v="8"/>
    <x v="20"/>
    <x v="2"/>
    <x v="20"/>
    <x v="0"/>
  </r>
  <r>
    <x v="0"/>
    <x v="6"/>
    <x v="4"/>
    <x v="9"/>
    <x v="9"/>
    <x v="21"/>
    <x v="7"/>
    <x v="21"/>
    <x v="0"/>
  </r>
  <r>
    <x v="0"/>
    <x v="6"/>
    <x v="4"/>
    <x v="10"/>
    <x v="10"/>
    <x v="22"/>
    <x v="8"/>
    <x v="22"/>
    <x v="0"/>
  </r>
  <r>
    <x v="0"/>
    <x v="6"/>
    <x v="4"/>
    <x v="11"/>
    <x v="11"/>
    <x v="23"/>
    <x v="9"/>
    <x v="23"/>
    <x v="0"/>
  </r>
  <r>
    <x v="0"/>
    <x v="6"/>
    <x v="1"/>
    <x v="12"/>
    <x v="12"/>
    <x v="22"/>
    <x v="8"/>
    <x v="22"/>
    <x v="0"/>
  </r>
  <r>
    <x v="0"/>
    <x v="6"/>
    <x v="4"/>
    <x v="14"/>
    <x v="13"/>
    <x v="24"/>
    <x v="0"/>
    <x v="24"/>
    <x v="0"/>
  </r>
  <r>
    <x v="0"/>
    <x v="6"/>
    <x v="5"/>
    <x v="13"/>
    <x v="14"/>
    <x v="25"/>
    <x v="10"/>
    <x v="25"/>
    <x v="0"/>
  </r>
  <r>
    <x v="0"/>
    <x v="7"/>
    <x v="0"/>
    <x v="0"/>
    <x v="0"/>
    <x v="24"/>
    <x v="0"/>
    <x v="24"/>
    <x v="0"/>
  </r>
  <r>
    <x v="0"/>
    <x v="7"/>
    <x v="0"/>
    <x v="1"/>
    <x v="1"/>
    <x v="26"/>
    <x v="1"/>
    <x v="26"/>
    <x v="1"/>
  </r>
  <r>
    <x v="0"/>
    <x v="7"/>
    <x v="1"/>
    <x v="2"/>
    <x v="2"/>
    <x v="20"/>
    <x v="2"/>
    <x v="20"/>
    <x v="1"/>
  </r>
  <r>
    <x v="0"/>
    <x v="7"/>
    <x v="2"/>
    <x v="3"/>
    <x v="3"/>
    <x v="27"/>
    <x v="3"/>
    <x v="27"/>
    <x v="1"/>
  </r>
  <r>
    <x v="0"/>
    <x v="7"/>
    <x v="3"/>
    <x v="4"/>
    <x v="4"/>
    <x v="17"/>
    <x v="4"/>
    <x v="17"/>
    <x v="1"/>
  </r>
  <r>
    <x v="0"/>
    <x v="7"/>
    <x v="2"/>
    <x v="5"/>
    <x v="5"/>
    <x v="18"/>
    <x v="5"/>
    <x v="18"/>
    <x v="1"/>
  </r>
  <r>
    <x v="0"/>
    <x v="7"/>
    <x v="3"/>
    <x v="6"/>
    <x v="6"/>
    <x v="17"/>
    <x v="4"/>
    <x v="17"/>
    <x v="1"/>
  </r>
  <r>
    <x v="0"/>
    <x v="7"/>
    <x v="1"/>
    <x v="7"/>
    <x v="7"/>
    <x v="19"/>
    <x v="6"/>
    <x v="19"/>
    <x v="1"/>
  </r>
  <r>
    <x v="0"/>
    <x v="7"/>
    <x v="4"/>
    <x v="8"/>
    <x v="8"/>
    <x v="20"/>
    <x v="2"/>
    <x v="20"/>
    <x v="1"/>
  </r>
  <r>
    <x v="0"/>
    <x v="7"/>
    <x v="4"/>
    <x v="9"/>
    <x v="9"/>
    <x v="21"/>
    <x v="7"/>
    <x v="21"/>
    <x v="1"/>
  </r>
  <r>
    <x v="0"/>
    <x v="7"/>
    <x v="4"/>
    <x v="10"/>
    <x v="10"/>
    <x v="22"/>
    <x v="8"/>
    <x v="22"/>
    <x v="1"/>
  </r>
  <r>
    <x v="0"/>
    <x v="7"/>
    <x v="4"/>
    <x v="11"/>
    <x v="11"/>
    <x v="23"/>
    <x v="9"/>
    <x v="23"/>
    <x v="1"/>
  </r>
  <r>
    <x v="0"/>
    <x v="7"/>
    <x v="1"/>
    <x v="12"/>
    <x v="12"/>
    <x v="22"/>
    <x v="8"/>
    <x v="22"/>
    <x v="1"/>
  </r>
  <r>
    <x v="0"/>
    <x v="7"/>
    <x v="4"/>
    <x v="14"/>
    <x v="13"/>
    <x v="24"/>
    <x v="0"/>
    <x v="24"/>
    <x v="1"/>
  </r>
  <r>
    <x v="0"/>
    <x v="7"/>
    <x v="5"/>
    <x v="13"/>
    <x v="14"/>
    <x v="25"/>
    <x v="10"/>
    <x v="25"/>
    <x v="1"/>
  </r>
  <r>
    <x v="0"/>
    <x v="8"/>
    <x v="0"/>
    <x v="0"/>
    <x v="0"/>
    <x v="24"/>
    <x v="0"/>
    <x v="24"/>
    <x v="1"/>
  </r>
  <r>
    <x v="0"/>
    <x v="8"/>
    <x v="0"/>
    <x v="1"/>
    <x v="1"/>
    <x v="26"/>
    <x v="1"/>
    <x v="26"/>
    <x v="1"/>
  </r>
  <r>
    <x v="0"/>
    <x v="8"/>
    <x v="1"/>
    <x v="2"/>
    <x v="2"/>
    <x v="20"/>
    <x v="2"/>
    <x v="20"/>
    <x v="1"/>
  </r>
  <r>
    <x v="0"/>
    <x v="8"/>
    <x v="2"/>
    <x v="3"/>
    <x v="3"/>
    <x v="27"/>
    <x v="3"/>
    <x v="27"/>
    <x v="1"/>
  </r>
  <r>
    <x v="0"/>
    <x v="8"/>
    <x v="3"/>
    <x v="4"/>
    <x v="4"/>
    <x v="17"/>
    <x v="4"/>
    <x v="17"/>
    <x v="1"/>
  </r>
  <r>
    <x v="0"/>
    <x v="8"/>
    <x v="2"/>
    <x v="5"/>
    <x v="5"/>
    <x v="18"/>
    <x v="5"/>
    <x v="18"/>
    <x v="1"/>
  </r>
  <r>
    <x v="0"/>
    <x v="8"/>
    <x v="3"/>
    <x v="6"/>
    <x v="6"/>
    <x v="17"/>
    <x v="4"/>
    <x v="17"/>
    <x v="1"/>
  </r>
  <r>
    <x v="0"/>
    <x v="8"/>
    <x v="1"/>
    <x v="7"/>
    <x v="7"/>
    <x v="19"/>
    <x v="6"/>
    <x v="19"/>
    <x v="1"/>
  </r>
  <r>
    <x v="0"/>
    <x v="8"/>
    <x v="4"/>
    <x v="8"/>
    <x v="8"/>
    <x v="20"/>
    <x v="2"/>
    <x v="20"/>
    <x v="1"/>
  </r>
  <r>
    <x v="0"/>
    <x v="8"/>
    <x v="4"/>
    <x v="9"/>
    <x v="9"/>
    <x v="21"/>
    <x v="7"/>
    <x v="21"/>
    <x v="1"/>
  </r>
  <r>
    <x v="0"/>
    <x v="8"/>
    <x v="4"/>
    <x v="10"/>
    <x v="10"/>
    <x v="22"/>
    <x v="8"/>
    <x v="22"/>
    <x v="1"/>
  </r>
  <r>
    <x v="0"/>
    <x v="8"/>
    <x v="4"/>
    <x v="11"/>
    <x v="11"/>
    <x v="23"/>
    <x v="9"/>
    <x v="23"/>
    <x v="0"/>
  </r>
  <r>
    <x v="0"/>
    <x v="8"/>
    <x v="1"/>
    <x v="12"/>
    <x v="12"/>
    <x v="22"/>
    <x v="8"/>
    <x v="22"/>
    <x v="0"/>
  </r>
  <r>
    <x v="0"/>
    <x v="8"/>
    <x v="4"/>
    <x v="14"/>
    <x v="13"/>
    <x v="24"/>
    <x v="0"/>
    <x v="24"/>
    <x v="0"/>
  </r>
  <r>
    <x v="0"/>
    <x v="8"/>
    <x v="5"/>
    <x v="13"/>
    <x v="14"/>
    <x v="25"/>
    <x v="10"/>
    <x v="25"/>
    <x v="0"/>
  </r>
  <r>
    <x v="0"/>
    <x v="9"/>
    <x v="0"/>
    <x v="0"/>
    <x v="0"/>
    <x v="24"/>
    <x v="0"/>
    <x v="24"/>
    <x v="0"/>
  </r>
  <r>
    <x v="0"/>
    <x v="9"/>
    <x v="0"/>
    <x v="1"/>
    <x v="1"/>
    <x v="26"/>
    <x v="1"/>
    <x v="26"/>
    <x v="0"/>
  </r>
  <r>
    <x v="0"/>
    <x v="9"/>
    <x v="1"/>
    <x v="2"/>
    <x v="2"/>
    <x v="20"/>
    <x v="2"/>
    <x v="20"/>
    <x v="0"/>
  </r>
  <r>
    <x v="0"/>
    <x v="9"/>
    <x v="2"/>
    <x v="3"/>
    <x v="3"/>
    <x v="27"/>
    <x v="3"/>
    <x v="27"/>
    <x v="0"/>
  </r>
  <r>
    <x v="0"/>
    <x v="9"/>
    <x v="3"/>
    <x v="4"/>
    <x v="4"/>
    <x v="17"/>
    <x v="4"/>
    <x v="17"/>
    <x v="0"/>
  </r>
  <r>
    <x v="0"/>
    <x v="9"/>
    <x v="2"/>
    <x v="5"/>
    <x v="5"/>
    <x v="18"/>
    <x v="5"/>
    <x v="18"/>
    <x v="0"/>
  </r>
  <r>
    <x v="0"/>
    <x v="9"/>
    <x v="3"/>
    <x v="6"/>
    <x v="6"/>
    <x v="17"/>
    <x v="4"/>
    <x v="17"/>
    <x v="0"/>
  </r>
  <r>
    <x v="0"/>
    <x v="9"/>
    <x v="1"/>
    <x v="7"/>
    <x v="7"/>
    <x v="19"/>
    <x v="6"/>
    <x v="19"/>
    <x v="0"/>
  </r>
  <r>
    <x v="0"/>
    <x v="9"/>
    <x v="4"/>
    <x v="8"/>
    <x v="8"/>
    <x v="20"/>
    <x v="2"/>
    <x v="20"/>
    <x v="0"/>
  </r>
  <r>
    <x v="0"/>
    <x v="9"/>
    <x v="4"/>
    <x v="9"/>
    <x v="9"/>
    <x v="21"/>
    <x v="7"/>
    <x v="21"/>
    <x v="0"/>
  </r>
  <r>
    <x v="0"/>
    <x v="9"/>
    <x v="4"/>
    <x v="10"/>
    <x v="10"/>
    <x v="22"/>
    <x v="8"/>
    <x v="22"/>
    <x v="0"/>
  </r>
  <r>
    <x v="0"/>
    <x v="9"/>
    <x v="4"/>
    <x v="11"/>
    <x v="11"/>
    <x v="23"/>
    <x v="9"/>
    <x v="23"/>
    <x v="0"/>
  </r>
  <r>
    <x v="0"/>
    <x v="9"/>
    <x v="1"/>
    <x v="12"/>
    <x v="12"/>
    <x v="22"/>
    <x v="8"/>
    <x v="22"/>
    <x v="0"/>
  </r>
  <r>
    <x v="0"/>
    <x v="9"/>
    <x v="4"/>
    <x v="14"/>
    <x v="13"/>
    <x v="24"/>
    <x v="0"/>
    <x v="24"/>
    <x v="1"/>
  </r>
  <r>
    <x v="0"/>
    <x v="9"/>
    <x v="5"/>
    <x v="13"/>
    <x v="14"/>
    <x v="25"/>
    <x v="10"/>
    <x v="25"/>
    <x v="1"/>
  </r>
  <r>
    <x v="0"/>
    <x v="10"/>
    <x v="0"/>
    <x v="0"/>
    <x v="0"/>
    <x v="24"/>
    <x v="0"/>
    <x v="24"/>
    <x v="1"/>
  </r>
  <r>
    <x v="0"/>
    <x v="10"/>
    <x v="0"/>
    <x v="1"/>
    <x v="1"/>
    <x v="26"/>
    <x v="1"/>
    <x v="26"/>
    <x v="1"/>
  </r>
  <r>
    <x v="0"/>
    <x v="10"/>
    <x v="1"/>
    <x v="2"/>
    <x v="2"/>
    <x v="20"/>
    <x v="2"/>
    <x v="20"/>
    <x v="1"/>
  </r>
  <r>
    <x v="0"/>
    <x v="10"/>
    <x v="2"/>
    <x v="3"/>
    <x v="3"/>
    <x v="27"/>
    <x v="3"/>
    <x v="27"/>
    <x v="1"/>
  </r>
  <r>
    <x v="0"/>
    <x v="10"/>
    <x v="3"/>
    <x v="4"/>
    <x v="4"/>
    <x v="17"/>
    <x v="4"/>
    <x v="17"/>
    <x v="1"/>
  </r>
  <r>
    <x v="0"/>
    <x v="10"/>
    <x v="2"/>
    <x v="5"/>
    <x v="5"/>
    <x v="18"/>
    <x v="5"/>
    <x v="18"/>
    <x v="1"/>
  </r>
  <r>
    <x v="0"/>
    <x v="10"/>
    <x v="3"/>
    <x v="6"/>
    <x v="6"/>
    <x v="17"/>
    <x v="4"/>
    <x v="17"/>
    <x v="1"/>
  </r>
  <r>
    <x v="0"/>
    <x v="10"/>
    <x v="1"/>
    <x v="7"/>
    <x v="7"/>
    <x v="19"/>
    <x v="6"/>
    <x v="19"/>
    <x v="1"/>
  </r>
  <r>
    <x v="0"/>
    <x v="10"/>
    <x v="4"/>
    <x v="8"/>
    <x v="8"/>
    <x v="20"/>
    <x v="2"/>
    <x v="20"/>
    <x v="1"/>
  </r>
  <r>
    <x v="0"/>
    <x v="10"/>
    <x v="4"/>
    <x v="9"/>
    <x v="9"/>
    <x v="21"/>
    <x v="7"/>
    <x v="21"/>
    <x v="1"/>
  </r>
  <r>
    <x v="0"/>
    <x v="10"/>
    <x v="4"/>
    <x v="10"/>
    <x v="10"/>
    <x v="22"/>
    <x v="8"/>
    <x v="22"/>
    <x v="1"/>
  </r>
  <r>
    <x v="0"/>
    <x v="10"/>
    <x v="4"/>
    <x v="11"/>
    <x v="11"/>
    <x v="23"/>
    <x v="9"/>
    <x v="23"/>
    <x v="1"/>
  </r>
  <r>
    <x v="0"/>
    <x v="10"/>
    <x v="1"/>
    <x v="12"/>
    <x v="12"/>
    <x v="22"/>
    <x v="8"/>
    <x v="22"/>
    <x v="1"/>
  </r>
  <r>
    <x v="0"/>
    <x v="10"/>
    <x v="4"/>
    <x v="14"/>
    <x v="13"/>
    <x v="24"/>
    <x v="0"/>
    <x v="24"/>
    <x v="1"/>
  </r>
  <r>
    <x v="0"/>
    <x v="10"/>
    <x v="5"/>
    <x v="13"/>
    <x v="14"/>
    <x v="25"/>
    <x v="10"/>
    <x v="25"/>
    <x v="0"/>
  </r>
  <r>
    <x v="0"/>
    <x v="11"/>
    <x v="0"/>
    <x v="0"/>
    <x v="0"/>
    <x v="24"/>
    <x v="0"/>
    <x v="24"/>
    <x v="0"/>
  </r>
  <r>
    <x v="0"/>
    <x v="11"/>
    <x v="0"/>
    <x v="1"/>
    <x v="1"/>
    <x v="26"/>
    <x v="1"/>
    <x v="26"/>
    <x v="0"/>
  </r>
  <r>
    <x v="0"/>
    <x v="11"/>
    <x v="1"/>
    <x v="2"/>
    <x v="2"/>
    <x v="20"/>
    <x v="2"/>
    <x v="20"/>
    <x v="0"/>
  </r>
  <r>
    <x v="0"/>
    <x v="11"/>
    <x v="2"/>
    <x v="3"/>
    <x v="3"/>
    <x v="27"/>
    <x v="3"/>
    <x v="27"/>
    <x v="0"/>
  </r>
  <r>
    <x v="0"/>
    <x v="11"/>
    <x v="3"/>
    <x v="4"/>
    <x v="4"/>
    <x v="17"/>
    <x v="4"/>
    <x v="17"/>
    <x v="1"/>
  </r>
  <r>
    <x v="0"/>
    <x v="11"/>
    <x v="2"/>
    <x v="5"/>
    <x v="5"/>
    <x v="18"/>
    <x v="5"/>
    <x v="18"/>
    <x v="1"/>
  </r>
  <r>
    <x v="0"/>
    <x v="11"/>
    <x v="3"/>
    <x v="6"/>
    <x v="6"/>
    <x v="17"/>
    <x v="4"/>
    <x v="17"/>
    <x v="1"/>
  </r>
  <r>
    <x v="0"/>
    <x v="11"/>
    <x v="1"/>
    <x v="7"/>
    <x v="7"/>
    <x v="19"/>
    <x v="6"/>
    <x v="19"/>
    <x v="1"/>
  </r>
  <r>
    <x v="0"/>
    <x v="11"/>
    <x v="4"/>
    <x v="8"/>
    <x v="8"/>
    <x v="20"/>
    <x v="2"/>
    <x v="20"/>
    <x v="1"/>
  </r>
  <r>
    <x v="0"/>
    <x v="11"/>
    <x v="4"/>
    <x v="9"/>
    <x v="9"/>
    <x v="21"/>
    <x v="7"/>
    <x v="21"/>
    <x v="1"/>
  </r>
  <r>
    <x v="0"/>
    <x v="11"/>
    <x v="4"/>
    <x v="10"/>
    <x v="10"/>
    <x v="22"/>
    <x v="8"/>
    <x v="22"/>
    <x v="1"/>
  </r>
  <r>
    <x v="0"/>
    <x v="11"/>
    <x v="4"/>
    <x v="11"/>
    <x v="11"/>
    <x v="23"/>
    <x v="9"/>
    <x v="23"/>
    <x v="1"/>
  </r>
  <r>
    <x v="0"/>
    <x v="11"/>
    <x v="1"/>
    <x v="12"/>
    <x v="12"/>
    <x v="22"/>
    <x v="8"/>
    <x v="22"/>
    <x v="1"/>
  </r>
  <r>
    <x v="0"/>
    <x v="11"/>
    <x v="4"/>
    <x v="14"/>
    <x v="13"/>
    <x v="24"/>
    <x v="0"/>
    <x v="24"/>
    <x v="0"/>
  </r>
  <r>
    <x v="0"/>
    <x v="11"/>
    <x v="5"/>
    <x v="13"/>
    <x v="14"/>
    <x v="25"/>
    <x v="10"/>
    <x v="25"/>
    <x v="1"/>
  </r>
  <r>
    <x v="1"/>
    <x v="0"/>
    <x v="0"/>
    <x v="0"/>
    <x v="15"/>
    <x v="24"/>
    <x v="0"/>
    <x v="24"/>
    <x v="0"/>
  </r>
  <r>
    <x v="1"/>
    <x v="0"/>
    <x v="0"/>
    <x v="1"/>
    <x v="16"/>
    <x v="14"/>
    <x v="1"/>
    <x v="14"/>
    <x v="0"/>
  </r>
  <r>
    <x v="1"/>
    <x v="0"/>
    <x v="1"/>
    <x v="2"/>
    <x v="17"/>
    <x v="15"/>
    <x v="2"/>
    <x v="15"/>
    <x v="0"/>
  </r>
  <r>
    <x v="1"/>
    <x v="0"/>
    <x v="2"/>
    <x v="3"/>
    <x v="18"/>
    <x v="16"/>
    <x v="3"/>
    <x v="16"/>
    <x v="0"/>
  </r>
  <r>
    <x v="1"/>
    <x v="0"/>
    <x v="3"/>
    <x v="4"/>
    <x v="19"/>
    <x v="4"/>
    <x v="4"/>
    <x v="4"/>
    <x v="0"/>
  </r>
  <r>
    <x v="1"/>
    <x v="0"/>
    <x v="2"/>
    <x v="5"/>
    <x v="20"/>
    <x v="29"/>
    <x v="5"/>
    <x v="29"/>
    <x v="0"/>
  </r>
  <r>
    <x v="1"/>
    <x v="0"/>
    <x v="3"/>
    <x v="6"/>
    <x v="15"/>
    <x v="4"/>
    <x v="4"/>
    <x v="4"/>
    <x v="0"/>
  </r>
  <r>
    <x v="1"/>
    <x v="0"/>
    <x v="1"/>
    <x v="7"/>
    <x v="21"/>
    <x v="30"/>
    <x v="6"/>
    <x v="30"/>
    <x v="0"/>
  </r>
  <r>
    <x v="1"/>
    <x v="0"/>
    <x v="4"/>
    <x v="8"/>
    <x v="22"/>
    <x v="15"/>
    <x v="2"/>
    <x v="15"/>
    <x v="0"/>
  </r>
  <r>
    <x v="1"/>
    <x v="0"/>
    <x v="4"/>
    <x v="9"/>
    <x v="23"/>
    <x v="21"/>
    <x v="7"/>
    <x v="21"/>
    <x v="0"/>
  </r>
  <r>
    <x v="1"/>
    <x v="0"/>
    <x v="4"/>
    <x v="10"/>
    <x v="24"/>
    <x v="22"/>
    <x v="8"/>
    <x v="22"/>
    <x v="0"/>
  </r>
  <r>
    <x v="1"/>
    <x v="0"/>
    <x v="4"/>
    <x v="11"/>
    <x v="25"/>
    <x v="23"/>
    <x v="9"/>
    <x v="23"/>
    <x v="0"/>
  </r>
  <r>
    <x v="1"/>
    <x v="0"/>
    <x v="1"/>
    <x v="12"/>
    <x v="26"/>
    <x v="22"/>
    <x v="8"/>
    <x v="22"/>
    <x v="0"/>
  </r>
  <r>
    <x v="1"/>
    <x v="0"/>
    <x v="5"/>
    <x v="13"/>
    <x v="13"/>
    <x v="25"/>
    <x v="10"/>
    <x v="25"/>
    <x v="0"/>
  </r>
  <r>
    <x v="1"/>
    <x v="0"/>
    <x v="4"/>
    <x v="14"/>
    <x v="13"/>
    <x v="24"/>
    <x v="0"/>
    <x v="24"/>
    <x v="0"/>
  </r>
  <r>
    <x v="1"/>
    <x v="1"/>
    <x v="0"/>
    <x v="0"/>
    <x v="0"/>
    <x v="24"/>
    <x v="0"/>
    <x v="24"/>
    <x v="0"/>
  </r>
  <r>
    <x v="1"/>
    <x v="1"/>
    <x v="0"/>
    <x v="1"/>
    <x v="1"/>
    <x v="26"/>
    <x v="1"/>
    <x v="26"/>
    <x v="0"/>
  </r>
  <r>
    <x v="1"/>
    <x v="1"/>
    <x v="1"/>
    <x v="2"/>
    <x v="2"/>
    <x v="20"/>
    <x v="2"/>
    <x v="20"/>
    <x v="0"/>
  </r>
  <r>
    <x v="1"/>
    <x v="1"/>
    <x v="2"/>
    <x v="3"/>
    <x v="3"/>
    <x v="27"/>
    <x v="3"/>
    <x v="27"/>
    <x v="0"/>
  </r>
  <r>
    <x v="1"/>
    <x v="1"/>
    <x v="3"/>
    <x v="4"/>
    <x v="4"/>
    <x v="17"/>
    <x v="4"/>
    <x v="17"/>
    <x v="0"/>
  </r>
  <r>
    <x v="1"/>
    <x v="1"/>
    <x v="2"/>
    <x v="5"/>
    <x v="5"/>
    <x v="18"/>
    <x v="5"/>
    <x v="18"/>
    <x v="0"/>
  </r>
  <r>
    <x v="1"/>
    <x v="1"/>
    <x v="3"/>
    <x v="6"/>
    <x v="6"/>
    <x v="17"/>
    <x v="4"/>
    <x v="17"/>
    <x v="0"/>
  </r>
  <r>
    <x v="1"/>
    <x v="1"/>
    <x v="1"/>
    <x v="7"/>
    <x v="7"/>
    <x v="19"/>
    <x v="6"/>
    <x v="19"/>
    <x v="0"/>
  </r>
  <r>
    <x v="1"/>
    <x v="1"/>
    <x v="4"/>
    <x v="8"/>
    <x v="8"/>
    <x v="20"/>
    <x v="2"/>
    <x v="20"/>
    <x v="0"/>
  </r>
  <r>
    <x v="1"/>
    <x v="1"/>
    <x v="4"/>
    <x v="9"/>
    <x v="27"/>
    <x v="21"/>
    <x v="7"/>
    <x v="21"/>
    <x v="0"/>
  </r>
  <r>
    <x v="1"/>
    <x v="1"/>
    <x v="4"/>
    <x v="10"/>
    <x v="28"/>
    <x v="22"/>
    <x v="8"/>
    <x v="22"/>
    <x v="0"/>
  </r>
  <r>
    <x v="1"/>
    <x v="1"/>
    <x v="4"/>
    <x v="11"/>
    <x v="27"/>
    <x v="23"/>
    <x v="9"/>
    <x v="23"/>
    <x v="0"/>
  </r>
  <r>
    <x v="1"/>
    <x v="1"/>
    <x v="1"/>
    <x v="12"/>
    <x v="29"/>
    <x v="22"/>
    <x v="8"/>
    <x v="22"/>
    <x v="0"/>
  </r>
  <r>
    <x v="1"/>
    <x v="1"/>
    <x v="4"/>
    <x v="14"/>
    <x v="30"/>
    <x v="24"/>
    <x v="0"/>
    <x v="24"/>
    <x v="0"/>
  </r>
  <r>
    <x v="1"/>
    <x v="1"/>
    <x v="5"/>
    <x v="13"/>
    <x v="29"/>
    <x v="25"/>
    <x v="10"/>
    <x v="25"/>
    <x v="0"/>
  </r>
  <r>
    <x v="1"/>
    <x v="2"/>
    <x v="0"/>
    <x v="0"/>
    <x v="31"/>
    <x v="24"/>
    <x v="0"/>
    <x v="24"/>
    <x v="0"/>
  </r>
  <r>
    <x v="1"/>
    <x v="2"/>
    <x v="0"/>
    <x v="1"/>
    <x v="32"/>
    <x v="26"/>
    <x v="1"/>
    <x v="26"/>
    <x v="0"/>
  </r>
  <r>
    <x v="1"/>
    <x v="2"/>
    <x v="1"/>
    <x v="2"/>
    <x v="33"/>
    <x v="20"/>
    <x v="2"/>
    <x v="20"/>
    <x v="0"/>
  </r>
  <r>
    <x v="1"/>
    <x v="2"/>
    <x v="2"/>
    <x v="3"/>
    <x v="3"/>
    <x v="27"/>
    <x v="3"/>
    <x v="27"/>
    <x v="0"/>
  </r>
  <r>
    <x v="1"/>
    <x v="2"/>
    <x v="3"/>
    <x v="4"/>
    <x v="4"/>
    <x v="17"/>
    <x v="4"/>
    <x v="17"/>
    <x v="0"/>
  </r>
  <r>
    <x v="1"/>
    <x v="2"/>
    <x v="2"/>
    <x v="5"/>
    <x v="5"/>
    <x v="18"/>
    <x v="5"/>
    <x v="18"/>
    <x v="0"/>
  </r>
  <r>
    <x v="1"/>
    <x v="2"/>
    <x v="3"/>
    <x v="6"/>
    <x v="6"/>
    <x v="17"/>
    <x v="4"/>
    <x v="17"/>
    <x v="0"/>
  </r>
  <r>
    <x v="1"/>
    <x v="2"/>
    <x v="1"/>
    <x v="7"/>
    <x v="7"/>
    <x v="19"/>
    <x v="6"/>
    <x v="19"/>
    <x v="0"/>
  </r>
  <r>
    <x v="1"/>
    <x v="2"/>
    <x v="4"/>
    <x v="8"/>
    <x v="8"/>
    <x v="20"/>
    <x v="2"/>
    <x v="20"/>
    <x v="0"/>
  </r>
  <r>
    <x v="1"/>
    <x v="2"/>
    <x v="4"/>
    <x v="9"/>
    <x v="9"/>
    <x v="21"/>
    <x v="7"/>
    <x v="21"/>
    <x v="0"/>
  </r>
  <r>
    <x v="1"/>
    <x v="2"/>
    <x v="4"/>
    <x v="10"/>
    <x v="10"/>
    <x v="22"/>
    <x v="8"/>
    <x v="22"/>
    <x v="0"/>
  </r>
  <r>
    <x v="1"/>
    <x v="2"/>
    <x v="4"/>
    <x v="11"/>
    <x v="11"/>
    <x v="23"/>
    <x v="9"/>
    <x v="23"/>
    <x v="0"/>
  </r>
  <r>
    <x v="1"/>
    <x v="2"/>
    <x v="1"/>
    <x v="12"/>
    <x v="12"/>
    <x v="22"/>
    <x v="8"/>
    <x v="22"/>
    <x v="0"/>
  </r>
  <r>
    <x v="1"/>
    <x v="2"/>
    <x v="4"/>
    <x v="14"/>
    <x v="13"/>
    <x v="24"/>
    <x v="0"/>
    <x v="24"/>
    <x v="0"/>
  </r>
  <r>
    <x v="1"/>
    <x v="2"/>
    <x v="5"/>
    <x v="13"/>
    <x v="14"/>
    <x v="25"/>
    <x v="10"/>
    <x v="25"/>
    <x v="0"/>
  </r>
  <r>
    <x v="1"/>
    <x v="3"/>
    <x v="0"/>
    <x v="0"/>
    <x v="0"/>
    <x v="24"/>
    <x v="0"/>
    <x v="24"/>
    <x v="0"/>
  </r>
  <r>
    <x v="1"/>
    <x v="3"/>
    <x v="0"/>
    <x v="1"/>
    <x v="1"/>
    <x v="26"/>
    <x v="1"/>
    <x v="26"/>
    <x v="0"/>
  </r>
  <r>
    <x v="1"/>
    <x v="3"/>
    <x v="1"/>
    <x v="2"/>
    <x v="2"/>
    <x v="20"/>
    <x v="2"/>
    <x v="20"/>
    <x v="0"/>
  </r>
  <r>
    <x v="1"/>
    <x v="3"/>
    <x v="2"/>
    <x v="3"/>
    <x v="3"/>
    <x v="27"/>
    <x v="3"/>
    <x v="27"/>
    <x v="0"/>
  </r>
  <r>
    <x v="1"/>
    <x v="3"/>
    <x v="3"/>
    <x v="4"/>
    <x v="4"/>
    <x v="17"/>
    <x v="4"/>
    <x v="17"/>
    <x v="0"/>
  </r>
  <r>
    <x v="1"/>
    <x v="3"/>
    <x v="2"/>
    <x v="5"/>
    <x v="5"/>
    <x v="18"/>
    <x v="5"/>
    <x v="18"/>
    <x v="0"/>
  </r>
  <r>
    <x v="1"/>
    <x v="3"/>
    <x v="3"/>
    <x v="6"/>
    <x v="6"/>
    <x v="17"/>
    <x v="4"/>
    <x v="17"/>
    <x v="0"/>
  </r>
  <r>
    <x v="1"/>
    <x v="3"/>
    <x v="1"/>
    <x v="7"/>
    <x v="7"/>
    <x v="19"/>
    <x v="6"/>
    <x v="19"/>
    <x v="0"/>
  </r>
  <r>
    <x v="1"/>
    <x v="3"/>
    <x v="4"/>
    <x v="8"/>
    <x v="8"/>
    <x v="20"/>
    <x v="2"/>
    <x v="20"/>
    <x v="0"/>
  </r>
  <r>
    <x v="1"/>
    <x v="3"/>
    <x v="4"/>
    <x v="9"/>
    <x v="9"/>
    <x v="21"/>
    <x v="7"/>
    <x v="21"/>
    <x v="0"/>
  </r>
  <r>
    <x v="1"/>
    <x v="3"/>
    <x v="4"/>
    <x v="10"/>
    <x v="10"/>
    <x v="22"/>
    <x v="8"/>
    <x v="22"/>
    <x v="0"/>
  </r>
  <r>
    <x v="1"/>
    <x v="3"/>
    <x v="4"/>
    <x v="11"/>
    <x v="11"/>
    <x v="23"/>
    <x v="9"/>
    <x v="23"/>
    <x v="0"/>
  </r>
  <r>
    <x v="1"/>
    <x v="3"/>
    <x v="1"/>
    <x v="12"/>
    <x v="12"/>
    <x v="22"/>
    <x v="8"/>
    <x v="22"/>
    <x v="0"/>
  </r>
  <r>
    <x v="1"/>
    <x v="3"/>
    <x v="4"/>
    <x v="14"/>
    <x v="13"/>
    <x v="24"/>
    <x v="0"/>
    <x v="24"/>
    <x v="0"/>
  </r>
  <r>
    <x v="1"/>
    <x v="3"/>
    <x v="5"/>
    <x v="13"/>
    <x v="14"/>
    <x v="31"/>
    <x v="11"/>
    <x v="31"/>
    <x v="0"/>
  </r>
  <r>
    <x v="1"/>
    <x v="4"/>
    <x v="0"/>
    <x v="0"/>
    <x v="0"/>
    <x v="0"/>
    <x v="12"/>
    <x v="0"/>
    <x v="0"/>
  </r>
  <r>
    <x v="1"/>
    <x v="4"/>
    <x v="0"/>
    <x v="1"/>
    <x v="1"/>
    <x v="1"/>
    <x v="13"/>
    <x v="1"/>
    <x v="0"/>
  </r>
  <r>
    <x v="1"/>
    <x v="4"/>
    <x v="1"/>
    <x v="2"/>
    <x v="2"/>
    <x v="2"/>
    <x v="14"/>
    <x v="2"/>
    <x v="0"/>
  </r>
  <r>
    <x v="1"/>
    <x v="4"/>
    <x v="2"/>
    <x v="3"/>
    <x v="3"/>
    <x v="3"/>
    <x v="15"/>
    <x v="3"/>
    <x v="0"/>
  </r>
  <r>
    <x v="1"/>
    <x v="4"/>
    <x v="3"/>
    <x v="4"/>
    <x v="4"/>
    <x v="32"/>
    <x v="16"/>
    <x v="32"/>
    <x v="0"/>
  </r>
  <r>
    <x v="1"/>
    <x v="4"/>
    <x v="2"/>
    <x v="5"/>
    <x v="5"/>
    <x v="33"/>
    <x v="17"/>
    <x v="33"/>
    <x v="0"/>
  </r>
  <r>
    <x v="1"/>
    <x v="4"/>
    <x v="3"/>
    <x v="6"/>
    <x v="6"/>
    <x v="32"/>
    <x v="16"/>
    <x v="32"/>
    <x v="0"/>
  </r>
  <r>
    <x v="1"/>
    <x v="4"/>
    <x v="1"/>
    <x v="7"/>
    <x v="7"/>
    <x v="34"/>
    <x v="18"/>
    <x v="34"/>
    <x v="0"/>
  </r>
  <r>
    <x v="1"/>
    <x v="4"/>
    <x v="4"/>
    <x v="8"/>
    <x v="8"/>
    <x v="20"/>
    <x v="2"/>
    <x v="20"/>
    <x v="0"/>
  </r>
  <r>
    <x v="1"/>
    <x v="4"/>
    <x v="4"/>
    <x v="9"/>
    <x v="9"/>
    <x v="21"/>
    <x v="7"/>
    <x v="21"/>
    <x v="0"/>
  </r>
  <r>
    <x v="1"/>
    <x v="4"/>
    <x v="4"/>
    <x v="10"/>
    <x v="10"/>
    <x v="22"/>
    <x v="8"/>
    <x v="22"/>
    <x v="0"/>
  </r>
  <r>
    <x v="1"/>
    <x v="4"/>
    <x v="4"/>
    <x v="11"/>
    <x v="11"/>
    <x v="23"/>
    <x v="9"/>
    <x v="23"/>
    <x v="0"/>
  </r>
  <r>
    <x v="1"/>
    <x v="4"/>
    <x v="1"/>
    <x v="12"/>
    <x v="12"/>
    <x v="22"/>
    <x v="8"/>
    <x v="22"/>
    <x v="0"/>
  </r>
  <r>
    <x v="1"/>
    <x v="4"/>
    <x v="4"/>
    <x v="14"/>
    <x v="13"/>
    <x v="24"/>
    <x v="0"/>
    <x v="24"/>
    <x v="0"/>
  </r>
  <r>
    <x v="1"/>
    <x v="4"/>
    <x v="5"/>
    <x v="13"/>
    <x v="14"/>
    <x v="25"/>
    <x v="10"/>
    <x v="25"/>
    <x v="0"/>
  </r>
  <r>
    <x v="1"/>
    <x v="5"/>
    <x v="0"/>
    <x v="0"/>
    <x v="0"/>
    <x v="24"/>
    <x v="0"/>
    <x v="24"/>
    <x v="0"/>
  </r>
  <r>
    <x v="1"/>
    <x v="5"/>
    <x v="0"/>
    <x v="1"/>
    <x v="1"/>
    <x v="26"/>
    <x v="1"/>
    <x v="26"/>
    <x v="0"/>
  </r>
  <r>
    <x v="1"/>
    <x v="5"/>
    <x v="1"/>
    <x v="2"/>
    <x v="2"/>
    <x v="20"/>
    <x v="2"/>
    <x v="20"/>
    <x v="0"/>
  </r>
  <r>
    <x v="1"/>
    <x v="5"/>
    <x v="2"/>
    <x v="3"/>
    <x v="3"/>
    <x v="27"/>
    <x v="3"/>
    <x v="27"/>
    <x v="0"/>
  </r>
  <r>
    <x v="1"/>
    <x v="5"/>
    <x v="3"/>
    <x v="4"/>
    <x v="4"/>
    <x v="17"/>
    <x v="4"/>
    <x v="17"/>
    <x v="0"/>
  </r>
  <r>
    <x v="1"/>
    <x v="5"/>
    <x v="2"/>
    <x v="5"/>
    <x v="5"/>
    <x v="18"/>
    <x v="5"/>
    <x v="18"/>
    <x v="0"/>
  </r>
  <r>
    <x v="1"/>
    <x v="5"/>
    <x v="3"/>
    <x v="6"/>
    <x v="6"/>
    <x v="17"/>
    <x v="4"/>
    <x v="17"/>
    <x v="0"/>
  </r>
  <r>
    <x v="1"/>
    <x v="5"/>
    <x v="1"/>
    <x v="7"/>
    <x v="7"/>
    <x v="19"/>
    <x v="6"/>
    <x v="19"/>
    <x v="0"/>
  </r>
  <r>
    <x v="1"/>
    <x v="5"/>
    <x v="4"/>
    <x v="8"/>
    <x v="8"/>
    <x v="20"/>
    <x v="2"/>
    <x v="20"/>
    <x v="0"/>
  </r>
  <r>
    <x v="1"/>
    <x v="5"/>
    <x v="4"/>
    <x v="9"/>
    <x v="34"/>
    <x v="21"/>
    <x v="7"/>
    <x v="21"/>
    <x v="0"/>
  </r>
  <r>
    <x v="1"/>
    <x v="5"/>
    <x v="4"/>
    <x v="10"/>
    <x v="35"/>
    <x v="22"/>
    <x v="8"/>
    <x v="22"/>
    <x v="0"/>
  </r>
  <r>
    <x v="1"/>
    <x v="5"/>
    <x v="4"/>
    <x v="11"/>
    <x v="36"/>
    <x v="23"/>
    <x v="9"/>
    <x v="23"/>
    <x v="0"/>
  </r>
  <r>
    <x v="1"/>
    <x v="5"/>
    <x v="1"/>
    <x v="12"/>
    <x v="35"/>
    <x v="22"/>
    <x v="8"/>
    <x v="22"/>
    <x v="0"/>
  </r>
  <r>
    <x v="1"/>
    <x v="5"/>
    <x v="5"/>
    <x v="13"/>
    <x v="37"/>
    <x v="25"/>
    <x v="10"/>
    <x v="25"/>
    <x v="0"/>
  </r>
  <r>
    <x v="1"/>
    <x v="5"/>
    <x v="4"/>
    <x v="14"/>
    <x v="38"/>
    <x v="24"/>
    <x v="0"/>
    <x v="24"/>
    <x v="0"/>
  </r>
  <r>
    <x v="1"/>
    <x v="6"/>
    <x v="0"/>
    <x v="0"/>
    <x v="38"/>
    <x v="24"/>
    <x v="0"/>
    <x v="24"/>
    <x v="0"/>
  </r>
  <r>
    <x v="1"/>
    <x v="6"/>
    <x v="0"/>
    <x v="1"/>
    <x v="39"/>
    <x v="26"/>
    <x v="1"/>
    <x v="26"/>
    <x v="0"/>
  </r>
  <r>
    <x v="1"/>
    <x v="6"/>
    <x v="1"/>
    <x v="2"/>
    <x v="40"/>
    <x v="20"/>
    <x v="2"/>
    <x v="20"/>
    <x v="0"/>
  </r>
  <r>
    <x v="1"/>
    <x v="6"/>
    <x v="2"/>
    <x v="3"/>
    <x v="3"/>
    <x v="27"/>
    <x v="3"/>
    <x v="27"/>
    <x v="0"/>
  </r>
  <r>
    <x v="1"/>
    <x v="6"/>
    <x v="3"/>
    <x v="4"/>
    <x v="4"/>
    <x v="17"/>
    <x v="4"/>
    <x v="17"/>
    <x v="0"/>
  </r>
  <r>
    <x v="1"/>
    <x v="6"/>
    <x v="2"/>
    <x v="5"/>
    <x v="5"/>
    <x v="18"/>
    <x v="5"/>
    <x v="18"/>
    <x v="0"/>
  </r>
  <r>
    <x v="1"/>
    <x v="6"/>
    <x v="3"/>
    <x v="6"/>
    <x v="6"/>
    <x v="17"/>
    <x v="4"/>
    <x v="17"/>
    <x v="0"/>
  </r>
  <r>
    <x v="1"/>
    <x v="6"/>
    <x v="1"/>
    <x v="7"/>
    <x v="7"/>
    <x v="19"/>
    <x v="6"/>
    <x v="19"/>
    <x v="0"/>
  </r>
  <r>
    <x v="1"/>
    <x v="6"/>
    <x v="4"/>
    <x v="8"/>
    <x v="8"/>
    <x v="20"/>
    <x v="2"/>
    <x v="20"/>
    <x v="0"/>
  </r>
  <r>
    <x v="1"/>
    <x v="6"/>
    <x v="4"/>
    <x v="9"/>
    <x v="9"/>
    <x v="21"/>
    <x v="7"/>
    <x v="21"/>
    <x v="0"/>
  </r>
  <r>
    <x v="1"/>
    <x v="6"/>
    <x v="4"/>
    <x v="10"/>
    <x v="10"/>
    <x v="22"/>
    <x v="8"/>
    <x v="22"/>
    <x v="0"/>
  </r>
  <r>
    <x v="1"/>
    <x v="6"/>
    <x v="4"/>
    <x v="11"/>
    <x v="11"/>
    <x v="23"/>
    <x v="9"/>
    <x v="23"/>
    <x v="0"/>
  </r>
  <r>
    <x v="1"/>
    <x v="6"/>
    <x v="1"/>
    <x v="12"/>
    <x v="12"/>
    <x v="22"/>
    <x v="8"/>
    <x v="22"/>
    <x v="0"/>
  </r>
  <r>
    <x v="1"/>
    <x v="6"/>
    <x v="4"/>
    <x v="14"/>
    <x v="13"/>
    <x v="24"/>
    <x v="0"/>
    <x v="24"/>
    <x v="0"/>
  </r>
  <r>
    <x v="1"/>
    <x v="6"/>
    <x v="5"/>
    <x v="13"/>
    <x v="14"/>
    <x v="25"/>
    <x v="10"/>
    <x v="25"/>
    <x v="0"/>
  </r>
  <r>
    <x v="1"/>
    <x v="7"/>
    <x v="0"/>
    <x v="0"/>
    <x v="0"/>
    <x v="24"/>
    <x v="0"/>
    <x v="24"/>
    <x v="0"/>
  </r>
  <r>
    <x v="1"/>
    <x v="7"/>
    <x v="0"/>
    <x v="1"/>
    <x v="1"/>
    <x v="26"/>
    <x v="1"/>
    <x v="26"/>
    <x v="0"/>
  </r>
  <r>
    <x v="1"/>
    <x v="7"/>
    <x v="1"/>
    <x v="2"/>
    <x v="2"/>
    <x v="20"/>
    <x v="2"/>
    <x v="20"/>
    <x v="0"/>
  </r>
  <r>
    <x v="1"/>
    <x v="7"/>
    <x v="2"/>
    <x v="3"/>
    <x v="3"/>
    <x v="27"/>
    <x v="3"/>
    <x v="27"/>
    <x v="0"/>
  </r>
  <r>
    <x v="1"/>
    <x v="7"/>
    <x v="3"/>
    <x v="4"/>
    <x v="4"/>
    <x v="17"/>
    <x v="4"/>
    <x v="17"/>
    <x v="0"/>
  </r>
  <r>
    <x v="1"/>
    <x v="7"/>
    <x v="2"/>
    <x v="5"/>
    <x v="5"/>
    <x v="29"/>
    <x v="5"/>
    <x v="29"/>
    <x v="0"/>
  </r>
  <r>
    <x v="1"/>
    <x v="7"/>
    <x v="3"/>
    <x v="6"/>
    <x v="6"/>
    <x v="4"/>
    <x v="4"/>
    <x v="4"/>
    <x v="0"/>
  </r>
  <r>
    <x v="1"/>
    <x v="7"/>
    <x v="1"/>
    <x v="7"/>
    <x v="7"/>
    <x v="30"/>
    <x v="6"/>
    <x v="30"/>
    <x v="0"/>
  </r>
  <r>
    <x v="1"/>
    <x v="7"/>
    <x v="4"/>
    <x v="8"/>
    <x v="8"/>
    <x v="15"/>
    <x v="2"/>
    <x v="15"/>
    <x v="0"/>
  </r>
  <r>
    <x v="1"/>
    <x v="7"/>
    <x v="4"/>
    <x v="9"/>
    <x v="9"/>
    <x v="35"/>
    <x v="7"/>
    <x v="35"/>
    <x v="0"/>
  </r>
  <r>
    <x v="1"/>
    <x v="7"/>
    <x v="4"/>
    <x v="10"/>
    <x v="10"/>
    <x v="36"/>
    <x v="8"/>
    <x v="36"/>
    <x v="0"/>
  </r>
  <r>
    <x v="1"/>
    <x v="7"/>
    <x v="4"/>
    <x v="11"/>
    <x v="11"/>
    <x v="37"/>
    <x v="9"/>
    <x v="37"/>
    <x v="0"/>
  </r>
  <r>
    <x v="1"/>
    <x v="7"/>
    <x v="1"/>
    <x v="12"/>
    <x v="12"/>
    <x v="36"/>
    <x v="8"/>
    <x v="36"/>
    <x v="1"/>
  </r>
  <r>
    <x v="1"/>
    <x v="7"/>
    <x v="4"/>
    <x v="14"/>
    <x v="13"/>
    <x v="38"/>
    <x v="0"/>
    <x v="38"/>
    <x v="1"/>
  </r>
  <r>
    <x v="1"/>
    <x v="7"/>
    <x v="5"/>
    <x v="13"/>
    <x v="14"/>
    <x v="39"/>
    <x v="10"/>
    <x v="39"/>
    <x v="1"/>
  </r>
  <r>
    <x v="1"/>
    <x v="8"/>
    <x v="0"/>
    <x v="0"/>
    <x v="0"/>
    <x v="38"/>
    <x v="0"/>
    <x v="38"/>
    <x v="1"/>
  </r>
  <r>
    <x v="1"/>
    <x v="8"/>
    <x v="0"/>
    <x v="1"/>
    <x v="1"/>
    <x v="14"/>
    <x v="1"/>
    <x v="14"/>
    <x v="1"/>
  </r>
  <r>
    <x v="1"/>
    <x v="8"/>
    <x v="1"/>
    <x v="2"/>
    <x v="2"/>
    <x v="15"/>
    <x v="2"/>
    <x v="15"/>
    <x v="1"/>
  </r>
  <r>
    <x v="1"/>
    <x v="8"/>
    <x v="2"/>
    <x v="3"/>
    <x v="3"/>
    <x v="16"/>
    <x v="3"/>
    <x v="16"/>
    <x v="1"/>
  </r>
  <r>
    <x v="1"/>
    <x v="8"/>
    <x v="3"/>
    <x v="4"/>
    <x v="4"/>
    <x v="4"/>
    <x v="4"/>
    <x v="4"/>
    <x v="1"/>
  </r>
  <r>
    <x v="1"/>
    <x v="8"/>
    <x v="2"/>
    <x v="5"/>
    <x v="5"/>
    <x v="29"/>
    <x v="5"/>
    <x v="29"/>
    <x v="1"/>
  </r>
  <r>
    <x v="1"/>
    <x v="8"/>
    <x v="3"/>
    <x v="6"/>
    <x v="6"/>
    <x v="4"/>
    <x v="4"/>
    <x v="4"/>
    <x v="1"/>
  </r>
  <r>
    <x v="1"/>
    <x v="8"/>
    <x v="1"/>
    <x v="7"/>
    <x v="7"/>
    <x v="30"/>
    <x v="6"/>
    <x v="30"/>
    <x v="1"/>
  </r>
  <r>
    <x v="1"/>
    <x v="8"/>
    <x v="4"/>
    <x v="8"/>
    <x v="8"/>
    <x v="15"/>
    <x v="2"/>
    <x v="15"/>
    <x v="1"/>
  </r>
  <r>
    <x v="1"/>
    <x v="8"/>
    <x v="4"/>
    <x v="9"/>
    <x v="9"/>
    <x v="21"/>
    <x v="7"/>
    <x v="21"/>
    <x v="1"/>
  </r>
  <r>
    <x v="1"/>
    <x v="8"/>
    <x v="4"/>
    <x v="10"/>
    <x v="10"/>
    <x v="22"/>
    <x v="8"/>
    <x v="22"/>
    <x v="1"/>
  </r>
  <r>
    <x v="1"/>
    <x v="8"/>
    <x v="4"/>
    <x v="11"/>
    <x v="11"/>
    <x v="23"/>
    <x v="9"/>
    <x v="23"/>
    <x v="1"/>
  </r>
  <r>
    <x v="1"/>
    <x v="8"/>
    <x v="1"/>
    <x v="12"/>
    <x v="12"/>
    <x v="22"/>
    <x v="8"/>
    <x v="22"/>
    <x v="1"/>
  </r>
  <r>
    <x v="1"/>
    <x v="8"/>
    <x v="4"/>
    <x v="14"/>
    <x v="13"/>
    <x v="24"/>
    <x v="0"/>
    <x v="24"/>
    <x v="1"/>
  </r>
  <r>
    <x v="1"/>
    <x v="8"/>
    <x v="5"/>
    <x v="13"/>
    <x v="14"/>
    <x v="25"/>
    <x v="10"/>
    <x v="25"/>
    <x v="1"/>
  </r>
  <r>
    <x v="1"/>
    <x v="9"/>
    <x v="0"/>
    <x v="0"/>
    <x v="0"/>
    <x v="24"/>
    <x v="0"/>
    <x v="24"/>
    <x v="1"/>
  </r>
  <r>
    <x v="1"/>
    <x v="9"/>
    <x v="0"/>
    <x v="1"/>
    <x v="1"/>
    <x v="26"/>
    <x v="1"/>
    <x v="26"/>
    <x v="1"/>
  </r>
  <r>
    <x v="1"/>
    <x v="9"/>
    <x v="1"/>
    <x v="2"/>
    <x v="2"/>
    <x v="20"/>
    <x v="2"/>
    <x v="20"/>
    <x v="1"/>
  </r>
  <r>
    <x v="1"/>
    <x v="9"/>
    <x v="2"/>
    <x v="3"/>
    <x v="3"/>
    <x v="27"/>
    <x v="3"/>
    <x v="27"/>
    <x v="1"/>
  </r>
  <r>
    <x v="1"/>
    <x v="9"/>
    <x v="3"/>
    <x v="4"/>
    <x v="4"/>
    <x v="17"/>
    <x v="4"/>
    <x v="17"/>
    <x v="1"/>
  </r>
  <r>
    <x v="1"/>
    <x v="9"/>
    <x v="2"/>
    <x v="5"/>
    <x v="5"/>
    <x v="18"/>
    <x v="5"/>
    <x v="18"/>
    <x v="0"/>
  </r>
  <r>
    <x v="1"/>
    <x v="9"/>
    <x v="3"/>
    <x v="6"/>
    <x v="6"/>
    <x v="17"/>
    <x v="4"/>
    <x v="17"/>
    <x v="0"/>
  </r>
  <r>
    <x v="1"/>
    <x v="9"/>
    <x v="1"/>
    <x v="7"/>
    <x v="7"/>
    <x v="19"/>
    <x v="6"/>
    <x v="19"/>
    <x v="0"/>
  </r>
  <r>
    <x v="1"/>
    <x v="9"/>
    <x v="4"/>
    <x v="8"/>
    <x v="8"/>
    <x v="20"/>
    <x v="2"/>
    <x v="20"/>
    <x v="0"/>
  </r>
  <r>
    <x v="1"/>
    <x v="9"/>
    <x v="4"/>
    <x v="9"/>
    <x v="9"/>
    <x v="21"/>
    <x v="7"/>
    <x v="21"/>
    <x v="0"/>
  </r>
  <r>
    <x v="1"/>
    <x v="9"/>
    <x v="4"/>
    <x v="10"/>
    <x v="10"/>
    <x v="22"/>
    <x v="8"/>
    <x v="22"/>
    <x v="0"/>
  </r>
  <r>
    <x v="1"/>
    <x v="9"/>
    <x v="4"/>
    <x v="11"/>
    <x v="11"/>
    <x v="23"/>
    <x v="9"/>
    <x v="23"/>
    <x v="0"/>
  </r>
  <r>
    <x v="1"/>
    <x v="9"/>
    <x v="1"/>
    <x v="12"/>
    <x v="12"/>
    <x v="22"/>
    <x v="8"/>
    <x v="22"/>
    <x v="0"/>
  </r>
  <r>
    <x v="1"/>
    <x v="9"/>
    <x v="4"/>
    <x v="14"/>
    <x v="13"/>
    <x v="24"/>
    <x v="0"/>
    <x v="24"/>
    <x v="0"/>
  </r>
  <r>
    <x v="1"/>
    <x v="9"/>
    <x v="5"/>
    <x v="13"/>
    <x v="14"/>
    <x v="25"/>
    <x v="10"/>
    <x v="25"/>
    <x v="0"/>
  </r>
  <r>
    <x v="1"/>
    <x v="10"/>
    <x v="0"/>
    <x v="0"/>
    <x v="0"/>
    <x v="24"/>
    <x v="0"/>
    <x v="24"/>
    <x v="0"/>
  </r>
  <r>
    <x v="1"/>
    <x v="10"/>
    <x v="0"/>
    <x v="1"/>
    <x v="1"/>
    <x v="26"/>
    <x v="1"/>
    <x v="26"/>
    <x v="0"/>
  </r>
  <r>
    <x v="1"/>
    <x v="10"/>
    <x v="1"/>
    <x v="2"/>
    <x v="2"/>
    <x v="20"/>
    <x v="2"/>
    <x v="20"/>
    <x v="0"/>
  </r>
  <r>
    <x v="1"/>
    <x v="10"/>
    <x v="2"/>
    <x v="3"/>
    <x v="3"/>
    <x v="27"/>
    <x v="3"/>
    <x v="27"/>
    <x v="0"/>
  </r>
  <r>
    <x v="1"/>
    <x v="10"/>
    <x v="3"/>
    <x v="4"/>
    <x v="4"/>
    <x v="17"/>
    <x v="4"/>
    <x v="17"/>
    <x v="0"/>
  </r>
  <r>
    <x v="1"/>
    <x v="10"/>
    <x v="2"/>
    <x v="5"/>
    <x v="5"/>
    <x v="18"/>
    <x v="5"/>
    <x v="18"/>
    <x v="0"/>
  </r>
  <r>
    <x v="1"/>
    <x v="10"/>
    <x v="3"/>
    <x v="6"/>
    <x v="6"/>
    <x v="17"/>
    <x v="4"/>
    <x v="17"/>
    <x v="0"/>
  </r>
  <r>
    <x v="1"/>
    <x v="10"/>
    <x v="1"/>
    <x v="7"/>
    <x v="7"/>
    <x v="19"/>
    <x v="6"/>
    <x v="19"/>
    <x v="0"/>
  </r>
  <r>
    <x v="1"/>
    <x v="10"/>
    <x v="4"/>
    <x v="8"/>
    <x v="8"/>
    <x v="20"/>
    <x v="2"/>
    <x v="20"/>
    <x v="0"/>
  </r>
  <r>
    <x v="1"/>
    <x v="10"/>
    <x v="4"/>
    <x v="9"/>
    <x v="9"/>
    <x v="21"/>
    <x v="7"/>
    <x v="21"/>
    <x v="0"/>
  </r>
  <r>
    <x v="1"/>
    <x v="10"/>
    <x v="4"/>
    <x v="10"/>
    <x v="10"/>
    <x v="22"/>
    <x v="8"/>
    <x v="22"/>
    <x v="0"/>
  </r>
  <r>
    <x v="1"/>
    <x v="10"/>
    <x v="4"/>
    <x v="11"/>
    <x v="11"/>
    <x v="10"/>
    <x v="9"/>
    <x v="10"/>
    <x v="0"/>
  </r>
  <r>
    <x v="1"/>
    <x v="10"/>
    <x v="1"/>
    <x v="12"/>
    <x v="12"/>
    <x v="9"/>
    <x v="8"/>
    <x v="9"/>
    <x v="0"/>
  </r>
  <r>
    <x v="1"/>
    <x v="10"/>
    <x v="4"/>
    <x v="14"/>
    <x v="13"/>
    <x v="0"/>
    <x v="0"/>
    <x v="0"/>
    <x v="0"/>
  </r>
  <r>
    <x v="1"/>
    <x v="10"/>
    <x v="5"/>
    <x v="13"/>
    <x v="14"/>
    <x v="31"/>
    <x v="10"/>
    <x v="31"/>
    <x v="0"/>
  </r>
  <r>
    <x v="1"/>
    <x v="11"/>
    <x v="0"/>
    <x v="0"/>
    <x v="0"/>
    <x v="24"/>
    <x v="0"/>
    <x v="24"/>
    <x v="0"/>
  </r>
  <r>
    <x v="1"/>
    <x v="11"/>
    <x v="0"/>
    <x v="1"/>
    <x v="1"/>
    <x v="26"/>
    <x v="1"/>
    <x v="26"/>
    <x v="0"/>
  </r>
  <r>
    <x v="1"/>
    <x v="11"/>
    <x v="1"/>
    <x v="2"/>
    <x v="2"/>
    <x v="20"/>
    <x v="2"/>
    <x v="20"/>
    <x v="0"/>
  </r>
  <r>
    <x v="1"/>
    <x v="11"/>
    <x v="2"/>
    <x v="3"/>
    <x v="3"/>
    <x v="27"/>
    <x v="3"/>
    <x v="27"/>
    <x v="0"/>
  </r>
  <r>
    <x v="1"/>
    <x v="11"/>
    <x v="3"/>
    <x v="4"/>
    <x v="4"/>
    <x v="17"/>
    <x v="4"/>
    <x v="17"/>
    <x v="0"/>
  </r>
  <r>
    <x v="1"/>
    <x v="11"/>
    <x v="2"/>
    <x v="5"/>
    <x v="5"/>
    <x v="18"/>
    <x v="5"/>
    <x v="18"/>
    <x v="0"/>
  </r>
  <r>
    <x v="1"/>
    <x v="11"/>
    <x v="3"/>
    <x v="6"/>
    <x v="6"/>
    <x v="17"/>
    <x v="4"/>
    <x v="17"/>
    <x v="0"/>
  </r>
  <r>
    <x v="1"/>
    <x v="11"/>
    <x v="1"/>
    <x v="7"/>
    <x v="7"/>
    <x v="19"/>
    <x v="6"/>
    <x v="19"/>
    <x v="0"/>
  </r>
  <r>
    <x v="1"/>
    <x v="11"/>
    <x v="4"/>
    <x v="8"/>
    <x v="8"/>
    <x v="20"/>
    <x v="2"/>
    <x v="20"/>
    <x v="0"/>
  </r>
  <r>
    <x v="1"/>
    <x v="11"/>
    <x v="4"/>
    <x v="9"/>
    <x v="9"/>
    <x v="21"/>
    <x v="7"/>
    <x v="21"/>
    <x v="0"/>
  </r>
  <r>
    <x v="1"/>
    <x v="11"/>
    <x v="4"/>
    <x v="10"/>
    <x v="10"/>
    <x v="22"/>
    <x v="8"/>
    <x v="22"/>
    <x v="0"/>
  </r>
  <r>
    <x v="1"/>
    <x v="11"/>
    <x v="4"/>
    <x v="11"/>
    <x v="11"/>
    <x v="23"/>
    <x v="9"/>
    <x v="23"/>
    <x v="0"/>
  </r>
  <r>
    <x v="1"/>
    <x v="11"/>
    <x v="1"/>
    <x v="12"/>
    <x v="12"/>
    <x v="22"/>
    <x v="8"/>
    <x v="22"/>
    <x v="0"/>
  </r>
  <r>
    <x v="1"/>
    <x v="11"/>
    <x v="4"/>
    <x v="14"/>
    <x v="13"/>
    <x v="24"/>
    <x v="0"/>
    <x v="24"/>
    <x v="0"/>
  </r>
  <r>
    <x v="1"/>
    <x v="11"/>
    <x v="5"/>
    <x v="13"/>
    <x v="14"/>
    <x v="25"/>
    <x v="10"/>
    <x v="25"/>
    <x v="0"/>
  </r>
  <r>
    <x v="2"/>
    <x v="0"/>
    <x v="0"/>
    <x v="0"/>
    <x v="0"/>
    <x v="0"/>
    <x v="0"/>
    <x v="0"/>
    <x v="0"/>
  </r>
  <r>
    <x v="2"/>
    <x v="0"/>
    <x v="0"/>
    <x v="1"/>
    <x v="1"/>
    <x v="1"/>
    <x v="1"/>
    <x v="1"/>
    <x v="0"/>
  </r>
  <r>
    <x v="2"/>
    <x v="0"/>
    <x v="1"/>
    <x v="2"/>
    <x v="2"/>
    <x v="2"/>
    <x v="2"/>
    <x v="2"/>
    <x v="1"/>
  </r>
  <r>
    <x v="2"/>
    <x v="0"/>
    <x v="2"/>
    <x v="3"/>
    <x v="3"/>
    <x v="3"/>
    <x v="3"/>
    <x v="3"/>
    <x v="1"/>
  </r>
  <r>
    <x v="2"/>
    <x v="0"/>
    <x v="3"/>
    <x v="4"/>
    <x v="4"/>
    <x v="32"/>
    <x v="4"/>
    <x v="32"/>
    <x v="1"/>
  </r>
  <r>
    <x v="2"/>
    <x v="0"/>
    <x v="2"/>
    <x v="5"/>
    <x v="5"/>
    <x v="33"/>
    <x v="5"/>
    <x v="33"/>
    <x v="1"/>
  </r>
  <r>
    <x v="2"/>
    <x v="0"/>
    <x v="3"/>
    <x v="6"/>
    <x v="6"/>
    <x v="32"/>
    <x v="4"/>
    <x v="32"/>
    <x v="1"/>
  </r>
  <r>
    <x v="2"/>
    <x v="0"/>
    <x v="1"/>
    <x v="7"/>
    <x v="7"/>
    <x v="34"/>
    <x v="6"/>
    <x v="34"/>
    <x v="1"/>
  </r>
  <r>
    <x v="2"/>
    <x v="0"/>
    <x v="4"/>
    <x v="8"/>
    <x v="8"/>
    <x v="40"/>
    <x v="2"/>
    <x v="40"/>
    <x v="1"/>
  </r>
  <r>
    <x v="2"/>
    <x v="0"/>
    <x v="4"/>
    <x v="9"/>
    <x v="9"/>
    <x v="41"/>
    <x v="7"/>
    <x v="41"/>
    <x v="1"/>
  </r>
  <r>
    <x v="2"/>
    <x v="0"/>
    <x v="4"/>
    <x v="10"/>
    <x v="10"/>
    <x v="19"/>
    <x v="8"/>
    <x v="19"/>
    <x v="1"/>
  </r>
  <r>
    <x v="2"/>
    <x v="0"/>
    <x v="4"/>
    <x v="11"/>
    <x v="11"/>
    <x v="42"/>
    <x v="9"/>
    <x v="42"/>
    <x v="1"/>
  </r>
  <r>
    <x v="2"/>
    <x v="0"/>
    <x v="1"/>
    <x v="12"/>
    <x v="12"/>
    <x v="22"/>
    <x v="8"/>
    <x v="22"/>
    <x v="1"/>
  </r>
  <r>
    <x v="2"/>
    <x v="0"/>
    <x v="5"/>
    <x v="13"/>
    <x v="13"/>
    <x v="24"/>
    <x v="10"/>
    <x v="24"/>
    <x v="1"/>
  </r>
  <r>
    <x v="2"/>
    <x v="0"/>
    <x v="4"/>
    <x v="14"/>
    <x v="13"/>
    <x v="43"/>
    <x v="0"/>
    <x v="43"/>
    <x v="1"/>
  </r>
  <r>
    <x v="2"/>
    <x v="1"/>
    <x v="0"/>
    <x v="0"/>
    <x v="0"/>
    <x v="24"/>
    <x v="0"/>
    <x v="24"/>
    <x v="1"/>
  </r>
  <r>
    <x v="2"/>
    <x v="1"/>
    <x v="0"/>
    <x v="1"/>
    <x v="1"/>
    <x v="26"/>
    <x v="1"/>
    <x v="26"/>
    <x v="1"/>
  </r>
  <r>
    <x v="2"/>
    <x v="1"/>
    <x v="1"/>
    <x v="2"/>
    <x v="2"/>
    <x v="20"/>
    <x v="2"/>
    <x v="20"/>
    <x v="1"/>
  </r>
  <r>
    <x v="2"/>
    <x v="1"/>
    <x v="2"/>
    <x v="3"/>
    <x v="3"/>
    <x v="27"/>
    <x v="3"/>
    <x v="27"/>
    <x v="1"/>
  </r>
  <r>
    <x v="2"/>
    <x v="1"/>
    <x v="3"/>
    <x v="4"/>
    <x v="4"/>
    <x v="17"/>
    <x v="4"/>
    <x v="17"/>
    <x v="1"/>
  </r>
  <r>
    <x v="2"/>
    <x v="1"/>
    <x v="2"/>
    <x v="5"/>
    <x v="5"/>
    <x v="18"/>
    <x v="5"/>
    <x v="18"/>
    <x v="1"/>
  </r>
  <r>
    <x v="2"/>
    <x v="1"/>
    <x v="3"/>
    <x v="6"/>
    <x v="6"/>
    <x v="17"/>
    <x v="4"/>
    <x v="17"/>
    <x v="1"/>
  </r>
  <r>
    <x v="2"/>
    <x v="1"/>
    <x v="1"/>
    <x v="7"/>
    <x v="7"/>
    <x v="19"/>
    <x v="6"/>
    <x v="19"/>
    <x v="1"/>
  </r>
  <r>
    <x v="2"/>
    <x v="1"/>
    <x v="4"/>
    <x v="8"/>
    <x v="8"/>
    <x v="40"/>
    <x v="2"/>
    <x v="40"/>
    <x v="1"/>
  </r>
  <r>
    <x v="2"/>
    <x v="1"/>
    <x v="4"/>
    <x v="9"/>
    <x v="9"/>
    <x v="41"/>
    <x v="7"/>
    <x v="41"/>
    <x v="1"/>
  </r>
  <r>
    <x v="2"/>
    <x v="1"/>
    <x v="4"/>
    <x v="10"/>
    <x v="10"/>
    <x v="19"/>
    <x v="8"/>
    <x v="19"/>
    <x v="1"/>
  </r>
  <r>
    <x v="2"/>
    <x v="1"/>
    <x v="4"/>
    <x v="11"/>
    <x v="11"/>
    <x v="42"/>
    <x v="9"/>
    <x v="42"/>
    <x v="1"/>
  </r>
  <r>
    <x v="2"/>
    <x v="1"/>
    <x v="1"/>
    <x v="12"/>
    <x v="12"/>
    <x v="22"/>
    <x v="8"/>
    <x v="22"/>
    <x v="0"/>
  </r>
  <r>
    <x v="2"/>
    <x v="1"/>
    <x v="4"/>
    <x v="14"/>
    <x v="13"/>
    <x v="43"/>
    <x v="0"/>
    <x v="43"/>
    <x v="0"/>
  </r>
  <r>
    <x v="2"/>
    <x v="1"/>
    <x v="5"/>
    <x v="13"/>
    <x v="14"/>
    <x v="25"/>
    <x v="10"/>
    <x v="25"/>
    <x v="0"/>
  </r>
  <r>
    <x v="2"/>
    <x v="2"/>
    <x v="0"/>
    <x v="0"/>
    <x v="0"/>
    <x v="24"/>
    <x v="0"/>
    <x v="24"/>
    <x v="0"/>
  </r>
  <r>
    <x v="2"/>
    <x v="2"/>
    <x v="0"/>
    <x v="1"/>
    <x v="1"/>
    <x v="26"/>
    <x v="1"/>
    <x v="26"/>
    <x v="0"/>
  </r>
  <r>
    <x v="2"/>
    <x v="2"/>
    <x v="1"/>
    <x v="2"/>
    <x v="2"/>
    <x v="20"/>
    <x v="2"/>
    <x v="20"/>
    <x v="0"/>
  </r>
  <r>
    <x v="2"/>
    <x v="2"/>
    <x v="2"/>
    <x v="3"/>
    <x v="3"/>
    <x v="27"/>
    <x v="3"/>
    <x v="27"/>
    <x v="0"/>
  </r>
  <r>
    <x v="2"/>
    <x v="2"/>
    <x v="3"/>
    <x v="4"/>
    <x v="4"/>
    <x v="17"/>
    <x v="4"/>
    <x v="17"/>
    <x v="0"/>
  </r>
  <r>
    <x v="2"/>
    <x v="2"/>
    <x v="2"/>
    <x v="5"/>
    <x v="5"/>
    <x v="18"/>
    <x v="5"/>
    <x v="18"/>
    <x v="0"/>
  </r>
  <r>
    <x v="2"/>
    <x v="2"/>
    <x v="3"/>
    <x v="6"/>
    <x v="6"/>
    <x v="17"/>
    <x v="4"/>
    <x v="17"/>
    <x v="0"/>
  </r>
  <r>
    <x v="2"/>
    <x v="2"/>
    <x v="1"/>
    <x v="7"/>
    <x v="7"/>
    <x v="19"/>
    <x v="6"/>
    <x v="19"/>
    <x v="0"/>
  </r>
  <r>
    <x v="2"/>
    <x v="2"/>
    <x v="4"/>
    <x v="8"/>
    <x v="8"/>
    <x v="40"/>
    <x v="2"/>
    <x v="40"/>
    <x v="0"/>
  </r>
  <r>
    <x v="2"/>
    <x v="2"/>
    <x v="4"/>
    <x v="9"/>
    <x v="9"/>
    <x v="41"/>
    <x v="7"/>
    <x v="41"/>
    <x v="0"/>
  </r>
  <r>
    <x v="2"/>
    <x v="2"/>
    <x v="4"/>
    <x v="10"/>
    <x v="10"/>
    <x v="19"/>
    <x v="8"/>
    <x v="19"/>
    <x v="0"/>
  </r>
  <r>
    <x v="2"/>
    <x v="2"/>
    <x v="4"/>
    <x v="11"/>
    <x v="11"/>
    <x v="42"/>
    <x v="9"/>
    <x v="42"/>
    <x v="0"/>
  </r>
  <r>
    <x v="2"/>
    <x v="2"/>
    <x v="1"/>
    <x v="12"/>
    <x v="12"/>
    <x v="22"/>
    <x v="8"/>
    <x v="22"/>
    <x v="0"/>
  </r>
  <r>
    <x v="2"/>
    <x v="2"/>
    <x v="4"/>
    <x v="14"/>
    <x v="13"/>
    <x v="44"/>
    <x v="0"/>
    <x v="44"/>
    <x v="0"/>
  </r>
  <r>
    <x v="2"/>
    <x v="2"/>
    <x v="5"/>
    <x v="13"/>
    <x v="14"/>
    <x v="25"/>
    <x v="10"/>
    <x v="25"/>
    <x v="1"/>
  </r>
  <r>
    <x v="2"/>
    <x v="3"/>
    <x v="0"/>
    <x v="0"/>
    <x v="0"/>
    <x v="24"/>
    <x v="0"/>
    <x v="24"/>
    <x v="1"/>
  </r>
  <r>
    <x v="2"/>
    <x v="3"/>
    <x v="0"/>
    <x v="1"/>
    <x v="1"/>
    <x v="26"/>
    <x v="1"/>
    <x v="26"/>
    <x v="1"/>
  </r>
  <r>
    <x v="2"/>
    <x v="3"/>
    <x v="1"/>
    <x v="2"/>
    <x v="2"/>
    <x v="20"/>
    <x v="2"/>
    <x v="20"/>
    <x v="1"/>
  </r>
  <r>
    <x v="2"/>
    <x v="3"/>
    <x v="2"/>
    <x v="3"/>
    <x v="3"/>
    <x v="27"/>
    <x v="3"/>
    <x v="27"/>
    <x v="1"/>
  </r>
  <r>
    <x v="2"/>
    <x v="3"/>
    <x v="3"/>
    <x v="4"/>
    <x v="4"/>
    <x v="17"/>
    <x v="4"/>
    <x v="17"/>
    <x v="1"/>
  </r>
  <r>
    <x v="2"/>
    <x v="3"/>
    <x v="2"/>
    <x v="5"/>
    <x v="5"/>
    <x v="18"/>
    <x v="5"/>
    <x v="18"/>
    <x v="1"/>
  </r>
  <r>
    <x v="2"/>
    <x v="3"/>
    <x v="3"/>
    <x v="6"/>
    <x v="6"/>
    <x v="17"/>
    <x v="4"/>
    <x v="17"/>
    <x v="1"/>
  </r>
  <r>
    <x v="2"/>
    <x v="3"/>
    <x v="1"/>
    <x v="7"/>
    <x v="7"/>
    <x v="19"/>
    <x v="6"/>
    <x v="19"/>
    <x v="1"/>
  </r>
  <r>
    <x v="2"/>
    <x v="3"/>
    <x v="4"/>
    <x v="8"/>
    <x v="8"/>
    <x v="40"/>
    <x v="2"/>
    <x v="40"/>
    <x v="1"/>
  </r>
  <r>
    <x v="2"/>
    <x v="3"/>
    <x v="4"/>
    <x v="9"/>
    <x v="9"/>
    <x v="41"/>
    <x v="7"/>
    <x v="41"/>
    <x v="1"/>
  </r>
  <r>
    <x v="2"/>
    <x v="3"/>
    <x v="4"/>
    <x v="10"/>
    <x v="10"/>
    <x v="19"/>
    <x v="8"/>
    <x v="19"/>
    <x v="1"/>
  </r>
  <r>
    <x v="2"/>
    <x v="3"/>
    <x v="4"/>
    <x v="11"/>
    <x v="11"/>
    <x v="42"/>
    <x v="9"/>
    <x v="42"/>
    <x v="1"/>
  </r>
  <r>
    <x v="2"/>
    <x v="3"/>
    <x v="1"/>
    <x v="12"/>
    <x v="12"/>
    <x v="22"/>
    <x v="8"/>
    <x v="22"/>
    <x v="1"/>
  </r>
  <r>
    <x v="2"/>
    <x v="3"/>
    <x v="4"/>
    <x v="14"/>
    <x v="13"/>
    <x v="44"/>
    <x v="0"/>
    <x v="44"/>
    <x v="1"/>
  </r>
  <r>
    <x v="2"/>
    <x v="3"/>
    <x v="5"/>
    <x v="13"/>
    <x v="14"/>
    <x v="31"/>
    <x v="10"/>
    <x v="31"/>
    <x v="1"/>
  </r>
  <r>
    <x v="2"/>
    <x v="4"/>
    <x v="0"/>
    <x v="0"/>
    <x v="0"/>
    <x v="24"/>
    <x v="0"/>
    <x v="24"/>
    <x v="0"/>
  </r>
  <r>
    <x v="2"/>
    <x v="4"/>
    <x v="0"/>
    <x v="1"/>
    <x v="1"/>
    <x v="14"/>
    <x v="1"/>
    <x v="14"/>
    <x v="0"/>
  </r>
  <r>
    <x v="2"/>
    <x v="4"/>
    <x v="1"/>
    <x v="2"/>
    <x v="2"/>
    <x v="15"/>
    <x v="2"/>
    <x v="15"/>
    <x v="0"/>
  </r>
  <r>
    <x v="2"/>
    <x v="4"/>
    <x v="2"/>
    <x v="3"/>
    <x v="3"/>
    <x v="16"/>
    <x v="3"/>
    <x v="16"/>
    <x v="0"/>
  </r>
  <r>
    <x v="2"/>
    <x v="4"/>
    <x v="3"/>
    <x v="4"/>
    <x v="4"/>
    <x v="4"/>
    <x v="4"/>
    <x v="4"/>
    <x v="0"/>
  </r>
  <r>
    <x v="2"/>
    <x v="4"/>
    <x v="2"/>
    <x v="5"/>
    <x v="5"/>
    <x v="29"/>
    <x v="5"/>
    <x v="29"/>
    <x v="1"/>
  </r>
  <r>
    <x v="2"/>
    <x v="4"/>
    <x v="3"/>
    <x v="6"/>
    <x v="6"/>
    <x v="4"/>
    <x v="4"/>
    <x v="4"/>
    <x v="1"/>
  </r>
  <r>
    <x v="2"/>
    <x v="4"/>
    <x v="1"/>
    <x v="7"/>
    <x v="7"/>
    <x v="30"/>
    <x v="6"/>
    <x v="30"/>
    <x v="1"/>
  </r>
  <r>
    <x v="2"/>
    <x v="4"/>
    <x v="4"/>
    <x v="8"/>
    <x v="8"/>
    <x v="45"/>
    <x v="2"/>
    <x v="45"/>
    <x v="1"/>
  </r>
  <r>
    <x v="2"/>
    <x v="4"/>
    <x v="4"/>
    <x v="9"/>
    <x v="9"/>
    <x v="41"/>
    <x v="7"/>
    <x v="41"/>
    <x v="1"/>
  </r>
  <r>
    <x v="2"/>
    <x v="4"/>
    <x v="4"/>
    <x v="10"/>
    <x v="10"/>
    <x v="19"/>
    <x v="8"/>
    <x v="19"/>
    <x v="1"/>
  </r>
  <r>
    <x v="2"/>
    <x v="4"/>
    <x v="4"/>
    <x v="11"/>
    <x v="11"/>
    <x v="42"/>
    <x v="9"/>
    <x v="42"/>
    <x v="1"/>
  </r>
  <r>
    <x v="2"/>
    <x v="4"/>
    <x v="1"/>
    <x v="12"/>
    <x v="12"/>
    <x v="22"/>
    <x v="8"/>
    <x v="22"/>
    <x v="1"/>
  </r>
  <r>
    <x v="2"/>
    <x v="4"/>
    <x v="4"/>
    <x v="14"/>
    <x v="13"/>
    <x v="43"/>
    <x v="0"/>
    <x v="43"/>
    <x v="1"/>
  </r>
  <r>
    <x v="2"/>
    <x v="4"/>
    <x v="5"/>
    <x v="13"/>
    <x v="14"/>
    <x v="24"/>
    <x v="10"/>
    <x v="24"/>
    <x v="0"/>
  </r>
  <r>
    <x v="2"/>
    <x v="5"/>
    <x v="0"/>
    <x v="0"/>
    <x v="0"/>
    <x v="24"/>
    <x v="0"/>
    <x v="24"/>
    <x v="1"/>
  </r>
  <r>
    <x v="2"/>
    <x v="5"/>
    <x v="0"/>
    <x v="1"/>
    <x v="1"/>
    <x v="26"/>
    <x v="1"/>
    <x v="26"/>
    <x v="0"/>
  </r>
  <r>
    <x v="2"/>
    <x v="5"/>
    <x v="1"/>
    <x v="2"/>
    <x v="2"/>
    <x v="20"/>
    <x v="2"/>
    <x v="20"/>
    <x v="0"/>
  </r>
  <r>
    <x v="2"/>
    <x v="5"/>
    <x v="2"/>
    <x v="3"/>
    <x v="3"/>
    <x v="27"/>
    <x v="3"/>
    <x v="27"/>
    <x v="0"/>
  </r>
  <r>
    <x v="2"/>
    <x v="5"/>
    <x v="3"/>
    <x v="4"/>
    <x v="4"/>
    <x v="17"/>
    <x v="4"/>
    <x v="17"/>
    <x v="0"/>
  </r>
  <r>
    <x v="2"/>
    <x v="5"/>
    <x v="2"/>
    <x v="5"/>
    <x v="5"/>
    <x v="18"/>
    <x v="5"/>
    <x v="18"/>
    <x v="0"/>
  </r>
  <r>
    <x v="2"/>
    <x v="5"/>
    <x v="3"/>
    <x v="6"/>
    <x v="6"/>
    <x v="17"/>
    <x v="4"/>
    <x v="17"/>
    <x v="0"/>
  </r>
  <r>
    <x v="2"/>
    <x v="5"/>
    <x v="1"/>
    <x v="7"/>
    <x v="7"/>
    <x v="19"/>
    <x v="6"/>
    <x v="19"/>
    <x v="0"/>
  </r>
  <r>
    <x v="2"/>
    <x v="5"/>
    <x v="4"/>
    <x v="8"/>
    <x v="8"/>
    <x v="40"/>
    <x v="2"/>
    <x v="40"/>
    <x v="0"/>
  </r>
  <r>
    <x v="2"/>
    <x v="5"/>
    <x v="4"/>
    <x v="9"/>
    <x v="9"/>
    <x v="41"/>
    <x v="7"/>
    <x v="41"/>
    <x v="0"/>
  </r>
  <r>
    <x v="2"/>
    <x v="5"/>
    <x v="4"/>
    <x v="10"/>
    <x v="10"/>
    <x v="19"/>
    <x v="8"/>
    <x v="19"/>
    <x v="0"/>
  </r>
  <r>
    <x v="2"/>
    <x v="5"/>
    <x v="4"/>
    <x v="11"/>
    <x v="11"/>
    <x v="42"/>
    <x v="9"/>
    <x v="42"/>
    <x v="0"/>
  </r>
  <r>
    <x v="2"/>
    <x v="5"/>
    <x v="1"/>
    <x v="12"/>
    <x v="12"/>
    <x v="22"/>
    <x v="8"/>
    <x v="22"/>
    <x v="0"/>
  </r>
  <r>
    <x v="2"/>
    <x v="5"/>
    <x v="5"/>
    <x v="13"/>
    <x v="13"/>
    <x v="24"/>
    <x v="10"/>
    <x v="24"/>
    <x v="0"/>
  </r>
  <r>
    <x v="2"/>
    <x v="5"/>
    <x v="4"/>
    <x v="14"/>
    <x v="13"/>
    <x v="44"/>
    <x v="0"/>
    <x v="44"/>
    <x v="0"/>
  </r>
  <r>
    <x v="2"/>
    <x v="6"/>
    <x v="0"/>
    <x v="0"/>
    <x v="0"/>
    <x v="24"/>
    <x v="0"/>
    <x v="24"/>
    <x v="0"/>
  </r>
  <r>
    <x v="2"/>
    <x v="6"/>
    <x v="0"/>
    <x v="1"/>
    <x v="1"/>
    <x v="26"/>
    <x v="1"/>
    <x v="26"/>
    <x v="0"/>
  </r>
  <r>
    <x v="2"/>
    <x v="6"/>
    <x v="1"/>
    <x v="2"/>
    <x v="2"/>
    <x v="20"/>
    <x v="2"/>
    <x v="20"/>
    <x v="0"/>
  </r>
  <r>
    <x v="2"/>
    <x v="6"/>
    <x v="2"/>
    <x v="3"/>
    <x v="3"/>
    <x v="27"/>
    <x v="3"/>
    <x v="27"/>
    <x v="0"/>
  </r>
  <r>
    <x v="2"/>
    <x v="6"/>
    <x v="3"/>
    <x v="4"/>
    <x v="4"/>
    <x v="17"/>
    <x v="4"/>
    <x v="17"/>
    <x v="0"/>
  </r>
  <r>
    <x v="2"/>
    <x v="6"/>
    <x v="2"/>
    <x v="5"/>
    <x v="5"/>
    <x v="18"/>
    <x v="5"/>
    <x v="18"/>
    <x v="0"/>
  </r>
  <r>
    <x v="2"/>
    <x v="6"/>
    <x v="3"/>
    <x v="6"/>
    <x v="6"/>
    <x v="17"/>
    <x v="4"/>
    <x v="17"/>
    <x v="0"/>
  </r>
  <r>
    <x v="2"/>
    <x v="6"/>
    <x v="1"/>
    <x v="7"/>
    <x v="7"/>
    <x v="19"/>
    <x v="6"/>
    <x v="19"/>
    <x v="0"/>
  </r>
  <r>
    <x v="2"/>
    <x v="6"/>
    <x v="4"/>
    <x v="8"/>
    <x v="8"/>
    <x v="40"/>
    <x v="2"/>
    <x v="40"/>
    <x v="0"/>
  </r>
  <r>
    <x v="2"/>
    <x v="6"/>
    <x v="4"/>
    <x v="9"/>
    <x v="9"/>
    <x v="41"/>
    <x v="7"/>
    <x v="41"/>
    <x v="0"/>
  </r>
  <r>
    <x v="2"/>
    <x v="6"/>
    <x v="4"/>
    <x v="10"/>
    <x v="10"/>
    <x v="19"/>
    <x v="8"/>
    <x v="19"/>
    <x v="0"/>
  </r>
  <r>
    <x v="2"/>
    <x v="6"/>
    <x v="4"/>
    <x v="11"/>
    <x v="11"/>
    <x v="42"/>
    <x v="9"/>
    <x v="42"/>
    <x v="0"/>
  </r>
  <r>
    <x v="2"/>
    <x v="6"/>
    <x v="1"/>
    <x v="12"/>
    <x v="12"/>
    <x v="22"/>
    <x v="8"/>
    <x v="22"/>
    <x v="0"/>
  </r>
  <r>
    <x v="2"/>
    <x v="6"/>
    <x v="4"/>
    <x v="14"/>
    <x v="13"/>
    <x v="44"/>
    <x v="0"/>
    <x v="44"/>
    <x v="0"/>
  </r>
  <r>
    <x v="2"/>
    <x v="6"/>
    <x v="5"/>
    <x v="13"/>
    <x v="14"/>
    <x v="25"/>
    <x v="10"/>
    <x v="25"/>
    <x v="0"/>
  </r>
  <r>
    <x v="2"/>
    <x v="7"/>
    <x v="0"/>
    <x v="0"/>
    <x v="0"/>
    <x v="24"/>
    <x v="0"/>
    <x v="24"/>
    <x v="0"/>
  </r>
  <r>
    <x v="2"/>
    <x v="7"/>
    <x v="0"/>
    <x v="1"/>
    <x v="1"/>
    <x v="26"/>
    <x v="1"/>
    <x v="26"/>
    <x v="0"/>
  </r>
  <r>
    <x v="2"/>
    <x v="7"/>
    <x v="1"/>
    <x v="2"/>
    <x v="2"/>
    <x v="20"/>
    <x v="2"/>
    <x v="20"/>
    <x v="0"/>
  </r>
  <r>
    <x v="2"/>
    <x v="7"/>
    <x v="2"/>
    <x v="3"/>
    <x v="3"/>
    <x v="27"/>
    <x v="3"/>
    <x v="27"/>
    <x v="0"/>
  </r>
  <r>
    <x v="2"/>
    <x v="7"/>
    <x v="3"/>
    <x v="4"/>
    <x v="4"/>
    <x v="17"/>
    <x v="4"/>
    <x v="17"/>
    <x v="0"/>
  </r>
  <r>
    <x v="2"/>
    <x v="7"/>
    <x v="2"/>
    <x v="5"/>
    <x v="5"/>
    <x v="29"/>
    <x v="5"/>
    <x v="29"/>
    <x v="0"/>
  </r>
  <r>
    <x v="2"/>
    <x v="7"/>
    <x v="3"/>
    <x v="6"/>
    <x v="6"/>
    <x v="4"/>
    <x v="4"/>
    <x v="4"/>
    <x v="0"/>
  </r>
  <r>
    <x v="2"/>
    <x v="7"/>
    <x v="1"/>
    <x v="7"/>
    <x v="7"/>
    <x v="30"/>
    <x v="6"/>
    <x v="30"/>
    <x v="0"/>
  </r>
  <r>
    <x v="2"/>
    <x v="7"/>
    <x v="4"/>
    <x v="8"/>
    <x v="8"/>
    <x v="45"/>
    <x v="2"/>
    <x v="45"/>
    <x v="0"/>
  </r>
  <r>
    <x v="2"/>
    <x v="7"/>
    <x v="4"/>
    <x v="9"/>
    <x v="9"/>
    <x v="46"/>
    <x v="7"/>
    <x v="46"/>
    <x v="0"/>
  </r>
  <r>
    <x v="2"/>
    <x v="7"/>
    <x v="4"/>
    <x v="10"/>
    <x v="10"/>
    <x v="47"/>
    <x v="8"/>
    <x v="47"/>
    <x v="0"/>
  </r>
  <r>
    <x v="2"/>
    <x v="7"/>
    <x v="4"/>
    <x v="11"/>
    <x v="11"/>
    <x v="48"/>
    <x v="9"/>
    <x v="48"/>
    <x v="0"/>
  </r>
  <r>
    <x v="2"/>
    <x v="7"/>
    <x v="1"/>
    <x v="12"/>
    <x v="12"/>
    <x v="36"/>
    <x v="8"/>
    <x v="36"/>
    <x v="0"/>
  </r>
  <r>
    <x v="2"/>
    <x v="7"/>
    <x v="4"/>
    <x v="14"/>
    <x v="13"/>
    <x v="49"/>
    <x v="0"/>
    <x v="49"/>
    <x v="0"/>
  </r>
  <r>
    <x v="2"/>
    <x v="7"/>
    <x v="5"/>
    <x v="13"/>
    <x v="14"/>
    <x v="39"/>
    <x v="10"/>
    <x v="39"/>
    <x v="0"/>
  </r>
  <r>
    <x v="2"/>
    <x v="8"/>
    <x v="0"/>
    <x v="0"/>
    <x v="0"/>
    <x v="24"/>
    <x v="0"/>
    <x v="24"/>
    <x v="0"/>
  </r>
  <r>
    <x v="2"/>
    <x v="8"/>
    <x v="0"/>
    <x v="1"/>
    <x v="1"/>
    <x v="26"/>
    <x v="1"/>
    <x v="26"/>
    <x v="0"/>
  </r>
  <r>
    <x v="2"/>
    <x v="8"/>
    <x v="1"/>
    <x v="2"/>
    <x v="2"/>
    <x v="20"/>
    <x v="2"/>
    <x v="20"/>
    <x v="0"/>
  </r>
  <r>
    <x v="2"/>
    <x v="8"/>
    <x v="2"/>
    <x v="3"/>
    <x v="3"/>
    <x v="27"/>
    <x v="3"/>
    <x v="27"/>
    <x v="0"/>
  </r>
  <r>
    <x v="2"/>
    <x v="8"/>
    <x v="3"/>
    <x v="4"/>
    <x v="4"/>
    <x v="17"/>
    <x v="4"/>
    <x v="17"/>
    <x v="0"/>
  </r>
  <r>
    <x v="2"/>
    <x v="8"/>
    <x v="2"/>
    <x v="5"/>
    <x v="5"/>
    <x v="18"/>
    <x v="5"/>
    <x v="18"/>
    <x v="0"/>
  </r>
  <r>
    <x v="2"/>
    <x v="8"/>
    <x v="3"/>
    <x v="6"/>
    <x v="6"/>
    <x v="17"/>
    <x v="4"/>
    <x v="17"/>
    <x v="0"/>
  </r>
  <r>
    <x v="2"/>
    <x v="8"/>
    <x v="1"/>
    <x v="7"/>
    <x v="7"/>
    <x v="19"/>
    <x v="6"/>
    <x v="19"/>
    <x v="0"/>
  </r>
  <r>
    <x v="2"/>
    <x v="8"/>
    <x v="4"/>
    <x v="8"/>
    <x v="8"/>
    <x v="40"/>
    <x v="2"/>
    <x v="40"/>
    <x v="0"/>
  </r>
  <r>
    <x v="2"/>
    <x v="8"/>
    <x v="4"/>
    <x v="9"/>
    <x v="9"/>
    <x v="41"/>
    <x v="7"/>
    <x v="41"/>
    <x v="0"/>
  </r>
  <r>
    <x v="2"/>
    <x v="8"/>
    <x v="4"/>
    <x v="10"/>
    <x v="10"/>
    <x v="19"/>
    <x v="8"/>
    <x v="19"/>
    <x v="0"/>
  </r>
  <r>
    <x v="2"/>
    <x v="8"/>
    <x v="4"/>
    <x v="11"/>
    <x v="11"/>
    <x v="50"/>
    <x v="9"/>
    <x v="50"/>
    <x v="0"/>
  </r>
  <r>
    <x v="2"/>
    <x v="8"/>
    <x v="1"/>
    <x v="12"/>
    <x v="12"/>
    <x v="9"/>
    <x v="8"/>
    <x v="9"/>
    <x v="0"/>
  </r>
  <r>
    <x v="2"/>
    <x v="8"/>
    <x v="4"/>
    <x v="14"/>
    <x v="13"/>
    <x v="51"/>
    <x v="0"/>
    <x v="51"/>
    <x v="0"/>
  </r>
  <r>
    <x v="2"/>
    <x v="8"/>
    <x v="5"/>
    <x v="13"/>
    <x v="14"/>
    <x v="31"/>
    <x v="10"/>
    <x v="31"/>
    <x v="0"/>
  </r>
  <r>
    <x v="2"/>
    <x v="9"/>
    <x v="0"/>
    <x v="0"/>
    <x v="0"/>
    <x v="13"/>
    <x v="0"/>
    <x v="13"/>
    <x v="0"/>
  </r>
  <r>
    <x v="2"/>
    <x v="9"/>
    <x v="0"/>
    <x v="1"/>
    <x v="1"/>
    <x v="52"/>
    <x v="1"/>
    <x v="52"/>
    <x v="0"/>
  </r>
  <r>
    <x v="2"/>
    <x v="9"/>
    <x v="1"/>
    <x v="2"/>
    <x v="2"/>
    <x v="53"/>
    <x v="2"/>
    <x v="53"/>
    <x v="0"/>
  </r>
  <r>
    <x v="2"/>
    <x v="9"/>
    <x v="2"/>
    <x v="3"/>
    <x v="3"/>
    <x v="54"/>
    <x v="3"/>
    <x v="54"/>
    <x v="0"/>
  </r>
  <r>
    <x v="2"/>
    <x v="9"/>
    <x v="3"/>
    <x v="4"/>
    <x v="4"/>
    <x v="32"/>
    <x v="4"/>
    <x v="32"/>
    <x v="0"/>
  </r>
  <r>
    <x v="2"/>
    <x v="9"/>
    <x v="2"/>
    <x v="5"/>
    <x v="5"/>
    <x v="33"/>
    <x v="5"/>
    <x v="33"/>
    <x v="0"/>
  </r>
  <r>
    <x v="2"/>
    <x v="9"/>
    <x v="3"/>
    <x v="6"/>
    <x v="6"/>
    <x v="32"/>
    <x v="4"/>
    <x v="32"/>
    <x v="0"/>
  </r>
  <r>
    <x v="2"/>
    <x v="9"/>
    <x v="1"/>
    <x v="7"/>
    <x v="7"/>
    <x v="34"/>
    <x v="6"/>
    <x v="34"/>
    <x v="0"/>
  </r>
  <r>
    <x v="2"/>
    <x v="9"/>
    <x v="4"/>
    <x v="8"/>
    <x v="8"/>
    <x v="45"/>
    <x v="2"/>
    <x v="45"/>
    <x v="0"/>
  </r>
  <r>
    <x v="2"/>
    <x v="9"/>
    <x v="4"/>
    <x v="9"/>
    <x v="9"/>
    <x v="46"/>
    <x v="7"/>
    <x v="46"/>
    <x v="0"/>
  </r>
  <r>
    <x v="2"/>
    <x v="9"/>
    <x v="4"/>
    <x v="10"/>
    <x v="10"/>
    <x v="30"/>
    <x v="8"/>
    <x v="30"/>
    <x v="0"/>
  </r>
  <r>
    <x v="2"/>
    <x v="9"/>
    <x v="4"/>
    <x v="11"/>
    <x v="11"/>
    <x v="55"/>
    <x v="9"/>
    <x v="55"/>
    <x v="0"/>
  </r>
  <r>
    <x v="2"/>
    <x v="9"/>
    <x v="1"/>
    <x v="12"/>
    <x v="12"/>
    <x v="56"/>
    <x v="8"/>
    <x v="56"/>
    <x v="0"/>
  </r>
  <r>
    <x v="2"/>
    <x v="9"/>
    <x v="4"/>
    <x v="14"/>
    <x v="13"/>
    <x v="57"/>
    <x v="0"/>
    <x v="57"/>
    <x v="0"/>
  </r>
  <r>
    <x v="2"/>
    <x v="9"/>
    <x v="5"/>
    <x v="13"/>
    <x v="14"/>
    <x v="12"/>
    <x v="10"/>
    <x v="12"/>
    <x v="0"/>
  </r>
  <r>
    <x v="2"/>
    <x v="10"/>
    <x v="0"/>
    <x v="0"/>
    <x v="0"/>
    <x v="38"/>
    <x v="0"/>
    <x v="38"/>
    <x v="0"/>
  </r>
  <r>
    <x v="2"/>
    <x v="10"/>
    <x v="0"/>
    <x v="1"/>
    <x v="1"/>
    <x v="14"/>
    <x v="1"/>
    <x v="14"/>
    <x v="0"/>
  </r>
  <r>
    <x v="2"/>
    <x v="10"/>
    <x v="1"/>
    <x v="2"/>
    <x v="2"/>
    <x v="15"/>
    <x v="2"/>
    <x v="15"/>
    <x v="0"/>
  </r>
  <r>
    <x v="2"/>
    <x v="10"/>
    <x v="2"/>
    <x v="3"/>
    <x v="3"/>
    <x v="16"/>
    <x v="3"/>
    <x v="16"/>
    <x v="0"/>
  </r>
  <r>
    <x v="2"/>
    <x v="10"/>
    <x v="3"/>
    <x v="4"/>
    <x v="4"/>
    <x v="4"/>
    <x v="4"/>
    <x v="4"/>
    <x v="0"/>
  </r>
  <r>
    <x v="2"/>
    <x v="10"/>
    <x v="2"/>
    <x v="5"/>
    <x v="5"/>
    <x v="29"/>
    <x v="5"/>
    <x v="29"/>
    <x v="0"/>
  </r>
  <r>
    <x v="2"/>
    <x v="10"/>
    <x v="3"/>
    <x v="6"/>
    <x v="6"/>
    <x v="4"/>
    <x v="4"/>
    <x v="4"/>
    <x v="0"/>
  </r>
  <r>
    <x v="2"/>
    <x v="10"/>
    <x v="1"/>
    <x v="7"/>
    <x v="7"/>
    <x v="30"/>
    <x v="6"/>
    <x v="30"/>
    <x v="0"/>
  </r>
  <r>
    <x v="2"/>
    <x v="10"/>
    <x v="4"/>
    <x v="8"/>
    <x v="8"/>
    <x v="45"/>
    <x v="2"/>
    <x v="45"/>
    <x v="0"/>
  </r>
  <r>
    <x v="2"/>
    <x v="10"/>
    <x v="4"/>
    <x v="9"/>
    <x v="9"/>
    <x v="41"/>
    <x v="7"/>
    <x v="41"/>
    <x v="0"/>
  </r>
  <r>
    <x v="2"/>
    <x v="10"/>
    <x v="4"/>
    <x v="10"/>
    <x v="10"/>
    <x v="19"/>
    <x v="8"/>
    <x v="19"/>
    <x v="0"/>
  </r>
  <r>
    <x v="2"/>
    <x v="10"/>
    <x v="4"/>
    <x v="11"/>
    <x v="11"/>
    <x v="42"/>
    <x v="9"/>
    <x v="42"/>
    <x v="1"/>
  </r>
  <r>
    <x v="2"/>
    <x v="10"/>
    <x v="1"/>
    <x v="12"/>
    <x v="12"/>
    <x v="22"/>
    <x v="8"/>
    <x v="22"/>
    <x v="1"/>
  </r>
  <r>
    <x v="2"/>
    <x v="10"/>
    <x v="4"/>
    <x v="14"/>
    <x v="13"/>
    <x v="44"/>
    <x v="0"/>
    <x v="44"/>
    <x v="1"/>
  </r>
  <r>
    <x v="2"/>
    <x v="10"/>
    <x v="5"/>
    <x v="13"/>
    <x v="14"/>
    <x v="25"/>
    <x v="10"/>
    <x v="25"/>
    <x v="1"/>
  </r>
  <r>
    <x v="2"/>
    <x v="11"/>
    <x v="0"/>
    <x v="0"/>
    <x v="0"/>
    <x v="24"/>
    <x v="0"/>
    <x v="24"/>
    <x v="1"/>
  </r>
  <r>
    <x v="2"/>
    <x v="11"/>
    <x v="0"/>
    <x v="1"/>
    <x v="1"/>
    <x v="26"/>
    <x v="1"/>
    <x v="26"/>
    <x v="1"/>
  </r>
  <r>
    <x v="2"/>
    <x v="11"/>
    <x v="1"/>
    <x v="2"/>
    <x v="2"/>
    <x v="20"/>
    <x v="2"/>
    <x v="20"/>
    <x v="1"/>
  </r>
  <r>
    <x v="2"/>
    <x v="11"/>
    <x v="2"/>
    <x v="3"/>
    <x v="3"/>
    <x v="27"/>
    <x v="3"/>
    <x v="27"/>
    <x v="1"/>
  </r>
  <r>
    <x v="2"/>
    <x v="11"/>
    <x v="3"/>
    <x v="4"/>
    <x v="4"/>
    <x v="17"/>
    <x v="4"/>
    <x v="17"/>
    <x v="1"/>
  </r>
  <r>
    <x v="2"/>
    <x v="11"/>
    <x v="2"/>
    <x v="5"/>
    <x v="5"/>
    <x v="18"/>
    <x v="5"/>
    <x v="18"/>
    <x v="1"/>
  </r>
  <r>
    <x v="2"/>
    <x v="11"/>
    <x v="3"/>
    <x v="6"/>
    <x v="6"/>
    <x v="17"/>
    <x v="4"/>
    <x v="17"/>
    <x v="1"/>
  </r>
  <r>
    <x v="2"/>
    <x v="11"/>
    <x v="1"/>
    <x v="7"/>
    <x v="7"/>
    <x v="19"/>
    <x v="6"/>
    <x v="19"/>
    <x v="1"/>
  </r>
  <r>
    <x v="2"/>
    <x v="11"/>
    <x v="4"/>
    <x v="8"/>
    <x v="8"/>
    <x v="40"/>
    <x v="2"/>
    <x v="40"/>
    <x v="1"/>
  </r>
  <r>
    <x v="2"/>
    <x v="11"/>
    <x v="4"/>
    <x v="9"/>
    <x v="9"/>
    <x v="41"/>
    <x v="7"/>
    <x v="41"/>
    <x v="1"/>
  </r>
  <r>
    <x v="2"/>
    <x v="11"/>
    <x v="4"/>
    <x v="10"/>
    <x v="10"/>
    <x v="19"/>
    <x v="8"/>
    <x v="19"/>
    <x v="1"/>
  </r>
  <r>
    <x v="2"/>
    <x v="11"/>
    <x v="4"/>
    <x v="11"/>
    <x v="11"/>
    <x v="42"/>
    <x v="9"/>
    <x v="42"/>
    <x v="1"/>
  </r>
  <r>
    <x v="2"/>
    <x v="11"/>
    <x v="1"/>
    <x v="12"/>
    <x v="12"/>
    <x v="22"/>
    <x v="8"/>
    <x v="22"/>
    <x v="1"/>
  </r>
  <r>
    <x v="2"/>
    <x v="11"/>
    <x v="4"/>
    <x v="14"/>
    <x v="13"/>
    <x v="44"/>
    <x v="0"/>
    <x v="44"/>
    <x v="1"/>
  </r>
  <r>
    <x v="2"/>
    <x v="11"/>
    <x v="5"/>
    <x v="13"/>
    <x v="14"/>
    <x v="25"/>
    <x v="10"/>
    <x v="25"/>
    <x v="1"/>
  </r>
  <r>
    <x v="3"/>
    <x v="0"/>
    <x v="0"/>
    <x v="0"/>
    <x v="0"/>
    <x v="0"/>
    <x v="0"/>
    <x v="0"/>
    <x v="1"/>
  </r>
  <r>
    <x v="3"/>
    <x v="0"/>
    <x v="0"/>
    <x v="1"/>
    <x v="1"/>
    <x v="1"/>
    <x v="1"/>
    <x v="1"/>
    <x v="1"/>
  </r>
  <r>
    <x v="3"/>
    <x v="0"/>
    <x v="1"/>
    <x v="2"/>
    <x v="2"/>
    <x v="2"/>
    <x v="2"/>
    <x v="2"/>
    <x v="1"/>
  </r>
  <r>
    <x v="3"/>
    <x v="0"/>
    <x v="2"/>
    <x v="3"/>
    <x v="3"/>
    <x v="3"/>
    <x v="3"/>
    <x v="3"/>
    <x v="1"/>
  </r>
  <r>
    <x v="3"/>
    <x v="0"/>
    <x v="3"/>
    <x v="4"/>
    <x v="4"/>
    <x v="32"/>
    <x v="4"/>
    <x v="32"/>
    <x v="0"/>
  </r>
  <r>
    <x v="3"/>
    <x v="0"/>
    <x v="2"/>
    <x v="5"/>
    <x v="5"/>
    <x v="33"/>
    <x v="5"/>
    <x v="33"/>
    <x v="0"/>
  </r>
  <r>
    <x v="3"/>
    <x v="0"/>
    <x v="3"/>
    <x v="6"/>
    <x v="6"/>
    <x v="32"/>
    <x v="4"/>
    <x v="32"/>
    <x v="0"/>
  </r>
  <r>
    <x v="3"/>
    <x v="0"/>
    <x v="1"/>
    <x v="7"/>
    <x v="7"/>
    <x v="34"/>
    <x v="6"/>
    <x v="34"/>
    <x v="0"/>
  </r>
  <r>
    <x v="3"/>
    <x v="0"/>
    <x v="4"/>
    <x v="8"/>
    <x v="8"/>
    <x v="40"/>
    <x v="2"/>
    <x v="40"/>
    <x v="0"/>
  </r>
  <r>
    <x v="3"/>
    <x v="0"/>
    <x v="4"/>
    <x v="9"/>
    <x v="9"/>
    <x v="41"/>
    <x v="7"/>
    <x v="41"/>
    <x v="0"/>
  </r>
  <r>
    <x v="3"/>
    <x v="0"/>
    <x v="4"/>
    <x v="10"/>
    <x v="10"/>
    <x v="19"/>
    <x v="8"/>
    <x v="19"/>
    <x v="0"/>
  </r>
  <r>
    <x v="3"/>
    <x v="0"/>
    <x v="4"/>
    <x v="11"/>
    <x v="11"/>
    <x v="42"/>
    <x v="9"/>
    <x v="42"/>
    <x v="0"/>
  </r>
  <r>
    <x v="3"/>
    <x v="0"/>
    <x v="1"/>
    <x v="12"/>
    <x v="12"/>
    <x v="22"/>
    <x v="8"/>
    <x v="22"/>
    <x v="0"/>
  </r>
  <r>
    <x v="3"/>
    <x v="0"/>
    <x v="5"/>
    <x v="13"/>
    <x v="13"/>
    <x v="24"/>
    <x v="10"/>
    <x v="24"/>
    <x v="0"/>
  </r>
  <r>
    <x v="3"/>
    <x v="0"/>
    <x v="4"/>
    <x v="14"/>
    <x v="13"/>
    <x v="43"/>
    <x v="0"/>
    <x v="43"/>
    <x v="0"/>
  </r>
  <r>
    <x v="3"/>
    <x v="1"/>
    <x v="0"/>
    <x v="0"/>
    <x v="0"/>
    <x v="24"/>
    <x v="0"/>
    <x v="24"/>
    <x v="0"/>
  </r>
  <r>
    <x v="3"/>
    <x v="1"/>
    <x v="0"/>
    <x v="1"/>
    <x v="1"/>
    <x v="26"/>
    <x v="1"/>
    <x v="26"/>
    <x v="0"/>
  </r>
  <r>
    <x v="3"/>
    <x v="1"/>
    <x v="1"/>
    <x v="2"/>
    <x v="2"/>
    <x v="20"/>
    <x v="2"/>
    <x v="20"/>
    <x v="0"/>
  </r>
  <r>
    <x v="3"/>
    <x v="1"/>
    <x v="2"/>
    <x v="3"/>
    <x v="3"/>
    <x v="27"/>
    <x v="3"/>
    <x v="27"/>
    <x v="0"/>
  </r>
  <r>
    <x v="3"/>
    <x v="1"/>
    <x v="3"/>
    <x v="4"/>
    <x v="4"/>
    <x v="17"/>
    <x v="4"/>
    <x v="17"/>
    <x v="0"/>
  </r>
  <r>
    <x v="3"/>
    <x v="1"/>
    <x v="2"/>
    <x v="5"/>
    <x v="5"/>
    <x v="18"/>
    <x v="5"/>
    <x v="18"/>
    <x v="0"/>
  </r>
  <r>
    <x v="3"/>
    <x v="1"/>
    <x v="3"/>
    <x v="6"/>
    <x v="6"/>
    <x v="17"/>
    <x v="4"/>
    <x v="17"/>
    <x v="0"/>
  </r>
  <r>
    <x v="3"/>
    <x v="1"/>
    <x v="1"/>
    <x v="7"/>
    <x v="7"/>
    <x v="19"/>
    <x v="6"/>
    <x v="19"/>
    <x v="0"/>
  </r>
  <r>
    <x v="3"/>
    <x v="1"/>
    <x v="4"/>
    <x v="8"/>
    <x v="8"/>
    <x v="40"/>
    <x v="2"/>
    <x v="40"/>
    <x v="0"/>
  </r>
  <r>
    <x v="3"/>
    <x v="1"/>
    <x v="4"/>
    <x v="9"/>
    <x v="9"/>
    <x v="41"/>
    <x v="7"/>
    <x v="41"/>
    <x v="0"/>
  </r>
  <r>
    <x v="3"/>
    <x v="1"/>
    <x v="4"/>
    <x v="10"/>
    <x v="10"/>
    <x v="19"/>
    <x v="8"/>
    <x v="19"/>
    <x v="0"/>
  </r>
  <r>
    <x v="3"/>
    <x v="1"/>
    <x v="4"/>
    <x v="11"/>
    <x v="11"/>
    <x v="42"/>
    <x v="9"/>
    <x v="42"/>
    <x v="0"/>
  </r>
  <r>
    <x v="3"/>
    <x v="1"/>
    <x v="1"/>
    <x v="12"/>
    <x v="12"/>
    <x v="22"/>
    <x v="8"/>
    <x v="22"/>
    <x v="0"/>
  </r>
  <r>
    <x v="3"/>
    <x v="1"/>
    <x v="4"/>
    <x v="14"/>
    <x v="13"/>
    <x v="43"/>
    <x v="0"/>
    <x v="43"/>
    <x v="0"/>
  </r>
  <r>
    <x v="3"/>
    <x v="1"/>
    <x v="5"/>
    <x v="13"/>
    <x v="14"/>
    <x v="25"/>
    <x v="10"/>
    <x v="25"/>
    <x v="0"/>
  </r>
  <r>
    <x v="3"/>
    <x v="2"/>
    <x v="0"/>
    <x v="0"/>
    <x v="0"/>
    <x v="24"/>
    <x v="0"/>
    <x v="24"/>
    <x v="0"/>
  </r>
  <r>
    <x v="3"/>
    <x v="2"/>
    <x v="0"/>
    <x v="1"/>
    <x v="1"/>
    <x v="26"/>
    <x v="1"/>
    <x v="26"/>
    <x v="0"/>
  </r>
  <r>
    <x v="3"/>
    <x v="2"/>
    <x v="1"/>
    <x v="2"/>
    <x v="2"/>
    <x v="20"/>
    <x v="2"/>
    <x v="20"/>
    <x v="0"/>
  </r>
  <r>
    <x v="3"/>
    <x v="2"/>
    <x v="2"/>
    <x v="3"/>
    <x v="3"/>
    <x v="58"/>
    <x v="3"/>
    <x v="58"/>
    <x v="0"/>
  </r>
  <r>
    <x v="3"/>
    <x v="2"/>
    <x v="3"/>
    <x v="4"/>
    <x v="4"/>
    <x v="17"/>
    <x v="4"/>
    <x v="17"/>
    <x v="0"/>
  </r>
  <r>
    <x v="3"/>
    <x v="2"/>
    <x v="2"/>
    <x v="5"/>
    <x v="5"/>
    <x v="18"/>
    <x v="5"/>
    <x v="18"/>
    <x v="0"/>
  </r>
  <r>
    <x v="3"/>
    <x v="2"/>
    <x v="3"/>
    <x v="6"/>
    <x v="6"/>
    <x v="17"/>
    <x v="4"/>
    <x v="17"/>
    <x v="0"/>
  </r>
  <r>
    <x v="3"/>
    <x v="2"/>
    <x v="1"/>
    <x v="7"/>
    <x v="7"/>
    <x v="19"/>
    <x v="6"/>
    <x v="19"/>
    <x v="0"/>
  </r>
  <r>
    <x v="3"/>
    <x v="2"/>
    <x v="4"/>
    <x v="8"/>
    <x v="8"/>
    <x v="40"/>
    <x v="2"/>
    <x v="40"/>
    <x v="0"/>
  </r>
  <r>
    <x v="3"/>
    <x v="2"/>
    <x v="4"/>
    <x v="9"/>
    <x v="9"/>
    <x v="41"/>
    <x v="7"/>
    <x v="41"/>
    <x v="0"/>
  </r>
  <r>
    <x v="3"/>
    <x v="2"/>
    <x v="4"/>
    <x v="10"/>
    <x v="10"/>
    <x v="19"/>
    <x v="8"/>
    <x v="19"/>
    <x v="0"/>
  </r>
  <r>
    <x v="3"/>
    <x v="2"/>
    <x v="4"/>
    <x v="11"/>
    <x v="11"/>
    <x v="42"/>
    <x v="9"/>
    <x v="42"/>
    <x v="0"/>
  </r>
  <r>
    <x v="3"/>
    <x v="2"/>
    <x v="1"/>
    <x v="12"/>
    <x v="12"/>
    <x v="22"/>
    <x v="8"/>
    <x v="22"/>
    <x v="0"/>
  </r>
  <r>
    <x v="3"/>
    <x v="2"/>
    <x v="4"/>
    <x v="14"/>
    <x v="13"/>
    <x v="44"/>
    <x v="0"/>
    <x v="44"/>
    <x v="0"/>
  </r>
  <r>
    <x v="3"/>
    <x v="2"/>
    <x v="5"/>
    <x v="13"/>
    <x v="14"/>
    <x v="25"/>
    <x v="10"/>
    <x v="25"/>
    <x v="0"/>
  </r>
  <r>
    <x v="3"/>
    <x v="3"/>
    <x v="0"/>
    <x v="0"/>
    <x v="0"/>
    <x v="24"/>
    <x v="0"/>
    <x v="24"/>
    <x v="0"/>
  </r>
  <r>
    <x v="3"/>
    <x v="3"/>
    <x v="0"/>
    <x v="1"/>
    <x v="1"/>
    <x v="26"/>
    <x v="1"/>
    <x v="26"/>
    <x v="1"/>
  </r>
  <r>
    <x v="3"/>
    <x v="3"/>
    <x v="1"/>
    <x v="2"/>
    <x v="2"/>
    <x v="20"/>
    <x v="2"/>
    <x v="20"/>
    <x v="1"/>
  </r>
  <r>
    <x v="3"/>
    <x v="3"/>
    <x v="2"/>
    <x v="3"/>
    <x v="3"/>
    <x v="59"/>
    <x v="3"/>
    <x v="59"/>
    <x v="1"/>
  </r>
  <r>
    <x v="3"/>
    <x v="3"/>
    <x v="3"/>
    <x v="4"/>
    <x v="4"/>
    <x v="17"/>
    <x v="4"/>
    <x v="17"/>
    <x v="1"/>
  </r>
  <r>
    <x v="3"/>
    <x v="3"/>
    <x v="2"/>
    <x v="5"/>
    <x v="5"/>
    <x v="60"/>
    <x v="5"/>
    <x v="60"/>
    <x v="1"/>
  </r>
  <r>
    <x v="3"/>
    <x v="3"/>
    <x v="3"/>
    <x v="6"/>
    <x v="6"/>
    <x v="17"/>
    <x v="4"/>
    <x v="17"/>
    <x v="1"/>
  </r>
  <r>
    <x v="3"/>
    <x v="3"/>
    <x v="1"/>
    <x v="7"/>
    <x v="7"/>
    <x v="19"/>
    <x v="6"/>
    <x v="19"/>
    <x v="1"/>
  </r>
  <r>
    <x v="3"/>
    <x v="3"/>
    <x v="4"/>
    <x v="8"/>
    <x v="8"/>
    <x v="40"/>
    <x v="2"/>
    <x v="40"/>
    <x v="1"/>
  </r>
  <r>
    <x v="3"/>
    <x v="3"/>
    <x v="4"/>
    <x v="9"/>
    <x v="9"/>
    <x v="41"/>
    <x v="7"/>
    <x v="41"/>
    <x v="1"/>
  </r>
  <r>
    <x v="3"/>
    <x v="3"/>
    <x v="4"/>
    <x v="10"/>
    <x v="10"/>
    <x v="19"/>
    <x v="8"/>
    <x v="19"/>
    <x v="1"/>
  </r>
  <r>
    <x v="3"/>
    <x v="3"/>
    <x v="4"/>
    <x v="11"/>
    <x v="11"/>
    <x v="42"/>
    <x v="9"/>
    <x v="42"/>
    <x v="1"/>
  </r>
  <r>
    <x v="3"/>
    <x v="3"/>
    <x v="1"/>
    <x v="12"/>
    <x v="12"/>
    <x v="22"/>
    <x v="8"/>
    <x v="22"/>
    <x v="1"/>
  </r>
  <r>
    <x v="3"/>
    <x v="3"/>
    <x v="4"/>
    <x v="14"/>
    <x v="13"/>
    <x v="44"/>
    <x v="0"/>
    <x v="44"/>
    <x v="1"/>
  </r>
  <r>
    <x v="3"/>
    <x v="3"/>
    <x v="5"/>
    <x v="13"/>
    <x v="14"/>
    <x v="31"/>
    <x v="10"/>
    <x v="31"/>
    <x v="1"/>
  </r>
  <r>
    <x v="3"/>
    <x v="4"/>
    <x v="0"/>
    <x v="0"/>
    <x v="0"/>
    <x v="24"/>
    <x v="0"/>
    <x v="24"/>
    <x v="1"/>
  </r>
  <r>
    <x v="3"/>
    <x v="4"/>
    <x v="0"/>
    <x v="1"/>
    <x v="1"/>
    <x v="14"/>
    <x v="1"/>
    <x v="14"/>
    <x v="1"/>
  </r>
  <r>
    <x v="3"/>
    <x v="4"/>
    <x v="1"/>
    <x v="2"/>
    <x v="2"/>
    <x v="15"/>
    <x v="2"/>
    <x v="15"/>
    <x v="1"/>
  </r>
  <r>
    <x v="3"/>
    <x v="4"/>
    <x v="2"/>
    <x v="3"/>
    <x v="3"/>
    <x v="16"/>
    <x v="3"/>
    <x v="16"/>
    <x v="1"/>
  </r>
  <r>
    <x v="3"/>
    <x v="4"/>
    <x v="3"/>
    <x v="4"/>
    <x v="4"/>
    <x v="4"/>
    <x v="4"/>
    <x v="4"/>
    <x v="1"/>
  </r>
  <r>
    <x v="3"/>
    <x v="4"/>
    <x v="2"/>
    <x v="5"/>
    <x v="5"/>
    <x v="29"/>
    <x v="5"/>
    <x v="29"/>
    <x v="1"/>
  </r>
  <r>
    <x v="3"/>
    <x v="4"/>
    <x v="3"/>
    <x v="6"/>
    <x v="6"/>
    <x v="4"/>
    <x v="4"/>
    <x v="4"/>
    <x v="1"/>
  </r>
  <r>
    <x v="3"/>
    <x v="4"/>
    <x v="1"/>
    <x v="7"/>
    <x v="7"/>
    <x v="30"/>
    <x v="6"/>
    <x v="30"/>
    <x v="1"/>
  </r>
  <r>
    <x v="3"/>
    <x v="4"/>
    <x v="4"/>
    <x v="8"/>
    <x v="8"/>
    <x v="45"/>
    <x v="2"/>
    <x v="45"/>
    <x v="1"/>
  </r>
  <r>
    <x v="3"/>
    <x v="4"/>
    <x v="4"/>
    <x v="9"/>
    <x v="9"/>
    <x v="41"/>
    <x v="7"/>
    <x v="41"/>
    <x v="1"/>
  </r>
  <r>
    <x v="3"/>
    <x v="4"/>
    <x v="4"/>
    <x v="10"/>
    <x v="10"/>
    <x v="19"/>
    <x v="8"/>
    <x v="19"/>
    <x v="1"/>
  </r>
  <r>
    <x v="3"/>
    <x v="4"/>
    <x v="4"/>
    <x v="11"/>
    <x v="11"/>
    <x v="42"/>
    <x v="9"/>
    <x v="42"/>
    <x v="0"/>
  </r>
  <r>
    <x v="3"/>
    <x v="4"/>
    <x v="1"/>
    <x v="12"/>
    <x v="12"/>
    <x v="22"/>
    <x v="8"/>
    <x v="22"/>
    <x v="0"/>
  </r>
  <r>
    <x v="3"/>
    <x v="4"/>
    <x v="4"/>
    <x v="14"/>
    <x v="13"/>
    <x v="43"/>
    <x v="0"/>
    <x v="43"/>
    <x v="0"/>
  </r>
  <r>
    <x v="3"/>
    <x v="4"/>
    <x v="5"/>
    <x v="13"/>
    <x v="14"/>
    <x v="24"/>
    <x v="10"/>
    <x v="24"/>
    <x v="0"/>
  </r>
  <r>
    <x v="3"/>
    <x v="5"/>
    <x v="0"/>
    <x v="0"/>
    <x v="0"/>
    <x v="24"/>
    <x v="0"/>
    <x v="24"/>
    <x v="0"/>
  </r>
  <r>
    <x v="3"/>
    <x v="5"/>
    <x v="0"/>
    <x v="1"/>
    <x v="1"/>
    <x v="26"/>
    <x v="1"/>
    <x v="26"/>
    <x v="0"/>
  </r>
  <r>
    <x v="3"/>
    <x v="5"/>
    <x v="1"/>
    <x v="2"/>
    <x v="2"/>
    <x v="20"/>
    <x v="2"/>
    <x v="20"/>
    <x v="0"/>
  </r>
  <r>
    <x v="3"/>
    <x v="5"/>
    <x v="2"/>
    <x v="3"/>
    <x v="3"/>
    <x v="58"/>
    <x v="3"/>
    <x v="58"/>
    <x v="0"/>
  </r>
  <r>
    <x v="3"/>
    <x v="5"/>
    <x v="3"/>
    <x v="4"/>
    <x v="4"/>
    <x v="17"/>
    <x v="4"/>
    <x v="17"/>
    <x v="0"/>
  </r>
  <r>
    <x v="3"/>
    <x v="5"/>
    <x v="2"/>
    <x v="5"/>
    <x v="5"/>
    <x v="26"/>
    <x v="5"/>
    <x v="26"/>
    <x v="0"/>
  </r>
  <r>
    <x v="3"/>
    <x v="5"/>
    <x v="3"/>
    <x v="6"/>
    <x v="6"/>
    <x v="17"/>
    <x v="4"/>
    <x v="17"/>
    <x v="0"/>
  </r>
  <r>
    <x v="3"/>
    <x v="5"/>
    <x v="1"/>
    <x v="7"/>
    <x v="7"/>
    <x v="19"/>
    <x v="6"/>
    <x v="19"/>
    <x v="0"/>
  </r>
  <r>
    <x v="3"/>
    <x v="5"/>
    <x v="4"/>
    <x v="8"/>
    <x v="8"/>
    <x v="40"/>
    <x v="2"/>
    <x v="40"/>
    <x v="0"/>
  </r>
  <r>
    <x v="3"/>
    <x v="5"/>
    <x v="4"/>
    <x v="9"/>
    <x v="9"/>
    <x v="41"/>
    <x v="7"/>
    <x v="41"/>
    <x v="0"/>
  </r>
  <r>
    <x v="3"/>
    <x v="5"/>
    <x v="4"/>
    <x v="10"/>
    <x v="10"/>
    <x v="19"/>
    <x v="8"/>
    <x v="19"/>
    <x v="0"/>
  </r>
  <r>
    <x v="3"/>
    <x v="5"/>
    <x v="4"/>
    <x v="11"/>
    <x v="11"/>
    <x v="42"/>
    <x v="9"/>
    <x v="42"/>
    <x v="0"/>
  </r>
  <r>
    <x v="3"/>
    <x v="5"/>
    <x v="1"/>
    <x v="12"/>
    <x v="12"/>
    <x v="22"/>
    <x v="8"/>
    <x v="22"/>
    <x v="0"/>
  </r>
  <r>
    <x v="3"/>
    <x v="5"/>
    <x v="5"/>
    <x v="13"/>
    <x v="13"/>
    <x v="24"/>
    <x v="10"/>
    <x v="24"/>
    <x v="1"/>
  </r>
  <r>
    <x v="3"/>
    <x v="5"/>
    <x v="4"/>
    <x v="14"/>
    <x v="13"/>
    <x v="44"/>
    <x v="0"/>
    <x v="44"/>
    <x v="1"/>
  </r>
  <r>
    <x v="3"/>
    <x v="6"/>
    <x v="0"/>
    <x v="0"/>
    <x v="0"/>
    <x v="24"/>
    <x v="0"/>
    <x v="24"/>
    <x v="1"/>
  </r>
  <r>
    <x v="3"/>
    <x v="6"/>
    <x v="0"/>
    <x v="1"/>
    <x v="1"/>
    <x v="26"/>
    <x v="1"/>
    <x v="26"/>
    <x v="1"/>
  </r>
  <r>
    <x v="3"/>
    <x v="6"/>
    <x v="1"/>
    <x v="2"/>
    <x v="2"/>
    <x v="20"/>
    <x v="2"/>
    <x v="20"/>
    <x v="1"/>
  </r>
  <r>
    <x v="3"/>
    <x v="6"/>
    <x v="2"/>
    <x v="3"/>
    <x v="3"/>
    <x v="27"/>
    <x v="3"/>
    <x v="27"/>
    <x v="1"/>
  </r>
  <r>
    <x v="3"/>
    <x v="6"/>
    <x v="3"/>
    <x v="4"/>
    <x v="4"/>
    <x v="17"/>
    <x v="4"/>
    <x v="17"/>
    <x v="1"/>
  </r>
  <r>
    <x v="3"/>
    <x v="6"/>
    <x v="2"/>
    <x v="5"/>
    <x v="5"/>
    <x v="18"/>
    <x v="5"/>
    <x v="18"/>
    <x v="1"/>
  </r>
  <r>
    <x v="3"/>
    <x v="6"/>
    <x v="3"/>
    <x v="6"/>
    <x v="6"/>
    <x v="17"/>
    <x v="4"/>
    <x v="17"/>
    <x v="1"/>
  </r>
  <r>
    <x v="3"/>
    <x v="6"/>
    <x v="1"/>
    <x v="7"/>
    <x v="7"/>
    <x v="19"/>
    <x v="6"/>
    <x v="19"/>
    <x v="1"/>
  </r>
  <r>
    <x v="3"/>
    <x v="6"/>
    <x v="4"/>
    <x v="8"/>
    <x v="8"/>
    <x v="40"/>
    <x v="2"/>
    <x v="40"/>
    <x v="1"/>
  </r>
  <r>
    <x v="3"/>
    <x v="6"/>
    <x v="4"/>
    <x v="9"/>
    <x v="9"/>
    <x v="41"/>
    <x v="7"/>
    <x v="41"/>
    <x v="1"/>
  </r>
  <r>
    <x v="3"/>
    <x v="6"/>
    <x v="4"/>
    <x v="10"/>
    <x v="10"/>
    <x v="19"/>
    <x v="8"/>
    <x v="19"/>
    <x v="1"/>
  </r>
  <r>
    <x v="3"/>
    <x v="6"/>
    <x v="4"/>
    <x v="11"/>
    <x v="11"/>
    <x v="42"/>
    <x v="9"/>
    <x v="42"/>
    <x v="1"/>
  </r>
  <r>
    <x v="3"/>
    <x v="6"/>
    <x v="1"/>
    <x v="12"/>
    <x v="12"/>
    <x v="22"/>
    <x v="8"/>
    <x v="22"/>
    <x v="1"/>
  </r>
  <r>
    <x v="3"/>
    <x v="6"/>
    <x v="4"/>
    <x v="14"/>
    <x v="13"/>
    <x v="44"/>
    <x v="0"/>
    <x v="44"/>
    <x v="1"/>
  </r>
  <r>
    <x v="3"/>
    <x v="6"/>
    <x v="5"/>
    <x v="13"/>
    <x v="14"/>
    <x v="25"/>
    <x v="10"/>
    <x v="25"/>
    <x v="0"/>
  </r>
  <r>
    <x v="3"/>
    <x v="7"/>
    <x v="0"/>
    <x v="0"/>
    <x v="0"/>
    <x v="24"/>
    <x v="0"/>
    <x v="24"/>
    <x v="0"/>
  </r>
  <r>
    <x v="3"/>
    <x v="7"/>
    <x v="0"/>
    <x v="1"/>
    <x v="1"/>
    <x v="26"/>
    <x v="1"/>
    <x v="26"/>
    <x v="0"/>
  </r>
  <r>
    <x v="3"/>
    <x v="7"/>
    <x v="1"/>
    <x v="2"/>
    <x v="2"/>
    <x v="20"/>
    <x v="2"/>
    <x v="20"/>
    <x v="0"/>
  </r>
  <r>
    <x v="3"/>
    <x v="7"/>
    <x v="2"/>
    <x v="3"/>
    <x v="3"/>
    <x v="27"/>
    <x v="3"/>
    <x v="27"/>
    <x v="0"/>
  </r>
  <r>
    <x v="3"/>
    <x v="7"/>
    <x v="3"/>
    <x v="4"/>
    <x v="4"/>
    <x v="17"/>
    <x v="4"/>
    <x v="17"/>
    <x v="1"/>
  </r>
  <r>
    <x v="3"/>
    <x v="7"/>
    <x v="2"/>
    <x v="5"/>
    <x v="5"/>
    <x v="29"/>
    <x v="5"/>
    <x v="29"/>
    <x v="1"/>
  </r>
  <r>
    <x v="3"/>
    <x v="7"/>
    <x v="3"/>
    <x v="6"/>
    <x v="6"/>
    <x v="4"/>
    <x v="4"/>
    <x v="4"/>
    <x v="1"/>
  </r>
  <r>
    <x v="3"/>
    <x v="7"/>
    <x v="1"/>
    <x v="7"/>
    <x v="7"/>
    <x v="30"/>
    <x v="6"/>
    <x v="30"/>
    <x v="1"/>
  </r>
  <r>
    <x v="3"/>
    <x v="7"/>
    <x v="4"/>
    <x v="8"/>
    <x v="8"/>
    <x v="45"/>
    <x v="2"/>
    <x v="45"/>
    <x v="1"/>
  </r>
  <r>
    <x v="3"/>
    <x v="7"/>
    <x v="4"/>
    <x v="9"/>
    <x v="9"/>
    <x v="46"/>
    <x v="7"/>
    <x v="46"/>
    <x v="1"/>
  </r>
  <r>
    <x v="3"/>
    <x v="7"/>
    <x v="4"/>
    <x v="10"/>
    <x v="10"/>
    <x v="47"/>
    <x v="8"/>
    <x v="47"/>
    <x v="1"/>
  </r>
  <r>
    <x v="3"/>
    <x v="7"/>
    <x v="4"/>
    <x v="11"/>
    <x v="11"/>
    <x v="48"/>
    <x v="9"/>
    <x v="48"/>
    <x v="1"/>
  </r>
  <r>
    <x v="3"/>
    <x v="7"/>
    <x v="1"/>
    <x v="12"/>
    <x v="12"/>
    <x v="36"/>
    <x v="8"/>
    <x v="36"/>
    <x v="1"/>
  </r>
  <r>
    <x v="3"/>
    <x v="7"/>
    <x v="4"/>
    <x v="14"/>
    <x v="13"/>
    <x v="49"/>
    <x v="0"/>
    <x v="49"/>
    <x v="0"/>
  </r>
  <r>
    <x v="3"/>
    <x v="7"/>
    <x v="5"/>
    <x v="13"/>
    <x v="14"/>
    <x v="39"/>
    <x v="10"/>
    <x v="39"/>
    <x v="1"/>
  </r>
  <r>
    <x v="3"/>
    <x v="8"/>
    <x v="0"/>
    <x v="0"/>
    <x v="0"/>
    <x v="24"/>
    <x v="0"/>
    <x v="24"/>
    <x v="1"/>
  </r>
  <r>
    <x v="3"/>
    <x v="8"/>
    <x v="0"/>
    <x v="1"/>
    <x v="1"/>
    <x v="26"/>
    <x v="1"/>
    <x v="26"/>
    <x v="1"/>
  </r>
  <r>
    <x v="3"/>
    <x v="8"/>
    <x v="1"/>
    <x v="2"/>
    <x v="2"/>
    <x v="20"/>
    <x v="2"/>
    <x v="20"/>
    <x v="1"/>
  </r>
  <r>
    <x v="3"/>
    <x v="8"/>
    <x v="2"/>
    <x v="3"/>
    <x v="3"/>
    <x v="27"/>
    <x v="3"/>
    <x v="27"/>
    <x v="1"/>
  </r>
  <r>
    <x v="3"/>
    <x v="8"/>
    <x v="3"/>
    <x v="4"/>
    <x v="4"/>
    <x v="17"/>
    <x v="4"/>
    <x v="17"/>
    <x v="1"/>
  </r>
  <r>
    <x v="3"/>
    <x v="8"/>
    <x v="2"/>
    <x v="5"/>
    <x v="5"/>
    <x v="18"/>
    <x v="5"/>
    <x v="18"/>
    <x v="1"/>
  </r>
  <r>
    <x v="3"/>
    <x v="8"/>
    <x v="3"/>
    <x v="6"/>
    <x v="6"/>
    <x v="17"/>
    <x v="4"/>
    <x v="17"/>
    <x v="1"/>
  </r>
  <r>
    <x v="3"/>
    <x v="8"/>
    <x v="1"/>
    <x v="7"/>
    <x v="7"/>
    <x v="19"/>
    <x v="6"/>
    <x v="19"/>
    <x v="1"/>
  </r>
  <r>
    <x v="3"/>
    <x v="8"/>
    <x v="4"/>
    <x v="8"/>
    <x v="8"/>
    <x v="40"/>
    <x v="2"/>
    <x v="40"/>
    <x v="1"/>
  </r>
  <r>
    <x v="3"/>
    <x v="8"/>
    <x v="4"/>
    <x v="9"/>
    <x v="9"/>
    <x v="41"/>
    <x v="7"/>
    <x v="41"/>
    <x v="1"/>
  </r>
  <r>
    <x v="3"/>
    <x v="8"/>
    <x v="4"/>
    <x v="10"/>
    <x v="10"/>
    <x v="19"/>
    <x v="8"/>
    <x v="19"/>
    <x v="1"/>
  </r>
  <r>
    <x v="3"/>
    <x v="8"/>
    <x v="4"/>
    <x v="11"/>
    <x v="11"/>
    <x v="50"/>
    <x v="9"/>
    <x v="50"/>
    <x v="1"/>
  </r>
  <r>
    <x v="3"/>
    <x v="8"/>
    <x v="1"/>
    <x v="12"/>
    <x v="12"/>
    <x v="9"/>
    <x v="8"/>
    <x v="9"/>
    <x v="1"/>
  </r>
  <r>
    <x v="3"/>
    <x v="8"/>
    <x v="4"/>
    <x v="14"/>
    <x v="13"/>
    <x v="51"/>
    <x v="0"/>
    <x v="51"/>
    <x v="1"/>
  </r>
  <r>
    <x v="3"/>
    <x v="8"/>
    <x v="5"/>
    <x v="13"/>
    <x v="14"/>
    <x v="31"/>
    <x v="10"/>
    <x v="31"/>
    <x v="1"/>
  </r>
  <r>
    <x v="3"/>
    <x v="9"/>
    <x v="0"/>
    <x v="0"/>
    <x v="0"/>
    <x v="13"/>
    <x v="0"/>
    <x v="13"/>
    <x v="1"/>
  </r>
  <r>
    <x v="3"/>
    <x v="9"/>
    <x v="0"/>
    <x v="1"/>
    <x v="1"/>
    <x v="52"/>
    <x v="1"/>
    <x v="52"/>
    <x v="1"/>
  </r>
  <r>
    <x v="3"/>
    <x v="9"/>
    <x v="1"/>
    <x v="2"/>
    <x v="2"/>
    <x v="53"/>
    <x v="2"/>
    <x v="53"/>
    <x v="1"/>
  </r>
  <r>
    <x v="3"/>
    <x v="9"/>
    <x v="2"/>
    <x v="3"/>
    <x v="3"/>
    <x v="54"/>
    <x v="3"/>
    <x v="54"/>
    <x v="1"/>
  </r>
  <r>
    <x v="3"/>
    <x v="9"/>
    <x v="3"/>
    <x v="4"/>
    <x v="4"/>
    <x v="32"/>
    <x v="4"/>
    <x v="32"/>
    <x v="1"/>
  </r>
  <r>
    <x v="3"/>
    <x v="9"/>
    <x v="2"/>
    <x v="5"/>
    <x v="5"/>
    <x v="33"/>
    <x v="5"/>
    <x v="33"/>
    <x v="1"/>
  </r>
  <r>
    <x v="3"/>
    <x v="9"/>
    <x v="3"/>
    <x v="6"/>
    <x v="6"/>
    <x v="32"/>
    <x v="4"/>
    <x v="32"/>
    <x v="1"/>
  </r>
  <r>
    <x v="3"/>
    <x v="9"/>
    <x v="1"/>
    <x v="7"/>
    <x v="7"/>
    <x v="34"/>
    <x v="6"/>
    <x v="34"/>
    <x v="1"/>
  </r>
  <r>
    <x v="3"/>
    <x v="9"/>
    <x v="4"/>
    <x v="8"/>
    <x v="8"/>
    <x v="45"/>
    <x v="2"/>
    <x v="45"/>
    <x v="1"/>
  </r>
  <r>
    <x v="3"/>
    <x v="9"/>
    <x v="4"/>
    <x v="9"/>
    <x v="9"/>
    <x v="46"/>
    <x v="7"/>
    <x v="46"/>
    <x v="1"/>
  </r>
  <r>
    <x v="3"/>
    <x v="9"/>
    <x v="4"/>
    <x v="10"/>
    <x v="10"/>
    <x v="30"/>
    <x v="8"/>
    <x v="30"/>
    <x v="1"/>
  </r>
  <r>
    <x v="3"/>
    <x v="9"/>
    <x v="4"/>
    <x v="11"/>
    <x v="11"/>
    <x v="55"/>
    <x v="9"/>
    <x v="55"/>
    <x v="1"/>
  </r>
  <r>
    <x v="3"/>
    <x v="9"/>
    <x v="1"/>
    <x v="12"/>
    <x v="12"/>
    <x v="56"/>
    <x v="8"/>
    <x v="56"/>
    <x v="1"/>
  </r>
  <r>
    <x v="3"/>
    <x v="9"/>
    <x v="4"/>
    <x v="14"/>
    <x v="13"/>
    <x v="57"/>
    <x v="0"/>
    <x v="57"/>
    <x v="1"/>
  </r>
  <r>
    <x v="3"/>
    <x v="9"/>
    <x v="5"/>
    <x v="13"/>
    <x v="14"/>
    <x v="12"/>
    <x v="10"/>
    <x v="12"/>
    <x v="1"/>
  </r>
  <r>
    <x v="3"/>
    <x v="10"/>
    <x v="0"/>
    <x v="0"/>
    <x v="0"/>
    <x v="38"/>
    <x v="0"/>
    <x v="38"/>
    <x v="1"/>
  </r>
  <r>
    <x v="3"/>
    <x v="10"/>
    <x v="0"/>
    <x v="1"/>
    <x v="1"/>
    <x v="14"/>
    <x v="1"/>
    <x v="14"/>
    <x v="1"/>
  </r>
  <r>
    <x v="3"/>
    <x v="10"/>
    <x v="1"/>
    <x v="2"/>
    <x v="2"/>
    <x v="15"/>
    <x v="2"/>
    <x v="15"/>
    <x v="1"/>
  </r>
  <r>
    <x v="3"/>
    <x v="10"/>
    <x v="2"/>
    <x v="3"/>
    <x v="3"/>
    <x v="61"/>
    <x v="3"/>
    <x v="61"/>
    <x v="1"/>
  </r>
  <r>
    <x v="3"/>
    <x v="10"/>
    <x v="3"/>
    <x v="4"/>
    <x v="4"/>
    <x v="4"/>
    <x v="4"/>
    <x v="4"/>
    <x v="1"/>
  </r>
  <r>
    <x v="3"/>
    <x v="10"/>
    <x v="2"/>
    <x v="5"/>
    <x v="5"/>
    <x v="62"/>
    <x v="5"/>
    <x v="62"/>
    <x v="1"/>
  </r>
  <r>
    <x v="3"/>
    <x v="10"/>
    <x v="3"/>
    <x v="6"/>
    <x v="6"/>
    <x v="4"/>
    <x v="4"/>
    <x v="4"/>
    <x v="1"/>
  </r>
  <r>
    <x v="3"/>
    <x v="10"/>
    <x v="1"/>
    <x v="7"/>
    <x v="7"/>
    <x v="30"/>
    <x v="6"/>
    <x v="30"/>
    <x v="1"/>
  </r>
  <r>
    <x v="3"/>
    <x v="10"/>
    <x v="4"/>
    <x v="8"/>
    <x v="8"/>
    <x v="45"/>
    <x v="2"/>
    <x v="45"/>
    <x v="1"/>
  </r>
  <r>
    <x v="3"/>
    <x v="10"/>
    <x v="4"/>
    <x v="9"/>
    <x v="9"/>
    <x v="41"/>
    <x v="7"/>
    <x v="41"/>
    <x v="1"/>
  </r>
  <r>
    <x v="3"/>
    <x v="10"/>
    <x v="4"/>
    <x v="10"/>
    <x v="10"/>
    <x v="19"/>
    <x v="8"/>
    <x v="19"/>
    <x v="1"/>
  </r>
  <r>
    <x v="3"/>
    <x v="10"/>
    <x v="4"/>
    <x v="11"/>
    <x v="11"/>
    <x v="42"/>
    <x v="9"/>
    <x v="42"/>
    <x v="1"/>
  </r>
  <r>
    <x v="3"/>
    <x v="10"/>
    <x v="1"/>
    <x v="12"/>
    <x v="12"/>
    <x v="22"/>
    <x v="8"/>
    <x v="22"/>
    <x v="1"/>
  </r>
  <r>
    <x v="3"/>
    <x v="10"/>
    <x v="4"/>
    <x v="14"/>
    <x v="13"/>
    <x v="44"/>
    <x v="0"/>
    <x v="44"/>
    <x v="1"/>
  </r>
  <r>
    <x v="3"/>
    <x v="10"/>
    <x v="5"/>
    <x v="13"/>
    <x v="14"/>
    <x v="25"/>
    <x v="10"/>
    <x v="25"/>
    <x v="1"/>
  </r>
  <r>
    <x v="3"/>
    <x v="11"/>
    <x v="0"/>
    <x v="0"/>
    <x v="0"/>
    <x v="24"/>
    <x v="0"/>
    <x v="24"/>
    <x v="1"/>
  </r>
  <r>
    <x v="3"/>
    <x v="11"/>
    <x v="0"/>
    <x v="1"/>
    <x v="1"/>
    <x v="26"/>
    <x v="1"/>
    <x v="26"/>
    <x v="1"/>
  </r>
  <r>
    <x v="3"/>
    <x v="11"/>
    <x v="1"/>
    <x v="2"/>
    <x v="2"/>
    <x v="20"/>
    <x v="2"/>
    <x v="20"/>
    <x v="1"/>
  </r>
  <r>
    <x v="3"/>
    <x v="11"/>
    <x v="2"/>
    <x v="3"/>
    <x v="3"/>
    <x v="27"/>
    <x v="3"/>
    <x v="27"/>
    <x v="1"/>
  </r>
  <r>
    <x v="3"/>
    <x v="11"/>
    <x v="3"/>
    <x v="4"/>
    <x v="4"/>
    <x v="17"/>
    <x v="4"/>
    <x v="17"/>
    <x v="1"/>
  </r>
  <r>
    <x v="3"/>
    <x v="11"/>
    <x v="2"/>
    <x v="5"/>
    <x v="5"/>
    <x v="18"/>
    <x v="5"/>
    <x v="18"/>
    <x v="1"/>
  </r>
  <r>
    <x v="3"/>
    <x v="11"/>
    <x v="3"/>
    <x v="6"/>
    <x v="6"/>
    <x v="17"/>
    <x v="4"/>
    <x v="17"/>
    <x v="1"/>
  </r>
  <r>
    <x v="3"/>
    <x v="11"/>
    <x v="1"/>
    <x v="7"/>
    <x v="7"/>
    <x v="19"/>
    <x v="6"/>
    <x v="19"/>
    <x v="1"/>
  </r>
  <r>
    <x v="3"/>
    <x v="11"/>
    <x v="4"/>
    <x v="8"/>
    <x v="8"/>
    <x v="40"/>
    <x v="2"/>
    <x v="40"/>
    <x v="1"/>
  </r>
  <r>
    <x v="3"/>
    <x v="11"/>
    <x v="4"/>
    <x v="9"/>
    <x v="9"/>
    <x v="41"/>
    <x v="7"/>
    <x v="41"/>
    <x v="1"/>
  </r>
  <r>
    <x v="3"/>
    <x v="11"/>
    <x v="4"/>
    <x v="10"/>
    <x v="10"/>
    <x v="19"/>
    <x v="8"/>
    <x v="19"/>
    <x v="1"/>
  </r>
  <r>
    <x v="3"/>
    <x v="11"/>
    <x v="4"/>
    <x v="11"/>
    <x v="11"/>
    <x v="42"/>
    <x v="9"/>
    <x v="42"/>
    <x v="1"/>
  </r>
  <r>
    <x v="3"/>
    <x v="11"/>
    <x v="1"/>
    <x v="12"/>
    <x v="12"/>
    <x v="22"/>
    <x v="8"/>
    <x v="22"/>
    <x v="1"/>
  </r>
  <r>
    <x v="3"/>
    <x v="11"/>
    <x v="4"/>
    <x v="14"/>
    <x v="13"/>
    <x v="44"/>
    <x v="0"/>
    <x v="44"/>
    <x v="1"/>
  </r>
  <r>
    <x v="3"/>
    <x v="11"/>
    <x v="5"/>
    <x v="13"/>
    <x v="14"/>
    <x v="25"/>
    <x v="10"/>
    <x v="25"/>
    <x v="1"/>
  </r>
  <r>
    <x v="4"/>
    <x v="0"/>
    <x v="0"/>
    <x v="0"/>
    <x v="0"/>
    <x v="24"/>
    <x v="0"/>
    <x v="24"/>
    <x v="1"/>
  </r>
  <r>
    <x v="4"/>
    <x v="0"/>
    <x v="0"/>
    <x v="1"/>
    <x v="1"/>
    <x v="26"/>
    <x v="1"/>
    <x v="26"/>
    <x v="1"/>
  </r>
  <r>
    <x v="4"/>
    <x v="0"/>
    <x v="1"/>
    <x v="2"/>
    <x v="2"/>
    <x v="20"/>
    <x v="2"/>
    <x v="20"/>
    <x v="1"/>
  </r>
  <r>
    <x v="4"/>
    <x v="0"/>
    <x v="2"/>
    <x v="3"/>
    <x v="3"/>
    <x v="27"/>
    <x v="3"/>
    <x v="27"/>
    <x v="1"/>
  </r>
  <r>
    <x v="4"/>
    <x v="0"/>
    <x v="3"/>
    <x v="4"/>
    <x v="4"/>
    <x v="17"/>
    <x v="4"/>
    <x v="17"/>
    <x v="1"/>
  </r>
  <r>
    <x v="4"/>
    <x v="0"/>
    <x v="2"/>
    <x v="5"/>
    <x v="5"/>
    <x v="18"/>
    <x v="5"/>
    <x v="18"/>
    <x v="1"/>
  </r>
  <r>
    <x v="4"/>
    <x v="0"/>
    <x v="3"/>
    <x v="6"/>
    <x v="6"/>
    <x v="17"/>
    <x v="4"/>
    <x v="17"/>
    <x v="1"/>
  </r>
  <r>
    <x v="4"/>
    <x v="0"/>
    <x v="1"/>
    <x v="7"/>
    <x v="7"/>
    <x v="19"/>
    <x v="6"/>
    <x v="19"/>
    <x v="1"/>
  </r>
  <r>
    <x v="4"/>
    <x v="0"/>
    <x v="4"/>
    <x v="8"/>
    <x v="8"/>
    <x v="20"/>
    <x v="2"/>
    <x v="20"/>
    <x v="1"/>
  </r>
  <r>
    <x v="4"/>
    <x v="0"/>
    <x v="4"/>
    <x v="9"/>
    <x v="9"/>
    <x v="21"/>
    <x v="7"/>
    <x v="21"/>
    <x v="1"/>
  </r>
  <r>
    <x v="4"/>
    <x v="0"/>
    <x v="4"/>
    <x v="10"/>
    <x v="10"/>
    <x v="22"/>
    <x v="8"/>
    <x v="22"/>
    <x v="1"/>
  </r>
  <r>
    <x v="4"/>
    <x v="0"/>
    <x v="4"/>
    <x v="11"/>
    <x v="11"/>
    <x v="23"/>
    <x v="9"/>
    <x v="23"/>
    <x v="1"/>
  </r>
  <r>
    <x v="4"/>
    <x v="0"/>
    <x v="1"/>
    <x v="12"/>
    <x v="12"/>
    <x v="22"/>
    <x v="8"/>
    <x v="22"/>
    <x v="1"/>
  </r>
  <r>
    <x v="4"/>
    <x v="0"/>
    <x v="5"/>
    <x v="13"/>
    <x v="13"/>
    <x v="25"/>
    <x v="10"/>
    <x v="25"/>
    <x v="1"/>
  </r>
  <r>
    <x v="4"/>
    <x v="0"/>
    <x v="4"/>
    <x v="14"/>
    <x v="13"/>
    <x v="24"/>
    <x v="0"/>
    <x v="24"/>
    <x v="1"/>
  </r>
  <r>
    <x v="4"/>
    <x v="1"/>
    <x v="0"/>
    <x v="0"/>
    <x v="0"/>
    <x v="24"/>
    <x v="0"/>
    <x v="24"/>
    <x v="1"/>
  </r>
  <r>
    <x v="4"/>
    <x v="1"/>
    <x v="0"/>
    <x v="1"/>
    <x v="1"/>
    <x v="26"/>
    <x v="1"/>
    <x v="26"/>
    <x v="1"/>
  </r>
  <r>
    <x v="4"/>
    <x v="1"/>
    <x v="1"/>
    <x v="2"/>
    <x v="2"/>
    <x v="20"/>
    <x v="2"/>
    <x v="20"/>
    <x v="1"/>
  </r>
  <r>
    <x v="4"/>
    <x v="1"/>
    <x v="2"/>
    <x v="3"/>
    <x v="3"/>
    <x v="27"/>
    <x v="3"/>
    <x v="27"/>
    <x v="1"/>
  </r>
  <r>
    <x v="4"/>
    <x v="1"/>
    <x v="3"/>
    <x v="4"/>
    <x v="4"/>
    <x v="17"/>
    <x v="4"/>
    <x v="17"/>
    <x v="1"/>
  </r>
  <r>
    <x v="4"/>
    <x v="1"/>
    <x v="2"/>
    <x v="5"/>
    <x v="5"/>
    <x v="18"/>
    <x v="5"/>
    <x v="18"/>
    <x v="1"/>
  </r>
  <r>
    <x v="4"/>
    <x v="1"/>
    <x v="3"/>
    <x v="6"/>
    <x v="6"/>
    <x v="17"/>
    <x v="4"/>
    <x v="17"/>
    <x v="1"/>
  </r>
  <r>
    <x v="4"/>
    <x v="1"/>
    <x v="1"/>
    <x v="7"/>
    <x v="7"/>
    <x v="19"/>
    <x v="6"/>
    <x v="19"/>
    <x v="1"/>
  </r>
  <r>
    <x v="4"/>
    <x v="1"/>
    <x v="4"/>
    <x v="8"/>
    <x v="8"/>
    <x v="20"/>
    <x v="2"/>
    <x v="20"/>
    <x v="1"/>
  </r>
  <r>
    <x v="4"/>
    <x v="1"/>
    <x v="4"/>
    <x v="9"/>
    <x v="9"/>
    <x v="21"/>
    <x v="7"/>
    <x v="21"/>
    <x v="1"/>
  </r>
  <r>
    <x v="4"/>
    <x v="1"/>
    <x v="4"/>
    <x v="10"/>
    <x v="10"/>
    <x v="22"/>
    <x v="8"/>
    <x v="22"/>
    <x v="1"/>
  </r>
  <r>
    <x v="4"/>
    <x v="1"/>
    <x v="4"/>
    <x v="11"/>
    <x v="11"/>
    <x v="23"/>
    <x v="9"/>
    <x v="23"/>
    <x v="1"/>
  </r>
  <r>
    <x v="4"/>
    <x v="1"/>
    <x v="1"/>
    <x v="12"/>
    <x v="12"/>
    <x v="22"/>
    <x v="8"/>
    <x v="22"/>
    <x v="1"/>
  </r>
  <r>
    <x v="4"/>
    <x v="1"/>
    <x v="4"/>
    <x v="14"/>
    <x v="13"/>
    <x v="24"/>
    <x v="0"/>
    <x v="24"/>
    <x v="1"/>
  </r>
  <r>
    <x v="4"/>
    <x v="1"/>
    <x v="5"/>
    <x v="13"/>
    <x v="14"/>
    <x v="25"/>
    <x v="10"/>
    <x v="25"/>
    <x v="1"/>
  </r>
  <r>
    <x v="4"/>
    <x v="2"/>
    <x v="0"/>
    <x v="0"/>
    <x v="0"/>
    <x v="24"/>
    <x v="0"/>
    <x v="24"/>
    <x v="1"/>
  </r>
  <r>
    <x v="4"/>
    <x v="2"/>
    <x v="0"/>
    <x v="1"/>
    <x v="1"/>
    <x v="26"/>
    <x v="1"/>
    <x v="26"/>
    <x v="1"/>
  </r>
  <r>
    <x v="4"/>
    <x v="2"/>
    <x v="1"/>
    <x v="2"/>
    <x v="2"/>
    <x v="20"/>
    <x v="2"/>
    <x v="20"/>
    <x v="1"/>
  </r>
  <r>
    <x v="4"/>
    <x v="2"/>
    <x v="2"/>
    <x v="3"/>
    <x v="3"/>
    <x v="27"/>
    <x v="3"/>
    <x v="27"/>
    <x v="0"/>
  </r>
  <r>
    <x v="4"/>
    <x v="2"/>
    <x v="3"/>
    <x v="4"/>
    <x v="4"/>
    <x v="17"/>
    <x v="4"/>
    <x v="17"/>
    <x v="0"/>
  </r>
  <r>
    <x v="4"/>
    <x v="2"/>
    <x v="2"/>
    <x v="5"/>
    <x v="5"/>
    <x v="18"/>
    <x v="5"/>
    <x v="18"/>
    <x v="0"/>
  </r>
  <r>
    <x v="4"/>
    <x v="2"/>
    <x v="3"/>
    <x v="6"/>
    <x v="6"/>
    <x v="17"/>
    <x v="4"/>
    <x v="17"/>
    <x v="0"/>
  </r>
  <r>
    <x v="4"/>
    <x v="2"/>
    <x v="1"/>
    <x v="7"/>
    <x v="7"/>
    <x v="19"/>
    <x v="6"/>
    <x v="19"/>
    <x v="0"/>
  </r>
  <r>
    <x v="4"/>
    <x v="2"/>
    <x v="4"/>
    <x v="8"/>
    <x v="8"/>
    <x v="20"/>
    <x v="2"/>
    <x v="20"/>
    <x v="0"/>
  </r>
  <r>
    <x v="4"/>
    <x v="2"/>
    <x v="4"/>
    <x v="9"/>
    <x v="9"/>
    <x v="21"/>
    <x v="7"/>
    <x v="21"/>
    <x v="0"/>
  </r>
  <r>
    <x v="4"/>
    <x v="2"/>
    <x v="4"/>
    <x v="10"/>
    <x v="10"/>
    <x v="22"/>
    <x v="8"/>
    <x v="22"/>
    <x v="0"/>
  </r>
  <r>
    <x v="4"/>
    <x v="2"/>
    <x v="4"/>
    <x v="11"/>
    <x v="11"/>
    <x v="23"/>
    <x v="9"/>
    <x v="23"/>
    <x v="0"/>
  </r>
  <r>
    <x v="4"/>
    <x v="2"/>
    <x v="1"/>
    <x v="12"/>
    <x v="12"/>
    <x v="22"/>
    <x v="8"/>
    <x v="22"/>
    <x v="0"/>
  </r>
  <r>
    <x v="4"/>
    <x v="2"/>
    <x v="4"/>
    <x v="14"/>
    <x v="13"/>
    <x v="24"/>
    <x v="0"/>
    <x v="24"/>
    <x v="0"/>
  </r>
  <r>
    <x v="4"/>
    <x v="2"/>
    <x v="5"/>
    <x v="13"/>
    <x v="14"/>
    <x v="25"/>
    <x v="10"/>
    <x v="25"/>
    <x v="0"/>
  </r>
  <r>
    <x v="4"/>
    <x v="3"/>
    <x v="0"/>
    <x v="0"/>
    <x v="0"/>
    <x v="24"/>
    <x v="0"/>
    <x v="24"/>
    <x v="0"/>
  </r>
  <r>
    <x v="4"/>
    <x v="3"/>
    <x v="0"/>
    <x v="1"/>
    <x v="1"/>
    <x v="26"/>
    <x v="1"/>
    <x v="26"/>
    <x v="0"/>
  </r>
  <r>
    <x v="4"/>
    <x v="3"/>
    <x v="1"/>
    <x v="2"/>
    <x v="2"/>
    <x v="20"/>
    <x v="2"/>
    <x v="20"/>
    <x v="0"/>
  </r>
  <r>
    <x v="4"/>
    <x v="3"/>
    <x v="2"/>
    <x v="3"/>
    <x v="3"/>
    <x v="27"/>
    <x v="3"/>
    <x v="27"/>
    <x v="0"/>
  </r>
  <r>
    <x v="4"/>
    <x v="3"/>
    <x v="3"/>
    <x v="4"/>
    <x v="4"/>
    <x v="17"/>
    <x v="4"/>
    <x v="17"/>
    <x v="0"/>
  </r>
  <r>
    <x v="4"/>
    <x v="3"/>
    <x v="2"/>
    <x v="5"/>
    <x v="5"/>
    <x v="18"/>
    <x v="5"/>
    <x v="18"/>
    <x v="0"/>
  </r>
  <r>
    <x v="4"/>
    <x v="3"/>
    <x v="3"/>
    <x v="6"/>
    <x v="6"/>
    <x v="17"/>
    <x v="4"/>
    <x v="17"/>
    <x v="0"/>
  </r>
  <r>
    <x v="4"/>
    <x v="3"/>
    <x v="1"/>
    <x v="7"/>
    <x v="7"/>
    <x v="19"/>
    <x v="6"/>
    <x v="19"/>
    <x v="0"/>
  </r>
  <r>
    <x v="4"/>
    <x v="3"/>
    <x v="4"/>
    <x v="8"/>
    <x v="8"/>
    <x v="20"/>
    <x v="2"/>
    <x v="20"/>
    <x v="0"/>
  </r>
  <r>
    <x v="4"/>
    <x v="3"/>
    <x v="4"/>
    <x v="9"/>
    <x v="9"/>
    <x v="21"/>
    <x v="7"/>
    <x v="21"/>
    <x v="0"/>
  </r>
  <r>
    <x v="4"/>
    <x v="3"/>
    <x v="4"/>
    <x v="10"/>
    <x v="10"/>
    <x v="22"/>
    <x v="8"/>
    <x v="22"/>
    <x v="0"/>
  </r>
  <r>
    <x v="4"/>
    <x v="3"/>
    <x v="4"/>
    <x v="11"/>
    <x v="11"/>
    <x v="23"/>
    <x v="9"/>
    <x v="23"/>
    <x v="0"/>
  </r>
  <r>
    <x v="4"/>
    <x v="3"/>
    <x v="1"/>
    <x v="12"/>
    <x v="12"/>
    <x v="22"/>
    <x v="8"/>
    <x v="22"/>
    <x v="0"/>
  </r>
  <r>
    <x v="4"/>
    <x v="3"/>
    <x v="4"/>
    <x v="14"/>
    <x v="13"/>
    <x v="24"/>
    <x v="0"/>
    <x v="24"/>
    <x v="0"/>
  </r>
  <r>
    <x v="4"/>
    <x v="3"/>
    <x v="5"/>
    <x v="13"/>
    <x v="14"/>
    <x v="25"/>
    <x v="10"/>
    <x v="25"/>
    <x v="0"/>
  </r>
  <r>
    <x v="4"/>
    <x v="4"/>
    <x v="0"/>
    <x v="0"/>
    <x v="0"/>
    <x v="24"/>
    <x v="0"/>
    <x v="24"/>
    <x v="0"/>
  </r>
  <r>
    <x v="4"/>
    <x v="4"/>
    <x v="0"/>
    <x v="1"/>
    <x v="1"/>
    <x v="26"/>
    <x v="1"/>
    <x v="26"/>
    <x v="0"/>
  </r>
  <r>
    <x v="4"/>
    <x v="4"/>
    <x v="1"/>
    <x v="2"/>
    <x v="2"/>
    <x v="20"/>
    <x v="2"/>
    <x v="20"/>
    <x v="0"/>
  </r>
  <r>
    <x v="4"/>
    <x v="4"/>
    <x v="2"/>
    <x v="3"/>
    <x v="3"/>
    <x v="27"/>
    <x v="3"/>
    <x v="27"/>
    <x v="0"/>
  </r>
  <r>
    <x v="4"/>
    <x v="4"/>
    <x v="3"/>
    <x v="4"/>
    <x v="4"/>
    <x v="17"/>
    <x v="4"/>
    <x v="17"/>
    <x v="0"/>
  </r>
  <r>
    <x v="4"/>
    <x v="4"/>
    <x v="2"/>
    <x v="5"/>
    <x v="5"/>
    <x v="18"/>
    <x v="5"/>
    <x v="18"/>
    <x v="0"/>
  </r>
  <r>
    <x v="4"/>
    <x v="4"/>
    <x v="3"/>
    <x v="6"/>
    <x v="6"/>
    <x v="17"/>
    <x v="4"/>
    <x v="17"/>
    <x v="0"/>
  </r>
  <r>
    <x v="4"/>
    <x v="4"/>
    <x v="1"/>
    <x v="7"/>
    <x v="7"/>
    <x v="19"/>
    <x v="6"/>
    <x v="19"/>
    <x v="0"/>
  </r>
  <r>
    <x v="4"/>
    <x v="4"/>
    <x v="4"/>
    <x v="8"/>
    <x v="8"/>
    <x v="20"/>
    <x v="2"/>
    <x v="20"/>
    <x v="0"/>
  </r>
  <r>
    <x v="4"/>
    <x v="4"/>
    <x v="4"/>
    <x v="9"/>
    <x v="9"/>
    <x v="21"/>
    <x v="7"/>
    <x v="21"/>
    <x v="0"/>
  </r>
  <r>
    <x v="4"/>
    <x v="4"/>
    <x v="4"/>
    <x v="10"/>
    <x v="10"/>
    <x v="22"/>
    <x v="8"/>
    <x v="22"/>
    <x v="0"/>
  </r>
  <r>
    <x v="4"/>
    <x v="4"/>
    <x v="4"/>
    <x v="11"/>
    <x v="11"/>
    <x v="23"/>
    <x v="9"/>
    <x v="23"/>
    <x v="0"/>
  </r>
  <r>
    <x v="4"/>
    <x v="4"/>
    <x v="1"/>
    <x v="12"/>
    <x v="12"/>
    <x v="22"/>
    <x v="8"/>
    <x v="22"/>
    <x v="0"/>
  </r>
  <r>
    <x v="4"/>
    <x v="4"/>
    <x v="4"/>
    <x v="14"/>
    <x v="13"/>
    <x v="24"/>
    <x v="0"/>
    <x v="24"/>
    <x v="0"/>
  </r>
  <r>
    <x v="4"/>
    <x v="4"/>
    <x v="5"/>
    <x v="13"/>
    <x v="14"/>
    <x v="25"/>
    <x v="10"/>
    <x v="25"/>
    <x v="1"/>
  </r>
  <r>
    <x v="4"/>
    <x v="5"/>
    <x v="0"/>
    <x v="0"/>
    <x v="0"/>
    <x v="24"/>
    <x v="0"/>
    <x v="24"/>
    <x v="1"/>
  </r>
  <r>
    <x v="4"/>
    <x v="5"/>
    <x v="0"/>
    <x v="1"/>
    <x v="1"/>
    <x v="26"/>
    <x v="1"/>
    <x v="26"/>
    <x v="1"/>
  </r>
  <r>
    <x v="4"/>
    <x v="5"/>
    <x v="1"/>
    <x v="2"/>
    <x v="2"/>
    <x v="20"/>
    <x v="2"/>
    <x v="20"/>
    <x v="1"/>
  </r>
  <r>
    <x v="4"/>
    <x v="5"/>
    <x v="2"/>
    <x v="3"/>
    <x v="3"/>
    <x v="27"/>
    <x v="3"/>
    <x v="27"/>
    <x v="1"/>
  </r>
  <r>
    <x v="4"/>
    <x v="5"/>
    <x v="3"/>
    <x v="4"/>
    <x v="4"/>
    <x v="17"/>
    <x v="4"/>
    <x v="17"/>
    <x v="1"/>
  </r>
  <r>
    <x v="4"/>
    <x v="5"/>
    <x v="2"/>
    <x v="5"/>
    <x v="5"/>
    <x v="18"/>
    <x v="5"/>
    <x v="18"/>
    <x v="1"/>
  </r>
  <r>
    <x v="4"/>
    <x v="5"/>
    <x v="3"/>
    <x v="6"/>
    <x v="6"/>
    <x v="17"/>
    <x v="4"/>
    <x v="17"/>
    <x v="1"/>
  </r>
  <r>
    <x v="4"/>
    <x v="5"/>
    <x v="1"/>
    <x v="7"/>
    <x v="7"/>
    <x v="19"/>
    <x v="6"/>
    <x v="19"/>
    <x v="1"/>
  </r>
  <r>
    <x v="4"/>
    <x v="5"/>
    <x v="4"/>
    <x v="8"/>
    <x v="8"/>
    <x v="20"/>
    <x v="2"/>
    <x v="20"/>
    <x v="1"/>
  </r>
  <r>
    <x v="4"/>
    <x v="5"/>
    <x v="4"/>
    <x v="9"/>
    <x v="9"/>
    <x v="21"/>
    <x v="7"/>
    <x v="21"/>
    <x v="1"/>
  </r>
  <r>
    <x v="4"/>
    <x v="5"/>
    <x v="4"/>
    <x v="10"/>
    <x v="10"/>
    <x v="22"/>
    <x v="8"/>
    <x v="22"/>
    <x v="1"/>
  </r>
  <r>
    <x v="4"/>
    <x v="5"/>
    <x v="4"/>
    <x v="11"/>
    <x v="11"/>
    <x v="23"/>
    <x v="9"/>
    <x v="23"/>
    <x v="1"/>
  </r>
  <r>
    <x v="4"/>
    <x v="5"/>
    <x v="1"/>
    <x v="12"/>
    <x v="12"/>
    <x v="22"/>
    <x v="8"/>
    <x v="22"/>
    <x v="1"/>
  </r>
  <r>
    <x v="4"/>
    <x v="5"/>
    <x v="5"/>
    <x v="13"/>
    <x v="13"/>
    <x v="25"/>
    <x v="10"/>
    <x v="25"/>
    <x v="1"/>
  </r>
  <r>
    <x v="4"/>
    <x v="5"/>
    <x v="4"/>
    <x v="14"/>
    <x v="13"/>
    <x v="24"/>
    <x v="0"/>
    <x v="24"/>
    <x v="1"/>
  </r>
  <r>
    <x v="4"/>
    <x v="6"/>
    <x v="0"/>
    <x v="0"/>
    <x v="0"/>
    <x v="24"/>
    <x v="0"/>
    <x v="24"/>
    <x v="1"/>
  </r>
  <r>
    <x v="4"/>
    <x v="6"/>
    <x v="0"/>
    <x v="1"/>
    <x v="1"/>
    <x v="26"/>
    <x v="1"/>
    <x v="26"/>
    <x v="1"/>
  </r>
  <r>
    <x v="4"/>
    <x v="6"/>
    <x v="1"/>
    <x v="2"/>
    <x v="2"/>
    <x v="20"/>
    <x v="2"/>
    <x v="20"/>
    <x v="1"/>
  </r>
  <r>
    <x v="4"/>
    <x v="6"/>
    <x v="2"/>
    <x v="3"/>
    <x v="3"/>
    <x v="27"/>
    <x v="3"/>
    <x v="27"/>
    <x v="1"/>
  </r>
  <r>
    <x v="4"/>
    <x v="6"/>
    <x v="3"/>
    <x v="4"/>
    <x v="4"/>
    <x v="17"/>
    <x v="4"/>
    <x v="17"/>
    <x v="1"/>
  </r>
  <r>
    <x v="4"/>
    <x v="6"/>
    <x v="2"/>
    <x v="5"/>
    <x v="5"/>
    <x v="18"/>
    <x v="5"/>
    <x v="18"/>
    <x v="1"/>
  </r>
  <r>
    <x v="4"/>
    <x v="6"/>
    <x v="3"/>
    <x v="6"/>
    <x v="6"/>
    <x v="17"/>
    <x v="4"/>
    <x v="17"/>
    <x v="1"/>
  </r>
  <r>
    <x v="4"/>
    <x v="6"/>
    <x v="1"/>
    <x v="7"/>
    <x v="7"/>
    <x v="19"/>
    <x v="6"/>
    <x v="19"/>
    <x v="0"/>
  </r>
  <r>
    <x v="4"/>
    <x v="6"/>
    <x v="4"/>
    <x v="8"/>
    <x v="8"/>
    <x v="20"/>
    <x v="2"/>
    <x v="20"/>
    <x v="0"/>
  </r>
  <r>
    <x v="4"/>
    <x v="6"/>
    <x v="4"/>
    <x v="9"/>
    <x v="9"/>
    <x v="21"/>
    <x v="7"/>
    <x v="21"/>
    <x v="0"/>
  </r>
  <r>
    <x v="4"/>
    <x v="6"/>
    <x v="4"/>
    <x v="10"/>
    <x v="10"/>
    <x v="22"/>
    <x v="8"/>
    <x v="22"/>
    <x v="0"/>
  </r>
  <r>
    <x v="4"/>
    <x v="6"/>
    <x v="4"/>
    <x v="11"/>
    <x v="11"/>
    <x v="23"/>
    <x v="9"/>
    <x v="23"/>
    <x v="0"/>
  </r>
  <r>
    <x v="4"/>
    <x v="6"/>
    <x v="1"/>
    <x v="12"/>
    <x v="12"/>
    <x v="22"/>
    <x v="8"/>
    <x v="22"/>
    <x v="0"/>
  </r>
  <r>
    <x v="4"/>
    <x v="6"/>
    <x v="4"/>
    <x v="14"/>
    <x v="13"/>
    <x v="24"/>
    <x v="0"/>
    <x v="24"/>
    <x v="0"/>
  </r>
  <r>
    <x v="4"/>
    <x v="6"/>
    <x v="5"/>
    <x v="13"/>
    <x v="14"/>
    <x v="25"/>
    <x v="10"/>
    <x v="25"/>
    <x v="0"/>
  </r>
  <r>
    <x v="4"/>
    <x v="7"/>
    <x v="0"/>
    <x v="0"/>
    <x v="0"/>
    <x v="24"/>
    <x v="0"/>
    <x v="24"/>
    <x v="0"/>
  </r>
  <r>
    <x v="4"/>
    <x v="7"/>
    <x v="0"/>
    <x v="1"/>
    <x v="1"/>
    <x v="26"/>
    <x v="1"/>
    <x v="26"/>
    <x v="0"/>
  </r>
  <r>
    <x v="4"/>
    <x v="7"/>
    <x v="1"/>
    <x v="2"/>
    <x v="2"/>
    <x v="20"/>
    <x v="2"/>
    <x v="20"/>
    <x v="0"/>
  </r>
  <r>
    <x v="4"/>
    <x v="7"/>
    <x v="2"/>
    <x v="3"/>
    <x v="3"/>
    <x v="27"/>
    <x v="3"/>
    <x v="27"/>
    <x v="0"/>
  </r>
  <r>
    <x v="4"/>
    <x v="7"/>
    <x v="3"/>
    <x v="4"/>
    <x v="4"/>
    <x v="17"/>
    <x v="4"/>
    <x v="17"/>
    <x v="0"/>
  </r>
  <r>
    <x v="4"/>
    <x v="7"/>
    <x v="2"/>
    <x v="5"/>
    <x v="5"/>
    <x v="18"/>
    <x v="5"/>
    <x v="18"/>
    <x v="0"/>
  </r>
  <r>
    <x v="4"/>
    <x v="7"/>
    <x v="3"/>
    <x v="6"/>
    <x v="6"/>
    <x v="17"/>
    <x v="4"/>
    <x v="17"/>
    <x v="0"/>
  </r>
  <r>
    <x v="4"/>
    <x v="7"/>
    <x v="1"/>
    <x v="7"/>
    <x v="7"/>
    <x v="19"/>
    <x v="6"/>
    <x v="19"/>
    <x v="0"/>
  </r>
  <r>
    <x v="4"/>
    <x v="7"/>
    <x v="4"/>
    <x v="8"/>
    <x v="8"/>
    <x v="20"/>
    <x v="2"/>
    <x v="20"/>
    <x v="0"/>
  </r>
  <r>
    <x v="4"/>
    <x v="7"/>
    <x v="4"/>
    <x v="9"/>
    <x v="9"/>
    <x v="21"/>
    <x v="7"/>
    <x v="21"/>
    <x v="0"/>
  </r>
  <r>
    <x v="4"/>
    <x v="7"/>
    <x v="4"/>
    <x v="10"/>
    <x v="10"/>
    <x v="22"/>
    <x v="8"/>
    <x v="22"/>
    <x v="0"/>
  </r>
  <r>
    <x v="4"/>
    <x v="7"/>
    <x v="4"/>
    <x v="11"/>
    <x v="11"/>
    <x v="23"/>
    <x v="9"/>
    <x v="23"/>
    <x v="0"/>
  </r>
  <r>
    <x v="4"/>
    <x v="7"/>
    <x v="1"/>
    <x v="12"/>
    <x v="12"/>
    <x v="22"/>
    <x v="8"/>
    <x v="22"/>
    <x v="0"/>
  </r>
  <r>
    <x v="4"/>
    <x v="7"/>
    <x v="4"/>
    <x v="14"/>
    <x v="13"/>
    <x v="24"/>
    <x v="0"/>
    <x v="24"/>
    <x v="0"/>
  </r>
  <r>
    <x v="4"/>
    <x v="7"/>
    <x v="5"/>
    <x v="13"/>
    <x v="14"/>
    <x v="25"/>
    <x v="10"/>
    <x v="25"/>
    <x v="0"/>
  </r>
  <r>
    <x v="4"/>
    <x v="8"/>
    <x v="0"/>
    <x v="0"/>
    <x v="0"/>
    <x v="24"/>
    <x v="0"/>
    <x v="24"/>
    <x v="0"/>
  </r>
  <r>
    <x v="4"/>
    <x v="8"/>
    <x v="0"/>
    <x v="1"/>
    <x v="1"/>
    <x v="26"/>
    <x v="1"/>
    <x v="26"/>
    <x v="0"/>
  </r>
  <r>
    <x v="4"/>
    <x v="8"/>
    <x v="1"/>
    <x v="2"/>
    <x v="2"/>
    <x v="20"/>
    <x v="2"/>
    <x v="20"/>
    <x v="0"/>
  </r>
  <r>
    <x v="4"/>
    <x v="8"/>
    <x v="2"/>
    <x v="3"/>
    <x v="3"/>
    <x v="27"/>
    <x v="3"/>
    <x v="27"/>
    <x v="0"/>
  </r>
  <r>
    <x v="4"/>
    <x v="8"/>
    <x v="3"/>
    <x v="4"/>
    <x v="4"/>
    <x v="17"/>
    <x v="4"/>
    <x v="17"/>
    <x v="0"/>
  </r>
  <r>
    <x v="4"/>
    <x v="8"/>
    <x v="2"/>
    <x v="5"/>
    <x v="5"/>
    <x v="18"/>
    <x v="5"/>
    <x v="18"/>
    <x v="0"/>
  </r>
  <r>
    <x v="4"/>
    <x v="8"/>
    <x v="3"/>
    <x v="6"/>
    <x v="6"/>
    <x v="17"/>
    <x v="4"/>
    <x v="17"/>
    <x v="0"/>
  </r>
  <r>
    <x v="4"/>
    <x v="8"/>
    <x v="1"/>
    <x v="7"/>
    <x v="7"/>
    <x v="19"/>
    <x v="6"/>
    <x v="19"/>
    <x v="0"/>
  </r>
  <r>
    <x v="4"/>
    <x v="8"/>
    <x v="4"/>
    <x v="8"/>
    <x v="8"/>
    <x v="20"/>
    <x v="2"/>
    <x v="20"/>
    <x v="0"/>
  </r>
  <r>
    <x v="4"/>
    <x v="8"/>
    <x v="4"/>
    <x v="9"/>
    <x v="9"/>
    <x v="21"/>
    <x v="7"/>
    <x v="21"/>
    <x v="0"/>
  </r>
  <r>
    <x v="4"/>
    <x v="8"/>
    <x v="4"/>
    <x v="10"/>
    <x v="10"/>
    <x v="22"/>
    <x v="8"/>
    <x v="22"/>
    <x v="0"/>
  </r>
  <r>
    <x v="4"/>
    <x v="8"/>
    <x v="4"/>
    <x v="11"/>
    <x v="11"/>
    <x v="23"/>
    <x v="9"/>
    <x v="23"/>
    <x v="0"/>
  </r>
  <r>
    <x v="4"/>
    <x v="8"/>
    <x v="1"/>
    <x v="12"/>
    <x v="12"/>
    <x v="22"/>
    <x v="8"/>
    <x v="22"/>
    <x v="0"/>
  </r>
  <r>
    <x v="4"/>
    <x v="8"/>
    <x v="4"/>
    <x v="14"/>
    <x v="13"/>
    <x v="24"/>
    <x v="0"/>
    <x v="24"/>
    <x v="0"/>
  </r>
  <r>
    <x v="4"/>
    <x v="8"/>
    <x v="5"/>
    <x v="13"/>
    <x v="14"/>
    <x v="25"/>
    <x v="10"/>
    <x v="25"/>
    <x v="0"/>
  </r>
  <r>
    <x v="4"/>
    <x v="9"/>
    <x v="0"/>
    <x v="0"/>
    <x v="0"/>
    <x v="24"/>
    <x v="0"/>
    <x v="24"/>
    <x v="0"/>
  </r>
  <r>
    <x v="4"/>
    <x v="9"/>
    <x v="0"/>
    <x v="1"/>
    <x v="1"/>
    <x v="26"/>
    <x v="1"/>
    <x v="26"/>
    <x v="0"/>
  </r>
  <r>
    <x v="4"/>
    <x v="9"/>
    <x v="1"/>
    <x v="2"/>
    <x v="2"/>
    <x v="20"/>
    <x v="2"/>
    <x v="20"/>
    <x v="0"/>
  </r>
  <r>
    <x v="4"/>
    <x v="9"/>
    <x v="2"/>
    <x v="3"/>
    <x v="3"/>
    <x v="27"/>
    <x v="3"/>
    <x v="27"/>
    <x v="0"/>
  </r>
  <r>
    <x v="4"/>
    <x v="9"/>
    <x v="3"/>
    <x v="4"/>
    <x v="4"/>
    <x v="17"/>
    <x v="4"/>
    <x v="17"/>
    <x v="1"/>
  </r>
  <r>
    <x v="4"/>
    <x v="9"/>
    <x v="2"/>
    <x v="5"/>
    <x v="5"/>
    <x v="18"/>
    <x v="5"/>
    <x v="18"/>
    <x v="1"/>
  </r>
  <r>
    <x v="4"/>
    <x v="9"/>
    <x v="3"/>
    <x v="6"/>
    <x v="6"/>
    <x v="17"/>
    <x v="4"/>
    <x v="17"/>
    <x v="1"/>
  </r>
  <r>
    <x v="4"/>
    <x v="9"/>
    <x v="1"/>
    <x v="7"/>
    <x v="7"/>
    <x v="19"/>
    <x v="6"/>
    <x v="19"/>
    <x v="1"/>
  </r>
  <r>
    <x v="4"/>
    <x v="9"/>
    <x v="4"/>
    <x v="8"/>
    <x v="8"/>
    <x v="20"/>
    <x v="2"/>
    <x v="20"/>
    <x v="1"/>
  </r>
  <r>
    <x v="4"/>
    <x v="9"/>
    <x v="4"/>
    <x v="9"/>
    <x v="9"/>
    <x v="21"/>
    <x v="7"/>
    <x v="21"/>
    <x v="1"/>
  </r>
  <r>
    <x v="4"/>
    <x v="9"/>
    <x v="4"/>
    <x v="10"/>
    <x v="10"/>
    <x v="22"/>
    <x v="8"/>
    <x v="22"/>
    <x v="1"/>
  </r>
  <r>
    <x v="4"/>
    <x v="9"/>
    <x v="4"/>
    <x v="11"/>
    <x v="11"/>
    <x v="23"/>
    <x v="9"/>
    <x v="23"/>
    <x v="1"/>
  </r>
  <r>
    <x v="4"/>
    <x v="9"/>
    <x v="1"/>
    <x v="12"/>
    <x v="12"/>
    <x v="22"/>
    <x v="8"/>
    <x v="22"/>
    <x v="1"/>
  </r>
  <r>
    <x v="4"/>
    <x v="9"/>
    <x v="4"/>
    <x v="14"/>
    <x v="13"/>
    <x v="24"/>
    <x v="0"/>
    <x v="24"/>
    <x v="1"/>
  </r>
  <r>
    <x v="4"/>
    <x v="9"/>
    <x v="5"/>
    <x v="13"/>
    <x v="14"/>
    <x v="25"/>
    <x v="10"/>
    <x v="25"/>
    <x v="1"/>
  </r>
  <r>
    <x v="4"/>
    <x v="10"/>
    <x v="0"/>
    <x v="0"/>
    <x v="0"/>
    <x v="24"/>
    <x v="0"/>
    <x v="24"/>
    <x v="1"/>
  </r>
  <r>
    <x v="4"/>
    <x v="10"/>
    <x v="0"/>
    <x v="1"/>
    <x v="1"/>
    <x v="26"/>
    <x v="1"/>
    <x v="26"/>
    <x v="1"/>
  </r>
  <r>
    <x v="4"/>
    <x v="10"/>
    <x v="1"/>
    <x v="2"/>
    <x v="2"/>
    <x v="20"/>
    <x v="2"/>
    <x v="20"/>
    <x v="1"/>
  </r>
  <r>
    <x v="4"/>
    <x v="10"/>
    <x v="2"/>
    <x v="3"/>
    <x v="3"/>
    <x v="27"/>
    <x v="3"/>
    <x v="27"/>
    <x v="1"/>
  </r>
  <r>
    <x v="4"/>
    <x v="10"/>
    <x v="3"/>
    <x v="4"/>
    <x v="4"/>
    <x v="17"/>
    <x v="4"/>
    <x v="17"/>
    <x v="1"/>
  </r>
  <r>
    <x v="4"/>
    <x v="10"/>
    <x v="2"/>
    <x v="5"/>
    <x v="5"/>
    <x v="18"/>
    <x v="5"/>
    <x v="18"/>
    <x v="1"/>
  </r>
  <r>
    <x v="4"/>
    <x v="10"/>
    <x v="3"/>
    <x v="6"/>
    <x v="6"/>
    <x v="17"/>
    <x v="4"/>
    <x v="17"/>
    <x v="1"/>
  </r>
  <r>
    <x v="4"/>
    <x v="10"/>
    <x v="1"/>
    <x v="7"/>
    <x v="7"/>
    <x v="19"/>
    <x v="6"/>
    <x v="19"/>
    <x v="1"/>
  </r>
  <r>
    <x v="4"/>
    <x v="10"/>
    <x v="4"/>
    <x v="8"/>
    <x v="8"/>
    <x v="20"/>
    <x v="2"/>
    <x v="20"/>
    <x v="1"/>
  </r>
  <r>
    <x v="4"/>
    <x v="10"/>
    <x v="4"/>
    <x v="9"/>
    <x v="9"/>
    <x v="21"/>
    <x v="7"/>
    <x v="21"/>
    <x v="1"/>
  </r>
  <r>
    <x v="4"/>
    <x v="10"/>
    <x v="4"/>
    <x v="10"/>
    <x v="10"/>
    <x v="22"/>
    <x v="8"/>
    <x v="22"/>
    <x v="1"/>
  </r>
  <r>
    <x v="4"/>
    <x v="10"/>
    <x v="4"/>
    <x v="11"/>
    <x v="11"/>
    <x v="23"/>
    <x v="9"/>
    <x v="23"/>
    <x v="1"/>
  </r>
  <r>
    <x v="4"/>
    <x v="10"/>
    <x v="1"/>
    <x v="12"/>
    <x v="12"/>
    <x v="22"/>
    <x v="8"/>
    <x v="22"/>
    <x v="1"/>
  </r>
  <r>
    <x v="4"/>
    <x v="10"/>
    <x v="4"/>
    <x v="14"/>
    <x v="13"/>
    <x v="24"/>
    <x v="0"/>
    <x v="24"/>
    <x v="1"/>
  </r>
  <r>
    <x v="4"/>
    <x v="10"/>
    <x v="5"/>
    <x v="13"/>
    <x v="14"/>
    <x v="25"/>
    <x v="10"/>
    <x v="25"/>
    <x v="0"/>
  </r>
  <r>
    <x v="4"/>
    <x v="11"/>
    <x v="0"/>
    <x v="0"/>
    <x v="0"/>
    <x v="24"/>
    <x v="0"/>
    <x v="24"/>
    <x v="0"/>
  </r>
  <r>
    <x v="4"/>
    <x v="11"/>
    <x v="0"/>
    <x v="1"/>
    <x v="1"/>
    <x v="26"/>
    <x v="1"/>
    <x v="26"/>
    <x v="0"/>
  </r>
  <r>
    <x v="4"/>
    <x v="11"/>
    <x v="1"/>
    <x v="2"/>
    <x v="2"/>
    <x v="20"/>
    <x v="2"/>
    <x v="20"/>
    <x v="0"/>
  </r>
  <r>
    <x v="4"/>
    <x v="11"/>
    <x v="2"/>
    <x v="3"/>
    <x v="3"/>
    <x v="27"/>
    <x v="3"/>
    <x v="27"/>
    <x v="0"/>
  </r>
  <r>
    <x v="4"/>
    <x v="11"/>
    <x v="3"/>
    <x v="4"/>
    <x v="4"/>
    <x v="17"/>
    <x v="4"/>
    <x v="17"/>
    <x v="0"/>
  </r>
  <r>
    <x v="4"/>
    <x v="11"/>
    <x v="2"/>
    <x v="5"/>
    <x v="5"/>
    <x v="18"/>
    <x v="5"/>
    <x v="18"/>
    <x v="0"/>
  </r>
  <r>
    <x v="4"/>
    <x v="11"/>
    <x v="3"/>
    <x v="6"/>
    <x v="6"/>
    <x v="17"/>
    <x v="4"/>
    <x v="17"/>
    <x v="0"/>
  </r>
  <r>
    <x v="4"/>
    <x v="11"/>
    <x v="1"/>
    <x v="7"/>
    <x v="7"/>
    <x v="19"/>
    <x v="6"/>
    <x v="19"/>
    <x v="0"/>
  </r>
  <r>
    <x v="4"/>
    <x v="11"/>
    <x v="4"/>
    <x v="8"/>
    <x v="8"/>
    <x v="20"/>
    <x v="2"/>
    <x v="20"/>
    <x v="0"/>
  </r>
  <r>
    <x v="4"/>
    <x v="11"/>
    <x v="4"/>
    <x v="9"/>
    <x v="9"/>
    <x v="21"/>
    <x v="7"/>
    <x v="21"/>
    <x v="0"/>
  </r>
  <r>
    <x v="4"/>
    <x v="11"/>
    <x v="4"/>
    <x v="10"/>
    <x v="10"/>
    <x v="22"/>
    <x v="8"/>
    <x v="22"/>
    <x v="0"/>
  </r>
  <r>
    <x v="4"/>
    <x v="11"/>
    <x v="4"/>
    <x v="11"/>
    <x v="11"/>
    <x v="23"/>
    <x v="9"/>
    <x v="23"/>
    <x v="0"/>
  </r>
  <r>
    <x v="4"/>
    <x v="11"/>
    <x v="1"/>
    <x v="12"/>
    <x v="12"/>
    <x v="22"/>
    <x v="8"/>
    <x v="22"/>
    <x v="0"/>
  </r>
  <r>
    <x v="4"/>
    <x v="11"/>
    <x v="4"/>
    <x v="14"/>
    <x v="13"/>
    <x v="24"/>
    <x v="0"/>
    <x v="24"/>
    <x v="0"/>
  </r>
  <r>
    <x v="4"/>
    <x v="11"/>
    <x v="5"/>
    <x v="13"/>
    <x v="14"/>
    <x v="25"/>
    <x v="10"/>
    <x v="25"/>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x v="0"/>
    <x v="0"/>
  </r>
  <r>
    <x v="0"/>
    <x v="1"/>
    <x v="1"/>
    <x v="1"/>
  </r>
  <r>
    <x v="0"/>
    <x v="2"/>
    <x v="2"/>
    <x v="2"/>
  </r>
  <r>
    <x v="0"/>
    <x v="3"/>
    <x v="3"/>
    <x v="3"/>
  </r>
  <r>
    <x v="0"/>
    <x v="4"/>
    <x v="4"/>
    <x v="4"/>
  </r>
  <r>
    <x v="0"/>
    <x v="5"/>
    <x v="5"/>
    <x v="5"/>
  </r>
  <r>
    <x v="1"/>
    <x v="0"/>
    <x v="6"/>
    <x v="6"/>
  </r>
  <r>
    <x v="1"/>
    <x v="1"/>
    <x v="7"/>
    <x v="7"/>
  </r>
  <r>
    <x v="1"/>
    <x v="2"/>
    <x v="8"/>
    <x v="8"/>
  </r>
  <r>
    <x v="1"/>
    <x v="3"/>
    <x v="9"/>
    <x v="9"/>
  </r>
  <r>
    <x v="1"/>
    <x v="5"/>
    <x v="10"/>
    <x v="10"/>
  </r>
  <r>
    <x v="1"/>
    <x v="4"/>
    <x v="11"/>
    <x v="11"/>
  </r>
  <r>
    <x v="2"/>
    <x v="0"/>
    <x v="12"/>
    <x v="12"/>
  </r>
  <r>
    <x v="2"/>
    <x v="2"/>
    <x v="13"/>
    <x v="13"/>
  </r>
  <r>
    <x v="2"/>
    <x v="1"/>
    <x v="14"/>
    <x v="14"/>
  </r>
  <r>
    <x v="2"/>
    <x v="3"/>
    <x v="15"/>
    <x v="15"/>
  </r>
  <r>
    <x v="2"/>
    <x v="4"/>
    <x v="16"/>
    <x v="16"/>
  </r>
  <r>
    <x v="2"/>
    <x v="5"/>
    <x v="17"/>
    <x v="17"/>
  </r>
  <r>
    <x v="3"/>
    <x v="0"/>
    <x v="18"/>
    <x v="18"/>
  </r>
  <r>
    <x v="3"/>
    <x v="3"/>
    <x v="19"/>
    <x v="19"/>
  </r>
  <r>
    <x v="3"/>
    <x v="1"/>
    <x v="20"/>
    <x v="20"/>
  </r>
  <r>
    <x v="3"/>
    <x v="2"/>
    <x v="21"/>
    <x v="21"/>
  </r>
  <r>
    <x v="3"/>
    <x v="5"/>
    <x v="22"/>
    <x v="22"/>
  </r>
  <r>
    <x v="3"/>
    <x v="4"/>
    <x v="23"/>
    <x v="23"/>
  </r>
  <r>
    <x v="4"/>
    <x v="0"/>
    <x v="24"/>
    <x v="24"/>
  </r>
  <r>
    <x v="4"/>
    <x v="2"/>
    <x v="25"/>
    <x v="25"/>
  </r>
  <r>
    <x v="4"/>
    <x v="1"/>
    <x v="26"/>
    <x v="26"/>
  </r>
  <r>
    <x v="4"/>
    <x v="3"/>
    <x v="27"/>
    <x v="27"/>
  </r>
  <r>
    <x v="4"/>
    <x v="5"/>
    <x v="28"/>
    <x v="28"/>
  </r>
  <r>
    <x v="4"/>
    <x v="4"/>
    <x v="29"/>
    <x v="2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n v="2020"/>
    <s v="Apr"/>
    <s v="Website"/>
    <s v="Credit Card"/>
    <s v="Order assembled"/>
    <s v="Register Customer info"/>
    <s v="Paid"/>
    <s v="Shipment"/>
    <x v="0"/>
    <x v="0"/>
  </r>
  <r>
    <s v="AD01-9361"/>
    <n v="2020"/>
    <s v="Apr"/>
    <s v="Website"/>
    <s v="Credit Card"/>
    <s v="Order assembled"/>
    <s v="Register Customer info"/>
    <s v="Paid"/>
    <s v="Shipment"/>
    <x v="1"/>
    <x v="1"/>
  </r>
  <r>
    <s v="AD01-9362"/>
    <n v="2020"/>
    <s v="Apr"/>
    <s v="Website"/>
    <s v="Credit Card"/>
    <s v="Order assembled"/>
    <s v="Register Customer info"/>
    <s v="Paid"/>
    <s v="Download"/>
    <x v="2"/>
    <x v="2"/>
  </r>
  <r>
    <s v="AD01-9362"/>
    <n v="2020"/>
    <s v="Apr"/>
    <s v="Website"/>
    <s v="Credit Card"/>
    <s v="Order assembled"/>
    <s v="Register Customer info"/>
    <s v="Paid"/>
    <s v="Download"/>
    <x v="3"/>
    <x v="3"/>
  </r>
  <r>
    <s v="AD01-9364"/>
    <n v="2020"/>
    <s v="Apr"/>
    <s v="Website"/>
    <s v="Credit Card"/>
    <s v="Order assembled"/>
    <s v="Register Customer info"/>
    <s v="Paid"/>
    <s v="Download"/>
    <x v="4"/>
    <x v="4"/>
  </r>
  <r>
    <s v="AD01-9361"/>
    <n v="2020"/>
    <s v="Apr"/>
    <s v="Website"/>
    <s v="Credit Card"/>
    <s v="Order assembled"/>
    <s v="Register Customer info"/>
    <s v="Paid"/>
    <s v="Download"/>
    <x v="5"/>
    <x v="5"/>
  </r>
  <r>
    <s v="AD01-9361"/>
    <n v="2020"/>
    <s v="Apr"/>
    <s v="Website"/>
    <s v="Credit Card"/>
    <s v="Order assembled"/>
    <s v="Register Customer info"/>
    <s v="Paid"/>
    <s v="Download"/>
    <x v="6"/>
    <x v="6"/>
  </r>
  <r>
    <s v="AD01-9362"/>
    <n v="2020"/>
    <s v="Apr"/>
    <s v="Website"/>
    <s v="Credit Card"/>
    <s v="Order assembled"/>
    <s v="Register Customer info"/>
    <s v="Paid"/>
    <s v="Shipment"/>
    <x v="7"/>
    <x v="7"/>
  </r>
  <r>
    <s v="AD01-9361"/>
    <n v="2020"/>
    <s v="Apr"/>
    <s v="Website"/>
    <s v="Credit Card"/>
    <s v="Order assembled"/>
    <s v="Register Customer info"/>
    <s v="Paid"/>
    <s v="Shipment"/>
    <x v="8"/>
    <x v="7"/>
  </r>
  <r>
    <s v="AD01-9364"/>
    <n v="2020"/>
    <s v="Apr"/>
    <s v="Website"/>
    <s v="Credit Card"/>
    <s v="Order assembled"/>
    <s v="Register Customer info"/>
    <s v="Paid"/>
    <s v="Shipment"/>
    <x v="9"/>
    <x v="7"/>
  </r>
  <r>
    <s v="AD01-9363"/>
    <n v="2020"/>
    <s v="Apr"/>
    <s v="Website"/>
    <s v="Credit Card"/>
    <s v="Order assembled"/>
    <s v="Register Customer info"/>
    <s v="Paid"/>
    <s v="Download"/>
    <x v="10"/>
    <x v="8"/>
  </r>
  <r>
    <s v="AD01-9364"/>
    <n v="2020"/>
    <s v="Apr"/>
    <s v="Website"/>
    <s v="Credit Card"/>
    <s v="Order assembled"/>
    <s v="Register Customer info"/>
    <s v="Paid"/>
    <s v="Download"/>
    <x v="11"/>
    <x v="9"/>
  </r>
  <r>
    <s v="AD01-9362"/>
    <n v="2020"/>
    <s v="Apr"/>
    <s v="Website"/>
    <s v="Credit Card"/>
    <s v="Order assembled"/>
    <s v="Register Customer info"/>
    <s v="Paid"/>
    <s v="Download"/>
    <x v="12"/>
    <x v="10"/>
  </r>
  <r>
    <s v="AD01-9362"/>
    <n v="2020"/>
    <s v="Apr"/>
    <s v="Website"/>
    <s v="Credit Card"/>
    <s v="Order assembled"/>
    <s v="Register Customer info"/>
    <s v="Paid"/>
    <s v="Shipment"/>
    <x v="13"/>
    <x v="11"/>
  </r>
  <r>
    <s v="AD01-9364"/>
    <n v="2020"/>
    <s v="Apr"/>
    <s v="Website"/>
    <s v="Credit Card"/>
    <s v="Order assembled"/>
    <s v="Register Customer info"/>
    <s v="Paid"/>
    <s v="Shipment"/>
    <x v="14"/>
    <x v="12"/>
  </r>
  <r>
    <s v="AD01-9361"/>
    <n v="2020"/>
    <s v="Apr"/>
    <s v="Website"/>
    <s v="Credit Card"/>
    <s v="Order assembled"/>
    <s v="Register Customer info"/>
    <s v="Paid"/>
    <s v="Shipment"/>
    <x v="15"/>
    <x v="13"/>
  </r>
  <r>
    <s v="AD01-9362"/>
    <n v="2020"/>
    <s v="Apr"/>
    <s v="Website"/>
    <s v="Credit Card"/>
    <s v="Order assembled"/>
    <s v="Register Customer info"/>
    <s v="Paid"/>
    <s v="Download"/>
    <x v="16"/>
    <x v="14"/>
  </r>
  <r>
    <s v="AD01-9362"/>
    <n v="2020"/>
    <s v="Apr"/>
    <s v="Website"/>
    <s v="Credit Card"/>
    <s v="Order assembled"/>
    <s v="Register Customer info"/>
    <s v="Paid"/>
    <s v="Download"/>
    <x v="17"/>
    <x v="7"/>
  </r>
  <r>
    <s v="AD01-9363"/>
    <n v="2020"/>
    <s v="Apr"/>
    <s v="Website"/>
    <s v="Credit Card"/>
    <s v="Order assembled"/>
    <s v="Register Customer info"/>
    <s v="Paid"/>
    <s v="Download"/>
    <x v="18"/>
    <x v="7"/>
  </r>
  <r>
    <s v="AD01-9361"/>
    <n v="2020"/>
    <s v="Apr"/>
    <s v="Website"/>
    <s v="Credit Card"/>
    <s v="Order assembled"/>
    <s v="Register Customer info"/>
    <s v="Paid"/>
    <s v="Download"/>
    <x v="19"/>
    <x v="15"/>
  </r>
  <r>
    <s v="AD01-9361"/>
    <n v="2020"/>
    <s v="Apr"/>
    <s v="Website"/>
    <s v="Credit Card"/>
    <s v="Order assembled"/>
    <s v="Register Customer info"/>
    <s v="Paid"/>
    <s v="Download"/>
    <x v="20"/>
    <x v="16"/>
  </r>
  <r>
    <s v="AD01-9364"/>
    <n v="2020"/>
    <s v="Apr"/>
    <s v="Website"/>
    <s v="Credit Card"/>
    <s v="Order assembled"/>
    <s v="Register Customer info"/>
    <s v="Paid"/>
    <s v="Download"/>
    <x v="21"/>
    <x v="17"/>
  </r>
  <r>
    <s v="AD01-9361"/>
    <n v="2020"/>
    <s v="Apr"/>
    <s v="Website"/>
    <s v="Credit Card"/>
    <s v="Order assembled"/>
    <s v="Register Customer info"/>
    <s v="Paid"/>
    <s v="Shipment"/>
    <x v="22"/>
    <x v="18"/>
  </r>
  <r>
    <s v="AD01-9361"/>
    <n v="2020"/>
    <s v="Apr"/>
    <s v="Website"/>
    <s v="Credit Card"/>
    <s v="Order assembled"/>
    <s v="Register Customer info"/>
    <s v="Paid"/>
    <s v="Shipment"/>
    <x v="23"/>
    <x v="19"/>
  </r>
  <r>
    <s v="AD01-9361"/>
    <n v="2020"/>
    <s v="Apr"/>
    <s v="Website"/>
    <s v="Credit Card"/>
    <s v="Order assembled"/>
    <s v="Register Customer info"/>
    <s v="Paid"/>
    <s v="Shipment"/>
    <x v="24"/>
    <x v="20"/>
  </r>
  <r>
    <s v="AD01-9364"/>
    <n v="2020"/>
    <s v="Apr"/>
    <s v="Website"/>
    <s v="Credit Card"/>
    <s v="Order assembled"/>
    <s v="Register Customer info"/>
    <s v="Paid"/>
    <s v="Download"/>
    <x v="25"/>
    <x v="21"/>
  </r>
  <r>
    <s v="AD01-9362"/>
    <n v="2020"/>
    <s v="Apr"/>
    <s v="Website"/>
    <s v="Credit Card"/>
    <s v="Order assembled"/>
    <s v="Register Customer info"/>
    <s v="Paid"/>
    <s v="Download"/>
    <x v="26"/>
    <x v="22"/>
  </r>
  <r>
    <s v="AD01-9361"/>
    <n v="2020"/>
    <s v="Aug"/>
    <s v="Website"/>
    <s v="Credit Card"/>
    <s v="Order assembled"/>
    <s v="Register Customer info"/>
    <s v="Paid"/>
    <s v="Shipment"/>
    <x v="27"/>
    <x v="23"/>
  </r>
  <r>
    <s v="AD01-9361"/>
    <n v="2020"/>
    <s v="Aug"/>
    <s v="Website"/>
    <s v="Credit Card"/>
    <s v="Order assembled"/>
    <s v="Register Customer info"/>
    <s v="Paid"/>
    <s v="Shipment"/>
    <x v="3"/>
    <x v="3"/>
  </r>
  <r>
    <s v="AD01-9365"/>
    <n v="2020"/>
    <s v="Aug"/>
    <s v="Website"/>
    <s v="Credit Card"/>
    <s v="Order assembled"/>
    <s v="Register Customer info"/>
    <s v="Paid"/>
    <s v="Shipment"/>
    <x v="28"/>
    <x v="24"/>
  </r>
  <r>
    <s v="AD01-9362"/>
    <n v="2020"/>
    <s v="Aug"/>
    <s v="Website"/>
    <s v="Credit Card"/>
    <s v="Order assembled"/>
    <s v="Register Customer info"/>
    <s v="Paid"/>
    <s v="Download"/>
    <x v="29"/>
    <x v="25"/>
  </r>
  <r>
    <s v="AD01-9361"/>
    <n v="2020"/>
    <s v="Aug"/>
    <s v="Website"/>
    <s v="Credit Card"/>
    <s v="Order assembled"/>
    <s v="Register Customer info"/>
    <s v="Paid"/>
    <s v="Download"/>
    <x v="30"/>
    <x v="26"/>
  </r>
  <r>
    <s v="AD01-9361"/>
    <n v="2020"/>
    <s v="Aug"/>
    <s v="Website"/>
    <s v="Credit Card"/>
    <s v="Order assembled"/>
    <s v="Register Customer info"/>
    <s v="Paid"/>
    <s v="Download"/>
    <x v="31"/>
    <x v="27"/>
  </r>
  <r>
    <s v="AD01-9364"/>
    <n v="2020"/>
    <s v="Aug"/>
    <s v="Website"/>
    <s v="Credit Card"/>
    <s v="Order assembled"/>
    <s v="Register Customer info"/>
    <s v="Paid"/>
    <s v="Download"/>
    <x v="32"/>
    <x v="28"/>
  </r>
  <r>
    <s v="AD01-9362"/>
    <n v="2020"/>
    <s v="Aug"/>
    <s v="Website"/>
    <s v="Credit Card"/>
    <s v="Order assembled"/>
    <s v="Register Customer info"/>
    <s v="Paid"/>
    <s v="Download"/>
    <x v="33"/>
    <x v="29"/>
  </r>
  <r>
    <s v="AD01-9364"/>
    <n v="2020"/>
    <s v="Aug"/>
    <s v="Website"/>
    <s v="Credit Card"/>
    <s v="Order assembled"/>
    <s v="Register Customer info"/>
    <s v="Paid"/>
    <s v="Download"/>
    <x v="34"/>
    <x v="30"/>
  </r>
  <r>
    <s v="AD01-9363"/>
    <n v="2020"/>
    <s v="Aug"/>
    <s v="Website"/>
    <s v="Credit Card"/>
    <s v="Order assembled"/>
    <s v="Register Customer info"/>
    <s v="Paid"/>
    <s v="Download"/>
    <x v="35"/>
    <x v="7"/>
  </r>
  <r>
    <s v="AD01-9364"/>
    <n v="2020"/>
    <s v="Aug"/>
    <s v="Website"/>
    <s v="Credit Card"/>
    <s v="Order assembled"/>
    <s v="Register Customer info"/>
    <s v="Paid"/>
    <s v="Download"/>
    <x v="36"/>
    <x v="7"/>
  </r>
  <r>
    <s v="AD01-9361"/>
    <n v="2020"/>
    <s v="Aug"/>
    <s v="Website"/>
    <s v="Credit Card"/>
    <s v="Order assembled"/>
    <s v="Register Customer info"/>
    <s v="Paid"/>
    <s v="Download"/>
    <x v="37"/>
    <x v="7"/>
  </r>
  <r>
    <s v="AD01-9361"/>
    <n v="2020"/>
    <s v="Aug"/>
    <s v="Website"/>
    <s v="Credit Card"/>
    <s v="Order assembled"/>
    <s v="Register Customer info"/>
    <s v="Paid"/>
    <s v="Download"/>
    <x v="38"/>
    <x v="31"/>
  </r>
  <r>
    <s v="AD01-9364"/>
    <n v="2020"/>
    <s v="Aug"/>
    <s v="Website"/>
    <s v="Credit Card"/>
    <s v="Order assembled"/>
    <s v="Register Customer info"/>
    <s v="Paid"/>
    <s v="Download"/>
    <x v="39"/>
    <x v="32"/>
  </r>
  <r>
    <s v="AD01-9362"/>
    <n v="2020"/>
    <s v="Aug"/>
    <s v="Website"/>
    <s v="Credit Card"/>
    <s v="Order assembled"/>
    <s v="Register Customer info"/>
    <s v="Paid"/>
    <s v="Download"/>
    <x v="40"/>
    <x v="33"/>
  </r>
  <r>
    <s v="AD01-9361"/>
    <n v="2020"/>
    <s v="Aug"/>
    <s v="Website"/>
    <s v="Credit Card"/>
    <s v="Order assembled"/>
    <s v="Register Customer info"/>
    <s v="Paid"/>
    <s v="Download"/>
    <x v="41"/>
    <x v="34"/>
  </r>
  <r>
    <s v="AD01-9364"/>
    <n v="2020"/>
    <s v="Aug"/>
    <s v="Website"/>
    <s v="Credit Card"/>
    <s v="Order assembled"/>
    <s v="Register Customer info"/>
    <s v="Paid"/>
    <s v="Download"/>
    <x v="42"/>
    <x v="35"/>
  </r>
  <r>
    <s v="AD01-9364"/>
    <n v="2020"/>
    <s v="Aug"/>
    <s v="Website"/>
    <s v="Credit Card"/>
    <s v="Order assembled"/>
    <s v="Register Customer info"/>
    <s v="Paid"/>
    <s v="Download"/>
    <x v="43"/>
    <x v="7"/>
  </r>
  <r>
    <s v="AD01-9361"/>
    <n v="2020"/>
    <s v="Aug"/>
    <s v="Website"/>
    <s v="Credit Card"/>
    <s v="Order assembled"/>
    <s v="Register Customer info"/>
    <s v="Paid"/>
    <s v="Download"/>
    <x v="44"/>
    <x v="7"/>
  </r>
  <r>
    <s v="AD01-9364"/>
    <n v="2020"/>
    <s v="Aug"/>
    <s v="Website"/>
    <s v="Credit Card"/>
    <s v="Order assembled"/>
    <s v="Register Customer info"/>
    <s v="Paid"/>
    <s v="Download"/>
    <x v="45"/>
    <x v="36"/>
  </r>
  <r>
    <s v="AD01-9361"/>
    <n v="2020"/>
    <s v="Aug"/>
    <s v="Website"/>
    <s v="Credit Card"/>
    <s v="Order assembled"/>
    <s v="Register Customer info"/>
    <s v="Paid"/>
    <s v="Download"/>
    <x v="46"/>
    <x v="37"/>
  </r>
  <r>
    <s v="AD01-9364"/>
    <n v="2020"/>
    <s v="Aug"/>
    <s v="Website"/>
    <s v="Credit Card"/>
    <s v="Order assembled"/>
    <s v="Register Customer info"/>
    <s v="Paid"/>
    <s v="Download"/>
    <x v="47"/>
    <x v="38"/>
  </r>
  <r>
    <s v="AD01-9361"/>
    <n v="2020"/>
    <s v="Aug"/>
    <s v="Website"/>
    <s v="Credit Card"/>
    <s v="Order assembled"/>
    <s v="Register Customer info"/>
    <s v="Paid"/>
    <s v="Shipment"/>
    <x v="48"/>
    <x v="39"/>
  </r>
  <r>
    <s v="AD01-9362"/>
    <n v="2020"/>
    <s v="Aug"/>
    <s v="Website"/>
    <s v="Credit Card"/>
    <s v="Order assembled"/>
    <s v="Non-Registered Customer info"/>
    <s v="Paid"/>
    <s v="Shipment"/>
    <x v="25"/>
    <x v="21"/>
  </r>
  <r>
    <s v="AD01-9362"/>
    <n v="2020"/>
    <s v="Aug"/>
    <s v="Website"/>
    <s v="Credit Card"/>
    <s v="Order assembled"/>
    <s v="Non-Registered Customer info"/>
    <s v="Paid"/>
    <s v="Shipment"/>
    <x v="49"/>
    <x v="40"/>
  </r>
  <r>
    <s v="AD01-9361"/>
    <n v="2020"/>
    <s v="Aug"/>
    <s v="Website"/>
    <s v="Credit Card"/>
    <s v="Order assembled"/>
    <s v="Non-Registered Customer info"/>
    <s v="Paid"/>
    <s v="Download"/>
    <x v="50"/>
    <x v="41"/>
  </r>
  <r>
    <s v="AD01-9363"/>
    <n v="2020"/>
    <s v="Aug"/>
    <s v="Website"/>
    <s v="Credit Card"/>
    <s v="Order assembled"/>
    <s v="Non-Registered Customer info"/>
    <s v="Paid"/>
    <s v="Download"/>
    <x v="51"/>
    <x v="42"/>
  </r>
  <r>
    <s v="AD01-9362"/>
    <n v="2020"/>
    <s v="Aug"/>
    <s v="Website"/>
    <s v="Credit Card"/>
    <s v="Order assembled"/>
    <s v="Non-Registered Customer info"/>
    <s v="Paid"/>
    <s v="Download"/>
    <x v="52"/>
    <x v="43"/>
  </r>
  <r>
    <s v="AD01-9361"/>
    <n v="2020"/>
    <s v="Dec"/>
    <s v="Website"/>
    <s v="Credit Card"/>
    <s v="Order assembled"/>
    <s v="Non-Registered Customer info"/>
    <s v="Paid"/>
    <s v="Shipment"/>
    <x v="53"/>
    <x v="7"/>
  </r>
  <r>
    <s v="AD01-9361"/>
    <n v="2020"/>
    <s v="Dec"/>
    <s v="Website"/>
    <s v="Credit Card"/>
    <s v="Order assembled"/>
    <s v="Non-Registered Customer info"/>
    <s v="Paid"/>
    <s v="Shipment"/>
    <x v="54"/>
    <x v="7"/>
  </r>
  <r>
    <s v="AD01-9361"/>
    <n v="2020"/>
    <s v="Dec"/>
    <s v="Website"/>
    <s v="Credit Card"/>
    <s v="Order assembled"/>
    <s v="Non-Registered Customer info"/>
    <s v="Paid"/>
    <s v="Shipment"/>
    <x v="29"/>
    <x v="7"/>
  </r>
  <r>
    <s v="AD01-9361"/>
    <n v="2020"/>
    <s v="Dec"/>
    <s v="Website"/>
    <s v="Credit Card"/>
    <s v="Order assembled"/>
    <s v="Non-Registered Customer info"/>
    <s v="Paid"/>
    <s v="Download"/>
    <x v="55"/>
    <x v="44"/>
  </r>
  <r>
    <s v="AD01-9362"/>
    <n v="2020"/>
    <s v="Dec"/>
    <s v="Website"/>
    <s v="Credit Card"/>
    <s v="Order assembled"/>
    <s v="Non-Registered Customer info"/>
    <s v="Paid"/>
    <s v="Download"/>
    <x v="56"/>
    <x v="45"/>
  </r>
  <r>
    <s v="AD01-9362"/>
    <n v="2020"/>
    <s v="Dec"/>
    <s v="Website"/>
    <s v="Credit Card"/>
    <s v="Order assembled"/>
    <s v="Non-Registered Customer info"/>
    <s v="Paid"/>
    <s v="Download"/>
    <x v="57"/>
    <x v="46"/>
  </r>
  <r>
    <s v="AD01-9364"/>
    <n v="2020"/>
    <s v="Dec"/>
    <s v="Website"/>
    <s v="Credit Card"/>
    <s v="Order assembled"/>
    <s v="Non-Registered Customer info"/>
    <s v="Paid"/>
    <s v="Download"/>
    <x v="4"/>
    <x v="4"/>
  </r>
  <r>
    <s v="AD01-9361"/>
    <n v="2020"/>
    <s v="Dec"/>
    <s v="Website"/>
    <s v="Credit Card"/>
    <s v="Order assembled"/>
    <s v="Non-Registered Customer info"/>
    <s v="Paid"/>
    <s v="Download"/>
    <x v="58"/>
    <x v="47"/>
  </r>
  <r>
    <s v="AD01-9364"/>
    <n v="2020"/>
    <s v="Dec"/>
    <s v="Website"/>
    <s v="Credit Card"/>
    <s v="Order assembled"/>
    <s v="Non-Registered Customer info"/>
    <s v="Paid"/>
    <s v="Shipment"/>
    <x v="59"/>
    <x v="7"/>
  </r>
  <r>
    <s v="AD01-9361"/>
    <n v="2020"/>
    <s v="Dec"/>
    <s v="Website"/>
    <s v="Credit Card"/>
    <s v="Order assembled"/>
    <s v="Non-Registered Customer info"/>
    <s v="Paid"/>
    <s v="Shipment"/>
    <x v="60"/>
    <x v="7"/>
  </r>
  <r>
    <s v="AD01-9362"/>
    <n v="2020"/>
    <s v="Dec"/>
    <s v="Website"/>
    <s v="Credit Card"/>
    <s v="Order assembled"/>
    <s v="Non-Registered Customer info"/>
    <s v="Paid"/>
    <s v="Download"/>
    <x v="61"/>
    <x v="48"/>
  </r>
  <r>
    <s v="AD01-9363"/>
    <n v="2020"/>
    <s v="Dec"/>
    <s v="Website"/>
    <s v="Credit Card"/>
    <s v="Order assembled"/>
    <s v="Non-Registered Customer info"/>
    <s v="Paid"/>
    <s v="Download"/>
    <x v="62"/>
    <x v="49"/>
  </r>
  <r>
    <s v="AD01-9362"/>
    <n v="2020"/>
    <s v="Dec"/>
    <s v="Website"/>
    <s v="Credit Card"/>
    <s v="Order assembled"/>
    <s v="Non-Registered Customer info"/>
    <s v="Paid"/>
    <s v="Download"/>
    <x v="63"/>
    <x v="50"/>
  </r>
  <r>
    <s v="AD01-9362"/>
    <n v="2020"/>
    <s v="Dec"/>
    <s v="Website"/>
    <s v="Credit Card"/>
    <s v="Order assembled"/>
    <s v="Non-Registered Customer info"/>
    <s v="Paid"/>
    <s v="Shipment"/>
    <x v="64"/>
    <x v="51"/>
  </r>
  <r>
    <s v="AD01-9363"/>
    <n v="2020"/>
    <s v="Dec"/>
    <s v="Website"/>
    <s v="Credit Card"/>
    <s v="Order assembled"/>
    <s v="Non-Registered Customer info"/>
    <s v="Paid"/>
    <s v="Shipment"/>
    <x v="65"/>
    <x v="52"/>
  </r>
  <r>
    <s v="AD01-9364"/>
    <n v="2020"/>
    <s v="Dec"/>
    <s v="Website"/>
    <s v="Credit Card"/>
    <s v="Order assembled"/>
    <s v="Non-Registered Customer info"/>
    <s v="Paid"/>
    <s v="Shipment"/>
    <x v="42"/>
    <x v="35"/>
  </r>
  <r>
    <s v="AD01-9362"/>
    <n v="2020"/>
    <s v="Dec"/>
    <s v="Website"/>
    <s v="Credit Card"/>
    <s v="Order assembled"/>
    <s v="Non-Registered Customer info"/>
    <s v="Paid"/>
    <s v="Download"/>
    <x v="66"/>
    <x v="53"/>
  </r>
  <r>
    <s v="AD01-9362"/>
    <n v="2020"/>
    <s v="Dec"/>
    <s v="Website"/>
    <s v="Credit Card"/>
    <s v="Order assembled"/>
    <s v="Non-Registered Customer info"/>
    <s v="Paid"/>
    <s v="Download"/>
    <x v="67"/>
    <x v="7"/>
  </r>
  <r>
    <s v="AD01-9361"/>
    <n v="2020"/>
    <s v="Dec"/>
    <s v="Website"/>
    <s v="Credit Card"/>
    <s v="Order assembled"/>
    <s v="Non-Registered Customer info"/>
    <s v="Paid"/>
    <s v="Download"/>
    <x v="68"/>
    <x v="54"/>
  </r>
  <r>
    <s v="AD01-9364"/>
    <n v="2020"/>
    <s v="Dec"/>
    <s v="Website"/>
    <s v="Credit Card"/>
    <s v="Order assembled"/>
    <s v="Non-Registered Customer info"/>
    <s v="Paid"/>
    <s v="Download"/>
    <x v="69"/>
    <x v="55"/>
  </r>
  <r>
    <s v="AD01-9361"/>
    <n v="2020"/>
    <s v="Dec"/>
    <s v="Website"/>
    <s v="Credit Card"/>
    <s v="Order assembled"/>
    <s v="Non-Registered Customer info"/>
    <s v="Paid"/>
    <s v="Shipment"/>
    <x v="70"/>
    <x v="56"/>
  </r>
  <r>
    <s v="AD01-9362"/>
    <n v="2020"/>
    <s v="Dec"/>
    <s v="Website"/>
    <s v="Credit Card"/>
    <s v="Order assembled"/>
    <s v="Non-Registered Customer info"/>
    <s v="Paid"/>
    <s v="Shipment"/>
    <x v="50"/>
    <x v="41"/>
  </r>
  <r>
    <s v="AD01-9362"/>
    <n v="2020"/>
    <s v="Dec"/>
    <s v="Website"/>
    <s v="Credit Card"/>
    <s v="Order assembled"/>
    <s v="Non-Registered Customer info"/>
    <s v="Paid"/>
    <s v="Download"/>
    <x v="71"/>
    <x v="57"/>
  </r>
  <r>
    <s v="AD01-9361"/>
    <n v="2020"/>
    <s v="Dec"/>
    <s v="Website"/>
    <s v="Credit Card"/>
    <s v="Order assembled"/>
    <s v="Non-Registered Customer info"/>
    <s v="Paid"/>
    <s v="Download"/>
    <x v="72"/>
    <x v="58"/>
  </r>
  <r>
    <s v="AD01-9361"/>
    <n v="2020"/>
    <s v="Dec"/>
    <s v="Website"/>
    <s v="Credit Card"/>
    <s v="Order assembled"/>
    <s v="Non-Registered Customer info"/>
    <s v="Paid"/>
    <s v="Download"/>
    <x v="73"/>
    <x v="59"/>
  </r>
  <r>
    <s v="AD01-9362"/>
    <n v="2020"/>
    <s v="Feb"/>
    <s v="Website"/>
    <s v="Credit Card"/>
    <s v="Order assembled"/>
    <s v="Non-Registered Customer info"/>
    <s v="Paid"/>
    <s v="Download"/>
    <x v="74"/>
    <x v="60"/>
  </r>
  <r>
    <s v="AD01-9364"/>
    <n v="2020"/>
    <s v="Feb"/>
    <s v="Website"/>
    <s v="Credit Card"/>
    <s v="Order assembled"/>
    <s v="Non-Registered Customer info"/>
    <s v="Paid"/>
    <s v="Download"/>
    <x v="54"/>
    <x v="61"/>
  </r>
  <r>
    <s v="AD01-9362"/>
    <n v="2020"/>
    <s v="Feb"/>
    <s v="Website"/>
    <s v="Credit Card"/>
    <s v="Order assembled"/>
    <s v="Non-Registered Customer info"/>
    <s v="Paid"/>
    <s v="Download"/>
    <x v="75"/>
    <x v="62"/>
  </r>
  <r>
    <s v="AD01-9364"/>
    <n v="2020"/>
    <s v="Feb"/>
    <s v="Website"/>
    <s v="Credit Card"/>
    <s v="Order assembled"/>
    <s v="Non-Registered Customer info"/>
    <s v="Paid"/>
    <s v="Download"/>
    <x v="76"/>
    <x v="63"/>
  </r>
  <r>
    <s v="AD01-9362"/>
    <n v="2020"/>
    <s v="Feb"/>
    <s v="Website"/>
    <s v="Credit Card"/>
    <s v="Order assembled"/>
    <s v="Non-Registered Customer info"/>
    <s v="Paid"/>
    <s v="Download"/>
    <x v="77"/>
    <x v="64"/>
  </r>
  <r>
    <s v="AD01-9364"/>
    <n v="2020"/>
    <s v="Feb"/>
    <s v="Website"/>
    <s v="Credit Card"/>
    <s v="Order assembled"/>
    <s v="Non-Registered Customer info"/>
    <s v="Paid"/>
    <s v="Download"/>
    <x v="78"/>
    <x v="65"/>
  </r>
  <r>
    <s v="AD01-9362"/>
    <n v="2020"/>
    <s v="Feb"/>
    <s v="Website"/>
    <s v="Credit Card"/>
    <s v="Order assembled"/>
    <s v="Non-Registered Customer info"/>
    <s v="Paid"/>
    <s v="Download"/>
    <x v="79"/>
    <x v="66"/>
  </r>
  <r>
    <s v="AD01-9361"/>
    <n v="2020"/>
    <s v="Feb"/>
    <s v="Website"/>
    <s v="Credit Card"/>
    <s v="Order assembled"/>
    <s v="Non-Registered Customer info"/>
    <s v="Paid"/>
    <s v="Download"/>
    <x v="80"/>
    <x v="67"/>
  </r>
  <r>
    <s v="AD01-9361"/>
    <n v="2020"/>
    <s v="Feb"/>
    <s v="Website"/>
    <s v="Credit Card"/>
    <s v="Order assembled"/>
    <s v="Non-Registered Customer info"/>
    <s v="Paid"/>
    <s v="Download"/>
    <x v="81"/>
    <x v="68"/>
  </r>
  <r>
    <s v="AD01-9362"/>
    <n v="2020"/>
    <s v="Feb"/>
    <s v="Website"/>
    <s v="Credit Card"/>
    <s v="Order assembled"/>
    <s v="Non-Registered Customer info"/>
    <s v="Paid"/>
    <s v="Download"/>
    <x v="82"/>
    <x v="7"/>
  </r>
  <r>
    <s v="AD01-9364"/>
    <n v="2020"/>
    <s v="Feb"/>
    <s v="Website"/>
    <s v="Credit Card"/>
    <s v="Order assembled"/>
    <s v="Non-Registered Customer info"/>
    <s v="Paid"/>
    <s v="Download"/>
    <x v="83"/>
    <x v="7"/>
  </r>
  <r>
    <s v="AD01-9362"/>
    <n v="2020"/>
    <s v="Feb"/>
    <s v="Website"/>
    <s v="Credit Card"/>
    <s v="Order assembled"/>
    <s v="Non-Registered Customer info"/>
    <s v="Paid"/>
    <s v="Download"/>
    <x v="84"/>
    <x v="69"/>
  </r>
  <r>
    <s v="AD01-9362"/>
    <n v="2020"/>
    <s v="Feb"/>
    <s v="Website"/>
    <s v="Credit Card"/>
    <s v="Order assembled"/>
    <s v="Non-Registered Customer info"/>
    <s v="Paid"/>
    <s v="Download"/>
    <x v="85"/>
    <x v="70"/>
  </r>
  <r>
    <s v="AD01-9362"/>
    <n v="2020"/>
    <s v="Feb"/>
    <s v="Website"/>
    <s v="Credit Card"/>
    <s v="Order assembled"/>
    <s v="Non-Registered Customer info"/>
    <s v="Paid"/>
    <s v="Download"/>
    <x v="45"/>
    <x v="36"/>
  </r>
  <r>
    <s v="AD01-9364"/>
    <n v="2020"/>
    <s v="Feb"/>
    <s v="Website"/>
    <s v="Credit Card"/>
    <s v="Order assembled"/>
    <s v="Non-Registered Customer info"/>
    <s v="Paid"/>
    <s v="Download"/>
    <x v="86"/>
    <x v="71"/>
  </r>
  <r>
    <s v="AD01-9361"/>
    <n v="2020"/>
    <s v="Feb"/>
    <s v="Website"/>
    <s v="Credit Card"/>
    <s v="Order assembled"/>
    <s v="Non-Registered Customer info"/>
    <s v="Paid"/>
    <s v="Download"/>
    <x v="87"/>
    <x v="72"/>
  </r>
  <r>
    <s v="AD01-9362"/>
    <n v="2020"/>
    <s v="Feb"/>
    <s v="Website"/>
    <s v="Credit Card"/>
    <s v="Order assembled"/>
    <s v="Non-Registered Customer info"/>
    <s v="Paid"/>
    <s v="Download"/>
    <x v="63"/>
    <x v="50"/>
  </r>
  <r>
    <s v="AD01-9361"/>
    <n v="2020"/>
    <s v="Jan"/>
    <s v="Website"/>
    <s v="Credit Card"/>
    <s v="Order assembled"/>
    <s v="Non-Registered Customer info"/>
    <s v="Paid"/>
    <s v="Download"/>
    <x v="88"/>
    <x v="73"/>
  </r>
  <r>
    <s v="AD01-9361"/>
    <n v="2020"/>
    <s v="Jan"/>
    <s v="Website"/>
    <s v="Credit Card"/>
    <s v="Order assembled"/>
    <s v="Non-Registered Customer info"/>
    <s v="Paid"/>
    <s v="Download"/>
    <x v="89"/>
    <x v="74"/>
  </r>
  <r>
    <s v="AD01-9364"/>
    <n v="2020"/>
    <s v="Jan"/>
    <s v="Website"/>
    <s v="Credit Card"/>
    <s v="Order assembled"/>
    <s v="Non-Registered Customer info"/>
    <s v="Paid"/>
    <s v="Download"/>
    <x v="53"/>
    <x v="75"/>
  </r>
  <r>
    <s v="AD01-9362"/>
    <n v="2020"/>
    <s v="Jan"/>
    <s v="Website"/>
    <s v="Credit Card"/>
    <s v="Order assembled"/>
    <s v="Non-Registered Customer info"/>
    <s v="Paid"/>
    <s v="Shipment"/>
    <x v="90"/>
    <x v="76"/>
  </r>
  <r>
    <s v="AD01-9362"/>
    <n v="2020"/>
    <s v="Jan"/>
    <s v="Website"/>
    <s v="Credit Card"/>
    <s v="Order assembled"/>
    <s v="Non-Registered Customer info"/>
    <s v="Paid"/>
    <s v="Download"/>
    <x v="91"/>
    <x v="77"/>
  </r>
  <r>
    <s v="AD01-9362"/>
    <n v="2020"/>
    <s v="Jan"/>
    <s v="Website"/>
    <s v="Credit Card"/>
    <s v="Order assembled"/>
    <s v="Non-Registered Customer info"/>
    <s v="Paid"/>
    <s v="Download"/>
    <x v="92"/>
    <x v="78"/>
  </r>
  <r>
    <s v="AD01-9364"/>
    <n v="2020"/>
    <s v="Jan"/>
    <s v="Website"/>
    <s v="Credit Card"/>
    <s v="Order assembled"/>
    <s v="Non-Registered Customer info"/>
    <s v="Paid"/>
    <s v="Download"/>
    <x v="93"/>
    <x v="79"/>
  </r>
  <r>
    <s v="AD01-9364"/>
    <n v="2020"/>
    <s v="Jan"/>
    <s v="Website"/>
    <s v="Credit Card"/>
    <s v="Order assembled"/>
    <s v="Non-Registered Customer info"/>
    <s v="Paid"/>
    <s v="Shipment"/>
    <x v="94"/>
    <x v="7"/>
  </r>
  <r>
    <s v="AD01-9363"/>
    <n v="2020"/>
    <s v="Jan"/>
    <s v="Website"/>
    <s v="Credit Card"/>
    <s v="Order assembled"/>
    <s v="Non-Registered Customer info"/>
    <s v="Paid"/>
    <s v="Download"/>
    <x v="95"/>
    <x v="80"/>
  </r>
  <r>
    <s v="AD01-9364"/>
    <n v="2020"/>
    <s v="Jan"/>
    <s v="Website"/>
    <s v="Credit Card"/>
    <s v="Order assembled"/>
    <s v="Non-Registered Customer info"/>
    <s v="Paid"/>
    <s v="Download"/>
    <x v="96"/>
    <x v="81"/>
  </r>
  <r>
    <s v="AD01-9361"/>
    <n v="2020"/>
    <s v="Jan"/>
    <s v="Website"/>
    <s v="Credit Card"/>
    <s v="Order assembled"/>
    <s v="Non-Registered Customer info"/>
    <s v="Paid"/>
    <s v="Download"/>
    <x v="97"/>
    <x v="7"/>
  </r>
  <r>
    <s v="AD01-9363"/>
    <n v="2020"/>
    <s v="Jan"/>
    <s v="Website"/>
    <s v="Credit Card"/>
    <s v="Order assembled"/>
    <s v="Non-Registered Customer info"/>
    <s v="Paid"/>
    <s v="Download"/>
    <x v="98"/>
    <x v="7"/>
  </r>
  <r>
    <s v="AD01-9364"/>
    <n v="2020"/>
    <s v="Jan"/>
    <s v="Website"/>
    <s v="Credit Card"/>
    <s v="Order assembled"/>
    <s v="Non-Registered Customer info"/>
    <s v="Paid"/>
    <s v="Download"/>
    <x v="99"/>
    <x v="82"/>
  </r>
  <r>
    <s v="AD01-9362"/>
    <n v="2020"/>
    <s v="Jan"/>
    <s v="Website"/>
    <s v="Credit Card"/>
    <s v="Order assembled"/>
    <s v="Non-Registered Customer info"/>
    <s v="Paid"/>
    <s v="Download"/>
    <x v="100"/>
    <x v="83"/>
  </r>
  <r>
    <s v="AD01-9361"/>
    <n v="2020"/>
    <s v="Jan"/>
    <s v="Website"/>
    <s v="Credit Card"/>
    <s v="Order assembled"/>
    <s v="Non-Registered Customer info"/>
    <s v="Paid"/>
    <s v="Shipment"/>
    <x v="101"/>
    <x v="84"/>
  </r>
  <r>
    <s v="AD01-9364"/>
    <n v="2020"/>
    <s v="Jan"/>
    <s v="Website"/>
    <s v="Credit Card"/>
    <s v="Order assembled"/>
    <s v="Non-Registered Customer info"/>
    <s v="Paid"/>
    <s v="Download"/>
    <x v="102"/>
    <x v="85"/>
  </r>
  <r>
    <s v="AD01-9361"/>
    <n v="2020"/>
    <s v="Jan"/>
    <s v="Website"/>
    <s v="Credit Card"/>
    <s v="Order assembled"/>
    <s v="Non-Registered Customer info"/>
    <s v="Paid"/>
    <s v="Download"/>
    <x v="103"/>
    <x v="86"/>
  </r>
  <r>
    <s v="AD01-9361"/>
    <n v="2020"/>
    <s v="Jan"/>
    <s v="Website"/>
    <s v="Credit Card"/>
    <s v="Order assembled"/>
    <s v="Non-Registered Customer info"/>
    <s v="Paid"/>
    <s v="Download"/>
    <x v="104"/>
    <x v="87"/>
  </r>
  <r>
    <s v="AD01-9361"/>
    <n v="2020"/>
    <s v="Jul"/>
    <s v="Website"/>
    <s v="Credit Card"/>
    <s v="Order assembled"/>
    <s v="Non-Registered Customer info"/>
    <s v="Paid"/>
    <s v="Shipment"/>
    <x v="105"/>
    <x v="88"/>
  </r>
  <r>
    <s v="AD01-9362"/>
    <n v="2020"/>
    <s v="Jul"/>
    <s v="Website"/>
    <s v="Credit Card"/>
    <s v="Order assembled"/>
    <s v="Non-Registered Customer info"/>
    <s v="Paid"/>
    <s v="Shipment"/>
    <x v="89"/>
    <x v="74"/>
  </r>
  <r>
    <s v="AD01-9362"/>
    <n v="2020"/>
    <s v="Jul"/>
    <s v="Website"/>
    <s v="Credit Card"/>
    <s v="Order assembled"/>
    <s v="Non-Registered Customer info"/>
    <s v="Paid"/>
    <s v="Download"/>
    <x v="54"/>
    <x v="61"/>
  </r>
  <r>
    <s v="AD01-9361"/>
    <n v="2020"/>
    <s v="Jul"/>
    <s v="Website"/>
    <s v="Credit Card"/>
    <s v="Order assembled"/>
    <s v="Non-Registered Customer info"/>
    <s v="Paid"/>
    <s v="Download"/>
    <x v="106"/>
    <x v="89"/>
  </r>
  <r>
    <s v="AD01-9362"/>
    <n v="2020"/>
    <s v="Jul"/>
    <s v="Website"/>
    <s v="Credit Card"/>
    <s v="Order assembled"/>
    <s v="Non-Registered Customer info"/>
    <s v="Paid"/>
    <s v="Download"/>
    <x v="55"/>
    <x v="44"/>
  </r>
  <r>
    <s v="AD01-9361"/>
    <n v="2020"/>
    <s v="Jul"/>
    <s v="Website"/>
    <s v="Credit Card"/>
    <s v="Order assembled"/>
    <s v="Non-Registered Customer info"/>
    <s v="Paid"/>
    <s v="Download"/>
    <x v="77"/>
    <x v="64"/>
  </r>
  <r>
    <s v="AD01-9361"/>
    <n v="2020"/>
    <s v="Jul"/>
    <s v="Website"/>
    <s v="Credit Card"/>
    <s v="Order assembled"/>
    <s v="Non-Registered Customer info"/>
    <s v="Paid"/>
    <s v="Download"/>
    <x v="107"/>
    <x v="90"/>
  </r>
  <r>
    <s v="AD01-9362"/>
    <n v="2020"/>
    <s v="Jul"/>
    <s v="Website"/>
    <s v="Credit Card"/>
    <s v="Order assembled"/>
    <s v="Non-Registered Customer info"/>
    <s v="Paid"/>
    <s v="Download"/>
    <x v="108"/>
    <x v="7"/>
  </r>
  <r>
    <s v="AD01-9364"/>
    <n v="2020"/>
    <s v="Jul"/>
    <s v="Website"/>
    <s v="Credit Card"/>
    <s v="Order assembled"/>
    <s v="Non-Registered Customer info"/>
    <s v="Paid"/>
    <s v="Download"/>
    <x v="109"/>
    <x v="7"/>
  </r>
  <r>
    <s v="AD01-9362"/>
    <n v="2020"/>
    <s v="Jul"/>
    <s v="Website"/>
    <s v="Credit Card"/>
    <s v="Order assembled"/>
    <s v="Non-Registered Customer info"/>
    <s v="Paid"/>
    <s v="Download"/>
    <x v="110"/>
    <x v="7"/>
  </r>
  <r>
    <s v="AD01-9362"/>
    <n v="2020"/>
    <s v="Jul"/>
    <s v="Website"/>
    <s v="Credit Card"/>
    <s v="Order assembled"/>
    <s v="Non-Registered Customer info"/>
    <s v="Paid"/>
    <s v="Download"/>
    <x v="111"/>
    <x v="91"/>
  </r>
  <r>
    <s v="AD01-9362"/>
    <n v="2020"/>
    <s v="Jul"/>
    <s v="Website"/>
    <s v="Credit Card"/>
    <s v="Order assembled"/>
    <s v="Non-Registered Customer info"/>
    <s v="Paid"/>
    <s v="Download"/>
    <x v="112"/>
    <x v="92"/>
  </r>
  <r>
    <s v="AD01-9364"/>
    <n v="2020"/>
    <s v="Jul"/>
    <s v="Website"/>
    <s v="Credit Card"/>
    <s v="Order assembled"/>
    <s v="Non-Registered Customer info"/>
    <s v="Paid"/>
    <s v="Download"/>
    <x v="113"/>
    <x v="93"/>
  </r>
  <r>
    <s v="AD01-9361"/>
    <n v="2020"/>
    <s v="Jul"/>
    <s v="Website"/>
    <s v="Credit Card"/>
    <s v="Order assembled"/>
    <s v="Non-Registered Customer info"/>
    <s v="Paid"/>
    <s v="Download"/>
    <x v="114"/>
    <x v="94"/>
  </r>
  <r>
    <s v="AD01-9361"/>
    <n v="2020"/>
    <s v="Jul"/>
    <s v="Website"/>
    <s v="Credit Card"/>
    <s v="Order assembled"/>
    <s v="Non-Registered Customer info"/>
    <s v="Paid"/>
    <s v="Download"/>
    <x v="115"/>
    <x v="95"/>
  </r>
  <r>
    <s v="AD01-9362"/>
    <n v="2020"/>
    <s v="Jul"/>
    <s v="Website"/>
    <s v="Credit Card"/>
    <s v="Order assembled"/>
    <s v="Non-Registered Customer info"/>
    <s v="Paid"/>
    <s v="Download"/>
    <x v="116"/>
    <x v="96"/>
  </r>
  <r>
    <s v="AD01-9364"/>
    <n v="2020"/>
    <s v="Jul"/>
    <s v="Website"/>
    <s v="Credit Card"/>
    <s v="Order assembled"/>
    <s v="Non-Registered Customer info"/>
    <s v="Paid"/>
    <s v="Download"/>
    <x v="65"/>
    <x v="52"/>
  </r>
  <r>
    <s v="AD01-9364"/>
    <n v="2020"/>
    <s v="Jul"/>
    <s v="Website"/>
    <s v="Credit Card"/>
    <s v="Order assembled"/>
    <s v="Non-Registered Customer info"/>
    <s v="Paid"/>
    <s v="Download"/>
    <x v="117"/>
    <x v="7"/>
  </r>
  <r>
    <s v="AD01-9362"/>
    <n v="2020"/>
    <s v="Jul"/>
    <s v="Website"/>
    <s v="Credit Card"/>
    <s v="Order assembled"/>
    <s v="Non-Registered Customer info"/>
    <s v="Paid"/>
    <s v="Download"/>
    <x v="118"/>
    <x v="7"/>
  </r>
  <r>
    <s v="AD01-9362"/>
    <n v="2020"/>
    <s v="Jul"/>
    <s v="Website"/>
    <s v="Credit Card"/>
    <s v="Order assembled"/>
    <s v="Non-Registered Customer info"/>
    <s v="Paid"/>
    <s v="Download"/>
    <x v="119"/>
    <x v="97"/>
  </r>
  <r>
    <s v="AD01-9361"/>
    <n v="2020"/>
    <s v="Jul"/>
    <s v="Website"/>
    <s v="Credit Card"/>
    <s v="Order assembled"/>
    <s v="Non-Registered Customer info"/>
    <s v="Paid"/>
    <s v="Download"/>
    <x v="68"/>
    <x v="54"/>
  </r>
  <r>
    <s v="AD01-9364"/>
    <n v="2020"/>
    <s v="Jul"/>
    <s v="Website"/>
    <s v="Credit Card"/>
    <s v="Order assembled"/>
    <s v="Non-Registered Customer info"/>
    <s v="Paid"/>
    <s v="Shipment"/>
    <x v="120"/>
    <x v="98"/>
  </r>
  <r>
    <s v="AD01-9362"/>
    <n v="2020"/>
    <s v="Jul"/>
    <s v="Website"/>
    <s v="Credit Card"/>
    <s v="Order assembled"/>
    <s v="Non-Registered Customer info"/>
    <s v="Paid"/>
    <s v="Shipment"/>
    <x v="121"/>
    <x v="99"/>
  </r>
  <r>
    <s v="AD01-9362"/>
    <n v="2020"/>
    <s v="Jul"/>
    <s v="Website"/>
    <s v="Credit Card"/>
    <s v="Order assembled"/>
    <s v="Non-Registered Customer info"/>
    <s v="Paid"/>
    <s v="Shipment"/>
    <x v="122"/>
    <x v="100"/>
  </r>
  <r>
    <s v="AD01-9362"/>
    <n v="2020"/>
    <s v="Jul"/>
    <s v="Website"/>
    <s v="Credit Card"/>
    <s v="Order assembled"/>
    <s v="Non-Registered Customer info"/>
    <s v="Paid"/>
    <s v="Download"/>
    <x v="70"/>
    <x v="56"/>
  </r>
  <r>
    <s v="AD01-9362"/>
    <n v="2020"/>
    <s v="Jul"/>
    <s v="Website"/>
    <s v="Credit Card"/>
    <s v="Order assembled"/>
    <s v="Non-Registered Customer info"/>
    <s v="Paid"/>
    <s v="Download"/>
    <x v="123"/>
    <x v="101"/>
  </r>
  <r>
    <s v="AD01-9362"/>
    <n v="2020"/>
    <s v="Jul"/>
    <s v="Website"/>
    <s v="Credit Card"/>
    <s v="Order assembled"/>
    <s v="Non-Registered Customer info"/>
    <s v="Paid"/>
    <s v="Download"/>
    <x v="124"/>
    <x v="102"/>
  </r>
  <r>
    <s v="AD01-9361"/>
    <n v="2020"/>
    <s v="Jun"/>
    <s v="Website"/>
    <s v="Credit Card"/>
    <s v="Order assembled"/>
    <s v="Non-Registered Customer info"/>
    <s v="Paid"/>
    <s v="Shipment"/>
    <x v="125"/>
    <x v="103"/>
  </r>
  <r>
    <s v="AD01-9362"/>
    <n v="2020"/>
    <s v="Jun"/>
    <s v="Website"/>
    <s v="Credit Card"/>
    <s v="Order assembled"/>
    <s v="Non-Registered Customer info"/>
    <s v="Paid"/>
    <s v="Shipment"/>
    <x v="126"/>
    <x v="104"/>
  </r>
  <r>
    <s v="AD01-9361"/>
    <n v="2020"/>
    <s v="Jun"/>
    <s v="Website"/>
    <s v="Credit Card"/>
    <s v="Order assembled"/>
    <s v="Non-Registered Customer info"/>
    <s v="Paid"/>
    <s v="Shipment"/>
    <x v="127"/>
    <x v="105"/>
  </r>
  <r>
    <s v="AD01-9362"/>
    <n v="2020"/>
    <s v="Jun"/>
    <s v="Website"/>
    <s v="Credit Card"/>
    <s v="Order assembled"/>
    <s v="Non-Registered Customer info"/>
    <s v="Paid"/>
    <s v="Download"/>
    <x v="53"/>
    <x v="75"/>
  </r>
  <r>
    <s v="AD01-9361"/>
    <n v="2020"/>
    <s v="Jun"/>
    <s v="Website"/>
    <s v="Credit Card"/>
    <s v="Order assembled"/>
    <s v="Non-Registered Customer info"/>
    <s v="Paid"/>
    <s v="Download"/>
    <x v="128"/>
    <x v="106"/>
  </r>
  <r>
    <s v="AD01-9364"/>
    <n v="2020"/>
    <s v="Jun"/>
    <s v="Website"/>
    <s v="Credit Card"/>
    <s v="Order assembled"/>
    <s v="Non-Registered Customer info"/>
    <s v="Paid"/>
    <s v="Download"/>
    <x v="129"/>
    <x v="107"/>
  </r>
  <r>
    <s v="AD01-9362"/>
    <n v="2020"/>
    <s v="Jun"/>
    <s v="Website"/>
    <s v="Credit Card"/>
    <s v="Order assembled"/>
    <s v="Non-Registered Customer info"/>
    <s v="Paid"/>
    <s v="Download"/>
    <x v="93"/>
    <x v="79"/>
  </r>
  <r>
    <s v="AD01-9362"/>
    <n v="2020"/>
    <s v="Jun"/>
    <s v="Website"/>
    <s v="Credit Card"/>
    <s v="Order assembled"/>
    <s v="Non-Registered Customer info"/>
    <s v="Paid"/>
    <s v="Download"/>
    <x v="130"/>
    <x v="108"/>
  </r>
  <r>
    <s v="AD01-9362"/>
    <n v="2020"/>
    <s v="Jun"/>
    <s v="Website"/>
    <s v="Credit Card"/>
    <s v="Order assembled"/>
    <s v="Non-Registered Customer info"/>
    <s v="Paid"/>
    <s v="Download"/>
    <x v="131"/>
    <x v="109"/>
  </r>
  <r>
    <s v="AD01-9361"/>
    <n v="2020"/>
    <s v="Jun"/>
    <s v="Website"/>
    <s v="Credit Card"/>
    <s v="Order assembled"/>
    <s v="Non-Registered Customer info"/>
    <s v="Paid"/>
    <s v="Download"/>
    <x v="132"/>
    <x v="7"/>
  </r>
  <r>
    <s v="AD01-9365"/>
    <n v="2020"/>
    <s v="Jun"/>
    <s v="Website"/>
    <s v="Credit Card"/>
    <s v="Order assembled"/>
    <s v="Non-Registered Customer info"/>
    <s v="Paid"/>
    <s v="Download"/>
    <x v="133"/>
    <x v="7"/>
  </r>
  <r>
    <s v="AD01-9364"/>
    <n v="2020"/>
    <s v="Jun"/>
    <s v="Website"/>
    <s v="Credit Card"/>
    <s v="Order assembled"/>
    <s v="Non-Registered Customer info"/>
    <s v="Paid"/>
    <s v="Download"/>
    <x v="134"/>
    <x v="110"/>
  </r>
  <r>
    <s v="AD01-9361"/>
    <n v="2020"/>
    <s v="Jun"/>
    <s v="Website"/>
    <s v="Credit Card"/>
    <s v="Order assembled"/>
    <s v="Non-Registered Customer info"/>
    <s v="Paid"/>
    <s v="Download"/>
    <x v="135"/>
    <x v="111"/>
  </r>
  <r>
    <s v="AD01-9362"/>
    <n v="2020"/>
    <s v="Jun"/>
    <s v="Website"/>
    <s v="Credit Card"/>
    <s v="Order assembled"/>
    <s v="Non-Registered Customer info"/>
    <s v="Paid"/>
    <s v="Shipment"/>
    <x v="136"/>
    <x v="112"/>
  </r>
  <r>
    <s v="AD01-9361"/>
    <n v="2020"/>
    <s v="Jun"/>
    <s v="Website"/>
    <s v="Credit Card"/>
    <s v="Order assembled"/>
    <s v="Non-Registered Customer info"/>
    <s v="Paid"/>
    <s v="Download"/>
    <x v="137"/>
    <x v="113"/>
  </r>
  <r>
    <s v="AD01-9364"/>
    <n v="2020"/>
    <s v="Jun"/>
    <s v="Website"/>
    <s v="Credit Card"/>
    <s v="Order assembled"/>
    <s v="Non-Registered Customer info"/>
    <s v="Paid"/>
    <s v="Download"/>
    <x v="138"/>
    <x v="114"/>
  </r>
  <r>
    <s v="AD01-9361"/>
    <n v="2020"/>
    <s v="Jun"/>
    <s v="Website"/>
    <s v="Credit Card"/>
    <s v="Order assembled"/>
    <s v="Non-Registered Customer info"/>
    <s v="Paid"/>
    <s v="Download"/>
    <x v="64"/>
    <x v="51"/>
  </r>
  <r>
    <s v="AD01-9361"/>
    <n v="2020"/>
    <s v="Jun"/>
    <s v="Website"/>
    <s v="Credit Card"/>
    <s v="Order assembled"/>
    <s v="Non-Registered Customer info"/>
    <s v="Paid"/>
    <s v="Download"/>
    <x v="139"/>
    <x v="7"/>
  </r>
  <r>
    <s v="AD01-9362"/>
    <n v="2020"/>
    <s v="Jun"/>
    <s v="Website"/>
    <s v="Credit Card"/>
    <s v="Order assembled"/>
    <s v="Non-Registered Customer info"/>
    <s v="Paid"/>
    <s v="Download"/>
    <x v="100"/>
    <x v="83"/>
  </r>
  <r>
    <s v="AD01-9365"/>
    <n v="2020"/>
    <s v="Jun"/>
    <s v="Website"/>
    <s v="Credit Card"/>
    <s v="Order assembled"/>
    <s v="Non-Registered Customer info"/>
    <s v="Paid"/>
    <s v="Download"/>
    <x v="140"/>
    <x v="115"/>
  </r>
  <r>
    <s v="AD01-9362"/>
    <n v="2020"/>
    <s v="Jun"/>
    <s v="Website"/>
    <s v="Credit Card"/>
    <s v="Order assembled"/>
    <s v="Non-Registered Customer info"/>
    <s v="Paid"/>
    <s v="Download"/>
    <x v="141"/>
    <x v="116"/>
  </r>
  <r>
    <s v="AD01-9364"/>
    <n v="2020"/>
    <s v="Jun"/>
    <s v="Website"/>
    <s v="Credit Card"/>
    <s v="Order assembled"/>
    <s v="Non-Registered Customer info"/>
    <s v="Paid"/>
    <s v="Shipment"/>
    <x v="142"/>
    <x v="117"/>
  </r>
  <r>
    <s v="AD01-9361"/>
    <n v="2020"/>
    <s v="Jun"/>
    <s v="Website"/>
    <s v="Credit Card"/>
    <s v="Order assembled"/>
    <s v="Non-Registered Customer info"/>
    <s v="Paid"/>
    <s v="Shipment"/>
    <x v="143"/>
    <x v="118"/>
  </r>
  <r>
    <s v="AD01-9364"/>
    <n v="2020"/>
    <s v="Jun"/>
    <s v="Website"/>
    <s v="Credit Card"/>
    <s v="Order assembled"/>
    <s v="Non-Registered Customer info"/>
    <s v="Paid"/>
    <s v="Download"/>
    <x v="144"/>
    <x v="119"/>
  </r>
  <r>
    <s v="AD01-9362"/>
    <n v="2020"/>
    <s v="Jun"/>
    <s v="Website"/>
    <s v="Credit Card"/>
    <s v="Order assembled"/>
    <s v="Non-Registered Customer info"/>
    <s v="Paid"/>
    <s v="Download"/>
    <x v="145"/>
    <x v="120"/>
  </r>
  <r>
    <s v="AD01-9364"/>
    <n v="2020"/>
    <s v="Mar"/>
    <s v="Website"/>
    <s v="Credit Card"/>
    <s v="Order assembled"/>
    <s v="Non-Registered Customer info"/>
    <s v="Paid"/>
    <s v="Download"/>
    <x v="146"/>
    <x v="7"/>
  </r>
  <r>
    <s v="AD01-9364"/>
    <n v="2020"/>
    <s v="Mar"/>
    <s v="Website"/>
    <s v="Credit Card"/>
    <s v="Order assembled"/>
    <s v="Non-Registered Customer info"/>
    <s v="Paid"/>
    <s v="Shipment"/>
    <x v="147"/>
    <x v="121"/>
  </r>
  <r>
    <s v="AD01-9364"/>
    <n v="2020"/>
    <s v="Mar"/>
    <s v="Website"/>
    <s v="Credit Card"/>
    <s v="Order assembled"/>
    <s v="Non-Registered Customer info"/>
    <s v="Paid"/>
    <s v="Shipment"/>
    <x v="148"/>
    <x v="122"/>
  </r>
  <r>
    <s v="AD01-9363"/>
    <n v="2020"/>
    <s v="Mar"/>
    <s v="Website"/>
    <s v="Credit Card"/>
    <s v="Order assembled"/>
    <s v="Non-Registered Customer info"/>
    <s v="Paid"/>
    <s v="Download"/>
    <x v="56"/>
    <x v="45"/>
  </r>
  <r>
    <s v="AD01-9361"/>
    <n v="2020"/>
    <s v="Mar"/>
    <s v="Website"/>
    <s v="Credit Card"/>
    <s v="Order assembled"/>
    <s v="Non-Registered Customer info"/>
    <s v="Paid"/>
    <s v="Download"/>
    <x v="27"/>
    <x v="23"/>
  </r>
  <r>
    <s v="AD01-9362"/>
    <n v="2020"/>
    <s v="Mar"/>
    <s v="Website"/>
    <s v="Credit Card"/>
    <s v="Order assembled"/>
    <s v="Non-Registered Customer info"/>
    <s v="Paid"/>
    <s v="Download"/>
    <x v="29"/>
    <x v="25"/>
  </r>
  <r>
    <s v="AD01-9365"/>
    <n v="2020"/>
    <s v="Mar"/>
    <s v="Website"/>
    <s v="Credit Card"/>
    <s v="Order assembled"/>
    <s v="Non-Registered Customer info"/>
    <s v="Paid"/>
    <s v="Download"/>
    <x v="149"/>
    <x v="123"/>
  </r>
  <r>
    <s v="AD01-9363"/>
    <n v="2020"/>
    <s v="Mar"/>
    <s v="Website"/>
    <s v="Credit Card"/>
    <s v="Order assembled"/>
    <s v="Non-Registered Customer info"/>
    <s v="Paid"/>
    <s v="Download"/>
    <x v="32"/>
    <x v="28"/>
  </r>
  <r>
    <s v="AD01-9362"/>
    <n v="2020"/>
    <s v="Mar"/>
    <s v="Website"/>
    <s v="Credit Card"/>
    <s v="Order assembled"/>
    <s v="Non-Registered Customer info"/>
    <s v="Paid"/>
    <s v="Download"/>
    <x v="150"/>
    <x v="7"/>
  </r>
  <r>
    <s v="AD01-9362"/>
    <n v="2020"/>
    <s v="Mar"/>
    <s v="Website"/>
    <s v="Credit Card"/>
    <s v="Order assembled"/>
    <s v="Non-Registered Customer info"/>
    <s v="Paid"/>
    <s v="Shipment"/>
    <x v="151"/>
    <x v="7"/>
  </r>
  <r>
    <s v="AD01-9364"/>
    <n v="2020"/>
    <s v="Mar"/>
    <s v="Website"/>
    <s v="Credit Card"/>
    <s v="Order assembled"/>
    <s v="Non-Registered Customer info"/>
    <s v="Paid"/>
    <s v="Download"/>
    <x v="152"/>
    <x v="124"/>
  </r>
  <r>
    <s v="AD01-9364"/>
    <n v="2020"/>
    <s v="Mar"/>
    <s v="Website"/>
    <s v="Credit Card"/>
    <s v="Order assembled"/>
    <s v="Non-Registered Customer info"/>
    <s v="Paid"/>
    <s v="Download"/>
    <x v="153"/>
    <x v="125"/>
  </r>
  <r>
    <s v="AD01-9361"/>
    <n v="2020"/>
    <s v="Mar"/>
    <s v="Website"/>
    <s v="Credit Card"/>
    <s v="Order assembled"/>
    <s v="Non-Registered Customer info"/>
    <s v="Paid"/>
    <s v="Download"/>
    <x v="154"/>
    <x v="126"/>
  </r>
  <r>
    <s v="AD01-9361"/>
    <n v="2020"/>
    <s v="Mar"/>
    <s v="Website"/>
    <s v="Credit Card"/>
    <s v="Order assembled"/>
    <s v="Non-Registered Customer info"/>
    <s v="Paid"/>
    <s v="Download"/>
    <x v="155"/>
    <x v="127"/>
  </r>
  <r>
    <s v="AD01-9364"/>
    <n v="2020"/>
    <s v="Mar"/>
    <s v="Website"/>
    <s v="Credit Card"/>
    <s v="Order assembled"/>
    <s v="Non-Registered Customer info"/>
    <s v="Paid"/>
    <s v="Download"/>
    <x v="156"/>
    <x v="128"/>
  </r>
  <r>
    <s v="AD01-9365"/>
    <n v="2020"/>
    <s v="Mar"/>
    <s v="Website"/>
    <s v="Credit Card"/>
    <s v="Order assembled"/>
    <s v="Non-Registered Customer info"/>
    <s v="Paid"/>
    <s v="Shipment"/>
    <x v="157"/>
    <x v="129"/>
  </r>
  <r>
    <s v="AD01-9361"/>
    <n v="2020"/>
    <s v="Mar"/>
    <s v="Website"/>
    <s v="Credit Card"/>
    <s v="Order assembled"/>
    <s v="Non-Registered Customer info"/>
    <s v="Paid"/>
    <s v="Download"/>
    <x v="158"/>
    <x v="130"/>
  </r>
  <r>
    <s v="AD01-9364"/>
    <n v="2020"/>
    <s v="Mar"/>
    <s v="Website"/>
    <s v="Credit Card"/>
    <s v="Order assembled"/>
    <s v="Non-Registered Customer info"/>
    <s v="Paid"/>
    <s v="Download"/>
    <x v="159"/>
    <x v="7"/>
  </r>
  <r>
    <s v="AD01-9363"/>
    <n v="2020"/>
    <s v="Mar"/>
    <s v="Website"/>
    <s v="Credit Card"/>
    <s v="Order assembled"/>
    <s v="Non-Registered Customer info"/>
    <s v="Paid"/>
    <s v="Download"/>
    <x v="69"/>
    <x v="55"/>
  </r>
  <r>
    <s v="AD01-9362"/>
    <n v="2020"/>
    <s v="Mar"/>
    <s v="Website"/>
    <s v="Credit Card"/>
    <s v="Order assembled"/>
    <s v="Non-Registered Customer info"/>
    <s v="Paid"/>
    <s v="Download"/>
    <x v="160"/>
    <x v="131"/>
  </r>
  <r>
    <s v="AD01-9364"/>
    <n v="2020"/>
    <s v="Mar"/>
    <s v="Website"/>
    <s v="Credit Card"/>
    <s v="Order assembled"/>
    <s v="Non-Registered Customer info"/>
    <s v="Paid"/>
    <s v="Download"/>
    <x v="161"/>
    <x v="132"/>
  </r>
  <r>
    <s v="AD01-9361"/>
    <n v="2020"/>
    <s v="Mar"/>
    <s v="Website"/>
    <s v="Credit Card"/>
    <s v="Order assembled"/>
    <s v="Non-Registered Customer info"/>
    <s v="Paid"/>
    <s v="Shipment"/>
    <x v="162"/>
    <x v="133"/>
  </r>
  <r>
    <s v="AD01-9362"/>
    <n v="2020"/>
    <s v="Mar"/>
    <s v="Website"/>
    <s v="Credit Card"/>
    <s v="Order assembled"/>
    <s v="Non-Registered Customer info"/>
    <s v="Paid"/>
    <s v="Download"/>
    <x v="72"/>
    <x v="58"/>
  </r>
  <r>
    <s v="AD01-9362"/>
    <n v="2020"/>
    <s v="Mar"/>
    <s v="Website"/>
    <s v="Credit Card"/>
    <s v="Order assembled"/>
    <s v="Non-Registered Customer info"/>
    <s v="Paid"/>
    <s v="Download"/>
    <x v="48"/>
    <x v="39"/>
  </r>
  <r>
    <s v="AD01-9363"/>
    <n v="2020"/>
    <s v="Mar"/>
    <s v="Website"/>
    <s v="Credit Card"/>
    <s v="Order assembled"/>
    <s v="Non-Registered Customer info"/>
    <s v="Paid"/>
    <s v="Download"/>
    <x v="163"/>
    <x v="134"/>
  </r>
  <r>
    <s v="AD01-9361"/>
    <n v="2020"/>
    <s v="May"/>
    <s v="Website"/>
    <s v="Credit Card"/>
    <s v="Order assembled"/>
    <s v="Non-Registered Customer info"/>
    <s v="Paid"/>
    <s v="Shipment"/>
    <x v="164"/>
    <x v="135"/>
  </r>
  <r>
    <s v="AD01-9361"/>
    <n v="2020"/>
    <s v="May"/>
    <s v="Website"/>
    <s v="Credit Card"/>
    <s v="Order assembled"/>
    <s v="Non-Registered Customer info"/>
    <s v="Paid"/>
    <s v="Shipment"/>
    <x v="165"/>
    <x v="136"/>
  </r>
  <r>
    <s v="AD01-9362"/>
    <n v="2020"/>
    <s v="May"/>
    <s v="Website"/>
    <s v="Credit Card"/>
    <s v="Order assembled"/>
    <s v="Non-Registered Customer info"/>
    <s v="Paid"/>
    <s v="Shipment"/>
    <x v="166"/>
    <x v="137"/>
  </r>
  <r>
    <s v="AD01-9362"/>
    <n v="2020"/>
    <s v="May"/>
    <s v="Website"/>
    <s v="Credit Card"/>
    <s v="Order assembled"/>
    <s v="Non-Registered Customer info"/>
    <s v="Paid"/>
    <s v="Download"/>
    <x v="167"/>
    <x v="138"/>
  </r>
  <r>
    <s v="AD01-9364"/>
    <n v="2020"/>
    <s v="May"/>
    <s v="Website"/>
    <s v="Credit Card"/>
    <s v="Order assembled"/>
    <s v="Non-Registered Customer info"/>
    <s v="Paid"/>
    <s v="Download"/>
    <x v="28"/>
    <x v="24"/>
  </r>
  <r>
    <s v="AD01-9362"/>
    <n v="2020"/>
    <s v="May"/>
    <s v="Website"/>
    <s v="Credit Card"/>
    <s v="Order assembled"/>
    <s v="Non-Registered Customer info"/>
    <s v="Paid"/>
    <s v="Download"/>
    <x v="168"/>
    <x v="139"/>
  </r>
  <r>
    <s v="AD01-9361"/>
    <n v="2020"/>
    <s v="May"/>
    <s v="Website"/>
    <s v="Credit Card"/>
    <s v="Order assembled"/>
    <s v="Non-Registered Customer info"/>
    <s v="Paid"/>
    <s v="Download"/>
    <x v="169"/>
    <x v="140"/>
  </r>
  <r>
    <s v="AD01-9361"/>
    <n v="2020"/>
    <s v="May"/>
    <s v="Website"/>
    <s v="Credit Card"/>
    <s v="Order assembled"/>
    <s v="Non-Registered Customer info"/>
    <s v="Paid"/>
    <s v="Download"/>
    <x v="170"/>
    <x v="141"/>
  </r>
  <r>
    <s v="AD01-9364"/>
    <n v="2020"/>
    <s v="May"/>
    <s v="Website"/>
    <s v="Credit Card"/>
    <s v="Order assembled"/>
    <s v="Non-Registered Customer info"/>
    <s v="Paid"/>
    <s v="Shipment"/>
    <x v="171"/>
    <x v="7"/>
  </r>
  <r>
    <s v="AD01-9362"/>
    <n v="2020"/>
    <s v="May"/>
    <s v="Website"/>
    <s v="Credit Card"/>
    <s v="Order assembled"/>
    <s v="Non-Registered Customer info"/>
    <s v="Paid"/>
    <s v="Shipment"/>
    <x v="172"/>
    <x v="7"/>
  </r>
  <r>
    <s v="AD01-9361"/>
    <n v="2020"/>
    <s v="May"/>
    <s v="Website"/>
    <s v="Credit Card"/>
    <s v="Order assembled"/>
    <s v="Non-Registered Customer info"/>
    <s v="Paid"/>
    <s v="Shipment"/>
    <x v="173"/>
    <x v="7"/>
  </r>
  <r>
    <s v="AD01-9362"/>
    <n v="2020"/>
    <s v="May"/>
    <s v="Website"/>
    <s v="Credit Card"/>
    <s v="Order assembled"/>
    <s v="Non-Registered Customer info"/>
    <s v="Paid"/>
    <s v="Download"/>
    <x v="174"/>
    <x v="142"/>
  </r>
  <r>
    <s v="AD01-9364"/>
    <n v="2020"/>
    <s v="May"/>
    <s v="Website"/>
    <s v="Credit Card"/>
    <s v="Order assembled"/>
    <s v="Non-Registered Customer info"/>
    <s v="Paid"/>
    <s v="Download"/>
    <x v="175"/>
    <x v="143"/>
  </r>
  <r>
    <s v="AD01-9362"/>
    <n v="2020"/>
    <s v="May"/>
    <s v="Website"/>
    <s v="Credit Card"/>
    <s v="Order assembled"/>
    <s v="Non-Registered Customer info"/>
    <s v="Paid"/>
    <s v="Download"/>
    <x v="176"/>
    <x v="144"/>
  </r>
  <r>
    <s v="AD01-9364"/>
    <n v="2020"/>
    <s v="May"/>
    <s v="Website"/>
    <s v="Credit Card"/>
    <s v="Order assembled"/>
    <s v="Non-Registered Customer info"/>
    <s v="Paid"/>
    <s v="Shipment"/>
    <x v="177"/>
    <x v="145"/>
  </r>
  <r>
    <s v="AD01-9364"/>
    <n v="2020"/>
    <s v="May"/>
    <s v="Website"/>
    <s v="Credit Card"/>
    <s v="Order assembled"/>
    <s v="Non-Registered Customer info"/>
    <s v="Paid"/>
    <s v="Shipment"/>
    <x v="178"/>
    <x v="146"/>
  </r>
  <r>
    <s v="AD01-9362"/>
    <n v="2020"/>
    <s v="May"/>
    <s v="Website"/>
    <s v="Credit Card"/>
    <s v="Order assembled"/>
    <s v="Non-Registered Customer info"/>
    <s v="Paid"/>
    <s v="Download"/>
    <x v="179"/>
    <x v="147"/>
  </r>
  <r>
    <s v="AD01-9364"/>
    <n v="2020"/>
    <s v="May"/>
    <s v="Website"/>
    <s v="Credit Card"/>
    <s v="Order assembled"/>
    <s v="Non-Registered Customer info"/>
    <s v="Paid"/>
    <s v="Download"/>
    <x v="180"/>
    <x v="7"/>
  </r>
  <r>
    <s v="AD01-9362"/>
    <n v="2020"/>
    <s v="May"/>
    <s v="Website"/>
    <s v="Credit Card"/>
    <s v="Order assembled"/>
    <s v="Non-Registered Customer info"/>
    <s v="Paid"/>
    <s v="Download"/>
    <x v="181"/>
    <x v="7"/>
  </r>
  <r>
    <s v="AD01-9361"/>
    <n v="2020"/>
    <s v="May"/>
    <s v="Website"/>
    <s v="Credit Card"/>
    <s v="Order assembled"/>
    <s v="Non-Registered Customer info"/>
    <s v="Paid"/>
    <s v="Download"/>
    <x v="182"/>
    <x v="148"/>
  </r>
  <r>
    <s v="AD01-9362"/>
    <n v="2020"/>
    <s v="May"/>
    <s v="Website"/>
    <s v="Credit Card"/>
    <s v="Order assembled"/>
    <s v="Non-Registered Customer info"/>
    <s v="Paid"/>
    <s v="Download"/>
    <x v="183"/>
    <x v="149"/>
  </r>
  <r>
    <s v="AD01-9361"/>
    <n v="2020"/>
    <s v="May"/>
    <s v="Website"/>
    <s v="Credit Card"/>
    <s v="Order assembled"/>
    <s v="Register Customer info"/>
    <s v="Paid"/>
    <s v="Download"/>
    <x v="184"/>
    <x v="150"/>
  </r>
  <r>
    <s v="AD01-9361"/>
    <n v="2020"/>
    <s v="May"/>
    <s v="Website"/>
    <s v="Credit Card"/>
    <s v="Order assembled"/>
    <s v="Register Customer info"/>
    <s v="Paid"/>
    <s v="Shipment"/>
    <x v="185"/>
    <x v="151"/>
  </r>
  <r>
    <s v="AD01-9365"/>
    <n v="2020"/>
    <s v="May"/>
    <s v="Website"/>
    <s v="Credit Card"/>
    <s v="Order assembled"/>
    <s v="Register Customer info"/>
    <s v="Paid"/>
    <s v="Shipment"/>
    <x v="186"/>
    <x v="152"/>
  </r>
  <r>
    <s v="AD01-9362"/>
    <n v="2020"/>
    <s v="May"/>
    <s v="Website"/>
    <s v="Credit Card"/>
    <s v="Order assembled"/>
    <s v="Register Customer info"/>
    <s v="Paid"/>
    <s v="Shipment"/>
    <x v="187"/>
    <x v="153"/>
  </r>
  <r>
    <s v="AD01-9362"/>
    <n v="2020"/>
    <s v="May"/>
    <s v="Website"/>
    <s v="Credit Card"/>
    <s v="Order assembled"/>
    <s v="Register Customer info"/>
    <s v="Paid"/>
    <s v="Download"/>
    <x v="188"/>
    <x v="154"/>
  </r>
  <r>
    <s v="AD01-9361"/>
    <n v="2020"/>
    <s v="May"/>
    <s v="Website"/>
    <s v="Credit Card"/>
    <s v="Order assembled"/>
    <s v="Register Customer info"/>
    <s v="Paid"/>
    <s v="Download"/>
    <x v="49"/>
    <x v="40"/>
  </r>
  <r>
    <s v="AD01-9362"/>
    <n v="2020"/>
    <s v="May"/>
    <s v="Website"/>
    <s v="Credit Card"/>
    <s v="Order assembled"/>
    <s v="Register Customer info"/>
    <s v="Paid"/>
    <s v="Download"/>
    <x v="189"/>
    <x v="155"/>
  </r>
  <r>
    <s v="AD01-9363"/>
    <n v="2020"/>
    <s v="Nov"/>
    <s v="Website"/>
    <s v="Credit Card"/>
    <s v="Order assembled"/>
    <s v="Register Customer info"/>
    <s v="Paid"/>
    <s v="Shipment"/>
    <x v="56"/>
    <x v="7"/>
  </r>
  <r>
    <s v="AD01-9362"/>
    <n v="2020"/>
    <s v="Nov"/>
    <s v="Website"/>
    <s v="Credit Card"/>
    <s v="Order assembled"/>
    <s v="Register Customer info"/>
    <s v="Paid"/>
    <s v="Shipment"/>
    <x v="2"/>
    <x v="7"/>
  </r>
  <r>
    <s v="AD01-9364"/>
    <n v="2020"/>
    <s v="Nov"/>
    <s v="Website"/>
    <s v="Credit Card"/>
    <s v="Order assembled"/>
    <s v="Register Customer info"/>
    <s v="Paid"/>
    <s v="Shipment"/>
    <x v="167"/>
    <x v="7"/>
  </r>
  <r>
    <s v="AD01-9363"/>
    <n v="2020"/>
    <s v="Nov"/>
    <s v="Website"/>
    <s v="Credit Card"/>
    <s v="Order assembled"/>
    <s v="Register Customer info"/>
    <s v="Paid"/>
    <s v="Download"/>
    <x v="129"/>
    <x v="107"/>
  </r>
  <r>
    <s v="AD01-9364"/>
    <n v="2020"/>
    <s v="Nov"/>
    <s v="Website"/>
    <s v="Credit Card"/>
    <s v="Order assembled"/>
    <s v="Register Customer info"/>
    <s v="Paid"/>
    <s v="Download"/>
    <x v="190"/>
    <x v="156"/>
  </r>
  <r>
    <s v="AD01-9364"/>
    <n v="2020"/>
    <s v="Nov"/>
    <s v="Website"/>
    <s v="Credit Card"/>
    <s v="Order assembled"/>
    <s v="Register Customer info"/>
    <s v="Paid"/>
    <s v="Download"/>
    <x v="131"/>
    <x v="109"/>
  </r>
  <r>
    <s v="AD01-9362"/>
    <n v="2020"/>
    <s v="Nov"/>
    <s v="Website"/>
    <s v="Credit Card"/>
    <s v="Order assembled"/>
    <s v="Register Customer info"/>
    <s v="Paid"/>
    <s v="Download"/>
    <x v="75"/>
    <x v="62"/>
  </r>
  <r>
    <s v="AD01-9361"/>
    <n v="2020"/>
    <s v="Nov"/>
    <s v="Website"/>
    <s v="Credit Card"/>
    <s v="Order assembled"/>
    <s v="Register Customer info"/>
    <s v="Paid"/>
    <s v="Download"/>
    <x v="191"/>
    <x v="157"/>
  </r>
  <r>
    <s v="AD01-9361"/>
    <n v="2020"/>
    <s v="Nov"/>
    <s v="Website"/>
    <s v="Credit Card"/>
    <s v="Order assembled"/>
    <s v="Register Customer info"/>
    <s v="Paid"/>
    <s v="Shipment"/>
    <x v="192"/>
    <x v="7"/>
  </r>
  <r>
    <s v="AD01-9364"/>
    <n v="2020"/>
    <s v="Nov"/>
    <s v="Website"/>
    <s v="Credit Card"/>
    <s v="Order assembled"/>
    <s v="Register Customer info"/>
    <s v="Paid"/>
    <s v="Shipment"/>
    <x v="193"/>
    <x v="7"/>
  </r>
  <r>
    <s v="AD01-9362"/>
    <n v="2020"/>
    <s v="Nov"/>
    <s v="Website"/>
    <s v="Credit Card"/>
    <s v="Order assembled"/>
    <s v="Register Customer info"/>
    <s v="Paid"/>
    <s v="Shipment"/>
    <x v="194"/>
    <x v="7"/>
  </r>
  <r>
    <s v="AD01-9361"/>
    <n v="2020"/>
    <s v="Nov"/>
    <s v="Website"/>
    <s v="Credit Card"/>
    <s v="Order assembled"/>
    <s v="Register Customer info"/>
    <s v="Paid"/>
    <s v="Download"/>
    <x v="195"/>
    <x v="158"/>
  </r>
  <r>
    <s v="AD01-9362"/>
    <n v="2020"/>
    <s v="Nov"/>
    <s v="Website"/>
    <s v="Credit Card"/>
    <s v="Order assembled"/>
    <s v="Register Customer info"/>
    <s v="Paid"/>
    <s v="Download"/>
    <x v="196"/>
    <x v="159"/>
  </r>
  <r>
    <s v="AD01-9364"/>
    <n v="2020"/>
    <s v="Nov"/>
    <s v="Website"/>
    <s v="Credit Card"/>
    <s v="Order assembled"/>
    <s v="Register Customer info"/>
    <s v="Paid"/>
    <s v="Download"/>
    <x v="104"/>
    <x v="87"/>
  </r>
  <r>
    <s v="AD01-9362"/>
    <n v="2020"/>
    <s v="Nov"/>
    <s v="Website"/>
    <s v="Credit Card"/>
    <s v="Order assembled"/>
    <s v="Register Customer info"/>
    <s v="Paid"/>
    <s v="Shipment"/>
    <x v="16"/>
    <x v="14"/>
  </r>
  <r>
    <s v="AD01-9362"/>
    <n v="2020"/>
    <s v="Nov"/>
    <s v="Website"/>
    <s v="Credit Card"/>
    <s v="Order assembled"/>
    <s v="Register Customer info"/>
    <s v="Paid"/>
    <s v="Shipment"/>
    <x v="179"/>
    <x v="147"/>
  </r>
  <r>
    <s v="AD01-9364"/>
    <n v="2020"/>
    <s v="Nov"/>
    <s v="Website"/>
    <s v="Credit Card"/>
    <s v="Order assembled"/>
    <s v="Register Customer info"/>
    <s v="Paid"/>
    <s v="Download"/>
    <x v="197"/>
    <x v="160"/>
  </r>
  <r>
    <s v="AD01-9362"/>
    <n v="2020"/>
    <s v="Nov"/>
    <s v="Website"/>
    <s v="Credit Card"/>
    <s v="Order assembled"/>
    <s v="Register Customer info"/>
    <s v="Paid"/>
    <s v="Download"/>
    <x v="198"/>
    <x v="7"/>
  </r>
  <r>
    <s v="AD01-9361"/>
    <n v="2020"/>
    <s v="Nov"/>
    <s v="Website"/>
    <s v="Credit Card"/>
    <s v="Order assembled"/>
    <s v="Register Customer info"/>
    <s v="Paid"/>
    <s v="Download"/>
    <x v="199"/>
    <x v="7"/>
  </r>
  <r>
    <s v="AD01-9361"/>
    <n v="2020"/>
    <s v="Nov"/>
    <s v="Website"/>
    <s v="Credit Card"/>
    <s v="Order assembled"/>
    <s v="Register Customer info"/>
    <s v="Paid"/>
    <s v="Download"/>
    <x v="141"/>
    <x v="116"/>
  </r>
  <r>
    <s v="AD01-9361"/>
    <n v="2020"/>
    <s v="Nov"/>
    <s v="Website"/>
    <s v="Credit Card"/>
    <s v="Order assembled"/>
    <s v="Register Customer info"/>
    <s v="Paid"/>
    <s v="Download"/>
    <x v="84"/>
    <x v="69"/>
  </r>
  <r>
    <s v="AD01-9364"/>
    <n v="2020"/>
    <s v="Nov"/>
    <s v="Website"/>
    <s v="Credit Card"/>
    <s v="Order assembled"/>
    <s v="Register Customer info"/>
    <s v="Paid"/>
    <s v="Download"/>
    <x v="200"/>
    <x v="161"/>
  </r>
  <r>
    <s v="AD01-9361"/>
    <n v="2020"/>
    <s v="Nov"/>
    <s v="Website"/>
    <s v="Credit Card"/>
    <s v="Order assembled"/>
    <s v="Register Customer info"/>
    <s v="Paid"/>
    <s v="Shipment"/>
    <x v="72"/>
    <x v="58"/>
  </r>
  <r>
    <s v="AD01-9362"/>
    <n v="2020"/>
    <s v="Nov"/>
    <s v="Website"/>
    <s v="Credit Card"/>
    <s v="Order assembled"/>
    <s v="Register Customer info"/>
    <s v="Paid"/>
    <s v="Shipment"/>
    <x v="188"/>
    <x v="154"/>
  </r>
  <r>
    <s v="AD01-9364"/>
    <n v="2020"/>
    <s v="Nov"/>
    <s v="Website"/>
    <s v="Credit Card"/>
    <s v="Order assembled"/>
    <s v="Register Customer info"/>
    <s v="Paid"/>
    <s v="Shipment"/>
    <x v="144"/>
    <x v="119"/>
  </r>
  <r>
    <s v="AD01-9364"/>
    <n v="2020"/>
    <s v="Nov"/>
    <s v="Website"/>
    <s v="Credit Card"/>
    <s v="Order assembled"/>
    <s v="Register Customer info"/>
    <s v="Paid"/>
    <s v="Download"/>
    <x v="201"/>
    <x v="162"/>
  </r>
  <r>
    <s v="AD01-9364"/>
    <n v="2020"/>
    <s v="Nov"/>
    <s v="Website"/>
    <s v="Credit Card"/>
    <s v="Order assembled"/>
    <s v="Register Customer info"/>
    <s v="Paid"/>
    <s v="Download"/>
    <x v="86"/>
    <x v="71"/>
  </r>
  <r>
    <s v="AD01-9363"/>
    <n v="2020"/>
    <s v="Nov"/>
    <s v="Website"/>
    <s v="Credit Card"/>
    <s v="Order assembled"/>
    <s v="Register Customer info"/>
    <s v="Paid"/>
    <s v="Download"/>
    <x v="202"/>
    <x v="163"/>
  </r>
  <r>
    <s v="AD01-9362"/>
    <n v="2020"/>
    <s v="Oct"/>
    <s v="Website"/>
    <s v="Credit Card"/>
    <s v="Order assembled"/>
    <s v="Register Customer info"/>
    <s v="Paid"/>
    <s v="Shipment"/>
    <x v="88"/>
    <x v="7"/>
  </r>
  <r>
    <s v="AD01-9362"/>
    <n v="2020"/>
    <s v="Oct"/>
    <s v="Website"/>
    <s v="Credit Card"/>
    <s v="Order assembled"/>
    <s v="Register Customer info"/>
    <s v="Paid"/>
    <s v="Shipment"/>
    <x v="74"/>
    <x v="7"/>
  </r>
  <r>
    <s v="AD01-9362"/>
    <n v="2020"/>
    <s v="Oct"/>
    <s v="Website"/>
    <s v="Credit Card"/>
    <s v="Order assembled"/>
    <s v="Register Customer info"/>
    <s v="Paid"/>
    <s v="Download"/>
    <x v="168"/>
    <x v="139"/>
  </r>
  <r>
    <s v="AD01-9361"/>
    <n v="2020"/>
    <s v="Oct"/>
    <s v="Website"/>
    <s v="Credit Card"/>
    <s v="Order assembled"/>
    <s v="Register Customer info"/>
    <s v="Paid"/>
    <s v="Download"/>
    <x v="74"/>
    <x v="60"/>
  </r>
  <r>
    <s v="AD01-9364"/>
    <n v="2020"/>
    <s v="Oct"/>
    <s v="Website"/>
    <s v="Credit Card"/>
    <s v="Order assembled"/>
    <s v="Register Customer info"/>
    <s v="Paid"/>
    <s v="Download"/>
    <x v="203"/>
    <x v="164"/>
  </r>
  <r>
    <s v="AD01-9365"/>
    <n v="2020"/>
    <s v="Oct"/>
    <s v="Website"/>
    <s v="Credit Card"/>
    <s v="Order assembled"/>
    <s v="Register Customer info"/>
    <s v="Paid"/>
    <s v="Download"/>
    <x v="170"/>
    <x v="141"/>
  </r>
  <r>
    <s v="AD01-9362"/>
    <n v="2020"/>
    <s v="Oct"/>
    <s v="Website"/>
    <s v="Credit Card"/>
    <s v="Order assembled"/>
    <s v="Register Customer info"/>
    <s v="Paid"/>
    <s v="Download"/>
    <x v="91"/>
    <x v="77"/>
  </r>
  <r>
    <s v="AD01-9361"/>
    <n v="2020"/>
    <s v="Oct"/>
    <s v="Website"/>
    <s v="Credit Card"/>
    <s v="Order assembled"/>
    <s v="Register Customer info"/>
    <s v="Paid"/>
    <s v="Download"/>
    <x v="204"/>
    <x v="165"/>
  </r>
  <r>
    <s v="AD01-9361"/>
    <n v="2020"/>
    <s v="Oct"/>
    <s v="Website"/>
    <s v="Credit Card"/>
    <s v="Order assembled"/>
    <s v="Register Customer info"/>
    <s v="Paid"/>
    <s v="Download"/>
    <x v="205"/>
    <x v="7"/>
  </r>
  <r>
    <s v="AD01-9361"/>
    <n v="2020"/>
    <s v="Oct"/>
    <s v="Website"/>
    <s v="Credit Card"/>
    <s v="Order assembled"/>
    <s v="Register Customer info"/>
    <s v="Paid"/>
    <s v="Download"/>
    <x v="206"/>
    <x v="7"/>
  </r>
  <r>
    <s v="AD01-9361"/>
    <n v="2020"/>
    <s v="Oct"/>
    <s v="Website"/>
    <s v="Credit Card"/>
    <s v="Order assembled"/>
    <s v="Register Customer info"/>
    <s v="Paid"/>
    <s v="Shipment"/>
    <x v="207"/>
    <x v="7"/>
  </r>
  <r>
    <s v="AD01-9364"/>
    <n v="2020"/>
    <s v="Oct"/>
    <s v="Website"/>
    <s v="Credit Card"/>
    <s v="Order assembled"/>
    <s v="Register Customer info"/>
    <s v="Paid"/>
    <s v="Download"/>
    <x v="208"/>
    <x v="166"/>
  </r>
  <r>
    <s v="AD01-9362"/>
    <n v="2020"/>
    <s v="Oct"/>
    <s v="Website"/>
    <s v="Credit Card"/>
    <s v="Order assembled"/>
    <s v="Register Customer info"/>
    <s v="Paid"/>
    <s v="Download"/>
    <x v="209"/>
    <x v="167"/>
  </r>
  <r>
    <s v="AD01-9362"/>
    <n v="2020"/>
    <s v="Oct"/>
    <s v="Website"/>
    <s v="Credit Card"/>
    <s v="Order assembled"/>
    <s v="Register Customer info"/>
    <s v="Paid"/>
    <s v="Download"/>
    <x v="210"/>
    <x v="168"/>
  </r>
  <r>
    <s v="AD01-9362"/>
    <n v="2020"/>
    <s v="Oct"/>
    <s v="Website"/>
    <s v="Credit Card"/>
    <s v="Order assembled"/>
    <s v="Register Customer info"/>
    <s v="Paid"/>
    <s v="Download"/>
    <x v="81"/>
    <x v="68"/>
  </r>
  <r>
    <s v="AD01-9361"/>
    <n v="2020"/>
    <s v="Oct"/>
    <s v="Website"/>
    <s v="Credit Card"/>
    <s v="Order assembled"/>
    <s v="Register Customer info"/>
    <s v="Paid"/>
    <s v="Shipment"/>
    <x v="158"/>
    <x v="130"/>
  </r>
  <r>
    <s v="AD01-9361"/>
    <n v="2020"/>
    <s v="Oct"/>
    <s v="Website"/>
    <s v="Credit Card"/>
    <s v="Order assembled"/>
    <s v="Register Customer info"/>
    <s v="Paid"/>
    <s v="Download"/>
    <x v="211"/>
    <x v="7"/>
  </r>
  <r>
    <s v="AD01-9364"/>
    <n v="2020"/>
    <s v="Oct"/>
    <s v="Website"/>
    <s v="Credit Card"/>
    <s v="Order assembled"/>
    <s v="Register Customer info"/>
    <s v="Paid"/>
    <s v="Download"/>
    <x v="212"/>
    <x v="7"/>
  </r>
  <r>
    <s v="AD01-9361"/>
    <n v="2020"/>
    <s v="Oct"/>
    <s v="Website"/>
    <s v="Credit Card"/>
    <s v="Order assembled"/>
    <s v="Register Customer info"/>
    <s v="Paid"/>
    <s v="Download"/>
    <x v="184"/>
    <x v="150"/>
  </r>
  <r>
    <s v="AD01-9361"/>
    <n v="2020"/>
    <s v="Oct"/>
    <s v="Website"/>
    <s v="Credit Card"/>
    <s v="Order assembled"/>
    <s v="Register Customer info"/>
    <s v="Paid"/>
    <s v="Download"/>
    <x v="99"/>
    <x v="82"/>
  </r>
  <r>
    <s v="AD01-9365"/>
    <n v="2020"/>
    <s v="Oct"/>
    <s v="Website"/>
    <s v="Credit Card"/>
    <s v="Order assembled"/>
    <s v="Register Customer info"/>
    <s v="Paid"/>
    <s v="Download"/>
    <x v="213"/>
    <x v="169"/>
  </r>
  <r>
    <s v="AD01-9363"/>
    <n v="2020"/>
    <s v="Oct"/>
    <s v="Website"/>
    <s v="Credit Card"/>
    <s v="Order assembled"/>
    <s v="Register Customer info"/>
    <s v="Paid"/>
    <s v="Shipment"/>
    <x v="214"/>
    <x v="170"/>
  </r>
  <r>
    <s v="AD01-9363"/>
    <n v="2020"/>
    <s v="Oct"/>
    <s v="Website"/>
    <s v="Credit Card"/>
    <s v="Order assembled"/>
    <s v="Register Customer info"/>
    <s v="Paid"/>
    <s v="Shipment"/>
    <x v="102"/>
    <x v="85"/>
  </r>
  <r>
    <s v="AD01-9362"/>
    <n v="2020"/>
    <s v="Oct"/>
    <s v="Website"/>
    <s v="Credit Card"/>
    <s v="Order assembled"/>
    <s v="Register Customer info"/>
    <s v="Paid"/>
    <s v="Shipment"/>
    <x v="86"/>
    <x v="71"/>
  </r>
  <r>
    <s v="AD01-9364"/>
    <n v="2020"/>
    <s v="Oct"/>
    <s v="Website"/>
    <s v="Credit Card"/>
    <s v="Order assembled"/>
    <s v="Register Customer info"/>
    <s v="Paid"/>
    <s v="Download"/>
    <x v="215"/>
    <x v="171"/>
  </r>
  <r>
    <s v="AD01-9361"/>
    <n v="2020"/>
    <s v="Oct"/>
    <s v="Website"/>
    <s v="Credit Card"/>
    <s v="Order assembled"/>
    <s v="Register Customer info"/>
    <s v="Paid"/>
    <s v="Download"/>
    <x v="102"/>
    <x v="85"/>
  </r>
  <r>
    <s v="AD01-9362"/>
    <n v="2020"/>
    <s v="Oct"/>
    <s v="Website"/>
    <s v="Credit Card"/>
    <s v="Order assembled"/>
    <s v="Register Customer info"/>
    <s v="Paid"/>
    <s v="Download"/>
    <x v="216"/>
    <x v="172"/>
  </r>
  <r>
    <s v="AD01-9361"/>
    <n v="2020"/>
    <s v="Sep"/>
    <s v="Website"/>
    <s v="Credit Card"/>
    <s v="Order assembled"/>
    <s v="Register Customer info"/>
    <s v="Paid"/>
    <s v="Shipment"/>
    <x v="128"/>
    <x v="7"/>
  </r>
  <r>
    <s v="AD01-9361"/>
    <n v="2020"/>
    <s v="Sep"/>
    <s v="Website"/>
    <s v="Credit Card"/>
    <s v="Order assembled"/>
    <s v="Register Customer info"/>
    <s v="Paid"/>
    <s v="Shipment"/>
    <x v="106"/>
    <x v="7"/>
  </r>
  <r>
    <s v="AD01-9361"/>
    <n v="2020"/>
    <s v="Sep"/>
    <s v="Website"/>
    <s v="Credit Card"/>
    <s v="Order assembled"/>
    <s v="Register Customer info"/>
    <s v="Paid"/>
    <s v="Shipment"/>
    <x v="30"/>
    <x v="7"/>
  </r>
  <r>
    <s v="AD01-9364"/>
    <n v="2020"/>
    <s v="Sep"/>
    <s v="Website"/>
    <s v="Credit Card"/>
    <s v="Order assembled"/>
    <s v="Register Customer info"/>
    <s v="Paid"/>
    <s v="Download"/>
    <x v="88"/>
    <x v="173"/>
  </r>
  <r>
    <s v="AD01-9361"/>
    <n v="2020"/>
    <s v="Sep"/>
    <s v="Website"/>
    <s v="Credit Card"/>
    <s v="Order assembled"/>
    <s v="Register Customer info"/>
    <s v="Paid"/>
    <s v="Download"/>
    <x v="217"/>
    <x v="174"/>
  </r>
  <r>
    <s v="AD01-9363"/>
    <n v="2020"/>
    <s v="Sep"/>
    <s v="Website"/>
    <s v="Credit Card"/>
    <s v="Order assembled"/>
    <s v="Register Customer info"/>
    <s v="Paid"/>
    <s v="Download"/>
    <x v="6"/>
    <x v="6"/>
  </r>
  <r>
    <s v="AD01-9363"/>
    <n v="2020"/>
    <s v="Sep"/>
    <s v="Website"/>
    <s v="Credit Card"/>
    <s v="Order assembled"/>
    <s v="Register Customer info"/>
    <s v="Paid"/>
    <s v="Download"/>
    <x v="218"/>
    <x v="175"/>
  </r>
  <r>
    <s v="AD01-9364"/>
    <n v="2020"/>
    <s v="Sep"/>
    <s v="Website"/>
    <s v="Credit Card"/>
    <s v="Order assembled"/>
    <s v="Register Customer info"/>
    <s v="Paid"/>
    <s v="Download"/>
    <x v="219"/>
    <x v="176"/>
  </r>
  <r>
    <s v="AD01-9365"/>
    <n v="2020"/>
    <s v="Sep"/>
    <s v="Website"/>
    <s v="Credit Card"/>
    <s v="Order assembled"/>
    <s v="Register Customer info"/>
    <s v="Paid"/>
    <s v="Download"/>
    <x v="220"/>
    <x v="7"/>
  </r>
  <r>
    <s v="AD01-9361"/>
    <n v="2020"/>
    <s v="Sep"/>
    <s v="Website"/>
    <s v="Credit Card"/>
    <s v="Order assembled"/>
    <s v="Register Customer info"/>
    <s v="Paid"/>
    <s v="Download"/>
    <x v="221"/>
    <x v="7"/>
  </r>
  <r>
    <s v="AD01-9363"/>
    <n v="2020"/>
    <s v="Sep"/>
    <s v="Website"/>
    <s v="Credit Card"/>
    <s v="Order assembled"/>
    <s v="Register Customer info"/>
    <s v="Paid"/>
    <s v="Download"/>
    <x v="222"/>
    <x v="177"/>
  </r>
  <r>
    <s v="AD01-9361"/>
    <n v="2020"/>
    <s v="Sep"/>
    <s v="Website"/>
    <s v="Credit Card"/>
    <s v="Order assembled"/>
    <s v="Register Customer info"/>
    <s v="Paid"/>
    <s v="Download"/>
    <x v="223"/>
    <x v="178"/>
  </r>
  <r>
    <s v="AD01-9361"/>
    <n v="2020"/>
    <s v="Sep"/>
    <s v="Website"/>
    <s v="Credit Card"/>
    <s v="Order assembled"/>
    <s v="Register Customer info"/>
    <s v="Paid"/>
    <s v="Download"/>
    <x v="224"/>
    <x v="179"/>
  </r>
  <r>
    <s v="AD01-9361"/>
    <n v="2020"/>
    <s v="Sep"/>
    <s v="Website"/>
    <s v="Credit Card"/>
    <s v="Order assembled"/>
    <s v="Register Customer info"/>
    <s v="Paid"/>
    <s v="Download"/>
    <x v="225"/>
    <x v="180"/>
  </r>
  <r>
    <s v="AD01-9363"/>
    <n v="2020"/>
    <s v="Sep"/>
    <s v="Website"/>
    <s v="Credit Card"/>
    <s v="Order assembled"/>
    <s v="Register Customer info"/>
    <s v="Paid"/>
    <s v="Download"/>
    <x v="226"/>
    <x v="181"/>
  </r>
  <r>
    <s v="AD01-9364"/>
    <n v="2020"/>
    <s v="Sep"/>
    <s v="Website"/>
    <s v="Credit Card"/>
    <s v="Order assembled"/>
    <s v="Register Customer info"/>
    <s v="Paid"/>
    <s v="Download"/>
    <x v="227"/>
    <x v="182"/>
  </r>
  <r>
    <s v="AD01-9361"/>
    <n v="2020"/>
    <s v="Sep"/>
    <s v="Website"/>
    <s v="Credit Card"/>
    <s v="Order assembled"/>
    <s v="Register Customer info"/>
    <s v="Paid"/>
    <s v="Download"/>
    <x v="228"/>
    <x v="183"/>
  </r>
  <r>
    <s v="AD01-9361"/>
    <n v="2020"/>
    <s v="Sep"/>
    <s v="Website"/>
    <s v="Credit Card"/>
    <s v="Order assembled"/>
    <s v="Register Customer info"/>
    <s v="Paid"/>
    <s v="Download"/>
    <x v="229"/>
    <x v="7"/>
  </r>
  <r>
    <s v="AD01-9363"/>
    <n v="2020"/>
    <s v="Sep"/>
    <s v="Website"/>
    <s v="Credit Card"/>
    <s v="Order assembled"/>
    <s v="Register Customer info"/>
    <s v="Paid"/>
    <s v="Download"/>
    <x v="230"/>
    <x v="7"/>
  </r>
  <r>
    <s v="AD01-9364"/>
    <n v="2020"/>
    <s v="Sep"/>
    <s v="Website"/>
    <s v="Credit Card"/>
    <s v="Order assembled"/>
    <s v="Register Customer info"/>
    <s v="Paid"/>
    <s v="Download"/>
    <x v="21"/>
    <x v="17"/>
  </r>
  <r>
    <s v="AD01-9363"/>
    <n v="2020"/>
    <s v="Sep"/>
    <s v="Website"/>
    <s v="Credit Card"/>
    <s v="Order assembled"/>
    <s v="Register Customer info"/>
    <s v="Paid"/>
    <s v="Download"/>
    <x v="231"/>
    <x v="184"/>
  </r>
  <r>
    <s v="AD01-9361"/>
    <n v="2020"/>
    <s v="Sep"/>
    <s v="Website"/>
    <s v="Credit Card"/>
    <s v="Order assembled"/>
    <s v="Register Customer info"/>
    <s v="Paid"/>
    <s v="Shipment"/>
    <x v="123"/>
    <x v="101"/>
  </r>
  <r>
    <s v="AD01-9362"/>
    <n v="2020"/>
    <s v="Sep"/>
    <s v="Website"/>
    <s v="Credit Card"/>
    <s v="Order assembled"/>
    <s v="Register Customer info"/>
    <s v="Paid"/>
    <s v="Shipment"/>
    <x v="51"/>
    <x v="42"/>
  </r>
  <r>
    <s v="AD01-9361"/>
    <n v="2020"/>
    <s v="Sep"/>
    <s v="Website"/>
    <s v="Credit Card"/>
    <s v="Order assembled"/>
    <s v="Register Customer info"/>
    <s v="Paid"/>
    <s v="Download"/>
    <x v="232"/>
    <x v="185"/>
  </r>
  <r>
    <s v="AD01-9365"/>
    <n v="2020"/>
    <s v="Sep"/>
    <s v="Website"/>
    <s v="Credit Card"/>
    <s v="Order assembled"/>
    <s v="Register Customer info"/>
    <s v="Paid"/>
    <s v="Download"/>
    <x v="214"/>
    <x v="170"/>
  </r>
  <r>
    <s v="AD01-9361"/>
    <n v="2020"/>
    <s v="Apr"/>
    <s v="Branches"/>
    <s v="Credit Card"/>
    <s v="Order assembled"/>
    <s v="Register Customer info"/>
    <s v="Paid"/>
    <s v="Shipment"/>
    <x v="233"/>
    <x v="186"/>
  </r>
  <r>
    <s v="AD01-9364"/>
    <n v="2020"/>
    <s v="Apr"/>
    <s v="Branches"/>
    <s v="Credit Card"/>
    <s v="Order assembled"/>
    <s v="Register Customer info"/>
    <s v="Paid"/>
    <s v="Shipment"/>
    <x v="105"/>
    <x v="88"/>
  </r>
  <r>
    <s v="AD01-9362"/>
    <n v="2020"/>
    <s v="Apr"/>
    <s v="Branches"/>
    <s v="Credit Card"/>
    <s v="Order assembled"/>
    <s v="Register Customer info"/>
    <s v="Paid"/>
    <s v="Shipment"/>
    <x v="234"/>
    <x v="7"/>
  </r>
  <r>
    <s v="AD01-9361"/>
    <n v="2020"/>
    <s v="Apr"/>
    <s v="Branches"/>
    <s v="Credit Card"/>
    <s v="Order assembled"/>
    <s v="Register Customer info"/>
    <s v="Paid"/>
    <s v="Shipment"/>
    <x v="235"/>
    <x v="7"/>
  </r>
  <r>
    <s v="AD01-9361"/>
    <n v="2020"/>
    <s v="Apr"/>
    <s v="Branches"/>
    <s v="Credit Card"/>
    <s v="Order assembled"/>
    <s v="Register Customer info"/>
    <s v="Paid"/>
    <s v="Shipment"/>
    <x v="236"/>
    <x v="7"/>
  </r>
  <r>
    <s v="AD01-9362"/>
    <n v="2020"/>
    <s v="Apr"/>
    <s v="Branches"/>
    <s v="Credit Card"/>
    <s v="Order assembled"/>
    <s v="Register Customer info"/>
    <s v="Paid"/>
    <s v="Shipment"/>
    <x v="237"/>
    <x v="187"/>
  </r>
  <r>
    <s v="AD01-9361"/>
    <n v="2020"/>
    <s v="Apr"/>
    <s v="Branches"/>
    <s v="Credit Card"/>
    <s v="Order assembled"/>
    <s v="Register Customer info"/>
    <s v="Paid"/>
    <s v="Shipment"/>
    <x v="238"/>
    <x v="188"/>
  </r>
  <r>
    <s v="AD01-9364"/>
    <n v="2020"/>
    <s v="Apr"/>
    <s v="Branches"/>
    <s v="Credit Card"/>
    <s v="Order assembled"/>
    <s v="Register Customer info"/>
    <s v="Paid"/>
    <s v="Shipment"/>
    <x v="109"/>
    <x v="189"/>
  </r>
  <r>
    <s v="AD01-9364"/>
    <n v="2020"/>
    <s v="Apr"/>
    <s v="Branches"/>
    <s v="Credit Card"/>
    <s v="Order assembled"/>
    <s v="Register Customer info"/>
    <s v="Paid"/>
    <s v="Shipment"/>
    <x v="178"/>
    <x v="146"/>
  </r>
  <r>
    <s v="AD01-9361"/>
    <n v="2020"/>
    <s v="Apr"/>
    <s v="Branches"/>
    <s v="Credit Card"/>
    <s v="Order assembled"/>
    <s v="Register Customer info"/>
    <s v="Paid"/>
    <s v="Shipment"/>
    <x v="239"/>
    <x v="190"/>
  </r>
  <r>
    <s v="AD01-9362"/>
    <n v="2020"/>
    <s v="Apr"/>
    <s v="Branches"/>
    <s v="Credit Card"/>
    <s v="Order assembled"/>
    <s v="Register Customer info"/>
    <s v="Paid"/>
    <s v="Shipment"/>
    <x v="114"/>
    <x v="94"/>
  </r>
  <r>
    <s v="AD01-9361"/>
    <n v="2020"/>
    <s v="Apr"/>
    <s v="Branches"/>
    <s v="Credit Card"/>
    <s v="Order assembled"/>
    <s v="Register Customer info"/>
    <s v="Paid"/>
    <s v="Shipment"/>
    <x v="63"/>
    <x v="50"/>
  </r>
  <r>
    <s v="AD01-9362"/>
    <n v="2020"/>
    <s v="Apr"/>
    <s v="Branches"/>
    <s v="Credit Card"/>
    <s v="Order assembled"/>
    <s v="Register Customer info"/>
    <s v="Paid"/>
    <s v="Shipment"/>
    <x v="240"/>
    <x v="191"/>
  </r>
  <r>
    <s v="AD01-9364"/>
    <n v="2020"/>
    <s v="Apr"/>
    <s v="Branches"/>
    <s v="Credit Card"/>
    <s v="Order assembled"/>
    <s v="Register Customer info"/>
    <s v="Paid"/>
    <s v="Shipment"/>
    <x v="241"/>
    <x v="192"/>
  </r>
  <r>
    <s v="AD01-9361"/>
    <n v="2020"/>
    <s v="Apr"/>
    <s v="Branches"/>
    <s v="Credit Card"/>
    <s v="Order assembled"/>
    <s v="Register Customer info"/>
    <s v="Paid"/>
    <s v="Shipment"/>
    <x v="242"/>
    <x v="193"/>
  </r>
  <r>
    <s v="AD01-9364"/>
    <n v="2020"/>
    <s v="Aug"/>
    <s v="Branches"/>
    <s v="Credit Card"/>
    <s v="Order assembled"/>
    <s v="Register Customer info"/>
    <s v="Paid"/>
    <s v="Shipment"/>
    <x v="127"/>
    <x v="105"/>
  </r>
  <r>
    <s v="AD01-9361"/>
    <n v="2020"/>
    <s v="Aug"/>
    <s v="Branches"/>
    <s v="Credit Card"/>
    <s v="Order assembled"/>
    <s v="Register Customer info"/>
    <s v="Paid"/>
    <s v="Shipment"/>
    <x v="148"/>
    <x v="122"/>
  </r>
  <r>
    <s v="AD01-9362"/>
    <n v="2020"/>
    <s v="Aug"/>
    <s v="Branches"/>
    <s v="Credit Card"/>
    <s v="Order assembled"/>
    <s v="Register Customer info"/>
    <s v="Paid"/>
    <s v="Shipment"/>
    <x v="243"/>
    <x v="7"/>
  </r>
  <r>
    <s v="AD01-9362"/>
    <n v="2020"/>
    <s v="Aug"/>
    <s v="Branches"/>
    <s v="Credit Card"/>
    <s v="Order assembled"/>
    <s v="Register Customer info"/>
    <s v="Paid"/>
    <s v="Shipment"/>
    <x v="244"/>
    <x v="7"/>
  </r>
  <r>
    <s v="AD01-9362"/>
    <n v="2020"/>
    <s v="Aug"/>
    <s v="Branches"/>
    <s v="Credit Card"/>
    <s v="Order assembled"/>
    <s v="Register Customer info"/>
    <s v="Paid"/>
    <s v="Shipment"/>
    <x v="5"/>
    <x v="7"/>
  </r>
  <r>
    <s v="AD01-9362"/>
    <n v="2020"/>
    <s v="Aug"/>
    <s v="Branches"/>
    <s v="Credit Card"/>
    <s v="Order assembled"/>
    <s v="Register Customer info"/>
    <s v="Paid"/>
    <s v="Shipment"/>
    <x v="245"/>
    <x v="194"/>
  </r>
  <r>
    <s v="AD01-9362"/>
    <n v="2020"/>
    <s v="Aug"/>
    <s v="Branches"/>
    <s v="Credit Card"/>
    <s v="Order assembled"/>
    <s v="Register Customer info"/>
    <s v="Paid"/>
    <s v="Shipment"/>
    <x v="246"/>
    <x v="195"/>
  </r>
  <r>
    <s v="AD01-9364"/>
    <n v="2020"/>
    <s v="Aug"/>
    <s v="Branches"/>
    <s v="Credit Card"/>
    <s v="Order assembled"/>
    <s v="Register Customer info"/>
    <s v="Paid"/>
    <s v="Shipment"/>
    <x v="36"/>
    <x v="196"/>
  </r>
  <r>
    <s v="AD01-9364"/>
    <n v="2020"/>
    <s v="Aug"/>
    <s v="Branches"/>
    <s v="Credit Card"/>
    <s v="Order assembled"/>
    <s v="Register Customer info"/>
    <s v="Paid"/>
    <s v="Shipment"/>
    <x v="138"/>
    <x v="114"/>
  </r>
  <r>
    <s v="AD01-9361"/>
    <n v="2020"/>
    <s v="Aug"/>
    <s v="Branches"/>
    <s v="Credit Card"/>
    <s v="Order assembled"/>
    <s v="Register Customer info"/>
    <s v="Paid"/>
    <s v="Shipment"/>
    <x v="157"/>
    <x v="129"/>
  </r>
  <r>
    <s v="AD01-9362"/>
    <n v="2020"/>
    <s v="Aug"/>
    <s v="Branches"/>
    <s v="Credit Card"/>
    <s v="Order assembled"/>
    <s v="Register Customer info"/>
    <s v="Paid"/>
    <s v="Shipment"/>
    <x v="41"/>
    <x v="34"/>
  </r>
  <r>
    <s v="AD01-9362"/>
    <n v="2020"/>
    <s v="Aug"/>
    <s v="Branches"/>
    <s v="Credit Card"/>
    <s v="Order assembled"/>
    <s v="Register Customer info"/>
    <s v="Paid"/>
    <s v="Shipment"/>
    <x v="145"/>
    <x v="120"/>
  </r>
  <r>
    <s v="AD01-9361"/>
    <n v="2020"/>
    <s v="Aug"/>
    <s v="Branches"/>
    <s v="Credit Card"/>
    <s v="Order assembled"/>
    <s v="Register Customer info"/>
    <s v="Paid"/>
    <s v="Shipment"/>
    <x v="230"/>
    <x v="197"/>
  </r>
  <r>
    <s v="AD01-9362"/>
    <n v="2020"/>
    <s v="Aug"/>
    <s v="Branches"/>
    <s v="Credit Card"/>
    <s v="Order assembled"/>
    <s v="Register Customer info"/>
    <s v="Paid"/>
    <s v="Shipment"/>
    <x v="247"/>
    <x v="198"/>
  </r>
  <r>
    <s v="AD01-9365"/>
    <n v="2020"/>
    <s v="Aug"/>
    <s v="Branches"/>
    <s v="Credit Card"/>
    <s v="Order assembled"/>
    <s v="Register Customer info"/>
    <s v="Paid"/>
    <s v="Shipment"/>
    <x v="248"/>
    <x v="199"/>
  </r>
  <r>
    <s v="AD01-9364"/>
    <n v="2020"/>
    <s v="Aug"/>
    <s v="Branches"/>
    <s v="Credit Card"/>
    <s v="Order assembled"/>
    <s v="Register Customer info"/>
    <s v="Paid"/>
    <s v="Shipment"/>
    <x v="25"/>
    <x v="21"/>
  </r>
  <r>
    <s v="AD01-9364"/>
    <n v="2020"/>
    <s v="Dec"/>
    <s v="Branches"/>
    <s v="Credit Card"/>
    <s v="Order assembled"/>
    <s v="Register Customer info"/>
    <s v="Paid"/>
    <s v="Shipment"/>
    <x v="3"/>
    <x v="3"/>
  </r>
  <r>
    <s v="AD01-9362"/>
    <n v="2020"/>
    <s v="Dec"/>
    <s v="Branches"/>
    <s v="Credit Card"/>
    <s v="Order assembled"/>
    <s v="Register Customer info"/>
    <s v="Paid"/>
    <s v="Shipment"/>
    <x v="165"/>
    <x v="136"/>
  </r>
  <r>
    <s v="AD01-9364"/>
    <n v="2020"/>
    <s v="Dec"/>
    <s v="Branches"/>
    <s v="Credit Card"/>
    <s v="Order assembled"/>
    <s v="Register Customer info"/>
    <s v="Paid"/>
    <s v="Shipment"/>
    <x v="30"/>
    <x v="26"/>
  </r>
  <r>
    <s v="AD01-9362"/>
    <n v="2020"/>
    <s v="Dec"/>
    <s v="Branches"/>
    <s v="Credit Card"/>
    <s v="Order assembled"/>
    <s v="Register Customer info"/>
    <s v="Paid"/>
    <s v="Shipment"/>
    <x v="149"/>
    <x v="7"/>
  </r>
  <r>
    <s v="AD01-9361"/>
    <n v="2020"/>
    <s v="Dec"/>
    <s v="Branches"/>
    <s v="Credit Card"/>
    <s v="Order assembled"/>
    <s v="Register Customer info"/>
    <s v="Paid"/>
    <s v="Shipment"/>
    <x v="249"/>
    <x v="7"/>
  </r>
  <r>
    <s v="AD01-9362"/>
    <n v="2020"/>
    <s v="Dec"/>
    <s v="Branches"/>
    <s v="Credit Card"/>
    <s v="Order assembled"/>
    <s v="Register Customer info"/>
    <s v="Paid"/>
    <s v="Shipment"/>
    <x v="33"/>
    <x v="7"/>
  </r>
  <r>
    <s v="AD01-9361"/>
    <n v="2020"/>
    <s v="Dec"/>
    <s v="Branches"/>
    <s v="Credit Card"/>
    <s v="Order assembled"/>
    <s v="Register Customer info"/>
    <s v="Paid"/>
    <s v="Shipment"/>
    <x v="250"/>
    <x v="200"/>
  </r>
  <r>
    <s v="AD01-9362"/>
    <n v="2020"/>
    <s v="Dec"/>
    <s v="Branches"/>
    <s v="Credit Card"/>
    <s v="Order assembled"/>
    <s v="Register Customer info"/>
    <s v="Paid"/>
    <s v="Shipment"/>
    <x v="205"/>
    <x v="201"/>
  </r>
  <r>
    <s v="AD01-9362"/>
    <n v="2020"/>
    <s v="Dec"/>
    <s v="Branches"/>
    <s v="Credit Card"/>
    <s v="Order assembled"/>
    <s v="Register Customer info"/>
    <s v="Paid"/>
    <s v="Shipment"/>
    <x v="40"/>
    <x v="33"/>
  </r>
  <r>
    <s v="AD01-9361"/>
    <n v="2020"/>
    <s v="Dec"/>
    <s v="Branches"/>
    <s v="Credit Card"/>
    <s v="Order assembled"/>
    <s v="Register Customer info"/>
    <s v="Paid"/>
    <s v="Shipment"/>
    <x v="177"/>
    <x v="145"/>
  </r>
  <r>
    <s v="AD01-9361"/>
    <n v="2020"/>
    <s v="Dec"/>
    <s v="Branches"/>
    <s v="Credit Card"/>
    <s v="Order assembled"/>
    <s v="Register Customer info"/>
    <s v="Paid"/>
    <s v="Shipment"/>
    <x v="227"/>
    <x v="182"/>
  </r>
  <r>
    <s v="AD01-9362"/>
    <n v="2020"/>
    <s v="Dec"/>
    <s v="Branches"/>
    <s v="Credit Card"/>
    <s v="Order assembled"/>
    <s v="Register Customer info"/>
    <s v="Paid"/>
    <s v="Shipment"/>
    <x v="216"/>
    <x v="172"/>
  </r>
  <r>
    <s v="AD01-9361"/>
    <n v="2020"/>
    <s v="Dec"/>
    <s v="Branches"/>
    <s v="Credit Card"/>
    <s v="Order assembled"/>
    <s v="Register Customer info"/>
    <s v="Paid"/>
    <s v="Shipment"/>
    <x v="251"/>
    <x v="202"/>
  </r>
  <r>
    <s v="AD01-9362"/>
    <n v="2020"/>
    <s v="Dec"/>
    <s v="Branches"/>
    <s v="Credit Card"/>
    <s v="Order assembled"/>
    <s v="Register Customer info"/>
    <s v="Paid"/>
    <s v="Shipment"/>
    <x v="252"/>
    <x v="203"/>
  </r>
  <r>
    <s v="AD01-9364"/>
    <n v="2020"/>
    <s v="Dec"/>
    <s v="Branches"/>
    <s v="Credit Card"/>
    <s v="Order assembled"/>
    <s v="Register Customer info"/>
    <s v="Paid"/>
    <s v="Shipment"/>
    <x v="48"/>
    <x v="39"/>
  </r>
  <r>
    <s v="AD01-9361"/>
    <n v="2020"/>
    <s v="Dec"/>
    <s v="Branches"/>
    <s v="Credit Card"/>
    <s v="Order assembled"/>
    <s v="Register Customer info"/>
    <s v="Paid"/>
    <s v="Shipment"/>
    <x v="253"/>
    <x v="204"/>
  </r>
  <r>
    <s v="AD01-9364"/>
    <n v="2020"/>
    <s v="Dec"/>
    <s v="Branches"/>
    <s v="Credit Card"/>
    <s v="Order assembled"/>
    <s v="Register Customer info"/>
    <s v="Paid"/>
    <s v="Shipment"/>
    <x v="214"/>
    <x v="170"/>
  </r>
  <r>
    <s v="AD01-9362"/>
    <n v="2020"/>
    <s v="Feb"/>
    <s v="Branches"/>
    <s v="Credit Card"/>
    <s v="Order assembled"/>
    <s v="Register Customer info"/>
    <s v="Paid"/>
    <s v="Download"/>
    <x v="0"/>
    <x v="0"/>
  </r>
  <r>
    <s v="AD01-9364"/>
    <n v="2020"/>
    <s v="Feb"/>
    <s v="Branches"/>
    <s v="Credit Card"/>
    <s v="Order assembled"/>
    <s v="Register Customer info"/>
    <s v="Paid"/>
    <s v="Download"/>
    <x v="1"/>
    <x v="1"/>
  </r>
  <r>
    <s v="AD01-9361"/>
    <n v="2020"/>
    <s v="Feb"/>
    <s v="Branches"/>
    <s v="Credit Card"/>
    <s v="Order assembled"/>
    <s v="Register Customer info"/>
    <s v="Paid"/>
    <s v="Shipment"/>
    <x v="164"/>
    <x v="135"/>
  </r>
  <r>
    <s v="AD01-9361"/>
    <n v="2020"/>
    <s v="Feb"/>
    <s v="Branches"/>
    <s v="Credit Card"/>
    <s v="Order assembled"/>
    <s v="Register Customer info"/>
    <s v="Paid"/>
    <s v="Shipment"/>
    <x v="254"/>
    <x v="205"/>
  </r>
  <r>
    <s v="AD01-9363"/>
    <n v="2020"/>
    <s v="Feb"/>
    <s v="Branches"/>
    <s v="Credit Card"/>
    <s v="Order assembled"/>
    <s v="Register Customer info"/>
    <s v="Paid"/>
    <s v="Shipment"/>
    <x v="126"/>
    <x v="104"/>
  </r>
  <r>
    <s v="AD01-9361"/>
    <n v="2020"/>
    <s v="Feb"/>
    <s v="Branches"/>
    <s v="Credit Card"/>
    <s v="Order assembled"/>
    <s v="Register Customer info"/>
    <s v="Paid"/>
    <s v="Download"/>
    <x v="244"/>
    <x v="206"/>
  </r>
  <r>
    <s v="AD01-9361"/>
    <n v="2020"/>
    <s v="Feb"/>
    <s v="Branches"/>
    <s v="Credit Card"/>
    <s v="Order assembled"/>
    <s v="Register Customer info"/>
    <s v="Paid"/>
    <s v="Download"/>
    <x v="255"/>
    <x v="207"/>
  </r>
  <r>
    <s v="AD01-9362"/>
    <n v="2020"/>
    <s v="Feb"/>
    <s v="Branches"/>
    <s v="Credit Card"/>
    <s v="Order assembled"/>
    <s v="Register Customer info"/>
    <s v="Paid"/>
    <s v="Download"/>
    <x v="256"/>
    <x v="208"/>
  </r>
  <r>
    <s v="AD01-9362"/>
    <n v="2020"/>
    <s v="Feb"/>
    <s v="Branches"/>
    <s v="Credit Card"/>
    <s v="Order assembled"/>
    <s v="Register Customer info"/>
    <s v="Paid"/>
    <s v="Shipment"/>
    <x v="256"/>
    <x v="7"/>
  </r>
  <r>
    <s v="AD01-9361"/>
    <n v="2020"/>
    <s v="Feb"/>
    <s v="Branches"/>
    <s v="Credit Card"/>
    <s v="Order assembled"/>
    <s v="Register Customer info"/>
    <s v="Paid"/>
    <s v="Shipment"/>
    <x v="257"/>
    <x v="7"/>
  </r>
  <r>
    <s v="AD01-9362"/>
    <n v="2020"/>
    <s v="Feb"/>
    <s v="Branches"/>
    <s v="Credit Card"/>
    <s v="Order assembled"/>
    <s v="Register Customer info"/>
    <s v="Paid"/>
    <s v="Shipment"/>
    <x v="258"/>
    <x v="209"/>
  </r>
  <r>
    <s v="AD01-9362"/>
    <n v="2020"/>
    <s v="Feb"/>
    <s v="Branches"/>
    <s v="Credit Card"/>
    <s v="Order assembled"/>
    <s v="Register Customer info"/>
    <s v="Paid"/>
    <s v="Shipment"/>
    <x v="259"/>
    <x v="210"/>
  </r>
  <r>
    <s v="AD01-9362"/>
    <n v="2020"/>
    <s v="Feb"/>
    <s v="Branches"/>
    <s v="Credit Card"/>
    <s v="Order assembled"/>
    <s v="Register Customer info"/>
    <s v="Paid"/>
    <s v="Shipment"/>
    <x v="133"/>
    <x v="211"/>
  </r>
  <r>
    <s v="AD01-9362"/>
    <n v="2020"/>
    <s v="Feb"/>
    <s v="Branches"/>
    <s v="Credit Card"/>
    <s v="Order assembled"/>
    <s v="Register Customer info"/>
    <s v="Paid"/>
    <s v="Shipment"/>
    <x v="15"/>
    <x v="13"/>
  </r>
  <r>
    <s v="AD01-9361"/>
    <n v="2020"/>
    <s v="Feb"/>
    <s v="Branches"/>
    <s v="Credit Card"/>
    <s v="Order assembled"/>
    <s v="Register Customer info"/>
    <s v="Paid"/>
    <s v="Shipment"/>
    <x v="260"/>
    <x v="212"/>
  </r>
  <r>
    <s v="AD01-9362"/>
    <n v="2020"/>
    <s v="Feb"/>
    <s v="Branches"/>
    <s v="Credit Card"/>
    <s v="Order assembled"/>
    <s v="Register Customer info"/>
    <s v="Paid"/>
    <s v="Shipment"/>
    <x v="137"/>
    <x v="113"/>
  </r>
  <r>
    <s v="AD01-9362"/>
    <n v="2020"/>
    <s v="Feb"/>
    <s v="Branches"/>
    <s v="Credit Card"/>
    <s v="Order assembled"/>
    <s v="Register Customer info"/>
    <s v="Paid"/>
    <s v="Shipment"/>
    <x v="261"/>
    <x v="213"/>
  </r>
  <r>
    <s v="AD01-9361"/>
    <n v="2020"/>
    <s v="Feb"/>
    <s v="Branches"/>
    <s v="Credit Card"/>
    <s v="Order assembled"/>
    <s v="Register Customer info"/>
    <s v="Paid"/>
    <s v="Download"/>
    <x v="262"/>
    <x v="214"/>
  </r>
  <r>
    <s v="AD01-9362"/>
    <n v="2020"/>
    <s v="Feb"/>
    <s v="Branches"/>
    <s v="Credit Card"/>
    <s v="Order assembled"/>
    <s v="Register Customer info"/>
    <s v="Paid"/>
    <s v="Download"/>
    <x v="263"/>
    <x v="215"/>
  </r>
  <r>
    <s v="AD01-9362"/>
    <n v="2020"/>
    <s v="Feb"/>
    <s v="Branches"/>
    <s v="Credit Card"/>
    <s v="Order assembled"/>
    <s v="Register Customer info"/>
    <s v="Paid"/>
    <s v="Shipment"/>
    <x v="159"/>
    <x v="216"/>
  </r>
  <r>
    <s v="AD01-9362"/>
    <n v="2020"/>
    <s v="Feb"/>
    <s v="Branches"/>
    <s v="Credit Card"/>
    <s v="Order assembled"/>
    <s v="Register Customer info"/>
    <s v="Paid"/>
    <s v="Shipment"/>
    <x v="264"/>
    <x v="217"/>
  </r>
  <r>
    <s v="AD01-9362"/>
    <n v="2020"/>
    <s v="Feb"/>
    <s v="Branches"/>
    <s v="Credit Card"/>
    <s v="Order assembled"/>
    <s v="Register Customer info"/>
    <s v="Paid"/>
    <s v="Download"/>
    <x v="265"/>
    <x v="218"/>
  </r>
  <r>
    <s v="AD01-9361"/>
    <n v="2020"/>
    <s v="Feb"/>
    <s v="Branches"/>
    <s v="Credit Card"/>
    <s v="Order assembled"/>
    <s v="Register Customer info"/>
    <s v="Paid"/>
    <s v="Download"/>
    <x v="266"/>
    <x v="219"/>
  </r>
  <r>
    <s v="AD01-9362"/>
    <n v="2020"/>
    <s v="Feb"/>
    <s v="Branches"/>
    <s v="Credit Card"/>
    <s v="Order assembled"/>
    <s v="Register Customer info"/>
    <s v="Paid"/>
    <s v="Download"/>
    <x v="267"/>
    <x v="220"/>
  </r>
  <r>
    <s v="AD01-9363"/>
    <n v="2020"/>
    <s v="Feb"/>
    <s v="Branches"/>
    <s v="Credit Card"/>
    <s v="Order assembled"/>
    <s v="Register Customer info"/>
    <s v="Paid"/>
    <s v="Shipment"/>
    <x v="268"/>
    <x v="221"/>
  </r>
  <r>
    <s v="AD01-9362"/>
    <n v="2020"/>
    <s v="Feb"/>
    <s v="Branches"/>
    <s v="Credit Card"/>
    <s v="Order assembled"/>
    <s v="Register Customer info"/>
    <s v="Paid"/>
    <s v="Shipment"/>
    <x v="269"/>
    <x v="222"/>
  </r>
  <r>
    <s v="AD01-9361"/>
    <n v="2020"/>
    <s v="Feb"/>
    <s v="Branches"/>
    <s v="Credit Card"/>
    <s v="Order assembled"/>
    <s v="Register Customer info"/>
    <s v="Paid"/>
    <s v="Shipment"/>
    <x v="270"/>
    <x v="223"/>
  </r>
  <r>
    <s v="AD01-9361"/>
    <n v="2020"/>
    <s v="Jan"/>
    <s v="Branches"/>
    <s v="Credit Card"/>
    <s v="Order assembled"/>
    <s v="Register Customer info"/>
    <s v="Paid"/>
    <s v="Shipment"/>
    <x v="148"/>
    <x v="122"/>
  </r>
  <r>
    <s v="AD01-9364"/>
    <n v="2020"/>
    <s v="Jan"/>
    <s v="Branches"/>
    <s v="Credit Card"/>
    <s v="Order assembled"/>
    <s v="Register Customer info"/>
    <s v="Paid"/>
    <s v="Shipment"/>
    <x v="1"/>
    <x v="1"/>
  </r>
  <r>
    <s v="AD01-9362"/>
    <n v="2020"/>
    <s v="Jan"/>
    <s v="Branches"/>
    <s v="Credit Card"/>
    <s v="Order assembled"/>
    <s v="Register Customer info"/>
    <s v="Paid"/>
    <s v="Shipment"/>
    <x v="271"/>
    <x v="224"/>
  </r>
  <r>
    <s v="AD01-9362"/>
    <n v="2020"/>
    <s v="Jan"/>
    <s v="Branches"/>
    <s v="Credit Card"/>
    <s v="Order assembled"/>
    <s v="Register Customer info"/>
    <s v="Paid"/>
    <s v="Shipment"/>
    <x v="125"/>
    <x v="103"/>
  </r>
  <r>
    <s v="AD01-9362"/>
    <n v="2020"/>
    <s v="Jan"/>
    <s v="Branches"/>
    <s v="Credit Card"/>
    <s v="Order assembled"/>
    <s v="Register Customer info"/>
    <s v="Paid"/>
    <s v="Shipment"/>
    <x v="272"/>
    <x v="225"/>
  </r>
  <r>
    <s v="AD01-9361"/>
    <n v="2020"/>
    <s v="Jan"/>
    <s v="Branches"/>
    <s v="Credit Card"/>
    <s v="Order assembled"/>
    <s v="Register Customer info"/>
    <s v="Paid"/>
    <s v="Shipment"/>
    <x v="33"/>
    <x v="29"/>
  </r>
  <r>
    <s v="AD01-9364"/>
    <n v="2020"/>
    <s v="Jan"/>
    <s v="Branches"/>
    <s v="Credit Card"/>
    <s v="Order assembled"/>
    <s v="Register Customer info"/>
    <s v="Paid"/>
    <s v="Shipment"/>
    <x v="255"/>
    <x v="7"/>
  </r>
  <r>
    <s v="AD01-9364"/>
    <n v="2020"/>
    <s v="Jan"/>
    <s v="Branches"/>
    <s v="Credit Card"/>
    <s v="Order assembled"/>
    <s v="Register Customer info"/>
    <s v="Paid"/>
    <s v="Shipment"/>
    <x v="273"/>
    <x v="7"/>
  </r>
  <r>
    <s v="AD01-9362"/>
    <n v="2020"/>
    <s v="Jan"/>
    <s v="Branches"/>
    <s v="Credit Card"/>
    <s v="Order assembled"/>
    <s v="Register Customer info"/>
    <s v="Paid"/>
    <s v="Shipment"/>
    <x v="274"/>
    <x v="7"/>
  </r>
  <r>
    <s v="AD01-9364"/>
    <n v="2020"/>
    <s v="Jan"/>
    <s v="Branches"/>
    <s v="Credit Card"/>
    <s v="Order assembled"/>
    <s v="Register Customer info"/>
    <s v="Paid"/>
    <s v="Shipment"/>
    <x v="275"/>
    <x v="226"/>
  </r>
  <r>
    <s v="AD01-9362"/>
    <n v="2020"/>
    <s v="Jan"/>
    <s v="Branches"/>
    <s v="Credit Card"/>
    <s v="Order assembled"/>
    <s v="Register Customer info"/>
    <s v="Paid"/>
    <s v="Shipment"/>
    <x v="276"/>
    <x v="227"/>
  </r>
  <r>
    <s v="AD01-9362"/>
    <n v="2020"/>
    <s v="Jan"/>
    <s v="Branches"/>
    <s v="Credit Card"/>
    <s v="Order assembled"/>
    <s v="Register Customer info"/>
    <s v="Paid"/>
    <s v="Shipment"/>
    <x v="132"/>
    <x v="228"/>
  </r>
  <r>
    <s v="AD01-9362"/>
    <n v="2020"/>
    <s v="Jan"/>
    <s v="Branches"/>
    <s v="Credit Card"/>
    <s v="Order assembled"/>
    <s v="Register Customer info"/>
    <s v="Paid"/>
    <s v="Shipment"/>
    <x v="14"/>
    <x v="12"/>
  </r>
  <r>
    <s v="AD01-9364"/>
    <n v="2020"/>
    <s v="Jan"/>
    <s v="Branches"/>
    <s v="Credit Card"/>
    <s v="Order assembled"/>
    <s v="Register Customer info"/>
    <s v="Paid"/>
    <s v="Shipment"/>
    <x v="277"/>
    <x v="229"/>
  </r>
  <r>
    <s v="AD01-9364"/>
    <n v="2020"/>
    <s v="Jan"/>
    <s v="Branches"/>
    <s v="Credit Card"/>
    <s v="Order assembled"/>
    <s v="Register Customer info"/>
    <s v="Paid"/>
    <s v="Shipment"/>
    <x v="119"/>
    <x v="97"/>
  </r>
  <r>
    <s v="AD01-9362"/>
    <n v="2020"/>
    <s v="Jan"/>
    <s v="Branches"/>
    <s v="Credit Card"/>
    <s v="Order assembled"/>
    <s v="Register Customer info"/>
    <s v="Paid"/>
    <s v="Shipment"/>
    <x v="224"/>
    <x v="179"/>
  </r>
  <r>
    <s v="AD01-9361"/>
    <n v="2020"/>
    <s v="Jan"/>
    <s v="Branches"/>
    <s v="Credit Card"/>
    <s v="Order assembled"/>
    <s v="Register Customer info"/>
    <s v="Paid"/>
    <s v="Shipment"/>
    <x v="83"/>
    <x v="230"/>
  </r>
  <r>
    <s v="AD01-9364"/>
    <n v="2020"/>
    <s v="Jan"/>
    <s v="Branches"/>
    <s v="Credit Card"/>
    <s v="Order assembled"/>
    <s v="Register Customer info"/>
    <s v="Paid"/>
    <s v="Shipment"/>
    <x v="278"/>
    <x v="231"/>
  </r>
  <r>
    <s v="AD01-9361"/>
    <n v="2020"/>
    <s v="Jan"/>
    <s v="Branches"/>
    <s v="Credit Card"/>
    <s v="Order assembled"/>
    <s v="Register Customer info"/>
    <s v="Paid"/>
    <s v="Shipment"/>
    <x v="279"/>
    <x v="232"/>
  </r>
  <r>
    <s v="AD01-9362"/>
    <n v="2020"/>
    <s v="Jan"/>
    <s v="Branches"/>
    <s v="Credit Card"/>
    <s v="Order assembled"/>
    <s v="Register Customer info"/>
    <s v="Paid"/>
    <s v="Shipment"/>
    <x v="51"/>
    <x v="42"/>
  </r>
  <r>
    <s v="AD01-9362"/>
    <n v="2020"/>
    <s v="Jan"/>
    <s v="Branches"/>
    <s v="Credit Card"/>
    <s v="Order assembled"/>
    <s v="Register Customer info"/>
    <s v="Paid"/>
    <s v="Shipment"/>
    <x v="280"/>
    <x v="233"/>
  </r>
  <r>
    <s v="AD01-9364"/>
    <n v="2020"/>
    <s v="Jan"/>
    <s v="Branches"/>
    <s v="Credit Card"/>
    <s v="Order assembled"/>
    <s v="Register Customer info"/>
    <s v="Paid"/>
    <s v="Shipment"/>
    <x v="281"/>
    <x v="234"/>
  </r>
  <r>
    <s v="AD01-9362"/>
    <n v="2020"/>
    <s v="Jul"/>
    <s v="Branches"/>
    <s v="Credit Card"/>
    <s v="Order assembled"/>
    <s v="Register Customer info"/>
    <s v="Paid"/>
    <s v="Shipment"/>
    <x v="126"/>
    <x v="104"/>
  </r>
  <r>
    <s v="AD01-9364"/>
    <n v="2020"/>
    <s v="Jul"/>
    <s v="Branches"/>
    <s v="Credit Card"/>
    <s v="Order assembled"/>
    <s v="Register Customer info"/>
    <s v="Paid"/>
    <s v="Shipment"/>
    <x v="147"/>
    <x v="121"/>
  </r>
  <r>
    <s v="AD01-9362"/>
    <n v="2020"/>
    <s v="Jul"/>
    <s v="Branches"/>
    <s v="Credit Card"/>
    <s v="Order assembled"/>
    <s v="Register Customer info"/>
    <s v="Paid"/>
    <s v="Shipment"/>
    <x v="3"/>
    <x v="3"/>
  </r>
  <r>
    <s v="AD01-9362"/>
    <n v="2020"/>
    <s v="Jul"/>
    <s v="Branches"/>
    <s v="Credit Card"/>
    <s v="Order assembled"/>
    <s v="Register Customer info"/>
    <s v="Paid"/>
    <s v="Shipment"/>
    <x v="272"/>
    <x v="7"/>
  </r>
  <r>
    <s v="AD01-9362"/>
    <n v="2020"/>
    <s v="Jul"/>
    <s v="Branches"/>
    <s v="Credit Card"/>
    <s v="Order assembled"/>
    <s v="Register Customer info"/>
    <s v="Paid"/>
    <s v="Shipment"/>
    <x v="149"/>
    <x v="7"/>
  </r>
  <r>
    <s v="AD01-9362"/>
    <n v="2020"/>
    <s v="Jul"/>
    <s v="Branches"/>
    <s v="Credit Card"/>
    <s v="Order assembled"/>
    <s v="Register Customer info"/>
    <s v="Paid"/>
    <s v="Shipment"/>
    <x v="282"/>
    <x v="235"/>
  </r>
  <r>
    <s v="AD01-9362"/>
    <n v="2020"/>
    <s v="Jul"/>
    <s v="Branches"/>
    <s v="Credit Card"/>
    <s v="Order assembled"/>
    <s v="Register Customer info"/>
    <s v="Paid"/>
    <s v="Shipment"/>
    <x v="283"/>
    <x v="236"/>
  </r>
  <r>
    <s v="AD01-9361"/>
    <n v="2020"/>
    <s v="Jul"/>
    <s v="Branches"/>
    <s v="Credit Card"/>
    <s v="Order assembled"/>
    <s v="Register Customer info"/>
    <s v="Paid"/>
    <s v="Shipment"/>
    <x v="35"/>
    <x v="237"/>
  </r>
  <r>
    <s v="AD01-9361"/>
    <n v="2020"/>
    <s v="Jul"/>
    <s v="Branches"/>
    <s v="Credit Card"/>
    <s v="Order assembled"/>
    <s v="Register Customer info"/>
    <s v="Paid"/>
    <s v="Shipment"/>
    <x v="137"/>
    <x v="113"/>
  </r>
  <r>
    <s v="AD01-9362"/>
    <n v="2020"/>
    <s v="Jul"/>
    <s v="Branches"/>
    <s v="Credit Card"/>
    <s v="Order assembled"/>
    <s v="Register Customer info"/>
    <s v="Paid"/>
    <s v="Shipment"/>
    <x v="40"/>
    <x v="33"/>
  </r>
  <r>
    <s v="AD01-9362"/>
    <n v="2020"/>
    <s v="Jul"/>
    <s v="Branches"/>
    <s v="Credit Card"/>
    <s v="Order assembled"/>
    <s v="Register Customer info"/>
    <s v="Paid"/>
    <s v="Shipment"/>
    <x v="189"/>
    <x v="155"/>
  </r>
  <r>
    <s v="AD01-9361"/>
    <n v="2020"/>
    <s v="Jul"/>
    <s v="Branches"/>
    <s v="Credit Card"/>
    <s v="Order assembled"/>
    <s v="Register Customer info"/>
    <s v="Paid"/>
    <s v="Shipment"/>
    <x v="44"/>
    <x v="238"/>
  </r>
  <r>
    <s v="AD01-9362"/>
    <n v="2020"/>
    <s v="Jul"/>
    <s v="Branches"/>
    <s v="Credit Card"/>
    <s v="Order assembled"/>
    <s v="Register Customer info"/>
    <s v="Paid"/>
    <s v="Shipment"/>
    <x v="270"/>
    <x v="223"/>
  </r>
  <r>
    <s v="AD01-9362"/>
    <n v="2020"/>
    <s v="Jul"/>
    <s v="Branches"/>
    <s v="Credit Card"/>
    <s v="Order assembled"/>
    <s v="Register Customer info"/>
    <s v="Paid"/>
    <s v="Shipment"/>
    <x v="284"/>
    <x v="239"/>
  </r>
  <r>
    <s v="AD01-9362"/>
    <n v="2020"/>
    <s v="Jul"/>
    <s v="Branches"/>
    <s v="Credit Card"/>
    <s v="Order assembled"/>
    <s v="Register Customer info"/>
    <s v="Paid"/>
    <s v="Shipment"/>
    <x v="48"/>
    <x v="39"/>
  </r>
  <r>
    <s v="AD01-9362"/>
    <n v="2020"/>
    <s v="Jun"/>
    <s v="Branches"/>
    <s v="Credit Card"/>
    <s v="Order assembled"/>
    <s v="Register Customer info"/>
    <s v="Paid"/>
    <s v="Shipment"/>
    <x v="125"/>
    <x v="103"/>
  </r>
  <r>
    <s v="AD01-9362"/>
    <n v="2020"/>
    <s v="Jun"/>
    <s v="Branches"/>
    <s v="Credit Card"/>
    <s v="Order assembled"/>
    <s v="Register Customer info"/>
    <s v="Paid"/>
    <s v="Shipment"/>
    <x v="27"/>
    <x v="23"/>
  </r>
  <r>
    <s v="AD01-9365"/>
    <n v="2020"/>
    <s v="Jun"/>
    <s v="Branches"/>
    <s v="Credit Card"/>
    <s v="Order assembled"/>
    <s v="Register Customer info"/>
    <s v="Paid"/>
    <s v="Shipment"/>
    <x v="274"/>
    <x v="7"/>
  </r>
  <r>
    <s v="AD01-9361"/>
    <n v="2020"/>
    <s v="Jun"/>
    <s v="Branches"/>
    <s v="Credit Card"/>
    <s v="Order assembled"/>
    <s v="Register Customer info"/>
    <s v="Paid"/>
    <s v="Shipment"/>
    <x v="285"/>
    <x v="7"/>
  </r>
  <r>
    <s v="AD01-9365"/>
    <n v="2020"/>
    <s v="Jun"/>
    <s v="Branches"/>
    <s v="Credit Card"/>
    <s v="Order assembled"/>
    <s v="Register Customer info"/>
    <s v="Paid"/>
    <s v="Shipment"/>
    <x v="76"/>
    <x v="7"/>
  </r>
  <r>
    <s v="AD01-9362"/>
    <n v="2020"/>
    <s v="Jun"/>
    <s v="Branches"/>
    <s v="Credit Card"/>
    <s v="Order assembled"/>
    <s v="Register Customer info"/>
    <s v="Paid"/>
    <s v="Shipment"/>
    <x v="286"/>
    <x v="240"/>
  </r>
  <r>
    <s v="AD01-9364"/>
    <n v="2020"/>
    <s v="Jun"/>
    <s v="Branches"/>
    <s v="Credit Card"/>
    <s v="Order assembled"/>
    <s v="Register Customer info"/>
    <s v="Paid"/>
    <s v="Shipment"/>
    <x v="287"/>
    <x v="241"/>
  </r>
  <r>
    <s v="AD01-9361"/>
    <n v="2020"/>
    <s v="Jun"/>
    <s v="Branches"/>
    <s v="Credit Card"/>
    <s v="Order assembled"/>
    <s v="Register Customer info"/>
    <s v="Paid"/>
    <s v="Shipment"/>
    <x v="110"/>
    <x v="242"/>
  </r>
  <r>
    <s v="AD01-9361"/>
    <n v="2020"/>
    <s v="Jun"/>
    <s v="Branches"/>
    <s v="Credit Card"/>
    <s v="Order assembled"/>
    <s v="Register Customer info"/>
    <s v="Paid"/>
    <s v="Shipment"/>
    <x v="136"/>
    <x v="112"/>
  </r>
  <r>
    <s v="AD01-9361"/>
    <n v="2020"/>
    <s v="Jun"/>
    <s v="Branches"/>
    <s v="Credit Card"/>
    <s v="Order assembled"/>
    <s v="Register Customer info"/>
    <s v="Paid"/>
    <s v="Shipment"/>
    <x v="156"/>
    <x v="128"/>
  </r>
  <r>
    <s v="AD01-9362"/>
    <n v="2020"/>
    <s v="Jun"/>
    <s v="Branches"/>
    <s v="Credit Card"/>
    <s v="Order assembled"/>
    <s v="Register Customer info"/>
    <s v="Paid"/>
    <s v="Shipment"/>
    <x v="116"/>
    <x v="96"/>
  </r>
  <r>
    <s v="AD01-9365"/>
    <n v="2020"/>
    <s v="Jun"/>
    <s v="Branches"/>
    <s v="Credit Card"/>
    <s v="Order assembled"/>
    <s v="Register Customer info"/>
    <s v="Paid"/>
    <s v="Shipment"/>
    <x v="26"/>
    <x v="22"/>
  </r>
  <r>
    <s v="AD01-9361"/>
    <n v="2020"/>
    <s v="Jun"/>
    <s v="Branches"/>
    <s v="Credit Card"/>
    <s v="Order assembled"/>
    <s v="Register Customer info"/>
    <s v="Paid"/>
    <s v="Shipment"/>
    <x v="118"/>
    <x v="243"/>
  </r>
  <r>
    <s v="AD01-9365"/>
    <n v="2020"/>
    <s v="Jun"/>
    <s v="Branches"/>
    <s v="Credit Card"/>
    <s v="Order assembled"/>
    <s v="Register Customer info"/>
    <s v="Paid"/>
    <s v="Shipment"/>
    <x v="288"/>
    <x v="244"/>
  </r>
  <r>
    <s v="AD01-9362"/>
    <n v="2020"/>
    <s v="Jun"/>
    <s v="Branches"/>
    <s v="Credit Card"/>
    <s v="Order assembled"/>
    <s v="Register Customer info"/>
    <s v="Paid"/>
    <s v="Shipment"/>
    <x v="281"/>
    <x v="234"/>
  </r>
  <r>
    <s v="AD01-9362"/>
    <n v="2020"/>
    <s v="Jun"/>
    <s v="Branches"/>
    <s v="Credit Card"/>
    <s v="Order assembled"/>
    <s v="Register Customer info"/>
    <s v="Paid"/>
    <s v="Shipment"/>
    <x v="289"/>
    <x v="245"/>
  </r>
  <r>
    <s v="AD01-9362"/>
    <n v="2020"/>
    <s v="Jun"/>
    <s v="Branches"/>
    <s v="Credit Card"/>
    <s v="Order assembled"/>
    <s v="Register Customer info"/>
    <s v="Paid"/>
    <s v="Shipment"/>
    <x v="87"/>
    <x v="72"/>
  </r>
  <r>
    <s v="AD01-9364"/>
    <n v="2020"/>
    <s v="Mar"/>
    <s v="Branches"/>
    <s v="Credit Card"/>
    <s v="Order assembled"/>
    <s v="Register Customer info"/>
    <s v="Paid"/>
    <s v="Shipment"/>
    <x v="165"/>
    <x v="136"/>
  </r>
  <r>
    <s v="AD01-9361"/>
    <n v="2020"/>
    <s v="Mar"/>
    <s v="Branches"/>
    <s v="Credit Card"/>
    <s v="Order assembled"/>
    <s v="Register Customer info"/>
    <s v="Paid"/>
    <s v="Shipment"/>
    <x v="290"/>
    <x v="246"/>
  </r>
  <r>
    <s v="AD01-9362"/>
    <n v="2020"/>
    <s v="Mar"/>
    <s v="Branches"/>
    <s v="Credit Card"/>
    <s v="Order assembled"/>
    <s v="Register Customer info"/>
    <s v="Paid"/>
    <s v="Shipment"/>
    <x v="127"/>
    <x v="105"/>
  </r>
  <r>
    <s v="AD01-9364"/>
    <n v="2020"/>
    <s v="Mar"/>
    <s v="Branches"/>
    <s v="Credit Card"/>
    <s v="Order assembled"/>
    <s v="Register Customer info"/>
    <s v="Paid"/>
    <s v="Shipment"/>
    <x v="249"/>
    <x v="7"/>
  </r>
  <r>
    <s v="AD01-9364"/>
    <n v="2020"/>
    <s v="Mar"/>
    <s v="Branches"/>
    <s v="Credit Card"/>
    <s v="Order assembled"/>
    <s v="Register Customer info"/>
    <s v="Paid"/>
    <s v="Shipment"/>
    <x v="291"/>
    <x v="7"/>
  </r>
  <r>
    <s v="AD01-9362"/>
    <n v="2020"/>
    <s v="Mar"/>
    <s v="Branches"/>
    <s v="Credit Card"/>
    <s v="Order assembled"/>
    <s v="Register Customer info"/>
    <s v="Paid"/>
    <s v="Shipment"/>
    <x v="243"/>
    <x v="7"/>
  </r>
  <r>
    <s v="AD01-9362"/>
    <n v="2020"/>
    <s v="Mar"/>
    <s v="Branches"/>
    <s v="Credit Card"/>
    <s v="Order assembled"/>
    <s v="Register Customer info"/>
    <s v="Paid"/>
    <s v="Shipment"/>
    <x v="292"/>
    <x v="247"/>
  </r>
  <r>
    <s v="AD01-9361"/>
    <n v="2020"/>
    <s v="Mar"/>
    <s v="Branches"/>
    <s v="Credit Card"/>
    <s v="Order assembled"/>
    <s v="Register Customer info"/>
    <s v="Paid"/>
    <s v="Shipment"/>
    <x v="108"/>
    <x v="248"/>
  </r>
  <r>
    <s v="AD01-9361"/>
    <n v="2020"/>
    <s v="Mar"/>
    <s v="Branches"/>
    <s v="Credit Card"/>
    <s v="Order assembled"/>
    <s v="Register Customer info"/>
    <s v="Paid"/>
    <s v="Shipment"/>
    <x v="177"/>
    <x v="145"/>
  </r>
  <r>
    <s v="AD01-9364"/>
    <n v="2020"/>
    <s v="Mar"/>
    <s v="Branches"/>
    <s v="Credit Card"/>
    <s v="Order assembled"/>
    <s v="Register Customer info"/>
    <s v="Paid"/>
    <s v="Shipment"/>
    <x v="293"/>
    <x v="249"/>
  </r>
  <r>
    <s v="AD01-9362"/>
    <n v="2020"/>
    <s v="Mar"/>
    <s v="Branches"/>
    <s v="Credit Card"/>
    <s v="Order assembled"/>
    <s v="Register Customer info"/>
    <s v="Paid"/>
    <s v="Shipment"/>
    <x v="138"/>
    <x v="114"/>
  </r>
  <r>
    <s v="AD01-9362"/>
    <n v="2020"/>
    <s v="Mar"/>
    <s v="Branches"/>
    <s v="Credit Card"/>
    <s v="Order assembled"/>
    <s v="Register Customer info"/>
    <s v="Paid"/>
    <s v="Shipment"/>
    <x v="104"/>
    <x v="87"/>
  </r>
  <r>
    <s v="AD01-9364"/>
    <n v="2020"/>
    <s v="Mar"/>
    <s v="Branches"/>
    <s v="Credit Card"/>
    <s v="Order assembled"/>
    <s v="Register Customer info"/>
    <s v="Paid"/>
    <s v="Shipment"/>
    <x v="18"/>
    <x v="250"/>
  </r>
  <r>
    <s v="AD01-9364"/>
    <n v="2020"/>
    <s v="Mar"/>
    <s v="Branches"/>
    <s v="Credit Card"/>
    <s v="Order assembled"/>
    <s v="Register Customer info"/>
    <s v="Paid"/>
    <s v="Shipment"/>
    <x v="294"/>
    <x v="251"/>
  </r>
  <r>
    <s v="AD01-9362"/>
    <n v="2020"/>
    <s v="Mar"/>
    <s v="Branches"/>
    <s v="Credit Card"/>
    <s v="Order assembled"/>
    <s v="Register Customer info"/>
    <s v="Paid"/>
    <s v="Shipment"/>
    <x v="253"/>
    <x v="204"/>
  </r>
  <r>
    <s v="AD01-9364"/>
    <n v="2020"/>
    <s v="Mar"/>
    <s v="Branches"/>
    <s v="Credit Card"/>
    <s v="Order assembled"/>
    <s v="Register Customer info"/>
    <s v="Paid"/>
    <s v="Shipment"/>
    <x v="295"/>
    <x v="252"/>
  </r>
  <r>
    <s v="AD01-9364"/>
    <n v="2020"/>
    <s v="Mar"/>
    <s v="Branches"/>
    <s v="Credit Card"/>
    <s v="Order assembled"/>
    <s v="Register Customer info"/>
    <s v="Paid"/>
    <s v="Shipment"/>
    <x v="296"/>
    <x v="253"/>
  </r>
  <r>
    <s v="AD01-9361"/>
    <n v="2020"/>
    <s v="May"/>
    <s v="Branches"/>
    <s v="Credit Card"/>
    <s v="Order assembled"/>
    <s v="Register Customer info"/>
    <s v="Paid"/>
    <s v="Shipment"/>
    <x v="166"/>
    <x v="137"/>
  </r>
  <r>
    <s v="AD01-9362"/>
    <n v="2020"/>
    <s v="May"/>
    <s v="Branches"/>
    <s v="Credit Card"/>
    <s v="Order assembled"/>
    <s v="Register Customer info"/>
    <s v="Paid"/>
    <s v="Shipment"/>
    <x v="146"/>
    <x v="7"/>
  </r>
  <r>
    <s v="AD01-9362"/>
    <n v="2020"/>
    <s v="May"/>
    <s v="Branches"/>
    <s v="Credit Card"/>
    <s v="Order assembled"/>
    <s v="Register Customer info"/>
    <s v="Paid"/>
    <s v="Shipment"/>
    <x v="89"/>
    <x v="74"/>
  </r>
  <r>
    <s v="AD01-9362"/>
    <n v="2020"/>
    <s v="May"/>
    <s v="Branches"/>
    <s v="Credit Card"/>
    <s v="Order assembled"/>
    <s v="Register Customer info"/>
    <s v="Paid"/>
    <s v="Shipment"/>
    <x v="297"/>
    <x v="7"/>
  </r>
  <r>
    <s v="AD01-9365"/>
    <n v="2020"/>
    <s v="May"/>
    <s v="Branches"/>
    <s v="Credit Card"/>
    <s v="Order assembled"/>
    <s v="Register Customer info"/>
    <s v="Paid"/>
    <s v="Shipment"/>
    <x v="90"/>
    <x v="7"/>
  </r>
  <r>
    <s v="AD01-9364"/>
    <n v="2020"/>
    <s v="May"/>
    <s v="Branches"/>
    <s v="Credit Card"/>
    <s v="Order assembled"/>
    <s v="Register Customer info"/>
    <s v="Paid"/>
    <s v="Shipment"/>
    <x v="92"/>
    <x v="7"/>
  </r>
  <r>
    <s v="AD01-9364"/>
    <n v="2020"/>
    <s v="May"/>
    <s v="Branches"/>
    <s v="Credit Card"/>
    <s v="Order assembled"/>
    <s v="Register Customer info"/>
    <s v="Paid"/>
    <s v="Shipment"/>
    <x v="298"/>
    <x v="254"/>
  </r>
  <r>
    <s v="AD01-9361"/>
    <n v="2020"/>
    <s v="May"/>
    <s v="Branches"/>
    <s v="Credit Card"/>
    <s v="Order assembled"/>
    <s v="Register Customer info"/>
    <s v="Paid"/>
    <s v="Shipment"/>
    <x v="299"/>
    <x v="255"/>
  </r>
  <r>
    <s v="AD01-9362"/>
    <n v="2020"/>
    <s v="May"/>
    <s v="Branches"/>
    <s v="Credit Card"/>
    <s v="Order assembled"/>
    <s v="Register Customer info"/>
    <s v="Paid"/>
    <s v="Shipment"/>
    <x v="155"/>
    <x v="127"/>
  </r>
  <r>
    <s v="AD01-9364"/>
    <n v="2020"/>
    <s v="May"/>
    <s v="Branches"/>
    <s v="Credit Card"/>
    <s v="Order assembled"/>
    <s v="Register Customer info"/>
    <s v="Paid"/>
    <s v="Shipment"/>
    <x v="115"/>
    <x v="95"/>
  </r>
  <r>
    <s v="AD01-9364"/>
    <n v="2020"/>
    <s v="May"/>
    <s v="Branches"/>
    <s v="Credit Card"/>
    <s v="Order assembled"/>
    <s v="Register Customer info"/>
    <s v="Paid"/>
    <s v="Shipment"/>
    <x v="163"/>
    <x v="134"/>
  </r>
  <r>
    <s v="AD01-9361"/>
    <n v="2020"/>
    <s v="May"/>
    <s v="Branches"/>
    <s v="Credit Card"/>
    <s v="Order assembled"/>
    <s v="Register Customer info"/>
    <s v="Paid"/>
    <s v="Shipment"/>
    <x v="181"/>
    <x v="256"/>
  </r>
  <r>
    <s v="AD01-9362"/>
    <n v="2020"/>
    <s v="May"/>
    <s v="Branches"/>
    <s v="Credit Card"/>
    <s v="Order assembled"/>
    <s v="Register Customer info"/>
    <s v="Paid"/>
    <s v="Shipment"/>
    <x v="300"/>
    <x v="257"/>
  </r>
  <r>
    <s v="AD01-9362"/>
    <n v="2020"/>
    <s v="May"/>
    <s v="Branches"/>
    <s v="Credit Card"/>
    <s v="Order assembled"/>
    <s v="Register Customer info"/>
    <s v="Paid"/>
    <s v="Shipment"/>
    <x v="301"/>
    <x v="258"/>
  </r>
  <r>
    <s v="AD01-9361"/>
    <n v="2020"/>
    <s v="May"/>
    <s v="Branches"/>
    <s v="Credit Card"/>
    <s v="Order assembled"/>
    <s v="Register Customer info"/>
    <s v="Paid"/>
    <s v="Shipment"/>
    <x v="302"/>
    <x v="259"/>
  </r>
  <r>
    <s v="AD01-9361"/>
    <n v="2020"/>
    <s v="May"/>
    <s v="Branches"/>
    <s v="Credit Card"/>
    <s v="Order assembled"/>
    <s v="Register Customer info"/>
    <s v="Paid"/>
    <s v="Shipment"/>
    <x v="103"/>
    <x v="86"/>
  </r>
  <r>
    <s v="AD01-9361"/>
    <n v="2020"/>
    <s v="Nov"/>
    <s v="Branches"/>
    <s v="Credit Card"/>
    <s v="Order assembled"/>
    <s v="Register Customer info"/>
    <s v="Paid"/>
    <s v="Shipment"/>
    <x v="27"/>
    <x v="23"/>
  </r>
  <r>
    <s v="AD01-9362"/>
    <n v="2020"/>
    <s v="Nov"/>
    <s v="Branches"/>
    <s v="Credit Card"/>
    <s v="Order assembled"/>
    <s v="Register Customer info"/>
    <s v="Paid"/>
    <s v="Shipment"/>
    <x v="164"/>
    <x v="135"/>
  </r>
  <r>
    <s v="AD01-9362"/>
    <n v="2020"/>
    <s v="Nov"/>
    <s v="Branches"/>
    <s v="Credit Card"/>
    <s v="Order assembled"/>
    <s v="Register Customer info"/>
    <s v="Paid"/>
    <s v="Shipment"/>
    <x v="106"/>
    <x v="89"/>
  </r>
  <r>
    <s v="AD01-9361"/>
    <n v="2020"/>
    <s v="Nov"/>
    <s v="Branches"/>
    <s v="Credit Card"/>
    <s v="Order assembled"/>
    <s v="Register Customer info"/>
    <s v="Paid"/>
    <s v="Shipment"/>
    <x v="76"/>
    <x v="7"/>
  </r>
  <r>
    <s v="AD01-9361"/>
    <n v="2020"/>
    <s v="Nov"/>
    <s v="Branches"/>
    <s v="Credit Card"/>
    <s v="Order assembled"/>
    <s v="Register Customer info"/>
    <s v="Paid"/>
    <s v="Shipment"/>
    <x v="256"/>
    <x v="7"/>
  </r>
  <r>
    <s v="AD01-9362"/>
    <n v="2020"/>
    <s v="Nov"/>
    <s v="Branches"/>
    <s v="Credit Card"/>
    <s v="Order assembled"/>
    <s v="Register Customer info"/>
    <s v="Paid"/>
    <s v="Shipment"/>
    <x v="303"/>
    <x v="260"/>
  </r>
  <r>
    <s v="AD01-9364"/>
    <n v="2020"/>
    <s v="Nov"/>
    <s v="Branches"/>
    <s v="Credit Card"/>
    <s v="Order assembled"/>
    <s v="Register Customer info"/>
    <s v="Paid"/>
    <s v="Shipment"/>
    <x v="304"/>
    <x v="261"/>
  </r>
  <r>
    <s v="AD01-9362"/>
    <n v="2020"/>
    <s v="Nov"/>
    <s v="Branches"/>
    <s v="Credit Card"/>
    <s v="Order assembled"/>
    <s v="Register Customer info"/>
    <s v="Paid"/>
    <s v="Shipment"/>
    <x v="221"/>
    <x v="262"/>
  </r>
  <r>
    <s v="AD01-9362"/>
    <n v="2020"/>
    <s v="Nov"/>
    <s v="Branches"/>
    <s v="Credit Card"/>
    <s v="Order assembled"/>
    <s v="Register Customer info"/>
    <s v="Paid"/>
    <s v="Shipment"/>
    <x v="116"/>
    <x v="96"/>
  </r>
  <r>
    <s v="AD01-9362"/>
    <n v="2020"/>
    <s v="Nov"/>
    <s v="Branches"/>
    <s v="Credit Card"/>
    <s v="Order assembled"/>
    <s v="Register Customer info"/>
    <s v="Paid"/>
    <s v="Shipment"/>
    <x v="15"/>
    <x v="13"/>
  </r>
  <r>
    <s v="AD01-9362"/>
    <n v="2020"/>
    <s v="Nov"/>
    <s v="Branches"/>
    <s v="Credit Card"/>
    <s v="Order assembled"/>
    <s v="Register Customer info"/>
    <s v="Paid"/>
    <s v="Shipment"/>
    <x v="226"/>
    <x v="181"/>
  </r>
  <r>
    <s v="AD01-9364"/>
    <n v="2020"/>
    <s v="Nov"/>
    <s v="Branches"/>
    <s v="Credit Card"/>
    <s v="Order assembled"/>
    <s v="Register Customer info"/>
    <s v="Paid"/>
    <s v="Shipment"/>
    <x v="67"/>
    <x v="263"/>
  </r>
  <r>
    <s v="AD01-9361"/>
    <n v="2020"/>
    <s v="Nov"/>
    <s v="Branches"/>
    <s v="Credit Card"/>
    <s v="Order assembled"/>
    <s v="Register Customer info"/>
    <s v="Paid"/>
    <s v="Shipment"/>
    <x v="305"/>
    <x v="264"/>
  </r>
  <r>
    <s v="AD01-9362"/>
    <n v="2020"/>
    <s v="Nov"/>
    <s v="Branches"/>
    <s v="Credit Card"/>
    <s v="Order assembled"/>
    <s v="Register Customer info"/>
    <s v="Refunded"/>
    <s v="Shipment"/>
    <x v="87"/>
    <x v="72"/>
  </r>
  <r>
    <s v="AD01-9363"/>
    <n v="2020"/>
    <s v="Nov"/>
    <s v="Branches"/>
    <s v="Credit Card"/>
    <s v="Order assembled"/>
    <s v="Register Customer info"/>
    <s v="Refunded"/>
    <s v="Shipment"/>
    <x v="268"/>
    <x v="221"/>
  </r>
  <r>
    <s v="AD01-9361"/>
    <n v="2020"/>
    <s v="Nov"/>
    <s v="Branches"/>
    <s v="Credit Card"/>
    <s v="Order assembled"/>
    <s v="Register Customer info"/>
    <s v="Refunded"/>
    <s v="Shipment"/>
    <x v="51"/>
    <x v="42"/>
  </r>
  <r>
    <s v="AD01-9362"/>
    <n v="2020"/>
    <s v="Oct"/>
    <s v="Branches"/>
    <s v="Credit Card"/>
    <s v="Order assembled"/>
    <s v="Register Customer info"/>
    <s v="Refunded"/>
    <s v="Shipment"/>
    <x v="89"/>
    <x v="74"/>
  </r>
  <r>
    <s v="AD01-9363"/>
    <n v="2020"/>
    <s v="Oct"/>
    <s v="Branches"/>
    <s v="Credit Card"/>
    <s v="Order assembled"/>
    <s v="Register Customer info"/>
    <s v="Refunded"/>
    <s v="Shipment"/>
    <x v="1"/>
    <x v="1"/>
  </r>
  <r>
    <s v="AD01-9362"/>
    <n v="2020"/>
    <s v="Oct"/>
    <s v="Branches"/>
    <s v="Credit Card"/>
    <s v="Order assembled"/>
    <s v="Register Customer info"/>
    <s v="Refunded"/>
    <s v="Shipment"/>
    <x v="128"/>
    <x v="106"/>
  </r>
  <r>
    <s v="AD01-9361"/>
    <n v="2020"/>
    <s v="Oct"/>
    <s v="Branches"/>
    <s v="Credit Card"/>
    <s v="Order assembled"/>
    <s v="Register Customer info"/>
    <s v="Refunded"/>
    <s v="Shipment"/>
    <x v="92"/>
    <x v="7"/>
  </r>
  <r>
    <s v="AD01-9363"/>
    <n v="2020"/>
    <s v="Oct"/>
    <s v="Branches"/>
    <s v="Credit Card"/>
    <s v="Order assembled"/>
    <s v="Register Customer info"/>
    <s v="Refunded"/>
    <s v="Shipment"/>
    <x v="255"/>
    <x v="7"/>
  </r>
  <r>
    <s v="AD01-9365"/>
    <n v="2020"/>
    <s v="Oct"/>
    <s v="Branches"/>
    <s v="Credit Card"/>
    <s v="Order assembled"/>
    <s v="Register Customer info"/>
    <s v="Refunded"/>
    <s v="Shipment"/>
    <x v="107"/>
    <x v="7"/>
  </r>
  <r>
    <s v="AD01-9362"/>
    <n v="2020"/>
    <s v="Oct"/>
    <s v="Branches"/>
    <s v="Credit Card"/>
    <s v="Order assembled"/>
    <s v="Register Customer info"/>
    <s v="Refunded"/>
    <s v="Shipment"/>
    <x v="306"/>
    <x v="265"/>
  </r>
  <r>
    <s v="AD01-9364"/>
    <n v="2020"/>
    <s v="Oct"/>
    <s v="Branches"/>
    <s v="Credit Card"/>
    <s v="Order assembled"/>
    <s v="Register Customer info"/>
    <s v="Refunded"/>
    <s v="Shipment"/>
    <x v="220"/>
    <x v="266"/>
  </r>
  <r>
    <s v="AD01-9364"/>
    <n v="2020"/>
    <s v="Oct"/>
    <s v="Branches"/>
    <s v="Credit Card"/>
    <s v="Order assembled"/>
    <s v="Register Customer info"/>
    <s v="Refunded"/>
    <s v="Shipment"/>
    <x v="115"/>
    <x v="95"/>
  </r>
  <r>
    <s v="AD01-9362"/>
    <n v="2020"/>
    <s v="Oct"/>
    <s v="Branches"/>
    <s v="Credit Card"/>
    <s v="Order assembled"/>
    <s v="Register Customer info"/>
    <s v="Refunded"/>
    <s v="Shipment"/>
    <x v="14"/>
    <x v="12"/>
  </r>
  <r>
    <s v="AD01-9365"/>
    <n v="2020"/>
    <s v="Oct"/>
    <s v="Branches"/>
    <s v="Credit Card"/>
    <s v="Order assembled"/>
    <s v="Register Customer info"/>
    <s v="Refunded"/>
    <s v="Shipment"/>
    <x v="52"/>
    <x v="43"/>
  </r>
  <r>
    <s v="AD01-9362"/>
    <n v="2020"/>
    <s v="Oct"/>
    <s v="Branches"/>
    <s v="Credit Card"/>
    <s v="Order assembled"/>
    <s v="Register Customer info"/>
    <s v="Refunded"/>
    <s v="Shipment"/>
    <x v="199"/>
    <x v="267"/>
  </r>
  <r>
    <s v="AD01-9361"/>
    <n v="2020"/>
    <s v="Oct"/>
    <s v="Branches"/>
    <s v="Credit Card"/>
    <s v="Order assembled"/>
    <s v="Register Customer info"/>
    <s v="Refunded"/>
    <s v="Shipment"/>
    <x v="307"/>
    <x v="268"/>
  </r>
  <r>
    <s v="AD01-9362"/>
    <n v="2020"/>
    <s v="Oct"/>
    <s v="Branches"/>
    <s v="Credit Card"/>
    <s v="Order assembled"/>
    <s v="Register Customer info"/>
    <s v="Refunded"/>
    <s v="Shipment"/>
    <x v="103"/>
    <x v="86"/>
  </r>
  <r>
    <s v="AD01-9362"/>
    <n v="2020"/>
    <s v="Oct"/>
    <s v="Branches"/>
    <s v="Credit Card"/>
    <s v="Order assembled"/>
    <s v="Register Customer info"/>
    <s v="Refunded"/>
    <s v="Shipment"/>
    <x v="123"/>
    <x v="101"/>
  </r>
  <r>
    <s v="AD01-9362"/>
    <n v="2020"/>
    <s v="Sep"/>
    <s v="Branches"/>
    <s v="Credit Card"/>
    <s v="Order assembled"/>
    <s v="Register Customer info"/>
    <s v="Refunded"/>
    <s v="Shipment"/>
    <x v="105"/>
    <x v="88"/>
  </r>
  <r>
    <s v="AD01-9361"/>
    <n v="2020"/>
    <s v="Sep"/>
    <s v="Branches"/>
    <s v="Credit Card"/>
    <s v="Order assembled"/>
    <s v="Register Customer info"/>
    <s v="Refunded"/>
    <s v="Shipment"/>
    <x v="0"/>
    <x v="0"/>
  </r>
  <r>
    <s v="AD01-9361"/>
    <n v="2020"/>
    <s v="Sep"/>
    <s v="Branches"/>
    <s v="Credit Card"/>
    <s v="Order assembled"/>
    <s v="Register Customer info"/>
    <s v="Refunded"/>
    <s v="Shipment"/>
    <x v="28"/>
    <x v="24"/>
  </r>
  <r>
    <s v="AD01-9362"/>
    <n v="2020"/>
    <s v="Sep"/>
    <s v="Branches"/>
    <s v="Credit Card"/>
    <s v="Order assembled"/>
    <s v="Register Customer info"/>
    <s v="Refunded"/>
    <s v="Shipment"/>
    <x v="236"/>
    <x v="7"/>
  </r>
  <r>
    <s v="AD01-9361"/>
    <n v="2020"/>
    <s v="Sep"/>
    <s v="Branches"/>
    <s v="Credit Card"/>
    <s v="Order assembled"/>
    <s v="Register Customer info"/>
    <s v="Refunded"/>
    <s v="Shipment"/>
    <x v="130"/>
    <x v="7"/>
  </r>
  <r>
    <s v="AD01-9363"/>
    <n v="2020"/>
    <s v="Sep"/>
    <s v="Branches"/>
    <s v="Credit Card"/>
    <s v="Order assembled"/>
    <s v="Register Customer info"/>
    <s v="Refunded"/>
    <s v="Shipment"/>
    <x v="308"/>
    <x v="269"/>
  </r>
  <r>
    <s v="AD01-9362"/>
    <n v="2020"/>
    <s v="Sep"/>
    <s v="Branches"/>
    <s v="Credit Card"/>
    <s v="Order assembled"/>
    <s v="Register Customer info"/>
    <s v="Refunded"/>
    <s v="Shipment"/>
    <x v="309"/>
    <x v="270"/>
  </r>
  <r>
    <s v="AD01-9361"/>
    <n v="2020"/>
    <s v="Sep"/>
    <s v="Branches"/>
    <s v="Credit Card"/>
    <s v="Order assembled"/>
    <s v="Register Customer info"/>
    <s v="Refunded"/>
    <s v="Shipment"/>
    <x v="37"/>
    <x v="271"/>
  </r>
  <r>
    <s v="AD01-9361"/>
    <n v="2020"/>
    <s v="Sep"/>
    <s v="Branches"/>
    <s v="Credit Card"/>
    <s v="Order assembled"/>
    <s v="Register Customer info"/>
    <s v="Refunded"/>
    <s v="Shipment"/>
    <x v="114"/>
    <x v="94"/>
  </r>
  <r>
    <s v="AD01-9361"/>
    <n v="2020"/>
    <s v="Sep"/>
    <s v="Branches"/>
    <s v="Credit Card"/>
    <s v="Order assembled"/>
    <s v="Register Customer info"/>
    <s v="Refunded"/>
    <s v="Shipment"/>
    <x v="13"/>
    <x v="11"/>
  </r>
  <r>
    <s v="AD01-9363"/>
    <n v="2020"/>
    <s v="Sep"/>
    <s v="Branches"/>
    <s v="Credit Card"/>
    <s v="Order assembled"/>
    <s v="Register Customer info"/>
    <s v="Refunded"/>
    <s v="Shipment"/>
    <x v="225"/>
    <x v="180"/>
  </r>
  <r>
    <s v="AD01-9361"/>
    <n v="2020"/>
    <s v="Sep"/>
    <s v="Branches"/>
    <s v="Credit Card"/>
    <s v="Order assembled"/>
    <s v="Register Customer info"/>
    <s v="Refunded"/>
    <s v="Shipment"/>
    <x v="124"/>
    <x v="102"/>
  </r>
  <r>
    <s v="AD01-9361"/>
    <n v="2020"/>
    <s v="Sep"/>
    <s v="Branches"/>
    <s v="Credit Card"/>
    <s v="Order assembled"/>
    <s v="Register Customer info"/>
    <s v="Refunded"/>
    <s v="Shipment"/>
    <x v="212"/>
    <x v="272"/>
  </r>
  <r>
    <s v="AD01-9362"/>
    <n v="2020"/>
    <s v="Sep"/>
    <s v="Branches"/>
    <s v="Credit Card"/>
    <s v="Order assembled"/>
    <s v="Register Customer info"/>
    <s v="Refunded"/>
    <s v="Shipment"/>
    <x v="310"/>
    <x v="273"/>
  </r>
  <r>
    <s v="AD01-9361"/>
    <n v="2020"/>
    <s v="Sep"/>
    <s v="Branches"/>
    <s v="Credit Card"/>
    <s v="Order assembled"/>
    <s v="Register Customer info"/>
    <s v="Refunded"/>
    <s v="Shipment"/>
    <x v="296"/>
    <x v="253"/>
  </r>
  <r>
    <s v="AD01-9361"/>
    <n v="2020"/>
    <s v="Sep"/>
    <s v="Branches"/>
    <s v="Credit Card"/>
    <s v="Order assembled"/>
    <s v="Register Customer info"/>
    <s v="Refunded"/>
    <s v="Shipment"/>
    <x v="280"/>
    <x v="233"/>
  </r>
  <r>
    <s v="AD01-9362"/>
    <n v="2020"/>
    <s v="Sep"/>
    <s v="Branches"/>
    <s v="Credit Card"/>
    <s v="Order assembled"/>
    <s v="Register Customer info"/>
    <s v="Refunded"/>
    <s v="Shipment"/>
    <x v="311"/>
    <x v="274"/>
  </r>
  <r>
    <s v="AD01-9362"/>
    <n v="2020"/>
    <s v="Apr"/>
    <s v="Website"/>
    <s v="Cash on Delivery"/>
    <s v="Cancelld"/>
    <s v="Non-Registered Customer info"/>
    <s v="Refunded"/>
    <s v="Shipment"/>
    <x v="244"/>
    <x v="206"/>
  </r>
  <r>
    <s v="AD01-9362"/>
    <n v="2020"/>
    <s v="Apr"/>
    <s v="Website"/>
    <s v="Cash on Delivery"/>
    <s v="Cancelld"/>
    <s v="Non-Registered Customer info"/>
    <s v="Refunded"/>
    <s v="Shipment"/>
    <x v="255"/>
    <x v="207"/>
  </r>
  <r>
    <s v="AD01-9362"/>
    <n v="2020"/>
    <s v="Apr"/>
    <s v="Website"/>
    <s v="Cash on Delivery"/>
    <s v="Cancelld"/>
    <s v="Non-Registered Customer info"/>
    <s v="Refunded"/>
    <s v="Shipment"/>
    <x v="256"/>
    <x v="208"/>
  </r>
  <r>
    <s v="AD01-9364"/>
    <n v="2020"/>
    <s v="Apr"/>
    <s v="Website"/>
    <s v="Cash on Delivery"/>
    <s v="Cancelld"/>
    <s v="Non-Registered Customer info"/>
    <s v="Refunded"/>
    <s v="Shipment"/>
    <x v="262"/>
    <x v="214"/>
  </r>
  <r>
    <s v="AD01-9361"/>
    <n v="2020"/>
    <s v="Apr"/>
    <s v="Website"/>
    <s v="Cash on Delivery"/>
    <s v="Cancelld"/>
    <s v="Non-Registered Customer info"/>
    <s v="Refunded"/>
    <s v="Shipment"/>
    <x v="263"/>
    <x v="215"/>
  </r>
  <r>
    <s v="AD01-9363"/>
    <n v="2020"/>
    <s v="Aug"/>
    <s v="Website"/>
    <s v="Cash on Delivery"/>
    <s v="Cancelld"/>
    <s v="Non-Registered Customer info"/>
    <s v="Refunded"/>
    <s v="Branch "/>
    <x v="149"/>
    <x v="123"/>
  </r>
  <r>
    <s v="AD01-9362"/>
    <n v="2020"/>
    <s v="Aug"/>
    <s v="Website"/>
    <s v="Cash on Delivery"/>
    <s v="Cancelld"/>
    <s v="Non-Registered Customer info"/>
    <s v="Refunded"/>
    <s v="Branch "/>
    <x v="5"/>
    <x v="5"/>
  </r>
  <r>
    <s v="AD01-9361"/>
    <n v="2020"/>
    <s v="Aug"/>
    <s v="Website"/>
    <s v="Cash on Delivery"/>
    <s v="Cancelld"/>
    <s v="Non-Registered Customer info"/>
    <s v="Refunded"/>
    <s v="Branch "/>
    <x v="160"/>
    <x v="131"/>
  </r>
  <r>
    <s v="AD01-9364"/>
    <n v="2020"/>
    <s v="Aug"/>
    <s v="Website"/>
    <s v="Cash on Delivery"/>
    <s v="Cancelld"/>
    <s v="Non-Registered Customer info"/>
    <s v="Refunded"/>
    <s v="Branch "/>
    <x v="20"/>
    <x v="16"/>
  </r>
  <r>
    <s v="AD01-9361"/>
    <n v="2020"/>
    <s v="Aug"/>
    <s v="Website"/>
    <s v="Cash on Delivery"/>
    <s v="Cancelld"/>
    <s v="Non-Registered Customer info"/>
    <s v="Refunded"/>
    <s v="Branch "/>
    <x v="183"/>
    <x v="149"/>
  </r>
  <r>
    <s v="AD01-9362"/>
    <n v="2020"/>
    <s v="Dec"/>
    <s v="Website"/>
    <s v="Cash on Delivery"/>
    <s v="Cancelld"/>
    <s v="Non-Registered Customer info"/>
    <s v="Refunded"/>
    <s v="Shipment"/>
    <x v="93"/>
    <x v="79"/>
  </r>
  <r>
    <s v="AD01-9361"/>
    <n v="2020"/>
    <s v="Dec"/>
    <s v="Website"/>
    <s v="Cash on Delivery"/>
    <s v="Cancelld"/>
    <s v="Non-Registered Customer info"/>
    <s v="Paid"/>
    <s v="Shipment"/>
    <x v="77"/>
    <x v="64"/>
  </r>
  <r>
    <s v="AD01-9364"/>
    <n v="2020"/>
    <s v="Dec"/>
    <s v="Website"/>
    <s v="Cash on Delivery"/>
    <s v="Cancelld"/>
    <s v="Non-Registered Customer info"/>
    <s v="Paid"/>
    <s v="Shipment"/>
    <x v="32"/>
    <x v="28"/>
  </r>
  <r>
    <s v="AD01-9361"/>
    <n v="2020"/>
    <s v="Dec"/>
    <s v="Website"/>
    <s v="Cash on Delivery"/>
    <s v="Cancelld"/>
    <s v="Non-Registered Customer info"/>
    <s v="Paid"/>
    <s v="Shipment"/>
    <x v="100"/>
    <x v="83"/>
  </r>
  <r>
    <s v="AD01-9364"/>
    <n v="2020"/>
    <s v="Dec"/>
    <s v="Website"/>
    <s v="Cash on Delivery"/>
    <s v="Cancelld"/>
    <s v="Non-Registered Customer info"/>
    <s v="Paid"/>
    <s v="Shipment"/>
    <x v="45"/>
    <x v="36"/>
  </r>
  <r>
    <s v="AD01-9361"/>
    <n v="2020"/>
    <s v="Dec"/>
    <s v="Website"/>
    <s v="Cash on Delivery"/>
    <s v="Cancelld"/>
    <s v="Non-Registered Customer info"/>
    <s v="Paid"/>
    <s v="Shipment"/>
    <x v="21"/>
    <x v="17"/>
  </r>
  <r>
    <s v="AD01-9361"/>
    <n v="2020"/>
    <s v="Jul"/>
    <s v="Website"/>
    <s v="Cash on Delivery"/>
    <s v="Cancelld"/>
    <s v="Non-Registered Customer info"/>
    <s v="Paid"/>
    <s v="Branch "/>
    <x v="236"/>
    <x v="275"/>
  </r>
  <r>
    <s v="AD01-9362"/>
    <n v="2020"/>
    <s v="Jul"/>
    <s v="Website"/>
    <s v="Cash on Delivery"/>
    <s v="Cancelld"/>
    <s v="Non-Registered Customer info"/>
    <s v="Paid"/>
    <s v="Branch "/>
    <x v="92"/>
    <x v="78"/>
  </r>
  <r>
    <s v="AD01-9362"/>
    <n v="2020"/>
    <s v="Jul"/>
    <s v="Website"/>
    <s v="Cash on Delivery"/>
    <s v="Cancelld"/>
    <s v="Non-Registered Customer info"/>
    <s v="Paid"/>
    <s v="Branch "/>
    <x v="76"/>
    <x v="63"/>
  </r>
  <r>
    <s v="AD01-9364"/>
    <n v="2020"/>
    <s v="Jul"/>
    <s v="Website"/>
    <s v="Cash on Delivery"/>
    <s v="Cancelld"/>
    <s v="Non-Registered Customer info"/>
    <s v="Paid"/>
    <s v="Branch "/>
    <x v="312"/>
    <x v="276"/>
  </r>
  <r>
    <s v="AD01-9362"/>
    <n v="2020"/>
    <s v="Jul"/>
    <s v="Website"/>
    <s v="Cash on Delivery"/>
    <s v="Cancelld"/>
    <s v="Non-Registered Customer info"/>
    <s v="Paid"/>
    <s v="Branch "/>
    <x v="85"/>
    <x v="70"/>
  </r>
  <r>
    <s v="AD01-9362"/>
    <n v="2020"/>
    <s v="Jun"/>
    <s v="Website"/>
    <s v="Cash on Delivery"/>
    <s v="Cancelld"/>
    <s v="Non-Registered Customer info"/>
    <s v="Paid"/>
    <s v="Shipment"/>
    <x v="297"/>
    <x v="277"/>
  </r>
  <r>
    <s v="AD01-9361"/>
    <n v="2020"/>
    <s v="Jun"/>
    <s v="Website"/>
    <s v="Cash on Delivery"/>
    <s v="Cancelld"/>
    <s v="Non-Registered Customer info"/>
    <s v="Paid"/>
    <s v="Branch "/>
    <x v="274"/>
    <x v="278"/>
  </r>
  <r>
    <s v="AD01-9364"/>
    <n v="2020"/>
    <s v="Jun"/>
    <s v="Website"/>
    <s v="Cash on Delivery"/>
    <s v="Cancelld"/>
    <s v="Non-Registered Customer info"/>
    <s v="Paid"/>
    <s v="Branch "/>
    <x v="243"/>
    <x v="279"/>
  </r>
  <r>
    <s v="AD01-9361"/>
    <n v="2020"/>
    <s v="Jun"/>
    <s v="Website"/>
    <s v="Cash on Delivery"/>
    <s v="Cancelld"/>
    <s v="Non-Registered Customer info"/>
    <s v="Paid"/>
    <s v="Branch "/>
    <x v="313"/>
    <x v="280"/>
  </r>
  <r>
    <s v="AD01-9362"/>
    <n v="2020"/>
    <s v="Jun"/>
    <s v="Website"/>
    <s v="Cash on Delivery"/>
    <s v="Cancelld"/>
    <s v="Non-Registered Customer info"/>
    <s v="Paid"/>
    <s v="Branch "/>
    <x v="314"/>
    <x v="281"/>
  </r>
  <r>
    <s v="AD01-9362"/>
    <n v="2020"/>
    <s v="Jun"/>
    <s v="Website"/>
    <s v="Cash on Delivery"/>
    <s v="Cancelld"/>
    <s v="Non-Registered Customer info"/>
    <s v="Paid"/>
    <s v="Branch "/>
    <x v="315"/>
    <x v="282"/>
  </r>
  <r>
    <s v="AD01-9361"/>
    <n v="2020"/>
    <s v="May"/>
    <s v="Website"/>
    <s v="Cash on Delivery"/>
    <s v="Cancelld"/>
    <s v="Non-Registered Customer info"/>
    <s v="Paid"/>
    <s v="Shipment"/>
    <x v="249"/>
    <x v="283"/>
  </r>
  <r>
    <s v="AD01-9362"/>
    <n v="2020"/>
    <s v="May"/>
    <s v="Website"/>
    <s v="Cash on Delivery"/>
    <s v="Cancelld"/>
    <s v="Non-Registered Customer info"/>
    <s v="Paid"/>
    <s v="Shipment"/>
    <x v="234"/>
    <x v="284"/>
  </r>
  <r>
    <s v="AD01-9364"/>
    <n v="2020"/>
    <s v="May"/>
    <s v="Website"/>
    <s v="Cash on Delivery"/>
    <s v="Cancelld"/>
    <s v="Non-Registered Customer info"/>
    <s v="Paid"/>
    <s v="Shipment"/>
    <x v="316"/>
    <x v="285"/>
  </r>
  <r>
    <s v="AD01-9362"/>
    <n v="2020"/>
    <s v="May"/>
    <s v="Website"/>
    <s v="Cash on Delivery"/>
    <s v="Cancelld"/>
    <s v="Non-Registered Customer info"/>
    <s v="Paid"/>
    <s v="Shipment"/>
    <x v="317"/>
    <x v="286"/>
  </r>
  <r>
    <s v="AD01-9363"/>
    <n v="2020"/>
    <s v="May"/>
    <s v="Website"/>
    <s v="Cash on Delivery"/>
    <s v="Cancelld"/>
    <s v="Non-Registered Customer info"/>
    <s v="Paid"/>
    <s v="Shipment"/>
    <x v="318"/>
    <x v="287"/>
  </r>
  <r>
    <s v="AD01-9361"/>
    <n v="2020"/>
    <s v="Nov"/>
    <s v="Website"/>
    <s v="Cash on Delivery"/>
    <s v="Cancelld"/>
    <s v="Non-Registered Customer info"/>
    <s v="Paid"/>
    <s v="Shipment"/>
    <x v="4"/>
    <x v="4"/>
  </r>
  <r>
    <s v="AD01-9361"/>
    <n v="2020"/>
    <s v="Nov"/>
    <s v="Website"/>
    <s v="Cash on Delivery"/>
    <s v="Cancelld"/>
    <s v="Non-Registered Customer info"/>
    <s v="Paid"/>
    <s v="Shipment"/>
    <x v="169"/>
    <x v="140"/>
  </r>
  <r>
    <s v="AD01-9365"/>
    <n v="2020"/>
    <s v="Nov"/>
    <s v="Website"/>
    <s v="Cash on Delivery"/>
    <s v="Cancelld"/>
    <s v="Non-Registered Customer info"/>
    <s v="Paid"/>
    <s v="Shipment"/>
    <x v="69"/>
    <x v="55"/>
  </r>
  <r>
    <s v="AD01-9361"/>
    <n v="2020"/>
    <s v="Nov"/>
    <s v="Website"/>
    <s v="Cash on Delivery"/>
    <s v="Cancelld"/>
    <s v="Non-Registered Customer info"/>
    <s v="Paid"/>
    <s v="Shipment"/>
    <x v="19"/>
    <x v="15"/>
  </r>
  <r>
    <s v="AD01-9362"/>
    <n v="2020"/>
    <s v="Nov"/>
    <s v="Website"/>
    <s v="Cash on Delivery"/>
    <s v="Cancelld"/>
    <s v="Non-Registered Customer info"/>
    <s v="Paid"/>
    <s v="Shipment"/>
    <x v="182"/>
    <x v="148"/>
  </r>
  <r>
    <s v="AD01-9362"/>
    <n v="2020"/>
    <s v="Oct"/>
    <s v="Website"/>
    <s v="Cash on Delivery"/>
    <s v="Cancelld"/>
    <s v="Non-Registered Customer info"/>
    <s v="Paid"/>
    <s v="Branch "/>
    <x v="218"/>
    <x v="175"/>
  </r>
  <r>
    <s v="AD01-9364"/>
    <n v="2020"/>
    <s v="Oct"/>
    <s v="Website"/>
    <s v="Cash on Delivery"/>
    <s v="Cancelld"/>
    <s v="Non-Registered Customer info"/>
    <s v="Paid"/>
    <s v="Branch "/>
    <x v="91"/>
    <x v="77"/>
  </r>
  <r>
    <s v="AD01-9361"/>
    <n v="2020"/>
    <s v="Oct"/>
    <s v="Website"/>
    <s v="Cash on Delivery"/>
    <s v="Cancelld"/>
    <s v="Non-Registered Customer info"/>
    <s v="Paid"/>
    <s v="Shipment"/>
    <x v="75"/>
    <x v="62"/>
  </r>
  <r>
    <s v="AD01-9362"/>
    <n v="2020"/>
    <s v="Oct"/>
    <s v="Website"/>
    <s v="Cash on Delivery"/>
    <s v="Cancelld"/>
    <s v="Non-Registered Customer info"/>
    <s v="Paid"/>
    <s v="Branch "/>
    <x v="99"/>
    <x v="82"/>
  </r>
  <r>
    <s v="AD01-9361"/>
    <n v="2020"/>
    <s v="Oct"/>
    <s v="Website"/>
    <s v="Cash on Delivery"/>
    <s v="Cancelld"/>
    <s v="Non-Registered Customer info"/>
    <s v="Paid"/>
    <s v="Branch "/>
    <x v="84"/>
    <x v="69"/>
  </r>
  <r>
    <s v="AD01-9362"/>
    <n v="2020"/>
    <s v="Sep"/>
    <s v="Website"/>
    <s v="Cash on Delivery"/>
    <s v="Cancelld"/>
    <s v="Non-Registered Customer info"/>
    <s v="Paid"/>
    <s v="Branch "/>
    <x v="130"/>
    <x v="108"/>
  </r>
  <r>
    <s v="AD01-9361"/>
    <n v="2020"/>
    <s v="Sep"/>
    <s v="Website"/>
    <s v="Cash on Delivery"/>
    <s v="Cancelld"/>
    <s v="Non-Registered Customer info"/>
    <s v="Paid"/>
    <s v="Branch "/>
    <x v="107"/>
    <x v="90"/>
  </r>
  <r>
    <s v="AD01-9364"/>
    <n v="2020"/>
    <s v="Sep"/>
    <s v="Website"/>
    <s v="Cash on Delivery"/>
    <s v="Cancelld"/>
    <s v="Non-Registered Customer info"/>
    <s v="Paid"/>
    <s v="Branch "/>
    <x v="33"/>
    <x v="29"/>
  </r>
  <r>
    <s v="AD01-9362"/>
    <n v="2020"/>
    <s v="Sep"/>
    <s v="Website"/>
    <s v="Cash on Delivery"/>
    <s v="Cancelld"/>
    <s v="Non-Registered Customer info"/>
    <s v="Paid"/>
    <s v="Branch "/>
    <x v="140"/>
    <x v="115"/>
  </r>
  <r>
    <s v="AD01-9364"/>
    <n v="2020"/>
    <s v="Sep"/>
    <s v="Website"/>
    <s v="Cash on Delivery"/>
    <s v="Cancelld"/>
    <s v="Non-Registered Customer info"/>
    <s v="Paid"/>
    <s v="Branch "/>
    <x v="119"/>
    <x v="97"/>
  </r>
  <r>
    <s v="AD01-9361"/>
    <n v="2020"/>
    <s v="Sep"/>
    <s v="Website"/>
    <s v="Cash on Delivery"/>
    <s v="Cancelld"/>
    <s v="Non-Registered Customer info"/>
    <s v="Paid"/>
    <s v="Branch "/>
    <x v="46"/>
    <x v="37"/>
  </r>
  <r>
    <s v="AD01-9364"/>
    <n v="2020"/>
    <s v="Apr"/>
    <s v="Branches"/>
    <s v="Cash on Delivery"/>
    <s v="Cancelld"/>
    <s v="Non-Registered Customer info"/>
    <s v="Paid"/>
    <s v="Branch "/>
    <x v="319"/>
    <x v="288"/>
  </r>
  <r>
    <s v="AD01-9361"/>
    <n v="2020"/>
    <s v="Apr"/>
    <s v="Branches"/>
    <s v="Cash on Delivery"/>
    <s v="Cancelld"/>
    <s v="Non-Registered Customer info"/>
    <s v="Paid"/>
    <s v="Branch "/>
    <x v="168"/>
    <x v="139"/>
  </r>
  <r>
    <s v="AD01-9362"/>
    <n v="2020"/>
    <s v="Apr"/>
    <s v="Branches"/>
    <s v="Cash on Delivery"/>
    <s v="Cancelld"/>
    <s v="Non-Registered Customer info"/>
    <s v="Paid"/>
    <s v="Branch "/>
    <x v="290"/>
    <x v="246"/>
  </r>
  <r>
    <s v="AD01-9364"/>
    <n v="2020"/>
    <s v="Apr"/>
    <s v="Branches"/>
    <s v="Cash on Delivery"/>
    <s v="Cancelld"/>
    <s v="Non-Registered Customer info"/>
    <s v="Paid"/>
    <s v="Branch "/>
    <x v="320"/>
    <x v="289"/>
  </r>
  <r>
    <s v="AD01-9364"/>
    <n v="2020"/>
    <s v="Apr"/>
    <s v="Branches"/>
    <s v="Cash on Delivery"/>
    <s v="Cancelld"/>
    <s v="Non-Registered Customer info"/>
    <s v="Paid"/>
    <s v="Branch "/>
    <x v="6"/>
    <x v="6"/>
  </r>
  <r>
    <s v="AD01-9364"/>
    <n v="2020"/>
    <s v="Apr"/>
    <s v="Branches"/>
    <s v="Cash on Delivery"/>
    <s v="Cancelld"/>
    <s v="Non-Registered Customer info"/>
    <s v="Paid"/>
    <s v="Branch "/>
    <x v="291"/>
    <x v="290"/>
  </r>
  <r>
    <s v="AD01-9361"/>
    <n v="2020"/>
    <s v="Apr"/>
    <s v="Branches"/>
    <s v="Cash on Delivery"/>
    <s v="Cancelld"/>
    <s v="Non-Registered Customer info"/>
    <s v="Paid"/>
    <s v="Branch "/>
    <x v="321"/>
    <x v="291"/>
  </r>
  <r>
    <s v="AD01-9362"/>
    <n v="2020"/>
    <s v="Apr"/>
    <s v="Branches"/>
    <s v="Cash on Delivery"/>
    <s v="Cancelld"/>
    <s v="Non-Registered Customer info"/>
    <s v="Paid"/>
    <s v="Branch "/>
    <x v="322"/>
    <x v="292"/>
  </r>
  <r>
    <s v="AD01-9362"/>
    <n v="2020"/>
    <s v="Apr"/>
    <s v="Branches"/>
    <s v="Cash on Delivery"/>
    <s v="Cancelld"/>
    <s v="Non-Registered Customer info"/>
    <s v="Paid"/>
    <s v="Branch "/>
    <x v="323"/>
    <x v="7"/>
  </r>
  <r>
    <s v="AD01-9362"/>
    <n v="2020"/>
    <s v="Apr"/>
    <s v="Branches"/>
    <s v="Cash on Delivery"/>
    <s v="Cancelld"/>
    <s v="Non-Registered Customer info"/>
    <s v="Paid"/>
    <s v="Branch "/>
    <x v="121"/>
    <x v="7"/>
  </r>
  <r>
    <s v="AD01-9361"/>
    <n v="2020"/>
    <s v="Apr"/>
    <s v="Branches"/>
    <s v="Cash on Delivery"/>
    <s v="Cancelld"/>
    <s v="Non-Registered Customer info"/>
    <s v="Paid"/>
    <s v="Branch "/>
    <x v="293"/>
    <x v="249"/>
  </r>
  <r>
    <s v="AD01-9364"/>
    <n v="2020"/>
    <s v="Apr"/>
    <s v="Branches"/>
    <s v="Cash on Delivery"/>
    <s v="Cancelld"/>
    <s v="Non-Registered Customer info"/>
    <s v="Paid"/>
    <s v="Branch "/>
    <x v="324"/>
    <x v="293"/>
  </r>
  <r>
    <s v="AD01-9362"/>
    <n v="2020"/>
    <s v="Apr"/>
    <s v="Branches"/>
    <s v="Cash on Delivery"/>
    <s v="Cancelld"/>
    <s v="Non-Registered Customer info"/>
    <s v="Paid"/>
    <s v="Branch "/>
    <x v="184"/>
    <x v="150"/>
  </r>
  <r>
    <s v="AD01-9364"/>
    <n v="2020"/>
    <s v="Apr"/>
    <s v="Branches"/>
    <s v="Cash on Delivery"/>
    <s v="Cancelld"/>
    <s v="Non-Registered Customer info"/>
    <s v="Paid"/>
    <s v="Branch "/>
    <x v="325"/>
    <x v="294"/>
  </r>
  <r>
    <s v="AD01-9362"/>
    <n v="2020"/>
    <s v="Apr"/>
    <s v="Branches"/>
    <s v="Cash on Delivery"/>
    <s v="Cancelld"/>
    <s v="Non-Registered Customer info"/>
    <s v="Paid"/>
    <s v="Branch "/>
    <x v="326"/>
    <x v="295"/>
  </r>
  <r>
    <s v="AD01-9362"/>
    <n v="2020"/>
    <s v="Apr"/>
    <s v="Branches"/>
    <s v="Cash on Delivery"/>
    <s v="Cancelld"/>
    <s v="Non-Registered Customer info"/>
    <s v="Paid"/>
    <s v="Branch "/>
    <x v="278"/>
    <x v="231"/>
  </r>
  <r>
    <s v="AD01-9364"/>
    <n v="2020"/>
    <s v="Apr"/>
    <s v="Branches"/>
    <s v="Cash on Delivery"/>
    <s v="Cancelld"/>
    <s v="Non-Registered Customer info"/>
    <s v="Paid"/>
    <s v="Branch "/>
    <x v="242"/>
    <x v="193"/>
  </r>
  <r>
    <s v="AD01-9361"/>
    <n v="2020"/>
    <s v="Aug"/>
    <s v="Branches"/>
    <s v="Cash on Delivery"/>
    <s v="Cancelld"/>
    <s v="Non-Registered Customer info"/>
    <s v="Paid"/>
    <s v="Branch "/>
    <x v="254"/>
    <x v="205"/>
  </r>
  <r>
    <s v="AD01-9361"/>
    <n v="2020"/>
    <s v="Aug"/>
    <s v="Branches"/>
    <s v="Cash on Delivery"/>
    <s v="Cancelld"/>
    <s v="Non-Registered Customer info"/>
    <s v="Paid"/>
    <s v="Branch "/>
    <x v="31"/>
    <x v="27"/>
  </r>
  <r>
    <s v="AD01-9364"/>
    <n v="2020"/>
    <s v="Aug"/>
    <s v="Branches"/>
    <s v="Cash on Delivery"/>
    <s v="Cancelld"/>
    <s v="Non-Registered Customer info"/>
    <s v="Paid"/>
    <s v="Branch "/>
    <x v="148"/>
    <x v="122"/>
  </r>
  <r>
    <s v="AD01-9361"/>
    <n v="2020"/>
    <s v="Aug"/>
    <s v="Branches"/>
    <s v="Cash on Delivery"/>
    <s v="Cancelld"/>
    <s v="Non-Registered Customer info"/>
    <s v="Paid"/>
    <s v="Branch "/>
    <x v="219"/>
    <x v="176"/>
  </r>
  <r>
    <s v="AD01-9362"/>
    <n v="2020"/>
    <s v="Aug"/>
    <s v="Branches"/>
    <s v="Cash on Delivery"/>
    <s v="Cancelld"/>
    <s v="Non-Registered Customer info"/>
    <s v="Paid"/>
    <s v="Branch "/>
    <x v="272"/>
    <x v="225"/>
  </r>
  <r>
    <s v="AD01-9365"/>
    <n v="2020"/>
    <s v="Aug"/>
    <s v="Branches"/>
    <s v="Cash on Delivery"/>
    <s v="Cancelld"/>
    <s v="Non-Registered Customer info"/>
    <s v="Paid"/>
    <s v="Branch "/>
    <x v="327"/>
    <x v="296"/>
  </r>
  <r>
    <s v="AD01-9364"/>
    <n v="2020"/>
    <s v="Aug"/>
    <s v="Branches"/>
    <s v="Cash on Delivery"/>
    <s v="Cancelld"/>
    <s v="Non-Registered Customer info"/>
    <s v="Paid"/>
    <s v="Branch "/>
    <x v="328"/>
    <x v="297"/>
  </r>
  <r>
    <s v="AD01-9361"/>
    <n v="2020"/>
    <s v="Aug"/>
    <s v="Branches"/>
    <s v="Cash on Delivery"/>
    <s v="Cancelld"/>
    <s v="Non-Registered Customer info"/>
    <s v="Paid"/>
    <s v="Branch "/>
    <x v="329"/>
    <x v="298"/>
  </r>
  <r>
    <s v="AD01-9361"/>
    <n v="2020"/>
    <s v="Aug"/>
    <s v="Branches"/>
    <s v="Cash on Delivery"/>
    <s v="Cancelld"/>
    <s v="Non-Registered Customer info"/>
    <s v="Paid"/>
    <s v="Branch "/>
    <x v="264"/>
    <x v="7"/>
  </r>
  <r>
    <s v="AD01-9365"/>
    <n v="2020"/>
    <s v="Aug"/>
    <s v="Branches"/>
    <s v="Cash on Delivery"/>
    <s v="Cancelld"/>
    <s v="Non-Registered Customer info"/>
    <s v="Paid"/>
    <s v="Branch "/>
    <x v="157"/>
    <x v="129"/>
  </r>
  <r>
    <s v="AD01-9362"/>
    <n v="2020"/>
    <s v="Aug"/>
    <s v="Branches"/>
    <s v="Cash on Delivery"/>
    <s v="Cancelld"/>
    <s v="Non-Registered Customer info"/>
    <s v="Paid"/>
    <s v="Branch "/>
    <x v="330"/>
    <x v="299"/>
  </r>
  <r>
    <s v="AD01-9363"/>
    <n v="2020"/>
    <s v="Aug"/>
    <s v="Branches"/>
    <s v="Cash on Delivery"/>
    <s v="Cancelld"/>
    <s v="Non-Registered Customer info"/>
    <s v="Paid"/>
    <s v="Branch "/>
    <x v="47"/>
    <x v="38"/>
  </r>
  <r>
    <s v="AD01-9364"/>
    <n v="2020"/>
    <s v="Aug"/>
    <s v="Branches"/>
    <s v="Cash on Delivery"/>
    <s v="Cancelld"/>
    <s v="Non-Registered Customer info"/>
    <s v="Paid"/>
    <s v="Branch "/>
    <x v="331"/>
    <x v="300"/>
  </r>
  <r>
    <s v="AD01-9362"/>
    <n v="2020"/>
    <s v="Aug"/>
    <s v="Branches"/>
    <s v="Cash on Delivery"/>
    <s v="Cancelld"/>
    <s v="Non-Registered Customer info"/>
    <s v="Paid"/>
    <s v="Branch "/>
    <x v="300"/>
    <x v="257"/>
  </r>
  <r>
    <s v="AD01-9361"/>
    <n v="2020"/>
    <s v="Aug"/>
    <s v="Branches"/>
    <s v="Cash on Delivery"/>
    <s v="Cancelld"/>
    <s v="Non-Registered Customer info"/>
    <s v="Paid"/>
    <s v="Branch "/>
    <x v="284"/>
    <x v="239"/>
  </r>
  <r>
    <s v="AD01-9365"/>
    <n v="2020"/>
    <s v="Dec"/>
    <s v="Branches"/>
    <s v="Cash on Delivery"/>
    <s v="Cancelld"/>
    <s v="Non-Registered Customer info"/>
    <s v="Paid"/>
    <s v="Branch "/>
    <x v="147"/>
    <x v="121"/>
  </r>
  <r>
    <s v="AD01-9364"/>
    <n v="2020"/>
    <s v="Dec"/>
    <s v="Branches"/>
    <s v="Cash on Delivery"/>
    <s v="Cancelld"/>
    <s v="Non-Registered Customer info"/>
    <s v="Paid"/>
    <s v="Branch "/>
    <x v="57"/>
    <x v="46"/>
  </r>
  <r>
    <s v="AD01-9362"/>
    <n v="2020"/>
    <s v="Dec"/>
    <s v="Branches"/>
    <s v="Cash on Delivery"/>
    <s v="Cancelld"/>
    <s v="Non-Registered Customer info"/>
    <s v="Paid"/>
    <s v="Branch "/>
    <x v="164"/>
    <x v="135"/>
  </r>
  <r>
    <s v="AD01-9363"/>
    <n v="2020"/>
    <s v="Dec"/>
    <s v="Branches"/>
    <s v="Cash on Delivery"/>
    <s v="Cancelld"/>
    <s v="Non-Registered Customer info"/>
    <s v="Paid"/>
    <s v="Branch "/>
    <x v="285"/>
    <x v="301"/>
  </r>
  <r>
    <s v="AD01-9361"/>
    <n v="2020"/>
    <s v="Dec"/>
    <s v="Branches"/>
    <s v="Cash on Delivery"/>
    <s v="Cancelld"/>
    <s v="Non-Registered Customer info"/>
    <s v="Paid"/>
    <s v="Branch "/>
    <x v="58"/>
    <x v="47"/>
  </r>
  <r>
    <s v="AD01-9361"/>
    <n v="2020"/>
    <s v="Dec"/>
    <s v="Branches"/>
    <s v="Cash on Delivery"/>
    <s v="Cancelld"/>
    <s v="Non-Registered Customer info"/>
    <s v="Paid"/>
    <s v="Branch "/>
    <x v="332"/>
    <x v="302"/>
  </r>
  <r>
    <s v="AD01-9361"/>
    <n v="2020"/>
    <s v="Dec"/>
    <s v="Branches"/>
    <s v="Cash on Delivery"/>
    <s v="Cancelld"/>
    <s v="Non-Registered Customer info"/>
    <s v="Paid"/>
    <s v="Branch "/>
    <x v="333"/>
    <x v="303"/>
  </r>
  <r>
    <s v="AD01-9363"/>
    <n v="2020"/>
    <s v="Dec"/>
    <s v="Branches"/>
    <s v="Cash on Delivery"/>
    <s v="Cancelld"/>
    <s v="Non-Registered Customer info"/>
    <s v="Paid"/>
    <s v="Branch "/>
    <x v="334"/>
    <x v="304"/>
  </r>
  <r>
    <s v="AD01-9363"/>
    <n v="2020"/>
    <s v="Dec"/>
    <s v="Branches"/>
    <s v="Cash on Delivery"/>
    <s v="Cancelld"/>
    <s v="Non-Registered Customer info"/>
    <s v="Paid"/>
    <s v="Branch "/>
    <x v="288"/>
    <x v="7"/>
  </r>
  <r>
    <s v="AD01-9361"/>
    <n v="2020"/>
    <s v="Dec"/>
    <s v="Branches"/>
    <s v="Cash on Delivery"/>
    <s v="Cancelld"/>
    <s v="Non-Registered Customer info"/>
    <s v="Paid"/>
    <s v="Branch "/>
    <x v="335"/>
    <x v="7"/>
  </r>
  <r>
    <s v="AD01-9361"/>
    <n v="2020"/>
    <s v="Dec"/>
    <s v="Branches"/>
    <s v="Cash on Delivery"/>
    <s v="Cancelld"/>
    <s v="Non-Registered Customer info"/>
    <s v="Paid"/>
    <s v="Branch "/>
    <x v="15"/>
    <x v="13"/>
  </r>
  <r>
    <s v="AD01-9364"/>
    <n v="2020"/>
    <s v="Dec"/>
    <s v="Branches"/>
    <s v="Cash on Delivery"/>
    <s v="Cancelld"/>
    <s v="Non-Registered Customer info"/>
    <s v="Paid"/>
    <s v="Branch "/>
    <x v="324"/>
    <x v="293"/>
  </r>
  <r>
    <s v="AD01-9363"/>
    <n v="2020"/>
    <s v="Dec"/>
    <s v="Branches"/>
    <s v="Cash on Delivery"/>
    <s v="Cancelld"/>
    <s v="Non-Registered Customer info"/>
    <s v="Paid"/>
    <s v="Branch "/>
    <x v="316"/>
    <x v="285"/>
  </r>
  <r>
    <s v="AD01-9362"/>
    <n v="2020"/>
    <s v="Dec"/>
    <s v="Branches"/>
    <s v="Cash on Delivery"/>
    <s v="Cancelld"/>
    <s v="Non-Registered Customer info"/>
    <s v="Paid"/>
    <s v="Branch "/>
    <x v="336"/>
    <x v="305"/>
  </r>
  <r>
    <s v="AD01-9362"/>
    <n v="2020"/>
    <s v="Dec"/>
    <s v="Branches"/>
    <s v="Cash on Delivery"/>
    <s v="Cancelld"/>
    <s v="Non-Registered Customer info"/>
    <s v="Paid"/>
    <s v="Branch "/>
    <x v="310"/>
    <x v="273"/>
  </r>
  <r>
    <s v="AD01-9365"/>
    <n v="2020"/>
    <s v="Dec"/>
    <s v="Branches"/>
    <s v="Cash on Delivery"/>
    <s v="Cancelld"/>
    <s v="Non-Registered Customer info"/>
    <s v="Paid"/>
    <s v="Branch "/>
    <x v="253"/>
    <x v="204"/>
  </r>
  <r>
    <s v="AD01-9361"/>
    <n v="2020"/>
    <s v="Feb"/>
    <s v="Branches"/>
    <s v="Cash on Delivery"/>
    <s v="Cancelld"/>
    <s v="Non-Registered Customer info"/>
    <s v="Paid"/>
    <s v="Branch "/>
    <x v="190"/>
    <x v="156"/>
  </r>
  <r>
    <s v="AD01-9364"/>
    <n v="2020"/>
    <s v="Feb"/>
    <s v="Branches"/>
    <s v="Cash on Delivery"/>
    <s v="Cancelld"/>
    <s v="Non-Registered Customer info"/>
    <s v="Paid"/>
    <s v="Branch "/>
    <x v="54"/>
    <x v="61"/>
  </r>
  <r>
    <s v="AD01-9362"/>
    <n v="2020"/>
    <s v="Feb"/>
    <s v="Branches"/>
    <s v="Cash on Delivery"/>
    <s v="Cancelld"/>
    <s v="Non-Registered Customer info"/>
    <s v="Paid"/>
    <s v="Branch "/>
    <x v="271"/>
    <x v="224"/>
  </r>
  <r>
    <s v="AD01-9364"/>
    <n v="2020"/>
    <s v="Feb"/>
    <s v="Branches"/>
    <s v="Cash on Delivery"/>
    <s v="Cancelld"/>
    <s v="Non-Registered Customer info"/>
    <s v="Paid"/>
    <s v="Branch "/>
    <x v="191"/>
    <x v="157"/>
  </r>
  <r>
    <s v="AD01-9363"/>
    <n v="2020"/>
    <s v="Feb"/>
    <s v="Branches"/>
    <s v="Cash on Delivery"/>
    <s v="Cancelld"/>
    <s v="Non-Registered Customer info"/>
    <s v="Paid"/>
    <s v="Branch "/>
    <x v="77"/>
    <x v="64"/>
  </r>
  <r>
    <s v="AD01-9361"/>
    <n v="2020"/>
    <s v="Feb"/>
    <s v="Branches"/>
    <s v="Cash on Delivery"/>
    <s v="Cancelld"/>
    <s v="Non-Registered Customer info"/>
    <s v="Paid"/>
    <s v="Branch "/>
    <x v="257"/>
    <x v="306"/>
  </r>
  <r>
    <s v="AD01-9361"/>
    <n v="2020"/>
    <s v="Feb"/>
    <s v="Branches"/>
    <s v="Cash on Delivery"/>
    <s v="Cancelld"/>
    <s v="Non-Registered Customer info"/>
    <s v="Paid"/>
    <s v="Branch "/>
    <x v="337"/>
    <x v="307"/>
  </r>
  <r>
    <s v="AD01-9361"/>
    <n v="2020"/>
    <s v="Feb"/>
    <s v="Branches"/>
    <s v="Cash on Delivery"/>
    <s v="Cancelld"/>
    <s v="Non-Registered Customer info"/>
    <s v="Paid"/>
    <s v="Branch "/>
    <x v="338"/>
    <x v="308"/>
  </r>
  <r>
    <s v="AD01-9361"/>
    <n v="2020"/>
    <s v="Feb"/>
    <s v="Branches"/>
    <s v="Cash on Delivery"/>
    <s v="Cancelld"/>
    <s v="Non-Registered Customer info"/>
    <s v="Paid"/>
    <s v="Branch "/>
    <x v="339"/>
    <x v="7"/>
  </r>
  <r>
    <s v="AD01-9362"/>
    <n v="2020"/>
    <s v="Feb"/>
    <s v="Branches"/>
    <s v="Cash on Delivery"/>
    <s v="Cancelld"/>
    <s v="Non-Registered Customer info"/>
    <s v="Paid"/>
    <s v="Branch "/>
    <x v="143"/>
    <x v="7"/>
  </r>
  <r>
    <s v="AD01-9361"/>
    <n v="2020"/>
    <s v="Feb"/>
    <s v="Branches"/>
    <s v="Cash on Delivery"/>
    <s v="Cancelld"/>
    <s v="Non-Registered Customer info"/>
    <s v="Paid"/>
    <s v="Branch "/>
    <x v="200"/>
    <x v="161"/>
  </r>
  <r>
    <s v="AD01-9362"/>
    <n v="2020"/>
    <s v="Feb"/>
    <s v="Branches"/>
    <s v="Cash on Delivery"/>
    <s v="Cancelld"/>
    <s v="Non-Registered Customer info"/>
    <s v="Paid"/>
    <s v="Branch "/>
    <x v="45"/>
    <x v="36"/>
  </r>
  <r>
    <s v="AD01-9364"/>
    <n v="2020"/>
    <s v="Feb"/>
    <s v="Branches"/>
    <s v="Cash on Delivery"/>
    <s v="Cancelld"/>
    <s v="Non-Registered Customer info"/>
    <s v="Paid"/>
    <s v="Branch "/>
    <x v="340"/>
    <x v="309"/>
  </r>
  <r>
    <s v="AD01-9362"/>
    <n v="2020"/>
    <s v="Feb"/>
    <s v="Branches"/>
    <s v="Cash on Delivery"/>
    <s v="Cancelld"/>
    <s v="Non-Registered Customer info"/>
    <s v="Paid"/>
    <s v="Branch "/>
    <x v="332"/>
    <x v="302"/>
  </r>
  <r>
    <s v="AD01-9361"/>
    <n v="2020"/>
    <s v="Feb"/>
    <s v="Branches"/>
    <s v="Cash on Delivery"/>
    <s v="Cancelld"/>
    <s v="Non-Registered Customer info"/>
    <s v="Paid"/>
    <s v="Branch "/>
    <x v="269"/>
    <x v="222"/>
  </r>
  <r>
    <s v="AD01-9365"/>
    <n v="2020"/>
    <s v="Jan"/>
    <s v="Branches"/>
    <s v="Cash on Delivery"/>
    <s v="Cancelld"/>
    <s v="Non-Registered Customer info"/>
    <s v="Paid"/>
    <s v="Branch "/>
    <x v="203"/>
    <x v="164"/>
  </r>
  <r>
    <s v="AD01-9364"/>
    <n v="2020"/>
    <s v="Jan"/>
    <s v="Branches"/>
    <s v="Cash on Delivery"/>
    <s v="Cancelld"/>
    <s v="Non-Registered Customer info"/>
    <s v="Paid"/>
    <s v="Branch "/>
    <x v="53"/>
    <x v="75"/>
  </r>
  <r>
    <s v="AD01-9362"/>
    <n v="2020"/>
    <s v="Jan"/>
    <s v="Branches"/>
    <s v="Cash on Delivery"/>
    <s v="Cancelld"/>
    <s v="Non-Registered Customer info"/>
    <s v="Paid"/>
    <s v="Branch "/>
    <x v="204"/>
    <x v="165"/>
  </r>
  <r>
    <s v="AD01-9361"/>
    <n v="2020"/>
    <s v="Jan"/>
    <s v="Branches"/>
    <s v="Cash on Delivery"/>
    <s v="Cancelld"/>
    <s v="Non-Registered Customer info"/>
    <s v="Paid"/>
    <s v="Branch "/>
    <x v="273"/>
    <x v="310"/>
  </r>
  <r>
    <s v="AD01-9362"/>
    <n v="2020"/>
    <s v="Jan"/>
    <s v="Branches"/>
    <s v="Cash on Delivery"/>
    <s v="Cancelld"/>
    <s v="Non-Registered Customer info"/>
    <s v="Paid"/>
    <s v="Branch "/>
    <x v="67"/>
    <x v="263"/>
  </r>
  <r>
    <s v="AD01-9364"/>
    <n v="2020"/>
    <s v="Jan"/>
    <s v="Branches"/>
    <s v="Cash on Delivery"/>
    <s v="Cancelld"/>
    <s v="Non-Registered Customer info"/>
    <s v="Paid"/>
    <s v="Branch "/>
    <x v="341"/>
    <x v="311"/>
  </r>
  <r>
    <s v="AD01-9364"/>
    <n v="2020"/>
    <s v="Jan"/>
    <s v="Branches"/>
    <s v="Cash on Delivery"/>
    <s v="Cancelld"/>
    <s v="Non-Registered Customer info"/>
    <s v="Paid"/>
    <s v="Branch "/>
    <x v="342"/>
    <x v="312"/>
  </r>
  <r>
    <s v="AD01-9361"/>
    <n v="2020"/>
    <s v="Jan"/>
    <s v="Branches"/>
    <s v="Cash on Delivery"/>
    <s v="Order assembled"/>
    <s v="Non-Registered Customer info"/>
    <s v="Paid"/>
    <s v="Shipment"/>
    <x v="343"/>
    <x v="7"/>
  </r>
  <r>
    <s v="AD01-9364"/>
    <n v="2020"/>
    <s v="Jan"/>
    <s v="Branches"/>
    <s v="Cash on Delivery"/>
    <s v="Cancelld"/>
    <s v="Non-Registered Customer info"/>
    <s v="Paid"/>
    <s v="Branch "/>
    <x v="328"/>
    <x v="7"/>
  </r>
  <r>
    <s v="AD01-9361"/>
    <n v="2020"/>
    <s v="Jan"/>
    <s v="Branches"/>
    <s v="Cash on Delivery"/>
    <s v="Cancelld"/>
    <s v="Non-Registered Customer info"/>
    <s v="Paid"/>
    <s v="Branch "/>
    <x v="142"/>
    <x v="7"/>
  </r>
  <r>
    <s v="AD01-9362"/>
    <n v="2020"/>
    <s v="Jan"/>
    <s v="Branches"/>
    <s v="Cash on Delivery"/>
    <s v="Cancelld"/>
    <s v="Non-Registered Customer info"/>
    <s v="Paid"/>
    <s v="Branch "/>
    <x v="277"/>
    <x v="229"/>
  </r>
  <r>
    <s v="AD01-9361"/>
    <n v="2020"/>
    <s v="Jan"/>
    <s v="Branches"/>
    <s v="Cash on Delivery"/>
    <s v="Cancelld"/>
    <s v="Non-Registered Customer info"/>
    <s v="Paid"/>
    <s v="Branch "/>
    <x v="213"/>
    <x v="169"/>
  </r>
  <r>
    <s v="AD01-9363"/>
    <n v="2020"/>
    <s v="Jan"/>
    <s v="Branches"/>
    <s v="Cash on Delivery"/>
    <s v="Cancelld"/>
    <s v="Non-Registered Customer info"/>
    <s v="Paid"/>
    <s v="Branch "/>
    <x v="100"/>
    <x v="83"/>
  </r>
  <r>
    <s v="AD01-9362"/>
    <n v="2020"/>
    <s v="Jan"/>
    <s v="Branches"/>
    <s v="Cash on Delivery"/>
    <s v="Cancelld"/>
    <s v="Non-Registered Customer info"/>
    <s v="Paid"/>
    <s v="Branch "/>
    <x v="344"/>
    <x v="313"/>
  </r>
  <r>
    <s v="AD01-9363"/>
    <n v="2020"/>
    <s v="Jan"/>
    <s v="Branches"/>
    <s v="Cash on Delivery"/>
    <s v="Cancelld"/>
    <s v="Non-Registered Customer info"/>
    <s v="Paid"/>
    <s v="Branch "/>
    <x v="323"/>
    <x v="314"/>
  </r>
  <r>
    <s v="AD01-9365"/>
    <n v="2020"/>
    <s v="Jan"/>
    <s v="Branches"/>
    <s v="Cash on Delivery"/>
    <s v="Cancelld"/>
    <s v="Non-Registered Customer info"/>
    <s v="Paid"/>
    <s v="Branch "/>
    <x v="345"/>
    <x v="315"/>
  </r>
  <r>
    <s v="AD01-9362"/>
    <n v="2020"/>
    <s v="Jul"/>
    <s v="Branches"/>
    <s v="Cash on Delivery"/>
    <s v="Cancelld"/>
    <s v="Non-Registered Customer info"/>
    <s v="Paid"/>
    <s v="Branch "/>
    <x v="271"/>
    <x v="224"/>
  </r>
  <r>
    <s v="AD01-9361"/>
    <n v="2020"/>
    <s v="Jul"/>
    <s v="Branches"/>
    <s v="Cash on Delivery"/>
    <s v="Cancelld"/>
    <s v="Non-Registered Customer info"/>
    <s v="Paid"/>
    <s v="Branch "/>
    <x v="147"/>
    <x v="121"/>
  </r>
  <r>
    <s v="AD01-9362"/>
    <n v="2020"/>
    <s v="Jul"/>
    <s v="Branches"/>
    <s v="Cash on Delivery"/>
    <s v="Cancelld"/>
    <s v="Non-Registered Customer info"/>
    <s v="Paid"/>
    <s v="Branch "/>
    <x v="257"/>
    <x v="306"/>
  </r>
  <r>
    <s v="AD01-9362"/>
    <n v="2020"/>
    <s v="Jul"/>
    <s v="Branches"/>
    <s v="Cash on Delivery"/>
    <s v="Cancelld"/>
    <s v="Non-Registered Customer info"/>
    <s v="Paid"/>
    <s v="Branch "/>
    <x v="34"/>
    <x v="30"/>
  </r>
  <r>
    <s v="AD01-9361"/>
    <n v="2020"/>
    <s v="Jul"/>
    <s v="Branches"/>
    <s v="Cash on Delivery"/>
    <s v="Cancelld"/>
    <s v="Non-Registered Customer info"/>
    <s v="Paid"/>
    <s v="Branch "/>
    <x v="285"/>
    <x v="301"/>
  </r>
  <r>
    <s v="AD01-9361"/>
    <n v="2020"/>
    <s v="Jul"/>
    <s v="Branches"/>
    <s v="Cash on Delivery"/>
    <s v="Cancelld"/>
    <s v="Non-Registered Customer info"/>
    <s v="Paid"/>
    <s v="Branch "/>
    <x v="346"/>
    <x v="316"/>
  </r>
  <r>
    <s v="AD01-9364"/>
    <n v="2020"/>
    <s v="Jul"/>
    <s v="Branches"/>
    <s v="Cash on Delivery"/>
    <s v="Cancelld"/>
    <s v="Non-Registered Customer info"/>
    <s v="Paid"/>
    <s v="Branch "/>
    <x v="347"/>
    <x v="317"/>
  </r>
  <r>
    <s v="AD01-9361"/>
    <n v="2020"/>
    <s v="Jul"/>
    <s v="Branches"/>
    <s v="Cash on Delivery"/>
    <s v="Cancelld"/>
    <s v="Non-Registered Customer info"/>
    <s v="Paid"/>
    <s v="Branch "/>
    <x v="348"/>
    <x v="318"/>
  </r>
  <r>
    <s v="AD01-9361"/>
    <n v="2020"/>
    <s v="Jul"/>
    <s v="Branches"/>
    <s v="Cash on Delivery"/>
    <s v="Cancelld"/>
    <s v="Non-Registered Customer info"/>
    <s v="Paid"/>
    <s v="Branch "/>
    <x v="278"/>
    <x v="7"/>
  </r>
  <r>
    <s v="AD01-9362"/>
    <n v="2020"/>
    <s v="Jul"/>
    <s v="Branches"/>
    <s v="Cash on Delivery"/>
    <s v="Cancelld"/>
    <s v="Non-Registered Customer info"/>
    <s v="Paid"/>
    <s v="Branch "/>
    <x v="349"/>
    <x v="7"/>
  </r>
  <r>
    <s v="AD01-9361"/>
    <n v="2020"/>
    <s v="Jul"/>
    <s v="Branches"/>
    <s v="Cash on Delivery"/>
    <s v="Cancelld"/>
    <s v="Non-Registered Customer info"/>
    <s v="Paid"/>
    <s v="Branch "/>
    <x v="156"/>
    <x v="128"/>
  </r>
  <r>
    <s v="AD01-9361"/>
    <n v="2020"/>
    <s v="Jul"/>
    <s v="Branches"/>
    <s v="Cash on Delivery"/>
    <s v="Cancelld"/>
    <s v="Non-Registered Customer info"/>
    <s v="Paid"/>
    <s v="Branch "/>
    <x v="340"/>
    <x v="309"/>
  </r>
  <r>
    <s v="AD01-9361"/>
    <n v="2020"/>
    <s v="Jul"/>
    <s v="Branches"/>
    <s v="Cash on Delivery"/>
    <s v="Cancelld"/>
    <s v="Non-Registered Customer info"/>
    <s v="Paid"/>
    <s v="Branch "/>
    <x v="68"/>
    <x v="54"/>
  </r>
  <r>
    <s v="AD01-9362"/>
    <n v="2020"/>
    <s v="Jul"/>
    <s v="Branches"/>
    <s v="Cash on Delivery"/>
    <s v="Cancelld"/>
    <s v="Non-Registered Customer info"/>
    <s v="Paid"/>
    <s v="Branch "/>
    <x v="350"/>
    <x v="319"/>
  </r>
  <r>
    <s v="AD01-9361"/>
    <n v="2020"/>
    <s v="Jul"/>
    <s v="Branches"/>
    <s v="Cash on Delivery"/>
    <s v="Cancelld"/>
    <s v="Non-Registered Customer info"/>
    <s v="Paid"/>
    <s v="Branch "/>
    <x v="351"/>
    <x v="320"/>
  </r>
  <r>
    <s v="AD01-9362"/>
    <n v="2020"/>
    <s v="Jul"/>
    <s v="Branches"/>
    <s v="Cash on Delivery"/>
    <s v="Cancelld"/>
    <s v="Non-Registered Customer info"/>
    <s v="Paid"/>
    <s v="Branch "/>
    <x v="240"/>
    <x v="191"/>
  </r>
  <r>
    <s v="AD01-9362"/>
    <n v="2020"/>
    <s v="Jul"/>
    <s v="Branches"/>
    <s v="Cash on Delivery"/>
    <s v="Cancelld"/>
    <s v="Non-Registered Customer info"/>
    <s v="Paid"/>
    <s v="Branch "/>
    <x v="289"/>
    <x v="245"/>
  </r>
  <r>
    <s v="AD01-9362"/>
    <n v="2020"/>
    <s v="Jun"/>
    <s v="Branches"/>
    <s v="Cash on Delivery"/>
    <s v="Cancelld"/>
    <s v="Non-Registered Customer info"/>
    <s v="Paid"/>
    <s v="Branch "/>
    <x v="352"/>
    <x v="321"/>
  </r>
  <r>
    <s v="AD01-9362"/>
    <n v="2020"/>
    <s v="Jun"/>
    <s v="Branches"/>
    <s v="Cash on Delivery"/>
    <s v="Cancelld"/>
    <s v="Non-Registered Customer info"/>
    <s v="Paid"/>
    <s v="Branch "/>
    <x v="55"/>
    <x v="44"/>
  </r>
  <r>
    <s v="AD01-9365"/>
    <n v="2020"/>
    <s v="Jun"/>
    <s v="Branches"/>
    <s v="Cash on Delivery"/>
    <s v="Cancelld"/>
    <s v="Non-Registered Customer info"/>
    <s v="Paid"/>
    <s v="Branch "/>
    <x v="146"/>
    <x v="7"/>
  </r>
  <r>
    <s v="AD01-9364"/>
    <n v="2020"/>
    <s v="Jun"/>
    <s v="Branches"/>
    <s v="Cash on Delivery"/>
    <s v="Cancelld"/>
    <s v="Non-Registered Customer info"/>
    <s v="Paid"/>
    <s v="Branch "/>
    <x v="273"/>
    <x v="310"/>
  </r>
  <r>
    <s v="AD01-9362"/>
    <n v="2020"/>
    <s v="Jun"/>
    <s v="Branches"/>
    <s v="Cash on Delivery"/>
    <s v="Cancelld"/>
    <s v="Non-Registered Customer info"/>
    <s v="Paid"/>
    <s v="Branch "/>
    <x v="131"/>
    <x v="109"/>
  </r>
  <r>
    <s v="AD01-9365"/>
    <n v="2020"/>
    <s v="Jun"/>
    <s v="Branches"/>
    <s v="Cash on Delivery"/>
    <s v="Cancelld"/>
    <s v="Non-Registered Customer info"/>
    <s v="Paid"/>
    <s v="Branch "/>
    <x v="90"/>
    <x v="76"/>
  </r>
  <r>
    <s v="AD01-9362"/>
    <n v="2020"/>
    <s v="Jun"/>
    <s v="Branches"/>
    <s v="Cash on Delivery"/>
    <s v="Cancelld"/>
    <s v="Non-Registered Customer info"/>
    <s v="Paid"/>
    <s v="Branch "/>
    <x v="353"/>
    <x v="322"/>
  </r>
  <r>
    <s v="AD01-9361"/>
    <n v="2020"/>
    <s v="Jun"/>
    <s v="Branches"/>
    <s v="Cash on Delivery"/>
    <s v="Cancelld"/>
    <s v="Non-Registered Customer info"/>
    <s v="Paid"/>
    <s v="Branch "/>
    <x v="354"/>
    <x v="323"/>
  </r>
  <r>
    <s v="AD01-9364"/>
    <n v="2020"/>
    <s v="Jun"/>
    <s v="Branches"/>
    <s v="Cash on Delivery"/>
    <s v="Cancelld"/>
    <s v="Non-Registered Customer info"/>
    <s v="Paid"/>
    <s v="Branch "/>
    <x v="66"/>
    <x v="7"/>
  </r>
  <r>
    <s v="AD01-9362"/>
    <n v="2020"/>
    <s v="Jun"/>
    <s v="Branches"/>
    <s v="Cash on Delivery"/>
    <s v="Cancelld"/>
    <s v="Non-Registered Customer info"/>
    <s v="Paid"/>
    <s v="Branch "/>
    <x v="155"/>
    <x v="127"/>
  </r>
  <r>
    <s v="AD01-9365"/>
    <n v="2020"/>
    <s v="Jun"/>
    <s v="Branches"/>
    <s v="Cash on Delivery"/>
    <s v="Cancelld"/>
    <s v="Non-Registered Customer info"/>
    <s v="Paid"/>
    <s v="Branch "/>
    <x v="344"/>
    <x v="313"/>
  </r>
  <r>
    <s v="AD01-9362"/>
    <n v="2020"/>
    <s v="Jun"/>
    <s v="Branches"/>
    <s v="Cash on Delivery"/>
    <s v="Cancelld"/>
    <s v="Non-Registered Customer info"/>
    <s v="Paid"/>
    <s v="Branch "/>
    <x v="141"/>
    <x v="116"/>
  </r>
  <r>
    <s v="AD01-9364"/>
    <n v="2020"/>
    <s v="Jun"/>
    <s v="Branches"/>
    <s v="Cash on Delivery"/>
    <s v="Cancelld"/>
    <s v="Non-Registered Customer info"/>
    <s v="Paid"/>
    <s v="Branch "/>
    <x v="355"/>
    <x v="324"/>
  </r>
  <r>
    <s v="AD01-9365"/>
    <n v="2020"/>
    <s v="Jun"/>
    <s v="Branches"/>
    <s v="Cash on Delivery"/>
    <s v="Cancelld"/>
    <s v="Non-Registered Customer info"/>
    <s v="Paid"/>
    <s v="Branch "/>
    <x v="356"/>
    <x v="325"/>
  </r>
  <r>
    <s v="AD01-9361"/>
    <n v="2020"/>
    <s v="Jun"/>
    <s v="Branches"/>
    <s v="Cash on Delivery"/>
    <s v="Cancelld"/>
    <s v="Non-Registered Customer info"/>
    <s v="Paid"/>
    <s v="Branch "/>
    <x v="294"/>
    <x v="251"/>
  </r>
  <r>
    <s v="AD01-9362"/>
    <n v="2020"/>
    <s v="Jun"/>
    <s v="Branches"/>
    <s v="Cash on Delivery"/>
    <s v="Cancelld"/>
    <s v="Non-Registered Customer info"/>
    <s v="Paid"/>
    <s v="Branch "/>
    <x v="302"/>
    <x v="259"/>
  </r>
  <r>
    <s v="AD01-9362"/>
    <n v="2020"/>
    <s v="Mar"/>
    <s v="Branches"/>
    <s v="Cash on Delivery"/>
    <s v="Cancelld"/>
    <s v="Non-Registered Customer info"/>
    <s v="Paid"/>
    <s v="Branch "/>
    <x v="57"/>
    <x v="46"/>
  </r>
  <r>
    <s v="AD01-9365"/>
    <n v="2020"/>
    <s v="Mar"/>
    <s v="Branches"/>
    <s v="Cash on Delivery"/>
    <s v="Cancelld"/>
    <s v="Non-Registered Customer info"/>
    <s v="Paid"/>
    <s v="Branch "/>
    <x v="29"/>
    <x v="25"/>
  </r>
  <r>
    <s v="AD01-9362"/>
    <n v="2020"/>
    <s v="Mar"/>
    <s v="Branches"/>
    <s v="Cash on Delivery"/>
    <s v="Cancelld"/>
    <s v="Non-Registered Customer info"/>
    <s v="Paid"/>
    <s v="Branch "/>
    <x v="254"/>
    <x v="205"/>
  </r>
  <r>
    <s v="AD01-9362"/>
    <n v="2020"/>
    <s v="Mar"/>
    <s v="Branches"/>
    <s v="Cash on Delivery"/>
    <s v="Cancelld"/>
    <s v="Non-Registered Customer info"/>
    <s v="Paid"/>
    <s v="Branch "/>
    <x v="58"/>
    <x v="47"/>
  </r>
  <r>
    <s v="AD01-9361"/>
    <n v="2020"/>
    <s v="Mar"/>
    <s v="Branches"/>
    <s v="Cash on Delivery"/>
    <s v="Cancelld"/>
    <s v="Non-Registered Customer info"/>
    <s v="Paid"/>
    <s v="Branch "/>
    <x v="32"/>
    <x v="28"/>
  </r>
  <r>
    <s v="AD01-9361"/>
    <n v="2020"/>
    <s v="Mar"/>
    <s v="Branches"/>
    <s v="Cash on Delivery"/>
    <s v="Cancelld"/>
    <s v="Non-Registered Customer info"/>
    <s v="Paid"/>
    <s v="Branch "/>
    <x v="251"/>
    <x v="202"/>
  </r>
  <r>
    <s v="AD01-9361"/>
    <n v="2020"/>
    <s v="Mar"/>
    <s v="Branches"/>
    <s v="Cash on Delivery"/>
    <s v="Cancelld"/>
    <s v="Non-Registered Customer info"/>
    <s v="Paid"/>
    <s v="Branch "/>
    <x v="357"/>
    <x v="326"/>
  </r>
  <r>
    <s v="AD01-9362"/>
    <n v="2020"/>
    <s v="Mar"/>
    <s v="Branches"/>
    <s v="Cash on Delivery"/>
    <s v="Cancelld"/>
    <s v="Non-Registered Customer info"/>
    <s v="Paid"/>
    <s v="Branch "/>
    <x v="358"/>
    <x v="327"/>
  </r>
  <r>
    <s v="AD01-9362"/>
    <n v="2020"/>
    <s v="Mar"/>
    <s v="Branches"/>
    <s v="Cash on Delivery"/>
    <s v="Cancelld"/>
    <s v="Non-Registered Customer info"/>
    <s v="Paid"/>
    <s v="Branch "/>
    <x v="359"/>
    <x v="7"/>
  </r>
  <r>
    <s v="AD01-9361"/>
    <n v="2020"/>
    <s v="Mar"/>
    <s v="Branches"/>
    <s v="Cash on Delivery"/>
    <s v="Cancelld"/>
    <s v="Non-Registered Customer info"/>
    <s v="Paid"/>
    <s v="Branch "/>
    <x v="120"/>
    <x v="7"/>
  </r>
  <r>
    <s v="AD01-9361"/>
    <n v="2020"/>
    <s v="Mar"/>
    <s v="Branches"/>
    <s v="Cash on Delivery"/>
    <s v="Cancelld"/>
    <s v="Non-Registered Customer info"/>
    <s v="Paid"/>
    <s v="Branch "/>
    <x v="260"/>
    <x v="212"/>
  </r>
  <r>
    <s v="AD01-9362"/>
    <n v="2020"/>
    <s v="Mar"/>
    <s v="Branches"/>
    <s v="Cash on Delivery"/>
    <s v="Cancelld"/>
    <s v="Non-Registered Customer info"/>
    <s v="Paid"/>
    <s v="Branch "/>
    <x v="21"/>
    <x v="17"/>
  </r>
  <r>
    <s v="AD01-9362"/>
    <n v="2020"/>
    <s v="Mar"/>
    <s v="Branches"/>
    <s v="Cash on Delivery"/>
    <s v="Cancelld"/>
    <s v="Non-Registered Customer info"/>
    <s v="Paid"/>
    <s v="Branch "/>
    <x v="330"/>
    <x v="299"/>
  </r>
  <r>
    <s v="AD01-9362"/>
    <n v="2020"/>
    <s v="Mar"/>
    <s v="Branches"/>
    <s v="Cash on Delivery"/>
    <s v="Cancelld"/>
    <s v="Non-Registered Customer info"/>
    <s v="Paid"/>
    <s v="Branch "/>
    <x v="360"/>
    <x v="328"/>
  </r>
  <r>
    <s v="AD01-9362"/>
    <n v="2020"/>
    <s v="Mar"/>
    <s v="Branches"/>
    <s v="Cash on Delivery"/>
    <s v="Cancelld"/>
    <s v="Non-Registered Customer info"/>
    <s v="Paid"/>
    <s v="Branch "/>
    <x v="333"/>
    <x v="303"/>
  </r>
  <r>
    <s v="AD01-9362"/>
    <n v="2020"/>
    <s v="Mar"/>
    <s v="Branches"/>
    <s v="Cash on Delivery"/>
    <s v="Cancelld"/>
    <s v="Non-Registered Customer info"/>
    <s v="Paid"/>
    <s v="Branch "/>
    <x v="295"/>
    <x v="252"/>
  </r>
  <r>
    <s v="AD01-9363"/>
    <n v="2020"/>
    <s v="May"/>
    <s v="Branches"/>
    <s v="Cash on Delivery"/>
    <s v="Cancelld"/>
    <s v="Non-Registered Customer info"/>
    <s v="Paid"/>
    <s v="Branch "/>
    <x v="129"/>
    <x v="107"/>
  </r>
  <r>
    <s v="AD01-9362"/>
    <n v="2020"/>
    <s v="May"/>
    <s v="Branches"/>
    <s v="Cash on Delivery"/>
    <s v="Cancelld"/>
    <s v="Non-Registered Customer info"/>
    <s v="Paid"/>
    <s v="Branch "/>
    <x v="233"/>
    <x v="186"/>
  </r>
  <r>
    <s v="AD01-9362"/>
    <n v="2020"/>
    <s v="May"/>
    <s v="Branches"/>
    <s v="Cash on Delivery"/>
    <s v="Cancelld"/>
    <s v="Non-Registered Customer info"/>
    <s v="Paid"/>
    <s v="Branch "/>
    <x v="361"/>
    <x v="329"/>
  </r>
  <r>
    <s v="AD01-9362"/>
    <n v="2020"/>
    <s v="May"/>
    <s v="Branches"/>
    <s v="Cash on Delivery"/>
    <s v="Cancelld"/>
    <s v="Non-Registered Customer info"/>
    <s v="Paid"/>
    <s v="Branch "/>
    <x v="170"/>
    <x v="141"/>
  </r>
  <r>
    <s v="AD01-9362"/>
    <n v="2020"/>
    <s v="May"/>
    <s v="Branches"/>
    <s v="Cash on Delivery"/>
    <s v="Cancelld"/>
    <s v="Non-Registered Customer info"/>
    <s v="Paid"/>
    <s v="Branch "/>
    <x v="235"/>
    <x v="330"/>
  </r>
  <r>
    <s v="AD01-9363"/>
    <n v="2020"/>
    <s v="May"/>
    <s v="Branches"/>
    <s v="Cash on Delivery"/>
    <s v="Cancelld"/>
    <s v="Non-Registered Customer info"/>
    <s v="Paid"/>
    <s v="Branch "/>
    <x v="362"/>
    <x v="331"/>
  </r>
  <r>
    <s v="AD01-9364"/>
    <n v="2020"/>
    <s v="May"/>
    <s v="Branches"/>
    <s v="Cash on Delivery"/>
    <s v="Cancelld"/>
    <s v="Non-Registered Customer info"/>
    <s v="Paid"/>
    <s v="Branch "/>
    <x v="363"/>
    <x v="332"/>
  </r>
  <r>
    <s v="AD01-9361"/>
    <n v="2020"/>
    <s v="May"/>
    <s v="Branches"/>
    <s v="Cash on Delivery"/>
    <s v="Cancelld"/>
    <s v="Non-Registered Customer info"/>
    <s v="Paid"/>
    <s v="Branch "/>
    <x v="364"/>
    <x v="333"/>
  </r>
  <r>
    <s v="AD01-9361"/>
    <n v="2020"/>
    <s v="May"/>
    <s v="Branches"/>
    <s v="Cash on Delivery"/>
    <s v="Cancelld"/>
    <s v="Non-Registered Customer info"/>
    <s v="Refunded"/>
    <s v="Branch "/>
    <x v="333"/>
    <x v="7"/>
  </r>
  <r>
    <s v="AD01-9362"/>
    <n v="2020"/>
    <s v="May"/>
    <s v="Branches"/>
    <s v="Cash on Delivery"/>
    <s v="Cancelld"/>
    <s v="Non-Registered Customer info"/>
    <s v="Refunded"/>
    <s v="Branch "/>
    <x v="122"/>
    <x v="7"/>
  </r>
  <r>
    <s v="AD01-9363"/>
    <n v="2020"/>
    <s v="May"/>
    <s v="Branches"/>
    <s v="Cash on Delivery"/>
    <s v="Cancelld"/>
    <s v="Non-Registered Customer info"/>
    <s v="Refunded"/>
    <s v="Branch "/>
    <x v="239"/>
    <x v="190"/>
  </r>
  <r>
    <s v="AD01-9362"/>
    <n v="2020"/>
    <s v="May"/>
    <s v="Branches"/>
    <s v="Cash on Delivery"/>
    <s v="Cancelld"/>
    <s v="Non-Registered Customer info"/>
    <s v="Refunded"/>
    <s v="Branch "/>
    <x v="365"/>
    <x v="334"/>
  </r>
  <r>
    <s v="AD01-9362"/>
    <n v="2020"/>
    <s v="May"/>
    <s v="Branches"/>
    <s v="Cash on Delivery"/>
    <s v="Cancelld"/>
    <s v="Non-Registered Customer info"/>
    <s v="Refunded"/>
    <s v="Branch "/>
    <x v="366"/>
    <x v="335"/>
  </r>
  <r>
    <s v="AD01-9362"/>
    <n v="2020"/>
    <s v="May"/>
    <s v="Branches"/>
    <s v="Cash on Delivery"/>
    <s v="Cancelld"/>
    <s v="Non-Registered Customer info"/>
    <s v="Refunded"/>
    <s v="Branch "/>
    <x v="367"/>
    <x v="336"/>
  </r>
  <r>
    <s v="AD01-9361"/>
    <n v="2020"/>
    <s v="May"/>
    <s v="Branches"/>
    <s v="Cash on Delivery"/>
    <s v="Cancelld"/>
    <s v="Non-Registered Customer info"/>
    <s v="Refunded"/>
    <s v="Branch "/>
    <x v="264"/>
    <x v="217"/>
  </r>
  <r>
    <s v="AD01-9361"/>
    <n v="2020"/>
    <s v="Nov"/>
    <s v="Branches"/>
    <s v="Cash on Delivery"/>
    <s v="Cancelld"/>
    <s v="Non-Registered Customer info"/>
    <s v="Refunded"/>
    <s v="Branch "/>
    <x v="146"/>
    <x v="7"/>
  </r>
  <r>
    <s v="AD01-9361"/>
    <n v="2020"/>
    <s v="Nov"/>
    <s v="Branches"/>
    <s v="Cash on Delivery"/>
    <s v="Cancelld"/>
    <s v="Non-Registered Customer info"/>
    <s v="Refunded"/>
    <s v="Branch "/>
    <x v="190"/>
    <x v="156"/>
  </r>
  <r>
    <s v="AD01-9362"/>
    <n v="2020"/>
    <s v="Nov"/>
    <s v="Branches"/>
    <s v="Cash on Delivery"/>
    <s v="Cancelld"/>
    <s v="Non-Registered Customer info"/>
    <s v="Refunded"/>
    <s v="Branch "/>
    <x v="1"/>
    <x v="1"/>
  </r>
  <r>
    <s v="AD01-9362"/>
    <n v="2020"/>
    <s v="Nov"/>
    <s v="Branches"/>
    <s v="Cash on Delivery"/>
    <s v="Cancelld"/>
    <s v="Non-Registered Customer info"/>
    <s v="Refunded"/>
    <s v="Branch "/>
    <x v="90"/>
    <x v="76"/>
  </r>
  <r>
    <s v="AD01-9365"/>
    <n v="2020"/>
    <s v="Nov"/>
    <s v="Branches"/>
    <s v="Cash on Delivery"/>
    <s v="Cancelld"/>
    <s v="Non-Registered Customer info"/>
    <s v="Refunded"/>
    <s v="Branch "/>
    <x v="191"/>
    <x v="157"/>
  </r>
  <r>
    <s v="AD01-9364"/>
    <n v="2020"/>
    <s v="Nov"/>
    <s v="Branches"/>
    <s v="Cash on Delivery"/>
    <s v="Cancelld"/>
    <s v="Non-Registered Customer info"/>
    <s v="Refunded"/>
    <s v="Branch "/>
    <x v="256"/>
    <x v="208"/>
  </r>
  <r>
    <s v="AD01-9362"/>
    <n v="2020"/>
    <s v="Nov"/>
    <s v="Branches"/>
    <s v="Cash on Delivery"/>
    <s v="Cancelld"/>
    <s v="Non-Registered Customer info"/>
    <s v="Refunded"/>
    <s v="Branch "/>
    <x v="323"/>
    <x v="314"/>
  </r>
  <r>
    <s v="AD01-9362"/>
    <n v="2020"/>
    <s v="Nov"/>
    <s v="Branches"/>
    <s v="Cash on Delivery"/>
    <s v="Cancelld"/>
    <s v="Non-Registered Customer info"/>
    <s v="Refunded"/>
    <s v="Branch "/>
    <x v="368"/>
    <x v="337"/>
  </r>
  <r>
    <s v="AD01-9362"/>
    <n v="2020"/>
    <s v="Nov"/>
    <s v="Branches"/>
    <s v="Cash on Delivery"/>
    <s v="Cancelld"/>
    <s v="Non-Registered Customer info"/>
    <s v="Refunded"/>
    <s v="Branch "/>
    <x v="300"/>
    <x v="7"/>
  </r>
  <r>
    <s v="AD01-9361"/>
    <n v="2020"/>
    <s v="Nov"/>
    <s v="Branches"/>
    <s v="Cash on Delivery"/>
    <s v="Cancelld"/>
    <s v="Non-Registered Customer info"/>
    <s v="Refunded"/>
    <s v="Branch "/>
    <x v="369"/>
    <x v="7"/>
  </r>
  <r>
    <s v="AD01-9364"/>
    <n v="2020"/>
    <s v="Nov"/>
    <s v="Branches"/>
    <s v="Cash on Delivery"/>
    <s v="Cancelld"/>
    <s v="Non-Registered Customer info"/>
    <s v="Refunded"/>
    <s v="Branch "/>
    <x v="355"/>
    <x v="324"/>
  </r>
  <r>
    <s v="AD01-9361"/>
    <n v="2020"/>
    <s v="Nov"/>
    <s v="Branches"/>
    <s v="Cash on Delivery"/>
    <s v="Cancelld"/>
    <s v="Non-Registered Customer info"/>
    <s v="Refunded"/>
    <s v="Branch "/>
    <x v="200"/>
    <x v="161"/>
  </r>
  <r>
    <s v="AD01-9362"/>
    <n v="2020"/>
    <s v="Nov"/>
    <s v="Branches"/>
    <s v="Cash on Delivery"/>
    <s v="Cancelld"/>
    <s v="Non-Registered Customer info"/>
    <s v="Refunded"/>
    <s v="Branch "/>
    <x v="263"/>
    <x v="215"/>
  </r>
  <r>
    <s v="AD01-9362"/>
    <n v="2020"/>
    <s v="Nov"/>
    <s v="Branches"/>
    <s v="Cash on Delivery"/>
    <s v="Cancelld"/>
    <s v="Non-Registered Customer info"/>
    <s v="Refunded"/>
    <s v="Branch "/>
    <x v="370"/>
    <x v="338"/>
  </r>
  <r>
    <s v="AD01-9361"/>
    <n v="2020"/>
    <s v="Nov"/>
    <s v="Branches"/>
    <s v="Cash on Delivery"/>
    <s v="Cancelld"/>
    <s v="Non-Registered Customer info"/>
    <s v="Refunded"/>
    <s v="Branch "/>
    <x v="268"/>
    <x v="221"/>
  </r>
  <r>
    <s v="AD01-9362"/>
    <n v="2020"/>
    <s v="Oct"/>
    <s v="Branches"/>
    <s v="Cash on Delivery"/>
    <s v="Cancelld"/>
    <s v="Non-Registered Customer info"/>
    <s v="Refunded"/>
    <s v="Branch "/>
    <x v="233"/>
    <x v="186"/>
  </r>
  <r>
    <s v="AD01-9362"/>
    <n v="2020"/>
    <s v="Oct"/>
    <s v="Branches"/>
    <s v="Cash on Delivery"/>
    <s v="Cancelld"/>
    <s v="Non-Registered Customer info"/>
    <s v="Refunded"/>
    <s v="Branch "/>
    <x v="203"/>
    <x v="164"/>
  </r>
  <r>
    <s v="AD01-9362"/>
    <n v="2020"/>
    <s v="Oct"/>
    <s v="Branches"/>
    <s v="Cash on Delivery"/>
    <s v="Cancelld"/>
    <s v="Non-Registered Customer info"/>
    <s v="Refunded"/>
    <s v="Branch "/>
    <x v="0"/>
    <x v="0"/>
  </r>
  <r>
    <s v="AD01-9362"/>
    <n v="2020"/>
    <s v="Oct"/>
    <s v="Branches"/>
    <s v="Cash on Delivery"/>
    <s v="Cancelld"/>
    <s v="Non-Registered Customer info"/>
    <s v="Refunded"/>
    <s v="Branch "/>
    <x v="235"/>
    <x v="330"/>
  </r>
  <r>
    <s v="AD01-9363"/>
    <n v="2020"/>
    <s v="Oct"/>
    <s v="Branches"/>
    <s v="Cash on Delivery"/>
    <s v="Cancelld"/>
    <s v="Non-Registered Customer info"/>
    <s v="Refunded"/>
    <s v="Branch "/>
    <x v="255"/>
    <x v="207"/>
  </r>
  <r>
    <s v="AD01-9362"/>
    <n v="2020"/>
    <s v="Oct"/>
    <s v="Branches"/>
    <s v="Cash on Delivery"/>
    <s v="Cancelld"/>
    <s v="Non-Registered Customer info"/>
    <s v="Refunded"/>
    <s v="Branch "/>
    <x v="343"/>
    <x v="339"/>
  </r>
  <r>
    <s v="AD01-9361"/>
    <n v="2020"/>
    <s v="Oct"/>
    <s v="Branches"/>
    <s v="Cash on Delivery"/>
    <s v="Cancelld"/>
    <s v="Non-Registered Customer info"/>
    <s v="Refunded"/>
    <s v="Branch "/>
    <x v="359"/>
    <x v="340"/>
  </r>
  <r>
    <s v="AD01-9364"/>
    <n v="2020"/>
    <s v="Oct"/>
    <s v="Branches"/>
    <s v="Cash on Delivery"/>
    <s v="Cancelld"/>
    <s v="Non-Registered Customer info"/>
    <s v="Refunded"/>
    <s v="Branch "/>
    <x v="371"/>
    <x v="341"/>
  </r>
  <r>
    <s v="AD01-9364"/>
    <n v="2020"/>
    <s v="Oct"/>
    <s v="Branches"/>
    <s v="Cash on Delivery"/>
    <s v="Cancelld"/>
    <s v="Non-Registered Customer info"/>
    <s v="Refunded"/>
    <s v="Branch "/>
    <x v="240"/>
    <x v="7"/>
  </r>
  <r>
    <s v="AD01-9362"/>
    <n v="2020"/>
    <s v="Oct"/>
    <s v="Branches"/>
    <s v="Cash on Delivery"/>
    <s v="Cancelld"/>
    <s v="Non-Registered Customer info"/>
    <s v="Refunded"/>
    <s v="Branch "/>
    <x v="372"/>
    <x v="7"/>
  </r>
  <r>
    <s v="AD01-9362"/>
    <n v="2020"/>
    <s v="Oct"/>
    <s v="Branches"/>
    <s v="Cash on Delivery"/>
    <s v="Cancelld"/>
    <s v="Non-Registered Customer info"/>
    <s v="Refunded"/>
    <s v="Branch "/>
    <x v="14"/>
    <x v="12"/>
  </r>
  <r>
    <s v="AD01-9363"/>
    <n v="2020"/>
    <s v="Oct"/>
    <s v="Branches"/>
    <s v="Cash on Delivery"/>
    <s v="Cancelld"/>
    <s v="Non-Registered Customer info"/>
    <s v="Refunded"/>
    <s v="Branch "/>
    <x v="366"/>
    <x v="335"/>
  </r>
  <r>
    <s v="AD01-9364"/>
    <n v="2020"/>
    <s v="Oct"/>
    <s v="Branches"/>
    <s v="Cash on Delivery"/>
    <s v="Cancelld"/>
    <s v="Non-Registered Customer info"/>
    <s v="Refunded"/>
    <s v="Branch "/>
    <x v="213"/>
    <x v="169"/>
  </r>
  <r>
    <s v="AD01-9362"/>
    <n v="2020"/>
    <s v="Oct"/>
    <s v="Branches"/>
    <s v="Cash on Delivery"/>
    <s v="Cancelld"/>
    <s v="Non-Registered Customer info"/>
    <s v="Refunded"/>
    <s v="Branch "/>
    <x v="262"/>
    <x v="214"/>
  </r>
  <r>
    <s v="AD01-9362"/>
    <n v="2020"/>
    <s v="Oct"/>
    <s v="Branches"/>
    <s v="Cash on Delivery"/>
    <s v="Cancelld"/>
    <s v="Non-Registered Customer info"/>
    <s v="Refunded"/>
    <s v="Branch "/>
    <x v="373"/>
    <x v="342"/>
  </r>
  <r>
    <s v="AD01-9361"/>
    <n v="2020"/>
    <s v="Oct"/>
    <s v="Branches"/>
    <s v="Cash on Delivery"/>
    <s v="Cancelld"/>
    <s v="Non-Registered Customer info"/>
    <s v="Refunded"/>
    <s v="Branch "/>
    <x v="247"/>
    <x v="198"/>
  </r>
  <r>
    <s v="AD01-9362"/>
    <n v="2020"/>
    <s v="Oct"/>
    <s v="Branches"/>
    <s v="Cash on Delivery"/>
    <s v="Cancelld"/>
    <s v="Non-Registered Customer info"/>
    <s v="Refunded"/>
    <s v="Branch "/>
    <x v="280"/>
    <x v="233"/>
  </r>
  <r>
    <s v="AD01-9363"/>
    <n v="2020"/>
    <s v="Sep"/>
    <s v="Branches"/>
    <s v="Cash on Delivery"/>
    <s v="Cancelld"/>
    <s v="Non-Registered Customer info"/>
    <s v="Refunded"/>
    <s v="Branch "/>
    <x v="290"/>
    <x v="246"/>
  </r>
  <r>
    <s v="AD01-9362"/>
    <n v="2020"/>
    <s v="Sep"/>
    <s v="Branches"/>
    <s v="Cash on Delivery"/>
    <s v="Cancelld"/>
    <s v="Non-Registered Customer info"/>
    <s v="Refunded"/>
    <s v="Branch "/>
    <x v="217"/>
    <x v="174"/>
  </r>
  <r>
    <s v="AD01-9362"/>
    <n v="2020"/>
    <s v="Sep"/>
    <s v="Branches"/>
    <s v="Cash on Delivery"/>
    <s v="Cancelld"/>
    <s v="Non-Registered Customer info"/>
    <s v="Refunded"/>
    <s v="Branch "/>
    <x v="291"/>
    <x v="290"/>
  </r>
  <r>
    <s v="AD01-9361"/>
    <n v="2020"/>
    <s v="Sep"/>
    <s v="Branches"/>
    <s v="Cash on Delivery"/>
    <s v="Cancelld"/>
    <s v="Non-Registered Customer info"/>
    <s v="Refunded"/>
    <s v="Branch "/>
    <x v="204"/>
    <x v="165"/>
  </r>
  <r>
    <s v="AD01-9364"/>
    <n v="2020"/>
    <s v="Sep"/>
    <s v="Branches"/>
    <s v="Cash on Delivery"/>
    <s v="Cancelld"/>
    <s v="Non-Registered Customer info"/>
    <s v="Refunded"/>
    <s v="Branch "/>
    <x v="244"/>
    <x v="206"/>
  </r>
  <r>
    <s v="AD01-9362"/>
    <n v="2020"/>
    <s v="Sep"/>
    <s v="Branches"/>
    <s v="Cash on Delivery"/>
    <s v="Cancelld"/>
    <s v="Non-Registered Customer info"/>
    <s v="Refunded"/>
    <s v="Branch "/>
    <x v="374"/>
    <x v="343"/>
  </r>
  <r>
    <s v="AD01-9364"/>
    <n v="2020"/>
    <s v="Sep"/>
    <s v="Branches"/>
    <s v="Cash on Delivery"/>
    <s v="Cancelld"/>
    <s v="Non-Registered Customer info"/>
    <s v="Refunded"/>
    <s v="Branch "/>
    <x v="339"/>
    <x v="344"/>
  </r>
  <r>
    <s v="AD01-9364"/>
    <n v="2020"/>
    <s v="Sep"/>
    <s v="Branches"/>
    <s v="Cash on Delivery"/>
    <s v="Cancelld"/>
    <s v="Non-Registered Customer info"/>
    <s v="Refunded"/>
    <s v="Branch "/>
    <x v="375"/>
    <x v="345"/>
  </r>
  <r>
    <s v="AD01-9364"/>
    <n v="2020"/>
    <s v="Sep"/>
    <s v="Branches"/>
    <s v="Cash on Delivery"/>
    <s v="Cancelld"/>
    <s v="Non-Registered Customer info"/>
    <s v="Refunded"/>
    <s v="Branch "/>
    <x v="294"/>
    <x v="7"/>
  </r>
  <r>
    <s v="AD01-9362"/>
    <n v="2020"/>
    <s v="Sep"/>
    <s v="Branches"/>
    <s v="Cash on Delivery"/>
    <s v="Cancelld"/>
    <s v="Non-Registered Customer info"/>
    <s v="Refunded"/>
    <s v="Branch "/>
    <x v="376"/>
    <x v="7"/>
  </r>
  <r>
    <s v="AD01-9362"/>
    <n v="2020"/>
    <s v="Sep"/>
    <s v="Branches"/>
    <s v="Cash on Delivery"/>
    <s v="Cancelld"/>
    <s v="Non-Registered Customer info"/>
    <s v="Refunded"/>
    <s v="Branch "/>
    <x v="13"/>
    <x v="11"/>
  </r>
  <r>
    <s v="AD01-9364"/>
    <n v="2020"/>
    <s v="Sep"/>
    <s v="Branches"/>
    <s v="Cash on Delivery"/>
    <s v="Cancelld"/>
    <s v="Non-Registered Customer info"/>
    <s v="Refunded"/>
    <s v="Branch "/>
    <x v="325"/>
    <x v="294"/>
  </r>
  <r>
    <s v="AD01-9361"/>
    <n v="2020"/>
    <s v="Sep"/>
    <s v="Branches"/>
    <s v="Cash on Delivery"/>
    <s v="Cancelld"/>
    <s v="Non-Registered Customer info"/>
    <s v="Refunded"/>
    <s v="Branch "/>
    <x v="231"/>
    <x v="184"/>
  </r>
  <r>
    <s v="AD01-9362"/>
    <n v="2020"/>
    <s v="Sep"/>
    <s v="Branches"/>
    <s v="Cash on Delivery"/>
    <s v="Cancelld"/>
    <s v="Non-Registered Customer info"/>
    <s v="Refunded"/>
    <s v="Branch "/>
    <x v="261"/>
    <x v="213"/>
  </r>
  <r>
    <s v="AD01-9364"/>
    <n v="2020"/>
    <s v="Sep"/>
    <s v="Branches"/>
    <s v="Cash on Delivery"/>
    <s v="Cancelld"/>
    <s v="Non-Registered Customer info"/>
    <s v="Refunded"/>
    <s v="Branch "/>
    <x v="288"/>
    <x v="244"/>
  </r>
  <r>
    <s v="AD01-9363"/>
    <n v="2020"/>
    <s v="Sep"/>
    <s v="Branches"/>
    <s v="Cash on Delivery"/>
    <s v="Cancelld"/>
    <s v="Non-Registered Customer info"/>
    <s v="Refunded"/>
    <s v="Branch "/>
    <x v="248"/>
    <x v="199"/>
  </r>
  <r>
    <s v="AD01-9361"/>
    <n v="2020"/>
    <s v="Mar"/>
    <s v="Website"/>
    <s v="Cash on Delivery"/>
    <s v="Order assembled"/>
    <s v="Non-Registered Customer info"/>
    <s v="Refunded"/>
    <s v="Download"/>
    <x v="285"/>
    <x v="301"/>
  </r>
  <r>
    <s v="AD01-9362"/>
    <n v="2020"/>
    <s v="Mar"/>
    <s v="Website"/>
    <s v="Cash on Delivery"/>
    <s v="Order assembled"/>
    <s v="Non-Registered Customer info"/>
    <s v="Refunded"/>
    <s v="Shipment"/>
    <x v="272"/>
    <x v="225"/>
  </r>
  <r>
    <s v="AD01-9361"/>
    <n v="2020"/>
    <s v="Mar"/>
    <s v="Website"/>
    <s v="Cash on Delivery"/>
    <s v="Order assembled"/>
    <s v="Non-Registered Customer info"/>
    <s v="Refunded"/>
    <s v="Download"/>
    <x v="355"/>
    <x v="324"/>
  </r>
  <r>
    <s v="AD01-9365"/>
    <n v="2020"/>
    <s v="Mar"/>
    <s v="Website"/>
    <s v="Cash on Delivery"/>
    <s v="Order assembled"/>
    <s v="Non-Registered Customer info"/>
    <s v="Refunded"/>
    <s v="Shipment"/>
    <x v="350"/>
    <x v="319"/>
  </r>
  <r>
    <s v="AD01-9361"/>
    <n v="2020"/>
    <s v="Mar"/>
    <s v="Website"/>
    <s v="Cash on Delivery"/>
    <s v="Cancelld"/>
    <s v="Non-Registered Customer info"/>
    <s v="Refunded"/>
    <s v="Shipment"/>
    <x v="261"/>
    <x v="213"/>
  </r>
  <r>
    <s v="AD01-9363"/>
    <n v="2020"/>
    <s v="Feb"/>
    <s v="Branches"/>
    <s v="Cash on Delivery"/>
    <s v="Order assembled"/>
    <s v="Register Customer info"/>
    <s v="Refunded"/>
    <s v="Download"/>
    <x v="377"/>
    <x v="346"/>
  </r>
  <r>
    <s v="AD01-9364"/>
    <n v="2020"/>
    <s v="Feb"/>
    <s v="Branches"/>
    <s v="Cash on Delivery"/>
    <s v="Order assembled"/>
    <s v="Register Customer info"/>
    <s v="Refunded"/>
    <s v="Download"/>
    <x v="378"/>
    <x v="347"/>
  </r>
  <r>
    <s v="AD01-9361"/>
    <n v="2020"/>
    <s v="Feb"/>
    <s v="Branches"/>
    <s v="Cash on Delivery"/>
    <s v="Order assembled"/>
    <s v="Register Customer info"/>
    <s v="Refunded"/>
    <s v="Download"/>
    <x v="379"/>
    <x v="348"/>
  </r>
  <r>
    <s v="AD01-9362"/>
    <n v="2020"/>
    <s v="Feb"/>
    <s v="Branches"/>
    <s v="Cash on Delivery"/>
    <s v="Order assembled"/>
    <s v="Register Customer info"/>
    <s v="Refunded"/>
    <s v="Download"/>
    <x v="360"/>
    <x v="7"/>
  </r>
  <r>
    <s v="AD01-9362"/>
    <n v="2020"/>
    <s v="Feb"/>
    <s v="Branches"/>
    <s v="Cash on Delivery"/>
    <s v="Order assembled"/>
    <s v="Register Customer info"/>
    <s v="Refunded"/>
    <s v="Download"/>
    <x v="326"/>
    <x v="7"/>
  </r>
  <r>
    <s v="AD01-9364"/>
    <n v="2020"/>
    <s v="Jan"/>
    <s v="Branches"/>
    <s v="Cash on Delivery"/>
    <s v="Order assembled"/>
    <s v="Register Customer info"/>
    <s v="Refunded"/>
    <s v="Shipment"/>
    <x v="147"/>
    <x v="121"/>
  </r>
  <r>
    <s v="AD01-9364"/>
    <n v="2020"/>
    <s v="Jan"/>
    <s v="Branches"/>
    <s v="Cash on Delivery"/>
    <s v="Order assembled"/>
    <s v="Register Customer info"/>
    <s v="Refunded"/>
    <s v="Shipment"/>
    <x v="73"/>
    <x v="59"/>
  </r>
  <r>
    <s v="AD01-9363"/>
    <n v="2020"/>
    <s v="Jan"/>
    <s v="Branches"/>
    <s v="Cash on Delivery"/>
    <s v="Order assembled"/>
    <s v="Register Customer info"/>
    <s v="Refunded"/>
    <s v="Shipment"/>
    <x v="332"/>
    <x v="7"/>
  </r>
  <r>
    <s v="AD01-9363"/>
    <n v="2020"/>
    <s v="Jan"/>
    <s v="Branches"/>
    <s v="Cash on Delivery"/>
    <s v="Order assembled"/>
    <s v="Register Customer info"/>
    <s v="Refunded"/>
    <s v="Shipment"/>
    <x v="350"/>
    <x v="319"/>
  </r>
  <r>
    <s v="AD01-9362"/>
    <n v="2020"/>
    <s v="Mar"/>
    <s v="Branches"/>
    <s v="Cash on Delivery"/>
    <s v="Order assembled"/>
    <s v="Register Customer info"/>
    <s v="Refunded"/>
    <s v="Download"/>
    <x v="367"/>
    <x v="7"/>
  </r>
  <r>
    <s v="AD01-9362"/>
    <n v="2021"/>
    <s v="Dec"/>
    <s v="Website"/>
    <s v="Credit Card"/>
    <s v="Order assembled"/>
    <s v="Non-Registered Customer info"/>
    <s v="Paid"/>
    <s v="Shipment"/>
    <x v="28"/>
    <x v="24"/>
  </r>
  <r>
    <s v="AD01-9361"/>
    <n v="2021"/>
    <s v="Dec"/>
    <s v="Website"/>
    <s v="Credit Card"/>
    <s v="Order assembled"/>
    <s v="Non-Registered Customer info"/>
    <s v="Paid"/>
    <s v="Shipment"/>
    <x v="128"/>
    <x v="106"/>
  </r>
  <r>
    <s v="AD01-9361"/>
    <n v="2021"/>
    <s v="Dec"/>
    <s v="Website"/>
    <s v="Credit Card"/>
    <s v="Order assembled"/>
    <s v="Non-Registered Customer info"/>
    <s v="Paid"/>
    <s v="Shipment"/>
    <x v="106"/>
    <x v="89"/>
  </r>
  <r>
    <s v="AD01-9364"/>
    <n v="2021"/>
    <s v="Dec"/>
    <s v="Website"/>
    <s v="Credit Card"/>
    <s v="Order assembled"/>
    <s v="Non-Registered Customer info"/>
    <s v="Paid"/>
    <s v="Shipment"/>
    <x v="37"/>
    <x v="7"/>
  </r>
  <r>
    <s v="AD01-9362"/>
    <n v="2021"/>
    <s v="Dec"/>
    <s v="Website"/>
    <s v="Credit Card"/>
    <s v="Order assembled"/>
    <s v="Non-Registered Customer info"/>
    <s v="Paid"/>
    <s v="Shipment"/>
    <x v="220"/>
    <x v="7"/>
  </r>
  <r>
    <s v="AD01-9362"/>
    <n v="2021"/>
    <s v="Dec"/>
    <s v="Website"/>
    <s v="Credit Card"/>
    <s v="Order assembled"/>
    <s v="Non-Registered Customer info"/>
    <s v="Paid"/>
    <s v="Shipment"/>
    <x v="41"/>
    <x v="34"/>
  </r>
  <r>
    <s v="AD01-9362"/>
    <n v="2021"/>
    <s v="Dec"/>
    <s v="Website"/>
    <s v="Credit Card"/>
    <s v="Order assembled"/>
    <s v="Non-Registered Customer info"/>
    <s v="Paid"/>
    <s v="Shipment"/>
    <x v="225"/>
    <x v="180"/>
  </r>
  <r>
    <s v="AD01-9361"/>
    <n v="2021"/>
    <s v="Dec"/>
    <s v="Website"/>
    <s v="Credit Card"/>
    <s v="Order assembled"/>
    <s v="Non-Registered Customer info"/>
    <s v="Paid"/>
    <s v="Shipment"/>
    <x v="226"/>
    <x v="181"/>
  </r>
  <r>
    <s v="AD01-9362"/>
    <n v="2021"/>
    <s v="Dec"/>
    <s v="Website"/>
    <s v="Credit Card"/>
    <s v="Order assembled"/>
    <s v="Non-Registered Customer info"/>
    <s v="Paid"/>
    <s v="Shipment"/>
    <x v="49"/>
    <x v="40"/>
  </r>
  <r>
    <s v="AD01-9362"/>
    <n v="2021"/>
    <s v="Dec"/>
    <s v="Website"/>
    <s v="Credit Card"/>
    <s v="Order assembled"/>
    <s v="Non-Registered Customer info"/>
    <s v="Paid"/>
    <s v="Shipment"/>
    <x v="123"/>
    <x v="101"/>
  </r>
  <r>
    <s v="AD01-9364"/>
    <n v="2021"/>
    <s v="Nov"/>
    <s v="Website"/>
    <s v="Credit Card"/>
    <s v="Order assembled"/>
    <s v="Non-Registered Customer info"/>
    <s v="Paid"/>
    <s v="Shipment"/>
    <x v="89"/>
    <x v="74"/>
  </r>
  <r>
    <s v="AD01-9362"/>
    <n v="2021"/>
    <s v="Nov"/>
    <s v="Website"/>
    <s v="Credit Card"/>
    <s v="Order assembled"/>
    <s v="Non-Registered Customer info"/>
    <s v="Paid"/>
    <s v="Shipment"/>
    <x v="27"/>
    <x v="23"/>
  </r>
  <r>
    <s v="AD01-9363"/>
    <n v="2021"/>
    <s v="Nov"/>
    <s v="Website"/>
    <s v="Credit Card"/>
    <s v="Order assembled"/>
    <s v="Non-Registered Customer info"/>
    <s v="Paid"/>
    <s v="Shipment"/>
    <x v="3"/>
    <x v="3"/>
  </r>
  <r>
    <s v="AD01-9365"/>
    <n v="2021"/>
    <s v="Nov"/>
    <s v="Website"/>
    <s v="Credit Card"/>
    <s v="Order assembled"/>
    <s v="Non-Registered Customer info"/>
    <s v="Paid"/>
    <s v="Shipment"/>
    <x v="110"/>
    <x v="7"/>
  </r>
  <r>
    <s v="AD01-9361"/>
    <n v="2021"/>
    <s v="Nov"/>
    <s v="Website"/>
    <s v="Credit Card"/>
    <s v="Order assembled"/>
    <s v="Non-Registered Customer info"/>
    <s v="Paid"/>
    <s v="Shipment"/>
    <x v="35"/>
    <x v="7"/>
  </r>
  <r>
    <s v="AD01-9361"/>
    <n v="2021"/>
    <s v="Nov"/>
    <s v="Website"/>
    <s v="Credit Card"/>
    <s v="Order assembled"/>
    <s v="Non-Registered Customer info"/>
    <s v="Paid"/>
    <s v="Shipment"/>
    <x v="36"/>
    <x v="7"/>
  </r>
  <r>
    <s v="AD01-9361"/>
    <n v="2021"/>
    <s v="Nov"/>
    <s v="Website"/>
    <s v="Credit Card"/>
    <s v="Order assembled"/>
    <s v="Non-Registered Customer info"/>
    <s v="Paid"/>
    <s v="Shipment"/>
    <x v="116"/>
    <x v="96"/>
  </r>
  <r>
    <s v="AD01-9365"/>
    <n v="2021"/>
    <s v="Nov"/>
    <s v="Website"/>
    <s v="Credit Card"/>
    <s v="Order assembled"/>
    <s v="Non-Registered Customer info"/>
    <s v="Paid"/>
    <s v="Shipment"/>
    <x v="40"/>
    <x v="33"/>
  </r>
  <r>
    <s v="AD01-9363"/>
    <n v="2021"/>
    <s v="Nov"/>
    <s v="Website"/>
    <s v="Credit Card"/>
    <s v="Order assembled"/>
    <s v="Non-Registered Customer info"/>
    <s v="Paid"/>
    <s v="Shipment"/>
    <x v="87"/>
    <x v="72"/>
  </r>
  <r>
    <s v="AD01-9364"/>
    <n v="2021"/>
    <s v="Nov"/>
    <s v="Website"/>
    <s v="Credit Card"/>
    <s v="Order assembled"/>
    <s v="Non-Registered Customer info"/>
    <s v="Paid"/>
    <s v="Shipment"/>
    <x v="48"/>
    <x v="39"/>
  </r>
  <r>
    <s v="AD01-9361"/>
    <n v="2021"/>
    <s v="Nov"/>
    <s v="Website"/>
    <s v="Credit Card"/>
    <s v="Order assembled"/>
    <s v="Non-Registered Customer info"/>
    <s v="Paid"/>
    <s v="Shipment"/>
    <x v="25"/>
    <x v="21"/>
  </r>
  <r>
    <s v="AD01-9364"/>
    <n v="2021"/>
    <s v="Oct"/>
    <s v="Website"/>
    <s v="Credit Card"/>
    <s v="Order assembled"/>
    <s v="Non-Registered Customer info"/>
    <s v="Paid"/>
    <s v="Shipment"/>
    <x v="127"/>
    <x v="105"/>
  </r>
  <r>
    <s v="AD01-9362"/>
    <n v="2021"/>
    <s v="Oct"/>
    <s v="Website"/>
    <s v="Credit Card"/>
    <s v="Order assembled"/>
    <s v="Non-Registered Customer info"/>
    <s v="Paid"/>
    <s v="Shipment"/>
    <x v="105"/>
    <x v="88"/>
  </r>
  <r>
    <s v="AD01-9362"/>
    <n v="2021"/>
    <s v="Oct"/>
    <s v="Website"/>
    <s v="Credit Card"/>
    <s v="Order assembled"/>
    <s v="Non-Registered Customer info"/>
    <s v="Paid"/>
    <s v="Shipment"/>
    <x v="108"/>
    <x v="7"/>
  </r>
  <r>
    <s v="AD01-9363"/>
    <n v="2021"/>
    <s v="Oct"/>
    <s v="Website"/>
    <s v="Credit Card"/>
    <s v="Order assembled"/>
    <s v="Non-Registered Customer info"/>
    <s v="Paid"/>
    <s v="Shipment"/>
    <x v="109"/>
    <x v="7"/>
  </r>
  <r>
    <s v="AD01-9364"/>
    <n v="2021"/>
    <s v="Oct"/>
    <s v="Website"/>
    <s v="Credit Card"/>
    <s v="Order assembled"/>
    <s v="Non-Registered Customer info"/>
    <s v="Paid"/>
    <s v="Shipment"/>
    <x v="138"/>
    <x v="114"/>
  </r>
  <r>
    <s v="AD01-9364"/>
    <n v="2021"/>
    <s v="Oct"/>
    <s v="Website"/>
    <s v="Credit Card"/>
    <s v="Order assembled"/>
    <s v="Non-Registered Customer info"/>
    <s v="Paid"/>
    <s v="Shipment"/>
    <x v="114"/>
    <x v="94"/>
  </r>
  <r>
    <s v="AD01-9364"/>
    <n v="2021"/>
    <s v="Oct"/>
    <s v="Website"/>
    <s v="Credit Card"/>
    <s v="Order assembled"/>
    <s v="Non-Registered Customer info"/>
    <s v="Paid"/>
    <s v="Shipment"/>
    <x v="115"/>
    <x v="95"/>
  </r>
  <r>
    <s v="AD01-9361"/>
    <n v="2021"/>
    <s v="Oct"/>
    <s v="Website"/>
    <s v="Credit Card"/>
    <s v="Order assembled"/>
    <s v="Non-Registered Customer info"/>
    <s v="Paid"/>
    <s v="Shipment"/>
    <x v="296"/>
    <x v="253"/>
  </r>
  <r>
    <s v="AD01-9361"/>
    <n v="2021"/>
    <s v="Oct"/>
    <s v="Website"/>
    <s v="Credit Card"/>
    <s v="Order assembled"/>
    <s v="Non-Registered Customer info"/>
    <s v="Paid"/>
    <s v="Shipment"/>
    <x v="103"/>
    <x v="86"/>
  </r>
  <r>
    <s v="AD01-9361"/>
    <n v="2021"/>
    <s v="Apr"/>
    <s v="Website"/>
    <s v="Credit Card"/>
    <s v="Order assembled"/>
    <s v="Register Customer info"/>
    <s v="Paid"/>
    <s v="Shipment"/>
    <x v="319"/>
    <x v="7"/>
  </r>
  <r>
    <s v="AD01-9361"/>
    <n v="2021"/>
    <s v="Apr"/>
    <s v="Website"/>
    <s v="Credit Card"/>
    <s v="Order assembled"/>
    <s v="Register Customer info"/>
    <s v="Paid"/>
    <s v="Shipment"/>
    <x v="352"/>
    <x v="7"/>
  </r>
  <r>
    <s v="AD01-9362"/>
    <n v="2021"/>
    <s v="Apr"/>
    <s v="Website"/>
    <s v="Credit Card"/>
    <s v="Order assembled"/>
    <s v="Register Customer info"/>
    <s v="Paid"/>
    <s v="Download"/>
    <x v="190"/>
    <x v="156"/>
  </r>
  <r>
    <s v="AD01-9362"/>
    <n v="2021"/>
    <s v="Apr"/>
    <s v="Website"/>
    <s v="Credit Card"/>
    <s v="Order assembled"/>
    <s v="Register Customer info"/>
    <s v="Paid"/>
    <s v="Download"/>
    <x v="54"/>
    <x v="61"/>
  </r>
  <r>
    <s v="AD01-9361"/>
    <n v="2021"/>
    <s v="Apr"/>
    <s v="Website"/>
    <s v="Credit Card"/>
    <s v="Order assembled"/>
    <s v="Register Customer info"/>
    <s v="Paid"/>
    <s v="Download"/>
    <x v="271"/>
    <x v="224"/>
  </r>
  <r>
    <s v="AD01-9364"/>
    <n v="2021"/>
    <s v="Apr"/>
    <s v="Website"/>
    <s v="Credit Card"/>
    <s v="Order assembled"/>
    <s v="Register Customer info"/>
    <s v="Paid"/>
    <s v="Download"/>
    <x v="191"/>
    <x v="157"/>
  </r>
  <r>
    <s v="AD01-9361"/>
    <n v="2021"/>
    <s v="Apr"/>
    <s v="Website"/>
    <s v="Credit Card"/>
    <s v="Order assembled"/>
    <s v="Register Customer info"/>
    <s v="Paid"/>
    <s v="Download"/>
    <x v="77"/>
    <x v="64"/>
  </r>
  <r>
    <s v="AD01-9361"/>
    <n v="2021"/>
    <s v="Apr"/>
    <s v="Website"/>
    <s v="Credit Card"/>
    <s v="Order assembled"/>
    <s v="Register Customer info"/>
    <s v="Paid"/>
    <s v="Download"/>
    <x v="380"/>
    <x v="7"/>
  </r>
  <r>
    <s v="AD01-9362"/>
    <n v="2021"/>
    <s v="Apr"/>
    <s v="Website"/>
    <s v="Credit Card"/>
    <s v="Order assembled"/>
    <s v="Register Customer info"/>
    <s v="Paid"/>
    <s v="Download"/>
    <x v="381"/>
    <x v="7"/>
  </r>
  <r>
    <s v="AD01-9362"/>
    <n v="2021"/>
    <s v="Apr"/>
    <s v="Website"/>
    <s v="Credit Card"/>
    <s v="Order assembled"/>
    <s v="Register Customer info"/>
    <s v="Paid"/>
    <s v="Download"/>
    <x v="382"/>
    <x v="7"/>
  </r>
  <r>
    <s v="AD01-9362"/>
    <n v="2021"/>
    <s v="Apr"/>
    <s v="Website"/>
    <s v="Credit Card"/>
    <s v="Order assembled"/>
    <s v="Register Customer info"/>
    <s v="Paid"/>
    <s v="Download"/>
    <x v="383"/>
    <x v="349"/>
  </r>
  <r>
    <s v="AD01-9361"/>
    <n v="2021"/>
    <s v="Apr"/>
    <s v="Website"/>
    <s v="Credit Card"/>
    <s v="Order assembled"/>
    <s v="Register Customer info"/>
    <s v="Paid"/>
    <s v="Download"/>
    <x v="384"/>
    <x v="350"/>
  </r>
  <r>
    <s v="AD01-9362"/>
    <n v="2021"/>
    <s v="Apr"/>
    <s v="Website"/>
    <s v="Credit Card"/>
    <s v="Order assembled"/>
    <s v="Register Customer info"/>
    <s v="Paid"/>
    <s v="Download"/>
    <x v="145"/>
    <x v="120"/>
  </r>
  <r>
    <s v="AD01-9361"/>
    <n v="2021"/>
    <s v="Apr"/>
    <s v="Website"/>
    <s v="Credit Card"/>
    <s v="Order assembled"/>
    <s v="Register Customer info"/>
    <s v="Paid"/>
    <s v="Download"/>
    <x v="385"/>
    <x v="351"/>
  </r>
  <r>
    <s v="AD01-9362"/>
    <n v="2021"/>
    <s v="Apr"/>
    <s v="Website"/>
    <s v="Credit Card"/>
    <s v="Order assembled"/>
    <s v="Register Customer info"/>
    <s v="Paid"/>
    <s v="Download"/>
    <x v="386"/>
    <x v="352"/>
  </r>
  <r>
    <s v="AD01-9361"/>
    <n v="2021"/>
    <s v="Apr"/>
    <s v="Website"/>
    <s v="Credit Card"/>
    <s v="Order assembled"/>
    <s v="Register Customer info"/>
    <s v="Paid"/>
    <s v="Download"/>
    <x v="277"/>
    <x v="229"/>
  </r>
  <r>
    <s v="AD01-9362"/>
    <n v="2021"/>
    <s v="Apr"/>
    <s v="Website"/>
    <s v="Credit Card"/>
    <s v="Order assembled"/>
    <s v="Register Customer info"/>
    <s v="Paid"/>
    <s v="Download"/>
    <x v="369"/>
    <x v="353"/>
  </r>
  <r>
    <s v="AD01-9362"/>
    <n v="2021"/>
    <s v="Apr"/>
    <s v="Website"/>
    <s v="Credit Card"/>
    <s v="Order assembled"/>
    <s v="Register Customer info"/>
    <s v="Paid"/>
    <s v="Download"/>
    <x v="387"/>
    <x v="7"/>
  </r>
  <r>
    <s v="AD01-9362"/>
    <n v="2021"/>
    <s v="Apr"/>
    <s v="Website"/>
    <s v="Credit Card"/>
    <s v="Order assembled"/>
    <s v="Register Customer info"/>
    <s v="Paid"/>
    <s v="Download"/>
    <x v="362"/>
    <x v="7"/>
  </r>
  <r>
    <s v="AD01-9362"/>
    <n v="2021"/>
    <s v="Apr"/>
    <s v="Website"/>
    <s v="Credit Card"/>
    <s v="Order assembled"/>
    <s v="Register Customer info"/>
    <s v="Paid"/>
    <s v="Download"/>
    <x v="45"/>
    <x v="36"/>
  </r>
  <r>
    <s v="AD01-9364"/>
    <n v="2021"/>
    <s v="Apr"/>
    <s v="Website"/>
    <s v="Credit Card"/>
    <s v="Order assembled"/>
    <s v="Register Customer info"/>
    <s v="Paid"/>
    <s v="Download"/>
    <x v="340"/>
    <x v="309"/>
  </r>
  <r>
    <s v="AD01-9362"/>
    <n v="2021"/>
    <s v="Apr"/>
    <s v="Website"/>
    <s v="Credit Card"/>
    <s v="Order assembled"/>
    <s v="Register Customer info"/>
    <s v="Paid"/>
    <s v="Shipment"/>
    <x v="388"/>
    <x v="354"/>
  </r>
  <r>
    <s v="AD01-9363"/>
    <n v="2021"/>
    <s v="Apr"/>
    <s v="Website"/>
    <s v="Credit Card"/>
    <s v="Order assembled"/>
    <s v="Register Customer info"/>
    <s v="Paid"/>
    <s v="Shipment"/>
    <x v="389"/>
    <x v="355"/>
  </r>
  <r>
    <s v="AD01-9362"/>
    <n v="2021"/>
    <s v="Apr"/>
    <s v="Website"/>
    <s v="Credit Card"/>
    <s v="Order assembled"/>
    <s v="Register Customer info"/>
    <s v="Paid"/>
    <s v="Shipment"/>
    <x v="345"/>
    <x v="315"/>
  </r>
  <r>
    <s v="AD01-9361"/>
    <n v="2021"/>
    <s v="Apr"/>
    <s v="Website"/>
    <s v="Credit Card"/>
    <s v="Order assembled"/>
    <s v="Register Customer info"/>
    <s v="Paid"/>
    <s v="Download"/>
    <x v="390"/>
    <x v="356"/>
  </r>
  <r>
    <s v="AD01-9361"/>
    <n v="2021"/>
    <s v="Apr"/>
    <s v="Website"/>
    <s v="Credit Card"/>
    <s v="Order assembled"/>
    <s v="Register Customer info"/>
    <s v="Paid"/>
    <s v="Download"/>
    <x v="70"/>
    <x v="56"/>
  </r>
  <r>
    <s v="AD01-9362"/>
    <n v="2021"/>
    <s v="Apr"/>
    <s v="Website"/>
    <s v="Credit Card"/>
    <s v="Order assembled"/>
    <s v="Register Customer info"/>
    <s v="Paid"/>
    <s v="Download"/>
    <x v="391"/>
    <x v="357"/>
  </r>
  <r>
    <s v="AD01-9361"/>
    <n v="2021"/>
    <s v="Aug"/>
    <s v="Website"/>
    <s v="Credit Card"/>
    <s v="Order assembled"/>
    <s v="Register Customer info"/>
    <s v="Paid"/>
    <s v="Shipment"/>
    <x v="1"/>
    <x v="1"/>
  </r>
  <r>
    <s v="AD01-9361"/>
    <n v="2021"/>
    <s v="Aug"/>
    <s v="Website"/>
    <s v="Credit Card"/>
    <s v="Order assembled"/>
    <s v="Register Customer info"/>
    <s v="Paid"/>
    <s v="Shipment"/>
    <x v="164"/>
    <x v="135"/>
  </r>
  <r>
    <s v="AD01-9361"/>
    <n v="2021"/>
    <s v="Aug"/>
    <s v="Website"/>
    <s v="Credit Card"/>
    <s v="Order assembled"/>
    <s v="Register Customer info"/>
    <s v="Paid"/>
    <s v="Shipment"/>
    <x v="165"/>
    <x v="136"/>
  </r>
  <r>
    <s v="AD01-9364"/>
    <n v="2021"/>
    <s v="Aug"/>
    <s v="Website"/>
    <s v="Credit Card"/>
    <s v="Order assembled"/>
    <s v="Register Customer info"/>
    <s v="Paid"/>
    <s v="Download"/>
    <x v="352"/>
    <x v="358"/>
  </r>
  <r>
    <s v="AD01-9364"/>
    <n v="2021"/>
    <s v="Aug"/>
    <s v="Website"/>
    <s v="Credit Card"/>
    <s v="Order assembled"/>
    <s v="Register Customer info"/>
    <s v="Paid"/>
    <s v="Download"/>
    <x v="146"/>
    <x v="7"/>
  </r>
  <r>
    <s v="AD01-9365"/>
    <n v="2021"/>
    <s v="Aug"/>
    <s v="Website"/>
    <s v="Credit Card"/>
    <s v="Order assembled"/>
    <s v="Register Customer info"/>
    <s v="Paid"/>
    <s v="Download"/>
    <x v="273"/>
    <x v="310"/>
  </r>
  <r>
    <s v="AD01-9361"/>
    <n v="2021"/>
    <s v="Aug"/>
    <s v="Website"/>
    <s v="Credit Card"/>
    <s v="Order assembled"/>
    <s v="Register Customer info"/>
    <s v="Paid"/>
    <s v="Download"/>
    <x v="131"/>
    <x v="109"/>
  </r>
  <r>
    <s v="AD01-9361"/>
    <n v="2021"/>
    <s v="Aug"/>
    <s v="Website"/>
    <s v="Credit Card"/>
    <s v="Order assembled"/>
    <s v="Register Customer info"/>
    <s v="Paid"/>
    <s v="Download"/>
    <x v="90"/>
    <x v="76"/>
  </r>
  <r>
    <s v="AD01-9364"/>
    <n v="2021"/>
    <s v="Aug"/>
    <s v="Website"/>
    <s v="Credit Card"/>
    <s v="Order assembled"/>
    <s v="Register Customer info"/>
    <s v="Paid"/>
    <s v="Shipment"/>
    <x v="9"/>
    <x v="7"/>
  </r>
  <r>
    <s v="AD01-9362"/>
    <n v="2021"/>
    <s v="Aug"/>
    <s v="Website"/>
    <s v="Credit Card"/>
    <s v="Order assembled"/>
    <s v="Register Customer info"/>
    <s v="Paid"/>
    <s v="Shipment"/>
    <x v="171"/>
    <x v="7"/>
  </r>
  <r>
    <s v="AD01-9361"/>
    <n v="2021"/>
    <s v="Aug"/>
    <s v="Website"/>
    <s v="Credit Card"/>
    <s v="Order assembled"/>
    <s v="Register Customer info"/>
    <s v="Paid"/>
    <s v="Shipment"/>
    <x v="172"/>
    <x v="7"/>
  </r>
  <r>
    <s v="AD01-9361"/>
    <n v="2021"/>
    <s v="Aug"/>
    <s v="Website"/>
    <s v="Credit Card"/>
    <s v="Order assembled"/>
    <s v="Register Customer info"/>
    <s v="Paid"/>
    <s v="Download"/>
    <x v="392"/>
    <x v="359"/>
  </r>
  <r>
    <s v="AD01-9361"/>
    <n v="2021"/>
    <s v="Aug"/>
    <s v="Website"/>
    <s v="Credit Card"/>
    <s v="Order assembled"/>
    <s v="Register Customer info"/>
    <s v="Paid"/>
    <s v="Download"/>
    <x v="393"/>
    <x v="360"/>
  </r>
  <r>
    <s v="AD01-9362"/>
    <n v="2021"/>
    <s v="Aug"/>
    <s v="Website"/>
    <s v="Credit Card"/>
    <s v="Order assembled"/>
    <s v="Register Customer info"/>
    <s v="Paid"/>
    <s v="Download"/>
    <x v="216"/>
    <x v="172"/>
  </r>
  <r>
    <s v="AD01-9361"/>
    <n v="2021"/>
    <s v="Aug"/>
    <s v="Website"/>
    <s v="Credit Card"/>
    <s v="Order assembled"/>
    <s v="Register Customer info"/>
    <s v="Paid"/>
    <s v="Shipment"/>
    <x v="15"/>
    <x v="13"/>
  </r>
  <r>
    <s v="AD01-9361"/>
    <n v="2021"/>
    <s v="Aug"/>
    <s v="Website"/>
    <s v="Credit Card"/>
    <s v="Order assembled"/>
    <s v="Register Customer info"/>
    <s v="Paid"/>
    <s v="Shipment"/>
    <x v="177"/>
    <x v="145"/>
  </r>
  <r>
    <s v="AD01-9362"/>
    <n v="2021"/>
    <s v="Aug"/>
    <s v="Website"/>
    <s v="Credit Card"/>
    <s v="Order assembled"/>
    <s v="Register Customer info"/>
    <s v="Paid"/>
    <s v="Download"/>
    <x v="386"/>
    <x v="352"/>
  </r>
  <r>
    <s v="AD01-9361"/>
    <n v="2021"/>
    <s v="Aug"/>
    <s v="Website"/>
    <s v="Credit Card"/>
    <s v="Order assembled"/>
    <s v="Register Customer info"/>
    <s v="Paid"/>
    <s v="Download"/>
    <x v="176"/>
    <x v="7"/>
  </r>
  <r>
    <s v="AD01-9361"/>
    <n v="2021"/>
    <s v="Aug"/>
    <s v="Website"/>
    <s v="Credit Card"/>
    <s v="Order assembled"/>
    <s v="Register Customer info"/>
    <s v="Paid"/>
    <s v="Download"/>
    <x v="374"/>
    <x v="7"/>
  </r>
  <r>
    <s v="AD01-9361"/>
    <n v="2021"/>
    <s v="Aug"/>
    <s v="Website"/>
    <s v="Credit Card"/>
    <s v="Order assembled"/>
    <s v="Register Customer info"/>
    <s v="Paid"/>
    <s v="Download"/>
    <x v="344"/>
    <x v="313"/>
  </r>
  <r>
    <s v="AD01-9364"/>
    <n v="2021"/>
    <s v="Aug"/>
    <s v="Website"/>
    <s v="Credit Card"/>
    <s v="Order assembled"/>
    <s v="Register Customer info"/>
    <s v="Paid"/>
    <s v="Download"/>
    <x v="141"/>
    <x v="116"/>
  </r>
  <r>
    <s v="AD01-9365"/>
    <n v="2021"/>
    <s v="Aug"/>
    <s v="Website"/>
    <s v="Credit Card"/>
    <s v="Order assembled"/>
    <s v="Register Customer info"/>
    <s v="Paid"/>
    <s v="Download"/>
    <x v="355"/>
    <x v="324"/>
  </r>
  <r>
    <s v="AD01-9361"/>
    <n v="2021"/>
    <s v="Aug"/>
    <s v="Website"/>
    <s v="Credit Card"/>
    <s v="Order assembled"/>
    <s v="Register Customer info"/>
    <s v="Paid"/>
    <s v="Shipment"/>
    <x v="268"/>
    <x v="221"/>
  </r>
  <r>
    <s v="AD01-9365"/>
    <n v="2021"/>
    <s v="Aug"/>
    <s v="Website"/>
    <s v="Credit Card"/>
    <s v="Order assembled"/>
    <s v="Register Customer info"/>
    <s v="Paid"/>
    <s v="Shipment"/>
    <x v="253"/>
    <x v="204"/>
  </r>
  <r>
    <s v="AD01-9362"/>
    <n v="2021"/>
    <s v="Aug"/>
    <s v="Website"/>
    <s v="Credit Card"/>
    <s v="Order assembled"/>
    <s v="Register Customer info"/>
    <s v="Paid"/>
    <s v="Shipment"/>
    <x v="241"/>
    <x v="192"/>
  </r>
  <r>
    <s v="AD01-9364"/>
    <n v="2021"/>
    <s v="Aug"/>
    <s v="Website"/>
    <s v="Credit Card"/>
    <s v="Order assembled"/>
    <s v="Register Customer info"/>
    <s v="Paid"/>
    <s v="Download"/>
    <x v="345"/>
    <x v="315"/>
  </r>
  <r>
    <s v="AD01-9362"/>
    <n v="2021"/>
    <s v="Aug"/>
    <s v="Website"/>
    <s v="Credit Card"/>
    <s v="Order assembled"/>
    <s v="Register Customer info"/>
    <s v="Paid"/>
    <s v="Download"/>
    <x v="201"/>
    <x v="162"/>
  </r>
  <r>
    <s v="AD01-9364"/>
    <n v="2021"/>
    <s v="Aug"/>
    <s v="Website"/>
    <s v="Credit Card"/>
    <s v="Order assembled"/>
    <s v="Register Customer info"/>
    <s v="Paid"/>
    <s v="Download"/>
    <x v="394"/>
    <x v="361"/>
  </r>
  <r>
    <s v="AD01-9361"/>
    <n v="2021"/>
    <s v="Dec"/>
    <s v="Website"/>
    <s v="Credit Card"/>
    <s v="Order assembled"/>
    <s v="Register Customer info"/>
    <s v="Paid"/>
    <s v="Download"/>
    <x v="233"/>
    <x v="362"/>
  </r>
  <r>
    <s v="AD01-9362"/>
    <n v="2021"/>
    <s v="Dec"/>
    <s v="Website"/>
    <s v="Credit Card"/>
    <s v="Order assembled"/>
    <s v="Register Customer info"/>
    <s v="Paid"/>
    <s v="Download"/>
    <x v="203"/>
    <x v="164"/>
  </r>
  <r>
    <s v="AD01-9361"/>
    <n v="2021"/>
    <s v="Dec"/>
    <s v="Website"/>
    <s v="Credit Card"/>
    <s v="Order assembled"/>
    <s v="Register Customer info"/>
    <s v="Paid"/>
    <s v="Download"/>
    <x v="235"/>
    <x v="330"/>
  </r>
  <r>
    <s v="AD01-9362"/>
    <n v="2021"/>
    <s v="Dec"/>
    <s v="Website"/>
    <s v="Credit Card"/>
    <s v="Order assembled"/>
    <s v="Register Customer info"/>
    <s v="Paid"/>
    <s v="Download"/>
    <x v="204"/>
    <x v="165"/>
  </r>
  <r>
    <s v="AD01-9361"/>
    <n v="2021"/>
    <s v="Dec"/>
    <s v="Website"/>
    <s v="Credit Card"/>
    <s v="Order assembled"/>
    <s v="Register Customer info"/>
    <s v="Paid"/>
    <s v="Download"/>
    <x v="395"/>
    <x v="363"/>
  </r>
  <r>
    <s v="AD01-9363"/>
    <n v="2021"/>
    <s v="Dec"/>
    <s v="Website"/>
    <s v="Credit Card"/>
    <s v="Order assembled"/>
    <s v="Register Customer info"/>
    <s v="Paid"/>
    <s v="Download"/>
    <x v="239"/>
    <x v="190"/>
  </r>
  <r>
    <s v="AD01-9364"/>
    <n v="2021"/>
    <s v="Dec"/>
    <s v="Website"/>
    <s v="Credit Card"/>
    <s v="Order assembled"/>
    <s v="Register Customer info"/>
    <s v="Paid"/>
    <s v="Download"/>
    <x v="39"/>
    <x v="7"/>
  </r>
  <r>
    <s v="AD01-9362"/>
    <n v="2021"/>
    <s v="Dec"/>
    <s v="Website"/>
    <s v="Credit Card"/>
    <s v="Order assembled"/>
    <s v="Register Customer info"/>
    <s v="Paid"/>
    <s v="Download"/>
    <x v="366"/>
    <x v="335"/>
  </r>
  <r>
    <s v="AD01-9362"/>
    <n v="2021"/>
    <s v="Dec"/>
    <s v="Website"/>
    <s v="Credit Card"/>
    <s v="Order assembled"/>
    <s v="Register Customer info"/>
    <s v="Paid"/>
    <s v="Download"/>
    <x v="213"/>
    <x v="169"/>
  </r>
  <r>
    <s v="AD01-9361"/>
    <n v="2021"/>
    <s v="Dec"/>
    <s v="Website"/>
    <s v="Credit Card"/>
    <s v="Order assembled"/>
    <s v="Register Customer info"/>
    <s v="Paid"/>
    <s v="Download"/>
    <x v="242"/>
    <x v="193"/>
  </r>
  <r>
    <s v="AD01-9361"/>
    <n v="2021"/>
    <s v="Feb"/>
    <s v="Website"/>
    <s v="Credit Card"/>
    <s v="Order assembled"/>
    <s v="Register Customer info"/>
    <s v="Paid"/>
    <s v="Shipment"/>
    <x v="55"/>
    <x v="7"/>
  </r>
  <r>
    <s v="AD01-9362"/>
    <n v="2021"/>
    <s v="Feb"/>
    <s v="Website"/>
    <s v="Credit Card"/>
    <s v="Order assembled"/>
    <s v="Register Customer info"/>
    <s v="Paid"/>
    <s v="Shipment"/>
    <x v="31"/>
    <x v="7"/>
  </r>
  <r>
    <s v="AD01-9361"/>
    <n v="2021"/>
    <s v="Feb"/>
    <s v="Website"/>
    <s v="Credit Card"/>
    <s v="Order assembled"/>
    <s v="Register Customer info"/>
    <s v="Paid"/>
    <s v="Shipment"/>
    <x v="217"/>
    <x v="7"/>
  </r>
  <r>
    <s v="AD01-9361"/>
    <n v="2021"/>
    <s v="Feb"/>
    <s v="Website"/>
    <s v="Credit Card"/>
    <s v="Order assembled"/>
    <s v="Register Customer info"/>
    <s v="Paid"/>
    <s v="Download"/>
    <x v="217"/>
    <x v="174"/>
  </r>
  <r>
    <s v="AD01-9364"/>
    <n v="2021"/>
    <s v="Feb"/>
    <s v="Website"/>
    <s v="Credit Card"/>
    <s v="Order assembled"/>
    <s v="Register Customer info"/>
    <s v="Paid"/>
    <s v="Download"/>
    <x v="167"/>
    <x v="138"/>
  </r>
  <r>
    <s v="AD01-9365"/>
    <n v="2021"/>
    <s v="Feb"/>
    <s v="Website"/>
    <s v="Credit Card"/>
    <s v="Order assembled"/>
    <s v="Register Customer info"/>
    <s v="Paid"/>
    <s v="Download"/>
    <x v="319"/>
    <x v="288"/>
  </r>
  <r>
    <s v="AD01-9362"/>
    <n v="2021"/>
    <s v="Feb"/>
    <s v="Website"/>
    <s v="Credit Card"/>
    <s v="Order assembled"/>
    <s v="Register Customer info"/>
    <s v="Paid"/>
    <s v="Download"/>
    <x v="219"/>
    <x v="176"/>
  </r>
  <r>
    <s v="AD01-9361"/>
    <n v="2021"/>
    <s v="Feb"/>
    <s v="Website"/>
    <s v="Credit Card"/>
    <s v="Order assembled"/>
    <s v="Register Customer info"/>
    <s v="Paid"/>
    <s v="Download"/>
    <x v="361"/>
    <x v="329"/>
  </r>
  <r>
    <s v="AD01-9362"/>
    <n v="2021"/>
    <s v="Feb"/>
    <s v="Website"/>
    <s v="Credit Card"/>
    <s v="Order assembled"/>
    <s v="Register Customer info"/>
    <s v="Paid"/>
    <s v="Shipment"/>
    <x v="396"/>
    <x v="7"/>
  </r>
  <r>
    <s v="AD01-9365"/>
    <n v="2021"/>
    <s v="Feb"/>
    <s v="Website"/>
    <s v="Credit Card"/>
    <s v="Order assembled"/>
    <s v="Register Customer info"/>
    <s v="Paid"/>
    <s v="Shipment"/>
    <x v="397"/>
    <x v="7"/>
  </r>
  <r>
    <s v="AD01-9363"/>
    <n v="2021"/>
    <s v="Feb"/>
    <s v="Website"/>
    <s v="Credit Card"/>
    <s v="Order assembled"/>
    <s v="Register Customer info"/>
    <s v="Paid"/>
    <s v="Shipment"/>
    <x v="398"/>
    <x v="7"/>
  </r>
  <r>
    <s v="AD01-9361"/>
    <n v="2021"/>
    <s v="Feb"/>
    <s v="Website"/>
    <s v="Credit Card"/>
    <s v="Order assembled"/>
    <s v="Register Customer info"/>
    <s v="Paid"/>
    <s v="Download"/>
    <x v="399"/>
    <x v="364"/>
  </r>
  <r>
    <s v="AD01-9363"/>
    <n v="2021"/>
    <s v="Feb"/>
    <s v="Website"/>
    <s v="Credit Card"/>
    <s v="Order assembled"/>
    <s v="Register Customer info"/>
    <s v="Paid"/>
    <s v="Download"/>
    <x v="400"/>
    <x v="365"/>
  </r>
  <r>
    <s v="AD01-9362"/>
    <n v="2021"/>
    <s v="Feb"/>
    <s v="Website"/>
    <s v="Credit Card"/>
    <s v="Order assembled"/>
    <s v="Register Customer info"/>
    <s v="Paid"/>
    <s v="Download"/>
    <x v="26"/>
    <x v="22"/>
  </r>
  <r>
    <s v="AD01-9364"/>
    <n v="2021"/>
    <s v="Feb"/>
    <s v="Website"/>
    <s v="Credit Card"/>
    <s v="Order assembled"/>
    <s v="Register Customer info"/>
    <s v="Paid"/>
    <s v="Shipment"/>
    <x v="349"/>
    <x v="366"/>
  </r>
  <r>
    <s v="AD01-9363"/>
    <n v="2021"/>
    <s v="Feb"/>
    <s v="Website"/>
    <s v="Credit Card"/>
    <s v="Order assembled"/>
    <s v="Register Customer info"/>
    <s v="Paid"/>
    <s v="Shipment"/>
    <x v="376"/>
    <x v="367"/>
  </r>
  <r>
    <s v="AD01-9362"/>
    <n v="2021"/>
    <s v="Feb"/>
    <s v="Website"/>
    <s v="Credit Card"/>
    <s v="Order assembled"/>
    <s v="Register Customer info"/>
    <s v="Paid"/>
    <s v="Download"/>
    <x v="376"/>
    <x v="367"/>
  </r>
  <r>
    <s v="AD01-9362"/>
    <n v="2021"/>
    <s v="Feb"/>
    <s v="Website"/>
    <s v="Credit Card"/>
    <s v="Order assembled"/>
    <s v="Register Customer info"/>
    <s v="Paid"/>
    <s v="Download"/>
    <x v="401"/>
    <x v="7"/>
  </r>
  <r>
    <s v="AD01-9361"/>
    <n v="2021"/>
    <s v="Feb"/>
    <s v="Website"/>
    <s v="Credit Card"/>
    <s v="Order assembled"/>
    <s v="Register Customer info"/>
    <s v="Paid"/>
    <s v="Download"/>
    <x v="321"/>
    <x v="7"/>
  </r>
  <r>
    <s v="AD01-9361"/>
    <n v="2021"/>
    <s v="Feb"/>
    <s v="Website"/>
    <s v="Credit Card"/>
    <s v="Order assembled"/>
    <s v="Register Customer info"/>
    <s v="Paid"/>
    <s v="Download"/>
    <x v="231"/>
    <x v="184"/>
  </r>
  <r>
    <s v="AD01-9365"/>
    <n v="2021"/>
    <s v="Feb"/>
    <s v="Website"/>
    <s v="Credit Card"/>
    <s v="Order assembled"/>
    <s v="Register Customer info"/>
    <s v="Paid"/>
    <s v="Download"/>
    <x v="182"/>
    <x v="148"/>
  </r>
  <r>
    <s v="AD01-9362"/>
    <n v="2021"/>
    <s v="Feb"/>
    <s v="Website"/>
    <s v="Credit Card"/>
    <s v="Order assembled"/>
    <s v="Register Customer info"/>
    <s v="Paid"/>
    <s v="Download"/>
    <x v="365"/>
    <x v="334"/>
  </r>
  <r>
    <s v="AD01-9362"/>
    <n v="2021"/>
    <s v="Feb"/>
    <s v="Website"/>
    <s v="Credit Card"/>
    <s v="Order assembled"/>
    <s v="Register Customer info"/>
    <s v="Paid"/>
    <s v="Shipment"/>
    <x v="71"/>
    <x v="57"/>
  </r>
  <r>
    <s v="AD01-9362"/>
    <n v="2021"/>
    <s v="Feb"/>
    <s v="Website"/>
    <s v="Credit Card"/>
    <s v="Order assembled"/>
    <s v="Register Customer info"/>
    <s v="Paid"/>
    <s v="Shipment"/>
    <x v="402"/>
    <x v="368"/>
  </r>
  <r>
    <s v="AD01-9362"/>
    <n v="2021"/>
    <s v="Feb"/>
    <s v="Website"/>
    <s v="Credit Card"/>
    <s v="Order assembled"/>
    <s v="Register Customer info"/>
    <s v="Paid"/>
    <s v="Shipment"/>
    <x v="403"/>
    <x v="369"/>
  </r>
  <r>
    <s v="AD01-9365"/>
    <n v="2021"/>
    <s v="Feb"/>
    <s v="Website"/>
    <s v="Credit Card"/>
    <s v="Order assembled"/>
    <s v="Register Customer info"/>
    <s v="Paid"/>
    <s v="Download"/>
    <x v="402"/>
    <x v="368"/>
  </r>
  <r>
    <s v="AD01-9363"/>
    <n v="2021"/>
    <s v="Feb"/>
    <s v="Website"/>
    <s v="Credit Card"/>
    <s v="Order assembled"/>
    <s v="Register Customer info"/>
    <s v="Paid"/>
    <s v="Download"/>
    <x v="144"/>
    <x v="119"/>
  </r>
  <r>
    <s v="AD01-9361"/>
    <n v="2021"/>
    <s v="Feb"/>
    <s v="Website"/>
    <s v="Credit Card"/>
    <s v="Order assembled"/>
    <s v="Register Customer info"/>
    <s v="Paid"/>
    <s v="Download"/>
    <x v="378"/>
    <x v="347"/>
  </r>
  <r>
    <s v="AD01-9364"/>
    <n v="2021"/>
    <s v="Jan"/>
    <s v="Website"/>
    <s v="Credit Card"/>
    <s v="Order assembled"/>
    <s v="Register Customer info"/>
    <s v="Paid"/>
    <s v="Shipment"/>
    <x v="168"/>
    <x v="7"/>
  </r>
  <r>
    <s v="AD01-9362"/>
    <n v="2021"/>
    <s v="Jan"/>
    <s v="Website"/>
    <s v="Credit Card"/>
    <s v="Order assembled"/>
    <s v="Register Customer info"/>
    <s v="Paid"/>
    <s v="Shipment"/>
    <x v="129"/>
    <x v="7"/>
  </r>
  <r>
    <s v="AD01-9364"/>
    <n v="2021"/>
    <s v="Jan"/>
    <s v="Website"/>
    <s v="Credit Card"/>
    <s v="Order assembled"/>
    <s v="Register Customer info"/>
    <s v="Paid"/>
    <s v="Download"/>
    <x v="31"/>
    <x v="27"/>
  </r>
  <r>
    <s v="AD01-9362"/>
    <n v="2021"/>
    <s v="Jan"/>
    <s v="Website"/>
    <s v="Credit Card"/>
    <s v="Order assembled"/>
    <s v="Register Customer info"/>
    <s v="Paid"/>
    <s v="Download"/>
    <x v="2"/>
    <x v="2"/>
  </r>
  <r>
    <s v="AD01-9364"/>
    <n v="2021"/>
    <s v="Jan"/>
    <s v="Website"/>
    <s v="Credit Card"/>
    <s v="Order assembled"/>
    <s v="Register Customer info"/>
    <s v="Paid"/>
    <s v="Download"/>
    <x v="34"/>
    <x v="30"/>
  </r>
  <r>
    <s v="AD01-9361"/>
    <n v="2021"/>
    <s v="Jan"/>
    <s v="Website"/>
    <s v="Credit Card"/>
    <s v="Order assembled"/>
    <s v="Register Customer info"/>
    <s v="Paid"/>
    <s v="Download"/>
    <x v="169"/>
    <x v="140"/>
  </r>
  <r>
    <s v="AD01-9362"/>
    <n v="2021"/>
    <s v="Jan"/>
    <s v="Website"/>
    <s v="Credit Card"/>
    <s v="Order assembled"/>
    <s v="Register Customer info"/>
    <s v="Paid"/>
    <s v="Download"/>
    <x v="320"/>
    <x v="289"/>
  </r>
  <r>
    <s v="AD01-9361"/>
    <n v="2021"/>
    <s v="Jan"/>
    <s v="Website"/>
    <s v="Credit Card"/>
    <s v="Order assembled"/>
    <s v="Register Customer info"/>
    <s v="Paid"/>
    <s v="Shipment"/>
    <x v="404"/>
    <x v="7"/>
  </r>
  <r>
    <s v="AD01-9362"/>
    <n v="2021"/>
    <s v="Jan"/>
    <s v="Website"/>
    <s v="Credit Card"/>
    <s v="Order assembled"/>
    <s v="Register Customer info"/>
    <s v="Paid"/>
    <s v="Shipment"/>
    <x v="405"/>
    <x v="7"/>
  </r>
  <r>
    <s v="AD01-9364"/>
    <n v="2021"/>
    <s v="Jan"/>
    <s v="Website"/>
    <s v="Credit Card"/>
    <s v="Order assembled"/>
    <s v="Register Customer info"/>
    <s v="Paid"/>
    <s v="Shipment"/>
    <x v="406"/>
    <x v="7"/>
  </r>
  <r>
    <s v="AD01-9361"/>
    <n v="2021"/>
    <s v="Jan"/>
    <s v="Website"/>
    <s v="Credit Card"/>
    <s v="Order assembled"/>
    <s v="Register Customer info"/>
    <s v="Paid"/>
    <s v="Download"/>
    <x v="407"/>
    <x v="370"/>
  </r>
  <r>
    <s v="AD01-9361"/>
    <n v="2021"/>
    <s v="Jan"/>
    <s v="Website"/>
    <s v="Credit Card"/>
    <s v="Order assembled"/>
    <s v="Register Customer info"/>
    <s v="Paid"/>
    <s v="Download"/>
    <x v="408"/>
    <x v="371"/>
  </r>
  <r>
    <s v="AD01-9362"/>
    <n v="2021"/>
    <s v="Jan"/>
    <s v="Website"/>
    <s v="Credit Card"/>
    <s v="Order assembled"/>
    <s v="Register Customer info"/>
    <s v="Paid"/>
    <s v="Download"/>
    <x v="163"/>
    <x v="134"/>
  </r>
  <r>
    <s v="AD01-9362"/>
    <n v="2021"/>
    <s v="Jan"/>
    <s v="Website"/>
    <s v="Credit Card"/>
    <s v="Order assembled"/>
    <s v="Register Customer info"/>
    <s v="Paid"/>
    <s v="Shipment"/>
    <x v="228"/>
    <x v="183"/>
  </r>
  <r>
    <s v="AD01-9361"/>
    <n v="2021"/>
    <s v="Jan"/>
    <s v="Website"/>
    <s v="Credit Card"/>
    <s v="Order assembled"/>
    <s v="Register Customer info"/>
    <s v="Paid"/>
    <s v="Shipment"/>
    <x v="197"/>
    <x v="160"/>
  </r>
  <r>
    <s v="AD01-9361"/>
    <n v="2021"/>
    <s v="Jan"/>
    <s v="Website"/>
    <s v="Credit Card"/>
    <s v="Order assembled"/>
    <s v="Register Customer info"/>
    <s v="Paid"/>
    <s v="Shipment"/>
    <x v="66"/>
    <x v="53"/>
  </r>
  <r>
    <s v="AD01-9362"/>
    <n v="2021"/>
    <s v="Jan"/>
    <s v="Website"/>
    <s v="Credit Card"/>
    <s v="Order assembled"/>
    <s v="Register Customer info"/>
    <s v="Paid"/>
    <s v="Download"/>
    <x v="349"/>
    <x v="366"/>
  </r>
  <r>
    <s v="AD01-9361"/>
    <n v="2021"/>
    <s v="Jan"/>
    <s v="Website"/>
    <s v="Credit Card"/>
    <s v="Order assembled"/>
    <s v="Register Customer info"/>
    <s v="Paid"/>
    <s v="Download"/>
    <x v="409"/>
    <x v="7"/>
  </r>
  <r>
    <s v="AD01-9361"/>
    <n v="2021"/>
    <s v="Jan"/>
    <s v="Website"/>
    <s v="Credit Card"/>
    <s v="Order assembled"/>
    <s v="Register Customer info"/>
    <s v="Paid"/>
    <s v="Download"/>
    <x v="251"/>
    <x v="7"/>
  </r>
  <r>
    <s v="AD01-9362"/>
    <n v="2021"/>
    <s v="Jan"/>
    <s v="Website"/>
    <s v="Credit Card"/>
    <s v="Order assembled"/>
    <s v="Register Customer info"/>
    <s v="Paid"/>
    <s v="Download"/>
    <x v="47"/>
    <x v="38"/>
  </r>
  <r>
    <s v="AD01-9362"/>
    <n v="2021"/>
    <s v="Jan"/>
    <s v="Website"/>
    <s v="Credit Card"/>
    <s v="Order assembled"/>
    <s v="Register Customer info"/>
    <s v="Paid"/>
    <s v="Download"/>
    <x v="19"/>
    <x v="15"/>
  </r>
  <r>
    <s v="AD01-9364"/>
    <n v="2021"/>
    <s v="Jan"/>
    <s v="Website"/>
    <s v="Credit Card"/>
    <s v="Order assembled"/>
    <s v="Register Customer info"/>
    <s v="Paid"/>
    <s v="Download"/>
    <x v="324"/>
    <x v="293"/>
  </r>
  <r>
    <s v="AD01-9363"/>
    <n v="2021"/>
    <s v="Jan"/>
    <s v="Website"/>
    <s v="Credit Card"/>
    <s v="Order assembled"/>
    <s v="Register Customer info"/>
    <s v="Paid"/>
    <s v="Shipment"/>
    <x v="232"/>
    <x v="185"/>
  </r>
  <r>
    <s v="AD01-9362"/>
    <n v="2021"/>
    <s v="Jan"/>
    <s v="Website"/>
    <s v="Credit Card"/>
    <s v="Order assembled"/>
    <s v="Register Customer info"/>
    <s v="Paid"/>
    <s v="Shipment"/>
    <x v="215"/>
    <x v="171"/>
  </r>
  <r>
    <s v="AD01-9361"/>
    <n v="2021"/>
    <s v="Jan"/>
    <s v="Website"/>
    <s v="Credit Card"/>
    <s v="Order assembled"/>
    <s v="Register Customer info"/>
    <s v="Paid"/>
    <s v="Shipment"/>
    <x v="201"/>
    <x v="162"/>
  </r>
  <r>
    <s v="AD01-9364"/>
    <n v="2021"/>
    <s v="Jan"/>
    <s v="Website"/>
    <s v="Credit Card"/>
    <s v="Order assembled"/>
    <s v="Register Customer info"/>
    <s v="Paid"/>
    <s v="Download"/>
    <x v="188"/>
    <x v="154"/>
  </r>
  <r>
    <s v="AD01-9364"/>
    <n v="2021"/>
    <s v="Jan"/>
    <s v="Website"/>
    <s v="Credit Card"/>
    <s v="Order assembled"/>
    <s v="Register Customer info"/>
    <s v="Paid"/>
    <s v="Download"/>
    <x v="377"/>
    <x v="346"/>
  </r>
  <r>
    <s v="AD01-9361"/>
    <n v="2021"/>
    <s v="Jul"/>
    <s v="Website"/>
    <s v="Credit Card"/>
    <s v="Order assembled"/>
    <s v="Register Customer info"/>
    <s v="Paid"/>
    <s v="Shipment"/>
    <x v="148"/>
    <x v="122"/>
  </r>
  <r>
    <s v="AD01-9361"/>
    <n v="2021"/>
    <s v="Jul"/>
    <s v="Website"/>
    <s v="Credit Card"/>
    <s v="Order assembled"/>
    <s v="Register Customer info"/>
    <s v="Paid"/>
    <s v="Shipment"/>
    <x v="0"/>
    <x v="0"/>
  </r>
  <r>
    <s v="AD01-9364"/>
    <n v="2021"/>
    <s v="Jul"/>
    <s v="Website"/>
    <s v="Credit Card"/>
    <s v="Order assembled"/>
    <s v="Register Customer info"/>
    <s v="Paid"/>
    <s v="Download"/>
    <x v="319"/>
    <x v="372"/>
  </r>
  <r>
    <s v="AD01-9362"/>
    <n v="2021"/>
    <s v="Jul"/>
    <s v="Website"/>
    <s v="Credit Card"/>
    <s v="Order assembled"/>
    <s v="Register Customer info"/>
    <s v="Paid"/>
    <s v="Download"/>
    <x v="129"/>
    <x v="107"/>
  </r>
  <r>
    <s v="AD01-9362"/>
    <n v="2021"/>
    <s v="Jul"/>
    <s v="Website"/>
    <s v="Credit Card"/>
    <s v="Order assembled"/>
    <s v="Register Customer info"/>
    <s v="Paid"/>
    <s v="Download"/>
    <x v="233"/>
    <x v="186"/>
  </r>
  <r>
    <s v="AD01-9363"/>
    <n v="2021"/>
    <s v="Jul"/>
    <s v="Website"/>
    <s v="Credit Card"/>
    <s v="Order assembled"/>
    <s v="Register Customer info"/>
    <s v="Paid"/>
    <s v="Download"/>
    <x v="361"/>
    <x v="329"/>
  </r>
  <r>
    <s v="AD01-9362"/>
    <n v="2021"/>
    <s v="Jul"/>
    <s v="Website"/>
    <s v="Credit Card"/>
    <s v="Order assembled"/>
    <s v="Register Customer info"/>
    <s v="Paid"/>
    <s v="Download"/>
    <x v="170"/>
    <x v="141"/>
  </r>
  <r>
    <s v="AD01-9364"/>
    <n v="2021"/>
    <s v="Jul"/>
    <s v="Website"/>
    <s v="Credit Card"/>
    <s v="Order assembled"/>
    <s v="Register Customer info"/>
    <s v="Paid"/>
    <s v="Download"/>
    <x v="235"/>
    <x v="330"/>
  </r>
  <r>
    <s v="AD01-9362"/>
    <n v="2021"/>
    <s v="Jul"/>
    <s v="Website"/>
    <s v="Credit Card"/>
    <s v="Order assembled"/>
    <s v="Register Customer info"/>
    <s v="Paid"/>
    <s v="Download"/>
    <x v="151"/>
    <x v="7"/>
  </r>
  <r>
    <s v="AD01-9361"/>
    <n v="2021"/>
    <s v="Jul"/>
    <s v="Website"/>
    <s v="Credit Card"/>
    <s v="Order assembled"/>
    <s v="Register Customer info"/>
    <s v="Paid"/>
    <s v="Download"/>
    <x v="7"/>
    <x v="7"/>
  </r>
  <r>
    <s v="AD01-9361"/>
    <n v="2021"/>
    <s v="Jul"/>
    <s v="Website"/>
    <s v="Credit Card"/>
    <s v="Order assembled"/>
    <s v="Register Customer info"/>
    <s v="Paid"/>
    <s v="Download"/>
    <x v="8"/>
    <x v="7"/>
  </r>
  <r>
    <s v="AD01-9361"/>
    <n v="2021"/>
    <s v="Jul"/>
    <s v="Website"/>
    <s v="Credit Card"/>
    <s v="Order assembled"/>
    <s v="Register Customer info"/>
    <s v="Paid"/>
    <s v="Download"/>
    <x v="410"/>
    <x v="373"/>
  </r>
  <r>
    <s v="AD01-9362"/>
    <n v="2021"/>
    <s v="Jul"/>
    <s v="Website"/>
    <s v="Credit Card"/>
    <s v="Order assembled"/>
    <s v="Register Customer info"/>
    <s v="Paid"/>
    <s v="Download"/>
    <x v="411"/>
    <x v="374"/>
  </r>
  <r>
    <s v="AD01-9362"/>
    <n v="2021"/>
    <s v="Jul"/>
    <s v="Website"/>
    <s v="Credit Card"/>
    <s v="Order assembled"/>
    <s v="Register Customer info"/>
    <s v="Paid"/>
    <s v="Download"/>
    <x v="157"/>
    <x v="129"/>
  </r>
  <r>
    <s v="AD01-9362"/>
    <n v="2021"/>
    <s v="Jul"/>
    <s v="Website"/>
    <s v="Credit Card"/>
    <s v="Order assembled"/>
    <s v="Register Customer info"/>
    <s v="Paid"/>
    <s v="Download"/>
    <x v="13"/>
    <x v="11"/>
  </r>
  <r>
    <s v="AD01-9362"/>
    <n v="2021"/>
    <s v="Jul"/>
    <s v="Website"/>
    <s v="Credit Card"/>
    <s v="Order assembled"/>
    <s v="Register Customer info"/>
    <s v="Paid"/>
    <s v="Download"/>
    <x v="14"/>
    <x v="12"/>
  </r>
  <r>
    <s v="AD01-9361"/>
    <n v="2021"/>
    <s v="Jul"/>
    <s v="Website"/>
    <s v="Credit Card"/>
    <s v="Order assembled"/>
    <s v="Register Customer info"/>
    <s v="Paid"/>
    <s v="Download"/>
    <x v="12"/>
    <x v="7"/>
  </r>
  <r>
    <s v="AD01-9361"/>
    <n v="2021"/>
    <s v="Jul"/>
    <s v="Website"/>
    <s v="Credit Card"/>
    <s v="Order assembled"/>
    <s v="Register Customer info"/>
    <s v="Paid"/>
    <s v="Download"/>
    <x v="327"/>
    <x v="7"/>
  </r>
  <r>
    <s v="AD01-9364"/>
    <n v="2021"/>
    <s v="Jul"/>
    <s v="Website"/>
    <s v="Credit Card"/>
    <s v="Order assembled"/>
    <s v="Register Customer info"/>
    <s v="Paid"/>
    <s v="Download"/>
    <x v="365"/>
    <x v="334"/>
  </r>
  <r>
    <s v="AD01-9362"/>
    <n v="2021"/>
    <s v="Jul"/>
    <s v="Website"/>
    <s v="Credit Card"/>
    <s v="Order assembled"/>
    <s v="Register Customer info"/>
    <s v="Paid"/>
    <s v="Download"/>
    <x v="184"/>
    <x v="150"/>
  </r>
  <r>
    <s v="AD01-9363"/>
    <n v="2021"/>
    <s v="Jul"/>
    <s v="Website"/>
    <s v="Credit Card"/>
    <s v="Order assembled"/>
    <s v="Register Customer info"/>
    <s v="Paid"/>
    <s v="Download"/>
    <x v="366"/>
    <x v="335"/>
  </r>
  <r>
    <s v="AD01-9361"/>
    <n v="2021"/>
    <s v="Jul"/>
    <s v="Website"/>
    <s v="Credit Card"/>
    <s v="Order assembled"/>
    <s v="Register Customer info"/>
    <s v="Paid"/>
    <s v="Shipment"/>
    <x v="284"/>
    <x v="239"/>
  </r>
  <r>
    <s v="AD01-9361"/>
    <n v="2021"/>
    <s v="Jul"/>
    <s v="Website"/>
    <s v="Credit Card"/>
    <s v="Order assembled"/>
    <s v="Register Customer info"/>
    <s v="Paid"/>
    <s v="Shipment"/>
    <x v="248"/>
    <x v="199"/>
  </r>
  <r>
    <s v="AD01-9365"/>
    <n v="2021"/>
    <s v="Jul"/>
    <s v="Website"/>
    <s v="Credit Card"/>
    <s v="Order assembled"/>
    <s v="Register Customer info"/>
    <s v="Paid"/>
    <s v="Shipment"/>
    <x v="280"/>
    <x v="233"/>
  </r>
  <r>
    <s v="AD01-9362"/>
    <n v="2021"/>
    <s v="Jul"/>
    <s v="Website"/>
    <s v="Credit Card"/>
    <s v="Order assembled"/>
    <s v="Register Customer info"/>
    <s v="Paid"/>
    <s v="Download"/>
    <x v="389"/>
    <x v="355"/>
  </r>
  <r>
    <s v="AD01-9361"/>
    <n v="2021"/>
    <s v="Jul"/>
    <s v="Website"/>
    <s v="Credit Card"/>
    <s v="Order assembled"/>
    <s v="Register Customer info"/>
    <s v="Paid"/>
    <s v="Download"/>
    <x v="215"/>
    <x v="171"/>
  </r>
  <r>
    <s v="AD01-9364"/>
    <n v="2021"/>
    <s v="Jul"/>
    <s v="Website"/>
    <s v="Credit Card"/>
    <s v="Order assembled"/>
    <s v="Register Customer info"/>
    <s v="Paid"/>
    <s v="Download"/>
    <x v="412"/>
    <x v="375"/>
  </r>
  <r>
    <s v="AD01-9362"/>
    <n v="2021"/>
    <s v="Jun"/>
    <s v="Website"/>
    <s v="Credit Card"/>
    <s v="Order assembled"/>
    <s v="Register Customer info"/>
    <s v="Paid"/>
    <s v="Shipment"/>
    <x v="233"/>
    <x v="7"/>
  </r>
  <r>
    <s v="AD01-9364"/>
    <n v="2021"/>
    <s v="Jun"/>
    <s v="Website"/>
    <s v="Credit Card"/>
    <s v="Order assembled"/>
    <s v="Register Customer info"/>
    <s v="Paid"/>
    <s v="Shipment"/>
    <x v="146"/>
    <x v="7"/>
  </r>
  <r>
    <s v="AD01-9362"/>
    <n v="2021"/>
    <s v="Jun"/>
    <s v="Website"/>
    <s v="Credit Card"/>
    <s v="Order assembled"/>
    <s v="Register Customer info"/>
    <s v="Paid"/>
    <s v="Shipment"/>
    <x v="147"/>
    <x v="121"/>
  </r>
  <r>
    <s v="AD01-9361"/>
    <n v="2021"/>
    <s v="Jun"/>
    <s v="Website"/>
    <s v="Credit Card"/>
    <s v="Order assembled"/>
    <s v="Register Customer info"/>
    <s v="Paid"/>
    <s v="Download"/>
    <x v="168"/>
    <x v="139"/>
  </r>
  <r>
    <s v="AD01-9361"/>
    <n v="2021"/>
    <s v="Jun"/>
    <s v="Website"/>
    <s v="Credit Card"/>
    <s v="Order assembled"/>
    <s v="Register Customer info"/>
    <s v="Paid"/>
    <s v="Download"/>
    <x v="290"/>
    <x v="246"/>
  </r>
  <r>
    <s v="AD01-9361"/>
    <n v="2021"/>
    <s v="Jun"/>
    <s v="Website"/>
    <s v="Credit Card"/>
    <s v="Order assembled"/>
    <s v="Register Customer info"/>
    <s v="Paid"/>
    <s v="Download"/>
    <x v="320"/>
    <x v="289"/>
  </r>
  <r>
    <s v="AD01-9362"/>
    <n v="2021"/>
    <s v="Jun"/>
    <s v="Website"/>
    <s v="Credit Card"/>
    <s v="Order assembled"/>
    <s v="Register Customer info"/>
    <s v="Paid"/>
    <s v="Download"/>
    <x v="6"/>
    <x v="6"/>
  </r>
  <r>
    <s v="AD01-9361"/>
    <n v="2021"/>
    <s v="Jun"/>
    <s v="Website"/>
    <s v="Credit Card"/>
    <s v="Order assembled"/>
    <s v="Register Customer info"/>
    <s v="Paid"/>
    <s v="Download"/>
    <x v="291"/>
    <x v="290"/>
  </r>
  <r>
    <s v="AD01-9362"/>
    <n v="2021"/>
    <s v="Jun"/>
    <s v="Website"/>
    <s v="Credit Card"/>
    <s v="Order assembled"/>
    <s v="Register Customer info"/>
    <s v="Paid"/>
    <s v="Download"/>
    <x v="94"/>
    <x v="7"/>
  </r>
  <r>
    <s v="AD01-9362"/>
    <n v="2021"/>
    <s v="Jun"/>
    <s v="Website"/>
    <s v="Credit Card"/>
    <s v="Order assembled"/>
    <s v="Register Customer info"/>
    <s v="Paid"/>
    <s v="Download"/>
    <x v="150"/>
    <x v="7"/>
  </r>
  <r>
    <s v="AD01-9361"/>
    <n v="2021"/>
    <s v="Jun"/>
    <s v="Website"/>
    <s v="Credit Card"/>
    <s v="Order assembled"/>
    <s v="Register Customer info"/>
    <s v="Paid"/>
    <s v="Download"/>
    <x v="413"/>
    <x v="376"/>
  </r>
  <r>
    <s v="AD01-9364"/>
    <n v="2021"/>
    <s v="Jun"/>
    <s v="Website"/>
    <s v="Credit Card"/>
    <s v="Order assembled"/>
    <s v="Register Customer info"/>
    <s v="Paid"/>
    <s v="Download"/>
    <x v="414"/>
    <x v="377"/>
  </r>
  <r>
    <s v="AD01-9362"/>
    <n v="2021"/>
    <s v="Jun"/>
    <s v="Website"/>
    <s v="Credit Card"/>
    <s v="Order assembled"/>
    <s v="Register Customer info"/>
    <s v="Paid"/>
    <s v="Download"/>
    <x v="52"/>
    <x v="43"/>
  </r>
  <r>
    <s v="AD01-9364"/>
    <n v="2021"/>
    <s v="Jun"/>
    <s v="Website"/>
    <s v="Credit Card"/>
    <s v="Order assembled"/>
    <s v="Register Customer info"/>
    <s v="Paid"/>
    <s v="Download"/>
    <x v="239"/>
    <x v="190"/>
  </r>
  <r>
    <s v="AD01-9362"/>
    <n v="2021"/>
    <s v="Jun"/>
    <s v="Website"/>
    <s v="Credit Card"/>
    <s v="Order assembled"/>
    <s v="Register Customer info"/>
    <s v="Paid"/>
    <s v="Download"/>
    <x v="155"/>
    <x v="127"/>
  </r>
  <r>
    <s v="AD01-9361"/>
    <n v="2021"/>
    <s v="Jun"/>
    <s v="Website"/>
    <s v="Credit Card"/>
    <s v="Order assembled"/>
    <s v="Register Customer info"/>
    <s v="Paid"/>
    <s v="Download"/>
    <x v="156"/>
    <x v="128"/>
  </r>
  <r>
    <s v="AD01-9362"/>
    <n v="2021"/>
    <s v="Jun"/>
    <s v="Website"/>
    <s v="Credit Card"/>
    <s v="Order assembled"/>
    <s v="Register Customer info"/>
    <s v="Paid"/>
    <s v="Download"/>
    <x v="385"/>
    <x v="351"/>
  </r>
  <r>
    <s v="AD01-9362"/>
    <n v="2021"/>
    <s v="Jun"/>
    <s v="Website"/>
    <s v="Credit Card"/>
    <s v="Order assembled"/>
    <s v="Register Customer info"/>
    <s v="Paid"/>
    <s v="Download"/>
    <x v="154"/>
    <x v="7"/>
  </r>
  <r>
    <s v="AD01-9361"/>
    <n v="2021"/>
    <s v="Jun"/>
    <s v="Website"/>
    <s v="Credit Card"/>
    <s v="Order assembled"/>
    <s v="Register Customer info"/>
    <s v="Paid"/>
    <s v="Download"/>
    <x v="346"/>
    <x v="7"/>
  </r>
  <r>
    <s v="AD01-9361"/>
    <n v="2021"/>
    <s v="Jun"/>
    <s v="Website"/>
    <s v="Credit Card"/>
    <s v="Order assembled"/>
    <s v="Register Customer info"/>
    <s v="Paid"/>
    <s v="Download"/>
    <x v="324"/>
    <x v="293"/>
  </r>
  <r>
    <s v="AD01-9361"/>
    <n v="2021"/>
    <s v="Jun"/>
    <s v="Website"/>
    <s v="Credit Card"/>
    <s v="Order assembled"/>
    <s v="Register Customer info"/>
    <s v="Paid"/>
    <s v="Download"/>
    <x v="325"/>
    <x v="294"/>
  </r>
  <r>
    <s v="AD01-9361"/>
    <n v="2021"/>
    <s v="Jun"/>
    <s v="Website"/>
    <s v="Credit Card"/>
    <s v="Order assembled"/>
    <s v="Register Customer info"/>
    <s v="Paid"/>
    <s v="Shipment"/>
    <x v="302"/>
    <x v="259"/>
  </r>
  <r>
    <s v="AD01-9364"/>
    <n v="2021"/>
    <s v="Jun"/>
    <s v="Website"/>
    <s v="Credit Card"/>
    <s v="Order assembled"/>
    <s v="Register Customer info"/>
    <s v="Paid"/>
    <s v="Shipment"/>
    <x v="289"/>
    <x v="245"/>
  </r>
  <r>
    <s v="AD01-9361"/>
    <n v="2021"/>
    <s v="Jun"/>
    <s v="Website"/>
    <s v="Credit Card"/>
    <s v="Order assembled"/>
    <s v="Register Customer info"/>
    <s v="Paid"/>
    <s v="Download"/>
    <x v="388"/>
    <x v="354"/>
  </r>
  <r>
    <s v="AD01-9362"/>
    <n v="2021"/>
    <s v="Jun"/>
    <s v="Website"/>
    <s v="Credit Card"/>
    <s v="Order assembled"/>
    <s v="Register Customer info"/>
    <s v="Paid"/>
    <s v="Download"/>
    <x v="232"/>
    <x v="185"/>
  </r>
  <r>
    <s v="AD01-9364"/>
    <n v="2021"/>
    <s v="Mar"/>
    <s v="Website"/>
    <s v="Credit Card"/>
    <s v="Order assembled"/>
    <s v="Register Customer info"/>
    <s v="Paid"/>
    <s v="Shipment"/>
    <x v="203"/>
    <x v="7"/>
  </r>
  <r>
    <s v="AD01-9361"/>
    <n v="2021"/>
    <s v="Mar"/>
    <s v="Website"/>
    <s v="Credit Card"/>
    <s v="Order assembled"/>
    <s v="Register Customer info"/>
    <s v="Paid"/>
    <s v="Shipment"/>
    <x v="190"/>
    <x v="7"/>
  </r>
  <r>
    <s v="AD01-9364"/>
    <n v="2021"/>
    <s v="Mar"/>
    <s v="Website"/>
    <s v="Credit Card"/>
    <s v="Order assembled"/>
    <s v="Register Customer info"/>
    <s v="Paid"/>
    <s v="Shipment"/>
    <x v="57"/>
    <x v="7"/>
  </r>
  <r>
    <s v="AD01-9361"/>
    <n v="2021"/>
    <s v="Mar"/>
    <s v="Website"/>
    <s v="Credit Card"/>
    <s v="Order assembled"/>
    <s v="Register Customer info"/>
    <s v="Paid"/>
    <s v="Download"/>
    <x v="203"/>
    <x v="164"/>
  </r>
  <r>
    <s v="AD01-9361"/>
    <n v="2021"/>
    <s v="Mar"/>
    <s v="Website"/>
    <s v="Credit Card"/>
    <s v="Order assembled"/>
    <s v="Register Customer info"/>
    <s v="Paid"/>
    <s v="Download"/>
    <x v="53"/>
    <x v="75"/>
  </r>
  <r>
    <s v="AD01-9361"/>
    <n v="2021"/>
    <s v="Mar"/>
    <s v="Website"/>
    <s v="Credit Card"/>
    <s v="Order assembled"/>
    <s v="Register Customer info"/>
    <s v="Paid"/>
    <s v="Download"/>
    <x v="352"/>
    <x v="321"/>
  </r>
  <r>
    <s v="AD01-9362"/>
    <n v="2021"/>
    <s v="Mar"/>
    <s v="Website"/>
    <s v="Credit Card"/>
    <s v="Order assembled"/>
    <s v="Register Customer info"/>
    <s v="Paid"/>
    <s v="Download"/>
    <x v="204"/>
    <x v="165"/>
  </r>
  <r>
    <s v="AD01-9361"/>
    <n v="2021"/>
    <s v="Mar"/>
    <s v="Website"/>
    <s v="Credit Card"/>
    <s v="Order assembled"/>
    <s v="Register Customer info"/>
    <s v="Paid"/>
    <s v="Download"/>
    <x v="93"/>
    <x v="79"/>
  </r>
  <r>
    <s v="AD01-9364"/>
    <n v="2021"/>
    <s v="Mar"/>
    <s v="Website"/>
    <s v="Credit Card"/>
    <s v="Order assembled"/>
    <s v="Register Customer info"/>
    <s v="Paid"/>
    <s v="Download"/>
    <x v="273"/>
    <x v="310"/>
  </r>
  <r>
    <s v="AD01-9362"/>
    <n v="2021"/>
    <s v="Mar"/>
    <s v="Website"/>
    <s v="Credit Card"/>
    <s v="Order assembled"/>
    <s v="Register Customer info"/>
    <s v="Paid"/>
    <s v="Shipment"/>
    <x v="415"/>
    <x v="7"/>
  </r>
  <r>
    <s v="AD01-9362"/>
    <n v="2021"/>
    <s v="Mar"/>
    <s v="Website"/>
    <s v="Credit Card"/>
    <s v="Order assembled"/>
    <s v="Register Customer info"/>
    <s v="Paid"/>
    <s v="Shipment"/>
    <x v="416"/>
    <x v="7"/>
  </r>
  <r>
    <s v="AD01-9362"/>
    <n v="2021"/>
    <s v="Mar"/>
    <s v="Website"/>
    <s v="Credit Card"/>
    <s v="Order assembled"/>
    <s v="Register Customer info"/>
    <s v="Paid"/>
    <s v="Download"/>
    <x v="417"/>
    <x v="378"/>
  </r>
  <r>
    <s v="AD01-9362"/>
    <n v="2021"/>
    <s v="Mar"/>
    <s v="Website"/>
    <s v="Credit Card"/>
    <s v="Order assembled"/>
    <s v="Register Customer info"/>
    <s v="Paid"/>
    <s v="Download"/>
    <x v="189"/>
    <x v="155"/>
  </r>
  <r>
    <s v="AD01-9361"/>
    <n v="2021"/>
    <s v="Mar"/>
    <s v="Website"/>
    <s v="Credit Card"/>
    <s v="Order assembled"/>
    <s v="Register Customer info"/>
    <s v="Paid"/>
    <s v="Shipment"/>
    <x v="372"/>
    <x v="379"/>
  </r>
  <r>
    <s v="AD01-9361"/>
    <n v="2021"/>
    <s v="Mar"/>
    <s v="Website"/>
    <s v="Credit Card"/>
    <s v="Order assembled"/>
    <s v="Register Customer info"/>
    <s v="Paid"/>
    <s v="Shipment"/>
    <x v="369"/>
    <x v="353"/>
  </r>
  <r>
    <s v="AD01-9362"/>
    <n v="2021"/>
    <s v="Mar"/>
    <s v="Website"/>
    <s v="Credit Card"/>
    <s v="Order assembled"/>
    <s v="Register Customer info"/>
    <s v="Paid"/>
    <s v="Shipment"/>
    <x v="335"/>
    <x v="380"/>
  </r>
  <r>
    <s v="AD01-9362"/>
    <n v="2021"/>
    <s v="Mar"/>
    <s v="Website"/>
    <s v="Credit Card"/>
    <s v="Order assembled"/>
    <s v="Register Customer info"/>
    <s v="Paid"/>
    <s v="Download"/>
    <x v="372"/>
    <x v="379"/>
  </r>
  <r>
    <s v="AD01-9362"/>
    <n v="2021"/>
    <s v="Mar"/>
    <s v="Website"/>
    <s v="Credit Card"/>
    <s v="Order assembled"/>
    <s v="Register Customer info"/>
    <s v="Paid"/>
    <s v="Download"/>
    <x v="418"/>
    <x v="7"/>
  </r>
  <r>
    <s v="AD01-9364"/>
    <n v="2021"/>
    <s v="Mar"/>
    <s v="Website"/>
    <s v="Credit Card"/>
    <s v="Order assembled"/>
    <s v="Register Customer info"/>
    <s v="Paid"/>
    <s v="Download"/>
    <x v="213"/>
    <x v="169"/>
  </r>
  <r>
    <s v="AD01-9362"/>
    <n v="2021"/>
    <s v="Mar"/>
    <s v="Website"/>
    <s v="Credit Card"/>
    <s v="Order assembled"/>
    <s v="Register Customer info"/>
    <s v="Paid"/>
    <s v="Download"/>
    <x v="100"/>
    <x v="83"/>
  </r>
  <r>
    <s v="AD01-9362"/>
    <n v="2021"/>
    <s v="Mar"/>
    <s v="Website"/>
    <s v="Credit Card"/>
    <s v="Order assembled"/>
    <s v="Register Customer info"/>
    <s v="Paid"/>
    <s v="Download"/>
    <x v="344"/>
    <x v="313"/>
  </r>
  <r>
    <s v="AD01-9364"/>
    <n v="2021"/>
    <s v="Mar"/>
    <s v="Website"/>
    <s v="Credit Card"/>
    <s v="Order assembled"/>
    <s v="Register Customer info"/>
    <s v="Paid"/>
    <s v="Shipment"/>
    <x v="390"/>
    <x v="356"/>
  </r>
  <r>
    <s v="AD01-9362"/>
    <n v="2021"/>
    <s v="Mar"/>
    <s v="Website"/>
    <s v="Credit Card"/>
    <s v="Order assembled"/>
    <s v="Register Customer info"/>
    <s v="Paid"/>
    <s v="Shipment"/>
    <x v="419"/>
    <x v="381"/>
  </r>
  <r>
    <s v="AD01-9361"/>
    <n v="2021"/>
    <s v="Mar"/>
    <s v="Website"/>
    <s v="Credit Card"/>
    <s v="Order assembled"/>
    <s v="Register Customer info"/>
    <s v="Paid"/>
    <s v="Download"/>
    <x v="403"/>
    <x v="369"/>
  </r>
  <r>
    <s v="AD01-9361"/>
    <n v="2021"/>
    <s v="Mar"/>
    <s v="Website"/>
    <s v="Credit Card"/>
    <s v="Order assembled"/>
    <s v="Register Customer info"/>
    <s v="Paid"/>
    <s v="Download"/>
    <x v="379"/>
    <x v="348"/>
  </r>
  <r>
    <s v="AD01-9364"/>
    <n v="2021"/>
    <s v="May"/>
    <s v="Website"/>
    <s v="Credit Card"/>
    <s v="Order assembled"/>
    <s v="Register Customer info"/>
    <s v="Paid"/>
    <s v="Shipment"/>
    <x v="271"/>
    <x v="7"/>
  </r>
  <r>
    <s v="AD01-9361"/>
    <n v="2021"/>
    <s v="May"/>
    <s v="Website"/>
    <s v="Credit Card"/>
    <s v="Order assembled"/>
    <s v="Register Customer info"/>
    <s v="Paid"/>
    <s v="Shipment"/>
    <x v="254"/>
    <x v="7"/>
  </r>
  <r>
    <s v="AD01-9361"/>
    <n v="2021"/>
    <s v="May"/>
    <s v="Website"/>
    <s v="Credit Card"/>
    <s v="Order assembled"/>
    <s v="Register Customer info"/>
    <s v="Paid"/>
    <s v="Shipment"/>
    <x v="290"/>
    <x v="7"/>
  </r>
  <r>
    <s v="AD01-9361"/>
    <n v="2021"/>
    <s v="May"/>
    <s v="Website"/>
    <s v="Credit Card"/>
    <s v="Order assembled"/>
    <s v="Register Customer info"/>
    <s v="Paid"/>
    <s v="Download"/>
    <x v="57"/>
    <x v="46"/>
  </r>
  <r>
    <s v="AD01-9363"/>
    <n v="2021"/>
    <s v="May"/>
    <s v="Website"/>
    <s v="Credit Card"/>
    <s v="Order assembled"/>
    <s v="Register Customer info"/>
    <s v="Paid"/>
    <s v="Download"/>
    <x v="29"/>
    <x v="25"/>
  </r>
  <r>
    <s v="AD01-9362"/>
    <n v="2021"/>
    <s v="May"/>
    <s v="Website"/>
    <s v="Credit Card"/>
    <s v="Order assembled"/>
    <s v="Register Customer info"/>
    <s v="Paid"/>
    <s v="Download"/>
    <x v="254"/>
    <x v="205"/>
  </r>
  <r>
    <s v="AD01-9362"/>
    <n v="2021"/>
    <s v="May"/>
    <s v="Website"/>
    <s v="Credit Card"/>
    <s v="Order assembled"/>
    <s v="Register Customer info"/>
    <s v="Paid"/>
    <s v="Download"/>
    <x v="58"/>
    <x v="47"/>
  </r>
  <r>
    <s v="AD01-9362"/>
    <n v="2021"/>
    <s v="May"/>
    <s v="Website"/>
    <s v="Credit Card"/>
    <s v="Order assembled"/>
    <s v="Register Customer info"/>
    <s v="Paid"/>
    <s v="Download"/>
    <x v="32"/>
    <x v="28"/>
  </r>
  <r>
    <s v="AD01-9363"/>
    <n v="2021"/>
    <s v="May"/>
    <s v="Website"/>
    <s v="Credit Card"/>
    <s v="Order assembled"/>
    <s v="Register Customer info"/>
    <s v="Paid"/>
    <s v="Download"/>
    <x v="257"/>
    <x v="306"/>
  </r>
  <r>
    <s v="AD01-9362"/>
    <n v="2021"/>
    <s v="May"/>
    <s v="Website"/>
    <s v="Credit Card"/>
    <s v="Order assembled"/>
    <s v="Register Customer info"/>
    <s v="Paid"/>
    <s v="Download"/>
    <x v="420"/>
    <x v="7"/>
  </r>
  <r>
    <s v="AD01-9362"/>
    <n v="2021"/>
    <s v="May"/>
    <s v="Website"/>
    <s v="Credit Card"/>
    <s v="Order assembled"/>
    <s v="Register Customer info"/>
    <s v="Paid"/>
    <s v="Download"/>
    <x v="421"/>
    <x v="7"/>
  </r>
  <r>
    <s v="AD01-9365"/>
    <n v="2021"/>
    <s v="May"/>
    <s v="Website"/>
    <s v="Credit Card"/>
    <s v="Order assembled"/>
    <s v="Register Customer info"/>
    <s v="Paid"/>
    <s v="Download"/>
    <x v="422"/>
    <x v="7"/>
  </r>
  <r>
    <s v="AD01-9361"/>
    <n v="2021"/>
    <s v="May"/>
    <s v="Website"/>
    <s v="Credit Card"/>
    <s v="Order assembled"/>
    <s v="Register Customer info"/>
    <s v="Paid"/>
    <s v="Download"/>
    <x v="423"/>
    <x v="382"/>
  </r>
  <r>
    <s v="AD01-9364"/>
    <n v="2021"/>
    <s v="May"/>
    <s v="Website"/>
    <s v="Credit Card"/>
    <s v="Order assembled"/>
    <s v="Register Customer info"/>
    <s v="Paid"/>
    <s v="Download"/>
    <x v="124"/>
    <x v="102"/>
  </r>
  <r>
    <s v="AD01-9362"/>
    <n v="2021"/>
    <s v="May"/>
    <s v="Website"/>
    <s v="Credit Card"/>
    <s v="Order assembled"/>
    <s v="Register Customer info"/>
    <s v="Paid"/>
    <s v="Download"/>
    <x v="260"/>
    <x v="212"/>
  </r>
  <r>
    <s v="AD01-9363"/>
    <n v="2021"/>
    <s v="May"/>
    <s v="Website"/>
    <s v="Credit Card"/>
    <s v="Order assembled"/>
    <s v="Register Customer info"/>
    <s v="Paid"/>
    <s v="Download"/>
    <x v="293"/>
    <x v="249"/>
  </r>
  <r>
    <s v="AD01-9364"/>
    <n v="2021"/>
    <s v="May"/>
    <s v="Website"/>
    <s v="Credit Card"/>
    <s v="Order assembled"/>
    <s v="Register Customer info"/>
    <s v="Paid"/>
    <s v="Download"/>
    <x v="335"/>
    <x v="380"/>
  </r>
  <r>
    <s v="AD01-9362"/>
    <n v="2021"/>
    <s v="May"/>
    <s v="Website"/>
    <s v="Credit Card"/>
    <s v="Order assembled"/>
    <s v="Register Customer info"/>
    <s v="Paid"/>
    <s v="Download"/>
    <x v="80"/>
    <x v="7"/>
  </r>
  <r>
    <s v="AD01-9361"/>
    <n v="2021"/>
    <s v="May"/>
    <s v="Website"/>
    <s v="Credit Card"/>
    <s v="Order assembled"/>
    <s v="Register Customer info"/>
    <s v="Paid"/>
    <s v="Download"/>
    <x v="353"/>
    <x v="7"/>
  </r>
  <r>
    <s v="AD01-9363"/>
    <n v="2021"/>
    <s v="May"/>
    <s v="Website"/>
    <s v="Credit Card"/>
    <s v="Order assembled"/>
    <s v="Register Customer info"/>
    <s v="Paid"/>
    <s v="Download"/>
    <x v="200"/>
    <x v="161"/>
  </r>
  <r>
    <s v="AD01-9365"/>
    <n v="2021"/>
    <s v="May"/>
    <s v="Website"/>
    <s v="Credit Card"/>
    <s v="Order assembled"/>
    <s v="Register Customer info"/>
    <s v="Paid"/>
    <s v="Download"/>
    <x v="21"/>
    <x v="17"/>
  </r>
  <r>
    <s v="AD01-9362"/>
    <n v="2021"/>
    <s v="May"/>
    <s v="Website"/>
    <s v="Credit Card"/>
    <s v="Order assembled"/>
    <s v="Register Customer info"/>
    <s v="Paid"/>
    <s v="Download"/>
    <x v="330"/>
    <x v="299"/>
  </r>
  <r>
    <s v="AD01-9361"/>
    <n v="2021"/>
    <s v="May"/>
    <s v="Website"/>
    <s v="Credit Card"/>
    <s v="Order assembled"/>
    <s v="Register Customer info"/>
    <s v="Paid"/>
    <s v="Shipment"/>
    <x v="269"/>
    <x v="222"/>
  </r>
  <r>
    <s v="AD01-9362"/>
    <n v="2021"/>
    <s v="May"/>
    <s v="Website"/>
    <s v="Credit Card"/>
    <s v="Order assembled"/>
    <s v="Register Customer info"/>
    <s v="Paid"/>
    <s v="Shipment"/>
    <x v="295"/>
    <x v="252"/>
  </r>
  <r>
    <s v="AD01-9363"/>
    <n v="2021"/>
    <s v="May"/>
    <s v="Website"/>
    <s v="Credit Card"/>
    <s v="Order assembled"/>
    <s v="Register Customer info"/>
    <s v="Paid"/>
    <s v="Shipment"/>
    <x v="242"/>
    <x v="193"/>
  </r>
  <r>
    <s v="AD01-9362"/>
    <n v="2021"/>
    <s v="May"/>
    <s v="Website"/>
    <s v="Credit Card"/>
    <s v="Order assembled"/>
    <s v="Register Customer info"/>
    <s v="Paid"/>
    <s v="Download"/>
    <x v="419"/>
    <x v="381"/>
  </r>
  <r>
    <s v="AD01-9362"/>
    <n v="2021"/>
    <s v="May"/>
    <s v="Website"/>
    <s v="Credit Card"/>
    <s v="Order assembled"/>
    <s v="Register Customer info"/>
    <s v="Paid"/>
    <s v="Download"/>
    <x v="50"/>
    <x v="41"/>
  </r>
  <r>
    <s v="AD01-9361"/>
    <n v="2021"/>
    <s v="May"/>
    <s v="Website"/>
    <s v="Credit Card"/>
    <s v="Order assembled"/>
    <s v="Register Customer info"/>
    <s v="Paid"/>
    <s v="Download"/>
    <x v="424"/>
    <x v="383"/>
  </r>
  <r>
    <s v="AD01-9362"/>
    <n v="2021"/>
    <s v="Nov"/>
    <s v="Website"/>
    <s v="Credit Card"/>
    <s v="Order assembled"/>
    <s v="Register Customer info"/>
    <s v="Paid"/>
    <s v="Download"/>
    <x v="290"/>
    <x v="384"/>
  </r>
  <r>
    <s v="AD01-9361"/>
    <n v="2021"/>
    <s v="Nov"/>
    <s v="Website"/>
    <s v="Credit Card"/>
    <s v="Order assembled"/>
    <s v="Register Customer info"/>
    <s v="Paid"/>
    <s v="Download"/>
    <x v="217"/>
    <x v="174"/>
  </r>
  <r>
    <s v="AD01-9361"/>
    <n v="2021"/>
    <s v="Nov"/>
    <s v="Website"/>
    <s v="Credit Card"/>
    <s v="Order assembled"/>
    <s v="Register Customer info"/>
    <s v="Paid"/>
    <s v="Download"/>
    <x v="291"/>
    <x v="290"/>
  </r>
  <r>
    <s v="AD01-9361"/>
    <n v="2021"/>
    <s v="Nov"/>
    <s v="Website"/>
    <s v="Credit Card"/>
    <s v="Order assembled"/>
    <s v="Register Customer info"/>
    <s v="Paid"/>
    <s v="Download"/>
    <x v="425"/>
    <x v="385"/>
  </r>
  <r>
    <s v="AD01-9365"/>
    <n v="2021"/>
    <s v="Nov"/>
    <s v="Website"/>
    <s v="Credit Card"/>
    <s v="Order assembled"/>
    <s v="Register Customer info"/>
    <s v="Paid"/>
    <s v="Download"/>
    <x v="426"/>
    <x v="386"/>
  </r>
  <r>
    <s v="AD01-9362"/>
    <n v="2021"/>
    <s v="Nov"/>
    <s v="Website"/>
    <s v="Credit Card"/>
    <s v="Order assembled"/>
    <s v="Register Customer info"/>
    <s v="Paid"/>
    <s v="Download"/>
    <x v="293"/>
    <x v="249"/>
  </r>
  <r>
    <s v="AD01-9365"/>
    <n v="2021"/>
    <s v="Nov"/>
    <s v="Website"/>
    <s v="Credit Card"/>
    <s v="Order assembled"/>
    <s v="Register Customer info"/>
    <s v="Paid"/>
    <s v="Download"/>
    <x v="113"/>
    <x v="7"/>
  </r>
  <r>
    <s v="AD01-9361"/>
    <n v="2021"/>
    <s v="Nov"/>
    <s v="Website"/>
    <s v="Credit Card"/>
    <s v="Order assembled"/>
    <s v="Register Customer info"/>
    <s v="Paid"/>
    <s v="Download"/>
    <x v="325"/>
    <x v="294"/>
  </r>
  <r>
    <s v="AD01-9361"/>
    <n v="2021"/>
    <s v="Nov"/>
    <s v="Website"/>
    <s v="Credit Card"/>
    <s v="Order assembled"/>
    <s v="Register Customer info"/>
    <s v="Paid"/>
    <s v="Download"/>
    <x v="231"/>
    <x v="184"/>
  </r>
  <r>
    <s v="AD01-9362"/>
    <n v="2021"/>
    <s v="Nov"/>
    <s v="Website"/>
    <s v="Credit Card"/>
    <s v="Order assembled"/>
    <s v="Register Customer info"/>
    <s v="Paid"/>
    <s v="Download"/>
    <x v="295"/>
    <x v="252"/>
  </r>
  <r>
    <s v="AD01-9361"/>
    <n v="2021"/>
    <s v="Nov"/>
    <s v="Website"/>
    <s v="Credit Card"/>
    <s v="Order assembled"/>
    <s v="Register Customer info"/>
    <s v="Paid"/>
    <s v="Download"/>
    <x v="403"/>
    <x v="369"/>
  </r>
  <r>
    <s v="AD01-9362"/>
    <n v="2021"/>
    <s v="Oct"/>
    <s v="Website"/>
    <s v="Credit Card"/>
    <s v="Order assembled"/>
    <s v="Register Customer info"/>
    <s v="Paid"/>
    <s v="Download"/>
    <x v="254"/>
    <x v="387"/>
  </r>
  <r>
    <s v="AD01-9364"/>
    <n v="2021"/>
    <s v="Oct"/>
    <s v="Website"/>
    <s v="Credit Card"/>
    <s v="Order assembled"/>
    <s v="Register Customer info"/>
    <s v="Paid"/>
    <s v="Download"/>
    <x v="31"/>
    <x v="27"/>
  </r>
  <r>
    <s v="AD01-9362"/>
    <n v="2021"/>
    <s v="Oct"/>
    <s v="Website"/>
    <s v="Credit Card"/>
    <s v="Order assembled"/>
    <s v="Register Customer info"/>
    <s v="Paid"/>
    <s v="Download"/>
    <x v="257"/>
    <x v="306"/>
  </r>
  <r>
    <s v="AD01-9364"/>
    <n v="2021"/>
    <s v="Oct"/>
    <s v="Website"/>
    <s v="Credit Card"/>
    <s v="Order assembled"/>
    <s v="Register Customer info"/>
    <s v="Paid"/>
    <s v="Download"/>
    <x v="219"/>
    <x v="176"/>
  </r>
  <r>
    <s v="AD01-9362"/>
    <n v="2021"/>
    <s v="Oct"/>
    <s v="Website"/>
    <s v="Credit Card"/>
    <s v="Order assembled"/>
    <s v="Register Customer info"/>
    <s v="Paid"/>
    <s v="Shipment"/>
    <x v="133"/>
    <x v="7"/>
  </r>
  <r>
    <s v="AD01-9365"/>
    <n v="2021"/>
    <s v="Oct"/>
    <s v="Website"/>
    <s v="Credit Card"/>
    <s v="Order assembled"/>
    <s v="Register Customer info"/>
    <s v="Paid"/>
    <s v="Download"/>
    <x v="427"/>
    <x v="388"/>
  </r>
  <r>
    <s v="AD01-9364"/>
    <n v="2021"/>
    <s v="Oct"/>
    <s v="Website"/>
    <s v="Credit Card"/>
    <s v="Order assembled"/>
    <s v="Register Customer info"/>
    <s v="Paid"/>
    <s v="Download"/>
    <x v="428"/>
    <x v="389"/>
  </r>
  <r>
    <s v="AD01-9364"/>
    <n v="2021"/>
    <s v="Oct"/>
    <s v="Website"/>
    <s v="Credit Card"/>
    <s v="Order assembled"/>
    <s v="Register Customer info"/>
    <s v="Paid"/>
    <s v="Download"/>
    <x v="260"/>
    <x v="212"/>
  </r>
  <r>
    <s v="AD01-9362"/>
    <n v="2021"/>
    <s v="Oct"/>
    <s v="Website"/>
    <s v="Credit Card"/>
    <s v="Order assembled"/>
    <s v="Register Customer info"/>
    <s v="Paid"/>
    <s v="Download"/>
    <x v="135"/>
    <x v="7"/>
  </r>
  <r>
    <s v="AD01-9362"/>
    <n v="2021"/>
    <s v="Oct"/>
    <s v="Website"/>
    <s v="Credit Card"/>
    <s v="Order assembled"/>
    <s v="Register Customer info"/>
    <s v="Paid"/>
    <s v="Download"/>
    <x v="330"/>
    <x v="299"/>
  </r>
  <r>
    <s v="AD01-9362"/>
    <n v="2021"/>
    <s v="Oct"/>
    <s v="Website"/>
    <s v="Credit Card"/>
    <s v="Order assembled"/>
    <s v="Register Customer info"/>
    <s v="Paid"/>
    <s v="Download"/>
    <x v="47"/>
    <x v="38"/>
  </r>
  <r>
    <s v="AD01-9362"/>
    <n v="2021"/>
    <s v="Oct"/>
    <s v="Website"/>
    <s v="Credit Card"/>
    <s v="Order assembled"/>
    <s v="Register Customer info"/>
    <s v="Paid"/>
    <s v="Shipment"/>
    <x v="270"/>
    <x v="223"/>
  </r>
  <r>
    <s v="AD01-9363"/>
    <n v="2021"/>
    <s v="Oct"/>
    <s v="Website"/>
    <s v="Credit Card"/>
    <s v="Order assembled"/>
    <s v="Register Customer info"/>
    <s v="Paid"/>
    <s v="Download"/>
    <x v="402"/>
    <x v="368"/>
  </r>
  <r>
    <s v="AD01-9361"/>
    <n v="2021"/>
    <s v="Sep"/>
    <s v="Website"/>
    <s v="Credit Card"/>
    <s v="Order assembled"/>
    <s v="Register Customer info"/>
    <s v="Paid"/>
    <s v="Shipment"/>
    <x v="166"/>
    <x v="137"/>
  </r>
  <r>
    <s v="AD01-9364"/>
    <n v="2021"/>
    <s v="Sep"/>
    <s v="Website"/>
    <s v="Credit Card"/>
    <s v="Order assembled"/>
    <s v="Register Customer info"/>
    <s v="Paid"/>
    <s v="Shipment"/>
    <x v="125"/>
    <x v="103"/>
  </r>
  <r>
    <s v="AD01-9361"/>
    <n v="2021"/>
    <s v="Sep"/>
    <s v="Website"/>
    <s v="Credit Card"/>
    <s v="Order assembled"/>
    <s v="Register Customer info"/>
    <s v="Paid"/>
    <s v="Shipment"/>
    <x v="126"/>
    <x v="104"/>
  </r>
  <r>
    <s v="AD01-9364"/>
    <n v="2021"/>
    <s v="Sep"/>
    <s v="Website"/>
    <s v="Credit Card"/>
    <s v="Order assembled"/>
    <s v="Register Customer info"/>
    <s v="Paid"/>
    <s v="Download"/>
    <x v="271"/>
    <x v="390"/>
  </r>
  <r>
    <s v="AD01-9361"/>
    <n v="2021"/>
    <s v="Sep"/>
    <s v="Website"/>
    <s v="Credit Card"/>
    <s v="Order assembled"/>
    <s v="Register Customer info"/>
    <s v="Paid"/>
    <s v="Download"/>
    <x v="55"/>
    <x v="44"/>
  </r>
  <r>
    <s v="AD01-9361"/>
    <n v="2021"/>
    <s v="Sep"/>
    <s v="Website"/>
    <s v="Credit Card"/>
    <s v="Order assembled"/>
    <s v="Register Customer info"/>
    <s v="Paid"/>
    <s v="Download"/>
    <x v="34"/>
    <x v="30"/>
  </r>
  <r>
    <s v="AD01-9361"/>
    <n v="2021"/>
    <s v="Sep"/>
    <s v="Website"/>
    <s v="Credit Card"/>
    <s v="Order assembled"/>
    <s v="Register Customer info"/>
    <s v="Paid"/>
    <s v="Download"/>
    <x v="285"/>
    <x v="301"/>
  </r>
  <r>
    <s v="AD01-9361"/>
    <n v="2021"/>
    <s v="Sep"/>
    <s v="Website"/>
    <s v="Credit Card"/>
    <s v="Order assembled"/>
    <s v="Register Customer info"/>
    <s v="Paid"/>
    <s v="Shipment"/>
    <x v="173"/>
    <x v="7"/>
  </r>
  <r>
    <s v="AD01-9361"/>
    <n v="2021"/>
    <s v="Sep"/>
    <s v="Website"/>
    <s v="Credit Card"/>
    <s v="Order assembled"/>
    <s v="Register Customer info"/>
    <s v="Paid"/>
    <s v="Shipment"/>
    <x v="132"/>
    <x v="7"/>
  </r>
  <r>
    <s v="AD01-9362"/>
    <n v="2021"/>
    <s v="Sep"/>
    <s v="Website"/>
    <s v="Credit Card"/>
    <s v="Order assembled"/>
    <s v="Register Customer info"/>
    <s v="Paid"/>
    <s v="Download"/>
    <x v="429"/>
    <x v="391"/>
  </r>
  <r>
    <s v="AD01-9364"/>
    <n v="2021"/>
    <s v="Sep"/>
    <s v="Website"/>
    <s v="Credit Card"/>
    <s v="Order assembled"/>
    <s v="Register Customer info"/>
    <s v="Paid"/>
    <s v="Download"/>
    <x v="430"/>
    <x v="392"/>
  </r>
  <r>
    <s v="AD01-9362"/>
    <n v="2021"/>
    <s v="Sep"/>
    <s v="Website"/>
    <s v="Credit Card"/>
    <s v="Order assembled"/>
    <s v="Register Customer info"/>
    <s v="Paid"/>
    <s v="Download"/>
    <x v="202"/>
    <x v="163"/>
  </r>
  <r>
    <s v="AD01-9361"/>
    <n v="2021"/>
    <s v="Sep"/>
    <s v="Website"/>
    <s v="Credit Card"/>
    <s v="Order assembled"/>
    <s v="Register Customer info"/>
    <s v="Paid"/>
    <s v="Shipment"/>
    <x v="178"/>
    <x v="146"/>
  </r>
  <r>
    <s v="AD01-9364"/>
    <n v="2021"/>
    <s v="Sep"/>
    <s v="Website"/>
    <s v="Credit Card"/>
    <s v="Order assembled"/>
    <s v="Register Customer info"/>
    <s v="Paid"/>
    <s v="Shipment"/>
    <x v="136"/>
    <x v="112"/>
  </r>
  <r>
    <s v="AD01-9361"/>
    <n v="2021"/>
    <s v="Sep"/>
    <s v="Website"/>
    <s v="Credit Card"/>
    <s v="Order assembled"/>
    <s v="Register Customer info"/>
    <s v="Paid"/>
    <s v="Shipment"/>
    <x v="137"/>
    <x v="113"/>
  </r>
  <r>
    <s v="AD01-9362"/>
    <n v="2021"/>
    <s v="Sep"/>
    <s v="Website"/>
    <s v="Credit Card"/>
    <s v="Order assembled"/>
    <s v="Register Customer info"/>
    <s v="Paid"/>
    <s v="Download"/>
    <x v="277"/>
    <x v="229"/>
  </r>
  <r>
    <s v="AD01-9361"/>
    <n v="2021"/>
    <s v="Sep"/>
    <s v="Website"/>
    <s v="Credit Card"/>
    <s v="Order assembled"/>
    <s v="Register Customer info"/>
    <s v="Paid"/>
    <s v="Download"/>
    <x v="340"/>
    <x v="309"/>
  </r>
  <r>
    <s v="AD01-9361"/>
    <n v="2021"/>
    <s v="Sep"/>
    <s v="Website"/>
    <s v="Credit Card"/>
    <s v="Order assembled"/>
    <s v="Register Customer info"/>
    <s v="Paid"/>
    <s v="Download"/>
    <x v="68"/>
    <x v="54"/>
  </r>
  <r>
    <s v="AD01-9364"/>
    <n v="2021"/>
    <s v="Sep"/>
    <s v="Website"/>
    <s v="Credit Card"/>
    <s v="Order assembled"/>
    <s v="Register Customer info"/>
    <s v="Paid"/>
    <s v="Shipment"/>
    <x v="301"/>
    <x v="258"/>
  </r>
  <r>
    <s v="AD01-9361"/>
    <n v="2021"/>
    <s v="Sep"/>
    <s v="Website"/>
    <s v="Credit Card"/>
    <s v="Order assembled"/>
    <s v="Register Customer info"/>
    <s v="Paid"/>
    <s v="Shipment"/>
    <x v="281"/>
    <x v="234"/>
  </r>
  <r>
    <s v="AD01-9364"/>
    <n v="2021"/>
    <s v="Sep"/>
    <s v="Website"/>
    <s v="Credit Card"/>
    <s v="Order assembled"/>
    <s v="Register Customer info"/>
    <s v="Paid"/>
    <s v="Download"/>
    <x v="269"/>
    <x v="222"/>
  </r>
  <r>
    <s v="AD01-9361"/>
    <n v="2021"/>
    <s v="Sep"/>
    <s v="Website"/>
    <s v="Credit Card"/>
    <s v="Order assembled"/>
    <s v="Register Customer info"/>
    <s v="Paid"/>
    <s v="Download"/>
    <x v="71"/>
    <x v="57"/>
  </r>
  <r>
    <s v="AD01-9364"/>
    <n v="2021"/>
    <s v="Sep"/>
    <s v="Website"/>
    <s v="Credit Card"/>
    <s v="Order assembled"/>
    <s v="Register Customer info"/>
    <s v="Paid"/>
    <s v="Download"/>
    <x v="431"/>
    <x v="393"/>
  </r>
  <r>
    <s v="AD01-9362"/>
    <n v="2021"/>
    <s v="Apr"/>
    <s v="Branches"/>
    <s v="Credit Card"/>
    <s v="Order assembled"/>
    <s v="Register Customer info"/>
    <s v="Paid"/>
    <s v="Shipment"/>
    <x v="106"/>
    <x v="89"/>
  </r>
  <r>
    <s v="AD01-9362"/>
    <n v="2021"/>
    <s v="Apr"/>
    <s v="Branches"/>
    <s v="Credit Card"/>
    <s v="Order assembled"/>
    <s v="Register Customer info"/>
    <s v="Paid"/>
    <s v="Shipment"/>
    <x v="126"/>
    <x v="104"/>
  </r>
  <r>
    <s v="AD01-9361"/>
    <n v="2021"/>
    <s v="Apr"/>
    <s v="Branches"/>
    <s v="Credit Card"/>
    <s v="Order assembled"/>
    <s v="Register Customer info"/>
    <s v="Paid"/>
    <s v="Shipment"/>
    <x v="2"/>
    <x v="2"/>
  </r>
  <r>
    <s v="AD01-9362"/>
    <n v="2021"/>
    <s v="Apr"/>
    <s v="Branches"/>
    <s v="Credit Card"/>
    <s v="Order assembled"/>
    <s v="Register Customer info"/>
    <s v="Paid"/>
    <s v="Shipment"/>
    <x v="243"/>
    <x v="7"/>
  </r>
  <r>
    <s v="AD01-9364"/>
    <n v="2021"/>
    <s v="Apr"/>
    <s v="Branches"/>
    <s v="Credit Card"/>
    <s v="Order assembled"/>
    <s v="Register Customer info"/>
    <s v="Paid"/>
    <s v="Shipment"/>
    <x v="4"/>
    <x v="7"/>
  </r>
  <r>
    <s v="AD01-9361"/>
    <n v="2021"/>
    <s v="Apr"/>
    <s v="Branches"/>
    <s v="Credit Card"/>
    <s v="Order assembled"/>
    <s v="Register Customer info"/>
    <s v="Paid"/>
    <s v="Shipment"/>
    <x v="432"/>
    <x v="394"/>
  </r>
  <r>
    <s v="AD01-9363"/>
    <n v="2021"/>
    <s v="Apr"/>
    <s v="Branches"/>
    <s v="Credit Card"/>
    <s v="Order assembled"/>
    <s v="Register Customer info"/>
    <s v="Paid"/>
    <s v="Shipment"/>
    <x v="433"/>
    <x v="395"/>
  </r>
  <r>
    <s v="AD01-9364"/>
    <n v="2021"/>
    <s v="Apr"/>
    <s v="Branches"/>
    <s v="Credit Card"/>
    <s v="Order assembled"/>
    <s v="Register Customer info"/>
    <s v="Paid"/>
    <s v="Shipment"/>
    <x v="192"/>
    <x v="396"/>
  </r>
  <r>
    <s v="AD01-9364"/>
    <n v="2021"/>
    <s v="Apr"/>
    <s v="Branches"/>
    <s v="Credit Card"/>
    <s v="Order assembled"/>
    <s v="Register Customer info"/>
    <s v="Paid"/>
    <s v="Shipment"/>
    <x v="226"/>
    <x v="181"/>
  </r>
  <r>
    <s v="AD01-9361"/>
    <n v="2021"/>
    <s v="Apr"/>
    <s v="Branches"/>
    <s v="Credit Card"/>
    <s v="Order assembled"/>
    <s v="Register Customer info"/>
    <s v="Paid"/>
    <s v="Shipment"/>
    <x v="16"/>
    <x v="14"/>
  </r>
  <r>
    <s v="AD01-9364"/>
    <n v="2021"/>
    <s v="Apr"/>
    <s v="Branches"/>
    <s v="Credit Card"/>
    <s v="Order assembled"/>
    <s v="Register Customer info"/>
    <s v="Paid"/>
    <s v="Shipment"/>
    <x v="378"/>
    <x v="347"/>
  </r>
  <r>
    <s v="AD01-9361"/>
    <n v="2021"/>
    <s v="Apr"/>
    <s v="Branches"/>
    <s v="Credit Card"/>
    <s v="Order assembled"/>
    <s v="Register Customer info"/>
    <s v="Paid"/>
    <s v="Shipment"/>
    <x v="353"/>
    <x v="322"/>
  </r>
  <r>
    <s v="AD01-9361"/>
    <n v="2021"/>
    <s v="Apr"/>
    <s v="Branches"/>
    <s v="Credit Card"/>
    <s v="Order assembled"/>
    <s v="Register Customer info"/>
    <s v="Paid"/>
    <s v="Shipment"/>
    <x v="51"/>
    <x v="42"/>
  </r>
  <r>
    <s v="AD01-9361"/>
    <n v="2021"/>
    <s v="Apr"/>
    <s v="Branches"/>
    <s v="Credit Card"/>
    <s v="Order assembled"/>
    <s v="Register Customer info"/>
    <s v="Paid"/>
    <s v="Shipment"/>
    <x v="270"/>
    <x v="223"/>
  </r>
  <r>
    <s v="AD01-9362"/>
    <n v="2021"/>
    <s v="Apr"/>
    <s v="Branches"/>
    <s v="Credit Card"/>
    <s v="Order assembled"/>
    <s v="Register Customer info"/>
    <s v="Paid"/>
    <s v="Shipment"/>
    <x v="72"/>
    <x v="58"/>
  </r>
  <r>
    <s v="AD01-9361"/>
    <n v="2021"/>
    <s v="Aug"/>
    <s v="Branches"/>
    <s v="Credit Card"/>
    <s v="Order assembled"/>
    <s v="Register Customer info"/>
    <s v="Paid"/>
    <s v="Shipment"/>
    <x v="56"/>
    <x v="45"/>
  </r>
  <r>
    <s v="AD01-9365"/>
    <n v="2021"/>
    <s v="Aug"/>
    <s v="Branches"/>
    <s v="Credit Card"/>
    <s v="Order assembled"/>
    <s v="Register Customer info"/>
    <s v="Paid"/>
    <s v="Shipment"/>
    <x v="27"/>
    <x v="23"/>
  </r>
  <r>
    <s v="AD01-9362"/>
    <n v="2021"/>
    <s v="Aug"/>
    <s v="Website"/>
    <s v="Credit Card"/>
    <s v="Order assembled"/>
    <s v="Register Customer info"/>
    <s v="Paid"/>
    <s v="Shipment"/>
    <x v="54"/>
    <x v="61"/>
  </r>
  <r>
    <s v="AD01-9362"/>
    <n v="2021"/>
    <s v="Aug"/>
    <s v="Website"/>
    <s v="Credit Card"/>
    <s v="Order assembled"/>
    <s v="Register Customer info"/>
    <s v="Paid"/>
    <s v="Shipment"/>
    <x v="75"/>
    <x v="7"/>
  </r>
  <r>
    <s v="AD01-9361"/>
    <n v="2021"/>
    <s v="Aug"/>
    <s v="Website"/>
    <s v="Credit Card"/>
    <s v="Order assembled"/>
    <s v="Register Customer info"/>
    <s v="Paid"/>
    <s v="Shipment"/>
    <x v="76"/>
    <x v="7"/>
  </r>
  <r>
    <s v="AD01-9362"/>
    <n v="2021"/>
    <s v="Aug"/>
    <s v="Website"/>
    <s v="Credit Card"/>
    <s v="Order assembled"/>
    <s v="Register Customer info"/>
    <s v="Paid"/>
    <s v="Shipment"/>
    <x v="434"/>
    <x v="397"/>
  </r>
  <r>
    <s v="AD01-9362"/>
    <n v="2021"/>
    <s v="Aug"/>
    <s v="Website"/>
    <s v="Credit Card"/>
    <s v="Order assembled"/>
    <s v="Register Customer info"/>
    <s v="Paid"/>
    <s v="Shipment"/>
    <x v="435"/>
    <x v="398"/>
  </r>
  <r>
    <s v="AD01-9361"/>
    <n v="2021"/>
    <s v="Aug"/>
    <s v="Website"/>
    <s v="Credit Card"/>
    <s v="Order assembled"/>
    <s v="Register Customer info"/>
    <s v="Paid"/>
    <s v="Shipment"/>
    <x v="60"/>
    <x v="399"/>
  </r>
  <r>
    <s v="AD01-9361"/>
    <n v="2021"/>
    <s v="Aug"/>
    <s v="Website"/>
    <s v="Credit Card"/>
    <s v="Order assembled"/>
    <s v="Register Customer info"/>
    <s v="Paid"/>
    <s v="Shipment"/>
    <x v="158"/>
    <x v="130"/>
  </r>
  <r>
    <s v="AD01-9361"/>
    <n v="2021"/>
    <s v="Aug"/>
    <s v="Website"/>
    <s v="Credit Card"/>
    <s v="Order assembled"/>
    <s v="Register Customer info"/>
    <s v="Paid"/>
    <s v="Shipment"/>
    <x v="116"/>
    <x v="96"/>
  </r>
  <r>
    <s v="AD01-9362"/>
    <n v="2021"/>
    <s v="Aug"/>
    <s v="Website"/>
    <s v="Credit Card"/>
    <s v="Order assembled"/>
    <s v="Register Customer info"/>
    <s v="Paid"/>
    <s v="Shipment"/>
    <x v="65"/>
    <x v="52"/>
  </r>
  <r>
    <s v="AD01-9361"/>
    <n v="2021"/>
    <s v="Aug"/>
    <s v="Website"/>
    <s v="Credit Card"/>
    <s v="Order assembled"/>
    <s v="Register Customer info"/>
    <s v="Paid"/>
    <s v="Shipment"/>
    <x v="343"/>
    <x v="339"/>
  </r>
  <r>
    <s v="AD01-9362"/>
    <n v="2021"/>
    <s v="Aug"/>
    <s v="Website"/>
    <s v="Credit Card"/>
    <s v="Order assembled"/>
    <s v="Register Customer info"/>
    <s v="Paid"/>
    <s v="Shipment"/>
    <x v="436"/>
    <x v="400"/>
  </r>
  <r>
    <s v="AD01-9362"/>
    <n v="2021"/>
    <s v="Aug"/>
    <s v="Website"/>
    <s v="Credit Card"/>
    <s v="Order assembled"/>
    <s v="Register Customer info"/>
    <s v="Paid"/>
    <s v="Shipment"/>
    <x v="86"/>
    <x v="71"/>
  </r>
  <r>
    <s v="AD01-9361"/>
    <n v="2021"/>
    <s v="Aug"/>
    <s v="Website"/>
    <s v="Credit Card"/>
    <s v="Order assembled"/>
    <s v="Register Customer info"/>
    <s v="Paid"/>
    <s v="Shipment"/>
    <x v="87"/>
    <x v="72"/>
  </r>
  <r>
    <s v="AD01-9361"/>
    <n v="2021"/>
    <s v="Aug"/>
    <s v="Website"/>
    <s v="Credit Card"/>
    <s v="Order assembled"/>
    <s v="Register Customer info"/>
    <s v="Paid"/>
    <s v="Shipment"/>
    <x v="50"/>
    <x v="41"/>
  </r>
  <r>
    <s v="AD01-9361"/>
    <n v="2021"/>
    <s v="Dec"/>
    <s v="Website"/>
    <s v="Credit Card"/>
    <s v="Order assembled"/>
    <s v="Register Customer info"/>
    <s v="Paid"/>
    <s v="Download"/>
    <x v="74"/>
    <x v="60"/>
  </r>
  <r>
    <s v="AD01-9363"/>
    <n v="2021"/>
    <s v="Dec"/>
    <s v="Website"/>
    <s v="Credit Card"/>
    <s v="Order assembled"/>
    <s v="Register Customer info"/>
    <s v="Paid"/>
    <s v="Download"/>
    <x v="56"/>
    <x v="45"/>
  </r>
  <r>
    <s v="AD01-9362"/>
    <n v="2021"/>
    <s v="Dec"/>
    <s v="Website"/>
    <s v="Credit Card"/>
    <s v="Order assembled"/>
    <s v="Register Customer info"/>
    <s v="Paid"/>
    <s v="Download"/>
    <x v="2"/>
    <x v="2"/>
  </r>
  <r>
    <s v="AD01-9362"/>
    <n v="2021"/>
    <s v="Dec"/>
    <s v="Website"/>
    <s v="Credit Card"/>
    <s v="Order assembled"/>
    <s v="Register Customer info"/>
    <s v="Paid"/>
    <s v="Shipment"/>
    <x v="53"/>
    <x v="75"/>
  </r>
  <r>
    <s v="AD01-9361"/>
    <n v="2021"/>
    <s v="Dec"/>
    <s v="Website"/>
    <s v="Credit Card"/>
    <s v="Order assembled"/>
    <s v="Register Customer info"/>
    <s v="Paid"/>
    <s v="Shipment"/>
    <x v="91"/>
    <x v="77"/>
  </r>
  <r>
    <s v="AD01-9364"/>
    <n v="2021"/>
    <s v="Dec"/>
    <s v="Website"/>
    <s v="Credit Card"/>
    <s v="Order assembled"/>
    <s v="Register Customer info"/>
    <s v="Paid"/>
    <s v="Shipment"/>
    <x v="75"/>
    <x v="62"/>
  </r>
  <r>
    <s v="AD01-9364"/>
    <n v="2021"/>
    <s v="Dec"/>
    <s v="Website"/>
    <s v="Credit Card"/>
    <s v="Order assembled"/>
    <s v="Register Customer info"/>
    <s v="Paid"/>
    <s v="Shipment"/>
    <x v="4"/>
    <x v="4"/>
  </r>
  <r>
    <s v="AD01-9362"/>
    <n v="2021"/>
    <s v="Dec"/>
    <s v="Website"/>
    <s v="Credit Card"/>
    <s v="Order assembled"/>
    <s v="Register Customer info"/>
    <s v="Paid"/>
    <s v="Shipment"/>
    <x v="77"/>
    <x v="7"/>
  </r>
  <r>
    <s v="AD01-9362"/>
    <n v="2021"/>
    <s v="Dec"/>
    <s v="Website"/>
    <s v="Credit Card"/>
    <s v="Order assembled"/>
    <s v="Register Customer info"/>
    <s v="Paid"/>
    <s v="Shipment"/>
    <x v="107"/>
    <x v="7"/>
  </r>
  <r>
    <s v="AD01-9362"/>
    <n v="2021"/>
    <s v="Dec"/>
    <s v="Website"/>
    <s v="Credit Card"/>
    <s v="Order assembled"/>
    <s v="Register Customer info"/>
    <s v="Paid"/>
    <s v="Shipment"/>
    <x v="437"/>
    <x v="401"/>
  </r>
  <r>
    <s v="AD01-9362"/>
    <n v="2021"/>
    <s v="Dec"/>
    <s v="Website"/>
    <s v="Credit Card"/>
    <s v="Order assembled"/>
    <s v="Register Customer info"/>
    <s v="Paid"/>
    <s v="Shipment"/>
    <x v="438"/>
    <x v="402"/>
  </r>
  <r>
    <s v="AD01-9361"/>
    <n v="2021"/>
    <s v="Dec"/>
    <s v="Website"/>
    <s v="Credit Card"/>
    <s v="Order assembled"/>
    <s v="Register Customer info"/>
    <s v="Paid"/>
    <s v="Shipment"/>
    <x v="64"/>
    <x v="51"/>
  </r>
  <r>
    <s v="AD01-9361"/>
    <n v="2021"/>
    <s v="Dec"/>
    <s v="Website"/>
    <s v="Credit Card"/>
    <s v="Order assembled"/>
    <s v="Register Customer info"/>
    <s v="Paid"/>
    <s v="Shipment"/>
    <x v="226"/>
    <x v="181"/>
  </r>
  <r>
    <s v="AD01-9362"/>
    <n v="2021"/>
    <s v="Dec"/>
    <s v="Website"/>
    <s v="Credit Card"/>
    <s v="Order assembled"/>
    <s v="Register Customer info"/>
    <s v="Paid"/>
    <s v="Shipment"/>
    <x v="84"/>
    <x v="69"/>
  </r>
  <r>
    <s v="AD01-9362"/>
    <n v="2021"/>
    <s v="Dec"/>
    <s v="Website"/>
    <s v="Credit Card"/>
    <s v="Order assembled"/>
    <s v="Register Customer info"/>
    <s v="Paid"/>
    <s v="Shipment"/>
    <x v="69"/>
    <x v="55"/>
  </r>
  <r>
    <s v="AD01-9362"/>
    <n v="2021"/>
    <s v="Dec"/>
    <s v="Website"/>
    <s v="Credit Card"/>
    <s v="Order assembled"/>
    <s v="Register Customer info"/>
    <s v="Paid"/>
    <s v="Shipment"/>
    <x v="19"/>
    <x v="15"/>
  </r>
  <r>
    <s v="AD01-9364"/>
    <n v="2021"/>
    <s v="Dec"/>
    <s v="Website"/>
    <s v="Credit Card"/>
    <s v="Order assembled"/>
    <s v="Register Customer info"/>
    <s v="Paid"/>
    <s v="Shipment"/>
    <x v="279"/>
    <x v="232"/>
  </r>
  <r>
    <s v="AD01-9362"/>
    <n v="2021"/>
    <s v="Dec"/>
    <s v="Website"/>
    <s v="Credit Card"/>
    <s v="Order assembled"/>
    <s v="Register Customer info"/>
    <s v="Paid"/>
    <s v="Shipment"/>
    <x v="326"/>
    <x v="295"/>
  </r>
  <r>
    <s v="AD01-9361"/>
    <n v="2021"/>
    <s v="Dec"/>
    <s v="Website"/>
    <s v="Credit Card"/>
    <s v="Order assembled"/>
    <s v="Register Customer info"/>
    <s v="Paid"/>
    <s v="Download"/>
    <x v="86"/>
    <x v="71"/>
  </r>
  <r>
    <s v="AD01-9361"/>
    <n v="2021"/>
    <s v="Dec"/>
    <s v="Website"/>
    <s v="Credit Card"/>
    <s v="Order assembled"/>
    <s v="Register Customer info"/>
    <s v="Paid"/>
    <s v="Download"/>
    <x v="72"/>
    <x v="58"/>
  </r>
  <r>
    <s v="AD01-9364"/>
    <n v="2021"/>
    <s v="Dec"/>
    <s v="Website"/>
    <s v="Credit Card"/>
    <s v="Order assembled"/>
    <s v="Register Customer info"/>
    <s v="Paid"/>
    <s v="Shipment"/>
    <x v="70"/>
    <x v="56"/>
  </r>
  <r>
    <s v="AD01-9361"/>
    <n v="2021"/>
    <s v="Dec"/>
    <s v="Website"/>
    <s v="Credit Card"/>
    <s v="Order assembled"/>
    <s v="Register Customer info"/>
    <s v="Paid"/>
    <s v="Shipment"/>
    <x v="123"/>
    <x v="101"/>
  </r>
  <r>
    <s v="AD01-9361"/>
    <n v="2021"/>
    <s v="Feb"/>
    <s v="Website"/>
    <s v="Credit Card"/>
    <s v="Order assembled"/>
    <s v="Register Customer info"/>
    <s v="Paid"/>
    <s v="Shipment"/>
    <x v="28"/>
    <x v="24"/>
  </r>
  <r>
    <s v="AD01-9362"/>
    <n v="2021"/>
    <s v="Feb"/>
    <s v="Website"/>
    <s v="Credit Card"/>
    <s v="Order assembled"/>
    <s v="Register Customer info"/>
    <s v="Paid"/>
    <s v="Shipment"/>
    <x v="125"/>
    <x v="103"/>
  </r>
  <r>
    <s v="AD01-9362"/>
    <n v="2021"/>
    <s v="Feb"/>
    <s v="Website"/>
    <s v="Credit Card"/>
    <s v="Order assembled"/>
    <s v="Register Customer info"/>
    <s v="Paid"/>
    <s v="Shipment"/>
    <x v="74"/>
    <x v="60"/>
  </r>
  <r>
    <s v="AD01-9361"/>
    <n v="2021"/>
    <s v="Feb"/>
    <s v="Website"/>
    <s v="Credit Card"/>
    <s v="Order assembled"/>
    <s v="Register Customer info"/>
    <s v="Paid"/>
    <s v="Shipment"/>
    <x v="130"/>
    <x v="7"/>
  </r>
  <r>
    <s v="AD01-9362"/>
    <n v="2021"/>
    <s v="Feb"/>
    <s v="Website"/>
    <s v="Credit Card"/>
    <s v="Order assembled"/>
    <s v="Register Customer info"/>
    <s v="Paid"/>
    <s v="Shipment"/>
    <x v="297"/>
    <x v="7"/>
  </r>
  <r>
    <s v="AD01-9362"/>
    <n v="2021"/>
    <s v="Feb"/>
    <s v="Website"/>
    <s v="Credit Card"/>
    <s v="Order assembled"/>
    <s v="Register Customer info"/>
    <s v="Paid"/>
    <s v="Shipment"/>
    <x v="91"/>
    <x v="7"/>
  </r>
  <r>
    <s v="AD01-9365"/>
    <n v="2021"/>
    <s v="Feb"/>
    <s v="Website"/>
    <s v="Credit Card"/>
    <s v="Order assembled"/>
    <s v="Register Customer info"/>
    <s v="Paid"/>
    <s v="Shipment"/>
    <x v="439"/>
    <x v="403"/>
  </r>
  <r>
    <s v="AD01-9362"/>
    <n v="2021"/>
    <s v="Feb"/>
    <s v="Website"/>
    <s v="Credit Card"/>
    <s v="Order assembled"/>
    <s v="Register Customer info"/>
    <s v="Paid"/>
    <s v="Shipment"/>
    <x v="440"/>
    <x v="404"/>
  </r>
  <r>
    <s v="AD01-9361"/>
    <n v="2021"/>
    <s v="Feb"/>
    <s v="Website"/>
    <s v="Credit Card"/>
    <s v="Order assembled"/>
    <s v="Register Customer info"/>
    <s v="Paid"/>
    <s v="Shipment"/>
    <x v="136"/>
    <x v="112"/>
  </r>
  <r>
    <s v="AD01-9365"/>
    <n v="2021"/>
    <s v="Feb"/>
    <s v="Website"/>
    <s v="Credit Card"/>
    <s v="Order assembled"/>
    <s v="Register Customer info"/>
    <s v="Paid"/>
    <s v="Shipment"/>
    <x v="81"/>
    <x v="68"/>
  </r>
  <r>
    <s v="AD01-9362"/>
    <n v="2021"/>
    <s v="Feb"/>
    <s v="Website"/>
    <s v="Credit Card"/>
    <s v="Order assembled"/>
    <s v="Register Customer info"/>
    <s v="Paid"/>
    <s v="Shipment"/>
    <x v="73"/>
    <x v="59"/>
  </r>
  <r>
    <s v="AD01-9361"/>
    <n v="2021"/>
    <s v="Feb"/>
    <s v="Website"/>
    <s v="Credit Card"/>
    <s v="Order assembled"/>
    <s v="Register Customer info"/>
    <s v="Paid"/>
    <s v="Shipment"/>
    <x v="321"/>
    <x v="291"/>
  </r>
  <r>
    <s v="AD01-9361"/>
    <n v="2021"/>
    <s v="Feb"/>
    <s v="Website"/>
    <s v="Credit Card"/>
    <s v="Order assembled"/>
    <s v="Register Customer info"/>
    <s v="Paid"/>
    <s v="Shipment"/>
    <x v="441"/>
    <x v="405"/>
  </r>
  <r>
    <s v="AD01-9362"/>
    <n v="2021"/>
    <s v="Feb"/>
    <s v="Website"/>
    <s v="Credit Card"/>
    <s v="Order assembled"/>
    <s v="Register Customer info"/>
    <s v="Paid"/>
    <s v="Shipment"/>
    <x v="49"/>
    <x v="40"/>
  </r>
  <r>
    <s v="AD01-9362"/>
    <n v="2021"/>
    <s v="Feb"/>
    <s v="Website"/>
    <s v="Credit Card"/>
    <s v="Order assembled"/>
    <s v="Register Customer info"/>
    <s v="Paid"/>
    <s v="Shipment"/>
    <x v="301"/>
    <x v="258"/>
  </r>
  <r>
    <s v="AD01-9361"/>
    <n v="2021"/>
    <s v="Feb"/>
    <s v="Website"/>
    <s v="Credit Card"/>
    <s v="Order assembled"/>
    <s v="Register Customer info"/>
    <s v="Paid"/>
    <s v="Shipment"/>
    <x v="102"/>
    <x v="85"/>
  </r>
  <r>
    <s v="AD01-9361"/>
    <n v="2021"/>
    <s v="Jan"/>
    <s v="Website"/>
    <s v="Credit Card"/>
    <s v="Order assembled"/>
    <s v="Register Customer info"/>
    <s v="Paid"/>
    <s v="Shipment"/>
    <x v="166"/>
    <x v="137"/>
  </r>
  <r>
    <s v="AD01-9361"/>
    <n v="2021"/>
    <s v="Jan"/>
    <s v="Website"/>
    <s v="Credit Card"/>
    <s v="Order assembled"/>
    <s v="Register Customer info"/>
    <s v="Paid"/>
    <s v="Shipment"/>
    <x v="88"/>
    <x v="173"/>
  </r>
  <r>
    <s v="AD01-9364"/>
    <n v="2021"/>
    <s v="Jan"/>
    <s v="Website"/>
    <s v="Credit Card"/>
    <s v="Order assembled"/>
    <s v="Register Customer info"/>
    <s v="Paid"/>
    <s v="Shipment"/>
    <x v="5"/>
    <x v="7"/>
  </r>
  <r>
    <s v="AD01-9362"/>
    <n v="2021"/>
    <s v="Jan"/>
    <s v="Website"/>
    <s v="Credit Card"/>
    <s v="Order assembled"/>
    <s v="Register Customer info"/>
    <s v="Paid"/>
    <s v="Shipment"/>
    <x v="234"/>
    <x v="7"/>
  </r>
  <r>
    <s v="AD01-9364"/>
    <n v="2021"/>
    <s v="Jan"/>
    <s v="Website"/>
    <s v="Credit Card"/>
    <s v="Order assembled"/>
    <s v="Register Customer info"/>
    <s v="Paid"/>
    <s v="Shipment"/>
    <x v="218"/>
    <x v="7"/>
  </r>
  <r>
    <s v="AD01-9364"/>
    <n v="2021"/>
    <s v="Jan"/>
    <s v="Website"/>
    <s v="Credit Card"/>
    <s v="Order assembled"/>
    <s v="Register Customer info"/>
    <s v="Paid"/>
    <s v="Shipment"/>
    <x v="442"/>
    <x v="406"/>
  </r>
  <r>
    <s v="AD01-9363"/>
    <n v="2021"/>
    <s v="Jan"/>
    <s v="Website"/>
    <s v="Credit Card"/>
    <s v="Order assembled"/>
    <s v="Register Customer info"/>
    <s v="Paid"/>
    <s v="Shipment"/>
    <x v="443"/>
    <x v="407"/>
  </r>
  <r>
    <s v="AD01-9363"/>
    <n v="2021"/>
    <s v="Jan"/>
    <s v="Website"/>
    <s v="Credit Card"/>
    <s v="Order assembled"/>
    <s v="Register Customer info"/>
    <s v="Paid"/>
    <s v="Shipment"/>
    <x v="206"/>
    <x v="408"/>
  </r>
  <r>
    <s v="AD01-9363"/>
    <n v="2021"/>
    <s v="Jan"/>
    <s v="Website"/>
    <s v="Credit Card"/>
    <s v="Order assembled"/>
    <s v="Register Customer info"/>
    <s v="Paid"/>
    <s v="Shipment"/>
    <x v="41"/>
    <x v="34"/>
  </r>
  <r>
    <s v="AD01-9362"/>
    <n v="2021"/>
    <s v="Jan"/>
    <s v="Website"/>
    <s v="Credit Card"/>
    <s v="Order assembled"/>
    <s v="Register Customer info"/>
    <s v="Paid"/>
    <s v="Shipment"/>
    <x v="178"/>
    <x v="146"/>
  </r>
  <r>
    <s v="AD01-9364"/>
    <n v="2021"/>
    <s v="Jan"/>
    <s v="Website"/>
    <s v="Credit Card"/>
    <s v="Order assembled"/>
    <s v="Register Customer info"/>
    <s v="Paid"/>
    <s v="Shipment"/>
    <x v="210"/>
    <x v="168"/>
  </r>
  <r>
    <s v="AD01-9364"/>
    <n v="2021"/>
    <s v="Jan"/>
    <s v="Website"/>
    <s v="Credit Card"/>
    <s v="Order assembled"/>
    <s v="Register Customer info"/>
    <s v="Paid"/>
    <s v="Shipment"/>
    <x v="202"/>
    <x v="163"/>
  </r>
  <r>
    <s v="AD01-9364"/>
    <n v="2021"/>
    <s v="Jan"/>
    <s v="Website"/>
    <s v="Credit Card"/>
    <s v="Order assembled"/>
    <s v="Register Customer info"/>
    <s v="Paid"/>
    <s v="Shipment"/>
    <x v="444"/>
    <x v="409"/>
  </r>
  <r>
    <s v="AD01-9361"/>
    <n v="2021"/>
    <s v="Jan"/>
    <s v="Website"/>
    <s v="Credit Card"/>
    <s v="Order assembled"/>
    <s v="Register Customer info"/>
    <s v="Paid"/>
    <s v="Shipment"/>
    <x v="25"/>
    <x v="21"/>
  </r>
  <r>
    <s v="AD01-9364"/>
    <n v="2021"/>
    <s v="Jan"/>
    <s v="Website"/>
    <s v="Credit Card"/>
    <s v="Order assembled"/>
    <s v="Register Customer info"/>
    <s v="Paid"/>
    <s v="Shipment"/>
    <x v="241"/>
    <x v="192"/>
  </r>
  <r>
    <s v="AD01-9361"/>
    <n v="2021"/>
    <s v="Jul"/>
    <s v="Website"/>
    <s v="Credit Card"/>
    <s v="Order assembled"/>
    <s v="Register Customer info"/>
    <s v="Paid"/>
    <s v="Shipment"/>
    <x v="74"/>
    <x v="60"/>
  </r>
  <r>
    <s v="AD01-9361"/>
    <n v="2021"/>
    <s v="Jul"/>
    <s v="Website"/>
    <s v="Credit Card"/>
    <s v="Order assembled"/>
    <s v="Register Customer info"/>
    <s v="Paid"/>
    <s v="Shipment"/>
    <x v="89"/>
    <x v="74"/>
  </r>
  <r>
    <s v="AD01-9361"/>
    <n v="2021"/>
    <s v="Jul"/>
    <s v="Website"/>
    <s v="Credit Card"/>
    <s v="Order assembled"/>
    <s v="Register Customer info"/>
    <s v="Paid"/>
    <s v="Shipment"/>
    <x v="53"/>
    <x v="75"/>
  </r>
  <r>
    <s v="AD01-9361"/>
    <n v="2021"/>
    <s v="Jul"/>
    <s v="Website"/>
    <s v="Credit Card"/>
    <s v="Order assembled"/>
    <s v="Register Customer info"/>
    <s v="Paid"/>
    <s v="Shipment"/>
    <x v="91"/>
    <x v="7"/>
  </r>
  <r>
    <s v="AD01-9361"/>
    <n v="2021"/>
    <s v="Jul"/>
    <s v="Website"/>
    <s v="Credit Card"/>
    <s v="Order assembled"/>
    <s v="Register Customer info"/>
    <s v="Paid"/>
    <s v="Shipment"/>
    <x v="92"/>
    <x v="7"/>
  </r>
  <r>
    <s v="AD01-9362"/>
    <n v="2021"/>
    <s v="Jul"/>
    <s v="Website"/>
    <s v="Credit Card"/>
    <s v="Order assembled"/>
    <s v="Register Customer info"/>
    <s v="Paid"/>
    <s v="Shipment"/>
    <x v="77"/>
    <x v="7"/>
  </r>
  <r>
    <s v="AD01-9365"/>
    <n v="2021"/>
    <s v="Jul"/>
    <s v="Website"/>
    <s v="Credit Card"/>
    <s v="Order assembled"/>
    <s v="Register Customer info"/>
    <s v="Paid"/>
    <s v="Shipment"/>
    <x v="445"/>
    <x v="410"/>
  </r>
  <r>
    <s v="AD01-9363"/>
    <n v="2021"/>
    <s v="Jul"/>
    <s v="Website"/>
    <s v="Credit Card"/>
    <s v="Order assembled"/>
    <s v="Register Customer info"/>
    <s v="Paid"/>
    <s v="Shipment"/>
    <x v="59"/>
    <x v="411"/>
  </r>
  <r>
    <s v="AD01-9363"/>
    <n v="2021"/>
    <s v="Jul"/>
    <s v="Website"/>
    <s v="Credit Card"/>
    <s v="Order assembled"/>
    <s v="Register Customer info"/>
    <s v="Paid"/>
    <s v="Shipment"/>
    <x v="81"/>
    <x v="68"/>
  </r>
  <r>
    <s v="AD01-9361"/>
    <n v="2021"/>
    <s v="Jul"/>
    <s v="Website"/>
    <s v="Credit Card"/>
    <s v="Order assembled"/>
    <s v="Register Customer info"/>
    <s v="Paid"/>
    <s v="Shipment"/>
    <x v="115"/>
    <x v="95"/>
  </r>
  <r>
    <s v="AD01-9362"/>
    <n v="2021"/>
    <s v="Jul"/>
    <s v="Website"/>
    <s v="Credit Card"/>
    <s v="Order assembled"/>
    <s v="Register Customer info"/>
    <s v="Paid"/>
    <s v="Shipment"/>
    <x v="424"/>
    <x v="383"/>
  </r>
  <r>
    <s v="AD01-9361"/>
    <n v="2021"/>
    <s v="Jul"/>
    <s v="Website"/>
    <s v="Credit Card"/>
    <s v="Order assembled"/>
    <s v="Register Customer info"/>
    <s v="Paid"/>
    <s v="Shipment"/>
    <x v="374"/>
    <x v="343"/>
  </r>
  <r>
    <s v="AD01-9361"/>
    <n v="2021"/>
    <s v="Jul"/>
    <s v="Website"/>
    <s v="Credit Card"/>
    <s v="Order assembled"/>
    <s v="Register Customer info"/>
    <s v="Paid"/>
    <s v="Shipment"/>
    <x v="446"/>
    <x v="412"/>
  </r>
  <r>
    <s v="AD01-9361"/>
    <n v="2021"/>
    <s v="Jul"/>
    <s v="Website"/>
    <s v="Credit Card"/>
    <s v="Order assembled"/>
    <s v="Register Customer info"/>
    <s v="Paid"/>
    <s v="Shipment"/>
    <x v="102"/>
    <x v="85"/>
  </r>
  <r>
    <s v="AD01-9361"/>
    <n v="2021"/>
    <s v="Jul"/>
    <s v="Website"/>
    <s v="Credit Card"/>
    <s v="Order assembled"/>
    <s v="Register Customer info"/>
    <s v="Paid"/>
    <s v="Shipment"/>
    <x v="70"/>
    <x v="56"/>
  </r>
  <r>
    <s v="AD01-9362"/>
    <n v="2021"/>
    <s v="Jun"/>
    <s v="Website"/>
    <s v="Credit Card"/>
    <s v="Order assembled"/>
    <s v="Register Customer info"/>
    <s v="Paid"/>
    <s v="Shipment"/>
    <x v="88"/>
    <x v="173"/>
  </r>
  <r>
    <s v="AD01-9361"/>
    <n v="2021"/>
    <s v="Jun"/>
    <s v="Website"/>
    <s v="Credit Card"/>
    <s v="Order assembled"/>
    <s v="Register Customer info"/>
    <s v="Paid"/>
    <s v="Shipment"/>
    <x v="105"/>
    <x v="88"/>
  </r>
  <r>
    <s v="AD01-9365"/>
    <n v="2021"/>
    <s v="Jun"/>
    <s v="Website"/>
    <s v="Credit Card"/>
    <s v="Order assembled"/>
    <s v="Register Customer info"/>
    <s v="Paid"/>
    <s v="Shipment"/>
    <x v="167"/>
    <x v="138"/>
  </r>
  <r>
    <s v="AD01-9362"/>
    <n v="2021"/>
    <s v="Jun"/>
    <s v="Website"/>
    <s v="Credit Card"/>
    <s v="Order assembled"/>
    <s v="Register Customer info"/>
    <s v="Paid"/>
    <s v="Shipment"/>
    <x v="218"/>
    <x v="7"/>
  </r>
  <r>
    <s v="AD01-9361"/>
    <n v="2021"/>
    <s v="Jun"/>
    <s v="Website"/>
    <s v="Credit Card"/>
    <s v="Order assembled"/>
    <s v="Register Customer info"/>
    <s v="Paid"/>
    <s v="Shipment"/>
    <x v="93"/>
    <x v="7"/>
  </r>
  <r>
    <s v="AD01-9361"/>
    <n v="2021"/>
    <s v="Jun"/>
    <s v="Website"/>
    <s v="Credit Card"/>
    <s v="Order assembled"/>
    <s v="Register Customer info"/>
    <s v="Paid"/>
    <s v="Shipment"/>
    <x v="447"/>
    <x v="413"/>
  </r>
  <r>
    <s v="AD01-9364"/>
    <n v="2021"/>
    <s v="Jun"/>
    <s v="Website"/>
    <s v="Credit Card"/>
    <s v="Order assembled"/>
    <s v="Register Customer info"/>
    <s v="Paid"/>
    <s v="Shipment"/>
    <x v="448"/>
    <x v="414"/>
  </r>
  <r>
    <s v="AD01-9361"/>
    <n v="2021"/>
    <s v="Jun"/>
    <s v="Website"/>
    <s v="Credit Card"/>
    <s v="Order assembled"/>
    <s v="Register Customer info"/>
    <s v="Paid"/>
    <s v="Shipment"/>
    <x v="194"/>
    <x v="415"/>
  </r>
  <r>
    <s v="AD01-9361"/>
    <n v="2021"/>
    <s v="Jun"/>
    <s v="Website"/>
    <s v="Credit Card"/>
    <s v="Order assembled"/>
    <s v="Register Customer info"/>
    <s v="Paid"/>
    <s v="Shipment"/>
    <x v="210"/>
    <x v="168"/>
  </r>
  <r>
    <s v="AD01-9362"/>
    <n v="2021"/>
    <s v="Jun"/>
    <s v="Website"/>
    <s v="Credit Card"/>
    <s v="Order assembled"/>
    <s v="Register Customer info"/>
    <s v="Paid"/>
    <s v="Shipment"/>
    <x v="114"/>
    <x v="94"/>
  </r>
  <r>
    <s v="AD01-9361"/>
    <n v="2021"/>
    <s v="Jun"/>
    <s v="Website"/>
    <s v="Credit Card"/>
    <s v="Order assembled"/>
    <s v="Register Customer info"/>
    <s v="Paid"/>
    <s v="Shipment"/>
    <x v="64"/>
    <x v="51"/>
  </r>
  <r>
    <s v="AD01-9361"/>
    <n v="2021"/>
    <s v="Jun"/>
    <s v="Website"/>
    <s v="Credit Card"/>
    <s v="Order assembled"/>
    <s v="Register Customer info"/>
    <s v="Paid"/>
    <s v="Shipment"/>
    <x v="391"/>
    <x v="357"/>
  </r>
  <r>
    <s v="AD01-9364"/>
    <n v="2021"/>
    <s v="Jun"/>
    <s v="Website"/>
    <s v="Credit Card"/>
    <s v="Order assembled"/>
    <s v="Register Customer info"/>
    <s v="Paid"/>
    <s v="Shipment"/>
    <x v="327"/>
    <x v="296"/>
  </r>
  <r>
    <s v="AD01-9362"/>
    <n v="2021"/>
    <s v="Jun"/>
    <s v="Website"/>
    <s v="Credit Card"/>
    <s v="Order assembled"/>
    <s v="Register Customer info"/>
    <s v="Paid"/>
    <s v="Shipment"/>
    <x v="449"/>
    <x v="416"/>
  </r>
  <r>
    <s v="AD01-9365"/>
    <n v="2021"/>
    <s v="Jun"/>
    <s v="Website"/>
    <s v="Credit Card"/>
    <s v="Order assembled"/>
    <s v="Register Customer info"/>
    <s v="Paid"/>
    <s v="Shipment"/>
    <x v="214"/>
    <x v="170"/>
  </r>
  <r>
    <s v="AD01-9362"/>
    <n v="2021"/>
    <s v="Jun"/>
    <s v="Website"/>
    <s v="Credit Card"/>
    <s v="Order assembled"/>
    <s v="Register Customer info"/>
    <s v="Paid"/>
    <s v="Shipment"/>
    <x v="103"/>
    <x v="86"/>
  </r>
  <r>
    <s v="AD01-9362"/>
    <n v="2021"/>
    <s v="Jun"/>
    <s v="Website"/>
    <s v="Credit Card"/>
    <s v="Order assembled"/>
    <s v="Register Customer info"/>
    <s v="Paid"/>
    <s v="Shipment"/>
    <x v="144"/>
    <x v="119"/>
  </r>
  <r>
    <s v="AD01-9361"/>
    <n v="2021"/>
    <s v="Mar"/>
    <s v="Website"/>
    <s v="Credit Card"/>
    <s v="Order assembled"/>
    <s v="Register Customer info"/>
    <s v="Paid"/>
    <s v="Shipment"/>
    <x v="128"/>
    <x v="106"/>
  </r>
  <r>
    <s v="AD01-9362"/>
    <n v="2021"/>
    <s v="Mar"/>
    <s v="Website"/>
    <s v="Credit Card"/>
    <s v="Order assembled"/>
    <s v="Register Customer info"/>
    <s v="Paid"/>
    <s v="Shipment"/>
    <x v="56"/>
    <x v="45"/>
  </r>
  <r>
    <s v="AD01-9362"/>
    <n v="2021"/>
    <s v="Mar"/>
    <s v="Website"/>
    <s v="Credit Card"/>
    <s v="Order assembled"/>
    <s v="Register Customer info"/>
    <s v="Paid"/>
    <s v="Shipment"/>
    <x v="107"/>
    <x v="7"/>
  </r>
  <r>
    <s v="AD01-9362"/>
    <n v="2021"/>
    <s v="Mar"/>
    <s v="Website"/>
    <s v="Credit Card"/>
    <s v="Order assembled"/>
    <s v="Register Customer info"/>
    <s v="Paid"/>
    <s v="Shipment"/>
    <x v="274"/>
    <x v="7"/>
  </r>
  <r>
    <s v="AD01-9361"/>
    <n v="2021"/>
    <s v="Mar"/>
    <s v="Website"/>
    <s v="Credit Card"/>
    <s v="Order assembled"/>
    <s v="Register Customer info"/>
    <s v="Paid"/>
    <s v="Shipment"/>
    <x v="75"/>
    <x v="7"/>
  </r>
  <r>
    <s v="AD01-9362"/>
    <n v="2021"/>
    <s v="Mar"/>
    <s v="Website"/>
    <s v="Credit Card"/>
    <s v="Order assembled"/>
    <s v="Register Customer info"/>
    <s v="Paid"/>
    <s v="Shipment"/>
    <x v="450"/>
    <x v="417"/>
  </r>
  <r>
    <s v="AD01-9364"/>
    <n v="2021"/>
    <s v="Mar"/>
    <s v="Website"/>
    <s v="Credit Card"/>
    <s v="Order assembled"/>
    <s v="Register Customer info"/>
    <s v="Paid"/>
    <s v="Shipment"/>
    <x v="451"/>
    <x v="418"/>
  </r>
  <r>
    <s v="AD01-9362"/>
    <n v="2021"/>
    <s v="Mar"/>
    <s v="Website"/>
    <s v="Credit Card"/>
    <s v="Order assembled"/>
    <s v="Register Customer info"/>
    <s v="Paid"/>
    <s v="Shipment"/>
    <x v="207"/>
    <x v="419"/>
  </r>
  <r>
    <s v="AD01-9362"/>
    <n v="2021"/>
    <s v="Mar"/>
    <s v="Website"/>
    <s v="Credit Card"/>
    <s v="Order assembled"/>
    <s v="Register Customer info"/>
    <s v="Paid"/>
    <s v="Shipment"/>
    <x v="225"/>
    <x v="180"/>
  </r>
  <r>
    <s v="AD01-9364"/>
    <n v="2021"/>
    <s v="Mar"/>
    <s v="Website"/>
    <s v="Credit Card"/>
    <s v="Order assembled"/>
    <s v="Register Customer info"/>
    <s v="Paid"/>
    <s v="Shipment"/>
    <x v="137"/>
    <x v="113"/>
  </r>
  <r>
    <s v="AD01-9362"/>
    <n v="2021"/>
    <s v="Mar"/>
    <s v="Website"/>
    <s v="Credit Card"/>
    <s v="Order assembled"/>
    <s v="Register Customer info"/>
    <s v="Paid"/>
    <s v="Shipment"/>
    <x v="158"/>
    <x v="130"/>
  </r>
  <r>
    <s v="AD01-9361"/>
    <n v="2021"/>
    <s v="Mar"/>
    <s v="Website"/>
    <s v="Credit Card"/>
    <s v="Order assembled"/>
    <s v="Register Customer info"/>
    <s v="Paid"/>
    <s v="Shipment"/>
    <x v="377"/>
    <x v="346"/>
  </r>
  <r>
    <s v="AD01-9364"/>
    <n v="2021"/>
    <s v="Mar"/>
    <s v="Website"/>
    <s v="Credit Card"/>
    <s v="Order assembled"/>
    <s v="Register Customer info"/>
    <s v="Paid"/>
    <s v="Shipment"/>
    <x v="362"/>
    <x v="331"/>
  </r>
  <r>
    <s v="AD01-9362"/>
    <n v="2021"/>
    <s v="Mar"/>
    <s v="Website"/>
    <s v="Credit Card"/>
    <s v="Order assembled"/>
    <s v="Register Customer info"/>
    <s v="Paid"/>
    <s v="Shipment"/>
    <x v="452"/>
    <x v="420"/>
  </r>
  <r>
    <s v="AD01-9362"/>
    <n v="2021"/>
    <s v="Mar"/>
    <s v="Website"/>
    <s v="Credit Card"/>
    <s v="Order assembled"/>
    <s v="Register Customer info"/>
    <s v="Paid"/>
    <s v="Shipment"/>
    <x v="123"/>
    <x v="101"/>
  </r>
  <r>
    <s v="AD01-9361"/>
    <n v="2021"/>
    <s v="Mar"/>
    <s v="Website"/>
    <s v="Credit Card"/>
    <s v="Order assembled"/>
    <s v="Register Customer info"/>
    <s v="Paid"/>
    <s v="Shipment"/>
    <x v="281"/>
    <x v="234"/>
  </r>
  <r>
    <s v="AD01-9361"/>
    <n v="2021"/>
    <s v="Mar"/>
    <s v="Website"/>
    <s v="Credit Card"/>
    <s v="Order assembled"/>
    <s v="Register Customer info"/>
    <s v="Paid"/>
    <s v="Shipment"/>
    <x v="86"/>
    <x v="71"/>
  </r>
  <r>
    <s v="AD01-9361"/>
    <n v="2021"/>
    <s v="May"/>
    <s v="Website"/>
    <s v="Credit Card"/>
    <s v="Order assembled"/>
    <s v="Register Customer info"/>
    <s v="Paid"/>
    <s v="Shipment"/>
    <x v="30"/>
    <x v="26"/>
  </r>
  <r>
    <s v="AD01-9361"/>
    <n v="2021"/>
    <s v="May"/>
    <s v="Website"/>
    <s v="Credit Card"/>
    <s v="Order assembled"/>
    <s v="Register Customer info"/>
    <s v="Paid"/>
    <s v="Shipment"/>
    <x v="127"/>
    <x v="105"/>
  </r>
  <r>
    <s v="AD01-9364"/>
    <n v="2021"/>
    <s v="May"/>
    <s v="Website"/>
    <s v="Credit Card"/>
    <s v="Order assembled"/>
    <s v="Register Customer info"/>
    <s v="Paid"/>
    <s v="Shipment"/>
    <x v="33"/>
    <x v="7"/>
  </r>
  <r>
    <s v="AD01-9363"/>
    <n v="2021"/>
    <s v="May"/>
    <s v="Website"/>
    <s v="Credit Card"/>
    <s v="Order assembled"/>
    <s v="Register Customer info"/>
    <s v="Paid"/>
    <s v="Shipment"/>
    <x v="236"/>
    <x v="7"/>
  </r>
  <r>
    <s v="AD01-9362"/>
    <n v="2021"/>
    <s v="May"/>
    <s v="Website"/>
    <s v="Credit Card"/>
    <s v="Order assembled"/>
    <s v="Register Customer info"/>
    <s v="Paid"/>
    <s v="Shipment"/>
    <x v="169"/>
    <x v="7"/>
  </r>
  <r>
    <s v="AD01-9362"/>
    <n v="2021"/>
    <s v="May"/>
    <s v="Website"/>
    <s v="Credit Card"/>
    <s v="Order assembled"/>
    <s v="Register Customer info"/>
    <s v="Paid"/>
    <s v="Shipment"/>
    <x v="453"/>
    <x v="421"/>
  </r>
  <r>
    <s v="AD01-9362"/>
    <n v="2021"/>
    <s v="May"/>
    <s v="Website"/>
    <s v="Credit Card"/>
    <s v="Order assembled"/>
    <s v="Register Customer info"/>
    <s v="Paid"/>
    <s v="Shipment"/>
    <x v="454"/>
    <x v="422"/>
  </r>
  <r>
    <s v="AD01-9361"/>
    <n v="2021"/>
    <s v="May"/>
    <s v="Website"/>
    <s v="Credit Card"/>
    <s v="Order assembled"/>
    <s v="Register Customer info"/>
    <s v="Paid"/>
    <s v="Shipment"/>
    <x v="193"/>
    <x v="423"/>
  </r>
  <r>
    <s v="AD01-9361"/>
    <n v="2021"/>
    <s v="May"/>
    <s v="Website"/>
    <s v="Credit Card"/>
    <s v="Order assembled"/>
    <s v="Register Customer info"/>
    <s v="Paid"/>
    <s v="Shipment"/>
    <x v="227"/>
    <x v="182"/>
  </r>
  <r>
    <s v="AD01-9364"/>
    <n v="2021"/>
    <s v="May"/>
    <s v="Website"/>
    <s v="Credit Card"/>
    <s v="Order assembled"/>
    <s v="Register Customer info"/>
    <s v="Paid"/>
    <s v="Shipment"/>
    <x v="138"/>
    <x v="114"/>
  </r>
  <r>
    <s v="AD01-9362"/>
    <n v="2021"/>
    <s v="May"/>
    <s v="Website"/>
    <s v="Credit Card"/>
    <s v="Order assembled"/>
    <s v="Register Customer info"/>
    <s v="Paid"/>
    <s v="Shipment"/>
    <x v="179"/>
    <x v="147"/>
  </r>
  <r>
    <s v="AD01-9362"/>
    <n v="2021"/>
    <s v="May"/>
    <s v="Website"/>
    <s v="Credit Card"/>
    <s v="Order assembled"/>
    <s v="Register Customer info"/>
    <s v="Paid"/>
    <s v="Shipment"/>
    <x v="379"/>
    <x v="348"/>
  </r>
  <r>
    <s v="AD01-9361"/>
    <n v="2021"/>
    <s v="May"/>
    <s v="Website"/>
    <s v="Credit Card"/>
    <s v="Order assembled"/>
    <s v="Register Customer info"/>
    <s v="Paid"/>
    <s v="Shipment"/>
    <x v="346"/>
    <x v="316"/>
  </r>
  <r>
    <s v="AD01-9364"/>
    <n v="2021"/>
    <s v="May"/>
    <s v="Website"/>
    <s v="Credit Card"/>
    <s v="Order assembled"/>
    <s v="Register Customer info"/>
    <s v="Paid"/>
    <s v="Shipment"/>
    <x v="455"/>
    <x v="424"/>
  </r>
  <r>
    <s v="AD01-9361"/>
    <n v="2021"/>
    <s v="May"/>
    <s v="Website"/>
    <s v="Credit Card"/>
    <s v="Order assembled"/>
    <s v="Register Customer info"/>
    <s v="Paid"/>
    <s v="Shipment"/>
    <x v="296"/>
    <x v="253"/>
  </r>
  <r>
    <s v="AD01-9361"/>
    <n v="2021"/>
    <s v="May"/>
    <s v="Website"/>
    <s v="Credit Card"/>
    <s v="Order assembled"/>
    <s v="Register Customer info"/>
    <s v="Paid"/>
    <s v="Shipment"/>
    <x v="188"/>
    <x v="154"/>
  </r>
  <r>
    <s v="AD01-9362"/>
    <n v="2021"/>
    <s v="Nov"/>
    <s v="Branches"/>
    <s v="Credit Card"/>
    <s v="Order assembled"/>
    <s v="Register Customer info"/>
    <s v="Paid"/>
    <s v="Download"/>
    <x v="106"/>
    <x v="89"/>
  </r>
  <r>
    <s v="AD01-9362"/>
    <n v="2021"/>
    <s v="Nov"/>
    <s v="Branches"/>
    <s v="Credit Card"/>
    <s v="Order assembled"/>
    <s v="Register Customer info"/>
    <s v="Paid"/>
    <s v="Download"/>
    <x v="30"/>
    <x v="26"/>
  </r>
  <r>
    <s v="AD01-9361"/>
    <n v="2021"/>
    <s v="Nov"/>
    <s v="Branches"/>
    <s v="Credit Card"/>
    <s v="Order assembled"/>
    <s v="Register Customer info"/>
    <s v="Paid"/>
    <s v="Download"/>
    <x v="88"/>
    <x v="173"/>
  </r>
  <r>
    <s v="AD01-9361"/>
    <n v="2021"/>
    <s v="Nov"/>
    <s v="Branches"/>
    <s v="Credit Card"/>
    <s v="Order assembled"/>
    <s v="Register Customer info"/>
    <s v="Paid"/>
    <s v="Shipment"/>
    <x v="167"/>
    <x v="138"/>
  </r>
  <r>
    <s v="AD01-9361"/>
    <n v="2021"/>
    <s v="Nov"/>
    <s v="Branches"/>
    <s v="Credit Card"/>
    <s v="Order assembled"/>
    <s v="Register Customer info"/>
    <s v="Paid"/>
    <s v="Shipment"/>
    <x v="128"/>
    <x v="106"/>
  </r>
  <r>
    <s v="AD01-9364"/>
    <n v="2021"/>
    <s v="Nov"/>
    <s v="Branches"/>
    <s v="Credit Card"/>
    <s v="Order assembled"/>
    <s v="Register Customer info"/>
    <s v="Paid"/>
    <s v="Shipment"/>
    <x v="33"/>
    <x v="29"/>
  </r>
  <r>
    <s v="AD01-9362"/>
    <n v="2021"/>
    <s v="Nov"/>
    <s v="Branches"/>
    <s v="Credit Card"/>
    <s v="Order assembled"/>
    <s v="Register Customer info"/>
    <s v="Paid"/>
    <s v="Shipment"/>
    <x v="218"/>
    <x v="175"/>
  </r>
  <r>
    <s v="AD01-9364"/>
    <n v="2021"/>
    <s v="Nov"/>
    <s v="Branches"/>
    <s v="Credit Card"/>
    <s v="Order assembled"/>
    <s v="Register Customer info"/>
    <s v="Paid"/>
    <s v="Shipment"/>
    <x v="93"/>
    <x v="7"/>
  </r>
  <r>
    <s v="AD01-9364"/>
    <n v="2021"/>
    <s v="Nov"/>
    <s v="Branches"/>
    <s v="Credit Card"/>
    <s v="Order assembled"/>
    <s v="Register Customer info"/>
    <s v="Paid"/>
    <s v="Shipment"/>
    <x v="130"/>
    <x v="7"/>
  </r>
  <r>
    <s v="AD01-9365"/>
    <n v="2021"/>
    <s v="Nov"/>
    <s v="Branches"/>
    <s v="Credit Card"/>
    <s v="Order assembled"/>
    <s v="Register Customer info"/>
    <s v="Paid"/>
    <s v="Shipment"/>
    <x v="456"/>
    <x v="425"/>
  </r>
  <r>
    <s v="AD01-9363"/>
    <n v="2021"/>
    <s v="Nov"/>
    <s v="Branches"/>
    <s v="Credit Card"/>
    <s v="Order assembled"/>
    <s v="Register Customer info"/>
    <s v="Paid"/>
    <s v="Shipment"/>
    <x v="457"/>
    <x v="426"/>
  </r>
  <r>
    <s v="AD01-9363"/>
    <n v="2021"/>
    <s v="Nov"/>
    <s v="Branches"/>
    <s v="Credit Card"/>
    <s v="Order assembled"/>
    <s v="Register Customer info"/>
    <s v="Paid"/>
    <s v="Shipment"/>
    <x v="225"/>
    <x v="180"/>
  </r>
  <r>
    <s v="AD01-9361"/>
    <n v="2021"/>
    <s v="Nov"/>
    <s v="Branches"/>
    <s v="Credit Card"/>
    <s v="Order assembled"/>
    <s v="Register Customer info"/>
    <s v="Paid"/>
    <s v="Shipment"/>
    <x v="119"/>
    <x v="97"/>
  </r>
  <r>
    <s v="AD01-9365"/>
    <n v="2021"/>
    <s v="Nov"/>
    <s v="Branches"/>
    <s v="Credit Card"/>
    <s v="Order assembled"/>
    <s v="Register Customer info"/>
    <s v="Paid"/>
    <s v="Shipment"/>
    <x v="46"/>
    <x v="37"/>
  </r>
  <r>
    <s v="AD01-9364"/>
    <n v="2021"/>
    <s v="Nov"/>
    <s v="Branches"/>
    <s v="Credit Card"/>
    <s v="Order assembled"/>
    <s v="Register Customer info"/>
    <s v="Paid"/>
    <s v="Shipment"/>
    <x v="99"/>
    <x v="82"/>
  </r>
  <r>
    <s v="AD01-9364"/>
    <n v="2021"/>
    <s v="Nov"/>
    <s v="Branches"/>
    <s v="Credit Card"/>
    <s v="Order assembled"/>
    <s v="Register Customer info"/>
    <s v="Paid"/>
    <s v="Shipment"/>
    <x v="431"/>
    <x v="393"/>
  </r>
  <r>
    <s v="AD01-9364"/>
    <n v="2021"/>
    <s v="Nov"/>
    <s v="Branches"/>
    <s v="Credit Card"/>
    <s v="Order assembled"/>
    <s v="Register Customer info"/>
    <s v="Paid"/>
    <s v="Shipment"/>
    <x v="360"/>
    <x v="328"/>
  </r>
  <r>
    <s v="AD01-9361"/>
    <n v="2021"/>
    <s v="Nov"/>
    <s v="Branches"/>
    <s v="Credit Card"/>
    <s v="Order assembled"/>
    <s v="Register Customer info"/>
    <s v="Paid"/>
    <s v="Download"/>
    <x v="51"/>
    <x v="42"/>
  </r>
  <r>
    <s v="AD01-9362"/>
    <n v="2021"/>
    <s v="Nov"/>
    <s v="Branches"/>
    <s v="Credit Card"/>
    <s v="Order assembled"/>
    <s v="Register Customer info"/>
    <s v="Paid"/>
    <s v="Download"/>
    <x v="214"/>
    <x v="170"/>
  </r>
  <r>
    <s v="AD01-9361"/>
    <n v="2021"/>
    <s v="Nov"/>
    <s v="Branches"/>
    <s v="Credit Card"/>
    <s v="Order assembled"/>
    <s v="Register Customer info"/>
    <s v="Paid"/>
    <s v="Download"/>
    <x v="102"/>
    <x v="85"/>
  </r>
  <r>
    <s v="AD01-9362"/>
    <n v="2021"/>
    <s v="Nov"/>
    <s v="Branches"/>
    <s v="Credit Card"/>
    <s v="Order assembled"/>
    <s v="Register Customer info"/>
    <s v="Paid"/>
    <s v="Shipment"/>
    <x v="144"/>
    <x v="119"/>
  </r>
  <r>
    <s v="AD01-9362"/>
    <n v="2021"/>
    <s v="Nov"/>
    <s v="Branches"/>
    <s v="Credit Card"/>
    <s v="Order assembled"/>
    <s v="Register Customer info"/>
    <s v="Paid"/>
    <s v="Shipment"/>
    <x v="49"/>
    <x v="40"/>
  </r>
  <r>
    <s v="AD01-9364"/>
    <n v="2021"/>
    <s v="Oct"/>
    <s v="Branches"/>
    <s v="Credit Card"/>
    <s v="Order assembled"/>
    <s v="Register Customer info"/>
    <s v="Paid"/>
    <s v="Download"/>
    <x v="28"/>
    <x v="24"/>
  </r>
  <r>
    <s v="AD01-9362"/>
    <n v="2021"/>
    <s v="Oct"/>
    <s v="Branches"/>
    <s v="Credit Card"/>
    <s v="Order assembled"/>
    <s v="Register Customer info"/>
    <s v="Paid"/>
    <s v="Download"/>
    <x v="128"/>
    <x v="106"/>
  </r>
  <r>
    <s v="AD01-9361"/>
    <n v="2021"/>
    <s v="Oct"/>
    <s v="Branches"/>
    <s v="Credit Card"/>
    <s v="Order assembled"/>
    <s v="Register Customer info"/>
    <s v="Paid"/>
    <s v="Shipment"/>
    <x v="28"/>
    <x v="24"/>
  </r>
  <r>
    <s v="AD01-9362"/>
    <n v="2021"/>
    <s v="Oct"/>
    <s v="Branches"/>
    <s v="Credit Card"/>
    <s v="Order assembled"/>
    <s v="Register Customer info"/>
    <s v="Paid"/>
    <s v="Shipment"/>
    <x v="5"/>
    <x v="5"/>
  </r>
  <r>
    <s v="AD01-9362"/>
    <n v="2021"/>
    <s v="Oct"/>
    <s v="Branches"/>
    <s v="Credit Card"/>
    <s v="Order assembled"/>
    <s v="Register Customer info"/>
    <s v="Paid"/>
    <s v="Shipment"/>
    <x v="130"/>
    <x v="108"/>
  </r>
  <r>
    <s v="AD01-9361"/>
    <n v="2021"/>
    <s v="Oct"/>
    <s v="Branches"/>
    <s v="Credit Card"/>
    <s v="Order assembled"/>
    <s v="Register Customer info"/>
    <s v="Paid"/>
    <s v="Shipment"/>
    <x v="107"/>
    <x v="90"/>
  </r>
  <r>
    <s v="AD01-9364"/>
    <n v="2021"/>
    <s v="Oct"/>
    <s v="Branches"/>
    <s v="Credit Card"/>
    <s v="Order assembled"/>
    <s v="Register Customer info"/>
    <s v="Paid"/>
    <s v="Shipment"/>
    <x v="169"/>
    <x v="7"/>
  </r>
  <r>
    <s v="AD01-9361"/>
    <n v="2021"/>
    <s v="Oct"/>
    <s v="Branches"/>
    <s v="Credit Card"/>
    <s v="Order assembled"/>
    <s v="Register Customer info"/>
    <s v="Paid"/>
    <s v="Shipment"/>
    <x v="5"/>
    <x v="7"/>
  </r>
  <r>
    <s v="AD01-9363"/>
    <n v="2021"/>
    <s v="Oct"/>
    <s v="Branches"/>
    <s v="Credit Card"/>
    <s v="Order assembled"/>
    <s v="Register Customer info"/>
    <s v="Paid"/>
    <s v="Shipment"/>
    <x v="458"/>
    <x v="427"/>
  </r>
  <r>
    <s v="AD01-9362"/>
    <n v="2021"/>
    <s v="Oct"/>
    <s v="Branches"/>
    <s v="Credit Card"/>
    <s v="Order assembled"/>
    <s v="Register Customer info"/>
    <s v="Paid"/>
    <s v="Shipment"/>
    <x v="459"/>
    <x v="428"/>
  </r>
  <r>
    <s v="AD01-9361"/>
    <n v="2021"/>
    <s v="Oct"/>
    <s v="Branches"/>
    <s v="Credit Card"/>
    <s v="Order assembled"/>
    <s v="Register Customer info"/>
    <s v="Paid"/>
    <s v="Shipment"/>
    <x v="179"/>
    <x v="147"/>
  </r>
  <r>
    <s v="AD01-9362"/>
    <n v="2021"/>
    <s v="Oct"/>
    <s v="Branches"/>
    <s v="Credit Card"/>
    <s v="Order assembled"/>
    <s v="Register Customer info"/>
    <s v="Paid"/>
    <s v="Shipment"/>
    <x v="41"/>
    <x v="34"/>
  </r>
  <r>
    <s v="AD01-9363"/>
    <n v="2021"/>
    <s v="Oct"/>
    <s v="Branches"/>
    <s v="Credit Card"/>
    <s v="Order assembled"/>
    <s v="Register Customer info"/>
    <s v="Paid"/>
    <s v="Shipment"/>
    <x v="183"/>
    <x v="149"/>
  </r>
  <r>
    <s v="AD01-9364"/>
    <n v="2021"/>
    <s v="Oct"/>
    <s v="Branches"/>
    <s v="Credit Card"/>
    <s v="Order assembled"/>
    <s v="Register Customer info"/>
    <s v="Paid"/>
    <s v="Shipment"/>
    <x v="140"/>
    <x v="115"/>
  </r>
  <r>
    <s v="AD01-9362"/>
    <n v="2021"/>
    <s v="Oct"/>
    <s v="Branches"/>
    <s v="Credit Card"/>
    <s v="Order assembled"/>
    <s v="Register Customer info"/>
    <s v="Paid"/>
    <s v="Shipment"/>
    <x v="394"/>
    <x v="361"/>
  </r>
  <r>
    <s v="AD01-9362"/>
    <n v="2021"/>
    <s v="Oct"/>
    <s v="Branches"/>
    <s v="Credit Card"/>
    <s v="Order assembled"/>
    <s v="Register Customer info"/>
    <s v="Paid"/>
    <s v="Download"/>
    <x v="25"/>
    <x v="21"/>
  </r>
  <r>
    <s v="AD01-9362"/>
    <n v="2021"/>
    <s v="Oct"/>
    <s v="Branches"/>
    <s v="Credit Card"/>
    <s v="Order assembled"/>
    <s v="Register Customer info"/>
    <s v="Paid"/>
    <s v="Download"/>
    <x v="49"/>
    <x v="40"/>
  </r>
  <r>
    <s v="AD01-9365"/>
    <n v="2021"/>
    <s v="Oct"/>
    <s v="Branches"/>
    <s v="Credit Card"/>
    <s v="Order assembled"/>
    <s v="Register Customer info"/>
    <s v="Paid"/>
    <s v="Download"/>
    <x v="123"/>
    <x v="101"/>
  </r>
  <r>
    <s v="AD01-9362"/>
    <n v="2021"/>
    <s v="Oct"/>
    <s v="Branches"/>
    <s v="Credit Card"/>
    <s v="Order assembled"/>
    <s v="Register Customer info"/>
    <s v="Paid"/>
    <s v="Shipment"/>
    <x v="188"/>
    <x v="154"/>
  </r>
  <r>
    <s v="AD01-9364"/>
    <n v="2021"/>
    <s v="Oct"/>
    <s v="Branches"/>
    <s v="Credit Card"/>
    <s v="Order assembled"/>
    <s v="Register Customer info"/>
    <s v="Paid"/>
    <s v="Shipment"/>
    <x v="25"/>
    <x v="21"/>
  </r>
  <r>
    <s v="AD01-9364"/>
    <n v="2021"/>
    <s v="Sep"/>
    <s v="Branches"/>
    <s v="Credit Card"/>
    <s v="Order assembled"/>
    <s v="Register Customer info"/>
    <s v="Paid"/>
    <s v="Download"/>
    <x v="3"/>
    <x v="3"/>
  </r>
  <r>
    <s v="AD01-9361"/>
    <n v="2021"/>
    <s v="Sep"/>
    <s v="Branches"/>
    <s v="Credit Card"/>
    <s v="Order assembled"/>
    <s v="Register Customer info"/>
    <s v="Paid"/>
    <s v="Shipment"/>
    <x v="2"/>
    <x v="2"/>
  </r>
  <r>
    <s v="AD01-9361"/>
    <n v="2021"/>
    <s v="Sep"/>
    <s v="Branches"/>
    <s v="Credit Card"/>
    <s v="Order assembled"/>
    <s v="Register Customer info"/>
    <s v="Paid"/>
    <s v="Shipment"/>
    <x v="3"/>
    <x v="3"/>
  </r>
  <r>
    <s v="AD01-9362"/>
    <n v="2021"/>
    <s v="Sep"/>
    <s v="Branches"/>
    <s v="Credit Card"/>
    <s v="Order assembled"/>
    <s v="Register Customer info"/>
    <s v="Paid"/>
    <s v="Shipment"/>
    <x v="29"/>
    <x v="25"/>
  </r>
  <r>
    <s v="AD01-9364"/>
    <n v="2021"/>
    <s v="Sep"/>
    <s v="Branches"/>
    <s v="Credit Card"/>
    <s v="Order assembled"/>
    <s v="Register Customer info"/>
    <s v="Paid"/>
    <s v="Shipment"/>
    <x v="149"/>
    <x v="123"/>
  </r>
  <r>
    <s v="AD01-9364"/>
    <n v="2021"/>
    <s v="Sep"/>
    <s v="Branches"/>
    <s v="Credit Card"/>
    <s v="Order assembled"/>
    <s v="Register Customer info"/>
    <s v="Paid"/>
    <s v="Shipment"/>
    <x v="4"/>
    <x v="7"/>
  </r>
  <r>
    <s v="AD01-9364"/>
    <n v="2021"/>
    <s v="Sep"/>
    <s v="Branches"/>
    <s v="Credit Card"/>
    <s v="Order assembled"/>
    <s v="Register Customer info"/>
    <s v="Paid"/>
    <s v="Shipment"/>
    <x v="149"/>
    <x v="7"/>
  </r>
  <r>
    <s v="AD01-9361"/>
    <n v="2021"/>
    <s v="Sep"/>
    <s v="Branches"/>
    <s v="Credit Card"/>
    <s v="Order assembled"/>
    <s v="Register Customer info"/>
    <s v="Paid"/>
    <s v="Shipment"/>
    <x v="32"/>
    <x v="7"/>
  </r>
  <r>
    <s v="AD01-9361"/>
    <n v="2021"/>
    <s v="Sep"/>
    <s v="Branches"/>
    <s v="Credit Card"/>
    <s v="Order assembled"/>
    <s v="Register Customer info"/>
    <s v="Paid"/>
    <s v="Shipment"/>
    <x v="460"/>
    <x v="429"/>
  </r>
  <r>
    <s v="AD01-9364"/>
    <n v="2021"/>
    <s v="Sep"/>
    <s v="Branches"/>
    <s v="Credit Card"/>
    <s v="Order assembled"/>
    <s v="Register Customer info"/>
    <s v="Paid"/>
    <s v="Shipment"/>
    <x v="16"/>
    <x v="14"/>
  </r>
  <r>
    <s v="AD01-9364"/>
    <n v="2021"/>
    <s v="Sep"/>
    <s v="Branches"/>
    <s v="Credit Card"/>
    <s v="Order assembled"/>
    <s v="Register Customer info"/>
    <s v="Refunded"/>
    <s v="Shipment"/>
    <x v="40"/>
    <x v="33"/>
  </r>
  <r>
    <s v="AD01-9361"/>
    <n v="2021"/>
    <s v="Sep"/>
    <s v="Branches"/>
    <s v="Credit Card"/>
    <s v="Order assembled"/>
    <s v="Register Customer info"/>
    <s v="Refunded"/>
    <s v="Shipment"/>
    <x v="42"/>
    <x v="35"/>
  </r>
  <r>
    <s v="AD01-9361"/>
    <n v="2021"/>
    <s v="Sep"/>
    <s v="Branches"/>
    <s v="Credit Card"/>
    <s v="Order assembled"/>
    <s v="Register Customer info"/>
    <s v="Refunded"/>
    <s v="Shipment"/>
    <x v="20"/>
    <x v="16"/>
  </r>
  <r>
    <s v="AD01-9361"/>
    <n v="2021"/>
    <s v="Sep"/>
    <s v="Branches"/>
    <s v="Credit Card"/>
    <s v="Order assembled"/>
    <s v="Register Customer info"/>
    <s v="Refunded"/>
    <s v="Shipment"/>
    <x v="412"/>
    <x v="375"/>
  </r>
  <r>
    <s v="AD01-9361"/>
    <n v="2021"/>
    <s v="Sep"/>
    <s v="Branches"/>
    <s v="Credit Card"/>
    <s v="Order assembled"/>
    <s v="Register Customer info"/>
    <s v="Refunded"/>
    <s v="Shipment"/>
    <x v="332"/>
    <x v="302"/>
  </r>
  <r>
    <s v="AD01-9364"/>
    <n v="2021"/>
    <s v="Sep"/>
    <s v="Branches"/>
    <s v="Credit Card"/>
    <s v="Order assembled"/>
    <s v="Register Customer info"/>
    <s v="Refunded"/>
    <s v="Shipment"/>
    <x v="461"/>
    <x v="430"/>
  </r>
  <r>
    <s v="AD01-9362"/>
    <n v="2021"/>
    <s v="Sep"/>
    <s v="Branches"/>
    <s v="Credit Card"/>
    <s v="Order assembled"/>
    <s v="Register Customer info"/>
    <s v="Refunded"/>
    <s v="Download"/>
    <x v="48"/>
    <x v="39"/>
  </r>
  <r>
    <s v="AD01-9362"/>
    <n v="2021"/>
    <s v="Sep"/>
    <s v="Branches"/>
    <s v="Credit Card"/>
    <s v="Order assembled"/>
    <s v="Register Customer info"/>
    <s v="Refunded"/>
    <s v="Shipment"/>
    <x v="72"/>
    <x v="58"/>
  </r>
  <r>
    <s v="AD01-9361"/>
    <n v="2021"/>
    <s v="Sep"/>
    <s v="Branches"/>
    <s v="Credit Card"/>
    <s v="Order assembled"/>
    <s v="Register Customer info"/>
    <s v="Refunded"/>
    <s v="Shipment"/>
    <x v="48"/>
    <x v="39"/>
  </r>
  <r>
    <s v="AD01-9362"/>
    <n v="2021"/>
    <s v="Apr"/>
    <s v="Website"/>
    <s v="Cash on Delivery"/>
    <s v="Cancelld"/>
    <s v="Non-Registered Customer info"/>
    <s v="Refunded"/>
    <s v="Branch "/>
    <x v="320"/>
    <x v="289"/>
  </r>
  <r>
    <s v="AD01-9361"/>
    <n v="2021"/>
    <s v="Apr"/>
    <s v="Website"/>
    <s v="Cash on Delivery"/>
    <s v="Cancelld"/>
    <s v="Non-Registered Customer info"/>
    <s v="Refunded"/>
    <s v="Branch "/>
    <x v="361"/>
    <x v="329"/>
  </r>
  <r>
    <s v="AD01-9362"/>
    <n v="2021"/>
    <s v="Apr"/>
    <s v="Website"/>
    <s v="Cash on Delivery"/>
    <s v="Cancelld"/>
    <s v="Non-Registered Customer info"/>
    <s v="Refunded"/>
    <s v="Branch "/>
    <x v="273"/>
    <x v="310"/>
  </r>
  <r>
    <s v="AD01-9362"/>
    <n v="2021"/>
    <s v="Apr"/>
    <s v="Website"/>
    <s v="Cash on Delivery"/>
    <s v="Cancelld"/>
    <s v="Non-Registered Customer info"/>
    <s v="Refunded"/>
    <s v="Branch "/>
    <x v="365"/>
    <x v="334"/>
  </r>
  <r>
    <s v="AD01-9362"/>
    <n v="2021"/>
    <s v="Apr"/>
    <s v="Website"/>
    <s v="Cash on Delivery"/>
    <s v="Cancelld"/>
    <s v="Non-Registered Customer info"/>
    <s v="Refunded"/>
    <s v="Branch "/>
    <x v="344"/>
    <x v="313"/>
  </r>
  <r>
    <s v="AD01-9362"/>
    <n v="2021"/>
    <s v="Aug"/>
    <s v="Website"/>
    <s v="Cash on Delivery"/>
    <s v="Cancelld"/>
    <s v="Non-Registered Customer info"/>
    <s v="Refunded"/>
    <s v="Branch "/>
    <x v="263"/>
    <x v="215"/>
  </r>
  <r>
    <s v="AD01-9364"/>
    <n v="2021"/>
    <s v="Dec"/>
    <s v="Website"/>
    <s v="Cash on Delivery"/>
    <s v="Cancelld"/>
    <s v="Non-Registered Customer info"/>
    <s v="Refunded"/>
    <s v="Shipment"/>
    <x v="5"/>
    <x v="5"/>
  </r>
  <r>
    <s v="AD01-9362"/>
    <n v="2021"/>
    <s v="Dec"/>
    <s v="Website"/>
    <s v="Cash on Delivery"/>
    <s v="Cancelld"/>
    <s v="Non-Registered Customer info"/>
    <s v="Refunded"/>
    <s v="Shipment"/>
    <x v="130"/>
    <x v="108"/>
  </r>
  <r>
    <s v="AD01-9362"/>
    <n v="2021"/>
    <s v="Dec"/>
    <s v="Website"/>
    <s v="Cash on Delivery"/>
    <s v="Cancelld"/>
    <s v="Non-Registered Customer info"/>
    <s v="Refunded"/>
    <s v="Shipment"/>
    <x v="107"/>
    <x v="90"/>
  </r>
  <r>
    <s v="AD01-9362"/>
    <n v="2021"/>
    <s v="Dec"/>
    <s v="Website"/>
    <s v="Cash on Delivery"/>
    <s v="Cancelld"/>
    <s v="Non-Registered Customer info"/>
    <s v="Refunded"/>
    <s v="Shipment"/>
    <x v="183"/>
    <x v="149"/>
  </r>
  <r>
    <s v="AD01-9362"/>
    <n v="2021"/>
    <s v="Dec"/>
    <s v="Website"/>
    <s v="Cash on Delivery"/>
    <s v="Cancelld"/>
    <s v="Non-Registered Customer info"/>
    <s v="Refunded"/>
    <s v="Shipment"/>
    <x v="140"/>
    <x v="115"/>
  </r>
  <r>
    <s v="AD01-9361"/>
    <n v="2021"/>
    <s v="Dec"/>
    <s v="Website"/>
    <s v="Cash on Delivery"/>
    <s v="Cancelld"/>
    <s v="Non-Registered Customer info"/>
    <s v="Paid"/>
    <s v="Shipment"/>
    <x v="119"/>
    <x v="97"/>
  </r>
  <r>
    <s v="AD01-9364"/>
    <n v="2021"/>
    <s v="Feb"/>
    <s v="Website"/>
    <s v="Cash on Delivery"/>
    <s v="Cancelld"/>
    <s v="Non-Registered Customer info"/>
    <s v="Paid"/>
    <s v="Shipment"/>
    <x v="34"/>
    <x v="30"/>
  </r>
  <r>
    <s v="AD01-9361"/>
    <n v="2021"/>
    <s v="Feb"/>
    <s v="Website"/>
    <s v="Cash on Delivery"/>
    <s v="Cancelld"/>
    <s v="Non-Registered Customer info"/>
    <s v="Paid"/>
    <s v="Shipment"/>
    <x v="219"/>
    <x v="176"/>
  </r>
  <r>
    <s v="AD01-9364"/>
    <n v="2021"/>
    <s v="Feb"/>
    <s v="Website"/>
    <s v="Cash on Delivery"/>
    <s v="Cancelld"/>
    <s v="Non-Registered Customer info"/>
    <s v="Paid"/>
    <s v="Shipment"/>
    <x v="68"/>
    <x v="54"/>
  </r>
  <r>
    <s v="AD01-9364"/>
    <n v="2021"/>
    <s v="Feb"/>
    <s v="Website"/>
    <s v="Cash on Delivery"/>
    <s v="Cancelld"/>
    <s v="Non-Registered Customer info"/>
    <s v="Paid"/>
    <s v="Shipment"/>
    <x v="47"/>
    <x v="38"/>
  </r>
  <r>
    <s v="AD01-9361"/>
    <n v="2021"/>
    <s v="Feb"/>
    <s v="Website"/>
    <s v="Cash on Delivery"/>
    <s v="Cancelld"/>
    <s v="Non-Registered Customer info"/>
    <s v="Paid"/>
    <s v="Shipment"/>
    <x v="231"/>
    <x v="184"/>
  </r>
  <r>
    <s v="AD01-9362"/>
    <n v="2021"/>
    <s v="Jan"/>
    <s v="Website"/>
    <s v="Cash on Delivery"/>
    <s v="Cancelld"/>
    <s v="Non-Registered Customer info"/>
    <s v="Paid"/>
    <s v="Shipment"/>
    <x v="6"/>
    <x v="6"/>
  </r>
  <r>
    <s v="AD01-9361"/>
    <n v="2021"/>
    <s v="Jan"/>
    <s v="Website"/>
    <s v="Cash on Delivery"/>
    <s v="Cancelld"/>
    <s v="Non-Registered Customer info"/>
    <s v="Paid"/>
    <s v="Shipment"/>
    <x v="170"/>
    <x v="141"/>
  </r>
  <r>
    <s v="AD01-9364"/>
    <n v="2021"/>
    <s v="Jan"/>
    <s v="Website"/>
    <s v="Cash on Delivery"/>
    <s v="Cancelld"/>
    <s v="Non-Registered Customer info"/>
    <s v="Paid"/>
    <s v="Shipment"/>
    <x v="131"/>
    <x v="109"/>
  </r>
  <r>
    <s v="AD01-9362"/>
    <n v="2021"/>
    <s v="Jan"/>
    <s v="Website"/>
    <s v="Cash on Delivery"/>
    <s v="Cancelld"/>
    <s v="Non-Registered Customer info"/>
    <s v="Paid"/>
    <s v="Shipment"/>
    <x v="184"/>
    <x v="150"/>
  </r>
  <r>
    <s v="AD01-9361"/>
    <n v="2021"/>
    <s v="Jan"/>
    <s v="Website"/>
    <s v="Cash on Delivery"/>
    <s v="Cancelld"/>
    <s v="Non-Registered Customer info"/>
    <s v="Paid"/>
    <s v="Shipment"/>
    <x v="141"/>
    <x v="116"/>
  </r>
  <r>
    <s v="AD01-9363"/>
    <n v="2021"/>
    <s v="Jul"/>
    <s v="Website"/>
    <s v="Cash on Delivery"/>
    <s v="Cancelld"/>
    <s v="Non-Registered Customer info"/>
    <s v="Paid"/>
    <s v="Branch "/>
    <x v="272"/>
    <x v="225"/>
  </r>
  <r>
    <s v="AD01-9361"/>
    <n v="2021"/>
    <s v="Jul"/>
    <s v="Website"/>
    <s v="Cash on Delivery"/>
    <s v="Cancelld"/>
    <s v="Non-Registered Customer info"/>
    <s v="Paid"/>
    <s v="Branch "/>
    <x v="244"/>
    <x v="206"/>
  </r>
  <r>
    <s v="AD01-9362"/>
    <n v="2021"/>
    <s v="Jul"/>
    <s v="Website"/>
    <s v="Cash on Delivery"/>
    <s v="Cancelld"/>
    <s v="Non-Registered Customer info"/>
    <s v="Paid"/>
    <s v="Branch "/>
    <x v="255"/>
    <x v="207"/>
  </r>
  <r>
    <s v="AD01-9362"/>
    <n v="2021"/>
    <s v="Jul"/>
    <s v="Website"/>
    <s v="Cash on Delivery"/>
    <s v="Cancelld"/>
    <s v="Non-Registered Customer info"/>
    <s v="Paid"/>
    <s v="Branch "/>
    <x v="261"/>
    <x v="213"/>
  </r>
  <r>
    <s v="AD01-9364"/>
    <n v="2021"/>
    <s v="Jul"/>
    <s v="Website"/>
    <s v="Cash on Delivery"/>
    <s v="Cancelld"/>
    <s v="Non-Registered Customer info"/>
    <s v="Paid"/>
    <s v="Branch "/>
    <x v="262"/>
    <x v="214"/>
  </r>
  <r>
    <s v="AD01-9362"/>
    <n v="2021"/>
    <s v="Jun"/>
    <s v="Website"/>
    <s v="Cash on Delivery"/>
    <s v="Cancelld"/>
    <s v="Non-Registered Customer info"/>
    <s v="Paid"/>
    <s v="Branch "/>
    <x v="235"/>
    <x v="330"/>
  </r>
  <r>
    <s v="AD01-9362"/>
    <n v="2021"/>
    <s v="Jun"/>
    <s v="Website"/>
    <s v="Cash on Delivery"/>
    <s v="Cancelld"/>
    <s v="Non-Registered Customer info"/>
    <s v="Paid"/>
    <s v="Branch "/>
    <x v="90"/>
    <x v="76"/>
  </r>
  <r>
    <s v="AD01-9361"/>
    <n v="2021"/>
    <s v="Jun"/>
    <s v="Website"/>
    <s v="Cash on Delivery"/>
    <s v="Cancelld"/>
    <s v="Non-Registered Customer info"/>
    <s v="Paid"/>
    <s v="Branch "/>
    <x v="285"/>
    <x v="301"/>
  </r>
  <r>
    <s v="AD01-9361"/>
    <n v="2021"/>
    <s v="Jun"/>
    <s v="Website"/>
    <s v="Cash on Delivery"/>
    <s v="Cancelld"/>
    <s v="Non-Registered Customer info"/>
    <s v="Paid"/>
    <s v="Branch "/>
    <x v="366"/>
    <x v="335"/>
  </r>
  <r>
    <s v="AD01-9362"/>
    <n v="2021"/>
    <s v="Jun"/>
    <s v="Website"/>
    <s v="Cash on Delivery"/>
    <s v="Cancelld"/>
    <s v="Non-Registered Customer info"/>
    <s v="Paid"/>
    <s v="Branch "/>
    <x v="355"/>
    <x v="324"/>
  </r>
  <r>
    <s v="AD01-9361"/>
    <n v="2021"/>
    <s v="Jun"/>
    <s v="Website"/>
    <s v="Cash on Delivery"/>
    <s v="Cancelld"/>
    <s v="Non-Registered Customer info"/>
    <s v="Paid"/>
    <s v="Branch "/>
    <x v="350"/>
    <x v="319"/>
  </r>
  <r>
    <s v="AD01-9362"/>
    <n v="2021"/>
    <s v="Mar"/>
    <s v="Website"/>
    <s v="Cash on Delivery"/>
    <s v="Cancelld"/>
    <s v="Non-Registered Customer info"/>
    <s v="Paid"/>
    <s v="Shipment"/>
    <x v="204"/>
    <x v="165"/>
  </r>
  <r>
    <s v="AD01-9362"/>
    <n v="2021"/>
    <s v="Mar"/>
    <s v="Website"/>
    <s v="Cash on Delivery"/>
    <s v="Cancelld"/>
    <s v="Non-Registered Customer info"/>
    <s v="Paid"/>
    <s v="Shipment"/>
    <x v="191"/>
    <x v="157"/>
  </r>
  <r>
    <s v="AD01-9363"/>
    <n v="2021"/>
    <s v="Mar"/>
    <s v="Website"/>
    <s v="Cash on Delivery"/>
    <s v="Cancelld"/>
    <s v="Non-Registered Customer info"/>
    <s v="Paid"/>
    <s v="Shipment"/>
    <x v="58"/>
    <x v="47"/>
  </r>
  <r>
    <s v="AD01-9362"/>
    <n v="2021"/>
    <s v="Mar"/>
    <s v="Website"/>
    <s v="Cash on Delivery"/>
    <s v="Cancelld"/>
    <s v="Non-Registered Customer info"/>
    <s v="Paid"/>
    <s v="Shipment"/>
    <x v="213"/>
    <x v="169"/>
  </r>
  <r>
    <s v="AD01-9361"/>
    <n v="2021"/>
    <s v="Mar"/>
    <s v="Website"/>
    <s v="Cash on Delivery"/>
    <s v="Cancelld"/>
    <s v="Non-Registered Customer info"/>
    <s v="Paid"/>
    <s v="Shipment"/>
    <x v="200"/>
    <x v="161"/>
  </r>
  <r>
    <s v="AD01-9362"/>
    <n v="2021"/>
    <s v="Mar"/>
    <s v="Website"/>
    <s v="Cash on Delivery"/>
    <s v="Cancelld"/>
    <s v="Non-Registered Customer info"/>
    <s v="Paid"/>
    <s v="Branch "/>
    <x v="324"/>
    <x v="293"/>
  </r>
  <r>
    <s v="AD01-9363"/>
    <n v="2021"/>
    <s v="May"/>
    <s v="Website"/>
    <s v="Cash on Delivery"/>
    <s v="Cancelld"/>
    <s v="Non-Registered Customer info"/>
    <s v="Paid"/>
    <s v="Branch "/>
    <x v="257"/>
    <x v="306"/>
  </r>
  <r>
    <s v="AD01-9362"/>
    <n v="2021"/>
    <s v="May"/>
    <s v="Website"/>
    <s v="Cash on Delivery"/>
    <s v="Cancelld"/>
    <s v="Non-Registered Customer info"/>
    <s v="Paid"/>
    <s v="Branch "/>
    <x v="291"/>
    <x v="290"/>
  </r>
  <r>
    <s v="AD01-9361"/>
    <n v="2021"/>
    <s v="May"/>
    <s v="Website"/>
    <s v="Cash on Delivery"/>
    <s v="Cancelld"/>
    <s v="Non-Registered Customer info"/>
    <s v="Paid"/>
    <s v="Branch "/>
    <x v="340"/>
    <x v="309"/>
  </r>
  <r>
    <s v="AD01-9361"/>
    <n v="2021"/>
    <s v="May"/>
    <s v="Website"/>
    <s v="Cash on Delivery"/>
    <s v="Cancelld"/>
    <s v="Non-Registered Customer info"/>
    <s v="Paid"/>
    <s v="Branch "/>
    <x v="330"/>
    <x v="299"/>
  </r>
  <r>
    <s v="AD01-9361"/>
    <n v="2021"/>
    <s v="May"/>
    <s v="Website"/>
    <s v="Cash on Delivery"/>
    <s v="Cancelld"/>
    <s v="Non-Registered Customer info"/>
    <s v="Paid"/>
    <s v="Branch "/>
    <x v="325"/>
    <x v="294"/>
  </r>
  <r>
    <s v="AD01-9362"/>
    <n v="2021"/>
    <s v="Nov"/>
    <s v="Website"/>
    <s v="Cash on Delivery"/>
    <s v="Cancelld"/>
    <s v="Non-Registered Customer info"/>
    <s v="Paid"/>
    <s v="Shipment"/>
    <x v="76"/>
    <x v="63"/>
  </r>
  <r>
    <s v="AD01-9362"/>
    <n v="2021"/>
    <s v="Nov"/>
    <s v="Website"/>
    <s v="Cash on Delivery"/>
    <s v="Cancelld"/>
    <s v="Non-Registered Customer info"/>
    <s v="Paid"/>
    <s v="Shipment"/>
    <x v="149"/>
    <x v="123"/>
  </r>
  <r>
    <s v="AD01-9362"/>
    <n v="2021"/>
    <s v="Nov"/>
    <s v="Website"/>
    <s v="Cash on Delivery"/>
    <s v="Cancelld"/>
    <s v="Non-Registered Customer info"/>
    <s v="Paid"/>
    <s v="Shipment"/>
    <x v="85"/>
    <x v="70"/>
  </r>
  <r>
    <s v="AD01-9361"/>
    <n v="2021"/>
    <s v="Nov"/>
    <s v="Website"/>
    <s v="Cash on Delivery"/>
    <s v="Cancelld"/>
    <s v="Non-Registered Customer info"/>
    <s v="Paid"/>
    <s v="Shipment"/>
    <x v="160"/>
    <x v="131"/>
  </r>
  <r>
    <s v="AD01-9362"/>
    <n v="2021"/>
    <s v="Nov"/>
    <s v="Website"/>
    <s v="Cash on Delivery"/>
    <s v="Cancelld"/>
    <s v="Non-Registered Customer info"/>
    <s v="Paid"/>
    <s v="Shipment"/>
    <x v="20"/>
    <x v="16"/>
  </r>
  <r>
    <s v="AD01-9362"/>
    <n v="2021"/>
    <s v="Oct"/>
    <s v="Website"/>
    <s v="Cash on Delivery"/>
    <s v="Cancelld"/>
    <s v="Non-Registered Customer info"/>
    <s v="Paid"/>
    <s v="Shipment"/>
    <x v="243"/>
    <x v="279"/>
  </r>
  <r>
    <s v="AD01-9364"/>
    <n v="2021"/>
    <s v="Oct"/>
    <s v="Website"/>
    <s v="Cash on Delivery"/>
    <s v="Cancelld"/>
    <s v="Non-Registered Customer info"/>
    <s v="Paid"/>
    <s v="Shipment"/>
    <x v="236"/>
    <x v="275"/>
  </r>
  <r>
    <s v="AD01-9361"/>
    <n v="2021"/>
    <s v="Oct"/>
    <s v="Website"/>
    <s v="Cash on Delivery"/>
    <s v="Cancelld"/>
    <s v="Non-Registered Customer info"/>
    <s v="Paid"/>
    <s v="Shipment"/>
    <x v="92"/>
    <x v="78"/>
  </r>
  <r>
    <s v="AD01-9361"/>
    <n v="2021"/>
    <s v="Oct"/>
    <s v="Website"/>
    <s v="Cash on Delivery"/>
    <s v="Cancelld"/>
    <s v="Non-Registered Customer info"/>
    <s v="Paid"/>
    <s v="Shipment"/>
    <x v="315"/>
    <x v="282"/>
  </r>
  <r>
    <s v="AD01-9365"/>
    <n v="2021"/>
    <s v="Oct"/>
    <s v="Website"/>
    <s v="Cash on Delivery"/>
    <s v="Cancelld"/>
    <s v="Non-Registered Customer info"/>
    <s v="Paid"/>
    <s v="Shipment"/>
    <x v="312"/>
    <x v="276"/>
  </r>
  <r>
    <s v="AD01-9361"/>
    <n v="2021"/>
    <s v="Apr"/>
    <s v="Branches"/>
    <s v="Cash on Delivery"/>
    <s v="Cancelld"/>
    <s v="Non-Registered Customer info"/>
    <s v="Paid"/>
    <s v="Branch "/>
    <x v="1"/>
    <x v="1"/>
  </r>
  <r>
    <s v="AD01-9362"/>
    <n v="2021"/>
    <s v="Apr"/>
    <s v="Branches"/>
    <s v="Cash on Delivery"/>
    <s v="Cancelld"/>
    <s v="Non-Registered Customer info"/>
    <s v="Paid"/>
    <s v="Branch "/>
    <x v="126"/>
    <x v="104"/>
  </r>
  <r>
    <s v="AD01-9361"/>
    <n v="2021"/>
    <s v="Apr"/>
    <s v="Branches"/>
    <s v="Cash on Delivery"/>
    <s v="Cancelld"/>
    <s v="Non-Registered Customer info"/>
    <s v="Paid"/>
    <s v="Branch "/>
    <x v="256"/>
    <x v="208"/>
  </r>
  <r>
    <s v="AD01-9362"/>
    <n v="2021"/>
    <s v="Apr"/>
    <s v="Branches"/>
    <s v="Cash on Delivery"/>
    <s v="Cancelld"/>
    <s v="Non-Registered Customer info"/>
    <s v="Paid"/>
    <s v="Branch "/>
    <x v="257"/>
    <x v="306"/>
  </r>
  <r>
    <s v="AD01-9362"/>
    <n v="2021"/>
    <s v="Apr"/>
    <s v="Branches"/>
    <s v="Cash on Delivery"/>
    <s v="Cancelld"/>
    <s v="Non-Registered Customer info"/>
    <s v="Paid"/>
    <s v="Branch "/>
    <x v="274"/>
    <x v="278"/>
  </r>
  <r>
    <s v="AD01-9364"/>
    <n v="2021"/>
    <s v="Apr"/>
    <s v="Branches"/>
    <s v="Cash on Delivery"/>
    <s v="Cancelld"/>
    <s v="Non-Registered Customer info"/>
    <s v="Paid"/>
    <s v="Branch "/>
    <x v="356"/>
    <x v="325"/>
  </r>
  <r>
    <s v="AD01-9362"/>
    <n v="2021"/>
    <s v="Apr"/>
    <s v="Branches"/>
    <s v="Cash on Delivery"/>
    <s v="Cancelld"/>
    <s v="Non-Registered Customer info"/>
    <s v="Paid"/>
    <s v="Branch "/>
    <x v="294"/>
    <x v="251"/>
  </r>
  <r>
    <s v="AD01-9362"/>
    <n v="2021"/>
    <s v="Apr"/>
    <s v="Branches"/>
    <s v="Cash on Delivery"/>
    <s v="Cancelld"/>
    <s v="Non-Registered Customer info"/>
    <s v="Paid"/>
    <s v="Branch "/>
    <x v="462"/>
    <x v="431"/>
  </r>
  <r>
    <s v="AD01-9362"/>
    <n v="2021"/>
    <s v="Apr"/>
    <s v="Branches"/>
    <s v="Cash on Delivery"/>
    <s v="Cancelld"/>
    <s v="Non-Registered Customer info"/>
    <s v="Paid"/>
    <s v="Branch "/>
    <x v="307"/>
    <x v="7"/>
  </r>
  <r>
    <s v="AD01-9362"/>
    <n v="2021"/>
    <s v="Apr"/>
    <s v="Branches"/>
    <s v="Cash on Delivery"/>
    <s v="Cancelld"/>
    <s v="Non-Registered Customer info"/>
    <s v="Paid"/>
    <s v="Branch "/>
    <x v="260"/>
    <x v="7"/>
  </r>
  <r>
    <s v="AD01-9364"/>
    <n v="2021"/>
    <s v="Apr"/>
    <s v="Branches"/>
    <s v="Cash on Delivery"/>
    <s v="Cancelld"/>
    <s v="Non-Registered Customer info"/>
    <s v="Paid"/>
    <s v="Branch "/>
    <x v="137"/>
    <x v="113"/>
  </r>
  <r>
    <s v="AD01-9362"/>
    <n v="2021"/>
    <s v="Apr"/>
    <s v="Branches"/>
    <s v="Cash on Delivery"/>
    <s v="Cancelld"/>
    <s v="Non-Registered Customer info"/>
    <s v="Paid"/>
    <s v="Branch "/>
    <x v="263"/>
    <x v="215"/>
  </r>
  <r>
    <s v="AD01-9362"/>
    <n v="2021"/>
    <s v="Apr"/>
    <s v="Branches"/>
    <s v="Cash on Delivery"/>
    <s v="Cancelld"/>
    <s v="Non-Registered Customer info"/>
    <s v="Paid"/>
    <s v="Branch "/>
    <x v="340"/>
    <x v="309"/>
  </r>
  <r>
    <s v="AD01-9361"/>
    <n v="2021"/>
    <s v="Apr"/>
    <s v="Branches"/>
    <s v="Cash on Delivery"/>
    <s v="Cancelld"/>
    <s v="Non-Registered Customer info"/>
    <s v="Paid"/>
    <s v="Branch "/>
    <x v="314"/>
    <x v="281"/>
  </r>
  <r>
    <s v="AD01-9362"/>
    <n v="2021"/>
    <s v="Apr"/>
    <s v="Branches"/>
    <s v="Cash on Delivery"/>
    <s v="Cancelld"/>
    <s v="Non-Registered Customer info"/>
    <s v="Paid"/>
    <s v="Branch "/>
    <x v="463"/>
    <x v="432"/>
  </r>
  <r>
    <s v="AD01-9361"/>
    <n v="2021"/>
    <s v="Apr"/>
    <s v="Branches"/>
    <s v="Cash on Delivery"/>
    <s v="Cancelld"/>
    <s v="Non-Registered Customer info"/>
    <s v="Paid"/>
    <s v="Branch "/>
    <x v="444"/>
    <x v="409"/>
  </r>
  <r>
    <s v="AD01-9361"/>
    <n v="2021"/>
    <s v="Apr"/>
    <s v="Branches"/>
    <s v="Cash on Delivery"/>
    <s v="Cancelld"/>
    <s v="Non-Registered Customer info"/>
    <s v="Paid"/>
    <s v="Branch "/>
    <x v="281"/>
    <x v="234"/>
  </r>
  <r>
    <s v="AD01-9361"/>
    <n v="2021"/>
    <s v="Aug"/>
    <s v="Branches"/>
    <s v="Cash on Delivery"/>
    <s v="Cancelld"/>
    <s v="Non-Registered Customer info"/>
    <s v="Paid"/>
    <s v="Branch "/>
    <x v="125"/>
    <x v="103"/>
  </r>
  <r>
    <s v="AD01-9362"/>
    <n v="2021"/>
    <s v="Aug"/>
    <s v="Branches"/>
    <s v="Cash on Delivery"/>
    <s v="Cancelld"/>
    <s v="Non-Registered Customer info"/>
    <s v="Paid"/>
    <s v="Branch "/>
    <x v="146"/>
    <x v="7"/>
  </r>
  <r>
    <s v="AD01-9362"/>
    <n v="2021"/>
    <s v="Aug"/>
    <s v="Branches"/>
    <s v="Cash on Delivery"/>
    <s v="Cancelld"/>
    <s v="Non-Registered Customer info"/>
    <s v="Paid"/>
    <s v="Branch "/>
    <x v="89"/>
    <x v="74"/>
  </r>
  <r>
    <s v="AD01-9365"/>
    <n v="2021"/>
    <s v="Aug"/>
    <s v="Website"/>
    <s v="Cash on Delivery"/>
    <s v="Cancelld"/>
    <s v="Non-Registered Customer info"/>
    <s v="Paid"/>
    <s v="Branch "/>
    <x v="297"/>
    <x v="277"/>
  </r>
  <r>
    <s v="AD01-9362"/>
    <n v="2021"/>
    <s v="Aug"/>
    <s v="Website"/>
    <s v="Cash on Delivery"/>
    <s v="Cancelld"/>
    <s v="Non-Registered Customer info"/>
    <s v="Paid"/>
    <s v="Branch "/>
    <x v="90"/>
    <x v="76"/>
  </r>
  <r>
    <s v="AD01-9362"/>
    <n v="2021"/>
    <s v="Aug"/>
    <s v="Website"/>
    <s v="Cash on Delivery"/>
    <s v="Cancelld"/>
    <s v="Non-Registered Customer info"/>
    <s v="Paid"/>
    <s v="Branch "/>
    <x v="76"/>
    <x v="63"/>
  </r>
  <r>
    <s v="AD01-9364"/>
    <n v="2021"/>
    <s v="Aug"/>
    <s v="Website"/>
    <s v="Cash on Delivery"/>
    <s v="Cancelld"/>
    <s v="Non-Registered Customer info"/>
    <s v="Refunded"/>
    <s v="Branch "/>
    <x v="247"/>
    <x v="198"/>
  </r>
  <r>
    <s v="AD01-9362"/>
    <n v="2021"/>
    <s v="Aug"/>
    <s v="Website"/>
    <s v="Cash on Delivery"/>
    <s v="Cancelld"/>
    <s v="Non-Registered Customer info"/>
    <s v="Refunded"/>
    <s v="Branch "/>
    <x v="464"/>
    <x v="433"/>
  </r>
  <r>
    <s v="AD01-9362"/>
    <n v="2021"/>
    <s v="Aug"/>
    <s v="Website"/>
    <s v="Cash on Delivery"/>
    <s v="Cancelld"/>
    <s v="Non-Registered Customer info"/>
    <s v="Refunded"/>
    <s v="Branch "/>
    <x v="441"/>
    <x v="7"/>
  </r>
  <r>
    <s v="AD01-9364"/>
    <n v="2021"/>
    <s v="Aug"/>
    <s v="Website"/>
    <s v="Cash on Delivery"/>
    <s v="Cancelld"/>
    <s v="Non-Registered Customer info"/>
    <s v="Refunded"/>
    <s v="Branch "/>
    <x v="155"/>
    <x v="7"/>
  </r>
  <r>
    <s v="AD01-9362"/>
    <n v="2021"/>
    <s v="Aug"/>
    <s v="Website"/>
    <s v="Cash on Delivery"/>
    <s v="Cancelld"/>
    <s v="Non-Registered Customer info"/>
    <s v="Refunded"/>
    <s v="Branch "/>
    <x v="313"/>
    <x v="280"/>
  </r>
  <r>
    <s v="AD01-9362"/>
    <n v="2021"/>
    <s v="Aug"/>
    <s v="Website"/>
    <s v="Cash on Delivery"/>
    <s v="Cancelld"/>
    <s v="Non-Registered Customer info"/>
    <s v="Refunded"/>
    <s v="Branch "/>
    <x v="355"/>
    <x v="324"/>
  </r>
  <r>
    <s v="AD01-9365"/>
    <n v="2021"/>
    <s v="Aug"/>
    <s v="Website"/>
    <s v="Cash on Delivery"/>
    <s v="Cancelld"/>
    <s v="Non-Registered Customer info"/>
    <s v="Refunded"/>
    <s v="Branch "/>
    <x v="85"/>
    <x v="70"/>
  </r>
  <r>
    <s v="AD01-9362"/>
    <n v="2021"/>
    <s v="Aug"/>
    <s v="Website"/>
    <s v="Cash on Delivery"/>
    <s v="Cancelld"/>
    <s v="Non-Registered Customer info"/>
    <s v="Refunded"/>
    <s v="Branch "/>
    <x v="465"/>
    <x v="434"/>
  </r>
  <r>
    <s v="AD01-9361"/>
    <n v="2021"/>
    <s v="Aug"/>
    <s v="Website"/>
    <s v="Cash on Delivery"/>
    <s v="Cancelld"/>
    <s v="Non-Registered Customer info"/>
    <s v="Refunded"/>
    <s v="Branch "/>
    <x v="87"/>
    <x v="72"/>
  </r>
  <r>
    <s v="AD01-9364"/>
    <n v="2021"/>
    <s v="Dec"/>
    <s v="Website"/>
    <s v="Cash on Delivery"/>
    <s v="Cancelld"/>
    <s v="Non-Registered Customer info"/>
    <s v="Refunded"/>
    <s v="Branch "/>
    <x v="105"/>
    <x v="88"/>
  </r>
  <r>
    <s v="AD01-9361"/>
    <n v="2021"/>
    <s v="Dec"/>
    <s v="Website"/>
    <s v="Cash on Delivery"/>
    <s v="Cancelld"/>
    <s v="Non-Registered Customer info"/>
    <s v="Refunded"/>
    <s v="Branch "/>
    <x v="1"/>
    <x v="1"/>
  </r>
  <r>
    <s v="AD01-9363"/>
    <n v="2021"/>
    <s v="Dec"/>
    <s v="Website"/>
    <s v="Cash on Delivery"/>
    <s v="Cancelld"/>
    <s v="Non-Registered Customer info"/>
    <s v="Refunded"/>
    <s v="Branch "/>
    <x v="92"/>
    <x v="78"/>
  </r>
  <r>
    <s v="AD01-9362"/>
    <n v="2021"/>
    <s v="Dec"/>
    <s v="Website"/>
    <s v="Cash on Delivery"/>
    <s v="Cancelld"/>
    <s v="Non-Registered Customer info"/>
    <s v="Refunded"/>
    <s v="Branch "/>
    <x v="255"/>
    <x v="207"/>
  </r>
  <r>
    <s v="AD01-9361"/>
    <n v="2021"/>
    <s v="Dec"/>
    <s v="Website"/>
    <s v="Cash on Delivery"/>
    <s v="Cancelld"/>
    <s v="Non-Registered Customer info"/>
    <s v="Refunded"/>
    <s v="Branch "/>
    <x v="466"/>
    <x v="435"/>
  </r>
  <r>
    <s v="AD01-9362"/>
    <n v="2021"/>
    <s v="Dec"/>
    <s v="Website"/>
    <s v="Cash on Delivery"/>
    <s v="Cancelld"/>
    <s v="Non-Registered Customer info"/>
    <s v="Refunded"/>
    <s v="Branch "/>
    <x v="305"/>
    <x v="264"/>
  </r>
  <r>
    <s v="AD01-9364"/>
    <n v="2021"/>
    <s v="Dec"/>
    <s v="Website"/>
    <s v="Cash on Delivery"/>
    <s v="Cancelld"/>
    <s v="Non-Registered Customer info"/>
    <s v="Refunded"/>
    <s v="Branch "/>
    <x v="467"/>
    <x v="436"/>
  </r>
  <r>
    <s v="AD01-9362"/>
    <n v="2021"/>
    <s v="Dec"/>
    <s v="Website"/>
    <s v="Cash on Delivery"/>
    <s v="Cancelld"/>
    <s v="Non-Registered Customer info"/>
    <s v="Refunded"/>
    <s v="Branch "/>
    <x v="468"/>
    <x v="437"/>
  </r>
  <r>
    <s v="AD01-9362"/>
    <n v="2021"/>
    <s v="Dec"/>
    <s v="Website"/>
    <s v="Cash on Delivery"/>
    <s v="Cancelld"/>
    <s v="Non-Registered Customer info"/>
    <s v="Refunded"/>
    <s v="Branch "/>
    <x v="14"/>
    <x v="12"/>
  </r>
  <r>
    <s v="AD01-9364"/>
    <n v="2021"/>
    <s v="Dec"/>
    <s v="Website"/>
    <s v="Cash on Delivery"/>
    <s v="Cancelld"/>
    <s v="Non-Registered Customer info"/>
    <s v="Refunded"/>
    <s v="Branch "/>
    <x v="81"/>
    <x v="68"/>
  </r>
  <r>
    <s v="AD01-9361"/>
    <n v="2021"/>
    <s v="Dec"/>
    <s v="Website"/>
    <s v="Cash on Delivery"/>
    <s v="Cancelld"/>
    <s v="Non-Registered Customer info"/>
    <s v="Refunded"/>
    <s v="Branch "/>
    <x v="158"/>
    <x v="130"/>
  </r>
  <r>
    <s v="AD01-9363"/>
    <n v="2021"/>
    <s v="Dec"/>
    <s v="Website"/>
    <s v="Cash on Delivery"/>
    <s v="Cancelld"/>
    <s v="Non-Registered Customer info"/>
    <s v="Refunded"/>
    <s v="Branch "/>
    <x v="16"/>
    <x v="14"/>
  </r>
  <r>
    <s v="AD01-9364"/>
    <n v="2021"/>
    <s v="Dec"/>
    <s v="Website"/>
    <s v="Cash on Delivery"/>
    <s v="Cancelld"/>
    <s v="Non-Registered Customer info"/>
    <s v="Refunded"/>
    <s v="Branch "/>
    <x v="312"/>
    <x v="276"/>
  </r>
  <r>
    <s v="AD01-9364"/>
    <n v="2021"/>
    <s v="Dec"/>
    <s v="Website"/>
    <s v="Cash on Delivery"/>
    <s v="Cancelld"/>
    <s v="Non-Registered Customer info"/>
    <s v="Refunded"/>
    <s v="Branch "/>
    <x v="262"/>
    <x v="214"/>
  </r>
  <r>
    <s v="AD01-9362"/>
    <n v="2021"/>
    <s v="Dec"/>
    <s v="Website"/>
    <s v="Cash on Delivery"/>
    <s v="Cancelld"/>
    <s v="Non-Registered Customer info"/>
    <s v="Refunded"/>
    <s v="Branch "/>
    <x v="469"/>
    <x v="438"/>
  </r>
  <r>
    <s v="AD01-9362"/>
    <n v="2021"/>
    <s v="Dec"/>
    <s v="Website"/>
    <s v="Cash on Delivery"/>
    <s v="Cancelld"/>
    <s v="Non-Registered Customer info"/>
    <s v="Refunded"/>
    <s v="Branch "/>
    <x v="461"/>
    <x v="430"/>
  </r>
  <r>
    <s v="AD01-9361"/>
    <n v="2021"/>
    <s v="Feb"/>
    <s v="Website"/>
    <s v="Cash on Delivery"/>
    <s v="Cancelld"/>
    <s v="Non-Registered Customer info"/>
    <s v="Refunded"/>
    <s v="Branch "/>
    <x v="352"/>
    <x v="321"/>
  </r>
  <r>
    <s v="AD01-9361"/>
    <n v="2021"/>
    <s v="Feb"/>
    <s v="Website"/>
    <s v="Cash on Delivery"/>
    <s v="Cancelld"/>
    <s v="Non-Registered Customer info"/>
    <s v="Refunded"/>
    <s v="Branch "/>
    <x v="166"/>
    <x v="137"/>
  </r>
  <r>
    <s v="AD01-9362"/>
    <n v="2021"/>
    <s v="Feb"/>
    <s v="Website"/>
    <s v="Cash on Delivery"/>
    <s v="Cancelld"/>
    <s v="Non-Registered Customer info"/>
    <s v="Refunded"/>
    <s v="Branch "/>
    <x v="244"/>
    <x v="206"/>
  </r>
  <r>
    <s v="AD01-9364"/>
    <n v="2021"/>
    <s v="Feb"/>
    <s v="Website"/>
    <s v="Cash on Delivery"/>
    <s v="Cancelld"/>
    <s v="Non-Registered Customer info"/>
    <s v="Refunded"/>
    <s v="Branch "/>
    <x v="361"/>
    <x v="329"/>
  </r>
  <r>
    <s v="AD01-9361"/>
    <n v="2021"/>
    <s v="Feb"/>
    <s v="Website"/>
    <s v="Cash on Delivery"/>
    <s v="Cancelld"/>
    <s v="Non-Registered Customer info"/>
    <s v="Refunded"/>
    <s v="Branch "/>
    <x v="234"/>
    <x v="284"/>
  </r>
  <r>
    <s v="AD01-9362"/>
    <n v="2021"/>
    <s v="Feb"/>
    <s v="Website"/>
    <s v="Cash on Delivery"/>
    <s v="Cancelld"/>
    <s v="Non-Registered Customer info"/>
    <s v="Refunded"/>
    <s v="Branch "/>
    <x v="326"/>
    <x v="295"/>
  </r>
  <r>
    <s v="AD01-9364"/>
    <n v="2021"/>
    <s v="Feb"/>
    <s v="Website"/>
    <s v="Cash on Delivery"/>
    <s v="Cancelld"/>
    <s v="Non-Registered Customer info"/>
    <s v="Refunded"/>
    <s v="Branch "/>
    <x v="278"/>
    <x v="231"/>
  </r>
  <r>
    <s v="AD01-9363"/>
    <n v="2021"/>
    <s v="Feb"/>
    <s v="Website"/>
    <s v="Cash on Delivery"/>
    <s v="Cancelld"/>
    <s v="Non-Registered Customer info"/>
    <s v="Refunded"/>
    <s v="Branch "/>
    <x v="470"/>
    <x v="439"/>
  </r>
  <r>
    <s v="AD01-9363"/>
    <n v="2021"/>
    <s v="Feb"/>
    <s v="Website"/>
    <s v="Cash on Delivery"/>
    <s v="Cancelld"/>
    <s v="Non-Registered Customer info"/>
    <s v="Refunded"/>
    <s v="Branch "/>
    <x v="310"/>
    <x v="7"/>
  </r>
  <r>
    <s v="AD01-9361"/>
    <n v="2021"/>
    <s v="Feb"/>
    <s v="Website"/>
    <s v="Cash on Delivery"/>
    <s v="Cancelld"/>
    <s v="Non-Registered Customer info"/>
    <s v="Refunded"/>
    <s v="Branch "/>
    <x v="386"/>
    <x v="7"/>
  </r>
  <r>
    <s v="AD01-9362"/>
    <n v="2021"/>
    <s v="Feb"/>
    <s v="Website"/>
    <s v="Cash on Delivery"/>
    <s v="Cancelld"/>
    <s v="Non-Registered Customer info"/>
    <s v="Refunded"/>
    <s v="Branch "/>
    <x v="178"/>
    <x v="146"/>
  </r>
  <r>
    <s v="AD01-9361"/>
    <n v="2021"/>
    <s v="Feb"/>
    <s v="Website"/>
    <s v="Cash on Delivery"/>
    <s v="Cancelld"/>
    <s v="Non-Registered Customer info"/>
    <s v="Refunded"/>
    <s v="Branch "/>
    <x v="261"/>
    <x v="213"/>
  </r>
  <r>
    <s v="AD01-9362"/>
    <n v="2021"/>
    <s v="Feb"/>
    <s v="Website"/>
    <s v="Cash on Delivery"/>
    <s v="Cancelld"/>
    <s v="Non-Registered Customer info"/>
    <s v="Paid"/>
    <s v="Branch "/>
    <x v="318"/>
    <x v="287"/>
  </r>
  <r>
    <s v="AD01-9361"/>
    <n v="2021"/>
    <s v="Feb"/>
    <s v="Website"/>
    <s v="Cash on Delivery"/>
    <s v="Cancelld"/>
    <s v="Non-Registered Customer info"/>
    <s v="Paid"/>
    <s v="Branch "/>
    <x v="466"/>
    <x v="435"/>
  </r>
  <r>
    <s v="AD01-9364"/>
    <n v="2021"/>
    <s v="Feb"/>
    <s v="Website"/>
    <s v="Cash on Delivery"/>
    <s v="Cancelld"/>
    <s v="Non-Registered Customer info"/>
    <s v="Paid"/>
    <s v="Branch "/>
    <x v="305"/>
    <x v="264"/>
  </r>
  <r>
    <s v="AD01-9362"/>
    <n v="2021"/>
    <s v="Jan"/>
    <s v="Website"/>
    <s v="Cash on Delivery"/>
    <s v="Cancelld"/>
    <s v="Non-Registered Customer info"/>
    <s v="Paid"/>
    <s v="Branch "/>
    <x v="148"/>
    <x v="122"/>
  </r>
  <r>
    <s v="AD01-9361"/>
    <n v="2021"/>
    <s v="Jan"/>
    <s v="Website"/>
    <s v="Cash on Delivery"/>
    <s v="Cancelld"/>
    <s v="Non-Registered Customer info"/>
    <s v="Paid"/>
    <s v="Branch "/>
    <x v="319"/>
    <x v="288"/>
  </r>
  <r>
    <s v="AD01-9362"/>
    <n v="2021"/>
    <s v="Jan"/>
    <s v="Website"/>
    <s v="Cash on Delivery"/>
    <s v="Cancelld"/>
    <s v="Non-Registered Customer info"/>
    <s v="Paid"/>
    <s v="Branch "/>
    <x v="165"/>
    <x v="136"/>
  </r>
  <r>
    <s v="AD01-9362"/>
    <n v="2021"/>
    <s v="Jan"/>
    <s v="Website"/>
    <s v="Cash on Delivery"/>
    <s v="Cancelld"/>
    <s v="Non-Registered Customer info"/>
    <s v="Paid"/>
    <s v="Branch "/>
    <x v="272"/>
    <x v="225"/>
  </r>
  <r>
    <s v="AD01-9362"/>
    <n v="2021"/>
    <s v="Jan"/>
    <s v="Website"/>
    <s v="Cash on Delivery"/>
    <s v="Cancelld"/>
    <s v="Non-Registered Customer info"/>
    <s v="Paid"/>
    <s v="Branch "/>
    <x v="320"/>
    <x v="289"/>
  </r>
  <r>
    <s v="AD01-9363"/>
    <n v="2021"/>
    <s v="Jan"/>
    <s v="Website"/>
    <s v="Cash on Delivery"/>
    <s v="Cancelld"/>
    <s v="Non-Registered Customer info"/>
    <s v="Paid"/>
    <s v="Branch "/>
    <x v="249"/>
    <x v="283"/>
  </r>
  <r>
    <s v="AD01-9362"/>
    <n v="2021"/>
    <s v="Jan"/>
    <s v="Website"/>
    <s v="Cash on Delivery"/>
    <s v="Cancelld"/>
    <s v="Non-Registered Customer info"/>
    <s v="Paid"/>
    <s v="Branch "/>
    <x v="360"/>
    <x v="328"/>
  </r>
  <r>
    <s v="AD01-9362"/>
    <n v="2021"/>
    <s v="Jan"/>
    <s v="Website"/>
    <s v="Cash on Delivery"/>
    <s v="Cancelld"/>
    <s v="Non-Registered Customer info"/>
    <s v="Paid"/>
    <s v="Branch "/>
    <x v="471"/>
    <x v="440"/>
  </r>
  <r>
    <s v="AD01-9362"/>
    <n v="2021"/>
    <s v="Jan"/>
    <s v="Website"/>
    <s v="Cash on Delivery"/>
    <s v="Cancelld"/>
    <s v="Non-Registered Customer info"/>
    <s v="Paid"/>
    <s v="Branch "/>
    <x v="247"/>
    <x v="7"/>
  </r>
  <r>
    <s v="AD01-9361"/>
    <n v="2021"/>
    <s v="Jan"/>
    <s v="Website"/>
    <s v="Cash on Delivery"/>
    <s v="Cancelld"/>
    <s v="Non-Registered Customer info"/>
    <s v="Paid"/>
    <s v="Branch "/>
    <x v="385"/>
    <x v="7"/>
  </r>
  <r>
    <s v="AD01-9362"/>
    <n v="2021"/>
    <s v="Jan"/>
    <s v="Website"/>
    <s v="Cash on Delivery"/>
    <s v="Cancelld"/>
    <s v="Non-Registered Customer info"/>
    <s v="Paid"/>
    <s v="Branch "/>
    <x v="177"/>
    <x v="145"/>
  </r>
  <r>
    <s v="AD01-9363"/>
    <n v="2021"/>
    <s v="Jan"/>
    <s v="Website"/>
    <s v="Cash on Delivery"/>
    <s v="Cancelld"/>
    <s v="Non-Registered Customer info"/>
    <s v="Paid"/>
    <s v="Branch "/>
    <x v="350"/>
    <x v="319"/>
  </r>
  <r>
    <s v="AD01-9364"/>
    <n v="2021"/>
    <s v="Jan"/>
    <s v="Website"/>
    <s v="Cash on Delivery"/>
    <s v="Cancelld"/>
    <s v="Non-Registered Customer info"/>
    <s v="Paid"/>
    <s v="Branch "/>
    <x v="365"/>
    <x v="334"/>
  </r>
  <r>
    <s v="AD01-9362"/>
    <n v="2021"/>
    <s v="Jan"/>
    <s v="Website"/>
    <s v="Cash on Delivery"/>
    <s v="Cancelld"/>
    <s v="Non-Registered Customer info"/>
    <s v="Paid"/>
    <s v="Branch "/>
    <x v="317"/>
    <x v="286"/>
  </r>
  <r>
    <s v="AD01-9362"/>
    <n v="2021"/>
    <s v="Jan"/>
    <s v="Website"/>
    <s v="Cash on Delivery"/>
    <s v="Cancelld"/>
    <s v="Non-Registered Customer info"/>
    <s v="Paid"/>
    <s v="Branch "/>
    <x v="472"/>
    <x v="441"/>
  </r>
  <r>
    <s v="AD01-9362"/>
    <n v="2021"/>
    <s v="Jan"/>
    <s v="Website"/>
    <s v="Cash on Delivery"/>
    <s v="Cancelld"/>
    <s v="Non-Registered Customer info"/>
    <s v="Paid"/>
    <s v="Branch "/>
    <x v="307"/>
    <x v="268"/>
  </r>
  <r>
    <s v="AD01-9362"/>
    <n v="2021"/>
    <s v="Jan"/>
    <s v="Website"/>
    <s v="Cash on Delivery"/>
    <s v="Cancelld"/>
    <s v="Non-Registered Customer info"/>
    <s v="Paid"/>
    <s v="Branch "/>
    <x v="241"/>
    <x v="192"/>
  </r>
  <r>
    <s v="AD01-9362"/>
    <n v="2021"/>
    <s v="Jul"/>
    <s v="Website"/>
    <s v="Cash on Delivery"/>
    <s v="Cancelld"/>
    <s v="Non-Registered Customer info"/>
    <s v="Paid"/>
    <s v="Branch "/>
    <x v="166"/>
    <x v="137"/>
  </r>
  <r>
    <s v="AD01-9362"/>
    <n v="2021"/>
    <s v="Jul"/>
    <s v="Website"/>
    <s v="Cash on Delivery"/>
    <s v="Cancelld"/>
    <s v="Non-Registered Customer info"/>
    <s v="Paid"/>
    <s v="Branch "/>
    <x v="233"/>
    <x v="186"/>
  </r>
  <r>
    <s v="AD01-9361"/>
    <n v="2021"/>
    <s v="Jul"/>
    <s v="Website"/>
    <s v="Cash on Delivery"/>
    <s v="Cancelld"/>
    <s v="Non-Registered Customer info"/>
    <s v="Paid"/>
    <s v="Branch "/>
    <x v="105"/>
    <x v="88"/>
  </r>
  <r>
    <s v="AD01-9362"/>
    <n v="2021"/>
    <s v="Jul"/>
    <s v="Website"/>
    <s v="Cash on Delivery"/>
    <s v="Cancelld"/>
    <s v="Non-Registered Customer info"/>
    <s v="Paid"/>
    <s v="Branch "/>
    <x v="234"/>
    <x v="284"/>
  </r>
  <r>
    <s v="AD01-9364"/>
    <n v="2021"/>
    <s v="Jul"/>
    <s v="Website"/>
    <s v="Cash on Delivery"/>
    <s v="Cancelld"/>
    <s v="Non-Registered Customer info"/>
    <s v="Paid"/>
    <s v="Branch "/>
    <x v="92"/>
    <x v="78"/>
  </r>
  <r>
    <s v="AD01-9362"/>
    <n v="2021"/>
    <s v="Jul"/>
    <s v="Website"/>
    <s v="Cash on Delivery"/>
    <s v="Cancelld"/>
    <s v="Non-Registered Customer info"/>
    <s v="Paid"/>
    <s v="Branch "/>
    <x v="373"/>
    <x v="342"/>
  </r>
  <r>
    <s v="AD01-9364"/>
    <n v="2021"/>
    <s v="Jul"/>
    <s v="Website"/>
    <s v="Cash on Delivery"/>
    <s v="Cancelld"/>
    <s v="Non-Registered Customer info"/>
    <s v="Paid"/>
    <s v="Branch "/>
    <x v="288"/>
    <x v="244"/>
  </r>
  <r>
    <s v="AD01-9364"/>
    <n v="2021"/>
    <s v="Jul"/>
    <s v="Website"/>
    <s v="Cash on Delivery"/>
    <s v="Cancelld"/>
    <s v="Non-Registered Customer info"/>
    <s v="Paid"/>
    <s v="Branch "/>
    <x v="473"/>
    <x v="442"/>
  </r>
  <r>
    <s v="AD01-9364"/>
    <n v="2021"/>
    <s v="Jul"/>
    <s v="Website"/>
    <s v="Cash on Delivery"/>
    <s v="Cancelld"/>
    <s v="Non-Registered Customer info"/>
    <s v="Paid"/>
    <s v="Branch "/>
    <x v="444"/>
    <x v="7"/>
  </r>
  <r>
    <s v="AD01-9363"/>
    <n v="2021"/>
    <s v="Jul"/>
    <s v="Website"/>
    <s v="Cash on Delivery"/>
    <s v="Cancelld"/>
    <s v="Non-Registered Customer info"/>
    <s v="Paid"/>
    <s v="Branch "/>
    <x v="239"/>
    <x v="7"/>
  </r>
  <r>
    <s v="AD01-9362"/>
    <n v="2021"/>
    <s v="Jul"/>
    <s v="Website"/>
    <s v="Cash on Delivery"/>
    <s v="Cancelld"/>
    <s v="Non-Registered Customer info"/>
    <s v="Paid"/>
    <s v="Branch "/>
    <x v="115"/>
    <x v="95"/>
  </r>
  <r>
    <s v="AD01-9364"/>
    <n v="2021"/>
    <s v="Jul"/>
    <s v="Website"/>
    <s v="Cash on Delivery"/>
    <s v="Cancelld"/>
    <s v="Non-Registered Customer info"/>
    <s v="Paid"/>
    <s v="Branch "/>
    <x v="318"/>
    <x v="287"/>
  </r>
  <r>
    <s v="AD01-9361"/>
    <n v="2021"/>
    <s v="Jul"/>
    <s v="Website"/>
    <s v="Cash on Delivery"/>
    <s v="Cancelld"/>
    <s v="Non-Registered Customer info"/>
    <s v="Paid"/>
    <s v="Branch "/>
    <x v="366"/>
    <x v="335"/>
  </r>
  <r>
    <s v="AD01-9362"/>
    <n v="2021"/>
    <s v="Jul"/>
    <s v="Website"/>
    <s v="Cash on Delivery"/>
    <s v="Cancelld"/>
    <s v="Non-Registered Customer info"/>
    <s v="Paid"/>
    <s v="Branch "/>
    <x v="312"/>
    <x v="276"/>
  </r>
  <r>
    <s v="AD01-9361"/>
    <n v="2021"/>
    <s v="Jul"/>
    <s v="Website"/>
    <s v="Cash on Delivery"/>
    <s v="Cancelld"/>
    <s v="Non-Registered Customer info"/>
    <s v="Paid"/>
    <s v="Branch "/>
    <x v="474"/>
    <x v="443"/>
  </r>
  <r>
    <s v="AD01-9362"/>
    <n v="2021"/>
    <s v="Jul"/>
    <s v="Website"/>
    <s v="Cash on Delivery"/>
    <s v="Cancelld"/>
    <s v="Non-Registered Customer info"/>
    <s v="Paid"/>
    <s v="Branch "/>
    <x v="455"/>
    <x v="424"/>
  </r>
  <r>
    <s v="AD01-9362"/>
    <n v="2021"/>
    <s v="Jul"/>
    <s v="Website"/>
    <s v="Cash on Delivery"/>
    <s v="Cancelld"/>
    <s v="Non-Registered Customer info"/>
    <s v="Paid"/>
    <s v="Branch "/>
    <x v="103"/>
    <x v="86"/>
  </r>
  <r>
    <s v="AD01-9365"/>
    <n v="2021"/>
    <s v="Jun"/>
    <s v="Website"/>
    <s v="Cash on Delivery"/>
    <s v="Cancelld"/>
    <s v="Non-Registered Customer info"/>
    <s v="Paid"/>
    <s v="Branch "/>
    <x v="165"/>
    <x v="136"/>
  </r>
  <r>
    <s v="AD01-9361"/>
    <n v="2021"/>
    <s v="Jun"/>
    <s v="Website"/>
    <s v="Cash on Delivery"/>
    <s v="Cancelld"/>
    <s v="Non-Registered Customer info"/>
    <s v="Paid"/>
    <s v="Branch "/>
    <x v="290"/>
    <x v="246"/>
  </r>
  <r>
    <s v="AD01-9363"/>
    <n v="2021"/>
    <s v="Jun"/>
    <s v="Website"/>
    <s v="Cash on Delivery"/>
    <s v="Cancelld"/>
    <s v="Non-Registered Customer info"/>
    <s v="Paid"/>
    <s v="Branch "/>
    <x v="249"/>
    <x v="283"/>
  </r>
  <r>
    <s v="AD01-9361"/>
    <n v="2021"/>
    <s v="Jun"/>
    <s v="Website"/>
    <s v="Cash on Delivery"/>
    <s v="Cancelld"/>
    <s v="Non-Registered Customer info"/>
    <s v="Paid"/>
    <s v="Branch "/>
    <x v="235"/>
    <x v="330"/>
  </r>
  <r>
    <s v="AD01-9362"/>
    <n v="2021"/>
    <s v="Jun"/>
    <s v="Website"/>
    <s v="Cash on Delivery"/>
    <s v="Cancelld"/>
    <s v="Non-Registered Customer info"/>
    <s v="Paid"/>
    <s v="Branch "/>
    <x v="236"/>
    <x v="275"/>
  </r>
  <r>
    <s v="AD01-9364"/>
    <n v="2021"/>
    <s v="Jun"/>
    <s v="Website"/>
    <s v="Cash on Delivery"/>
    <s v="Cancelld"/>
    <s v="Non-Registered Customer info"/>
    <s v="Paid"/>
    <s v="Branch "/>
    <x v="331"/>
    <x v="300"/>
  </r>
  <r>
    <s v="AD01-9362"/>
    <n v="2021"/>
    <s v="Jun"/>
    <s v="Website"/>
    <s v="Cash on Delivery"/>
    <s v="Cancelld"/>
    <s v="Non-Registered Customer info"/>
    <s v="Paid"/>
    <s v="Branch "/>
    <x v="300"/>
    <x v="257"/>
  </r>
  <r>
    <s v="AD01-9361"/>
    <n v="2021"/>
    <s v="Jun"/>
    <s v="Website"/>
    <s v="Cash on Delivery"/>
    <s v="Cancelld"/>
    <s v="Non-Registered Customer info"/>
    <s v="Paid"/>
    <s v="Branch "/>
    <x v="475"/>
    <x v="444"/>
  </r>
  <r>
    <s v="AD01-9361"/>
    <n v="2021"/>
    <s v="Jun"/>
    <s v="Website"/>
    <s v="Cash on Delivery"/>
    <s v="Cancelld"/>
    <s v="Non-Registered Customer info"/>
    <s v="Paid"/>
    <s v="Branch "/>
    <x v="252"/>
    <x v="7"/>
  </r>
  <r>
    <s v="AD01-9362"/>
    <n v="2021"/>
    <s v="Jun"/>
    <s v="Website"/>
    <s v="Cash on Delivery"/>
    <s v="Cancelld"/>
    <s v="Non-Registered Customer info"/>
    <s v="Paid"/>
    <s v="Branch "/>
    <x v="293"/>
    <x v="7"/>
  </r>
  <r>
    <s v="AD01-9364"/>
    <n v="2021"/>
    <s v="Jun"/>
    <s v="Website"/>
    <s v="Cash on Delivery"/>
    <s v="Cancelld"/>
    <s v="Non-Registered Customer info"/>
    <s v="Paid"/>
    <s v="Branch "/>
    <x v="114"/>
    <x v="94"/>
  </r>
  <r>
    <s v="AD01-9362"/>
    <n v="2021"/>
    <s v="Jun"/>
    <s v="Website"/>
    <s v="Cash on Delivery"/>
    <s v="Cancelld"/>
    <s v="Non-Registered Customer info"/>
    <s v="Paid"/>
    <s v="Branch "/>
    <x v="317"/>
    <x v="286"/>
  </r>
  <r>
    <s v="AD01-9362"/>
    <n v="2021"/>
    <s v="Jun"/>
    <s v="Website"/>
    <s v="Cash on Delivery"/>
    <s v="Cancelld"/>
    <s v="Non-Registered Customer info"/>
    <s v="Paid"/>
    <s v="Branch "/>
    <x v="325"/>
    <x v="294"/>
  </r>
  <r>
    <s v="AD01-9363"/>
    <n v="2021"/>
    <s v="Jun"/>
    <s v="Website"/>
    <s v="Cash on Delivery"/>
    <s v="Cancelld"/>
    <s v="Non-Registered Customer info"/>
    <s v="Paid"/>
    <s v="Branch "/>
    <x v="315"/>
    <x v="282"/>
  </r>
  <r>
    <s v="AD01-9361"/>
    <n v="2021"/>
    <s v="Jun"/>
    <s v="Website"/>
    <s v="Cash on Delivery"/>
    <s v="Cancelld"/>
    <s v="Non-Registered Customer info"/>
    <s v="Paid"/>
    <s v="Branch "/>
    <x v="452"/>
    <x v="420"/>
  </r>
  <r>
    <s v="AD01-9365"/>
    <n v="2021"/>
    <s v="Jun"/>
    <s v="Website"/>
    <s v="Cash on Delivery"/>
    <s v="Cancelld"/>
    <s v="Non-Registered Customer info"/>
    <s v="Paid"/>
    <s v="Branch "/>
    <x v="296"/>
    <x v="253"/>
  </r>
  <r>
    <s v="AD01-9365"/>
    <n v="2021"/>
    <s v="Mar"/>
    <s v="Website"/>
    <s v="Cash on Delivery"/>
    <s v="Cancelld"/>
    <s v="Non-Registered Customer info"/>
    <s v="Paid"/>
    <s v="Branch "/>
    <x v="0"/>
    <x v="0"/>
  </r>
  <r>
    <s v="AD01-9362"/>
    <n v="2021"/>
    <s v="Mar"/>
    <s v="Website"/>
    <s v="Cash on Delivery"/>
    <s v="Cancelld"/>
    <s v="Non-Registered Customer info"/>
    <s v="Paid"/>
    <s v="Branch "/>
    <x v="271"/>
    <x v="224"/>
  </r>
  <r>
    <s v="AD01-9364"/>
    <n v="2021"/>
    <s v="Mar"/>
    <s v="Website"/>
    <s v="Cash on Delivery"/>
    <s v="Cancelld"/>
    <s v="Non-Registered Customer info"/>
    <s v="Paid"/>
    <s v="Branch "/>
    <x v="125"/>
    <x v="103"/>
  </r>
  <r>
    <s v="AD01-9361"/>
    <n v="2021"/>
    <s v="Mar"/>
    <s v="Website"/>
    <s v="Cash on Delivery"/>
    <s v="Cancelld"/>
    <s v="Non-Registered Customer info"/>
    <s v="Paid"/>
    <s v="Branch "/>
    <x v="255"/>
    <x v="207"/>
  </r>
  <r>
    <s v="AD01-9361"/>
    <n v="2021"/>
    <s v="Mar"/>
    <s v="Website"/>
    <s v="Cash on Delivery"/>
    <s v="Cancelld"/>
    <s v="Non-Registered Customer info"/>
    <s v="Paid"/>
    <s v="Branch "/>
    <x v="273"/>
    <x v="310"/>
  </r>
  <r>
    <s v="AD01-9362"/>
    <n v="2021"/>
    <s v="Mar"/>
    <s v="Website"/>
    <s v="Cash on Delivery"/>
    <s v="Cancelld"/>
    <s v="Non-Registered Customer info"/>
    <s v="Paid"/>
    <s v="Branch "/>
    <x v="297"/>
    <x v="277"/>
  </r>
  <r>
    <s v="AD01-9362"/>
    <n v="2021"/>
    <s v="Mar"/>
    <s v="Website"/>
    <s v="Cash on Delivery"/>
    <s v="Cancelld"/>
    <s v="Non-Registered Customer info"/>
    <s v="Refunded"/>
    <s v="Branch "/>
    <x v="367"/>
    <x v="336"/>
  </r>
  <r>
    <s v="AD01-9362"/>
    <n v="2021"/>
    <s v="Mar"/>
    <s v="Website"/>
    <s v="Cash on Delivery"/>
    <s v="Cancelld"/>
    <s v="Non-Registered Customer info"/>
    <s v="Refunded"/>
    <s v="Branch "/>
    <x v="264"/>
    <x v="217"/>
  </r>
  <r>
    <s v="AD01-9363"/>
    <n v="2021"/>
    <s v="Mar"/>
    <s v="Website"/>
    <s v="Cash on Delivery"/>
    <s v="Cancelld"/>
    <s v="Non-Registered Customer info"/>
    <s v="Refunded"/>
    <s v="Branch "/>
    <x v="277"/>
    <x v="7"/>
  </r>
  <r>
    <s v="AD01-9362"/>
    <n v="2021"/>
    <s v="Mar"/>
    <s v="Website"/>
    <s v="Cash on Delivery"/>
    <s v="Cancelld"/>
    <s v="Non-Registered Customer info"/>
    <s v="Refunded"/>
    <s v="Branch "/>
    <x v="136"/>
    <x v="112"/>
  </r>
  <r>
    <s v="AD01-9362"/>
    <n v="2021"/>
    <s v="Mar"/>
    <s v="Website"/>
    <s v="Cash on Delivery"/>
    <s v="Cancelld"/>
    <s v="Non-Registered Customer info"/>
    <s v="Refunded"/>
    <s v="Branch "/>
    <x v="262"/>
    <x v="214"/>
  </r>
  <r>
    <s v="AD01-9362"/>
    <n v="2021"/>
    <s v="Mar"/>
    <s v="Website"/>
    <s v="Cash on Delivery"/>
    <s v="Cancelld"/>
    <s v="Non-Registered Customer info"/>
    <s v="Refunded"/>
    <s v="Branch "/>
    <x v="344"/>
    <x v="313"/>
  </r>
  <r>
    <s v="AD01-9361"/>
    <n v="2021"/>
    <s v="Mar"/>
    <s v="Website"/>
    <s v="Cash on Delivery"/>
    <s v="Cancelld"/>
    <s v="Non-Registered Customer info"/>
    <s v="Refunded"/>
    <s v="Branch "/>
    <x v="313"/>
    <x v="280"/>
  </r>
  <r>
    <s v="AD01-9364"/>
    <n v="2021"/>
    <s v="Mar"/>
    <s v="Website"/>
    <s v="Cash on Delivery"/>
    <s v="Cancelld"/>
    <s v="Non-Registered Customer info"/>
    <s v="Refunded"/>
    <s v="Branch "/>
    <x v="476"/>
    <x v="445"/>
  </r>
  <r>
    <s v="AD01-9362"/>
    <n v="2021"/>
    <s v="Mar"/>
    <s v="Website"/>
    <s v="Cash on Delivery"/>
    <s v="Cancelld"/>
    <s v="Non-Registered Customer info"/>
    <s v="Refunded"/>
    <s v="Branch "/>
    <x v="252"/>
    <x v="203"/>
  </r>
  <r>
    <s v="AD01-9365"/>
    <n v="2021"/>
    <s v="Mar"/>
    <s v="Website"/>
    <s v="Cash on Delivery"/>
    <s v="Cancelld"/>
    <s v="Non-Registered Customer info"/>
    <s v="Refunded"/>
    <s v="Branch "/>
    <x v="301"/>
    <x v="258"/>
  </r>
  <r>
    <s v="AD01-9362"/>
    <n v="2021"/>
    <s v="May"/>
    <s v="Website"/>
    <s v="Cash on Delivery"/>
    <s v="Cancelld"/>
    <s v="Non-Registered Customer info"/>
    <s v="Refunded"/>
    <s v="Branch "/>
    <x v="164"/>
    <x v="135"/>
  </r>
  <r>
    <s v="AD01-9361"/>
    <n v="2021"/>
    <s v="May"/>
    <s v="Website"/>
    <s v="Cash on Delivery"/>
    <s v="Cancelld"/>
    <s v="Non-Registered Customer info"/>
    <s v="Refunded"/>
    <s v="Branch "/>
    <x v="254"/>
    <x v="205"/>
  </r>
  <r>
    <s v="AD01-9361"/>
    <n v="2021"/>
    <s v="May"/>
    <s v="Website"/>
    <s v="Cash on Delivery"/>
    <s v="Cancelld"/>
    <s v="Non-Registered Customer info"/>
    <s v="Refunded"/>
    <s v="Branch "/>
    <x v="127"/>
    <x v="105"/>
  </r>
  <r>
    <s v="AD01-9361"/>
    <n v="2021"/>
    <s v="May"/>
    <s v="Website"/>
    <s v="Cash on Delivery"/>
    <s v="Cancelld"/>
    <s v="Non-Registered Customer info"/>
    <s v="Refunded"/>
    <s v="Branch "/>
    <x v="291"/>
    <x v="290"/>
  </r>
  <r>
    <s v="AD01-9364"/>
    <n v="2021"/>
    <s v="May"/>
    <s v="Website"/>
    <s v="Cash on Delivery"/>
    <s v="Cancelld"/>
    <s v="Non-Registered Customer info"/>
    <s v="Refunded"/>
    <s v="Branch "/>
    <x v="243"/>
    <x v="279"/>
  </r>
  <r>
    <s v="AD01-9364"/>
    <n v="2021"/>
    <s v="May"/>
    <s v="Website"/>
    <s v="Cash on Delivery"/>
    <s v="Cancelld"/>
    <s v="Non-Registered Customer info"/>
    <s v="Refunded"/>
    <s v="Branch "/>
    <x v="351"/>
    <x v="320"/>
  </r>
  <r>
    <s v="AD01-9361"/>
    <n v="2021"/>
    <s v="May"/>
    <s v="Website"/>
    <s v="Cash on Delivery"/>
    <s v="Cancelld"/>
    <s v="Non-Registered Customer info"/>
    <s v="Refunded"/>
    <s v="Branch "/>
    <x v="240"/>
    <x v="191"/>
  </r>
  <r>
    <s v="AD01-9362"/>
    <n v="2021"/>
    <s v="May"/>
    <s v="Website"/>
    <s v="Cash on Delivery"/>
    <s v="Cancelld"/>
    <s v="Non-Registered Customer info"/>
    <s v="Refunded"/>
    <s v="Branch "/>
    <x v="477"/>
    <x v="446"/>
  </r>
  <r>
    <s v="AD01-9362"/>
    <n v="2021"/>
    <s v="May"/>
    <s v="Website"/>
    <s v="Cash on Delivery"/>
    <s v="Cancelld"/>
    <s v="Non-Registered Customer info"/>
    <s v="Refunded"/>
    <s v="Branch "/>
    <x v="305"/>
    <x v="7"/>
  </r>
  <r>
    <s v="AD01-9364"/>
    <n v="2021"/>
    <s v="May"/>
    <s v="Website"/>
    <s v="Cash on Delivery"/>
    <s v="Cancelld"/>
    <s v="Non-Registered Customer info"/>
    <s v="Refunded"/>
    <s v="Branch "/>
    <x v="138"/>
    <x v="114"/>
  </r>
  <r>
    <s v="AD01-9364"/>
    <n v="2021"/>
    <s v="May"/>
    <s v="Website"/>
    <s v="Cash on Delivery"/>
    <s v="Cancelld"/>
    <s v="Non-Registered Customer info"/>
    <s v="Refunded"/>
    <s v="Branch "/>
    <x v="316"/>
    <x v="285"/>
  </r>
  <r>
    <s v="AD01-9363"/>
    <n v="2021"/>
    <s v="May"/>
    <s v="Website"/>
    <s v="Cash on Delivery"/>
    <s v="Cancelld"/>
    <s v="Non-Registered Customer info"/>
    <s v="Refunded"/>
    <s v="Branch "/>
    <x v="330"/>
    <x v="299"/>
  </r>
  <r>
    <s v="AD01-9361"/>
    <n v="2021"/>
    <s v="May"/>
    <s v="Website"/>
    <s v="Cash on Delivery"/>
    <s v="Cancelld"/>
    <s v="Non-Registered Customer info"/>
    <s v="Refunded"/>
    <s v="Branch "/>
    <x v="478"/>
    <x v="447"/>
  </r>
  <r>
    <s v="AD01-9362"/>
    <n v="2021"/>
    <s v="May"/>
    <s v="Website"/>
    <s v="Cash on Delivery"/>
    <s v="Cancelld"/>
    <s v="Non-Registered Customer info"/>
    <s v="Refunded"/>
    <s v="Branch "/>
    <x v="441"/>
    <x v="405"/>
  </r>
  <r>
    <s v="AD01-9362"/>
    <n v="2021"/>
    <s v="May"/>
    <s v="Website"/>
    <s v="Cash on Delivery"/>
    <s v="Cancelld"/>
    <s v="Non-Registered Customer info"/>
    <s v="Refunded"/>
    <s v="Branch "/>
    <x v="270"/>
    <x v="223"/>
  </r>
  <r>
    <s v="AD01-9362"/>
    <n v="2021"/>
    <s v="Nov"/>
    <s v="Branches"/>
    <s v="Cash on Delivery"/>
    <s v="Cancelld"/>
    <s v="Non-Registered Customer info"/>
    <s v="Refunded"/>
    <s v="Branch "/>
    <x v="0"/>
    <x v="0"/>
  </r>
  <r>
    <s v="AD01-9361"/>
    <n v="2021"/>
    <s v="Nov"/>
    <s v="Branches"/>
    <s v="Cash on Delivery"/>
    <s v="Cancelld"/>
    <s v="Non-Registered Customer info"/>
    <s v="Refunded"/>
    <s v="Branch "/>
    <x v="236"/>
    <x v="275"/>
  </r>
  <r>
    <s v="AD01-9361"/>
    <n v="2021"/>
    <s v="Nov"/>
    <s v="Branches"/>
    <s v="Cash on Delivery"/>
    <s v="Cancelld"/>
    <s v="Non-Registered Customer info"/>
    <s v="Refunded"/>
    <s v="Branch "/>
    <x v="244"/>
    <x v="206"/>
  </r>
  <r>
    <s v="AD01-9361"/>
    <n v="2021"/>
    <s v="Nov"/>
    <s v="Branches"/>
    <s v="Cash on Delivery"/>
    <s v="Cancelld"/>
    <s v="Non-Registered Customer info"/>
    <s v="Refunded"/>
    <s v="Branch "/>
    <x v="472"/>
    <x v="441"/>
  </r>
  <r>
    <s v="AD01-9362"/>
    <n v="2021"/>
    <s v="Nov"/>
    <s v="Branches"/>
    <s v="Cash on Delivery"/>
    <s v="Cancelld"/>
    <s v="Non-Registered Customer info"/>
    <s v="Refunded"/>
    <s v="Branch "/>
    <x v="307"/>
    <x v="268"/>
  </r>
  <r>
    <s v="AD01-9361"/>
    <n v="2021"/>
    <s v="Nov"/>
    <s v="Branches"/>
    <s v="Cash on Delivery"/>
    <s v="Cancelld"/>
    <s v="Non-Registered Customer info"/>
    <s v="Refunded"/>
    <s v="Branch "/>
    <x v="479"/>
    <x v="448"/>
  </r>
  <r>
    <s v="AD01-9361"/>
    <n v="2021"/>
    <s v="Nov"/>
    <s v="Branches"/>
    <s v="Cash on Delivery"/>
    <s v="Cancelld"/>
    <s v="Non-Registered Customer info"/>
    <s v="Refunded"/>
    <s v="Branch "/>
    <x v="480"/>
    <x v="449"/>
  </r>
  <r>
    <s v="AD01-9362"/>
    <n v="2021"/>
    <s v="Nov"/>
    <s v="Branches"/>
    <s v="Cash on Delivery"/>
    <s v="Cancelld"/>
    <s v="Non-Registered Customer info"/>
    <s v="Refunded"/>
    <s v="Branch "/>
    <x v="481"/>
    <x v="450"/>
  </r>
  <r>
    <s v="AD01-9362"/>
    <n v="2021"/>
    <s v="Nov"/>
    <s v="Branches"/>
    <s v="Cash on Delivery"/>
    <s v="Cancelld"/>
    <s v="Non-Registered Customer info"/>
    <s v="Refunded"/>
    <s v="Branch "/>
    <x v="449"/>
    <x v="7"/>
  </r>
  <r>
    <s v="AD01-9362"/>
    <n v="2021"/>
    <s v="Nov"/>
    <s v="Branches"/>
    <s v="Cash on Delivery"/>
    <s v="Cancelld"/>
    <s v="Non-Registered Customer info"/>
    <s v="Refunded"/>
    <s v="Branch "/>
    <x v="13"/>
    <x v="11"/>
  </r>
  <r>
    <s v="AD01-9361"/>
    <n v="2021"/>
    <s v="Nov"/>
    <s v="Branches"/>
    <s v="Cash on Delivery"/>
    <s v="Cancelld"/>
    <s v="Non-Registered Customer info"/>
    <s v="Refunded"/>
    <s v="Branch "/>
    <x v="227"/>
    <x v="182"/>
  </r>
  <r>
    <s v="AD01-9361"/>
    <n v="2021"/>
    <s v="Nov"/>
    <s v="Branches"/>
    <s v="Cash on Delivery"/>
    <s v="Cancelld"/>
    <s v="Non-Registered Customer info"/>
    <s v="Refunded"/>
    <s v="Branch "/>
    <x v="210"/>
    <x v="168"/>
  </r>
  <r>
    <s v="AD01-9361"/>
    <n v="2021"/>
    <s v="Nov"/>
    <s v="Branches"/>
    <s v="Cash on Delivery"/>
    <s v="Cancelld"/>
    <s v="Non-Registered Customer info"/>
    <s v="Refunded"/>
    <s v="Branch "/>
    <x v="315"/>
    <x v="282"/>
  </r>
  <r>
    <s v="AD01-9361"/>
    <n v="2021"/>
    <s v="Nov"/>
    <s v="Branches"/>
    <s v="Cash on Delivery"/>
    <s v="Cancelld"/>
    <s v="Non-Registered Customer info"/>
    <s v="Refunded"/>
    <s v="Branch "/>
    <x v="482"/>
    <x v="451"/>
  </r>
  <r>
    <s v="AD01-9362"/>
    <n v="2021"/>
    <s v="Nov"/>
    <s v="Branches"/>
    <s v="Cash on Delivery"/>
    <s v="Cancelld"/>
    <s v="Non-Registered Customer info"/>
    <s v="Refunded"/>
    <s v="Branch "/>
    <x v="436"/>
    <x v="400"/>
  </r>
  <r>
    <s v="AD01-9362"/>
    <n v="2021"/>
    <s v="Oct"/>
    <s v="Branches"/>
    <s v="Cash on Delivery"/>
    <s v="Cancelld"/>
    <s v="Non-Registered Customer info"/>
    <s v="Refunded"/>
    <s v="Branch "/>
    <x v="127"/>
    <x v="105"/>
  </r>
  <r>
    <s v="AD01-9365"/>
    <n v="2021"/>
    <s v="Oct"/>
    <s v="Branches"/>
    <s v="Cash on Delivery"/>
    <s v="Cancelld"/>
    <s v="Non-Registered Customer info"/>
    <s v="Refunded"/>
    <s v="Branch "/>
    <x v="148"/>
    <x v="122"/>
  </r>
  <r>
    <s v="AD01-9362"/>
    <n v="2021"/>
    <s v="Oct"/>
    <s v="Branches"/>
    <s v="Cash on Delivery"/>
    <s v="Cancelld"/>
    <s v="Non-Registered Customer info"/>
    <s v="Refunded"/>
    <s v="Branch "/>
    <x v="243"/>
    <x v="279"/>
  </r>
  <r>
    <s v="AD01-9361"/>
    <n v="2021"/>
    <s v="Oct"/>
    <s v="Branches"/>
    <s v="Cash on Delivery"/>
    <s v="Cancelld"/>
    <s v="Non-Registered Customer info"/>
    <s v="Refunded"/>
    <s v="Branch "/>
    <x v="272"/>
    <x v="225"/>
  </r>
  <r>
    <s v="AD01-9361"/>
    <n v="2021"/>
    <s v="Oct"/>
    <s v="Branches"/>
    <s v="Cash on Delivery"/>
    <s v="Cancelld"/>
    <s v="Non-Registered Customer info"/>
    <s v="Refunded"/>
    <s v="Branch "/>
    <x v="336"/>
    <x v="305"/>
  </r>
  <r>
    <s v="AD01-9363"/>
    <n v="2021"/>
    <s v="Oct"/>
    <s v="Branches"/>
    <s v="Cash on Delivery"/>
    <s v="Cancelld"/>
    <s v="Non-Registered Customer info"/>
    <s v="Refunded"/>
    <s v="Branch "/>
    <x v="483"/>
    <x v="452"/>
  </r>
  <r>
    <s v="AD01-9362"/>
    <n v="2021"/>
    <s v="Oct"/>
    <s v="Branches"/>
    <s v="Cash on Delivery"/>
    <s v="Cancelld"/>
    <s v="Non-Registered Customer info"/>
    <s v="Refunded"/>
    <s v="Branch "/>
    <x v="484"/>
    <x v="453"/>
  </r>
  <r>
    <s v="AD01-9362"/>
    <n v="2021"/>
    <s v="Oct"/>
    <s v="Branches"/>
    <s v="Cash on Delivery"/>
    <s v="Cancelld"/>
    <s v="Non-Registered Customer info"/>
    <s v="Refunded"/>
    <s v="Branch "/>
    <x v="485"/>
    <x v="454"/>
  </r>
  <r>
    <s v="AD01-9362"/>
    <n v="2021"/>
    <s v="Oct"/>
    <s v="Branches"/>
    <s v="Cash on Delivery"/>
    <s v="Cancelld"/>
    <s v="Non-Registered Customer info"/>
    <s v="Refunded"/>
    <s v="Branch "/>
    <x v="455"/>
    <x v="7"/>
  </r>
  <r>
    <s v="AD01-9364"/>
    <n v="2021"/>
    <s v="Oct"/>
    <s v="Branches"/>
    <s v="Cash on Delivery"/>
    <s v="Cancelld"/>
    <s v="Non-Registered Customer info"/>
    <s v="Refunded"/>
    <s v="Branch "/>
    <x v="157"/>
    <x v="7"/>
  </r>
  <r>
    <s v="AD01-9361"/>
    <n v="2021"/>
    <s v="Oct"/>
    <s v="Branches"/>
    <s v="Cash on Delivery"/>
    <s v="Cancelld"/>
    <s v="Non-Registered Customer info"/>
    <s v="Refunded"/>
    <s v="Branch "/>
    <x v="41"/>
    <x v="34"/>
  </r>
  <r>
    <s v="AD01-9362"/>
    <n v="2021"/>
    <s v="Oct"/>
    <s v="Branches"/>
    <s v="Cash on Delivery"/>
    <s v="Cancelld"/>
    <s v="Non-Registered Customer info"/>
    <s v="Refunded"/>
    <s v="Branch "/>
    <x v="225"/>
    <x v="180"/>
  </r>
  <r>
    <s v="AD01-9362"/>
    <n v="2021"/>
    <s v="Oct"/>
    <s v="Branches"/>
    <s v="Cash on Delivery"/>
    <s v="Cancelld"/>
    <s v="Non-Registered Customer info"/>
    <s v="Refunded"/>
    <s v="Branch "/>
    <x v="226"/>
    <x v="181"/>
  </r>
  <r>
    <s v="AD01-9363"/>
    <n v="2021"/>
    <s v="Oct"/>
    <s v="Branches"/>
    <s v="Cash on Delivery"/>
    <s v="Cancelld"/>
    <s v="Non-Registered Customer info"/>
    <s v="Refunded"/>
    <s v="Branch "/>
    <x v="314"/>
    <x v="281"/>
  </r>
  <r>
    <s v="AD01-9361"/>
    <n v="2021"/>
    <s v="Oct"/>
    <s v="Branches"/>
    <s v="Cash on Delivery"/>
    <s v="Cancelld"/>
    <s v="Non-Registered Customer info"/>
    <s v="Refunded"/>
    <s v="Branch "/>
    <x v="261"/>
    <x v="213"/>
  </r>
  <r>
    <s v="AD01-9362"/>
    <n v="2021"/>
    <s v="Oct"/>
    <s v="Branches"/>
    <s v="Cash on Delivery"/>
    <s v="Cancelld"/>
    <s v="Non-Registered Customer info"/>
    <s v="Refunded"/>
    <s v="Branch "/>
    <x v="486"/>
    <x v="455"/>
  </r>
  <r>
    <s v="AD01-9362"/>
    <n v="2021"/>
    <s v="Oct"/>
    <s v="Branches"/>
    <s v="Cash on Delivery"/>
    <s v="Cancelld"/>
    <s v="Non-Registered Customer info"/>
    <s v="Refunded"/>
    <s v="Branch "/>
    <x v="446"/>
    <x v="412"/>
  </r>
  <r>
    <s v="AD01-9361"/>
    <n v="2021"/>
    <s v="Sep"/>
    <s v="Branches"/>
    <s v="Cash on Delivery"/>
    <s v="Cancelld"/>
    <s v="Non-Registered Customer info"/>
    <s v="Refunded"/>
    <s v="Branch "/>
    <x v="126"/>
    <x v="104"/>
  </r>
  <r>
    <s v="AD01-9364"/>
    <n v="2021"/>
    <s v="Sep"/>
    <s v="Branches"/>
    <s v="Cash on Delivery"/>
    <s v="Cancelld"/>
    <s v="Non-Registered Customer info"/>
    <s v="Refunded"/>
    <s v="Branch "/>
    <x v="147"/>
    <x v="121"/>
  </r>
  <r>
    <s v="AD01-9361"/>
    <n v="2021"/>
    <s v="Sep"/>
    <s v="Branches"/>
    <s v="Cash on Delivery"/>
    <s v="Cancelld"/>
    <s v="Non-Registered Customer info"/>
    <s v="Refunded"/>
    <s v="Branch "/>
    <x v="27"/>
    <x v="23"/>
  </r>
  <r>
    <s v="AD01-9361"/>
    <n v="2021"/>
    <s v="Sep"/>
    <s v="Branches"/>
    <s v="Cash on Delivery"/>
    <s v="Cancelld"/>
    <s v="Non-Registered Customer info"/>
    <s v="Refunded"/>
    <s v="Branch "/>
    <x v="274"/>
    <x v="278"/>
  </r>
  <r>
    <s v="AD01-9362"/>
    <n v="2021"/>
    <s v="Sep"/>
    <s v="Branches"/>
    <s v="Cash on Delivery"/>
    <s v="Cancelld"/>
    <s v="Non-Registered Customer info"/>
    <s v="Refunded"/>
    <s v="Branch "/>
    <x v="285"/>
    <x v="301"/>
  </r>
  <r>
    <s v="AD01-9362"/>
    <n v="2021"/>
    <s v="Sep"/>
    <s v="Branches"/>
    <s v="Cash on Delivery"/>
    <s v="Cancelld"/>
    <s v="Non-Registered Customer info"/>
    <s v="Refunded"/>
    <s v="Branch "/>
    <x v="370"/>
    <x v="338"/>
  </r>
  <r>
    <s v="AD01-9361"/>
    <n v="2021"/>
    <s v="Sep"/>
    <s v="Branches"/>
    <s v="Cash on Delivery"/>
    <s v="Cancelld"/>
    <s v="Non-Registered Customer info"/>
    <s v="Refunded"/>
    <s v="Branch "/>
    <x v="310"/>
    <x v="273"/>
  </r>
  <r>
    <s v="AD01-9361"/>
    <n v="2021"/>
    <s v="Sep"/>
    <s v="Branches"/>
    <s v="Cash on Delivery"/>
    <s v="Cancelld"/>
    <s v="Non-Registered Customer info"/>
    <s v="Refunded"/>
    <s v="Branch "/>
    <x v="487"/>
    <x v="456"/>
  </r>
  <r>
    <s v="AD01-9361"/>
    <n v="2021"/>
    <s v="Sep"/>
    <s v="Branches"/>
    <s v="Cash on Delivery"/>
    <s v="Cancelld"/>
    <s v="Non-Registered Customer info"/>
    <s v="Refunded"/>
    <s v="Branch "/>
    <x v="452"/>
    <x v="7"/>
  </r>
  <r>
    <s v="AD01-9362"/>
    <n v="2021"/>
    <s v="Sep"/>
    <s v="Branches"/>
    <s v="Cash on Delivery"/>
    <s v="Cancelld"/>
    <s v="Non-Registered Customer info"/>
    <s v="Refunded"/>
    <s v="Branch "/>
    <x v="156"/>
    <x v="7"/>
  </r>
  <r>
    <s v="AD01-9362"/>
    <n v="2021"/>
    <s v="Sep"/>
    <s v="Branches"/>
    <s v="Cash on Delivery"/>
    <s v="Cancelld"/>
    <s v="Non-Registered Customer info"/>
    <s v="Refunded"/>
    <s v="Branch "/>
    <x v="116"/>
    <x v="96"/>
  </r>
  <r>
    <s v="AD01-9361"/>
    <n v="2021"/>
    <s v="Sep"/>
    <s v="Branches"/>
    <s v="Cash on Delivery"/>
    <s v="Cancelld"/>
    <s v="Non-Registered Customer info"/>
    <s v="Refunded"/>
    <s v="Branch "/>
    <x v="40"/>
    <x v="33"/>
  </r>
  <r>
    <s v="AD01-9361"/>
    <n v="2021"/>
    <s v="Sep"/>
    <s v="Branches"/>
    <s v="Cash on Delivery"/>
    <s v="Cancelld"/>
    <s v="Non-Registered Customer info"/>
    <s v="Refunded"/>
    <s v="Branch "/>
    <x v="350"/>
    <x v="319"/>
  </r>
  <r>
    <s v="AD01-9361"/>
    <n v="2021"/>
    <s v="Sep"/>
    <s v="Branches"/>
    <s v="Cash on Delivery"/>
    <s v="Cancelld"/>
    <s v="Non-Registered Customer info"/>
    <s v="Refunded"/>
    <s v="Branch "/>
    <x v="160"/>
    <x v="131"/>
  </r>
  <r>
    <s v="AD01-9361"/>
    <n v="2021"/>
    <s v="Sep"/>
    <s v="Branches"/>
    <s v="Cash on Delivery"/>
    <s v="Cancelld"/>
    <s v="Non-Registered Customer info"/>
    <s v="Refunded"/>
    <s v="Branch "/>
    <x v="488"/>
    <x v="457"/>
  </r>
  <r>
    <s v="AD01-9361"/>
    <n v="2021"/>
    <s v="Sep"/>
    <s v="Branches"/>
    <s v="Cash on Delivery"/>
    <s v="Cancelld"/>
    <s v="Non-Registered Customer info"/>
    <s v="Refunded"/>
    <s v="Branch "/>
    <x v="449"/>
    <x v="416"/>
  </r>
  <r>
    <s v="AD01-9364"/>
    <n v="2021"/>
    <s v="Aug"/>
    <s v="Website"/>
    <s v="Cash on Delivery"/>
    <s v="Cancelld"/>
    <s v="Register Customer info"/>
    <s v="Refunded"/>
    <s v="Shipment"/>
    <x v="256"/>
    <x v="208"/>
  </r>
  <r>
    <s v="AD01-9362"/>
    <n v="2021"/>
    <s v="Aug"/>
    <s v="Website"/>
    <s v="Cash on Delivery"/>
    <s v="Cancelld"/>
    <s v="Register Customer info"/>
    <s v="Refunded"/>
    <s v="Shipment"/>
    <x v="249"/>
    <x v="283"/>
  </r>
  <r>
    <s v="AD01-9362"/>
    <n v="2021"/>
    <s v="Aug"/>
    <s v="Website"/>
    <s v="Cash on Delivery"/>
    <s v="Cancelld"/>
    <s v="Register Customer info"/>
    <s v="Refunded"/>
    <s v="Shipment"/>
    <x v="316"/>
    <x v="285"/>
  </r>
  <r>
    <s v="AD01-9364"/>
    <n v="2021"/>
    <s v="Aug"/>
    <s v="Website"/>
    <s v="Cash on Delivery"/>
    <s v="Cancelld"/>
    <s v="Register Customer info"/>
    <s v="Refunded"/>
    <s v="Shipment"/>
    <x v="317"/>
    <x v="286"/>
  </r>
  <r>
    <s v="AD01-9361"/>
    <n v="2021"/>
    <s v="Sep"/>
    <s v="Website"/>
    <s v="Cash on Delivery"/>
    <s v="Cancelld"/>
    <s v="Register Customer info"/>
    <s v="Refunded"/>
    <s v="Shipment"/>
    <x v="234"/>
    <x v="284"/>
  </r>
  <r>
    <s v="AD01-9362"/>
    <n v="2021"/>
    <s v="Sep"/>
    <s v="Website"/>
    <s v="Cash on Delivery"/>
    <s v="Cancelld"/>
    <s v="Register Customer info"/>
    <s v="Refunded"/>
    <s v="Shipment"/>
    <x v="297"/>
    <x v="277"/>
  </r>
  <r>
    <s v="AD01-9361"/>
    <n v="2021"/>
    <s v="Sep"/>
    <s v="Website"/>
    <s v="Cash on Delivery"/>
    <s v="Cancelld"/>
    <s v="Register Customer info"/>
    <s v="Refunded"/>
    <s v="Shipment"/>
    <x v="274"/>
    <x v="278"/>
  </r>
  <r>
    <s v="AD01-9362"/>
    <n v="2021"/>
    <s v="Sep"/>
    <s v="Website"/>
    <s v="Cash on Delivery"/>
    <s v="Cancelld"/>
    <s v="Register Customer info"/>
    <s v="Refunded"/>
    <s v="Shipment"/>
    <x v="318"/>
    <x v="287"/>
  </r>
  <r>
    <s v="AD01-9364"/>
    <n v="2021"/>
    <s v="Sep"/>
    <s v="Website"/>
    <s v="Cash on Delivery"/>
    <s v="Cancelld"/>
    <s v="Register Customer info"/>
    <s v="Refunded"/>
    <s v="Shipment"/>
    <x v="313"/>
    <x v="280"/>
  </r>
  <r>
    <s v="AD01-9361"/>
    <n v="2021"/>
    <s v="Sep"/>
    <s v="Website"/>
    <s v="Cash on Delivery"/>
    <s v="Cancelld"/>
    <s v="Register Customer info"/>
    <s v="Refunded"/>
    <s v="Shipment"/>
    <x v="314"/>
    <x v="281"/>
  </r>
  <r>
    <s v="AD01-9364"/>
    <n v="2022"/>
    <s v="Apr"/>
    <s v="Website"/>
    <s v="Credit Card"/>
    <s v="Order assembled"/>
    <s v="Non-Registered Customer info"/>
    <s v="Paid"/>
    <s v="Shipment"/>
    <x v="29"/>
    <x v="25"/>
  </r>
  <r>
    <s v="AD01-9362"/>
    <n v="2022"/>
    <s v="Apr"/>
    <s v="Website"/>
    <s v="Credit Card"/>
    <s v="Order assembled"/>
    <s v="Non-Registered Customer info"/>
    <s v="Paid"/>
    <s v="Shipment"/>
    <x v="168"/>
    <x v="139"/>
  </r>
  <r>
    <s v="AD01-9364"/>
    <n v="2022"/>
    <s v="Apr"/>
    <s v="Website"/>
    <s v="Credit Card"/>
    <s v="Order assembled"/>
    <s v="Non-Registered Customer info"/>
    <s v="Paid"/>
    <s v="Download"/>
    <x v="60"/>
    <x v="399"/>
  </r>
  <r>
    <s v="AD01-9362"/>
    <n v="2022"/>
    <s v="Apr"/>
    <s v="Website"/>
    <s v="Credit Card"/>
    <s v="Order assembled"/>
    <s v="Non-Registered Customer info"/>
    <s v="Paid"/>
    <s v="Download"/>
    <x v="404"/>
    <x v="458"/>
  </r>
  <r>
    <s v="AD01-9364"/>
    <n v="2022"/>
    <s v="Apr"/>
    <s v="Website"/>
    <s v="Credit Card"/>
    <s v="Order assembled"/>
    <s v="Non-Registered Customer info"/>
    <s v="Paid"/>
    <s v="Download"/>
    <x v="405"/>
    <x v="459"/>
  </r>
  <r>
    <s v="AD01-9364"/>
    <n v="2022"/>
    <s v="Apr"/>
    <s v="Website"/>
    <s v="Credit Card"/>
    <s v="Order assembled"/>
    <s v="Non-Registered Customer info"/>
    <s v="Paid"/>
    <s v="Download"/>
    <x v="42"/>
    <x v="35"/>
  </r>
  <r>
    <s v="AD01-9361"/>
    <n v="2022"/>
    <s v="Apr"/>
    <s v="Website"/>
    <s v="Credit Card"/>
    <s v="Order assembled"/>
    <s v="Non-Registered Customer info"/>
    <s v="Paid"/>
    <s v="Download"/>
    <x v="228"/>
    <x v="183"/>
  </r>
  <r>
    <s v="AD01-9362"/>
    <n v="2022"/>
    <s v="Apr"/>
    <s v="Website"/>
    <s v="Credit Card"/>
    <s v="Order assembled"/>
    <s v="Non-Registered Customer info"/>
    <s v="Paid"/>
    <s v="Download"/>
    <x v="197"/>
    <x v="160"/>
  </r>
  <r>
    <s v="AD01-9362"/>
    <n v="2022"/>
    <s v="Apr"/>
    <s v="Website"/>
    <s v="Credit Card"/>
    <s v="Order assembled"/>
    <s v="Non-Registered Customer info"/>
    <s v="Paid"/>
    <s v="Shipment"/>
    <x v="50"/>
    <x v="41"/>
  </r>
  <r>
    <s v="AD01-9362"/>
    <n v="2022"/>
    <s v="Apr"/>
    <s v="Website"/>
    <s v="Credit Card"/>
    <s v="Order assembled"/>
    <s v="Non-Registered Customer info"/>
    <s v="Paid"/>
    <s v="Shipment"/>
    <x v="232"/>
    <x v="185"/>
  </r>
  <r>
    <s v="AD01-9363"/>
    <n v="2022"/>
    <s v="Apr"/>
    <s v="Website"/>
    <s v="Credit Card"/>
    <s v="Order assembled"/>
    <s v="Non-Registered Customer info"/>
    <s v="Paid"/>
    <s v="Shipment"/>
    <x v="215"/>
    <x v="171"/>
  </r>
  <r>
    <s v="AD01-9362"/>
    <n v="2022"/>
    <s v="Aug"/>
    <s v="Website"/>
    <s v="Credit Card"/>
    <s v="Order assembled"/>
    <s v="Non-Registered Customer info"/>
    <s v="Paid"/>
    <s v="Download"/>
    <x v="319"/>
    <x v="288"/>
  </r>
  <r>
    <s v="AD01-9362"/>
    <n v="2022"/>
    <s v="Aug"/>
    <s v="Website"/>
    <s v="Credit Card"/>
    <s v="Order assembled"/>
    <s v="Non-Registered Customer info"/>
    <s v="Paid"/>
    <s v="Download"/>
    <x v="320"/>
    <x v="289"/>
  </r>
  <r>
    <s v="AD01-9365"/>
    <n v="2022"/>
    <s v="Aug"/>
    <s v="Website"/>
    <s v="Credit Card"/>
    <s v="Order assembled"/>
    <s v="Non-Registered Customer info"/>
    <s v="Paid"/>
    <s v="Download"/>
    <x v="380"/>
    <x v="460"/>
  </r>
  <r>
    <s v="AD01-9361"/>
    <n v="2022"/>
    <s v="Aug"/>
    <s v="Website"/>
    <s v="Credit Card"/>
    <s v="Order assembled"/>
    <s v="Non-Registered Customer info"/>
    <s v="Paid"/>
    <s v="Download"/>
    <x v="385"/>
    <x v="351"/>
  </r>
  <r>
    <s v="AD01-9362"/>
    <n v="2022"/>
    <s v="Aug"/>
    <s v="Website"/>
    <s v="Credit Card"/>
    <s v="Order assembled"/>
    <s v="Non-Registered Customer info"/>
    <s v="Paid"/>
    <s v="Download"/>
    <x v="388"/>
    <x v="354"/>
  </r>
  <r>
    <s v="AD01-9363"/>
    <n v="2022"/>
    <s v="Feb"/>
    <s v="Website"/>
    <s v="Credit Card"/>
    <s v="Order assembled"/>
    <s v="Non-Registered Customer info"/>
    <s v="Paid"/>
    <s v="Shipment"/>
    <x v="74"/>
    <x v="60"/>
  </r>
  <r>
    <s v="AD01-9362"/>
    <n v="2022"/>
    <s v="Feb"/>
    <s v="Website"/>
    <s v="Credit Card"/>
    <s v="Order assembled"/>
    <s v="Non-Registered Customer info"/>
    <s v="Paid"/>
    <s v="Shipment"/>
    <x v="56"/>
    <x v="45"/>
  </r>
  <r>
    <s v="AD01-9364"/>
    <n v="2022"/>
    <s v="Feb"/>
    <s v="Website"/>
    <s v="Credit Card"/>
    <s v="Order assembled"/>
    <s v="Non-Registered Customer info"/>
    <s v="Paid"/>
    <s v="Shipment"/>
    <x v="2"/>
    <x v="2"/>
  </r>
  <r>
    <s v="AD01-9364"/>
    <n v="2022"/>
    <s v="Feb"/>
    <s v="Website"/>
    <s v="Credit Card"/>
    <s v="Order assembled"/>
    <s v="Non-Registered Customer info"/>
    <s v="Paid"/>
    <s v="Download"/>
    <x v="207"/>
    <x v="419"/>
  </r>
  <r>
    <s v="AD01-9361"/>
    <n v="2022"/>
    <s v="Feb"/>
    <s v="Website"/>
    <s v="Credit Card"/>
    <s v="Order assembled"/>
    <s v="Non-Registered Customer info"/>
    <s v="Paid"/>
    <s v="Download"/>
    <x v="192"/>
    <x v="396"/>
  </r>
  <r>
    <s v="AD01-9364"/>
    <n v="2022"/>
    <s v="Feb"/>
    <s v="Website"/>
    <s v="Credit Card"/>
    <s v="Order assembled"/>
    <s v="Non-Registered Customer info"/>
    <s v="Paid"/>
    <s v="Download"/>
    <x v="193"/>
    <x v="423"/>
  </r>
  <r>
    <s v="AD01-9361"/>
    <n v="2022"/>
    <s v="Feb"/>
    <s v="Website"/>
    <s v="Credit Card"/>
    <s v="Order assembled"/>
    <s v="Non-Registered Customer info"/>
    <s v="Paid"/>
    <s v="Download"/>
    <x v="158"/>
    <x v="130"/>
  </r>
  <r>
    <s v="AD01-9362"/>
    <n v="2022"/>
    <s v="Feb"/>
    <s v="Website"/>
    <s v="Credit Card"/>
    <s v="Order assembled"/>
    <s v="Non-Registered Customer info"/>
    <s v="Paid"/>
    <s v="Download"/>
    <x v="16"/>
    <x v="14"/>
  </r>
  <r>
    <s v="AD01-9364"/>
    <n v="2022"/>
    <s v="Feb"/>
    <s v="Website"/>
    <s v="Credit Card"/>
    <s v="Order assembled"/>
    <s v="Non-Registered Customer info"/>
    <s v="Paid"/>
    <s v="Shipment"/>
    <x v="86"/>
    <x v="71"/>
  </r>
  <r>
    <s v="AD01-9362"/>
    <n v="2022"/>
    <s v="Feb"/>
    <s v="Website"/>
    <s v="Credit Card"/>
    <s v="Order assembled"/>
    <s v="Non-Registered Customer info"/>
    <s v="Paid"/>
    <s v="Shipment"/>
    <x v="72"/>
    <x v="58"/>
  </r>
  <r>
    <s v="AD01-9362"/>
    <n v="2022"/>
    <s v="Feb"/>
    <s v="Website"/>
    <s v="Credit Card"/>
    <s v="Order assembled"/>
    <s v="Non-Registered Customer info"/>
    <s v="Paid"/>
    <s v="Shipment"/>
    <x v="188"/>
    <x v="154"/>
  </r>
  <r>
    <s v="AD01-9362"/>
    <n v="2022"/>
    <s v="Jan"/>
    <s v="Website"/>
    <s v="Credit Card"/>
    <s v="Order assembled"/>
    <s v="Non-Registered Customer info"/>
    <s v="Paid"/>
    <s v="Shipment"/>
    <x v="30"/>
    <x v="26"/>
  </r>
  <r>
    <s v="AD01-9364"/>
    <n v="2022"/>
    <s v="Jan"/>
    <s v="Website"/>
    <s v="Credit Card"/>
    <s v="Order assembled"/>
    <s v="Non-Registered Customer info"/>
    <s v="Paid"/>
    <s v="Shipment"/>
    <x v="88"/>
    <x v="173"/>
  </r>
  <r>
    <s v="AD01-9361"/>
    <n v="2022"/>
    <s v="Jan"/>
    <s v="Website"/>
    <s v="Credit Card"/>
    <s v="Order assembled"/>
    <s v="Non-Registered Customer info"/>
    <s v="Paid"/>
    <s v="Shipment"/>
    <x v="221"/>
    <x v="7"/>
  </r>
  <r>
    <s v="AD01-9364"/>
    <n v="2022"/>
    <s v="Jan"/>
    <s v="Website"/>
    <s v="Credit Card"/>
    <s v="Order assembled"/>
    <s v="Non-Registered Customer info"/>
    <s v="Paid"/>
    <s v="Download"/>
    <x v="205"/>
    <x v="7"/>
  </r>
  <r>
    <s v="AD01-9362"/>
    <n v="2022"/>
    <s v="Jan"/>
    <s v="Website"/>
    <s v="Credit Card"/>
    <s v="Order assembled"/>
    <s v="Non-Registered Customer info"/>
    <s v="Paid"/>
    <s v="Download"/>
    <x v="206"/>
    <x v="408"/>
  </r>
  <r>
    <s v="AD01-9361"/>
    <n v="2022"/>
    <s v="Jan"/>
    <s v="Website"/>
    <s v="Credit Card"/>
    <s v="Order assembled"/>
    <s v="Non-Registered Customer info"/>
    <s v="Paid"/>
    <s v="Shipment"/>
    <x v="227"/>
    <x v="182"/>
  </r>
  <r>
    <s v="AD01-9362"/>
    <n v="2022"/>
    <s v="Jan"/>
    <s v="Website"/>
    <s v="Credit Card"/>
    <s v="Order assembled"/>
    <s v="Non-Registered Customer info"/>
    <s v="Paid"/>
    <s v="Download"/>
    <x v="210"/>
    <x v="168"/>
  </r>
  <r>
    <s v="AD01-9361"/>
    <n v="2022"/>
    <s v="Jan"/>
    <s v="Website"/>
    <s v="Credit Card"/>
    <s v="Order assembled"/>
    <s v="Non-Registered Customer info"/>
    <s v="Paid"/>
    <s v="Download"/>
    <x v="81"/>
    <x v="68"/>
  </r>
  <r>
    <s v="AD01-9363"/>
    <n v="2022"/>
    <s v="Jan"/>
    <s v="Website"/>
    <s v="Credit Card"/>
    <s v="Order assembled"/>
    <s v="Non-Registered Customer info"/>
    <s v="Paid"/>
    <s v="Shipment"/>
    <x v="51"/>
    <x v="42"/>
  </r>
  <r>
    <s v="AD01-9362"/>
    <n v="2022"/>
    <s v="Jan"/>
    <s v="Website"/>
    <s v="Credit Card"/>
    <s v="Order assembled"/>
    <s v="Non-Registered Customer info"/>
    <s v="Paid"/>
    <s v="Shipment"/>
    <x v="214"/>
    <x v="170"/>
  </r>
  <r>
    <s v="AD01-9361"/>
    <n v="2022"/>
    <s v="Jan"/>
    <s v="Website"/>
    <s v="Credit Card"/>
    <s v="Order assembled"/>
    <s v="Non-Registered Customer info"/>
    <s v="Paid"/>
    <s v="Shipment"/>
    <x v="102"/>
    <x v="85"/>
  </r>
  <r>
    <s v="AD01-9365"/>
    <n v="2022"/>
    <s v="Jul"/>
    <s v="Website"/>
    <s v="Credit Card"/>
    <s v="Order assembled"/>
    <s v="Non-Registered Customer info"/>
    <s v="Paid"/>
    <s v="Download"/>
    <x v="57"/>
    <x v="46"/>
  </r>
  <r>
    <s v="AD01-9362"/>
    <n v="2022"/>
    <s v="Jul"/>
    <s v="Website"/>
    <s v="Credit Card"/>
    <s v="Order assembled"/>
    <s v="Non-Registered Customer info"/>
    <s v="Paid"/>
    <s v="Download"/>
    <x v="58"/>
    <x v="47"/>
  </r>
  <r>
    <s v="AD01-9362"/>
    <n v="2022"/>
    <s v="Jul"/>
    <s v="Website"/>
    <s v="Credit Card"/>
    <s v="Order assembled"/>
    <s v="Non-Registered Customer info"/>
    <s v="Paid"/>
    <s v="Download"/>
    <x v="416"/>
    <x v="461"/>
  </r>
  <r>
    <s v="AD01-9364"/>
    <n v="2022"/>
    <s v="Jul"/>
    <s v="Website"/>
    <s v="Credit Card"/>
    <s v="Order assembled"/>
    <s v="Non-Registered Customer info"/>
    <s v="Paid"/>
    <s v="Download"/>
    <x v="335"/>
    <x v="380"/>
  </r>
  <r>
    <s v="AD01-9362"/>
    <n v="2022"/>
    <s v="Jul"/>
    <s v="Website"/>
    <s v="Credit Card"/>
    <s v="Order assembled"/>
    <s v="Non-Registered Customer info"/>
    <s v="Paid"/>
    <s v="Download"/>
    <x v="324"/>
    <x v="293"/>
  </r>
  <r>
    <s v="AD01-9365"/>
    <n v="2022"/>
    <s v="Jul"/>
    <s v="Website"/>
    <s v="Credit Card"/>
    <s v="Order assembled"/>
    <s v="Non-Registered Customer info"/>
    <s v="Paid"/>
    <s v="Download"/>
    <x v="419"/>
    <x v="381"/>
  </r>
  <r>
    <s v="AD01-9362"/>
    <n v="2022"/>
    <s v="Jun"/>
    <s v="Website"/>
    <s v="Credit Card"/>
    <s v="Order assembled"/>
    <s v="Non-Registered Customer info"/>
    <s v="Paid"/>
    <s v="Shipment"/>
    <x v="217"/>
    <x v="174"/>
  </r>
  <r>
    <s v="AD01-9362"/>
    <n v="2022"/>
    <s v="Jun"/>
    <s v="Website"/>
    <s v="Credit Card"/>
    <s v="Order assembled"/>
    <s v="Non-Registered Customer info"/>
    <s v="Paid"/>
    <s v="Shipment"/>
    <x v="203"/>
    <x v="164"/>
  </r>
  <r>
    <s v="AD01-9362"/>
    <n v="2022"/>
    <s v="Jun"/>
    <s v="Website"/>
    <s v="Credit Card"/>
    <s v="Order assembled"/>
    <s v="Non-Registered Customer info"/>
    <s v="Paid"/>
    <s v="Shipment"/>
    <x v="190"/>
    <x v="156"/>
  </r>
  <r>
    <s v="AD01-9362"/>
    <n v="2022"/>
    <s v="Jun"/>
    <s v="Website"/>
    <s v="Credit Card"/>
    <s v="Order assembled"/>
    <s v="Non-Registered Customer info"/>
    <s v="Paid"/>
    <s v="Download"/>
    <x v="398"/>
    <x v="462"/>
  </r>
  <r>
    <s v="AD01-9361"/>
    <n v="2022"/>
    <s v="Jun"/>
    <s v="Website"/>
    <s v="Credit Card"/>
    <s v="Order assembled"/>
    <s v="Non-Registered Customer info"/>
    <s v="Paid"/>
    <s v="Download"/>
    <x v="415"/>
    <x v="463"/>
  </r>
  <r>
    <s v="AD01-9361"/>
    <n v="2022"/>
    <s v="Jun"/>
    <s v="Website"/>
    <s v="Credit Card"/>
    <s v="Order assembled"/>
    <s v="Non-Registered Customer info"/>
    <s v="Paid"/>
    <s v="Download"/>
    <x v="376"/>
    <x v="367"/>
  </r>
  <r>
    <s v="AD01-9362"/>
    <n v="2022"/>
    <s v="Jun"/>
    <s v="Website"/>
    <s v="Credit Card"/>
    <s v="Order assembled"/>
    <s v="Non-Registered Customer info"/>
    <s v="Paid"/>
    <s v="Download"/>
    <x v="372"/>
    <x v="379"/>
  </r>
  <r>
    <s v="AD01-9362"/>
    <n v="2022"/>
    <s v="Jun"/>
    <s v="Website"/>
    <s v="Credit Card"/>
    <s v="Order assembled"/>
    <s v="Non-Registered Customer info"/>
    <s v="Paid"/>
    <s v="Download"/>
    <x v="369"/>
    <x v="353"/>
  </r>
  <r>
    <s v="AD01-9363"/>
    <n v="2022"/>
    <s v="Jun"/>
    <s v="Website"/>
    <s v="Credit Card"/>
    <s v="Order assembled"/>
    <s v="Non-Registered Customer info"/>
    <s v="Paid"/>
    <s v="Shipment"/>
    <x v="403"/>
    <x v="369"/>
  </r>
  <r>
    <s v="AD01-9361"/>
    <n v="2022"/>
    <s v="Jun"/>
    <s v="Website"/>
    <s v="Credit Card"/>
    <s v="Order assembled"/>
    <s v="Non-Registered Customer info"/>
    <s v="Paid"/>
    <s v="Shipment"/>
    <x v="390"/>
    <x v="356"/>
  </r>
  <r>
    <s v="AD01-9361"/>
    <n v="2022"/>
    <s v="Mar"/>
    <s v="Website"/>
    <s v="Credit Card"/>
    <s v="Order assembled"/>
    <s v="Non-Registered Customer info"/>
    <s v="Paid"/>
    <s v="Shipment"/>
    <x v="167"/>
    <x v="138"/>
  </r>
  <r>
    <s v="AD01-9362"/>
    <n v="2022"/>
    <s v="Mar"/>
    <s v="Website"/>
    <s v="Credit Card"/>
    <s v="Order assembled"/>
    <s v="Non-Registered Customer info"/>
    <s v="Paid"/>
    <s v="Shipment"/>
    <x v="53"/>
    <x v="75"/>
  </r>
  <r>
    <s v="AD01-9363"/>
    <n v="2022"/>
    <s v="Mar"/>
    <s v="Website"/>
    <s v="Credit Card"/>
    <s v="Order assembled"/>
    <s v="Non-Registered Customer info"/>
    <s v="Paid"/>
    <s v="Shipment"/>
    <x v="54"/>
    <x v="61"/>
  </r>
  <r>
    <s v="AD01-9362"/>
    <n v="2022"/>
    <s v="Mar"/>
    <s v="Website"/>
    <s v="Credit Card"/>
    <s v="Order assembled"/>
    <s v="Non-Registered Customer info"/>
    <s v="Paid"/>
    <s v="Download"/>
    <x v="194"/>
    <x v="415"/>
  </r>
  <r>
    <s v="AD01-9362"/>
    <n v="2022"/>
    <s v="Mar"/>
    <s v="Website"/>
    <s v="Credit Card"/>
    <s v="Order assembled"/>
    <s v="Non-Registered Customer info"/>
    <s v="Paid"/>
    <s v="Download"/>
    <x v="59"/>
    <x v="411"/>
  </r>
  <r>
    <s v="AD01-9363"/>
    <n v="2022"/>
    <s v="Mar"/>
    <s v="Website"/>
    <s v="Credit Card"/>
    <s v="Order assembled"/>
    <s v="Non-Registered Customer info"/>
    <s v="Paid"/>
    <s v="Download"/>
    <x v="179"/>
    <x v="147"/>
  </r>
  <r>
    <s v="AD01-9364"/>
    <n v="2022"/>
    <s v="Mar"/>
    <s v="Website"/>
    <s v="Credit Card"/>
    <s v="Order assembled"/>
    <s v="Non-Registered Customer info"/>
    <s v="Paid"/>
    <s v="Download"/>
    <x v="64"/>
    <x v="51"/>
  </r>
  <r>
    <s v="AD01-9365"/>
    <n v="2022"/>
    <s v="Mar"/>
    <s v="Website"/>
    <s v="Credit Card"/>
    <s v="Order assembled"/>
    <s v="Non-Registered Customer info"/>
    <s v="Paid"/>
    <s v="Download"/>
    <x v="65"/>
    <x v="7"/>
  </r>
  <r>
    <s v="AD01-9361"/>
    <n v="2022"/>
    <s v="Mar"/>
    <s v="Website"/>
    <s v="Credit Card"/>
    <s v="Order assembled"/>
    <s v="Non-Registered Customer info"/>
    <s v="Paid"/>
    <s v="Shipment"/>
    <x v="144"/>
    <x v="119"/>
  </r>
  <r>
    <s v="AD01-9361"/>
    <n v="2022"/>
    <s v="Mar"/>
    <s v="Website"/>
    <s v="Credit Card"/>
    <s v="Order assembled"/>
    <s v="Non-Registered Customer info"/>
    <s v="Paid"/>
    <s v="Shipment"/>
    <x v="70"/>
    <x v="56"/>
  </r>
  <r>
    <s v="AD01-9361"/>
    <n v="2022"/>
    <s v="May"/>
    <s v="Website"/>
    <s v="Credit Card"/>
    <s v="Order assembled"/>
    <s v="Non-Registered Customer info"/>
    <s v="Paid"/>
    <s v="Shipment"/>
    <x v="129"/>
    <x v="107"/>
  </r>
  <r>
    <s v="AD01-9362"/>
    <n v="2022"/>
    <s v="May"/>
    <s v="Website"/>
    <s v="Credit Card"/>
    <s v="Order assembled"/>
    <s v="Non-Registered Customer info"/>
    <s v="Paid"/>
    <s v="Shipment"/>
    <x v="55"/>
    <x v="44"/>
  </r>
  <r>
    <s v="AD01-9362"/>
    <n v="2022"/>
    <s v="May"/>
    <s v="Website"/>
    <s v="Credit Card"/>
    <s v="Order assembled"/>
    <s v="Non-Registered Customer info"/>
    <s v="Paid"/>
    <s v="Shipment"/>
    <x v="31"/>
    <x v="27"/>
  </r>
  <r>
    <s v="AD01-9362"/>
    <n v="2022"/>
    <s v="May"/>
    <s v="Website"/>
    <s v="Credit Card"/>
    <s v="Order assembled"/>
    <s v="Non-Registered Customer info"/>
    <s v="Paid"/>
    <s v="Download"/>
    <x v="406"/>
    <x v="464"/>
  </r>
  <r>
    <s v="AD01-9362"/>
    <n v="2022"/>
    <s v="May"/>
    <s v="Website"/>
    <s v="Credit Card"/>
    <s v="Order assembled"/>
    <s v="Non-Registered Customer info"/>
    <s v="Paid"/>
    <s v="Download"/>
    <x v="396"/>
    <x v="465"/>
  </r>
  <r>
    <s v="AD01-9362"/>
    <n v="2022"/>
    <s v="May"/>
    <s v="Website"/>
    <s v="Credit Card"/>
    <s v="Order assembled"/>
    <s v="Non-Registered Customer info"/>
    <s v="Paid"/>
    <s v="Download"/>
    <x v="397"/>
    <x v="466"/>
  </r>
  <r>
    <s v="AD01-9361"/>
    <n v="2022"/>
    <s v="May"/>
    <s v="Website"/>
    <s v="Credit Card"/>
    <s v="Order assembled"/>
    <s v="Non-Registered Customer info"/>
    <s v="Paid"/>
    <s v="Download"/>
    <x v="66"/>
    <x v="53"/>
  </r>
  <r>
    <s v="AD01-9364"/>
    <n v="2022"/>
    <s v="May"/>
    <s v="Website"/>
    <s v="Credit Card"/>
    <s v="Order assembled"/>
    <s v="Non-Registered Customer info"/>
    <s v="Paid"/>
    <s v="Download"/>
    <x v="349"/>
    <x v="366"/>
  </r>
  <r>
    <s v="AD01-9364"/>
    <n v="2022"/>
    <s v="May"/>
    <s v="Website"/>
    <s v="Credit Card"/>
    <s v="Order assembled"/>
    <s v="Non-Registered Customer info"/>
    <s v="Paid"/>
    <s v="Shipment"/>
    <x v="201"/>
    <x v="162"/>
  </r>
  <r>
    <s v="AD01-9364"/>
    <n v="2022"/>
    <s v="May"/>
    <s v="Website"/>
    <s v="Credit Card"/>
    <s v="Order assembled"/>
    <s v="Non-Registered Customer info"/>
    <s v="Paid"/>
    <s v="Shipment"/>
    <x v="71"/>
    <x v="57"/>
  </r>
  <r>
    <s v="AD01-9364"/>
    <n v="2022"/>
    <s v="May"/>
    <s v="Website"/>
    <s v="Credit Card"/>
    <s v="Order assembled"/>
    <s v="Non-Registered Customer info"/>
    <s v="Paid"/>
    <s v="Shipment"/>
    <x v="402"/>
    <x v="368"/>
  </r>
  <r>
    <s v="AD01-9361"/>
    <n v="2022"/>
    <s v="Sep"/>
    <s v="Website"/>
    <s v="Credit Card"/>
    <s v="Order assembled"/>
    <s v="Non-Registered Customer info"/>
    <s v="Paid"/>
    <s v="Download"/>
    <x v="361"/>
    <x v="329"/>
  </r>
  <r>
    <s v="AD01-9362"/>
    <n v="2022"/>
    <s v="Sep"/>
    <s v="Website"/>
    <s v="Credit Card"/>
    <s v="Order assembled"/>
    <s v="Non-Registered Customer info"/>
    <s v="Paid"/>
    <s v="Download"/>
    <x v="381"/>
    <x v="467"/>
  </r>
  <r>
    <s v="AD01-9362"/>
    <n v="2022"/>
    <s v="Sep"/>
    <s v="Website"/>
    <s v="Credit Card"/>
    <s v="Order assembled"/>
    <s v="Non-Registered Customer info"/>
    <s v="Paid"/>
    <s v="Download"/>
    <x v="386"/>
    <x v="352"/>
  </r>
  <r>
    <s v="AD01-9361"/>
    <n v="2022"/>
    <s v="Sep"/>
    <s v="Website"/>
    <s v="Credit Card"/>
    <s v="Order assembled"/>
    <s v="Non-Registered Customer info"/>
    <s v="Paid"/>
    <s v="Download"/>
    <x v="365"/>
    <x v="334"/>
  </r>
  <r>
    <s v="AD01-9363"/>
    <n v="2022"/>
    <s v="Sep"/>
    <s v="Website"/>
    <s v="Credit Card"/>
    <s v="Order assembled"/>
    <s v="Non-Registered Customer info"/>
    <s v="Paid"/>
    <s v="Download"/>
    <x v="389"/>
    <x v="355"/>
  </r>
  <r>
    <s v="AD01-9361"/>
    <n v="2022"/>
    <s v="Sep"/>
    <s v="Website"/>
    <s v="Credit Card"/>
    <s v="Order assembled"/>
    <s v="Non-Registered Customer info"/>
    <s v="Paid"/>
    <s v="Shipment"/>
    <x v="268"/>
    <x v="221"/>
  </r>
  <r>
    <s v="AD01-9361"/>
    <n v="2022"/>
    <s v="Aug"/>
    <s v="Branches"/>
    <s v="Credit Card"/>
    <s v="Order assembled"/>
    <s v="Non-Registered Customer info"/>
    <s v="Paid"/>
    <s v="Shipment"/>
    <x v="88"/>
    <x v="173"/>
  </r>
  <r>
    <s v="AD01-9362"/>
    <n v="2022"/>
    <s v="Aug"/>
    <s v="Branches"/>
    <s v="Credit Card"/>
    <s v="Order assembled"/>
    <s v="Non-Registered Customer info"/>
    <s v="Paid"/>
    <s v="Shipment"/>
    <x v="218"/>
    <x v="175"/>
  </r>
  <r>
    <s v="AD01-9362"/>
    <n v="2022"/>
    <s v="Aug"/>
    <s v="Branches"/>
    <s v="Credit Card"/>
    <s v="Order assembled"/>
    <s v="Non-Registered Customer info"/>
    <s v="Paid"/>
    <s v="Shipment"/>
    <x v="489"/>
    <x v="468"/>
  </r>
  <r>
    <s v="AD01-9362"/>
    <n v="2022"/>
    <s v="Aug"/>
    <s v="Branches"/>
    <s v="Credit Card"/>
    <s v="Order assembled"/>
    <s v="Non-Registered Customer info"/>
    <s v="Paid"/>
    <s v="Shipment"/>
    <x v="210"/>
    <x v="168"/>
  </r>
  <r>
    <s v="AD01-9364"/>
    <n v="2022"/>
    <s v="Aug"/>
    <s v="Branches"/>
    <s v="Credit Card"/>
    <s v="Order assembled"/>
    <s v="Non-Registered Customer info"/>
    <s v="Paid"/>
    <s v="Shipment"/>
    <x v="99"/>
    <x v="82"/>
  </r>
  <r>
    <s v="AD01-9364"/>
    <n v="2022"/>
    <s v="Aug"/>
    <s v="Branches"/>
    <s v="Credit Card"/>
    <s v="Order assembled"/>
    <s v="Non-Registered Customer info"/>
    <s v="Paid"/>
    <s v="Shipment"/>
    <x v="102"/>
    <x v="85"/>
  </r>
  <r>
    <s v="AD01-9362"/>
    <n v="2022"/>
    <s v="Jul"/>
    <s v="Branches"/>
    <s v="Credit Card"/>
    <s v="Order assembled"/>
    <s v="Non-Registered Customer info"/>
    <s v="Paid"/>
    <s v="Shipment"/>
    <x v="30"/>
    <x v="26"/>
  </r>
  <r>
    <s v="AD01-9362"/>
    <n v="2022"/>
    <s v="Jul"/>
    <s v="Branches"/>
    <s v="Credit Card"/>
    <s v="Order assembled"/>
    <s v="Non-Registered Customer info"/>
    <s v="Paid"/>
    <s v="Shipment"/>
    <x v="490"/>
    <x v="469"/>
  </r>
  <r>
    <s v="AD01-9363"/>
    <n v="2022"/>
    <s v="Jul"/>
    <s v="Branches"/>
    <s v="Credit Card"/>
    <s v="Order assembled"/>
    <s v="Non-Registered Customer info"/>
    <s v="Paid"/>
    <s v="Shipment"/>
    <x v="227"/>
    <x v="182"/>
  </r>
  <r>
    <s v="AD01-9362"/>
    <n v="2022"/>
    <s v="Jul"/>
    <s v="Branches"/>
    <s v="Credit Card"/>
    <s v="Order assembled"/>
    <s v="Non-Registered Customer info"/>
    <s v="Paid"/>
    <s v="Shipment"/>
    <x v="46"/>
    <x v="37"/>
  </r>
  <r>
    <s v="AD01-9362"/>
    <n v="2022"/>
    <s v="Jul"/>
    <s v="Branches"/>
    <s v="Credit Card"/>
    <s v="Order assembled"/>
    <s v="Non-Registered Customer info"/>
    <s v="Paid"/>
    <s v="Shipment"/>
    <x v="214"/>
    <x v="170"/>
  </r>
  <r>
    <s v="AD01-9361"/>
    <n v="2022"/>
    <s v="Sep"/>
    <s v="Branches"/>
    <s v="Credit Card"/>
    <s v="Order assembled"/>
    <s v="Non-Registered Customer info"/>
    <s v="Paid"/>
    <s v="Shipment"/>
    <x v="74"/>
    <x v="60"/>
  </r>
  <r>
    <s v="AD01-9364"/>
    <n v="2022"/>
    <s v="Sep"/>
    <s v="Branches"/>
    <s v="Credit Card"/>
    <s v="Order assembled"/>
    <s v="Non-Registered Customer info"/>
    <s v="Paid"/>
    <s v="Shipment"/>
    <x v="91"/>
    <x v="7"/>
  </r>
  <r>
    <s v="AD01-9362"/>
    <n v="2022"/>
    <s v="Sep"/>
    <s v="Branches"/>
    <s v="Credit Card"/>
    <s v="Order assembled"/>
    <s v="Non-Registered Customer info"/>
    <s v="Paid"/>
    <s v="Shipment"/>
    <x v="81"/>
    <x v="68"/>
  </r>
  <r>
    <s v="AD01-9361"/>
    <n v="2022"/>
    <s v="Sep"/>
    <s v="Branches"/>
    <s v="Credit Card"/>
    <s v="Order assembled"/>
    <s v="Non-Registered Customer info"/>
    <s v="Paid"/>
    <s v="Shipment"/>
    <x v="84"/>
    <x v="69"/>
  </r>
  <r>
    <s v="AD01-9361"/>
    <n v="2022"/>
    <s v="Apr"/>
    <s v="Website"/>
    <s v="Credit Card"/>
    <s v="Order assembled"/>
    <s v="Register Customer info"/>
    <s v="Paid"/>
    <s v="Download"/>
    <x v="148"/>
    <x v="470"/>
  </r>
  <r>
    <s v="AD01-9362"/>
    <n v="2022"/>
    <s v="Apr"/>
    <s v="Website"/>
    <s v="Credit Card"/>
    <s v="Order assembled"/>
    <s v="Register Customer info"/>
    <s v="Paid"/>
    <s v="Download"/>
    <x v="352"/>
    <x v="321"/>
  </r>
  <r>
    <s v="AD01-9364"/>
    <n v="2022"/>
    <s v="Apr"/>
    <s v="Website"/>
    <s v="Cash on Delivery"/>
    <s v="Order assembled"/>
    <s v="Register Customer info"/>
    <s v="Paid"/>
    <s v="Download"/>
    <x v="244"/>
    <x v="206"/>
  </r>
  <r>
    <s v="AD01-9361"/>
    <n v="2022"/>
    <s v="Apr"/>
    <s v="Website"/>
    <s v="Cash on Delivery"/>
    <s v="Order assembled"/>
    <s v="Register Customer info"/>
    <s v="Paid"/>
    <s v="Download"/>
    <x v="361"/>
    <x v="329"/>
  </r>
  <r>
    <s v="AD01-9365"/>
    <n v="2022"/>
    <s v="Apr"/>
    <s v="Website"/>
    <s v="Cash on Delivery"/>
    <s v="Order assembled"/>
    <s v="Register Customer info"/>
    <s v="Paid"/>
    <s v="Download"/>
    <x v="491"/>
    <x v="471"/>
  </r>
  <r>
    <s v="AD01-9364"/>
    <n v="2022"/>
    <s v="Apr"/>
    <s v="Website"/>
    <s v="Cash on Delivery"/>
    <s v="Order assembled"/>
    <s v="Register Customer info"/>
    <s v="Paid"/>
    <s v="Download"/>
    <x v="492"/>
    <x v="472"/>
  </r>
  <r>
    <s v="AD01-9364"/>
    <n v="2022"/>
    <s v="Apr"/>
    <s v="Website"/>
    <s v="Cash on Delivery"/>
    <s v="Order assembled"/>
    <s v="Register Customer info"/>
    <s v="Paid"/>
    <s v="Download"/>
    <x v="163"/>
    <x v="7"/>
  </r>
  <r>
    <s v="AD01-9364"/>
    <n v="2022"/>
    <s v="Apr"/>
    <s v="Website"/>
    <s v="Cash on Delivery"/>
    <s v="Order assembled"/>
    <s v="Register Customer info"/>
    <s v="Paid"/>
    <s v="Download"/>
    <x v="261"/>
    <x v="213"/>
  </r>
  <r>
    <s v="AD01-9364"/>
    <n v="2022"/>
    <s v="Apr"/>
    <s v="Website"/>
    <s v="Cash on Delivery"/>
    <s v="Order assembled"/>
    <s v="Register Customer info"/>
    <s v="Paid"/>
    <s v="Download"/>
    <x v="365"/>
    <x v="334"/>
  </r>
  <r>
    <s v="AD01-9362"/>
    <n v="2022"/>
    <s v="Apr"/>
    <s v="Website"/>
    <s v="Cash on Delivery"/>
    <s v="Order assembled"/>
    <s v="Register Customer info"/>
    <s v="Paid"/>
    <s v="Download"/>
    <x v="248"/>
    <x v="199"/>
  </r>
  <r>
    <s v="AD01-9362"/>
    <n v="2022"/>
    <s v="Apr"/>
    <s v="Website"/>
    <s v="Cash on Delivery"/>
    <s v="Order assembled"/>
    <s v="Register Customer info"/>
    <s v="Paid"/>
    <s v="Download"/>
    <x v="389"/>
    <x v="355"/>
  </r>
  <r>
    <s v="AD01-9362"/>
    <n v="2022"/>
    <s v="Aug"/>
    <s v="Website"/>
    <s v="Cash on Delivery"/>
    <s v="Order assembled"/>
    <s v="Register Customer info"/>
    <s v="Paid"/>
    <s v="Download"/>
    <x v="165"/>
    <x v="473"/>
  </r>
  <r>
    <s v="AD01-9362"/>
    <n v="2022"/>
    <s v="Aug"/>
    <s v="Website"/>
    <s v="Cash on Delivery"/>
    <s v="Order assembled"/>
    <s v="Register Customer info"/>
    <s v="Paid"/>
    <s v="Download"/>
    <x v="290"/>
    <x v="246"/>
  </r>
  <r>
    <s v="AD01-9361"/>
    <n v="2022"/>
    <s v="Aug"/>
    <s v="Website"/>
    <s v="Cash on Delivery"/>
    <s v="Order assembled"/>
    <s v="Register Customer info"/>
    <s v="Paid"/>
    <s v="Download"/>
    <x v="249"/>
    <x v="283"/>
  </r>
  <r>
    <s v="AD01-9362"/>
    <n v="2022"/>
    <s v="Aug"/>
    <s v="Website"/>
    <s v="Cash on Delivery"/>
    <s v="Order assembled"/>
    <s v="Register Customer info"/>
    <s v="Paid"/>
    <s v="Download"/>
    <x v="493"/>
    <x v="474"/>
  </r>
  <r>
    <s v="AD01-9361"/>
    <n v="2022"/>
    <s v="Aug"/>
    <s v="Website"/>
    <s v="Cash on Delivery"/>
    <s v="Order assembled"/>
    <s v="Register Customer info"/>
    <s v="Paid"/>
    <s v="Download"/>
    <x v="494"/>
    <x v="475"/>
  </r>
  <r>
    <s v="AD01-9362"/>
    <n v="2022"/>
    <s v="Aug"/>
    <s v="Website"/>
    <s v="Cash on Delivery"/>
    <s v="Order assembled"/>
    <s v="Register Customer info"/>
    <s v="Paid"/>
    <s v="Download"/>
    <x v="177"/>
    <x v="7"/>
  </r>
  <r>
    <s v="AD01-9365"/>
    <n v="2022"/>
    <s v="Aug"/>
    <s v="Website"/>
    <s v="Cash on Delivery"/>
    <s v="Order assembled"/>
    <s v="Register Customer info"/>
    <s v="Paid"/>
    <s v="Download"/>
    <x v="145"/>
    <x v="7"/>
  </r>
  <r>
    <s v="AD01-9362"/>
    <n v="2022"/>
    <s v="Aug"/>
    <s v="Website"/>
    <s v="Cash on Delivery"/>
    <s v="Order assembled"/>
    <s v="Register Customer info"/>
    <s v="Paid"/>
    <s v="Download"/>
    <x v="317"/>
    <x v="286"/>
  </r>
  <r>
    <s v="AD01-9362"/>
    <n v="2022"/>
    <s v="Aug"/>
    <s v="Website"/>
    <s v="Cash on Delivery"/>
    <s v="Order assembled"/>
    <s v="Register Customer info"/>
    <s v="Paid"/>
    <s v="Download"/>
    <x v="325"/>
    <x v="294"/>
  </r>
  <r>
    <s v="AD01-9363"/>
    <n v="2022"/>
    <s v="Aug"/>
    <s v="Website"/>
    <s v="Cash on Delivery"/>
    <s v="Order assembled"/>
    <s v="Register Customer info"/>
    <s v="Paid"/>
    <s v="Download"/>
    <x v="253"/>
    <x v="204"/>
  </r>
  <r>
    <s v="AD01-9362"/>
    <n v="2022"/>
    <s v="Aug"/>
    <s v="Website"/>
    <s v="Cash on Delivery"/>
    <s v="Order assembled"/>
    <s v="Register Customer info"/>
    <s v="Paid"/>
    <s v="Download"/>
    <x v="242"/>
    <x v="193"/>
  </r>
  <r>
    <s v="AD01-9363"/>
    <n v="2022"/>
    <s v="Dec"/>
    <s v="Website"/>
    <s v="Cash on Delivery"/>
    <s v="Order assembled"/>
    <s v="Register Customer info"/>
    <s v="Paid"/>
    <s v="Download"/>
    <x v="254"/>
    <x v="205"/>
  </r>
  <r>
    <s v="AD01-9362"/>
    <n v="2022"/>
    <s v="Dec"/>
    <s v="Website"/>
    <s v="Cash on Delivery"/>
    <s v="Order assembled"/>
    <s v="Register Customer info"/>
    <s v="Paid"/>
    <s v="Download"/>
    <x v="148"/>
    <x v="122"/>
  </r>
  <r>
    <s v="AD01-9362"/>
    <n v="2022"/>
    <s v="Dec"/>
    <s v="Website"/>
    <s v="Cash on Delivery"/>
    <s v="Order assembled"/>
    <s v="Register Customer info"/>
    <s v="Paid"/>
    <s v="Download"/>
    <x v="243"/>
    <x v="279"/>
  </r>
  <r>
    <s v="AD01-9361"/>
    <n v="2022"/>
    <s v="Dec"/>
    <s v="Website"/>
    <s v="Cash on Delivery"/>
    <s v="Order assembled"/>
    <s v="Register Customer info"/>
    <s v="Paid"/>
    <s v="Download"/>
    <x v="272"/>
    <x v="225"/>
  </r>
  <r>
    <s v="AD01-9365"/>
    <n v="2022"/>
    <s v="Dec"/>
    <s v="Website"/>
    <s v="Cash on Delivery"/>
    <s v="Order assembled"/>
    <s v="Register Customer info"/>
    <s v="Paid"/>
    <s v="Download"/>
    <x v="421"/>
    <x v="476"/>
  </r>
  <r>
    <s v="AD01-9364"/>
    <n v="2022"/>
    <s v="Dec"/>
    <s v="Website"/>
    <s v="Cash on Delivery"/>
    <s v="Order assembled"/>
    <s v="Register Customer info"/>
    <s v="Paid"/>
    <s v="Download"/>
    <x v="495"/>
    <x v="477"/>
  </r>
  <r>
    <s v="AD01-9361"/>
    <n v="2022"/>
    <s v="Dec"/>
    <s v="Website"/>
    <s v="Cash on Delivery"/>
    <s v="Order assembled"/>
    <s v="Register Customer info"/>
    <s v="Paid"/>
    <s v="Download"/>
    <x v="496"/>
    <x v="478"/>
  </r>
  <r>
    <s v="AD01-9361"/>
    <n v="2022"/>
    <s v="Dec"/>
    <s v="Website"/>
    <s v="Cash on Delivery"/>
    <s v="Order assembled"/>
    <s v="Register Customer info"/>
    <s v="Paid"/>
    <s v="Download"/>
    <x v="260"/>
    <x v="212"/>
  </r>
  <r>
    <s v="AD01-9364"/>
    <n v="2022"/>
    <s v="Dec"/>
    <s v="Website"/>
    <s v="Cash on Delivery"/>
    <s v="Order assembled"/>
    <s v="Register Customer info"/>
    <s v="Paid"/>
    <s v="Download"/>
    <x v="138"/>
    <x v="7"/>
  </r>
  <r>
    <s v="AD01-9365"/>
    <n v="2022"/>
    <s v="Dec"/>
    <s v="Website"/>
    <s v="Cash on Delivery"/>
    <s v="Order assembled"/>
    <s v="Register Customer info"/>
    <s v="Paid"/>
    <s v="Download"/>
    <x v="202"/>
    <x v="7"/>
  </r>
  <r>
    <s v="AD01-9361"/>
    <n v="2022"/>
    <s v="Dec"/>
    <s v="Website"/>
    <s v="Cash on Delivery"/>
    <s v="Order assembled"/>
    <s v="Register Customer info"/>
    <s v="Paid"/>
    <s v="Download"/>
    <x v="330"/>
    <x v="299"/>
  </r>
  <r>
    <s v="AD01-9362"/>
    <n v="2022"/>
    <s v="Dec"/>
    <s v="Website"/>
    <s v="Cash on Delivery"/>
    <s v="Order assembled"/>
    <s v="Register Customer info"/>
    <s v="Paid"/>
    <s v="Download"/>
    <x v="314"/>
    <x v="281"/>
  </r>
  <r>
    <s v="AD01-9362"/>
    <n v="2022"/>
    <s v="Dec"/>
    <s v="Website"/>
    <s v="Cash on Delivery"/>
    <s v="Order assembled"/>
    <s v="Register Customer info"/>
    <s v="Paid"/>
    <s v="Download"/>
    <x v="295"/>
    <x v="252"/>
  </r>
  <r>
    <s v="AD01-9361"/>
    <n v="2022"/>
    <s v="Dec"/>
    <s v="Website"/>
    <s v="Cash on Delivery"/>
    <s v="Order assembled"/>
    <s v="Register Customer info"/>
    <s v="Paid"/>
    <s v="Download"/>
    <x v="270"/>
    <x v="223"/>
  </r>
  <r>
    <s v="AD01-9363"/>
    <n v="2022"/>
    <s v="Dec"/>
    <s v="Website"/>
    <s v="Cash on Delivery"/>
    <s v="Order assembled"/>
    <s v="Register Customer info"/>
    <s v="Paid"/>
    <s v="Download"/>
    <x v="97"/>
    <x v="479"/>
  </r>
  <r>
    <s v="AD01-9361"/>
    <n v="2022"/>
    <s v="Feb"/>
    <s v="Website"/>
    <s v="Cash on Delivery"/>
    <s v="Order assembled"/>
    <s v="Register Customer info"/>
    <s v="Paid"/>
    <s v="Download"/>
    <x v="147"/>
    <x v="480"/>
  </r>
  <r>
    <s v="AD01-9362"/>
    <n v="2022"/>
    <s v="Feb"/>
    <s v="Website"/>
    <s v="Cash on Delivery"/>
    <s v="Order assembled"/>
    <s v="Register Customer info"/>
    <s v="Paid"/>
    <s v="Download"/>
    <x v="57"/>
    <x v="46"/>
  </r>
  <r>
    <s v="AD01-9364"/>
    <n v="2022"/>
    <s v="Feb"/>
    <s v="Website"/>
    <s v="Cash on Delivery"/>
    <s v="Order assembled"/>
    <s v="Register Customer info"/>
    <s v="Paid"/>
    <s v="Download"/>
    <x v="285"/>
    <x v="301"/>
  </r>
  <r>
    <s v="AD01-9361"/>
    <n v="2022"/>
    <s v="Feb"/>
    <s v="Website"/>
    <s v="Cash on Delivery"/>
    <s v="Order assembled"/>
    <s v="Register Customer info"/>
    <s v="Paid"/>
    <s v="Download"/>
    <x v="58"/>
    <x v="47"/>
  </r>
  <r>
    <s v="AD01-9361"/>
    <n v="2022"/>
    <s v="Feb"/>
    <s v="Website"/>
    <s v="Cash on Delivery"/>
    <s v="Order assembled"/>
    <s v="Register Customer info"/>
    <s v="Paid"/>
    <s v="Download"/>
    <x v="497"/>
    <x v="481"/>
  </r>
  <r>
    <s v="AD01-9364"/>
    <n v="2022"/>
    <s v="Feb"/>
    <s v="Website"/>
    <s v="Cash on Delivery"/>
    <s v="Order assembled"/>
    <s v="Register Customer info"/>
    <s v="Paid"/>
    <s v="Download"/>
    <x v="156"/>
    <x v="128"/>
  </r>
  <r>
    <s v="AD01-9361"/>
    <n v="2022"/>
    <s v="Feb"/>
    <s v="Website"/>
    <s v="Cash on Delivery"/>
    <s v="Order assembled"/>
    <s v="Register Customer info"/>
    <s v="Paid"/>
    <s v="Download"/>
    <x v="104"/>
    <x v="7"/>
  </r>
  <r>
    <s v="AD01-9361"/>
    <n v="2022"/>
    <s v="Feb"/>
    <s v="Website"/>
    <s v="Cash on Delivery"/>
    <s v="Order assembled"/>
    <s v="Register Customer info"/>
    <s v="Paid"/>
    <s v="Download"/>
    <x v="355"/>
    <x v="324"/>
  </r>
  <r>
    <s v="AD01-9364"/>
    <n v="2022"/>
    <s v="Feb"/>
    <s v="Website"/>
    <s v="Cash on Delivery"/>
    <s v="Order assembled"/>
    <s v="Register Customer info"/>
    <s v="Paid"/>
    <s v="Download"/>
    <x v="324"/>
    <x v="293"/>
  </r>
  <r>
    <s v="AD01-9362"/>
    <n v="2022"/>
    <s v="Feb"/>
    <s v="Website"/>
    <s v="Cash on Delivery"/>
    <s v="Order assembled"/>
    <s v="Register Customer info"/>
    <s v="Paid"/>
    <s v="Download"/>
    <x v="289"/>
    <x v="245"/>
  </r>
  <r>
    <s v="AD01-9364"/>
    <n v="2022"/>
    <s v="Feb"/>
    <s v="Website"/>
    <s v="Cash on Delivery"/>
    <s v="Order assembled"/>
    <s v="Register Customer info"/>
    <s v="Paid"/>
    <s v="Download"/>
    <x v="419"/>
    <x v="381"/>
  </r>
  <r>
    <s v="AD01-9361"/>
    <n v="2022"/>
    <s v="Jan"/>
    <s v="Website"/>
    <s v="Cash on Delivery"/>
    <s v="Order assembled"/>
    <s v="Register Customer info"/>
    <s v="Paid"/>
    <s v="Download"/>
    <x v="146"/>
    <x v="482"/>
  </r>
  <r>
    <s v="AD01-9362"/>
    <n v="2022"/>
    <s v="Jan"/>
    <s v="Website"/>
    <s v="Cash on Delivery"/>
    <s v="Order assembled"/>
    <s v="Register Customer info"/>
    <s v="Paid"/>
    <s v="Download"/>
    <x v="190"/>
    <x v="156"/>
  </r>
  <r>
    <s v="AD01-9362"/>
    <n v="2022"/>
    <s v="Jan"/>
    <s v="Website"/>
    <s v="Cash on Delivery"/>
    <s v="Order assembled"/>
    <s v="Register Customer info"/>
    <s v="Paid"/>
    <s v="Download"/>
    <x v="90"/>
    <x v="76"/>
  </r>
  <r>
    <s v="AD01-9361"/>
    <n v="2022"/>
    <s v="Jan"/>
    <s v="Website"/>
    <s v="Cash on Delivery"/>
    <s v="Order assembled"/>
    <s v="Register Customer info"/>
    <s v="Paid"/>
    <s v="Download"/>
    <x v="191"/>
    <x v="157"/>
  </r>
  <r>
    <s v="AD01-9362"/>
    <n v="2022"/>
    <s v="Jan"/>
    <s v="Website"/>
    <s v="Cash on Delivery"/>
    <s v="Order assembled"/>
    <s v="Register Customer info"/>
    <s v="Paid"/>
    <s v="Download"/>
    <x v="498"/>
    <x v="483"/>
  </r>
  <r>
    <s v="AD01-9361"/>
    <n v="2022"/>
    <s v="Jan"/>
    <s v="Website"/>
    <s v="Cash on Delivery"/>
    <s v="Order assembled"/>
    <s v="Register Customer info"/>
    <s v="Paid"/>
    <s v="Download"/>
    <x v="499"/>
    <x v="484"/>
  </r>
  <r>
    <s v="AD01-9361"/>
    <n v="2022"/>
    <s v="Jan"/>
    <s v="Website"/>
    <s v="Cash on Delivery"/>
    <s v="Order assembled"/>
    <s v="Register Customer info"/>
    <s v="Paid"/>
    <s v="Download"/>
    <x v="155"/>
    <x v="127"/>
  </r>
  <r>
    <s v="AD01-9364"/>
    <n v="2022"/>
    <s v="Jan"/>
    <s v="Website"/>
    <s v="Cash on Delivery"/>
    <s v="Order assembled"/>
    <s v="Register Customer info"/>
    <s v="Paid"/>
    <s v="Download"/>
    <x v="224"/>
    <x v="7"/>
  </r>
  <r>
    <s v="AD01-9362"/>
    <n v="2022"/>
    <s v="Jan"/>
    <s v="Website"/>
    <s v="Cash on Delivery"/>
    <s v="Order assembled"/>
    <s v="Register Customer info"/>
    <s v="Paid"/>
    <s v="Download"/>
    <x v="200"/>
    <x v="161"/>
  </r>
  <r>
    <s v="AD01-9362"/>
    <n v="2022"/>
    <s v="Jan"/>
    <s v="Website"/>
    <s v="Cash on Delivery"/>
    <s v="Order assembled"/>
    <s v="Register Customer info"/>
    <s v="Paid"/>
    <s v="Download"/>
    <x v="302"/>
    <x v="259"/>
  </r>
  <r>
    <s v="AD01-9361"/>
    <n v="2022"/>
    <s v="Jan"/>
    <s v="Website"/>
    <s v="Cash on Delivery"/>
    <s v="Order assembled"/>
    <s v="Register Customer info"/>
    <s v="Paid"/>
    <s v="Download"/>
    <x v="390"/>
    <x v="356"/>
  </r>
  <r>
    <s v="AD01-9361"/>
    <n v="2022"/>
    <s v="Jul"/>
    <s v="Website"/>
    <s v="Cash on Delivery"/>
    <s v="Order assembled"/>
    <s v="Register Customer info"/>
    <s v="Paid"/>
    <s v="Download"/>
    <x v="164"/>
    <x v="485"/>
  </r>
  <r>
    <s v="AD01-9365"/>
    <n v="2022"/>
    <s v="Jul"/>
    <s v="Website"/>
    <s v="Cash on Delivery"/>
    <s v="Order assembled"/>
    <s v="Register Customer info"/>
    <s v="Paid"/>
    <s v="Download"/>
    <x v="254"/>
    <x v="205"/>
  </r>
  <r>
    <s v="AD01-9362"/>
    <n v="2022"/>
    <s v="Jul"/>
    <s v="Website"/>
    <s v="Cash on Delivery"/>
    <s v="Order assembled"/>
    <s v="Register Customer info"/>
    <s v="Paid"/>
    <s v="Download"/>
    <x v="256"/>
    <x v="208"/>
  </r>
  <r>
    <s v="AD01-9362"/>
    <n v="2022"/>
    <s v="Jul"/>
    <s v="Website"/>
    <s v="Cash on Delivery"/>
    <s v="Order assembled"/>
    <s v="Register Customer info"/>
    <s v="Paid"/>
    <s v="Download"/>
    <x v="291"/>
    <x v="290"/>
  </r>
  <r>
    <s v="AD01-9361"/>
    <n v="2022"/>
    <s v="Jul"/>
    <s v="Website"/>
    <s v="Cash on Delivery"/>
    <s v="Order assembled"/>
    <s v="Register Customer info"/>
    <s v="Paid"/>
    <s v="Download"/>
    <x v="500"/>
    <x v="486"/>
  </r>
  <r>
    <s v="AD01-9364"/>
    <n v="2022"/>
    <s v="Jul"/>
    <s v="Website"/>
    <s v="Cash on Delivery"/>
    <s v="Order assembled"/>
    <s v="Register Customer info"/>
    <s v="Paid"/>
    <s v="Download"/>
    <x v="501"/>
    <x v="487"/>
  </r>
  <r>
    <s v="AD01-9361"/>
    <n v="2022"/>
    <s v="Jul"/>
    <s v="Website"/>
    <s v="Cash on Delivery"/>
    <s v="Order assembled"/>
    <s v="Register Customer info"/>
    <s v="Paid"/>
    <s v="Download"/>
    <x v="15"/>
    <x v="7"/>
  </r>
  <r>
    <s v="AD01-9362"/>
    <n v="2022"/>
    <s v="Jul"/>
    <s v="Website"/>
    <s v="Cash on Delivery"/>
    <s v="Order assembled"/>
    <s v="Register Customer info"/>
    <s v="Paid"/>
    <s v="Download"/>
    <x v="189"/>
    <x v="7"/>
  </r>
  <r>
    <s v="AD01-9361"/>
    <n v="2022"/>
    <s v="Jul"/>
    <s v="Website"/>
    <s v="Cash on Delivery"/>
    <s v="Order assembled"/>
    <s v="Register Customer info"/>
    <s v="Paid"/>
    <s v="Download"/>
    <x v="316"/>
    <x v="285"/>
  </r>
  <r>
    <s v="AD01-9362"/>
    <n v="2022"/>
    <s v="Jul"/>
    <s v="Website"/>
    <s v="Cash on Delivery"/>
    <s v="Order assembled"/>
    <s v="Register Customer info"/>
    <s v="Paid"/>
    <s v="Download"/>
    <x v="330"/>
    <x v="299"/>
  </r>
  <r>
    <s v="AD01-9365"/>
    <n v="2022"/>
    <s v="Jul"/>
    <s v="Website"/>
    <s v="Cash on Delivery"/>
    <s v="Order assembled"/>
    <s v="Register Customer info"/>
    <s v="Paid"/>
    <s v="Download"/>
    <x v="295"/>
    <x v="252"/>
  </r>
  <r>
    <s v="AD01-9365"/>
    <n v="2022"/>
    <s v="Jun"/>
    <s v="Website"/>
    <s v="Cash on Delivery"/>
    <s v="Order assembled"/>
    <s v="Register Customer info"/>
    <s v="Paid"/>
    <s v="Download"/>
    <x v="1"/>
    <x v="488"/>
  </r>
  <r>
    <s v="AD01-9361"/>
    <n v="2022"/>
    <s v="Jun"/>
    <s v="Website"/>
    <s v="Cash on Delivery"/>
    <s v="Order assembled"/>
    <s v="Register Customer info"/>
    <s v="Paid"/>
    <s v="Download"/>
    <x v="271"/>
    <x v="224"/>
  </r>
  <r>
    <s v="AD01-9362"/>
    <n v="2022"/>
    <s v="Jun"/>
    <s v="Website"/>
    <s v="Cash on Delivery"/>
    <s v="Order assembled"/>
    <s v="Register Customer info"/>
    <s v="Paid"/>
    <s v="Download"/>
    <x v="257"/>
    <x v="306"/>
  </r>
  <r>
    <s v="AD01-9361"/>
    <n v="2022"/>
    <s v="Jun"/>
    <s v="Website"/>
    <s v="Cash on Delivery"/>
    <s v="Order assembled"/>
    <s v="Register Customer info"/>
    <s v="Paid"/>
    <s v="Download"/>
    <x v="502"/>
    <x v="489"/>
  </r>
  <r>
    <s v="AD01-9362"/>
    <n v="2022"/>
    <s v="Jun"/>
    <s v="Website"/>
    <s v="Cash on Delivery"/>
    <s v="Order assembled"/>
    <s v="Register Customer info"/>
    <s v="Paid"/>
    <s v="Download"/>
    <x v="503"/>
    <x v="490"/>
  </r>
  <r>
    <s v="AD01-9362"/>
    <n v="2022"/>
    <s v="Jun"/>
    <s v="Website"/>
    <s v="Cash on Delivery"/>
    <s v="Order assembled"/>
    <s v="Register Customer info"/>
    <s v="Paid"/>
    <s v="Download"/>
    <x v="14"/>
    <x v="7"/>
  </r>
  <r>
    <s v="AD01-9362"/>
    <n v="2022"/>
    <s v="Jun"/>
    <s v="Website"/>
    <s v="Cash on Delivery"/>
    <s v="Order assembled"/>
    <s v="Register Customer info"/>
    <s v="Paid"/>
    <s v="Download"/>
    <x v="263"/>
    <x v="215"/>
  </r>
  <r>
    <s v="AD01-9362"/>
    <n v="2022"/>
    <s v="Jun"/>
    <s v="Website"/>
    <s v="Cash on Delivery"/>
    <s v="Order assembled"/>
    <s v="Register Customer info"/>
    <s v="Paid"/>
    <s v="Download"/>
    <x v="340"/>
    <x v="309"/>
  </r>
  <r>
    <s v="AD01-9362"/>
    <n v="2022"/>
    <s v="Jun"/>
    <s v="Website"/>
    <s v="Cash on Delivery"/>
    <s v="Order assembled"/>
    <s v="Register Customer info"/>
    <s v="Paid"/>
    <s v="Download"/>
    <x v="268"/>
    <x v="221"/>
  </r>
  <r>
    <s v="AD01-9361"/>
    <n v="2022"/>
    <s v="Jun"/>
    <s v="Website"/>
    <s v="Cash on Delivery"/>
    <s v="Order assembled"/>
    <s v="Register Customer info"/>
    <s v="Paid"/>
    <s v="Download"/>
    <x v="269"/>
    <x v="222"/>
  </r>
  <r>
    <s v="AD01-9365"/>
    <n v="2022"/>
    <s v="Mar"/>
    <s v="Website"/>
    <s v="Cash on Delivery"/>
    <s v="Order assembled"/>
    <s v="Register Customer info"/>
    <s v="Paid"/>
    <s v="Download"/>
    <x v="319"/>
    <x v="288"/>
  </r>
  <r>
    <s v="AD01-9364"/>
    <n v="2022"/>
    <s v="Mar"/>
    <s v="Website"/>
    <s v="Cash on Delivery"/>
    <s v="Order assembled"/>
    <s v="Register Customer info"/>
    <s v="Paid"/>
    <s v="Download"/>
    <x v="272"/>
    <x v="225"/>
  </r>
  <r>
    <s v="AD01-9364"/>
    <n v="2022"/>
    <s v="Mar"/>
    <s v="Website"/>
    <s v="Cash on Delivery"/>
    <s v="Order assembled"/>
    <s v="Register Customer info"/>
    <s v="Paid"/>
    <s v="Download"/>
    <x v="320"/>
    <x v="289"/>
  </r>
  <r>
    <s v="AD01-9363"/>
    <n v="2022"/>
    <s v="Mar"/>
    <s v="Website"/>
    <s v="Cash on Delivery"/>
    <s v="Order assembled"/>
    <s v="Register Customer info"/>
    <s v="Paid"/>
    <s v="Download"/>
    <x v="504"/>
    <x v="491"/>
  </r>
  <r>
    <s v="AD01-9363"/>
    <n v="2022"/>
    <s v="Mar"/>
    <s v="Website"/>
    <s v="Cash on Delivery"/>
    <s v="Order assembled"/>
    <s v="Register Customer info"/>
    <s v="Paid"/>
    <s v="Download"/>
    <x v="505"/>
    <x v="492"/>
  </r>
  <r>
    <s v="AD01-9361"/>
    <n v="2022"/>
    <s v="Mar"/>
    <s v="Website"/>
    <s v="Cash on Delivery"/>
    <s v="Order assembled"/>
    <s v="Register Customer info"/>
    <s v="Paid"/>
    <s v="Download"/>
    <x v="157"/>
    <x v="129"/>
  </r>
  <r>
    <s v="AD01-9362"/>
    <n v="2022"/>
    <s v="Mar"/>
    <s v="Website"/>
    <s v="Cash on Delivery"/>
    <s v="Order assembled"/>
    <s v="Register Customer info"/>
    <s v="Paid"/>
    <s v="Download"/>
    <x v="63"/>
    <x v="7"/>
  </r>
  <r>
    <s v="AD01-9362"/>
    <n v="2022"/>
    <s v="Mar"/>
    <s v="Website"/>
    <s v="Cash on Delivery"/>
    <s v="Order assembled"/>
    <s v="Register Customer info"/>
    <s v="Paid"/>
    <s v="Download"/>
    <x v="350"/>
    <x v="319"/>
  </r>
  <r>
    <s v="AD01-9362"/>
    <n v="2022"/>
    <s v="Mar"/>
    <s v="Website"/>
    <s v="Cash on Delivery"/>
    <s v="Order assembled"/>
    <s v="Register Customer info"/>
    <s v="Paid"/>
    <s v="Download"/>
    <x v="284"/>
    <x v="239"/>
  </r>
  <r>
    <s v="AD01-9362"/>
    <n v="2022"/>
    <s v="Mar"/>
    <s v="Website"/>
    <s v="Cash on Delivery"/>
    <s v="Order assembled"/>
    <s v="Register Customer info"/>
    <s v="Paid"/>
    <s v="Download"/>
    <x v="388"/>
    <x v="354"/>
  </r>
  <r>
    <s v="AD01-9362"/>
    <n v="2022"/>
    <s v="May"/>
    <s v="Website"/>
    <s v="Cash on Delivery"/>
    <s v="Order assembled"/>
    <s v="Register Customer info"/>
    <s v="Paid"/>
    <s v="Download"/>
    <x v="0"/>
    <x v="493"/>
  </r>
  <r>
    <s v="AD01-9362"/>
    <n v="2022"/>
    <s v="May"/>
    <s v="Website"/>
    <s v="Cash on Delivery"/>
    <s v="Order assembled"/>
    <s v="Register Customer info"/>
    <s v="Paid"/>
    <s v="Download"/>
    <x v="255"/>
    <x v="207"/>
  </r>
  <r>
    <s v="AD01-9364"/>
    <n v="2022"/>
    <s v="May"/>
    <s v="Website"/>
    <s v="Cash on Delivery"/>
    <s v="Order assembled"/>
    <s v="Register Customer info"/>
    <s v="Paid"/>
    <s v="Download"/>
    <x v="273"/>
    <x v="310"/>
  </r>
  <r>
    <s v="AD01-9362"/>
    <n v="2022"/>
    <s v="May"/>
    <s v="Website"/>
    <s v="Cash on Delivery"/>
    <s v="Order assembled"/>
    <s v="Register Customer info"/>
    <s v="Paid"/>
    <s v="Download"/>
    <x v="506"/>
    <x v="494"/>
  </r>
  <r>
    <s v="AD01-9361"/>
    <n v="2022"/>
    <s v="May"/>
    <s v="Website"/>
    <s v="Cash on Delivery"/>
    <s v="Order assembled"/>
    <s v="Register Customer info"/>
    <s v="Paid"/>
    <s v="Download"/>
    <x v="507"/>
    <x v="495"/>
  </r>
  <r>
    <s v="AD01-9361"/>
    <n v="2022"/>
    <s v="May"/>
    <s v="Website"/>
    <s v="Cash on Delivery"/>
    <s v="Order assembled"/>
    <s v="Register Customer info"/>
    <s v="Paid"/>
    <s v="Download"/>
    <x v="13"/>
    <x v="7"/>
  </r>
  <r>
    <s v="AD01-9362"/>
    <n v="2022"/>
    <s v="May"/>
    <s v="Website"/>
    <s v="Cash on Delivery"/>
    <s v="Order assembled"/>
    <s v="Register Customer info"/>
    <s v="Paid"/>
    <s v="Download"/>
    <x v="26"/>
    <x v="7"/>
  </r>
  <r>
    <s v="AD01-9364"/>
    <n v="2022"/>
    <s v="May"/>
    <s v="Website"/>
    <s v="Cash on Delivery"/>
    <s v="Order assembled"/>
    <s v="Register Customer info"/>
    <s v="Paid"/>
    <s v="Download"/>
    <x v="262"/>
    <x v="214"/>
  </r>
  <r>
    <s v="AD01-9362"/>
    <n v="2022"/>
    <s v="May"/>
    <s v="Website"/>
    <s v="Cash on Delivery"/>
    <s v="Order assembled"/>
    <s v="Register Customer info"/>
    <s v="Paid"/>
    <s v="Download"/>
    <x v="344"/>
    <x v="313"/>
  </r>
  <r>
    <s v="AD01-9364"/>
    <n v="2022"/>
    <s v="May"/>
    <s v="Website"/>
    <s v="Cash on Delivery"/>
    <s v="Order assembled"/>
    <s v="Register Customer info"/>
    <s v="Paid"/>
    <s v="Download"/>
    <x v="280"/>
    <x v="233"/>
  </r>
  <r>
    <s v="AD01-9362"/>
    <n v="2022"/>
    <s v="May"/>
    <s v="Website"/>
    <s v="Cash on Delivery"/>
    <s v="Order assembled"/>
    <s v="Register Customer info"/>
    <s v="Paid"/>
    <s v="Download"/>
    <x v="345"/>
    <x v="315"/>
  </r>
  <r>
    <s v="AD01-9364"/>
    <n v="2022"/>
    <s v="Nov"/>
    <s v="Website"/>
    <s v="Cash on Delivery"/>
    <s v="Order assembled"/>
    <s v="Register Customer info"/>
    <s v="Paid"/>
    <s v="Download"/>
    <x v="271"/>
    <x v="224"/>
  </r>
  <r>
    <s v="AD01-9365"/>
    <n v="2022"/>
    <s v="Nov"/>
    <s v="Website"/>
    <s v="Cash on Delivery"/>
    <s v="Order assembled"/>
    <s v="Register Customer info"/>
    <s v="Paid"/>
    <s v="Download"/>
    <x v="126"/>
    <x v="104"/>
  </r>
  <r>
    <s v="AD01-9361"/>
    <n v="2022"/>
    <s v="Nov"/>
    <s v="Website"/>
    <s v="Cash on Delivery"/>
    <s v="Order assembled"/>
    <s v="Register Customer info"/>
    <s v="Paid"/>
    <s v="Download"/>
    <x v="147"/>
    <x v="121"/>
  </r>
  <r>
    <s v="AD01-9364"/>
    <n v="2022"/>
    <s v="Nov"/>
    <s v="Website"/>
    <s v="Cash on Delivery"/>
    <s v="Order assembled"/>
    <s v="Register Customer info"/>
    <s v="Paid"/>
    <s v="Download"/>
    <x v="257"/>
    <x v="306"/>
  </r>
  <r>
    <s v="AD01-9361"/>
    <n v="2022"/>
    <s v="Nov"/>
    <s v="Website"/>
    <s v="Cash on Delivery"/>
    <s v="Order assembled"/>
    <s v="Register Customer info"/>
    <s v="Paid"/>
    <s v="Download"/>
    <x v="274"/>
    <x v="278"/>
  </r>
  <r>
    <s v="AD01-9362"/>
    <n v="2022"/>
    <s v="Nov"/>
    <s v="Website"/>
    <s v="Cash on Delivery"/>
    <s v="Order assembled"/>
    <s v="Register Customer info"/>
    <s v="Paid"/>
    <s v="Download"/>
    <x v="285"/>
    <x v="301"/>
  </r>
  <r>
    <s v="AD01-9361"/>
    <n v="2022"/>
    <s v="Nov"/>
    <s v="Website"/>
    <s v="Cash on Delivery"/>
    <s v="Order assembled"/>
    <s v="Register Customer info"/>
    <s v="Paid"/>
    <s v="Download"/>
    <x v="420"/>
    <x v="496"/>
  </r>
  <r>
    <s v="AD01-9364"/>
    <n v="2022"/>
    <s v="Nov"/>
    <s v="Website"/>
    <s v="Cash on Delivery"/>
    <s v="Order assembled"/>
    <s v="Register Customer info"/>
    <s v="Paid"/>
    <s v="Download"/>
    <x v="508"/>
    <x v="497"/>
  </r>
  <r>
    <s v="AD01-9364"/>
    <n v="2022"/>
    <s v="Nov"/>
    <s v="Website"/>
    <s v="Cash on Delivery"/>
    <s v="Order assembled"/>
    <s v="Register Customer info"/>
    <s v="Paid"/>
    <s v="Download"/>
    <x v="137"/>
    <x v="7"/>
  </r>
  <r>
    <s v="AD01-9361"/>
    <n v="2022"/>
    <s v="Nov"/>
    <s v="Website"/>
    <s v="Cash on Delivery"/>
    <s v="Order assembled"/>
    <s v="Register Customer info"/>
    <s v="Paid"/>
    <s v="Download"/>
    <x v="216"/>
    <x v="7"/>
  </r>
  <r>
    <s v="AD01-9362"/>
    <n v="2022"/>
    <s v="Nov"/>
    <s v="Website"/>
    <s v="Cash on Delivery"/>
    <s v="Order assembled"/>
    <s v="Register Customer info"/>
    <s v="Paid"/>
    <s v="Download"/>
    <x v="340"/>
    <x v="309"/>
  </r>
  <r>
    <s v="AD01-9362"/>
    <n v="2022"/>
    <s v="Nov"/>
    <s v="Website"/>
    <s v="Cash on Delivery"/>
    <s v="Order assembled"/>
    <s v="Register Customer info"/>
    <s v="Paid"/>
    <s v="Download"/>
    <x v="313"/>
    <x v="280"/>
  </r>
  <r>
    <s v="AD01-9364"/>
    <n v="2022"/>
    <s v="Nov"/>
    <s v="Website"/>
    <s v="Cash on Delivery"/>
    <s v="Order assembled"/>
    <s v="Register Customer info"/>
    <s v="Paid"/>
    <s v="Download"/>
    <x v="350"/>
    <x v="319"/>
  </r>
  <r>
    <s v="AD01-9361"/>
    <n v="2022"/>
    <s v="Nov"/>
    <s v="Website"/>
    <s v="Cash on Delivery"/>
    <s v="Order assembled"/>
    <s v="Register Customer info"/>
    <s v="Paid"/>
    <s v="Download"/>
    <x v="269"/>
    <x v="222"/>
  </r>
  <r>
    <s v="AD01-9361"/>
    <n v="2022"/>
    <s v="Nov"/>
    <s v="Website"/>
    <s v="Cash on Delivery"/>
    <s v="Order assembled"/>
    <s v="Register Customer info"/>
    <s v="Paid"/>
    <s v="Download"/>
    <x v="281"/>
    <x v="234"/>
  </r>
  <r>
    <s v="AD01-9364"/>
    <n v="2022"/>
    <s v="Nov"/>
    <s v="Website"/>
    <s v="Cash on Delivery"/>
    <s v="Order assembled"/>
    <s v="Register Customer info"/>
    <s v="Paid"/>
    <s v="Download"/>
    <x v="509"/>
    <x v="498"/>
  </r>
  <r>
    <s v="AD01-9362"/>
    <n v="2022"/>
    <s v="Oct"/>
    <s v="Website"/>
    <s v="Cash on Delivery"/>
    <s v="Order assembled"/>
    <s v="Register Customer info"/>
    <s v="Paid"/>
    <s v="Download"/>
    <x v="352"/>
    <x v="321"/>
  </r>
  <r>
    <s v="AD01-9363"/>
    <n v="2022"/>
    <s v="Oct"/>
    <s v="Website"/>
    <s v="Cash on Delivery"/>
    <s v="Order assembled"/>
    <s v="Register Customer info"/>
    <s v="Paid"/>
    <s v="Download"/>
    <x v="125"/>
    <x v="103"/>
  </r>
  <r>
    <s v="AD01-9364"/>
    <n v="2022"/>
    <s v="Oct"/>
    <s v="Website"/>
    <s v="Cash on Delivery"/>
    <s v="Order assembled"/>
    <s v="Register Customer info"/>
    <s v="Paid"/>
    <s v="Download"/>
    <x v="146"/>
    <x v="7"/>
  </r>
  <r>
    <s v="AD01-9361"/>
    <n v="2022"/>
    <s v="Oct"/>
    <s v="Website"/>
    <s v="Cash on Delivery"/>
    <s v="Order assembled"/>
    <s v="Register Customer info"/>
    <s v="Paid"/>
    <s v="Download"/>
    <x v="273"/>
    <x v="310"/>
  </r>
  <r>
    <s v="AD01-9361"/>
    <n v="2022"/>
    <s v="Oct"/>
    <s v="Website"/>
    <s v="Cash on Delivery"/>
    <s v="Order assembled"/>
    <s v="Register Customer info"/>
    <s v="Paid"/>
    <s v="Download"/>
    <x v="297"/>
    <x v="277"/>
  </r>
  <r>
    <s v="AD01-9362"/>
    <n v="2022"/>
    <s v="Oct"/>
    <s v="Website"/>
    <s v="Cash on Delivery"/>
    <s v="Order assembled"/>
    <s v="Register Customer info"/>
    <s v="Paid"/>
    <s v="Download"/>
    <x v="90"/>
    <x v="76"/>
  </r>
  <r>
    <s v="AD01-9361"/>
    <n v="2022"/>
    <s v="Oct"/>
    <s v="Website"/>
    <s v="Cash on Delivery"/>
    <s v="Order assembled"/>
    <s v="Register Customer info"/>
    <s v="Paid"/>
    <s v="Download"/>
    <x v="382"/>
    <x v="499"/>
  </r>
  <r>
    <s v="AD01-9364"/>
    <n v="2022"/>
    <s v="Oct"/>
    <s v="Website"/>
    <s v="Cash on Delivery"/>
    <s v="Order assembled"/>
    <s v="Register Customer info"/>
    <s v="Paid"/>
    <s v="Download"/>
    <x v="510"/>
    <x v="500"/>
  </r>
  <r>
    <s v="AD01-9365"/>
    <n v="2022"/>
    <s v="Oct"/>
    <s v="Website"/>
    <s v="Cash on Delivery"/>
    <s v="Order assembled"/>
    <s v="Register Customer info"/>
    <s v="Paid"/>
    <s v="Download"/>
    <x v="511"/>
    <x v="501"/>
  </r>
  <r>
    <s v="AD01-9365"/>
    <n v="2022"/>
    <s v="Oct"/>
    <s v="Website"/>
    <s v="Cash on Delivery"/>
    <s v="Order assembled"/>
    <s v="Register Customer info"/>
    <s v="Paid"/>
    <s v="Download"/>
    <x v="277"/>
    <x v="229"/>
  </r>
  <r>
    <s v="AD01-9362"/>
    <n v="2022"/>
    <s v="Oct"/>
    <s v="Website"/>
    <s v="Cash on Delivery"/>
    <s v="Order assembled"/>
    <s v="Register Customer info"/>
    <s v="Paid"/>
    <s v="Download"/>
    <x v="136"/>
    <x v="7"/>
  </r>
  <r>
    <s v="AD01-9361"/>
    <n v="2022"/>
    <s v="Oct"/>
    <s v="Website"/>
    <s v="Cash on Delivery"/>
    <s v="Order assembled"/>
    <s v="Register Customer info"/>
    <s v="Paid"/>
    <s v="Download"/>
    <x v="52"/>
    <x v="7"/>
  </r>
  <r>
    <s v="AD01-9362"/>
    <n v="2022"/>
    <s v="Oct"/>
    <s v="Website"/>
    <s v="Cash on Delivery"/>
    <s v="Order assembled"/>
    <s v="Register Customer info"/>
    <s v="Paid"/>
    <s v="Download"/>
    <x v="344"/>
    <x v="313"/>
  </r>
  <r>
    <s v="AD01-9361"/>
    <n v="2022"/>
    <s v="Oct"/>
    <s v="Website"/>
    <s v="Cash on Delivery"/>
    <s v="Order assembled"/>
    <s v="Register Customer info"/>
    <s v="Paid"/>
    <s v="Download"/>
    <x v="355"/>
    <x v="324"/>
  </r>
  <r>
    <s v="AD01-9364"/>
    <n v="2022"/>
    <s v="Oct"/>
    <s v="Website"/>
    <s v="Cash on Delivery"/>
    <s v="Order assembled"/>
    <s v="Register Customer info"/>
    <s v="Paid"/>
    <s v="Download"/>
    <x v="345"/>
    <x v="315"/>
  </r>
  <r>
    <s v="AD01-9364"/>
    <n v="2022"/>
    <s v="Oct"/>
    <s v="Website"/>
    <s v="Cash on Delivery"/>
    <s v="Order assembled"/>
    <s v="Register Customer info"/>
    <s v="Paid"/>
    <s v="Download"/>
    <x v="301"/>
    <x v="258"/>
  </r>
  <r>
    <s v="AD01-9362"/>
    <n v="2022"/>
    <s v="Oct"/>
    <s v="Website"/>
    <s v="Cash on Delivery"/>
    <s v="Order assembled"/>
    <s v="Register Customer info"/>
    <s v="Paid"/>
    <s v="Download"/>
    <x v="302"/>
    <x v="259"/>
  </r>
  <r>
    <s v="AD01-9361"/>
    <n v="2022"/>
    <s v="Sep"/>
    <s v="Website"/>
    <s v="Cash on Delivery"/>
    <s v="Order assembled"/>
    <s v="Register Customer info"/>
    <s v="Paid"/>
    <s v="Download"/>
    <x v="166"/>
    <x v="502"/>
  </r>
  <r>
    <s v="AD01-9363"/>
    <n v="2022"/>
    <s v="Sep"/>
    <s v="Website"/>
    <s v="Cash on Delivery"/>
    <s v="Order assembled"/>
    <s v="Register Customer info"/>
    <s v="Paid"/>
    <s v="Download"/>
    <x v="233"/>
    <x v="186"/>
  </r>
  <r>
    <s v="AD01-9361"/>
    <n v="2022"/>
    <s v="Sep"/>
    <s v="Website"/>
    <s v="Cash on Delivery"/>
    <s v="Order assembled"/>
    <s v="Register Customer info"/>
    <s v="Paid"/>
    <s v="Download"/>
    <x v="234"/>
    <x v="284"/>
  </r>
  <r>
    <s v="AD01-9361"/>
    <n v="2022"/>
    <s v="Sep"/>
    <s v="Website"/>
    <s v="Cash on Delivery"/>
    <s v="Order assembled"/>
    <s v="Register Customer info"/>
    <s v="Paid"/>
    <s v="Download"/>
    <x v="235"/>
    <x v="330"/>
  </r>
  <r>
    <s v="AD01-9362"/>
    <n v="2022"/>
    <s v="Sep"/>
    <s v="Website"/>
    <s v="Cash on Delivery"/>
    <s v="Order assembled"/>
    <s v="Register Customer info"/>
    <s v="Paid"/>
    <s v="Download"/>
    <x v="512"/>
    <x v="503"/>
  </r>
  <r>
    <s v="AD01-9361"/>
    <n v="2022"/>
    <s v="Sep"/>
    <s v="Website"/>
    <s v="Cash on Delivery"/>
    <s v="Order assembled"/>
    <s v="Register Customer info"/>
    <s v="Paid"/>
    <s v="Download"/>
    <x v="178"/>
    <x v="7"/>
  </r>
  <r>
    <s v="AD01-9362"/>
    <n v="2022"/>
    <s v="Sep"/>
    <s v="Website"/>
    <s v="Cash on Delivery"/>
    <s v="Order assembled"/>
    <s v="Register Customer info"/>
    <s v="Paid"/>
    <s v="Download"/>
    <x v="124"/>
    <x v="7"/>
  </r>
  <r>
    <s v="AD01-9362"/>
    <n v="2022"/>
    <s v="Sep"/>
    <s v="Website"/>
    <s v="Cash on Delivery"/>
    <s v="Order assembled"/>
    <s v="Register Customer info"/>
    <s v="Paid"/>
    <s v="Download"/>
    <x v="318"/>
    <x v="287"/>
  </r>
  <r>
    <s v="AD01-9361"/>
    <n v="2022"/>
    <s v="Sep"/>
    <s v="Website"/>
    <s v="Cash on Delivery"/>
    <s v="Order assembled"/>
    <s v="Register Customer info"/>
    <s v="Paid"/>
    <s v="Download"/>
    <x v="366"/>
    <x v="335"/>
  </r>
  <r>
    <s v="AD01-9361"/>
    <n v="2022"/>
    <s v="Sep"/>
    <s v="Website"/>
    <s v="Cash on Delivery"/>
    <s v="Order assembled"/>
    <s v="Register Customer info"/>
    <s v="Paid"/>
    <s v="Download"/>
    <x v="241"/>
    <x v="192"/>
  </r>
  <r>
    <s v="AD01-9364"/>
    <n v="2022"/>
    <s v="Apr"/>
    <s v="Branches"/>
    <s v="Credit Card"/>
    <s v="Order assembled"/>
    <s v="Register Customer info"/>
    <s v="Paid"/>
    <s v="Download"/>
    <x v="217"/>
    <x v="174"/>
  </r>
  <r>
    <s v="AD01-9362"/>
    <n v="2022"/>
    <s v="Apr"/>
    <s v="Branches"/>
    <s v="Credit Card"/>
    <s v="Order assembled"/>
    <s v="Register Customer info"/>
    <s v="Paid"/>
    <s v="Download"/>
    <x v="203"/>
    <x v="164"/>
  </r>
  <r>
    <s v="AD01-9361"/>
    <n v="2022"/>
    <s v="Apr"/>
    <s v="Branches"/>
    <s v="Credit Card"/>
    <s v="Order assembled"/>
    <s v="Register Customer info"/>
    <s v="Paid"/>
    <s v="Shipment"/>
    <x v="129"/>
    <x v="107"/>
  </r>
  <r>
    <s v="AD01-9362"/>
    <n v="2022"/>
    <s v="Apr"/>
    <s v="Branches"/>
    <s v="Credit Card"/>
    <s v="Order assembled"/>
    <s v="Register Customer info"/>
    <s v="Paid"/>
    <s v="Shipment"/>
    <x v="74"/>
    <x v="60"/>
  </r>
  <r>
    <s v="AD01-9361"/>
    <n v="2022"/>
    <s v="Apr"/>
    <s v="Branches"/>
    <s v="Credit Card"/>
    <s v="Order assembled"/>
    <s v="Register Customer info"/>
    <s v="Paid"/>
    <s v="Shipment"/>
    <x v="219"/>
    <x v="176"/>
  </r>
  <r>
    <s v="AD01-9361"/>
    <n v="2022"/>
    <s v="Apr"/>
    <s v="Branches"/>
    <s v="Credit Card"/>
    <s v="Order assembled"/>
    <s v="Register Customer info"/>
    <s v="Paid"/>
    <s v="Shipment"/>
    <x v="204"/>
    <x v="165"/>
  </r>
  <r>
    <s v="AD01-9362"/>
    <n v="2022"/>
    <s v="Apr"/>
    <s v="Branches"/>
    <s v="Credit Card"/>
    <s v="Order assembled"/>
    <s v="Register Customer info"/>
    <s v="Paid"/>
    <s v="Shipment"/>
    <x v="191"/>
    <x v="157"/>
  </r>
  <r>
    <s v="AD01-9361"/>
    <n v="2022"/>
    <s v="Apr"/>
    <s v="Branches"/>
    <s v="Credit Card"/>
    <s v="Order assembled"/>
    <s v="Register Customer info"/>
    <s v="Paid"/>
    <s v="Shipment"/>
    <x v="170"/>
    <x v="7"/>
  </r>
  <r>
    <s v="AD01-9362"/>
    <n v="2022"/>
    <s v="Apr"/>
    <s v="Branches"/>
    <s v="Credit Card"/>
    <s v="Order assembled"/>
    <s v="Register Customer info"/>
    <s v="Paid"/>
    <s v="Shipment"/>
    <x v="91"/>
    <x v="7"/>
  </r>
  <r>
    <s v="AD01-9363"/>
    <n v="2022"/>
    <s v="Apr"/>
    <s v="Branches"/>
    <s v="Credit Card"/>
    <s v="Order assembled"/>
    <s v="Register Customer info"/>
    <s v="Paid"/>
    <s v="Shipment"/>
    <x v="207"/>
    <x v="419"/>
  </r>
  <r>
    <s v="AD01-9361"/>
    <n v="2022"/>
    <s v="Apr"/>
    <s v="Branches"/>
    <s v="Credit Card"/>
    <s v="Order assembled"/>
    <s v="Register Customer info"/>
    <s v="Paid"/>
    <s v="Shipment"/>
    <x v="197"/>
    <x v="160"/>
  </r>
  <r>
    <s v="AD01-9364"/>
    <n v="2022"/>
    <s v="Apr"/>
    <s v="Branches"/>
    <s v="Credit Card"/>
    <s v="Order assembled"/>
    <s v="Register Customer info"/>
    <s v="Paid"/>
    <s v="Shipment"/>
    <x v="81"/>
    <x v="68"/>
  </r>
  <r>
    <s v="AD01-9361"/>
    <n v="2022"/>
    <s v="Apr"/>
    <s v="Branches"/>
    <s v="Credit Card"/>
    <s v="Order assembled"/>
    <s v="Register Customer info"/>
    <s v="Paid"/>
    <s v="Shipment"/>
    <x v="231"/>
    <x v="184"/>
  </r>
  <r>
    <s v="AD01-9361"/>
    <n v="2022"/>
    <s v="Apr"/>
    <s v="Branches"/>
    <s v="Credit Card"/>
    <s v="Order assembled"/>
    <s v="Register Customer info"/>
    <s v="Paid"/>
    <s v="Shipment"/>
    <x v="213"/>
    <x v="169"/>
  </r>
  <r>
    <s v="AD01-9362"/>
    <n v="2022"/>
    <s v="Apr"/>
    <s v="Branches"/>
    <s v="Credit Card"/>
    <s v="Order assembled"/>
    <s v="Register Customer info"/>
    <s v="Paid"/>
    <s v="Shipment"/>
    <x v="513"/>
    <x v="504"/>
  </r>
  <r>
    <s v="AD01-9362"/>
    <n v="2022"/>
    <s v="Apr"/>
    <s v="Branches"/>
    <s v="Credit Card"/>
    <s v="Order assembled"/>
    <s v="Register Customer info"/>
    <s v="Paid"/>
    <s v="Shipment"/>
    <x v="331"/>
    <x v="300"/>
  </r>
  <r>
    <s v="AD01-9361"/>
    <n v="2022"/>
    <s v="Apr"/>
    <s v="Branches"/>
    <s v="Credit Card"/>
    <s v="Order assembled"/>
    <s v="Register Customer info"/>
    <s v="Paid"/>
    <s v="Download"/>
    <x v="402"/>
    <x v="368"/>
  </r>
  <r>
    <s v="AD01-9365"/>
    <n v="2022"/>
    <s v="Apr"/>
    <s v="Branches"/>
    <s v="Credit Card"/>
    <s v="Order assembled"/>
    <s v="Register Customer info"/>
    <s v="Paid"/>
    <s v="Download"/>
    <x v="403"/>
    <x v="369"/>
  </r>
  <r>
    <s v="AD01-9364"/>
    <n v="2022"/>
    <s v="Apr"/>
    <s v="Branches"/>
    <s v="Credit Card"/>
    <s v="Order assembled"/>
    <s v="Register Customer info"/>
    <s v="Paid"/>
    <s v="Download"/>
    <x v="390"/>
    <x v="356"/>
  </r>
  <r>
    <s v="AD01-9361"/>
    <n v="2022"/>
    <s v="Apr"/>
    <s v="Branches"/>
    <s v="Credit Card"/>
    <s v="Order assembled"/>
    <s v="Register Customer info"/>
    <s v="Paid"/>
    <s v="Shipment"/>
    <x v="215"/>
    <x v="171"/>
  </r>
  <r>
    <s v="AD01-9363"/>
    <n v="2022"/>
    <s v="Aug"/>
    <s v="Branches"/>
    <s v="Credit Card"/>
    <s v="Order assembled"/>
    <s v="Register Customer info"/>
    <s v="Paid"/>
    <s v="Download"/>
    <x v="146"/>
    <x v="7"/>
  </r>
  <r>
    <s v="AD01-9362"/>
    <n v="2022"/>
    <s v="Aug"/>
    <s v="Branches"/>
    <s v="Credit Card"/>
    <s v="Order assembled"/>
    <s v="Register Customer info"/>
    <s v="Paid"/>
    <s v="Download"/>
    <x v="147"/>
    <x v="121"/>
  </r>
  <r>
    <s v="AD01-9362"/>
    <n v="2022"/>
    <s v="Aug"/>
    <s v="Branches"/>
    <s v="Credit Card"/>
    <s v="Order assembled"/>
    <s v="Register Customer info"/>
    <s v="Paid"/>
    <s v="Download"/>
    <x v="148"/>
    <x v="122"/>
  </r>
  <r>
    <s v="AD01-9362"/>
    <n v="2022"/>
    <s v="Aug"/>
    <s v="Branches"/>
    <s v="Credit Card"/>
    <s v="Order assembled"/>
    <s v="Register Customer info"/>
    <s v="Paid"/>
    <s v="Shipment"/>
    <x v="217"/>
    <x v="174"/>
  </r>
  <r>
    <s v="AD01-9364"/>
    <n v="2022"/>
    <s v="Aug"/>
    <s v="Branches"/>
    <s v="Credit Card"/>
    <s v="Order assembled"/>
    <s v="Register Customer info"/>
    <s v="Paid"/>
    <s v="Shipment"/>
    <x v="53"/>
    <x v="75"/>
  </r>
  <r>
    <s v="AD01-9364"/>
    <n v="2022"/>
    <s v="Aug"/>
    <s v="Branches"/>
    <s v="Credit Card"/>
    <s v="Order assembled"/>
    <s v="Register Customer info"/>
    <s v="Paid"/>
    <s v="Shipment"/>
    <x v="285"/>
    <x v="301"/>
  </r>
  <r>
    <s v="AD01-9362"/>
    <n v="2022"/>
    <s v="Aug"/>
    <s v="Branches"/>
    <s v="Credit Card"/>
    <s v="Order assembled"/>
    <s v="Register Customer info"/>
    <s v="Paid"/>
    <s v="Shipment"/>
    <x v="272"/>
    <x v="225"/>
  </r>
  <r>
    <s v="AD01-9365"/>
    <n v="2022"/>
    <s v="Aug"/>
    <s v="Branches"/>
    <s v="Credit Card"/>
    <s v="Order assembled"/>
    <s v="Register Customer info"/>
    <s v="Paid"/>
    <s v="Shipment"/>
    <x v="204"/>
    <x v="7"/>
  </r>
  <r>
    <s v="AD01-9364"/>
    <n v="2022"/>
    <s v="Aug"/>
    <s v="Branches"/>
    <s v="Credit Card"/>
    <s v="Order assembled"/>
    <s v="Register Customer info"/>
    <s v="Paid"/>
    <s v="Shipment"/>
    <x v="93"/>
    <x v="7"/>
  </r>
  <r>
    <s v="AD01-9362"/>
    <n v="2022"/>
    <s v="Aug"/>
    <s v="Branches"/>
    <s v="Credit Card"/>
    <s v="Order assembled"/>
    <s v="Register Customer info"/>
    <s v="Paid"/>
    <s v="Shipment"/>
    <x v="514"/>
    <x v="505"/>
  </r>
  <r>
    <s v="AD01-9362"/>
    <n v="2022"/>
    <s v="Aug"/>
    <s v="Branches"/>
    <s v="Credit Card"/>
    <s v="Order assembled"/>
    <s v="Register Customer info"/>
    <s v="Paid"/>
    <s v="Shipment"/>
    <x v="194"/>
    <x v="415"/>
  </r>
  <r>
    <s v="AD01-9362"/>
    <n v="2022"/>
    <s v="Aug"/>
    <s v="Branches"/>
    <s v="Credit Card"/>
    <s v="Order assembled"/>
    <s v="Register Customer info"/>
    <s v="Paid"/>
    <s v="Shipment"/>
    <x v="64"/>
    <x v="51"/>
  </r>
  <r>
    <s v="AD01-9362"/>
    <n v="2022"/>
    <s v="Aug"/>
    <s v="Branches"/>
    <s v="Credit Card"/>
    <s v="Order assembled"/>
    <s v="Register Customer info"/>
    <s v="Paid"/>
    <s v="Shipment"/>
    <x v="355"/>
    <x v="324"/>
  </r>
  <r>
    <s v="AD01-9362"/>
    <n v="2022"/>
    <s v="Aug"/>
    <s v="Branches"/>
    <s v="Credit Card"/>
    <s v="Order assembled"/>
    <s v="Register Customer info"/>
    <s v="Paid"/>
    <s v="Shipment"/>
    <x v="350"/>
    <x v="319"/>
  </r>
  <r>
    <s v="AD01-9365"/>
    <n v="2022"/>
    <s v="Aug"/>
    <s v="Branches"/>
    <s v="Credit Card"/>
    <s v="Order assembled"/>
    <s v="Register Customer info"/>
    <s v="Paid"/>
    <s v="Shipment"/>
    <x v="261"/>
    <x v="213"/>
  </r>
  <r>
    <s v="AD01-9364"/>
    <n v="2022"/>
    <s v="Aug"/>
    <s v="Branches"/>
    <s v="Credit Card"/>
    <s v="Order assembled"/>
    <s v="Register Customer info"/>
    <s v="Paid"/>
    <s v="Shipment"/>
    <x v="515"/>
    <x v="506"/>
  </r>
  <r>
    <s v="AD01-9362"/>
    <n v="2022"/>
    <s v="Aug"/>
    <s v="Branches"/>
    <s v="Credit Card"/>
    <s v="Order assembled"/>
    <s v="Register Customer info"/>
    <s v="Paid"/>
    <s v="Shipment"/>
    <x v="336"/>
    <x v="305"/>
  </r>
  <r>
    <s v="AD01-9361"/>
    <n v="2022"/>
    <s v="Aug"/>
    <s v="Branches"/>
    <s v="Credit Card"/>
    <s v="Order assembled"/>
    <s v="Register Customer info"/>
    <s v="Paid"/>
    <s v="Download"/>
    <x v="289"/>
    <x v="245"/>
  </r>
  <r>
    <s v="AD01-9362"/>
    <n v="2022"/>
    <s v="Aug"/>
    <s v="Branches"/>
    <s v="Credit Card"/>
    <s v="Order assembled"/>
    <s v="Register Customer info"/>
    <s v="Paid"/>
    <s v="Download"/>
    <x v="284"/>
    <x v="239"/>
  </r>
  <r>
    <s v="AD01-9362"/>
    <n v="2022"/>
    <s v="Aug"/>
    <s v="Branches"/>
    <s v="Credit Card"/>
    <s v="Order assembled"/>
    <s v="Register Customer info"/>
    <s v="Paid"/>
    <s v="Download"/>
    <x v="248"/>
    <x v="199"/>
  </r>
  <r>
    <s v="AD01-9362"/>
    <n v="2022"/>
    <s v="Aug"/>
    <s v="Branches"/>
    <s v="Credit Card"/>
    <s v="Order assembled"/>
    <s v="Register Customer info"/>
    <s v="Paid"/>
    <s v="Shipment"/>
    <x v="403"/>
    <x v="369"/>
  </r>
  <r>
    <s v="AD01-9361"/>
    <n v="2022"/>
    <s v="Aug"/>
    <s v="Branches"/>
    <s v="Credit Card"/>
    <s v="Order assembled"/>
    <s v="Register Customer info"/>
    <s v="Paid"/>
    <s v="Shipment"/>
    <x v="144"/>
    <x v="119"/>
  </r>
  <r>
    <s v="AD01-9362"/>
    <n v="2022"/>
    <s v="Dec"/>
    <s v="Branches"/>
    <s v="Credit Card"/>
    <s v="Order assembled"/>
    <s v="Register Customer info"/>
    <s v="Paid"/>
    <s v="Download"/>
    <x v="105"/>
    <x v="88"/>
  </r>
  <r>
    <s v="AD01-9361"/>
    <n v="2022"/>
    <s v="Dec"/>
    <s v="Branches"/>
    <s v="Credit Card"/>
    <s v="Order assembled"/>
    <s v="Register Customer info"/>
    <s v="Paid"/>
    <s v="Download"/>
    <x v="89"/>
    <x v="74"/>
  </r>
  <r>
    <s v="AD01-9364"/>
    <n v="2022"/>
    <s v="Dec"/>
    <s v="Branches"/>
    <s v="Credit Card"/>
    <s v="Order assembled"/>
    <s v="Register Customer info"/>
    <s v="Paid"/>
    <s v="Download"/>
    <x v="27"/>
    <x v="23"/>
  </r>
  <r>
    <s v="AD01-9362"/>
    <n v="2022"/>
    <s v="Dec"/>
    <s v="Branches"/>
    <s v="Credit Card"/>
    <s v="Order assembled"/>
    <s v="Register Customer info"/>
    <s v="Paid"/>
    <s v="Shipment"/>
    <x v="167"/>
    <x v="138"/>
  </r>
  <r>
    <s v="AD01-9364"/>
    <n v="2022"/>
    <s v="Dec"/>
    <s v="Branches"/>
    <s v="Credit Card"/>
    <s v="Order assembled"/>
    <s v="Register Customer info"/>
    <s v="Paid"/>
    <s v="Shipment"/>
    <x v="319"/>
    <x v="288"/>
  </r>
  <r>
    <s v="AD01-9361"/>
    <n v="2022"/>
    <s v="Dec"/>
    <s v="Branches"/>
    <s v="Credit Card"/>
    <s v="Order assembled"/>
    <s v="Register Customer info"/>
    <s v="Paid"/>
    <s v="Shipment"/>
    <x v="168"/>
    <x v="139"/>
  </r>
  <r>
    <s v="AD01-9361"/>
    <n v="2022"/>
    <s v="Dec"/>
    <s v="Branches"/>
    <s v="Credit Card"/>
    <s v="Order assembled"/>
    <s v="Register Customer info"/>
    <s v="Paid"/>
    <s v="Shipment"/>
    <x v="236"/>
    <x v="275"/>
  </r>
  <r>
    <s v="AD01-9362"/>
    <n v="2022"/>
    <s v="Dec"/>
    <s v="Branches"/>
    <s v="Credit Card"/>
    <s v="Order assembled"/>
    <s v="Register Customer info"/>
    <s v="Paid"/>
    <s v="Shipment"/>
    <x v="92"/>
    <x v="78"/>
  </r>
  <r>
    <s v="AD01-9364"/>
    <n v="2022"/>
    <s v="Dec"/>
    <s v="Branches"/>
    <s v="Credit Card"/>
    <s v="Order assembled"/>
    <s v="Register Customer info"/>
    <s v="Paid"/>
    <s v="Shipment"/>
    <x v="76"/>
    <x v="63"/>
  </r>
  <r>
    <s v="AD01-9362"/>
    <n v="2022"/>
    <s v="Dec"/>
    <s v="Branches"/>
    <s v="Credit Card"/>
    <s v="Order assembled"/>
    <s v="Register Customer info"/>
    <s v="Paid"/>
    <s v="Shipment"/>
    <x v="169"/>
    <x v="7"/>
  </r>
  <r>
    <s v="AD01-9361"/>
    <n v="2022"/>
    <s v="Dec"/>
    <s v="Branches"/>
    <s v="Credit Card"/>
    <s v="Order assembled"/>
    <s v="Register Customer info"/>
    <s v="Paid"/>
    <s v="Shipment"/>
    <x v="320"/>
    <x v="7"/>
  </r>
  <r>
    <s v="AD01-9362"/>
    <n v="2022"/>
    <s v="Dec"/>
    <s v="Branches"/>
    <s v="Credit Card"/>
    <s v="Order assembled"/>
    <s v="Register Customer info"/>
    <s v="Paid"/>
    <s v="Shipment"/>
    <x v="516"/>
    <x v="507"/>
  </r>
  <r>
    <s v="AD01-9361"/>
    <n v="2022"/>
    <s v="Dec"/>
    <s v="Branches"/>
    <s v="Credit Card"/>
    <s v="Order assembled"/>
    <s v="Register Customer info"/>
    <s v="Paid"/>
    <s v="Shipment"/>
    <x v="517"/>
    <x v="508"/>
  </r>
  <r>
    <s v="AD01-9364"/>
    <n v="2022"/>
    <s v="Dec"/>
    <s v="Branches"/>
    <s v="Credit Card"/>
    <s v="Order assembled"/>
    <s v="Register Customer info"/>
    <s v="Paid"/>
    <s v="Shipment"/>
    <x v="405"/>
    <x v="459"/>
  </r>
  <r>
    <s v="AD01-9364"/>
    <n v="2022"/>
    <s v="Dec"/>
    <s v="Branches"/>
    <s v="Credit Card"/>
    <s v="Order assembled"/>
    <s v="Register Customer info"/>
    <s v="Paid"/>
    <s v="Shipment"/>
    <x v="179"/>
    <x v="147"/>
  </r>
  <r>
    <s v="AD01-9362"/>
    <n v="2022"/>
    <s v="Dec"/>
    <s v="Branches"/>
    <s v="Credit Card"/>
    <s v="Order assembled"/>
    <s v="Register Customer info"/>
    <s v="Paid"/>
    <s v="Shipment"/>
    <x v="385"/>
    <x v="351"/>
  </r>
  <r>
    <s v="AD01-9362"/>
    <n v="2022"/>
    <s v="Dec"/>
    <s v="Branches"/>
    <s v="Credit Card"/>
    <s v="Order assembled"/>
    <s v="Register Customer info"/>
    <s v="Paid"/>
    <s v="Shipment"/>
    <x v="228"/>
    <x v="183"/>
  </r>
  <r>
    <s v="AD01-9361"/>
    <n v="2022"/>
    <s v="Dec"/>
    <s v="Branches"/>
    <s v="Credit Card"/>
    <s v="Order assembled"/>
    <s v="Register Customer info"/>
    <s v="Paid"/>
    <s v="Shipment"/>
    <x v="312"/>
    <x v="276"/>
  </r>
  <r>
    <s v="AD01-9364"/>
    <n v="2022"/>
    <s v="Dec"/>
    <s v="Branches"/>
    <s v="Credit Card"/>
    <s v="Order assembled"/>
    <s v="Register Customer info"/>
    <s v="Paid"/>
    <s v="Shipment"/>
    <x v="85"/>
    <x v="70"/>
  </r>
  <r>
    <s v="AD01-9361"/>
    <n v="2022"/>
    <s v="Dec"/>
    <s v="Branches"/>
    <s v="Credit Card"/>
    <s v="Order assembled"/>
    <s v="Register Customer info"/>
    <s v="Paid"/>
    <s v="Shipment"/>
    <x v="160"/>
    <x v="131"/>
  </r>
  <r>
    <s v="AD01-9364"/>
    <n v="2022"/>
    <s v="Dec"/>
    <s v="Branches"/>
    <s v="Credit Card"/>
    <s v="Order assembled"/>
    <s v="Register Customer info"/>
    <s v="Paid"/>
    <s v="Shipment"/>
    <x v="518"/>
    <x v="509"/>
  </r>
  <r>
    <s v="AD01-9362"/>
    <n v="2022"/>
    <s v="Dec"/>
    <s v="Branches"/>
    <s v="Credit Card"/>
    <s v="Order assembled"/>
    <s v="Register Customer info"/>
    <s v="Paid"/>
    <s v="Shipment"/>
    <x v="463"/>
    <x v="432"/>
  </r>
  <r>
    <s v="AD01-9364"/>
    <n v="2022"/>
    <s v="Dec"/>
    <s v="Branches"/>
    <s v="Credit Card"/>
    <s v="Order assembled"/>
    <s v="Register Customer info"/>
    <s v="Paid"/>
    <s v="Download"/>
    <x v="103"/>
    <x v="86"/>
  </r>
  <r>
    <s v="AD01-9362"/>
    <n v="2022"/>
    <s v="Dec"/>
    <s v="Branches"/>
    <s v="Credit Card"/>
    <s v="Order assembled"/>
    <s v="Register Customer info"/>
    <s v="Paid"/>
    <s v="Download"/>
    <x v="87"/>
    <x v="72"/>
  </r>
  <r>
    <s v="AD01-9361"/>
    <n v="2022"/>
    <s v="Dec"/>
    <s v="Branches"/>
    <s v="Credit Card"/>
    <s v="Order assembled"/>
    <s v="Register Customer info"/>
    <s v="Paid"/>
    <s v="Shipment"/>
    <x v="188"/>
    <x v="154"/>
  </r>
  <r>
    <s v="AD01-9361"/>
    <n v="2022"/>
    <s v="Dec"/>
    <s v="Branches"/>
    <s v="Credit Card"/>
    <s v="Order assembled"/>
    <s v="Register Customer info"/>
    <s v="Paid"/>
    <s v="Shipment"/>
    <x v="388"/>
    <x v="354"/>
  </r>
  <r>
    <s v="AD01-9362"/>
    <n v="2022"/>
    <s v="Dec"/>
    <s v="Branches"/>
    <s v="Credit Card"/>
    <s v="Order assembled"/>
    <s v="Register Customer info"/>
    <s v="Paid"/>
    <s v="Shipment"/>
    <x v="215"/>
    <x v="171"/>
  </r>
  <r>
    <s v="AD01-9361"/>
    <n v="2022"/>
    <s v="Feb"/>
    <s v="Branches"/>
    <s v="Credit Card"/>
    <s v="Order assembled"/>
    <s v="Register Customer info"/>
    <s v="Paid"/>
    <s v="Download"/>
    <x v="54"/>
    <x v="61"/>
  </r>
  <r>
    <s v="AD01-9362"/>
    <n v="2022"/>
    <s v="Feb"/>
    <s v="Branches"/>
    <s v="Credit Card"/>
    <s v="Order assembled"/>
    <s v="Register Customer info"/>
    <s v="Paid"/>
    <s v="Download"/>
    <x v="29"/>
    <x v="25"/>
  </r>
  <r>
    <s v="AD01-9364"/>
    <n v="2022"/>
    <s v="Feb"/>
    <s v="Branches"/>
    <s v="Credit Card"/>
    <s v="Order assembled"/>
    <s v="Register Customer info"/>
    <s v="Paid"/>
    <s v="Download"/>
    <x v="168"/>
    <x v="139"/>
  </r>
  <r>
    <s v="AD01-9361"/>
    <n v="2022"/>
    <s v="Feb"/>
    <s v="Branches"/>
    <s v="Credit Card"/>
    <s v="Order assembled"/>
    <s v="Register Customer info"/>
    <s v="Paid"/>
    <s v="Shipment"/>
    <x v="29"/>
    <x v="25"/>
  </r>
  <r>
    <s v="AD01-9364"/>
    <n v="2022"/>
    <s v="Feb"/>
    <s v="Branches"/>
    <s v="Credit Card"/>
    <s v="Order assembled"/>
    <s v="Register Customer info"/>
    <s v="Paid"/>
    <s v="Shipment"/>
    <x v="30"/>
    <x v="26"/>
  </r>
  <r>
    <s v="AD01-9361"/>
    <n v="2022"/>
    <s v="Feb"/>
    <s v="Branches"/>
    <s v="Credit Card"/>
    <s v="Order assembled"/>
    <s v="Register Customer info"/>
    <s v="Paid"/>
    <s v="Shipment"/>
    <x v="32"/>
    <x v="28"/>
  </r>
  <r>
    <s v="AD01-9361"/>
    <n v="2022"/>
    <s v="Feb"/>
    <s v="Branches"/>
    <s v="Credit Card"/>
    <s v="Order assembled"/>
    <s v="Register Customer info"/>
    <s v="Paid"/>
    <s v="Shipment"/>
    <x v="6"/>
    <x v="6"/>
  </r>
  <r>
    <s v="AD01-9362"/>
    <n v="2022"/>
    <s v="Feb"/>
    <s v="Branches"/>
    <s v="Credit Card"/>
    <s v="Order assembled"/>
    <s v="Register Customer info"/>
    <s v="Paid"/>
    <s v="Shipment"/>
    <x v="32"/>
    <x v="7"/>
  </r>
  <r>
    <s v="AD01-9362"/>
    <n v="2022"/>
    <s v="Feb"/>
    <s v="Branches"/>
    <s v="Credit Card"/>
    <s v="Order assembled"/>
    <s v="Register Customer info"/>
    <s v="Paid"/>
    <s v="Shipment"/>
    <x v="218"/>
    <x v="7"/>
  </r>
  <r>
    <s v="AD01-9361"/>
    <n v="2022"/>
    <s v="Feb"/>
    <s v="Branches"/>
    <s v="Credit Card"/>
    <s v="Order assembled"/>
    <s v="Register Customer info"/>
    <s v="Paid"/>
    <s v="Shipment"/>
    <x v="519"/>
    <x v="510"/>
  </r>
  <r>
    <s v="AD01-9362"/>
    <n v="2022"/>
    <s v="Feb"/>
    <s v="Branches"/>
    <s v="Credit Card"/>
    <s v="Order assembled"/>
    <s v="Register Customer info"/>
    <s v="Paid"/>
    <s v="Shipment"/>
    <x v="205"/>
    <x v="201"/>
  </r>
  <r>
    <s v="AD01-9361"/>
    <n v="2022"/>
    <s v="Feb"/>
    <s v="Branches"/>
    <s v="Credit Card"/>
    <s v="Order assembled"/>
    <s v="Register Customer info"/>
    <s v="Paid"/>
    <s v="Shipment"/>
    <x v="42"/>
    <x v="35"/>
  </r>
  <r>
    <s v="AD01-9363"/>
    <n v="2022"/>
    <s v="Feb"/>
    <s v="Branches"/>
    <s v="Credit Card"/>
    <s v="Order assembled"/>
    <s v="Register Customer info"/>
    <s v="Paid"/>
    <s v="Shipment"/>
    <x v="227"/>
    <x v="182"/>
  </r>
  <r>
    <s v="AD01-9362"/>
    <n v="2022"/>
    <s v="Feb"/>
    <s v="Branches"/>
    <s v="Credit Card"/>
    <s v="Order assembled"/>
    <s v="Register Customer info"/>
    <s v="Paid"/>
    <s v="Shipment"/>
    <x v="45"/>
    <x v="36"/>
  </r>
  <r>
    <s v="AD01-9361"/>
    <n v="2022"/>
    <s v="Feb"/>
    <s v="Branches"/>
    <s v="Credit Card"/>
    <s v="Order assembled"/>
    <s v="Register Customer info"/>
    <s v="Paid"/>
    <s v="Shipment"/>
    <x v="21"/>
    <x v="17"/>
  </r>
  <r>
    <s v="AD01-9361"/>
    <n v="2022"/>
    <s v="Feb"/>
    <s v="Branches"/>
    <s v="Credit Card"/>
    <s v="Order assembled"/>
    <s v="Register Customer info"/>
    <s v="Paid"/>
    <s v="Shipment"/>
    <x v="184"/>
    <x v="150"/>
  </r>
  <r>
    <s v="AD01-9361"/>
    <n v="2022"/>
    <s v="Feb"/>
    <s v="Branches"/>
    <s v="Credit Card"/>
    <s v="Order assembled"/>
    <s v="Register Customer info"/>
    <s v="Paid"/>
    <s v="Shipment"/>
    <x v="266"/>
    <x v="219"/>
  </r>
  <r>
    <s v="AD01-9362"/>
    <n v="2022"/>
    <s v="Feb"/>
    <s v="Branches"/>
    <s v="Credit Card"/>
    <s v="Order assembled"/>
    <s v="Register Customer info"/>
    <s v="Paid"/>
    <s v="Shipment"/>
    <x v="356"/>
    <x v="325"/>
  </r>
  <r>
    <s v="AD01-9361"/>
    <n v="2022"/>
    <s v="Feb"/>
    <s v="Branches"/>
    <s v="Credit Card"/>
    <s v="Order assembled"/>
    <s v="Register Customer info"/>
    <s v="Paid"/>
    <s v="Download"/>
    <x v="50"/>
    <x v="41"/>
  </r>
  <r>
    <s v="AD01-9364"/>
    <n v="2022"/>
    <s v="Feb"/>
    <s v="Branches"/>
    <s v="Credit Card"/>
    <s v="Order assembled"/>
    <s v="Register Customer info"/>
    <s v="Paid"/>
    <s v="Download"/>
    <x v="232"/>
    <x v="185"/>
  </r>
  <r>
    <s v="AD01-9361"/>
    <n v="2022"/>
    <s v="Feb"/>
    <s v="Branches"/>
    <s v="Credit Card"/>
    <s v="Order assembled"/>
    <s v="Register Customer info"/>
    <s v="Paid"/>
    <s v="Download"/>
    <x v="215"/>
    <x v="171"/>
  </r>
  <r>
    <s v="AD01-9364"/>
    <n v="2022"/>
    <s v="Feb"/>
    <s v="Branches"/>
    <s v="Credit Card"/>
    <s v="Order assembled"/>
    <s v="Register Customer info"/>
    <s v="Paid"/>
    <s v="Shipment"/>
    <x v="214"/>
    <x v="170"/>
  </r>
  <r>
    <s v="AD01-9362"/>
    <n v="2022"/>
    <s v="Jan"/>
    <s v="Branches"/>
    <s v="Credit Card"/>
    <s v="Order assembled"/>
    <s v="Register Customer info"/>
    <s v="Paid"/>
    <s v="Download"/>
    <x v="167"/>
    <x v="138"/>
  </r>
  <r>
    <s v="AD01-9361"/>
    <n v="2022"/>
    <s v="Jan"/>
    <s v="Branches"/>
    <s v="Credit Card"/>
    <s v="Order assembled"/>
    <s v="Register Customer info"/>
    <s v="Paid"/>
    <s v="Download"/>
    <x v="53"/>
    <x v="75"/>
  </r>
  <r>
    <s v="AD01-9365"/>
    <n v="2022"/>
    <s v="Jan"/>
    <s v="Branches"/>
    <s v="Credit Card"/>
    <s v="Order assembled"/>
    <s v="Register Customer info"/>
    <s v="Paid"/>
    <s v="Shipment"/>
    <x v="54"/>
    <x v="61"/>
  </r>
  <r>
    <s v="AD01-9363"/>
    <n v="2022"/>
    <s v="Jan"/>
    <s v="Branches"/>
    <s v="Credit Card"/>
    <s v="Order assembled"/>
    <s v="Register Customer info"/>
    <s v="Paid"/>
    <s v="Shipment"/>
    <x v="106"/>
    <x v="89"/>
  </r>
  <r>
    <s v="AD01-9362"/>
    <n v="2022"/>
    <s v="Jan"/>
    <s v="Branches"/>
    <s v="Credit Card"/>
    <s v="Order assembled"/>
    <s v="Register Customer info"/>
    <s v="Paid"/>
    <s v="Shipment"/>
    <x v="169"/>
    <x v="140"/>
  </r>
  <r>
    <s v="AD01-9362"/>
    <n v="2022"/>
    <s v="Jan"/>
    <s v="Branches"/>
    <s v="Credit Card"/>
    <s v="Order assembled"/>
    <s v="Register Customer info"/>
    <s v="Paid"/>
    <s v="Shipment"/>
    <x v="93"/>
    <x v="79"/>
  </r>
  <r>
    <s v="AD01-9362"/>
    <n v="2022"/>
    <s v="Jan"/>
    <s v="Branches"/>
    <s v="Credit Card"/>
    <s v="Order assembled"/>
    <s v="Register Customer info"/>
    <s v="Paid"/>
    <s v="Shipment"/>
    <x v="77"/>
    <x v="64"/>
  </r>
  <r>
    <s v="AD01-9361"/>
    <n v="2022"/>
    <s v="Jan"/>
    <s v="Branches"/>
    <s v="Credit Card"/>
    <s v="Order assembled"/>
    <s v="Register Customer info"/>
    <s v="Paid"/>
    <s v="Shipment"/>
    <x v="33"/>
    <x v="7"/>
  </r>
  <r>
    <s v="AD01-9361"/>
    <n v="2022"/>
    <s v="Jan"/>
    <s v="Branches"/>
    <s v="Credit Card"/>
    <s v="Order assembled"/>
    <s v="Register Customer info"/>
    <s v="Paid"/>
    <s v="Shipment"/>
    <x v="520"/>
    <x v="511"/>
  </r>
  <r>
    <s v="AD01-9362"/>
    <n v="2022"/>
    <s v="Jan"/>
    <s v="Branches"/>
    <s v="Credit Card"/>
    <s v="Order assembled"/>
    <s v="Register Customer info"/>
    <s v="Paid"/>
    <s v="Shipment"/>
    <x v="521"/>
    <x v="512"/>
  </r>
  <r>
    <s v="AD01-9362"/>
    <n v="2022"/>
    <s v="Jan"/>
    <s v="Branches"/>
    <s v="Credit Card"/>
    <s v="Order assembled"/>
    <s v="Register Customer info"/>
    <s v="Paid"/>
    <s v="Shipment"/>
    <x v="65"/>
    <x v="52"/>
  </r>
  <r>
    <s v="AD01-9365"/>
    <n v="2022"/>
    <s v="Jan"/>
    <s v="Branches"/>
    <s v="Credit Card"/>
    <s v="Order assembled"/>
    <s v="Register Customer info"/>
    <s v="Paid"/>
    <s v="Shipment"/>
    <x v="182"/>
    <x v="148"/>
  </r>
  <r>
    <s v="AD01-9361"/>
    <n v="2022"/>
    <s v="Jan"/>
    <s v="Branches"/>
    <s v="Credit Card"/>
    <s v="Order assembled"/>
    <s v="Register Customer info"/>
    <s v="Paid"/>
    <s v="Shipment"/>
    <x v="100"/>
    <x v="83"/>
  </r>
  <r>
    <s v="AD01-9362"/>
    <n v="2022"/>
    <s v="Jan"/>
    <s v="Branches"/>
    <s v="Credit Card"/>
    <s v="Order assembled"/>
    <s v="Register Customer info"/>
    <s v="Paid"/>
    <s v="Shipment"/>
    <x v="265"/>
    <x v="218"/>
  </r>
  <r>
    <s v="AD01-9362"/>
    <n v="2022"/>
    <s v="Jan"/>
    <s v="Branches"/>
    <s v="Credit Card"/>
    <s v="Order assembled"/>
    <s v="Register Customer info"/>
    <s v="Paid"/>
    <s v="Shipment"/>
    <x v="367"/>
    <x v="336"/>
  </r>
  <r>
    <s v="AD01-9362"/>
    <n v="2022"/>
    <s v="Jan"/>
    <s v="Branches"/>
    <s v="Credit Card"/>
    <s v="Order assembled"/>
    <s v="Register Customer info"/>
    <s v="Paid"/>
    <s v="Download"/>
    <x v="188"/>
    <x v="154"/>
  </r>
  <r>
    <s v="AD01-9362"/>
    <n v="2022"/>
    <s v="Jan"/>
    <s v="Branches"/>
    <s v="Credit Card"/>
    <s v="Order assembled"/>
    <s v="Register Customer info"/>
    <s v="Paid"/>
    <s v="Download"/>
    <x v="144"/>
    <x v="119"/>
  </r>
  <r>
    <s v="AD01-9361"/>
    <n v="2022"/>
    <s v="Jan"/>
    <s v="Branches"/>
    <s v="Credit Card"/>
    <s v="Order assembled"/>
    <s v="Register Customer info"/>
    <s v="Paid"/>
    <s v="Download"/>
    <x v="70"/>
    <x v="56"/>
  </r>
  <r>
    <s v="AD01-9362"/>
    <n v="2022"/>
    <s v="Jan"/>
    <s v="Branches"/>
    <s v="Credit Card"/>
    <s v="Order assembled"/>
    <s v="Register Customer info"/>
    <s v="Paid"/>
    <s v="Shipment"/>
    <x v="50"/>
    <x v="41"/>
  </r>
  <r>
    <s v="AD01-9364"/>
    <n v="2022"/>
    <s v="Jan"/>
    <s v="Branches"/>
    <s v="Credit Card"/>
    <s v="Order assembled"/>
    <s v="Register Customer info"/>
    <s v="Paid"/>
    <s v="Shipment"/>
    <x v="51"/>
    <x v="42"/>
  </r>
  <r>
    <s v="AD01-9361"/>
    <n v="2022"/>
    <s v="Jul"/>
    <s v="Branches"/>
    <s v="Credit Card"/>
    <s v="Order assembled"/>
    <s v="Register Customer info"/>
    <s v="Paid"/>
    <s v="Download"/>
    <x v="290"/>
    <x v="246"/>
  </r>
  <r>
    <s v="AD01-9361"/>
    <n v="2022"/>
    <s v="Jul"/>
    <s v="Branches"/>
    <s v="Credit Card"/>
    <s v="Order assembled"/>
    <s v="Register Customer info"/>
    <s v="Paid"/>
    <s v="Download"/>
    <x v="233"/>
    <x v="186"/>
  </r>
  <r>
    <s v="AD01-9362"/>
    <n v="2022"/>
    <s v="Jul"/>
    <s v="Branches"/>
    <s v="Credit Card"/>
    <s v="Order assembled"/>
    <s v="Register Customer info"/>
    <s v="Paid"/>
    <s v="Shipment"/>
    <x v="167"/>
    <x v="138"/>
  </r>
  <r>
    <s v="AD01-9362"/>
    <n v="2022"/>
    <s v="Jul"/>
    <s v="Branches"/>
    <s v="Credit Card"/>
    <s v="Order assembled"/>
    <s v="Register Customer info"/>
    <s v="Paid"/>
    <s v="Shipment"/>
    <x v="291"/>
    <x v="290"/>
  </r>
  <r>
    <s v="AD01-9361"/>
    <n v="2022"/>
    <s v="Jul"/>
    <s v="Branches"/>
    <s v="Credit Card"/>
    <s v="Order assembled"/>
    <s v="Register Customer info"/>
    <s v="Paid"/>
    <s v="Shipment"/>
    <x v="235"/>
    <x v="330"/>
  </r>
  <r>
    <s v="AD01-9364"/>
    <n v="2022"/>
    <s v="Jul"/>
    <s v="Branches"/>
    <s v="Credit Card"/>
    <s v="Order assembled"/>
    <s v="Register Customer info"/>
    <s v="Paid"/>
    <s v="Shipment"/>
    <x v="90"/>
    <x v="76"/>
  </r>
  <r>
    <s v="AD01-9362"/>
    <n v="2022"/>
    <s v="Jul"/>
    <s v="Branches"/>
    <s v="Credit Card"/>
    <s v="Order assembled"/>
    <s v="Register Customer info"/>
    <s v="Paid"/>
    <s v="Shipment"/>
    <x v="219"/>
    <x v="7"/>
  </r>
  <r>
    <s v="AD01-9362"/>
    <n v="2022"/>
    <s v="Jul"/>
    <s v="Branches"/>
    <s v="Credit Card"/>
    <s v="Order assembled"/>
    <s v="Register Customer info"/>
    <s v="Paid"/>
    <s v="Shipment"/>
    <x v="169"/>
    <x v="7"/>
  </r>
  <r>
    <s v="AD01-9364"/>
    <n v="2022"/>
    <s v="Jul"/>
    <s v="Branches"/>
    <s v="Credit Card"/>
    <s v="Order assembled"/>
    <s v="Register Customer info"/>
    <s v="Paid"/>
    <s v="Shipment"/>
    <x v="522"/>
    <x v="513"/>
  </r>
  <r>
    <s v="AD01-9363"/>
    <n v="2022"/>
    <s v="Jul"/>
    <s v="Branches"/>
    <s v="Credit Card"/>
    <s v="Order assembled"/>
    <s v="Register Customer info"/>
    <s v="Paid"/>
    <s v="Shipment"/>
    <x v="193"/>
    <x v="423"/>
  </r>
  <r>
    <s v="AD01-9364"/>
    <n v="2022"/>
    <s v="Jul"/>
    <s v="Branches"/>
    <s v="Credit Card"/>
    <s v="Order assembled"/>
    <s v="Register Customer info"/>
    <s v="Paid"/>
    <s v="Shipment"/>
    <x v="376"/>
    <x v="367"/>
  </r>
  <r>
    <s v="AD01-9362"/>
    <n v="2022"/>
    <s v="Jul"/>
    <s v="Branches"/>
    <s v="Credit Card"/>
    <s v="Order assembled"/>
    <s v="Register Customer info"/>
    <s v="Paid"/>
    <s v="Shipment"/>
    <x v="179"/>
    <x v="147"/>
  </r>
  <r>
    <s v="AD01-9364"/>
    <n v="2022"/>
    <s v="Jul"/>
    <s v="Branches"/>
    <s v="Credit Card"/>
    <s v="Order assembled"/>
    <s v="Register Customer info"/>
    <s v="Paid"/>
    <s v="Shipment"/>
    <x v="325"/>
    <x v="294"/>
  </r>
  <r>
    <s v="AD01-9362"/>
    <n v="2022"/>
    <s v="Jul"/>
    <s v="Branches"/>
    <s v="Credit Card"/>
    <s v="Order assembled"/>
    <s v="Register Customer info"/>
    <s v="Paid"/>
    <s v="Shipment"/>
    <x v="366"/>
    <x v="335"/>
  </r>
  <r>
    <s v="AD01-9362"/>
    <n v="2022"/>
    <s v="Jul"/>
    <s v="Branches"/>
    <s v="Credit Card"/>
    <s v="Order assembled"/>
    <s v="Register Customer info"/>
    <s v="Paid"/>
    <s v="Shipment"/>
    <x v="523"/>
    <x v="514"/>
  </r>
  <r>
    <s v="AD01-9362"/>
    <n v="2022"/>
    <s v="Jul"/>
    <s v="Branches"/>
    <s v="Credit Card"/>
    <s v="Order assembled"/>
    <s v="Register Customer info"/>
    <s v="Paid"/>
    <s v="Download"/>
    <x v="295"/>
    <x v="252"/>
  </r>
  <r>
    <s v="AD01-9361"/>
    <n v="2022"/>
    <s v="Jul"/>
    <s v="Branches"/>
    <s v="Credit Card"/>
    <s v="Order assembled"/>
    <s v="Register Customer info"/>
    <s v="Paid"/>
    <s v="Download"/>
    <x v="242"/>
    <x v="193"/>
  </r>
  <r>
    <s v="AD01-9361"/>
    <n v="2022"/>
    <s v="Jul"/>
    <s v="Branches"/>
    <s v="Credit Card"/>
    <s v="Order assembled"/>
    <s v="Register Customer info"/>
    <s v="Paid"/>
    <s v="Download"/>
    <x v="302"/>
    <x v="259"/>
  </r>
  <r>
    <s v="AD01-9361"/>
    <n v="2022"/>
    <s v="Jul"/>
    <s v="Branches"/>
    <s v="Credit Card"/>
    <s v="Order assembled"/>
    <s v="Register Customer info"/>
    <s v="Paid"/>
    <s v="Shipment"/>
    <x v="402"/>
    <x v="368"/>
  </r>
  <r>
    <s v="AD01-9362"/>
    <n v="2022"/>
    <s v="Jul"/>
    <s v="Branches"/>
    <s v="Credit Card"/>
    <s v="Order assembled"/>
    <s v="Register Customer info"/>
    <s v="Paid"/>
    <s v="Shipment"/>
    <x v="188"/>
    <x v="154"/>
  </r>
  <r>
    <s v="AD01-9362"/>
    <n v="2022"/>
    <s v="Jun"/>
    <s v="Branches"/>
    <s v="Credit Card"/>
    <s v="Order assembled"/>
    <s v="Register Customer info"/>
    <s v="Paid"/>
    <s v="Download"/>
    <x v="352"/>
    <x v="321"/>
  </r>
  <r>
    <s v="AD01-9362"/>
    <n v="2022"/>
    <s v="Jun"/>
    <s v="Branches"/>
    <s v="Credit Card"/>
    <s v="Order assembled"/>
    <s v="Register Customer info"/>
    <s v="Paid"/>
    <s v="Download"/>
    <x v="271"/>
    <x v="224"/>
  </r>
  <r>
    <s v="AD01-9362"/>
    <n v="2022"/>
    <s v="Jun"/>
    <s v="Branches"/>
    <s v="Credit Card"/>
    <s v="Order assembled"/>
    <s v="Register Customer info"/>
    <s v="Paid"/>
    <s v="Download"/>
    <x v="254"/>
    <x v="205"/>
  </r>
  <r>
    <s v="AD01-9365"/>
    <n v="2022"/>
    <s v="Jun"/>
    <s v="Branches"/>
    <s v="Credit Card"/>
    <s v="Order assembled"/>
    <s v="Register Customer info"/>
    <s v="Paid"/>
    <s v="Shipment"/>
    <x v="31"/>
    <x v="27"/>
  </r>
  <r>
    <s v="AD01-9361"/>
    <n v="2022"/>
    <s v="Jun"/>
    <s v="Branches"/>
    <s v="Credit Card"/>
    <s v="Order assembled"/>
    <s v="Register Customer info"/>
    <s v="Paid"/>
    <s v="Shipment"/>
    <x v="2"/>
    <x v="2"/>
  </r>
  <r>
    <s v="AD01-9362"/>
    <n v="2022"/>
    <s v="Jun"/>
    <s v="Branches"/>
    <s v="Credit Card"/>
    <s v="Order assembled"/>
    <s v="Register Customer info"/>
    <s v="Paid"/>
    <s v="Shipment"/>
    <x v="361"/>
    <x v="329"/>
  </r>
  <r>
    <s v="AD01-9361"/>
    <n v="2022"/>
    <s v="Jun"/>
    <s v="Branches"/>
    <s v="Credit Card"/>
    <s v="Order assembled"/>
    <s v="Register Customer info"/>
    <s v="Paid"/>
    <s v="Shipment"/>
    <x v="273"/>
    <x v="310"/>
  </r>
  <r>
    <s v="AD01-9364"/>
    <n v="2022"/>
    <s v="Jun"/>
    <s v="Branches"/>
    <s v="Credit Card"/>
    <s v="Order assembled"/>
    <s v="Register Customer info"/>
    <s v="Paid"/>
    <s v="Shipment"/>
    <x v="257"/>
    <x v="306"/>
  </r>
  <r>
    <s v="AD01-9361"/>
    <n v="2022"/>
    <s v="Jun"/>
    <s v="Branches"/>
    <s v="Credit Card"/>
    <s v="Order assembled"/>
    <s v="Register Customer info"/>
    <s v="Paid"/>
    <s v="Shipment"/>
    <x v="34"/>
    <x v="7"/>
  </r>
  <r>
    <s v="AD01-9363"/>
    <n v="2022"/>
    <s v="Jun"/>
    <s v="Branches"/>
    <s v="Credit Card"/>
    <s v="Order assembled"/>
    <s v="Register Customer info"/>
    <s v="Paid"/>
    <s v="Shipment"/>
    <x v="4"/>
    <x v="7"/>
  </r>
  <r>
    <s v="AD01-9364"/>
    <n v="2022"/>
    <s v="Jun"/>
    <s v="Branches"/>
    <s v="Credit Card"/>
    <s v="Order assembled"/>
    <s v="Register Customer info"/>
    <s v="Paid"/>
    <s v="Shipment"/>
    <x v="524"/>
    <x v="515"/>
  </r>
  <r>
    <s v="AD01-9364"/>
    <n v="2022"/>
    <s v="Jun"/>
    <s v="Branches"/>
    <s v="Credit Card"/>
    <s v="Order assembled"/>
    <s v="Register Customer info"/>
    <s v="Paid"/>
    <s v="Shipment"/>
    <x v="349"/>
    <x v="366"/>
  </r>
  <r>
    <s v="AD01-9362"/>
    <n v="2022"/>
    <s v="Jun"/>
    <s v="Branches"/>
    <s v="Credit Card"/>
    <s v="Order assembled"/>
    <s v="Register Customer info"/>
    <s v="Paid"/>
    <s v="Shipment"/>
    <x v="16"/>
    <x v="14"/>
  </r>
  <r>
    <s v="AD01-9364"/>
    <n v="2022"/>
    <s v="Jun"/>
    <s v="Branches"/>
    <s v="Credit Card"/>
    <s v="Order assembled"/>
    <s v="Register Customer info"/>
    <s v="Paid"/>
    <s v="Shipment"/>
    <x v="344"/>
    <x v="313"/>
  </r>
  <r>
    <s v="AD01-9361"/>
    <n v="2022"/>
    <s v="Jun"/>
    <s v="Branches"/>
    <s v="Credit Card"/>
    <s v="Order assembled"/>
    <s v="Register Customer info"/>
    <s v="Paid"/>
    <s v="Shipment"/>
    <x v="340"/>
    <x v="309"/>
  </r>
  <r>
    <s v="AD01-9365"/>
    <n v="2022"/>
    <s v="Jun"/>
    <s v="Branches"/>
    <s v="Credit Card"/>
    <s v="Order assembled"/>
    <s v="Register Customer info"/>
    <s v="Paid"/>
    <s v="Shipment"/>
    <x v="330"/>
    <x v="299"/>
  </r>
  <r>
    <s v="AD01-9362"/>
    <n v="2022"/>
    <s v="Jun"/>
    <s v="Branches"/>
    <s v="Credit Card"/>
    <s v="Order assembled"/>
    <s v="Register Customer info"/>
    <s v="Paid"/>
    <s v="Shipment"/>
    <x v="525"/>
    <x v="516"/>
  </r>
  <r>
    <s v="AD01-9362"/>
    <n v="2022"/>
    <s v="Jun"/>
    <s v="Branches"/>
    <s v="Credit Card"/>
    <s v="Order assembled"/>
    <s v="Register Customer info"/>
    <s v="Paid"/>
    <s v="Shipment"/>
    <x v="370"/>
    <x v="338"/>
  </r>
  <r>
    <s v="AD01-9365"/>
    <n v="2022"/>
    <s v="Jun"/>
    <s v="Branches"/>
    <s v="Credit Card"/>
    <s v="Order assembled"/>
    <s v="Register Customer info"/>
    <s v="Paid"/>
    <s v="Download"/>
    <x v="345"/>
    <x v="315"/>
  </r>
  <r>
    <s v="AD01-9361"/>
    <n v="2022"/>
    <s v="Jun"/>
    <s v="Branches"/>
    <s v="Credit Card"/>
    <s v="Order assembled"/>
    <s v="Register Customer info"/>
    <s v="Paid"/>
    <s v="Download"/>
    <x v="269"/>
    <x v="222"/>
  </r>
  <r>
    <s v="AD01-9361"/>
    <n v="2022"/>
    <s v="Jun"/>
    <s v="Branches"/>
    <s v="Credit Card"/>
    <s v="Order assembled"/>
    <s v="Register Customer info"/>
    <s v="Paid"/>
    <s v="Shipment"/>
    <x v="71"/>
    <x v="57"/>
  </r>
  <r>
    <s v="AD01-9362"/>
    <n v="2022"/>
    <s v="Jun"/>
    <s v="Branches"/>
    <s v="Credit Card"/>
    <s v="Order assembled"/>
    <s v="Register Customer info"/>
    <s v="Paid"/>
    <s v="Shipment"/>
    <x v="72"/>
    <x v="58"/>
  </r>
  <r>
    <s v="AD01-9362"/>
    <n v="2022"/>
    <s v="Mar"/>
    <s v="Branches"/>
    <s v="Credit Card"/>
    <s v="Order assembled"/>
    <s v="Register Customer info"/>
    <s v="Paid"/>
    <s v="Download"/>
    <x v="129"/>
    <x v="107"/>
  </r>
  <r>
    <s v="AD01-9362"/>
    <n v="2022"/>
    <s v="Mar"/>
    <s v="Branches"/>
    <s v="Credit Card"/>
    <s v="Order assembled"/>
    <s v="Register Customer info"/>
    <s v="Paid"/>
    <s v="Download"/>
    <x v="55"/>
    <x v="44"/>
  </r>
  <r>
    <s v="AD01-9361"/>
    <n v="2022"/>
    <s v="Mar"/>
    <s v="Branches"/>
    <s v="Credit Card"/>
    <s v="Order assembled"/>
    <s v="Register Customer info"/>
    <s v="Paid"/>
    <s v="Download"/>
    <x v="31"/>
    <x v="27"/>
  </r>
  <r>
    <s v="AD01-9362"/>
    <n v="2022"/>
    <s v="Mar"/>
    <s v="Branches"/>
    <s v="Credit Card"/>
    <s v="Order assembled"/>
    <s v="Register Customer info"/>
    <s v="Paid"/>
    <s v="Shipment"/>
    <x v="168"/>
    <x v="139"/>
  </r>
  <r>
    <s v="AD01-9361"/>
    <n v="2022"/>
    <s v="Mar"/>
    <s v="Branches"/>
    <s v="Credit Card"/>
    <s v="Order assembled"/>
    <s v="Register Customer info"/>
    <s v="Paid"/>
    <s v="Shipment"/>
    <x v="88"/>
    <x v="173"/>
  </r>
  <r>
    <s v="AD01-9363"/>
    <n v="2022"/>
    <s v="Mar"/>
    <s v="Branches"/>
    <s v="Credit Card"/>
    <s v="Order assembled"/>
    <s v="Register Customer info"/>
    <s v="Paid"/>
    <s v="Shipment"/>
    <x v="170"/>
    <x v="141"/>
  </r>
  <r>
    <s v="AD01-9362"/>
    <n v="2022"/>
    <s v="Mar"/>
    <s v="Branches"/>
    <s v="Credit Card"/>
    <s v="Order assembled"/>
    <s v="Register Customer info"/>
    <s v="Paid"/>
    <s v="Shipment"/>
    <x v="131"/>
    <x v="109"/>
  </r>
  <r>
    <s v="AD01-9362"/>
    <n v="2022"/>
    <s v="Mar"/>
    <s v="Branches"/>
    <s v="Credit Card"/>
    <s v="Order assembled"/>
    <s v="Register Customer info"/>
    <s v="Paid"/>
    <s v="Shipment"/>
    <x v="34"/>
    <x v="30"/>
  </r>
  <r>
    <s v="AD01-9361"/>
    <n v="2022"/>
    <s v="Mar"/>
    <s v="Branches"/>
    <s v="Credit Card"/>
    <s v="Order assembled"/>
    <s v="Register Customer info"/>
    <s v="Paid"/>
    <s v="Shipment"/>
    <x v="6"/>
    <x v="7"/>
  </r>
  <r>
    <s v="AD01-9362"/>
    <n v="2022"/>
    <s v="Mar"/>
    <s v="Branches"/>
    <s v="Credit Card"/>
    <s v="Order assembled"/>
    <s v="Register Customer info"/>
    <s v="Paid"/>
    <s v="Shipment"/>
    <x v="526"/>
    <x v="517"/>
  </r>
  <r>
    <s v="AD01-9361"/>
    <n v="2022"/>
    <s v="Mar"/>
    <s v="Branches"/>
    <s v="Credit Card"/>
    <s v="Order assembled"/>
    <s v="Register Customer info"/>
    <s v="Paid"/>
    <s v="Shipment"/>
    <x v="206"/>
    <x v="408"/>
  </r>
  <r>
    <s v="AD01-9362"/>
    <n v="2022"/>
    <s v="Mar"/>
    <s v="Branches"/>
    <s v="Credit Card"/>
    <s v="Order assembled"/>
    <s v="Register Customer info"/>
    <s v="Paid"/>
    <s v="Shipment"/>
    <x v="228"/>
    <x v="183"/>
  </r>
  <r>
    <s v="AD01-9361"/>
    <n v="2022"/>
    <s v="Mar"/>
    <s v="Branches"/>
    <s v="Credit Card"/>
    <s v="Order assembled"/>
    <s v="Register Customer info"/>
    <s v="Paid"/>
    <s v="Shipment"/>
    <x v="210"/>
    <x v="168"/>
  </r>
  <r>
    <s v="AD01-9361"/>
    <n v="2022"/>
    <s v="Mar"/>
    <s v="Branches"/>
    <s v="Credit Card"/>
    <s v="Order assembled"/>
    <s v="Register Customer info"/>
    <s v="Paid"/>
    <s v="Shipment"/>
    <x v="141"/>
    <x v="116"/>
  </r>
  <r>
    <s v="AD01-9362"/>
    <n v="2022"/>
    <s v="Mar"/>
    <s v="Branches"/>
    <s v="Credit Card"/>
    <s v="Order assembled"/>
    <s v="Register Customer info"/>
    <s v="Paid"/>
    <s v="Shipment"/>
    <x v="68"/>
    <x v="54"/>
  </r>
  <r>
    <s v="AD01-9362"/>
    <n v="2022"/>
    <s v="Mar"/>
    <s v="Branches"/>
    <s v="Credit Card"/>
    <s v="Order assembled"/>
    <s v="Register Customer info"/>
    <s v="Paid"/>
    <s v="Shipment"/>
    <x v="47"/>
    <x v="38"/>
  </r>
  <r>
    <s v="AD01-9362"/>
    <n v="2022"/>
    <s v="Mar"/>
    <s v="Branches"/>
    <s v="Credit Card"/>
    <s v="Order assembled"/>
    <s v="Register Customer info"/>
    <s v="Paid"/>
    <s v="Shipment"/>
    <x v="267"/>
    <x v="220"/>
  </r>
  <r>
    <s v="AD01-9362"/>
    <n v="2022"/>
    <s v="Mar"/>
    <s v="Branches"/>
    <s v="Credit Card"/>
    <s v="Order assembled"/>
    <s v="Register Customer info"/>
    <s v="Paid"/>
    <s v="Shipment"/>
    <x v="351"/>
    <x v="320"/>
  </r>
  <r>
    <s v="AD01-9363"/>
    <n v="2022"/>
    <s v="Mar"/>
    <s v="Branches"/>
    <s v="Credit Card"/>
    <s v="Order assembled"/>
    <s v="Register Customer info"/>
    <s v="Paid"/>
    <s v="Download"/>
    <x v="201"/>
    <x v="162"/>
  </r>
  <r>
    <s v="AD01-9364"/>
    <n v="2022"/>
    <s v="Mar"/>
    <s v="Branches"/>
    <s v="Credit Card"/>
    <s v="Order assembled"/>
    <s v="Register Customer info"/>
    <s v="Paid"/>
    <s v="Download"/>
    <x v="71"/>
    <x v="57"/>
  </r>
  <r>
    <s v="AD01-9363"/>
    <n v="2022"/>
    <s v="Mar"/>
    <s v="Branches"/>
    <s v="Credit Card"/>
    <s v="Order assembled"/>
    <s v="Register Customer info"/>
    <s v="Paid"/>
    <s v="Shipment"/>
    <x v="232"/>
    <x v="185"/>
  </r>
  <r>
    <s v="AD01-9363"/>
    <n v="2022"/>
    <s v="Mar"/>
    <s v="Branches"/>
    <s v="Credit Card"/>
    <s v="Order assembled"/>
    <s v="Register Customer info"/>
    <s v="Paid"/>
    <s v="Shipment"/>
    <x v="102"/>
    <x v="85"/>
  </r>
  <r>
    <s v="AD01-9361"/>
    <n v="2022"/>
    <s v="May"/>
    <s v="Branches"/>
    <s v="Credit Card"/>
    <s v="Order assembled"/>
    <s v="Register Customer info"/>
    <s v="Paid"/>
    <s v="Download"/>
    <x v="190"/>
    <x v="156"/>
  </r>
  <r>
    <s v="AD01-9364"/>
    <n v="2022"/>
    <s v="May"/>
    <s v="Branches"/>
    <s v="Credit Card"/>
    <s v="Order assembled"/>
    <s v="Register Customer info"/>
    <s v="Paid"/>
    <s v="Download"/>
    <x v="57"/>
    <x v="46"/>
  </r>
  <r>
    <s v="AD01-9364"/>
    <n v="2022"/>
    <s v="May"/>
    <s v="Branches"/>
    <s v="Credit Card"/>
    <s v="Order assembled"/>
    <s v="Register Customer info"/>
    <s v="Paid"/>
    <s v="Download"/>
    <x v="319"/>
    <x v="288"/>
  </r>
  <r>
    <s v="AD01-9363"/>
    <n v="2022"/>
    <s v="May"/>
    <s v="Branches"/>
    <s v="Credit Card"/>
    <s v="Order assembled"/>
    <s v="Register Customer info"/>
    <s v="Paid"/>
    <s v="Shipment"/>
    <x v="55"/>
    <x v="44"/>
  </r>
  <r>
    <s v="AD01-9364"/>
    <n v="2022"/>
    <s v="May"/>
    <s v="Branches"/>
    <s v="Credit Card"/>
    <s v="Order assembled"/>
    <s v="Register Customer info"/>
    <s v="Paid"/>
    <s v="Shipment"/>
    <x v="56"/>
    <x v="45"/>
  </r>
  <r>
    <s v="AD01-9364"/>
    <n v="2022"/>
    <s v="May"/>
    <s v="Branches"/>
    <s v="Credit Card"/>
    <s v="Order assembled"/>
    <s v="Register Customer info"/>
    <s v="Paid"/>
    <s v="Shipment"/>
    <x v="58"/>
    <x v="47"/>
  </r>
  <r>
    <s v="AD01-9362"/>
    <n v="2022"/>
    <s v="May"/>
    <s v="Branches"/>
    <s v="Credit Card"/>
    <s v="Order assembled"/>
    <s v="Register Customer info"/>
    <s v="Paid"/>
    <s v="Shipment"/>
    <x v="320"/>
    <x v="289"/>
  </r>
  <r>
    <s v="AD01-9361"/>
    <n v="2022"/>
    <s v="May"/>
    <s v="Branches"/>
    <s v="Credit Card"/>
    <s v="Order assembled"/>
    <s v="Register Customer info"/>
    <s v="Paid"/>
    <s v="Shipment"/>
    <x v="131"/>
    <x v="7"/>
  </r>
  <r>
    <s v="AD01-9364"/>
    <n v="2022"/>
    <s v="May"/>
    <s v="Branches"/>
    <s v="Credit Card"/>
    <s v="Order assembled"/>
    <s v="Register Customer info"/>
    <s v="Paid"/>
    <s v="Shipment"/>
    <x v="75"/>
    <x v="7"/>
  </r>
  <r>
    <s v="AD01-9364"/>
    <n v="2022"/>
    <s v="May"/>
    <s v="Branches"/>
    <s v="Credit Card"/>
    <s v="Order assembled"/>
    <s v="Register Customer info"/>
    <s v="Paid"/>
    <s v="Shipment"/>
    <x v="527"/>
    <x v="518"/>
  </r>
  <r>
    <s v="AD01-9364"/>
    <n v="2022"/>
    <s v="May"/>
    <s v="Branches"/>
    <s v="Credit Card"/>
    <s v="Order assembled"/>
    <s v="Register Customer info"/>
    <s v="Paid"/>
    <s v="Shipment"/>
    <x v="192"/>
    <x v="396"/>
  </r>
  <r>
    <s v="AD01-9362"/>
    <n v="2022"/>
    <s v="May"/>
    <s v="Branches"/>
    <s v="Credit Card"/>
    <s v="Order assembled"/>
    <s v="Register Customer info"/>
    <s v="Paid"/>
    <s v="Shipment"/>
    <x v="66"/>
    <x v="53"/>
  </r>
  <r>
    <s v="AD01-9362"/>
    <n v="2022"/>
    <s v="May"/>
    <s v="Branches"/>
    <s v="Credit Card"/>
    <s v="Order assembled"/>
    <s v="Register Customer info"/>
    <s v="Paid"/>
    <s v="Shipment"/>
    <x v="158"/>
    <x v="130"/>
  </r>
  <r>
    <s v="AD01-9364"/>
    <n v="2022"/>
    <s v="May"/>
    <s v="Branches"/>
    <s v="Credit Card"/>
    <s v="Order assembled"/>
    <s v="Register Customer info"/>
    <s v="Paid"/>
    <s v="Shipment"/>
    <x v="200"/>
    <x v="161"/>
  </r>
  <r>
    <s v="AD01-9361"/>
    <n v="2022"/>
    <s v="May"/>
    <s v="Branches"/>
    <s v="Credit Card"/>
    <s v="Order assembled"/>
    <s v="Register Customer info"/>
    <s v="Paid"/>
    <s v="Shipment"/>
    <x v="324"/>
    <x v="293"/>
  </r>
  <r>
    <s v="AD01-9363"/>
    <n v="2022"/>
    <s v="May"/>
    <s v="Branches"/>
    <s v="Credit Card"/>
    <s v="Order assembled"/>
    <s v="Register Customer info"/>
    <s v="Paid"/>
    <s v="Shipment"/>
    <x v="365"/>
    <x v="334"/>
  </r>
  <r>
    <s v="AD01-9362"/>
    <n v="2022"/>
    <s v="May"/>
    <s v="Branches"/>
    <s v="Credit Card"/>
    <s v="Order assembled"/>
    <s v="Register Customer info"/>
    <s v="Paid"/>
    <s v="Shipment"/>
    <x v="373"/>
    <x v="342"/>
  </r>
  <r>
    <s v="AD01-9362"/>
    <n v="2022"/>
    <s v="May"/>
    <s v="Branches"/>
    <s v="Credit Card"/>
    <s v="Order assembled"/>
    <s v="Register Customer info"/>
    <s v="Paid"/>
    <s v="Download"/>
    <x v="419"/>
    <x v="381"/>
  </r>
  <r>
    <s v="AD01-9362"/>
    <n v="2022"/>
    <s v="May"/>
    <s v="Branches"/>
    <s v="Credit Card"/>
    <s v="Order assembled"/>
    <s v="Register Customer info"/>
    <s v="Paid"/>
    <s v="Download"/>
    <x v="388"/>
    <x v="354"/>
  </r>
  <r>
    <s v="AD01-9362"/>
    <n v="2022"/>
    <s v="May"/>
    <s v="Branches"/>
    <s v="Credit Card"/>
    <s v="Order assembled"/>
    <s v="Register Customer info"/>
    <s v="Paid"/>
    <s v="Download"/>
    <x v="389"/>
    <x v="355"/>
  </r>
  <r>
    <s v="AD01-9364"/>
    <n v="2022"/>
    <s v="May"/>
    <s v="Branches"/>
    <s v="Credit Card"/>
    <s v="Order assembled"/>
    <s v="Register Customer info"/>
    <s v="Paid"/>
    <s v="Shipment"/>
    <x v="201"/>
    <x v="162"/>
  </r>
  <r>
    <s v="AD01-9361"/>
    <n v="2022"/>
    <s v="May"/>
    <s v="Branches"/>
    <s v="Credit Card"/>
    <s v="Order assembled"/>
    <s v="Register Customer info"/>
    <s v="Paid"/>
    <s v="Shipment"/>
    <x v="86"/>
    <x v="71"/>
  </r>
  <r>
    <s v="AD01-9362"/>
    <n v="2022"/>
    <s v="Nov"/>
    <s v="Branches"/>
    <s v="Credit Card"/>
    <s v="Order assembled"/>
    <s v="Register Customer info"/>
    <s v="Paid"/>
    <s v="Download"/>
    <x v="125"/>
    <x v="103"/>
  </r>
  <r>
    <s v="AD01-9361"/>
    <n v="2022"/>
    <s v="Nov"/>
    <s v="Branches"/>
    <s v="Credit Card"/>
    <s v="Order assembled"/>
    <s v="Register Customer info"/>
    <s v="Paid"/>
    <s v="Download"/>
    <x v="126"/>
    <x v="104"/>
  </r>
  <r>
    <s v="AD01-9364"/>
    <n v="2022"/>
    <s v="Nov"/>
    <s v="Branches"/>
    <s v="Credit Card"/>
    <s v="Order assembled"/>
    <s v="Register Customer info"/>
    <s v="Paid"/>
    <s v="Download"/>
    <x v="127"/>
    <x v="105"/>
  </r>
  <r>
    <s v="AD01-9361"/>
    <n v="2022"/>
    <s v="Nov"/>
    <s v="Branches"/>
    <s v="Credit Card"/>
    <s v="Order assembled"/>
    <s v="Register Customer info"/>
    <s v="Paid"/>
    <s v="Shipment"/>
    <x v="2"/>
    <x v="2"/>
  </r>
  <r>
    <s v="AD01-9362"/>
    <n v="2022"/>
    <s v="Nov"/>
    <s v="Branches"/>
    <s v="Credit Card"/>
    <s v="Order assembled"/>
    <s v="Register Customer info"/>
    <s v="Paid"/>
    <s v="Shipment"/>
    <x v="57"/>
    <x v="46"/>
  </r>
  <r>
    <s v="AD01-9361"/>
    <n v="2022"/>
    <s v="Nov"/>
    <s v="Branches"/>
    <s v="Credit Card"/>
    <s v="Order assembled"/>
    <s v="Register Customer info"/>
    <s v="Paid"/>
    <s v="Shipment"/>
    <x v="29"/>
    <x v="25"/>
  </r>
  <r>
    <s v="AD01-9362"/>
    <n v="2022"/>
    <s v="Nov"/>
    <s v="Branches"/>
    <s v="Credit Card"/>
    <s v="Order assembled"/>
    <s v="Register Customer info"/>
    <s v="Paid"/>
    <s v="Shipment"/>
    <x v="274"/>
    <x v="278"/>
  </r>
  <r>
    <s v="AD01-9361"/>
    <n v="2022"/>
    <s v="Nov"/>
    <s v="Branches"/>
    <s v="Credit Card"/>
    <s v="Order assembled"/>
    <s v="Register Customer info"/>
    <s v="Paid"/>
    <s v="Shipment"/>
    <x v="243"/>
    <x v="279"/>
  </r>
  <r>
    <s v="AD01-9362"/>
    <n v="2022"/>
    <s v="Nov"/>
    <s v="Branches"/>
    <s v="Credit Card"/>
    <s v="Order assembled"/>
    <s v="Register Customer info"/>
    <s v="Paid"/>
    <s v="Shipment"/>
    <x v="4"/>
    <x v="7"/>
  </r>
  <r>
    <s v="AD01-9362"/>
    <n v="2022"/>
    <s v="Nov"/>
    <s v="Branches"/>
    <s v="Credit Card"/>
    <s v="Order assembled"/>
    <s v="Register Customer info"/>
    <s v="Paid"/>
    <s v="Shipment"/>
    <x v="58"/>
    <x v="7"/>
  </r>
  <r>
    <s v="AD01-9361"/>
    <n v="2022"/>
    <s v="Nov"/>
    <s v="Branches"/>
    <s v="Credit Card"/>
    <s v="Order assembled"/>
    <s v="Register Customer info"/>
    <s v="Paid"/>
    <s v="Shipment"/>
    <x v="6"/>
    <x v="7"/>
  </r>
  <r>
    <s v="AD01-9364"/>
    <n v="2022"/>
    <s v="Nov"/>
    <s v="Branches"/>
    <s v="Credit Card"/>
    <s v="Order assembled"/>
    <s v="Register Customer info"/>
    <s v="Paid"/>
    <s v="Shipment"/>
    <x v="528"/>
    <x v="519"/>
  </r>
  <r>
    <s v="AD01-9361"/>
    <n v="2022"/>
    <s v="Nov"/>
    <s v="Branches"/>
    <s v="Credit Card"/>
    <s v="Order assembled"/>
    <s v="Register Customer info"/>
    <s v="Paid"/>
    <s v="Shipment"/>
    <x v="529"/>
    <x v="520"/>
  </r>
  <r>
    <s v="AD01-9361"/>
    <n v="2022"/>
    <s v="Nov"/>
    <s v="Branches"/>
    <s v="Credit Card"/>
    <s v="Order assembled"/>
    <s v="Register Customer info"/>
    <s v="Paid"/>
    <s v="Shipment"/>
    <x v="404"/>
    <x v="458"/>
  </r>
  <r>
    <s v="AD01-9361"/>
    <n v="2022"/>
    <s v="Nov"/>
    <s v="Branches"/>
    <s v="Credit Card"/>
    <s v="Order assembled"/>
    <s v="Register Customer info"/>
    <s v="Paid"/>
    <s v="Shipment"/>
    <x v="16"/>
    <x v="14"/>
  </r>
  <r>
    <s v="AD01-9362"/>
    <n v="2022"/>
    <s v="Nov"/>
    <s v="Branches"/>
    <s v="Credit Card"/>
    <s v="Order assembled"/>
    <s v="Register Customer info"/>
    <s v="Paid"/>
    <s v="Shipment"/>
    <x v="335"/>
    <x v="380"/>
  </r>
  <r>
    <s v="AD01-9364"/>
    <n v="2022"/>
    <s v="Nov"/>
    <s v="Branches"/>
    <s v="Credit Card"/>
    <s v="Order assembled"/>
    <s v="Register Customer info"/>
    <s v="Paid"/>
    <s v="Shipment"/>
    <x v="42"/>
    <x v="35"/>
  </r>
  <r>
    <s v="AD01-9362"/>
    <n v="2022"/>
    <s v="Nov"/>
    <s v="Branches"/>
    <s v="Credit Card"/>
    <s v="Order assembled"/>
    <s v="Register Customer info"/>
    <s v="Paid"/>
    <s v="Shipment"/>
    <x v="313"/>
    <x v="280"/>
  </r>
  <r>
    <s v="AD01-9362"/>
    <n v="2022"/>
    <s v="Nov"/>
    <s v="Branches"/>
    <s v="Credit Card"/>
    <s v="Order assembled"/>
    <s v="Register Customer info"/>
    <s v="Paid"/>
    <s v="Shipment"/>
    <x v="314"/>
    <x v="281"/>
  </r>
  <r>
    <s v="AD01-9361"/>
    <n v="2022"/>
    <s v="Nov"/>
    <s v="Branches"/>
    <s v="Credit Card"/>
    <s v="Order assembled"/>
    <s v="Register Customer info"/>
    <s v="Paid"/>
    <s v="Shipment"/>
    <x v="315"/>
    <x v="282"/>
  </r>
  <r>
    <s v="AD01-9361"/>
    <n v="2022"/>
    <s v="Nov"/>
    <s v="Branches"/>
    <s v="Credit Card"/>
    <s v="Order assembled"/>
    <s v="Register Customer info"/>
    <s v="Paid"/>
    <s v="Shipment"/>
    <x v="19"/>
    <x v="15"/>
  </r>
  <r>
    <s v="AD01-9361"/>
    <n v="2022"/>
    <s v="Nov"/>
    <s v="Branches"/>
    <s v="Credit Card"/>
    <s v="Order assembled"/>
    <s v="Register Customer info"/>
    <s v="Paid"/>
    <s v="Shipment"/>
    <x v="530"/>
    <x v="521"/>
  </r>
  <r>
    <s v="AD01-9362"/>
    <n v="2022"/>
    <s v="Nov"/>
    <s v="Branches"/>
    <s v="Credit Card"/>
    <s v="Order assembled"/>
    <s v="Register Customer info"/>
    <s v="Paid"/>
    <s v="Shipment"/>
    <x v="476"/>
    <x v="445"/>
  </r>
  <r>
    <s v="AD01-9364"/>
    <n v="2022"/>
    <s v="Nov"/>
    <s v="Branches"/>
    <s v="Credit Card"/>
    <s v="Order assembled"/>
    <s v="Register Customer info"/>
    <s v="Paid"/>
    <s v="Download"/>
    <x v="281"/>
    <x v="234"/>
  </r>
  <r>
    <s v="AD01-9361"/>
    <n v="2022"/>
    <s v="Nov"/>
    <s v="Branches"/>
    <s v="Credit Card"/>
    <s v="Order assembled"/>
    <s v="Register Customer info"/>
    <s v="Paid"/>
    <s v="Download"/>
    <x v="270"/>
    <x v="223"/>
  </r>
  <r>
    <s v="AD01-9365"/>
    <n v="2022"/>
    <s v="Nov"/>
    <s v="Branches"/>
    <s v="Credit Card"/>
    <s v="Order assembled"/>
    <s v="Register Customer info"/>
    <s v="Paid"/>
    <s v="Download"/>
    <x v="296"/>
    <x v="253"/>
  </r>
  <r>
    <s v="AD01-9361"/>
    <n v="2022"/>
    <s v="Nov"/>
    <s v="Branches"/>
    <s v="Credit Card"/>
    <s v="Order assembled"/>
    <s v="Register Customer info"/>
    <s v="Paid"/>
    <s v="Shipment"/>
    <x v="72"/>
    <x v="58"/>
  </r>
  <r>
    <s v="AD01-9361"/>
    <n v="2022"/>
    <s v="Nov"/>
    <s v="Branches"/>
    <s v="Credit Card"/>
    <s v="Order assembled"/>
    <s v="Register Customer info"/>
    <s v="Paid"/>
    <s v="Shipment"/>
    <x v="232"/>
    <x v="185"/>
  </r>
  <r>
    <s v="AD01-9364"/>
    <n v="2022"/>
    <s v="Oct"/>
    <s v="Branches"/>
    <s v="Credit Card"/>
    <s v="Order assembled"/>
    <s v="Register Customer info"/>
    <s v="Paid"/>
    <s v="Download"/>
    <x v="165"/>
    <x v="136"/>
  </r>
  <r>
    <s v="AD01-9362"/>
    <n v="2022"/>
    <s v="Oct"/>
    <s v="Branches"/>
    <s v="Credit Card"/>
    <s v="Order assembled"/>
    <s v="Register Customer info"/>
    <s v="Paid"/>
    <s v="Download"/>
    <x v="166"/>
    <x v="137"/>
  </r>
  <r>
    <s v="AD01-9361"/>
    <n v="2022"/>
    <s v="Oct"/>
    <s v="Branches"/>
    <s v="Credit Card"/>
    <s v="Order assembled"/>
    <s v="Register Customer info"/>
    <s v="Paid"/>
    <s v="Shipment"/>
    <x v="56"/>
    <x v="45"/>
  </r>
  <r>
    <s v="AD01-9361"/>
    <n v="2022"/>
    <s v="Oct"/>
    <s v="Branches"/>
    <s v="Credit Card"/>
    <s v="Order assembled"/>
    <s v="Register Customer info"/>
    <s v="Paid"/>
    <s v="Shipment"/>
    <x v="190"/>
    <x v="156"/>
  </r>
  <r>
    <s v="AD01-9361"/>
    <n v="2022"/>
    <s v="Oct"/>
    <s v="Branches"/>
    <s v="Credit Card"/>
    <s v="Order assembled"/>
    <s v="Register Customer info"/>
    <s v="Paid"/>
    <s v="Shipment"/>
    <x v="54"/>
    <x v="61"/>
  </r>
  <r>
    <s v="AD01-9361"/>
    <n v="2022"/>
    <s v="Oct"/>
    <s v="Branches"/>
    <s v="Credit Card"/>
    <s v="Order assembled"/>
    <s v="Register Customer info"/>
    <s v="Paid"/>
    <s v="Shipment"/>
    <x v="249"/>
    <x v="283"/>
  </r>
  <r>
    <s v="AD01-9363"/>
    <n v="2022"/>
    <s v="Oct"/>
    <s v="Branches"/>
    <s v="Credit Card"/>
    <s v="Order assembled"/>
    <s v="Register Customer info"/>
    <s v="Paid"/>
    <s v="Shipment"/>
    <x v="234"/>
    <x v="284"/>
  </r>
  <r>
    <s v="AD01-9362"/>
    <n v="2022"/>
    <s v="Oct"/>
    <s v="Branches"/>
    <s v="Credit Card"/>
    <s v="Order assembled"/>
    <s v="Register Customer info"/>
    <s v="Paid"/>
    <s v="Shipment"/>
    <x v="297"/>
    <x v="277"/>
  </r>
  <r>
    <s v="AD01-9362"/>
    <n v="2022"/>
    <s v="Oct"/>
    <s v="Branches"/>
    <s v="Credit Card"/>
    <s v="Order assembled"/>
    <s v="Register Customer info"/>
    <s v="Paid"/>
    <s v="Shipment"/>
    <x v="75"/>
    <x v="7"/>
  </r>
  <r>
    <s v="AD01-9362"/>
    <n v="2022"/>
    <s v="Oct"/>
    <s v="Branches"/>
    <s v="Credit Card"/>
    <s v="Order assembled"/>
    <s v="Register Customer info"/>
    <s v="Paid"/>
    <s v="Shipment"/>
    <x v="32"/>
    <x v="7"/>
  </r>
  <r>
    <s v="AD01-9361"/>
    <n v="2022"/>
    <s v="Oct"/>
    <s v="Branches"/>
    <s v="Credit Card"/>
    <s v="Order assembled"/>
    <s v="Register Customer info"/>
    <s v="Paid"/>
    <s v="Shipment"/>
    <x v="531"/>
    <x v="522"/>
  </r>
  <r>
    <s v="AD01-9362"/>
    <n v="2022"/>
    <s v="Oct"/>
    <s v="Branches"/>
    <s v="Credit Card"/>
    <s v="Order assembled"/>
    <s v="Register Customer info"/>
    <s v="Paid"/>
    <s v="Shipment"/>
    <x v="60"/>
    <x v="399"/>
  </r>
  <r>
    <s v="AD01-9362"/>
    <n v="2022"/>
    <s v="Oct"/>
    <s v="Branches"/>
    <s v="Credit Card"/>
    <s v="Order assembled"/>
    <s v="Register Customer info"/>
    <s v="Paid"/>
    <s v="Shipment"/>
    <x v="158"/>
    <x v="130"/>
  </r>
  <r>
    <s v="AD01-9361"/>
    <n v="2022"/>
    <s v="Oct"/>
    <s v="Branches"/>
    <s v="Credit Card"/>
    <s v="Order assembled"/>
    <s v="Register Customer info"/>
    <s v="Paid"/>
    <s v="Shipment"/>
    <x v="369"/>
    <x v="353"/>
  </r>
  <r>
    <s v="AD01-9361"/>
    <n v="2022"/>
    <s v="Oct"/>
    <s v="Branches"/>
    <s v="Credit Card"/>
    <s v="Order assembled"/>
    <s v="Register Customer info"/>
    <s v="Paid"/>
    <s v="Shipment"/>
    <x v="317"/>
    <x v="286"/>
  </r>
  <r>
    <s v="AD01-9361"/>
    <n v="2022"/>
    <s v="Oct"/>
    <s v="Branches"/>
    <s v="Credit Card"/>
    <s v="Order assembled"/>
    <s v="Register Customer info"/>
    <s v="Paid"/>
    <s v="Shipment"/>
    <x v="318"/>
    <x v="287"/>
  </r>
  <r>
    <s v="AD01-9362"/>
    <n v="2022"/>
    <s v="Oct"/>
    <s v="Branches"/>
    <s v="Credit Card"/>
    <s v="Order assembled"/>
    <s v="Register Customer info"/>
    <s v="Paid"/>
    <s v="Shipment"/>
    <x v="69"/>
    <x v="55"/>
  </r>
  <r>
    <s v="AD01-9363"/>
    <n v="2022"/>
    <s v="Oct"/>
    <s v="Branches"/>
    <s v="Credit Card"/>
    <s v="Order assembled"/>
    <s v="Register Customer info"/>
    <s v="Paid"/>
    <s v="Shipment"/>
    <x v="532"/>
    <x v="523"/>
  </r>
  <r>
    <s v="AD01-9362"/>
    <n v="2022"/>
    <s v="Oct"/>
    <s v="Branches"/>
    <s v="Credit Card"/>
    <s v="Order assembled"/>
    <s v="Register Customer info"/>
    <s v="Paid"/>
    <s v="Shipment"/>
    <x v="466"/>
    <x v="435"/>
  </r>
  <r>
    <s v="AD01-9364"/>
    <n v="2022"/>
    <s v="Oct"/>
    <s v="Branches"/>
    <s v="Credit Card"/>
    <s v="Order assembled"/>
    <s v="Register Customer info"/>
    <s v="Paid"/>
    <s v="Download"/>
    <x v="253"/>
    <x v="204"/>
  </r>
  <r>
    <s v="AD01-9361"/>
    <n v="2022"/>
    <s v="Oct"/>
    <s v="Branches"/>
    <s v="Credit Card"/>
    <s v="Order assembled"/>
    <s v="Register Customer info"/>
    <s v="Paid"/>
    <s v="Download"/>
    <x v="241"/>
    <x v="192"/>
  </r>
  <r>
    <s v="AD01-9363"/>
    <n v="2022"/>
    <s v="Oct"/>
    <s v="Branches"/>
    <s v="Credit Card"/>
    <s v="Order assembled"/>
    <s v="Register Customer info"/>
    <s v="Paid"/>
    <s v="Download"/>
    <x v="301"/>
    <x v="258"/>
  </r>
  <r>
    <s v="AD01-9361"/>
    <n v="2022"/>
    <s v="Oct"/>
    <s v="Branches"/>
    <s v="Credit Card"/>
    <s v="Order assembled"/>
    <s v="Register Customer info"/>
    <s v="Paid"/>
    <s v="Shipment"/>
    <x v="86"/>
    <x v="71"/>
  </r>
  <r>
    <s v="AD01-9362"/>
    <n v="2022"/>
    <s v="Oct"/>
    <s v="Branches"/>
    <s v="Credit Card"/>
    <s v="Order assembled"/>
    <s v="Register Customer info"/>
    <s v="Paid"/>
    <s v="Shipment"/>
    <x v="419"/>
    <x v="381"/>
  </r>
  <r>
    <s v="AD01-9361"/>
    <n v="2022"/>
    <s v="Oct"/>
    <s v="Branches"/>
    <s v="Credit Card"/>
    <s v="Order assembled"/>
    <s v="Register Customer info"/>
    <s v="Paid"/>
    <s v="Shipment"/>
    <x v="50"/>
    <x v="41"/>
  </r>
  <r>
    <s v="AD01-9361"/>
    <n v="2022"/>
    <s v="Sep"/>
    <s v="Branches"/>
    <s v="Credit Card"/>
    <s v="Order assembled"/>
    <s v="Register Customer info"/>
    <s v="Paid"/>
    <s v="Download"/>
    <x v="0"/>
    <x v="0"/>
  </r>
  <r>
    <s v="AD01-9361"/>
    <n v="2022"/>
    <s v="Sep"/>
    <s v="Branches"/>
    <s v="Credit Card"/>
    <s v="Order assembled"/>
    <s v="Register Customer info"/>
    <s v="Paid"/>
    <s v="Download"/>
    <x v="1"/>
    <x v="1"/>
  </r>
  <r>
    <s v="AD01-9362"/>
    <n v="2022"/>
    <s v="Sep"/>
    <s v="Branches"/>
    <s v="Credit Card"/>
    <s v="Order assembled"/>
    <s v="Register Customer info"/>
    <s v="Paid"/>
    <s v="Download"/>
    <x v="164"/>
    <x v="135"/>
  </r>
  <r>
    <s v="AD01-9361"/>
    <n v="2022"/>
    <s v="Sep"/>
    <s v="Branches"/>
    <s v="Credit Card"/>
    <s v="Order assembled"/>
    <s v="Register Customer info"/>
    <s v="Paid"/>
    <s v="Shipment"/>
    <x v="203"/>
    <x v="164"/>
  </r>
  <r>
    <s v="AD01-9362"/>
    <n v="2022"/>
    <s v="Sep"/>
    <s v="Branches"/>
    <s v="Credit Card"/>
    <s v="Order assembled"/>
    <s v="Register Customer info"/>
    <s v="Paid"/>
    <s v="Shipment"/>
    <x v="244"/>
    <x v="206"/>
  </r>
  <r>
    <s v="AD01-9362"/>
    <n v="2022"/>
    <s v="Sep"/>
    <s v="Branches"/>
    <s v="Credit Card"/>
    <s v="Order assembled"/>
    <s v="Register Customer info"/>
    <s v="Paid"/>
    <s v="Shipment"/>
    <x v="255"/>
    <x v="207"/>
  </r>
  <r>
    <s v="AD01-9361"/>
    <n v="2022"/>
    <s v="Sep"/>
    <s v="Branches"/>
    <s v="Credit Card"/>
    <s v="Order assembled"/>
    <s v="Register Customer info"/>
    <s v="Paid"/>
    <s v="Shipment"/>
    <x v="256"/>
    <x v="208"/>
  </r>
  <r>
    <s v="AD01-9361"/>
    <n v="2022"/>
    <s v="Sep"/>
    <s v="Branches"/>
    <s v="Credit Card"/>
    <s v="Order assembled"/>
    <s v="Register Customer info"/>
    <s v="Paid"/>
    <s v="Shipment"/>
    <x v="191"/>
    <x v="7"/>
  </r>
  <r>
    <s v="AD01-9361"/>
    <n v="2022"/>
    <s v="Sep"/>
    <s v="Branches"/>
    <s v="Credit Card"/>
    <s v="Order assembled"/>
    <s v="Register Customer info"/>
    <s v="Paid"/>
    <s v="Shipment"/>
    <x v="77"/>
    <x v="7"/>
  </r>
  <r>
    <s v="AD01-9362"/>
    <n v="2022"/>
    <s v="Sep"/>
    <s v="Branches"/>
    <s v="Credit Card"/>
    <s v="Order assembled"/>
    <s v="Register Customer info"/>
    <s v="Paid"/>
    <s v="Shipment"/>
    <x v="533"/>
    <x v="524"/>
  </r>
  <r>
    <s v="AD01-9362"/>
    <n v="2022"/>
    <s v="Sep"/>
    <s v="Branches"/>
    <s v="Credit Card"/>
    <s v="Order assembled"/>
    <s v="Register Customer info"/>
    <s v="Paid"/>
    <s v="Shipment"/>
    <x v="534"/>
    <x v="525"/>
  </r>
  <r>
    <s v="AD01-9362"/>
    <n v="2022"/>
    <s v="Sep"/>
    <s v="Branches"/>
    <s v="Credit Card"/>
    <s v="Order assembled"/>
    <s v="Register Customer info"/>
    <s v="Paid"/>
    <s v="Shipment"/>
    <x v="59"/>
    <x v="411"/>
  </r>
  <r>
    <s v="AD01-9362"/>
    <n v="2022"/>
    <s v="Sep"/>
    <s v="Branches"/>
    <s v="Credit Card"/>
    <s v="Order assembled"/>
    <s v="Register Customer info"/>
    <s v="Paid"/>
    <s v="Shipment"/>
    <x v="372"/>
    <x v="379"/>
  </r>
  <r>
    <s v="AD01-9362"/>
    <n v="2022"/>
    <s v="Sep"/>
    <s v="Branches"/>
    <s v="Credit Card"/>
    <s v="Order assembled"/>
    <s v="Register Customer info"/>
    <s v="Paid"/>
    <s v="Shipment"/>
    <x v="65"/>
    <x v="52"/>
  </r>
  <r>
    <s v="AD01-9361"/>
    <n v="2022"/>
    <s v="Sep"/>
    <s v="Branches"/>
    <s v="Credit Card"/>
    <s v="Order assembled"/>
    <s v="Register Customer info"/>
    <s v="Paid"/>
    <s v="Shipment"/>
    <x v="262"/>
    <x v="214"/>
  </r>
  <r>
    <s v="AD01-9362"/>
    <n v="2022"/>
    <s v="Sep"/>
    <s v="Branches"/>
    <s v="Credit Card"/>
    <s v="Order assembled"/>
    <s v="Register Customer info"/>
    <s v="Paid"/>
    <s v="Shipment"/>
    <x v="263"/>
    <x v="215"/>
  </r>
  <r>
    <s v="AD01-9361"/>
    <n v="2022"/>
    <s v="Sep"/>
    <s v="Branches"/>
    <s v="Credit Card"/>
    <s v="Order assembled"/>
    <s v="Register Customer info"/>
    <s v="Paid"/>
    <s v="Shipment"/>
    <x v="316"/>
    <x v="285"/>
  </r>
  <r>
    <s v="AD01-9362"/>
    <n v="2022"/>
    <s v="Sep"/>
    <s v="Branches"/>
    <s v="Credit Card"/>
    <s v="Order assembled"/>
    <s v="Register Customer info"/>
    <s v="Paid"/>
    <s v="Shipment"/>
    <x v="535"/>
    <x v="526"/>
  </r>
  <r>
    <s v="AD01-9364"/>
    <n v="2022"/>
    <s v="Sep"/>
    <s v="Branches"/>
    <s v="Credit Card"/>
    <s v="Order assembled"/>
    <s v="Register Customer info"/>
    <s v="Paid"/>
    <s v="Shipment"/>
    <x v="472"/>
    <x v="441"/>
  </r>
  <r>
    <s v="AD01-9361"/>
    <n v="2022"/>
    <s v="Sep"/>
    <s v="Branches"/>
    <s v="Credit Card"/>
    <s v="Order assembled"/>
    <s v="Register Customer info"/>
    <s v="Paid"/>
    <s v="Download"/>
    <x v="280"/>
    <x v="233"/>
  </r>
  <r>
    <s v="AD01-9361"/>
    <n v="2022"/>
    <s v="Sep"/>
    <s v="Branches"/>
    <s v="Credit Card"/>
    <s v="Order assembled"/>
    <s v="Register Customer info"/>
    <s v="Paid"/>
    <s v="Download"/>
    <x v="268"/>
    <x v="221"/>
  </r>
  <r>
    <s v="AD01-9361"/>
    <n v="2022"/>
    <s v="Sep"/>
    <s v="Branches"/>
    <s v="Credit Card"/>
    <s v="Order assembled"/>
    <s v="Register Customer info"/>
    <s v="Paid"/>
    <s v="Shipment"/>
    <x v="390"/>
    <x v="356"/>
  </r>
  <r>
    <s v="AD01-9361"/>
    <n v="2022"/>
    <s v="Sep"/>
    <s v="Branches"/>
    <s v="Credit Card"/>
    <s v="Order assembled"/>
    <s v="Register Customer info"/>
    <s v="Paid"/>
    <s v="Shipment"/>
    <x v="70"/>
    <x v="56"/>
  </r>
  <r>
    <s v="AD01-9361"/>
    <n v="2022"/>
    <s v="Apr"/>
    <s v="Website"/>
    <s v="Cash on Delivery"/>
    <s v="Cancelld"/>
    <s v="Non-Registered Customer info"/>
    <s v="Paid"/>
    <s v="Branch "/>
    <x v="32"/>
    <x v="28"/>
  </r>
  <r>
    <s v="AD01-9364"/>
    <n v="2022"/>
    <s v="Apr"/>
    <s v="Website"/>
    <s v="Cash on Delivery"/>
    <s v="Cancelld"/>
    <s v="Non-Registered Customer info"/>
    <s v="Paid"/>
    <s v="Branch "/>
    <x v="6"/>
    <x v="6"/>
  </r>
  <r>
    <s v="AD01-9362"/>
    <n v="2022"/>
    <s v="Apr"/>
    <s v="Website"/>
    <s v="Cash on Delivery"/>
    <s v="Cancelld"/>
    <s v="Non-Registered Customer info"/>
    <s v="Paid"/>
    <s v="Branch "/>
    <x v="170"/>
    <x v="141"/>
  </r>
  <r>
    <s v="AD01-9365"/>
    <n v="2022"/>
    <s v="Apr"/>
    <s v="Website"/>
    <s v="Cash on Delivery"/>
    <s v="Cancelld"/>
    <s v="Non-Registered Customer info"/>
    <s v="Paid"/>
    <s v="Branch "/>
    <x v="21"/>
    <x v="17"/>
  </r>
  <r>
    <s v="AD01-9361"/>
    <n v="2022"/>
    <s v="Apr"/>
    <s v="Website"/>
    <s v="Cash on Delivery"/>
    <s v="Cancelld"/>
    <s v="Non-Registered Customer info"/>
    <s v="Paid"/>
    <s v="Branch "/>
    <x v="184"/>
    <x v="150"/>
  </r>
  <r>
    <s v="AD01-9362"/>
    <n v="2022"/>
    <s v="Feb"/>
    <s v="Website"/>
    <s v="Cash on Delivery"/>
    <s v="Cancelld"/>
    <s v="Non-Registered Customer info"/>
    <s v="Paid"/>
    <s v="Branch "/>
    <x v="75"/>
    <x v="62"/>
  </r>
  <r>
    <s v="AD01-9361"/>
    <n v="2022"/>
    <s v="Feb"/>
    <s v="Website"/>
    <s v="Cash on Delivery"/>
    <s v="Cancelld"/>
    <s v="Non-Registered Customer info"/>
    <s v="Paid"/>
    <s v="Branch "/>
    <x v="4"/>
    <x v="4"/>
  </r>
  <r>
    <s v="AD01-9361"/>
    <n v="2022"/>
    <s v="Feb"/>
    <s v="Website"/>
    <s v="Cash on Delivery"/>
    <s v="Cancelld"/>
    <s v="Non-Registered Customer info"/>
    <s v="Paid"/>
    <s v="Branch "/>
    <x v="84"/>
    <x v="69"/>
  </r>
  <r>
    <s v="AD01-9362"/>
    <n v="2022"/>
    <s v="Feb"/>
    <s v="Website"/>
    <s v="Cash on Delivery"/>
    <s v="Cancelld"/>
    <s v="Non-Registered Customer info"/>
    <s v="Paid"/>
    <s v="Branch "/>
    <x v="69"/>
    <x v="55"/>
  </r>
  <r>
    <s v="AD01-9364"/>
    <n v="2022"/>
    <s v="Feb"/>
    <s v="Website"/>
    <s v="Cash on Delivery"/>
    <s v="Cancelld"/>
    <s v="Non-Registered Customer info"/>
    <s v="Paid"/>
    <s v="Branch "/>
    <x v="19"/>
    <x v="15"/>
  </r>
  <r>
    <s v="AD01-9362"/>
    <n v="2022"/>
    <s v="Jan"/>
    <s v="Website"/>
    <s v="Cash on Delivery"/>
    <s v="Cancelld"/>
    <s v="Non-Registered Customer info"/>
    <s v="Paid"/>
    <s v="Shipment"/>
    <x v="33"/>
    <x v="29"/>
  </r>
  <r>
    <s v="AD01-9362"/>
    <n v="2022"/>
    <s v="Jan"/>
    <s v="Website"/>
    <s v="Cash on Delivery"/>
    <s v="Cancelld"/>
    <s v="Non-Registered Customer info"/>
    <s v="Paid"/>
    <s v="Branch "/>
    <x v="218"/>
    <x v="175"/>
  </r>
  <r>
    <s v="AD01-9362"/>
    <n v="2022"/>
    <s v="Jan"/>
    <s v="Website"/>
    <s v="Cash on Delivery"/>
    <s v="Cancelld"/>
    <s v="Non-Registered Customer info"/>
    <s v="Paid"/>
    <s v="Branch "/>
    <x v="91"/>
    <x v="77"/>
  </r>
  <r>
    <s v="AD01-9362"/>
    <n v="2022"/>
    <s v="Jan"/>
    <s v="Website"/>
    <s v="Cash on Delivery"/>
    <s v="Cancelld"/>
    <s v="Non-Registered Customer info"/>
    <s v="Paid"/>
    <s v="Branch "/>
    <x v="46"/>
    <x v="37"/>
  </r>
  <r>
    <s v="AD01-9364"/>
    <n v="2022"/>
    <s v="Jan"/>
    <s v="Website"/>
    <s v="Cash on Delivery"/>
    <s v="Cancelld"/>
    <s v="Non-Registered Customer info"/>
    <s v="Paid"/>
    <s v="Branch "/>
    <x v="99"/>
    <x v="82"/>
  </r>
  <r>
    <s v="AD01-9362"/>
    <n v="2022"/>
    <s v="Jun"/>
    <s v="Website"/>
    <s v="Cash on Delivery"/>
    <s v="Cancelld"/>
    <s v="Non-Registered Customer info"/>
    <s v="Paid"/>
    <s v="Branch "/>
    <x v="219"/>
    <x v="176"/>
  </r>
  <r>
    <s v="AD01-9363"/>
    <n v="2022"/>
    <s v="Jun"/>
    <s v="Website"/>
    <s v="Cash on Delivery"/>
    <s v="Cancelld"/>
    <s v="Non-Registered Customer info"/>
    <s v="Paid"/>
    <s v="Branch "/>
    <x v="204"/>
    <x v="165"/>
  </r>
  <r>
    <s v="AD01-9364"/>
    <n v="2022"/>
    <s v="Jun"/>
    <s v="Website"/>
    <s v="Cash on Delivery"/>
    <s v="Cancelld"/>
    <s v="Non-Registered Customer info"/>
    <s v="Paid"/>
    <s v="Branch "/>
    <x v="191"/>
    <x v="157"/>
  </r>
  <r>
    <s v="AD01-9361"/>
    <n v="2022"/>
    <s v="Jun"/>
    <s v="Website"/>
    <s v="Cash on Delivery"/>
    <s v="Cancelld"/>
    <s v="Non-Registered Customer info"/>
    <s v="Paid"/>
    <s v="Branch "/>
    <x v="231"/>
    <x v="184"/>
  </r>
  <r>
    <s v="AD01-9363"/>
    <n v="2022"/>
    <s v="Jun"/>
    <s v="Website"/>
    <s v="Cash on Delivery"/>
    <s v="Cancelld"/>
    <s v="Non-Registered Customer info"/>
    <s v="Paid"/>
    <s v="Branch "/>
    <x v="213"/>
    <x v="169"/>
  </r>
  <r>
    <s v="AD01-9362"/>
    <n v="2022"/>
    <s v="Jun"/>
    <s v="Website"/>
    <s v="Cash on Delivery"/>
    <s v="Cancelld"/>
    <s v="Non-Registered Customer info"/>
    <s v="Paid"/>
    <s v="Branch "/>
    <x v="200"/>
    <x v="161"/>
  </r>
  <r>
    <s v="AD01-9361"/>
    <n v="2022"/>
    <s v="Mar"/>
    <s v="Website"/>
    <s v="Cash on Delivery"/>
    <s v="Cancelld"/>
    <s v="Non-Registered Customer info"/>
    <s v="Paid"/>
    <s v="Branch "/>
    <x v="169"/>
    <x v="140"/>
  </r>
  <r>
    <s v="AD01-9362"/>
    <n v="2022"/>
    <s v="Mar"/>
    <s v="Website"/>
    <s v="Cash on Delivery"/>
    <s v="Cancelld"/>
    <s v="Non-Registered Customer info"/>
    <s v="Paid"/>
    <s v="Branch "/>
    <x v="93"/>
    <x v="79"/>
  </r>
  <r>
    <s v="AD01-9362"/>
    <n v="2022"/>
    <s v="Mar"/>
    <s v="Website"/>
    <s v="Cash on Delivery"/>
    <s v="Cancelld"/>
    <s v="Non-Registered Customer info"/>
    <s v="Paid"/>
    <s v="Branch "/>
    <x v="77"/>
    <x v="64"/>
  </r>
  <r>
    <s v="AD01-9364"/>
    <n v="2022"/>
    <s v="Mar"/>
    <s v="Website"/>
    <s v="Cash on Delivery"/>
    <s v="Cancelld"/>
    <s v="Non-Registered Customer info"/>
    <s v="Paid"/>
    <s v="Branch "/>
    <x v="182"/>
    <x v="148"/>
  </r>
  <r>
    <s v="AD01-9361"/>
    <n v="2022"/>
    <s v="Mar"/>
    <s v="Website"/>
    <s v="Cash on Delivery"/>
    <s v="Cancelld"/>
    <s v="Non-Registered Customer info"/>
    <s v="Paid"/>
    <s v="Branch "/>
    <x v="100"/>
    <x v="83"/>
  </r>
  <r>
    <s v="AD01-9361"/>
    <n v="2022"/>
    <s v="Mar"/>
    <s v="Website"/>
    <s v="Cash on Delivery"/>
    <s v="Cancelld"/>
    <s v="Non-Registered Customer info"/>
    <s v="Paid"/>
    <s v="Branch "/>
    <x v="45"/>
    <x v="36"/>
  </r>
  <r>
    <s v="AD01-9362"/>
    <n v="2022"/>
    <s v="May"/>
    <s v="Website"/>
    <s v="Cash on Delivery"/>
    <s v="Cancelld"/>
    <s v="Non-Registered Customer info"/>
    <s v="Paid"/>
    <s v="Branch "/>
    <x v="131"/>
    <x v="109"/>
  </r>
  <r>
    <s v="AD01-9361"/>
    <n v="2022"/>
    <s v="May"/>
    <s v="Website"/>
    <s v="Cash on Delivery"/>
    <s v="Cancelld"/>
    <s v="Non-Registered Customer info"/>
    <s v="Paid"/>
    <s v="Branch "/>
    <x v="34"/>
    <x v="30"/>
  </r>
  <r>
    <s v="AD01-9361"/>
    <n v="2022"/>
    <s v="May"/>
    <s v="Website"/>
    <s v="Cash on Delivery"/>
    <s v="Cancelld"/>
    <s v="Non-Registered Customer info"/>
    <s v="Paid"/>
    <s v="Branch "/>
    <x v="141"/>
    <x v="116"/>
  </r>
  <r>
    <s v="AD01-9361"/>
    <n v="2022"/>
    <s v="May"/>
    <s v="Website"/>
    <s v="Cash on Delivery"/>
    <s v="Cancelld"/>
    <s v="Non-Registered Customer info"/>
    <s v="Paid"/>
    <s v="Branch "/>
    <x v="68"/>
    <x v="54"/>
  </r>
  <r>
    <s v="AD01-9361"/>
    <n v="2022"/>
    <s v="May"/>
    <s v="Website"/>
    <s v="Cash on Delivery"/>
    <s v="Cancelld"/>
    <s v="Non-Registered Customer info"/>
    <s v="Paid"/>
    <s v="Branch "/>
    <x v="47"/>
    <x v="38"/>
  </r>
  <r>
    <s v="AD01-9362"/>
    <n v="2022"/>
    <s v="Apr"/>
    <s v="Branches"/>
    <s v="Cash on Delivery"/>
    <s v="Cancelld"/>
    <s v="Non-Registered Customer info"/>
    <s v="Paid"/>
    <s v="Branch "/>
    <x v="28"/>
    <x v="24"/>
  </r>
  <r>
    <s v="AD01-9365"/>
    <n v="2022"/>
    <s v="Apr"/>
    <s v="Branches"/>
    <s v="Cash on Delivery"/>
    <s v="Cancelld"/>
    <s v="Non-Registered Customer info"/>
    <s v="Paid"/>
    <s v="Branch "/>
    <x v="166"/>
    <x v="137"/>
  </r>
  <r>
    <s v="AD01-9361"/>
    <n v="2022"/>
    <s v="Apr"/>
    <s v="Branches"/>
    <s v="Cash on Delivery"/>
    <s v="Cancelld"/>
    <s v="Non-Registered Customer info"/>
    <s v="Paid"/>
    <s v="Branch "/>
    <x v="5"/>
    <x v="5"/>
  </r>
  <r>
    <s v="AD01-9361"/>
    <n v="2022"/>
    <s v="Apr"/>
    <s v="Branches"/>
    <s v="Cash on Delivery"/>
    <s v="Cancelld"/>
    <s v="Non-Registered Customer info"/>
    <s v="Paid"/>
    <s v="Branch "/>
    <x v="474"/>
    <x v="443"/>
  </r>
  <r>
    <s v="AD01-9361"/>
    <n v="2022"/>
    <s v="Apr"/>
    <s v="Branches"/>
    <s v="Cash on Delivery"/>
    <s v="Cancelld"/>
    <s v="Non-Registered Customer info"/>
    <s v="Paid"/>
    <s v="Branch "/>
    <x v="452"/>
    <x v="420"/>
  </r>
  <r>
    <s v="AD01-9362"/>
    <n v="2022"/>
    <s v="Apr"/>
    <s v="Branches"/>
    <s v="Cash on Delivery"/>
    <s v="Cancelld"/>
    <s v="Non-Registered Customer info"/>
    <s v="Paid"/>
    <s v="Branch "/>
    <x v="536"/>
    <x v="527"/>
  </r>
  <r>
    <s v="AD01-9362"/>
    <n v="2022"/>
    <s v="Apr"/>
    <s v="Branches"/>
    <s v="Cash on Delivery"/>
    <s v="Cancelld"/>
    <s v="Non-Registered Customer info"/>
    <s v="Paid"/>
    <s v="Branch "/>
    <x v="537"/>
    <x v="528"/>
  </r>
  <r>
    <s v="AD01-9361"/>
    <n v="2022"/>
    <s v="Apr"/>
    <s v="Branches"/>
    <s v="Cash on Delivery"/>
    <s v="Cancelld"/>
    <s v="Non-Registered Customer info"/>
    <s v="Paid"/>
    <s v="Branch "/>
    <x v="538"/>
    <x v="529"/>
  </r>
  <r>
    <s v="AD01-9362"/>
    <n v="2022"/>
    <s v="Apr"/>
    <s v="Branches"/>
    <s v="Cash on Delivery"/>
    <s v="Cancelld"/>
    <s v="Non-Registered Customer info"/>
    <s v="Paid"/>
    <s v="Branch "/>
    <x v="101"/>
    <x v="7"/>
  </r>
  <r>
    <s v="AD01-9361"/>
    <n v="2022"/>
    <s v="Apr"/>
    <s v="Branches"/>
    <s v="Cash on Delivery"/>
    <s v="Cancelld"/>
    <s v="Non-Registered Customer info"/>
    <s v="Paid"/>
    <s v="Branch "/>
    <x v="178"/>
    <x v="146"/>
  </r>
  <r>
    <s v="AD01-9361"/>
    <n v="2022"/>
    <s v="Apr"/>
    <s v="Branches"/>
    <s v="Cash on Delivery"/>
    <s v="Cancelld"/>
    <s v="Non-Registered Customer info"/>
    <s v="Paid"/>
    <s v="Branch "/>
    <x v="376"/>
    <x v="367"/>
  </r>
  <r>
    <s v="AD01-9362"/>
    <n v="2022"/>
    <s v="Apr"/>
    <s v="Branches"/>
    <s v="Cash on Delivery"/>
    <s v="Cancelld"/>
    <s v="Non-Registered Customer info"/>
    <s v="Paid"/>
    <s v="Branch "/>
    <x v="372"/>
    <x v="379"/>
  </r>
  <r>
    <s v="AD01-9361"/>
    <n v="2022"/>
    <s v="Apr"/>
    <s v="Branches"/>
    <s v="Cash on Delivery"/>
    <s v="Cancelld"/>
    <s v="Non-Registered Customer info"/>
    <s v="Paid"/>
    <s v="Branch "/>
    <x v="369"/>
    <x v="353"/>
  </r>
  <r>
    <s v="AD01-9361"/>
    <n v="2022"/>
    <s v="Apr"/>
    <s v="Branches"/>
    <s v="Cash on Delivery"/>
    <s v="Cancelld"/>
    <s v="Non-Registered Customer info"/>
    <s v="Paid"/>
    <s v="Branch "/>
    <x v="183"/>
    <x v="149"/>
  </r>
  <r>
    <s v="AD01-9364"/>
    <n v="2022"/>
    <s v="Apr"/>
    <s v="Branches"/>
    <s v="Cash on Delivery"/>
    <s v="Cancelld"/>
    <s v="Non-Registered Customer info"/>
    <s v="Paid"/>
    <s v="Branch "/>
    <x v="318"/>
    <x v="287"/>
  </r>
  <r>
    <s v="AD01-9362"/>
    <n v="2022"/>
    <s v="Apr"/>
    <s v="Branches"/>
    <s v="Cash on Delivery"/>
    <s v="Cancelld"/>
    <s v="Non-Registered Customer info"/>
    <s v="Paid"/>
    <s v="Branch "/>
    <x v="539"/>
    <x v="530"/>
  </r>
  <r>
    <s v="AD01-9362"/>
    <n v="2022"/>
    <s v="Apr"/>
    <s v="Branches"/>
    <s v="Cash on Delivery"/>
    <s v="Cancelld"/>
    <s v="Non-Registered Customer info"/>
    <s v="Paid"/>
    <s v="Branch "/>
    <x v="22"/>
    <x v="18"/>
  </r>
  <r>
    <s v="AD01-9362"/>
    <n v="2022"/>
    <s v="Aug"/>
    <s v="Branches"/>
    <s v="Cash on Delivery"/>
    <s v="Cancelld"/>
    <s v="Non-Registered Customer info"/>
    <s v="Paid"/>
    <s v="Branch "/>
    <x v="165"/>
    <x v="136"/>
  </r>
  <r>
    <s v="AD01-9362"/>
    <n v="2022"/>
    <s v="Aug"/>
    <s v="Branches"/>
    <s v="Cash on Delivery"/>
    <s v="Cancelld"/>
    <s v="Non-Registered Customer info"/>
    <s v="Paid"/>
    <s v="Branch "/>
    <x v="105"/>
    <x v="88"/>
  </r>
  <r>
    <s v="AD01-9364"/>
    <n v="2022"/>
    <s v="Aug"/>
    <s v="Branches"/>
    <s v="Cash on Delivery"/>
    <s v="Cancelld"/>
    <s v="Non-Registered Customer info"/>
    <s v="Paid"/>
    <s v="Branch "/>
    <x v="218"/>
    <x v="175"/>
  </r>
  <r>
    <s v="AD01-9363"/>
    <n v="2022"/>
    <s v="Aug"/>
    <s v="Branches"/>
    <s v="Cash on Delivery"/>
    <s v="Cancelld"/>
    <s v="Non-Registered Customer info"/>
    <s v="Paid"/>
    <s v="Branch "/>
    <x v="236"/>
    <x v="275"/>
  </r>
  <r>
    <s v="AD01-9361"/>
    <n v="2022"/>
    <s v="Aug"/>
    <s v="Branches"/>
    <s v="Cash on Delivery"/>
    <s v="Cancelld"/>
    <s v="Non-Registered Customer info"/>
    <s v="Paid"/>
    <s v="Branch "/>
    <x v="424"/>
    <x v="383"/>
  </r>
  <r>
    <s v="AD01-9363"/>
    <n v="2022"/>
    <s v="Aug"/>
    <s v="Branches"/>
    <s v="Cash on Delivery"/>
    <s v="Cancelld"/>
    <s v="Non-Registered Customer info"/>
    <s v="Paid"/>
    <s v="Branch "/>
    <x v="486"/>
    <x v="455"/>
  </r>
  <r>
    <s v="AD01-9362"/>
    <n v="2022"/>
    <s v="Aug"/>
    <s v="Branches"/>
    <s v="Cash on Delivery"/>
    <s v="Cancelld"/>
    <s v="Non-Registered Customer info"/>
    <s v="Paid"/>
    <s v="Branch "/>
    <x v="446"/>
    <x v="412"/>
  </r>
  <r>
    <s v="AD01-9362"/>
    <n v="2022"/>
    <s v="Aug"/>
    <s v="Branches"/>
    <s v="Cash on Delivery"/>
    <s v="Cancelld"/>
    <s v="Non-Registered Customer info"/>
    <s v="Paid"/>
    <s v="Branch "/>
    <x v="540"/>
    <x v="531"/>
  </r>
  <r>
    <s v="AD01-9362"/>
    <n v="2022"/>
    <s v="Aug"/>
    <s v="Branches"/>
    <s v="Cash on Delivery"/>
    <s v="Cancelld"/>
    <s v="Non-Registered Customer info"/>
    <s v="Paid"/>
    <s v="Branch "/>
    <x v="541"/>
    <x v="532"/>
  </r>
  <r>
    <s v="AD01-9361"/>
    <n v="2022"/>
    <s v="Aug"/>
    <s v="Branches"/>
    <s v="Cash on Delivery"/>
    <s v="Cancelld"/>
    <s v="Non-Registered Customer info"/>
    <s v="Paid"/>
    <s v="Branch "/>
    <x v="542"/>
    <x v="533"/>
  </r>
  <r>
    <s v="AD01-9362"/>
    <n v="2022"/>
    <s v="Aug"/>
    <s v="Branches"/>
    <s v="Cash on Delivery"/>
    <s v="Cancelld"/>
    <s v="Non-Registered Customer info"/>
    <s v="Paid"/>
    <s v="Branch "/>
    <x v="356"/>
    <x v="7"/>
  </r>
  <r>
    <s v="AD01-9361"/>
    <n v="2022"/>
    <s v="Aug"/>
    <s v="Branches"/>
    <s v="Cash on Delivery"/>
    <s v="Cancelld"/>
    <s v="Non-Registered Customer info"/>
    <s v="Paid"/>
    <s v="Branch "/>
    <x v="23"/>
    <x v="7"/>
  </r>
  <r>
    <s v="AD01-9361"/>
    <n v="2022"/>
    <s v="Aug"/>
    <s v="Branches"/>
    <s v="Cash on Delivery"/>
    <s v="Cancelld"/>
    <s v="Non-Registered Customer info"/>
    <s v="Paid"/>
    <s v="Branch "/>
    <x v="114"/>
    <x v="94"/>
  </r>
  <r>
    <s v="AD01-9363"/>
    <n v="2022"/>
    <s v="Aug"/>
    <s v="Branches"/>
    <s v="Cash on Delivery"/>
    <s v="Cancelld"/>
    <s v="Non-Registered Customer info"/>
    <s v="Paid"/>
    <s v="Branch "/>
    <x v="156"/>
    <x v="128"/>
  </r>
  <r>
    <s v="AD01-9364"/>
    <n v="2022"/>
    <s v="Aug"/>
    <s v="Branches"/>
    <s v="Cash on Delivery"/>
    <s v="Cancelld"/>
    <s v="Non-Registered Customer info"/>
    <s v="Paid"/>
    <s v="Branch "/>
    <x v="157"/>
    <x v="129"/>
  </r>
  <r>
    <s v="AD01-9363"/>
    <n v="2022"/>
    <s v="Aug"/>
    <s v="Branches"/>
    <s v="Cash on Delivery"/>
    <s v="Cancelld"/>
    <s v="Non-Registered Customer info"/>
    <s v="Paid"/>
    <s v="Branch "/>
    <x v="317"/>
    <x v="286"/>
  </r>
  <r>
    <s v="AD01-9362"/>
    <n v="2022"/>
    <s v="Aug"/>
    <s v="Branches"/>
    <s v="Cash on Delivery"/>
    <s v="Cancelld"/>
    <s v="Non-Registered Customer info"/>
    <s v="Paid"/>
    <s v="Branch "/>
    <x v="46"/>
    <x v="37"/>
  </r>
  <r>
    <s v="AD01-9362"/>
    <n v="2022"/>
    <s v="Aug"/>
    <s v="Branches"/>
    <s v="Cash on Delivery"/>
    <s v="Cancelld"/>
    <s v="Non-Registered Customer info"/>
    <s v="Paid"/>
    <s v="Branch "/>
    <x v="525"/>
    <x v="516"/>
  </r>
  <r>
    <s v="AD01-9362"/>
    <n v="2022"/>
    <s v="Aug"/>
    <s v="Branches"/>
    <s v="Cash on Delivery"/>
    <s v="Cancelld"/>
    <s v="Non-Registered Customer info"/>
    <s v="Paid"/>
    <s v="Branch "/>
    <x v="363"/>
    <x v="332"/>
  </r>
  <r>
    <s v="AD01-9362"/>
    <n v="2022"/>
    <s v="Aug"/>
    <s v="Branches"/>
    <s v="Cash on Delivery"/>
    <s v="Cancelld"/>
    <s v="Non-Registered Customer info"/>
    <s v="Paid"/>
    <s v="Branch "/>
    <x v="185"/>
    <x v="151"/>
  </r>
  <r>
    <s v="AD01-9362"/>
    <n v="2022"/>
    <s v="Dec"/>
    <s v="Branches"/>
    <s v="Cash on Delivery"/>
    <s v="Cancelld"/>
    <s v="Non-Registered Customer info"/>
    <s v="Paid"/>
    <s v="Branch "/>
    <x v="127"/>
    <x v="105"/>
  </r>
  <r>
    <s v="AD01-9361"/>
    <n v="2022"/>
    <s v="Dec"/>
    <s v="Branches"/>
    <s v="Cash on Delivery"/>
    <s v="Cancelld"/>
    <s v="Non-Registered Customer info"/>
    <s v="Paid"/>
    <s v="Branch "/>
    <x v="2"/>
    <x v="2"/>
  </r>
  <r>
    <s v="AD01-9362"/>
    <n v="2022"/>
    <s v="Dec"/>
    <s v="Branches"/>
    <s v="Cash on Delivery"/>
    <s v="Cancelld"/>
    <s v="Non-Registered Customer info"/>
    <s v="Paid"/>
    <s v="Branch "/>
    <x v="3"/>
    <x v="3"/>
  </r>
  <r>
    <s v="AD01-9362"/>
    <n v="2022"/>
    <s v="Dec"/>
    <s v="Branches"/>
    <s v="Cash on Delivery"/>
    <s v="Cancelld"/>
    <s v="Non-Registered Customer info"/>
    <s v="Paid"/>
    <s v="Branch "/>
    <x v="243"/>
    <x v="279"/>
  </r>
  <r>
    <s v="AD01-9362"/>
    <n v="2022"/>
    <s v="Dec"/>
    <s v="Branches"/>
    <s v="Cash on Delivery"/>
    <s v="Cancelld"/>
    <s v="Non-Registered Customer info"/>
    <s v="Paid"/>
    <s v="Branch "/>
    <x v="4"/>
    <x v="4"/>
  </r>
  <r>
    <s v="AD01-9362"/>
    <n v="2022"/>
    <s v="Dec"/>
    <s v="Branches"/>
    <s v="Cash on Delivery"/>
    <s v="Cancelld"/>
    <s v="Non-Registered Customer info"/>
    <s v="Paid"/>
    <s v="Branch "/>
    <x v="5"/>
    <x v="5"/>
  </r>
  <r>
    <s v="AD01-9361"/>
    <n v="2022"/>
    <s v="Dec"/>
    <s v="Branches"/>
    <s v="Cash on Delivery"/>
    <s v="Cancelld"/>
    <s v="Non-Registered Customer info"/>
    <s v="Paid"/>
    <s v="Branch "/>
    <x v="431"/>
    <x v="393"/>
  </r>
  <r>
    <s v="AD01-9361"/>
    <n v="2022"/>
    <s v="Dec"/>
    <s v="Branches"/>
    <s v="Cash on Delivery"/>
    <s v="Cancelld"/>
    <s v="Non-Registered Customer info"/>
    <s v="Paid"/>
    <s v="Branch "/>
    <x v="543"/>
    <x v="534"/>
  </r>
  <r>
    <s v="AD01-9364"/>
    <n v="2022"/>
    <s v="Dec"/>
    <s v="Branches"/>
    <s v="Cash on Delivery"/>
    <s v="Cancelld"/>
    <s v="Non-Registered Customer info"/>
    <s v="Paid"/>
    <s v="Branch "/>
    <x v="161"/>
    <x v="132"/>
  </r>
  <r>
    <s v="AD01-9361"/>
    <n v="2022"/>
    <s v="Dec"/>
    <s v="Branches"/>
    <s v="Cash on Delivery"/>
    <s v="Cancelld"/>
    <s v="Non-Registered Customer info"/>
    <s v="Paid"/>
    <s v="Branch "/>
    <x v="544"/>
    <x v="535"/>
  </r>
  <r>
    <s v="AD01-9361"/>
    <n v="2022"/>
    <s v="Dec"/>
    <s v="Branches"/>
    <s v="Cash on Delivery"/>
    <s v="Cancelld"/>
    <s v="Non-Registered Customer info"/>
    <s v="Paid"/>
    <s v="Branch "/>
    <x v="545"/>
    <x v="536"/>
  </r>
  <r>
    <s v="AD01-9364"/>
    <n v="2022"/>
    <s v="Dec"/>
    <s v="Branches"/>
    <s v="Cash on Delivery"/>
    <s v="Cancelld"/>
    <s v="Non-Registered Customer info"/>
    <s v="Paid"/>
    <s v="Branch "/>
    <x v="370"/>
    <x v="7"/>
  </r>
  <r>
    <s v="AD01-9361"/>
    <n v="2022"/>
    <s v="Dec"/>
    <s v="Branches"/>
    <s v="Cash on Delivery"/>
    <s v="Cancelld"/>
    <s v="Non-Registered Customer info"/>
    <s v="Paid"/>
    <s v="Branch "/>
    <x v="186"/>
    <x v="7"/>
  </r>
  <r>
    <s v="AD01-9361"/>
    <n v="2022"/>
    <s v="Dec"/>
    <s v="Branches"/>
    <s v="Cash on Delivery"/>
    <s v="Cancelld"/>
    <s v="Non-Registered Customer info"/>
    <s v="Paid"/>
    <s v="Branch "/>
    <x v="40"/>
    <x v="33"/>
  </r>
  <r>
    <s v="AD01-9362"/>
    <n v="2022"/>
    <s v="Dec"/>
    <s v="Branches"/>
    <s v="Cash on Delivery"/>
    <s v="Cancelld"/>
    <s v="Non-Registered Customer info"/>
    <s v="Paid"/>
    <s v="Branch "/>
    <x v="114"/>
    <x v="94"/>
  </r>
  <r>
    <s v="AD01-9361"/>
    <n v="2022"/>
    <s v="Dec"/>
    <s v="Branches"/>
    <s v="Cash on Delivery"/>
    <s v="Cancelld"/>
    <s v="Non-Registered Customer info"/>
    <s v="Paid"/>
    <s v="Branch "/>
    <x v="115"/>
    <x v="95"/>
  </r>
  <r>
    <s v="AD01-9361"/>
    <n v="2022"/>
    <s v="Dec"/>
    <s v="Branches"/>
    <s v="Cash on Delivery"/>
    <s v="Cancelld"/>
    <s v="Non-Registered Customer info"/>
    <s v="Paid"/>
    <s v="Branch "/>
    <x v="116"/>
    <x v="96"/>
  </r>
  <r>
    <s v="AD01-9362"/>
    <n v="2022"/>
    <s v="Dec"/>
    <s v="Branches"/>
    <s v="Cash on Delivery"/>
    <s v="Cancelld"/>
    <s v="Non-Registered Customer info"/>
    <s v="Paid"/>
    <s v="Branch "/>
    <x v="315"/>
    <x v="282"/>
  </r>
  <r>
    <s v="AD01-9361"/>
    <n v="2022"/>
    <s v="Dec"/>
    <s v="Branches"/>
    <s v="Cash on Delivery"/>
    <s v="Cancelld"/>
    <s v="Non-Registered Customer info"/>
    <s v="Paid"/>
    <s v="Branch "/>
    <x v="19"/>
    <x v="15"/>
  </r>
  <r>
    <s v="AD01-9362"/>
    <n v="2022"/>
    <s v="Dec"/>
    <s v="Branches"/>
    <s v="Cash on Delivery"/>
    <s v="Cancelld"/>
    <s v="Non-Registered Customer info"/>
    <s v="Paid"/>
    <s v="Branch "/>
    <x v="20"/>
    <x v="16"/>
  </r>
  <r>
    <s v="AD01-9362"/>
    <n v="2022"/>
    <s v="Dec"/>
    <s v="Branches"/>
    <s v="Cash on Delivery"/>
    <s v="Cancelld"/>
    <s v="Non-Registered Customer info"/>
    <s v="Paid"/>
    <s v="Branch "/>
    <x v="535"/>
    <x v="526"/>
  </r>
  <r>
    <s v="AD01-9362"/>
    <n v="2022"/>
    <s v="Dec"/>
    <s v="Branches"/>
    <s v="Cash on Delivery"/>
    <s v="Cancelld"/>
    <s v="Non-Registered Customer info"/>
    <s v="Paid"/>
    <s v="Branch "/>
    <x v="143"/>
    <x v="118"/>
  </r>
  <r>
    <s v="AD01-9364"/>
    <n v="2022"/>
    <s v="Feb"/>
    <s v="Branches"/>
    <s v="Cash on Delivery"/>
    <s v="Cancelld"/>
    <s v="Non-Registered Customer info"/>
    <s v="Paid"/>
    <s v="Branch "/>
    <x v="27"/>
    <x v="23"/>
  </r>
  <r>
    <s v="AD01-9361"/>
    <n v="2022"/>
    <s v="Feb"/>
    <s v="Branches"/>
    <s v="Cash on Delivery"/>
    <s v="Cancelld"/>
    <s v="Non-Registered Customer info"/>
    <s v="Paid"/>
    <s v="Branch "/>
    <x v="164"/>
    <x v="135"/>
  </r>
  <r>
    <s v="AD01-9364"/>
    <n v="2022"/>
    <s v="Feb"/>
    <s v="Branches"/>
    <s v="Cash on Delivery"/>
    <s v="Cancelld"/>
    <s v="Non-Registered Customer info"/>
    <s v="Paid"/>
    <s v="Branch "/>
    <x v="249"/>
    <x v="283"/>
  </r>
  <r>
    <s v="AD01-9362"/>
    <n v="2022"/>
    <s v="Feb"/>
    <s v="Branches"/>
    <s v="Cash on Delivery"/>
    <s v="Cancelld"/>
    <s v="Non-Registered Customer info"/>
    <s v="Paid"/>
    <s v="Branch "/>
    <x v="463"/>
    <x v="432"/>
  </r>
  <r>
    <s v="AD01-9362"/>
    <n v="2022"/>
    <s v="Feb"/>
    <s v="Branches"/>
    <s v="Cash on Delivery"/>
    <s v="Cancelld"/>
    <s v="Non-Registered Customer info"/>
    <s v="Paid"/>
    <s v="Branch "/>
    <x v="444"/>
    <x v="409"/>
  </r>
  <r>
    <s v="AD01-9362"/>
    <n v="2022"/>
    <s v="Feb"/>
    <s v="Branches"/>
    <s v="Cash on Delivery"/>
    <s v="Cancelld"/>
    <s v="Non-Registered Customer info"/>
    <s v="Paid"/>
    <s v="Branch "/>
    <x v="546"/>
    <x v="537"/>
  </r>
  <r>
    <s v="AD01-9361"/>
    <n v="2022"/>
    <s v="Feb"/>
    <s v="Branches"/>
    <s v="Cash on Delivery"/>
    <s v="Cancelld"/>
    <s v="Non-Registered Customer info"/>
    <s v="Paid"/>
    <s v="Branch "/>
    <x v="547"/>
    <x v="538"/>
  </r>
  <r>
    <s v="AD01-9364"/>
    <n v="2022"/>
    <s v="Feb"/>
    <s v="Branches"/>
    <s v="Cash on Delivery"/>
    <s v="Cancelld"/>
    <s v="Non-Registered Customer info"/>
    <s v="Paid"/>
    <s v="Branch "/>
    <x v="548"/>
    <x v="539"/>
  </r>
  <r>
    <s v="AD01-9362"/>
    <n v="2022"/>
    <s v="Feb"/>
    <s v="Branches"/>
    <s v="Cash on Delivery"/>
    <s v="Cancelld"/>
    <s v="Non-Registered Customer info"/>
    <s v="Paid"/>
    <s v="Branch "/>
    <x v="436"/>
    <x v="7"/>
  </r>
  <r>
    <s v="AD01-9364"/>
    <n v="2022"/>
    <s v="Feb"/>
    <s v="Branches"/>
    <s v="Cash on Delivery"/>
    <s v="Cancelld"/>
    <s v="Non-Registered Customer info"/>
    <s v="Paid"/>
    <s v="Branch "/>
    <x v="42"/>
    <x v="35"/>
  </r>
  <r>
    <s v="AD01-9362"/>
    <n v="2022"/>
    <s v="Feb"/>
    <s v="Branches"/>
    <s v="Cash on Delivery"/>
    <s v="Cancelld"/>
    <s v="Non-Registered Customer info"/>
    <s v="Paid"/>
    <s v="Branch "/>
    <x v="228"/>
    <x v="183"/>
  </r>
  <r>
    <s v="AD01-9361"/>
    <n v="2022"/>
    <s v="Feb"/>
    <s v="Branches"/>
    <s v="Cash on Delivery"/>
    <s v="Cancelld"/>
    <s v="Non-Registered Customer info"/>
    <s v="Paid"/>
    <s v="Branch "/>
    <x v="160"/>
    <x v="131"/>
  </r>
  <r>
    <s v="AD01-9362"/>
    <n v="2022"/>
    <s v="Feb"/>
    <s v="Branches"/>
    <s v="Cash on Delivery"/>
    <s v="Cancelld"/>
    <s v="Non-Registered Customer info"/>
    <s v="Paid"/>
    <s v="Branch "/>
    <x v="316"/>
    <x v="285"/>
  </r>
  <r>
    <s v="AD01-9364"/>
    <n v="2022"/>
    <s v="Feb"/>
    <s v="Branches"/>
    <s v="Cash on Delivery"/>
    <s v="Cancelld"/>
    <s v="Non-Registered Customer info"/>
    <s v="Paid"/>
    <s v="Branch "/>
    <x v="543"/>
    <x v="534"/>
  </r>
  <r>
    <s v="AD01-9361"/>
    <n v="2022"/>
    <s v="Feb"/>
    <s v="Branches"/>
    <s v="Cash on Delivery"/>
    <s v="Cancelld"/>
    <s v="Non-Registered Customer info"/>
    <s v="Paid"/>
    <s v="Branch "/>
    <x v="161"/>
    <x v="132"/>
  </r>
  <r>
    <s v="AD01-9364"/>
    <n v="2022"/>
    <s v="Jan"/>
    <s v="Branches"/>
    <s v="Cash on Delivery"/>
    <s v="Cancelld"/>
    <s v="Non-Registered Customer info"/>
    <s v="Paid"/>
    <s v="Branch "/>
    <x v="89"/>
    <x v="74"/>
  </r>
  <r>
    <s v="AD01-9365"/>
    <n v="2022"/>
    <s v="Jan"/>
    <s v="Branches"/>
    <s v="Cash on Delivery"/>
    <s v="Cancelld"/>
    <s v="Non-Registered Customer info"/>
    <s v="Paid"/>
    <s v="Branch "/>
    <x v="76"/>
    <x v="63"/>
  </r>
  <r>
    <s v="AD01-9364"/>
    <n v="2022"/>
    <s v="Jan"/>
    <s v="Branches"/>
    <s v="Cash on Delivery"/>
    <s v="Cancelld"/>
    <s v="Non-Registered Customer info"/>
    <s v="Paid"/>
    <s v="Branch "/>
    <x v="256"/>
    <x v="208"/>
  </r>
  <r>
    <s v="AD01-9361"/>
    <n v="2022"/>
    <s v="Jan"/>
    <s v="Branches"/>
    <s v="Cash on Delivery"/>
    <s v="Cancelld"/>
    <s v="Non-Registered Customer info"/>
    <s v="Paid"/>
    <s v="Branch "/>
    <x v="476"/>
    <x v="445"/>
  </r>
  <r>
    <s v="AD01-9362"/>
    <n v="2022"/>
    <s v="Jan"/>
    <s v="Branches"/>
    <s v="Cash on Delivery"/>
    <s v="Cancelld"/>
    <s v="Non-Registered Customer info"/>
    <s v="Paid"/>
    <s v="Branch "/>
    <x v="252"/>
    <x v="203"/>
  </r>
  <r>
    <s v="AD01-9362"/>
    <n v="2022"/>
    <s v="Jan"/>
    <s v="Branches"/>
    <s v="Cash on Delivery"/>
    <s v="Cancelld"/>
    <s v="Non-Registered Customer info"/>
    <s v="Paid"/>
    <s v="Branch "/>
    <x v="549"/>
    <x v="540"/>
  </r>
  <r>
    <s v="AD01-9361"/>
    <n v="2022"/>
    <s v="Jan"/>
    <s v="Branches"/>
    <s v="Cash on Delivery"/>
    <s v="Cancelld"/>
    <s v="Non-Registered Customer info"/>
    <s v="Paid"/>
    <s v="Branch "/>
    <x v="550"/>
    <x v="541"/>
  </r>
  <r>
    <s v="AD01-9364"/>
    <n v="2022"/>
    <s v="Jan"/>
    <s v="Branches"/>
    <s v="Cash on Delivery"/>
    <s v="Cancelld"/>
    <s v="Non-Registered Customer info"/>
    <s v="Paid"/>
    <s v="Branch "/>
    <x v="551"/>
    <x v="542"/>
  </r>
  <r>
    <s v="AD01-9362"/>
    <n v="2022"/>
    <s v="Jan"/>
    <s v="Branches"/>
    <s v="Cash on Delivery"/>
    <s v="Cancelld"/>
    <s v="Non-Registered Customer info"/>
    <s v="Paid"/>
    <s v="Branch "/>
    <x v="446"/>
    <x v="7"/>
  </r>
  <r>
    <s v="AD01-9362"/>
    <n v="2022"/>
    <s v="Jan"/>
    <s v="Branches"/>
    <s v="Cash on Delivery"/>
    <s v="Cancelld"/>
    <s v="Non-Registered Customer info"/>
    <s v="Paid"/>
    <s v="Branch "/>
    <x v="15"/>
    <x v="13"/>
  </r>
  <r>
    <s v="AD01-9364"/>
    <n v="2022"/>
    <s v="Jan"/>
    <s v="Branches"/>
    <s v="Cash on Delivery"/>
    <s v="Cancelld"/>
    <s v="Non-Registered Customer info"/>
    <s v="Paid"/>
    <s v="Branch "/>
    <x v="179"/>
    <x v="147"/>
  </r>
  <r>
    <s v="AD01-9361"/>
    <n v="2022"/>
    <s v="Jan"/>
    <s v="Branches"/>
    <s v="Cash on Delivery"/>
    <s v="Cancelld"/>
    <s v="Non-Registered Customer info"/>
    <s v="Paid"/>
    <s v="Branch "/>
    <x v="64"/>
    <x v="51"/>
  </r>
  <r>
    <s v="AD01-9365"/>
    <n v="2022"/>
    <s v="Jan"/>
    <s v="Branches"/>
    <s v="Cash on Delivery"/>
    <s v="Cancelld"/>
    <s v="Non-Registered Customer info"/>
    <s v="Paid"/>
    <s v="Branch "/>
    <x v="65"/>
    <x v="52"/>
  </r>
  <r>
    <s v="AD01-9361"/>
    <n v="2022"/>
    <s v="Jan"/>
    <s v="Branches"/>
    <s v="Cash on Delivery"/>
    <s v="Cancelld"/>
    <s v="Non-Registered Customer info"/>
    <s v="Paid"/>
    <s v="Branch "/>
    <x v="85"/>
    <x v="70"/>
  </r>
  <r>
    <s v="AD01-9362"/>
    <n v="2022"/>
    <s v="Jan"/>
    <s v="Branches"/>
    <s v="Cash on Delivery"/>
    <s v="Cancelld"/>
    <s v="Non-Registered Customer info"/>
    <s v="Paid"/>
    <s v="Branch "/>
    <x v="263"/>
    <x v="215"/>
  </r>
  <r>
    <s v="AD01-9364"/>
    <n v="2022"/>
    <s v="Jan"/>
    <s v="Branches"/>
    <s v="Cash on Delivery"/>
    <s v="Cancelld"/>
    <s v="Non-Registered Customer info"/>
    <s v="Paid"/>
    <s v="Branch "/>
    <x v="552"/>
    <x v="543"/>
  </r>
  <r>
    <s v="AD01-9362"/>
    <n v="2022"/>
    <s v="Jan"/>
    <s v="Branches"/>
    <s v="Cash on Delivery"/>
    <s v="Cancelld"/>
    <s v="Non-Registered Customer info"/>
    <s v="Refunded"/>
    <s v="Branch "/>
    <x v="101"/>
    <x v="84"/>
  </r>
  <r>
    <s v="AD01-9363"/>
    <n v="2022"/>
    <s v="Jul"/>
    <s v="Branches"/>
    <s v="Cash on Delivery"/>
    <s v="Cancelld"/>
    <s v="Non-Registered Customer info"/>
    <s v="Refunded"/>
    <s v="Branch "/>
    <x v="164"/>
    <x v="135"/>
  </r>
  <r>
    <s v="AD01-9361"/>
    <n v="2022"/>
    <s v="Jul"/>
    <s v="Branches"/>
    <s v="Cash on Delivery"/>
    <s v="Cancelld"/>
    <s v="Non-Registered Customer info"/>
    <s v="Refunded"/>
    <s v="Branch "/>
    <x v="30"/>
    <x v="26"/>
  </r>
  <r>
    <s v="AD01-9364"/>
    <n v="2022"/>
    <s v="Jul"/>
    <s v="Branches"/>
    <s v="Cash on Delivery"/>
    <s v="Cancelld"/>
    <s v="Non-Registered Customer info"/>
    <s v="Refunded"/>
    <s v="Branch "/>
    <x v="127"/>
    <x v="105"/>
  </r>
  <r>
    <s v="AD01-9365"/>
    <n v="2022"/>
    <s v="Jul"/>
    <s v="Branches"/>
    <s v="Cash on Delivery"/>
    <s v="Cancelld"/>
    <s v="Non-Registered Customer info"/>
    <s v="Refunded"/>
    <s v="Branch "/>
    <x v="249"/>
    <x v="283"/>
  </r>
  <r>
    <s v="AD01-9364"/>
    <n v="2022"/>
    <s v="Jul"/>
    <s v="Branches"/>
    <s v="Cash on Delivery"/>
    <s v="Cancelld"/>
    <s v="Non-Registered Customer info"/>
    <s v="Refunded"/>
    <s v="Branch "/>
    <x v="33"/>
    <x v="29"/>
  </r>
  <r>
    <s v="AD01-9362"/>
    <n v="2022"/>
    <s v="Jul"/>
    <s v="Branches"/>
    <s v="Cash on Delivery"/>
    <s v="Cancelld"/>
    <s v="Non-Registered Customer info"/>
    <s v="Refunded"/>
    <s v="Branch "/>
    <x v="243"/>
    <x v="279"/>
  </r>
  <r>
    <s v="AD01-9362"/>
    <n v="2022"/>
    <s v="Jul"/>
    <s v="Branches"/>
    <s v="Cash on Delivery"/>
    <s v="Cancelld"/>
    <s v="Non-Registered Customer info"/>
    <s v="Refunded"/>
    <s v="Branch "/>
    <x v="391"/>
    <x v="357"/>
  </r>
  <r>
    <s v="AD01-9361"/>
    <n v="2022"/>
    <s v="Jul"/>
    <s v="Branches"/>
    <s v="Cash on Delivery"/>
    <s v="Cancelld"/>
    <s v="Non-Registered Customer info"/>
    <s v="Refunded"/>
    <s v="Branch "/>
    <x v="488"/>
    <x v="457"/>
  </r>
  <r>
    <s v="AD01-9361"/>
    <n v="2022"/>
    <s v="Jul"/>
    <s v="Branches"/>
    <s v="Cash on Delivery"/>
    <s v="Cancelld"/>
    <s v="Non-Registered Customer info"/>
    <s v="Refunded"/>
    <s v="Branch "/>
    <x v="553"/>
    <x v="544"/>
  </r>
  <r>
    <s v="AD01-9362"/>
    <n v="2022"/>
    <s v="Jul"/>
    <s v="Branches"/>
    <s v="Cash on Delivery"/>
    <s v="Cancelld"/>
    <s v="Non-Registered Customer info"/>
    <s v="Refunded"/>
    <s v="Branch "/>
    <x v="554"/>
    <x v="545"/>
  </r>
  <r>
    <s v="AD01-9364"/>
    <n v="2022"/>
    <s v="Jul"/>
    <s v="Branches"/>
    <s v="Cash on Delivery"/>
    <s v="Cancelld"/>
    <s v="Non-Registered Customer info"/>
    <s v="Refunded"/>
    <s v="Branch "/>
    <x v="555"/>
    <x v="546"/>
  </r>
  <r>
    <s v="AD01-9364"/>
    <n v="2022"/>
    <s v="Jul"/>
    <s v="Branches"/>
    <s v="Cash on Delivery"/>
    <s v="Cancelld"/>
    <s v="Non-Registered Customer info"/>
    <s v="Refunded"/>
    <s v="Branch "/>
    <x v="22"/>
    <x v="7"/>
  </r>
  <r>
    <s v="AD01-9362"/>
    <n v="2022"/>
    <s v="Jul"/>
    <s v="Branches"/>
    <s v="Cash on Delivery"/>
    <s v="Cancelld"/>
    <s v="Non-Registered Customer info"/>
    <s v="Refunded"/>
    <s v="Branch "/>
    <x v="138"/>
    <x v="114"/>
  </r>
  <r>
    <s v="AD01-9361"/>
    <n v="2022"/>
    <s v="Jul"/>
    <s v="Branches"/>
    <s v="Cash on Delivery"/>
    <s v="Cancelld"/>
    <s v="Non-Registered Customer info"/>
    <s v="Refunded"/>
    <s v="Branch "/>
    <x v="293"/>
    <x v="249"/>
  </r>
  <r>
    <s v="AD01-9364"/>
    <n v="2022"/>
    <s v="Jul"/>
    <s v="Branches"/>
    <s v="Cash on Delivery"/>
    <s v="Cancelld"/>
    <s v="Non-Registered Customer info"/>
    <s v="Refunded"/>
    <s v="Branch "/>
    <x v="239"/>
    <x v="190"/>
  </r>
  <r>
    <s v="AD01-9361"/>
    <n v="2022"/>
    <s v="Jul"/>
    <s v="Branches"/>
    <s v="Cash on Delivery"/>
    <s v="Cancelld"/>
    <s v="Non-Registered Customer info"/>
    <s v="Refunded"/>
    <s v="Branch "/>
    <x v="155"/>
    <x v="127"/>
  </r>
  <r>
    <s v="AD01-9362"/>
    <n v="2022"/>
    <s v="Jul"/>
    <s v="Branches"/>
    <s v="Cash on Delivery"/>
    <s v="Cancelld"/>
    <s v="Non-Registered Customer info"/>
    <s v="Refunded"/>
    <s v="Branch "/>
    <x v="316"/>
    <x v="285"/>
  </r>
  <r>
    <s v="AD01-9361"/>
    <n v="2022"/>
    <s v="Jul"/>
    <s v="Branches"/>
    <s v="Cash on Delivery"/>
    <s v="Cancelld"/>
    <s v="Non-Registered Customer info"/>
    <s v="Refunded"/>
    <s v="Branch "/>
    <x v="119"/>
    <x v="97"/>
  </r>
  <r>
    <s v="AD01-9365"/>
    <n v="2022"/>
    <s v="Jul"/>
    <s v="Branches"/>
    <s v="Cash on Delivery"/>
    <s v="Cancelld"/>
    <s v="Non-Registered Customer info"/>
    <s v="Refunded"/>
    <s v="Branch "/>
    <x v="315"/>
    <x v="282"/>
  </r>
  <r>
    <s v="AD01-9364"/>
    <n v="2022"/>
    <s v="Jul"/>
    <s v="Branches"/>
    <s v="Cash on Delivery"/>
    <s v="Cancelld"/>
    <s v="Non-Registered Customer info"/>
    <s v="Refunded"/>
    <s v="Branch "/>
    <x v="513"/>
    <x v="504"/>
  </r>
  <r>
    <s v="AD01-9362"/>
    <n v="2022"/>
    <s v="Jul"/>
    <s v="Branches"/>
    <s v="Cash on Delivery"/>
    <s v="Cancelld"/>
    <s v="Non-Registered Customer info"/>
    <s v="Refunded"/>
    <s v="Branch "/>
    <x v="357"/>
    <x v="326"/>
  </r>
  <r>
    <s v="AD01-9363"/>
    <n v="2022"/>
    <s v="Jul"/>
    <s v="Branches"/>
    <s v="Cash on Delivery"/>
    <s v="Cancelld"/>
    <s v="Non-Registered Customer info"/>
    <s v="Refunded"/>
    <s v="Branch "/>
    <x v="24"/>
    <x v="20"/>
  </r>
  <r>
    <s v="AD01-9361"/>
    <n v="2022"/>
    <s v="Jun"/>
    <s v="Branches"/>
    <s v="Cash on Delivery"/>
    <s v="Cancelld"/>
    <s v="Non-Registered Customer info"/>
    <s v="Refunded"/>
    <s v="Branch "/>
    <x v="106"/>
    <x v="89"/>
  </r>
  <r>
    <s v="AD01-9363"/>
    <n v="2022"/>
    <s v="Jun"/>
    <s v="Branches"/>
    <s v="Cash on Delivery"/>
    <s v="Cancelld"/>
    <s v="Non-Registered Customer info"/>
    <s v="Refunded"/>
    <s v="Branch "/>
    <x v="126"/>
    <x v="104"/>
  </r>
  <r>
    <s v="AD01-9362"/>
    <n v="2022"/>
    <s v="Jun"/>
    <s v="Branches"/>
    <s v="Cash on Delivery"/>
    <s v="Cancelld"/>
    <s v="Non-Registered Customer info"/>
    <s v="Refunded"/>
    <s v="Branch "/>
    <x v="107"/>
    <x v="90"/>
  </r>
  <r>
    <s v="AD01-9361"/>
    <n v="2022"/>
    <s v="Jun"/>
    <s v="Branches"/>
    <s v="Cash on Delivery"/>
    <s v="Cancelld"/>
    <s v="Non-Registered Customer info"/>
    <s v="Refunded"/>
    <s v="Branch "/>
    <x v="274"/>
    <x v="278"/>
  </r>
  <r>
    <s v="AD01-9362"/>
    <n v="2022"/>
    <s v="Jun"/>
    <s v="Branches"/>
    <s v="Cash on Delivery"/>
    <s v="Cancelld"/>
    <s v="Non-Registered Customer info"/>
    <s v="Refunded"/>
    <s v="Branch "/>
    <x v="465"/>
    <x v="434"/>
  </r>
  <r>
    <s v="AD01-9362"/>
    <n v="2022"/>
    <s v="Jun"/>
    <s v="Branches"/>
    <s v="Cash on Delivery"/>
    <s v="Cancelld"/>
    <s v="Non-Registered Customer info"/>
    <s v="Refunded"/>
    <s v="Branch "/>
    <x v="449"/>
    <x v="416"/>
  </r>
  <r>
    <s v="AD01-9362"/>
    <n v="2022"/>
    <s v="Jun"/>
    <s v="Branches"/>
    <s v="Cash on Delivery"/>
    <s v="Cancelld"/>
    <s v="Non-Registered Customer info"/>
    <s v="Refunded"/>
    <s v="Branch "/>
    <x v="556"/>
    <x v="547"/>
  </r>
  <r>
    <s v="AD01-9361"/>
    <n v="2022"/>
    <s v="Jun"/>
    <s v="Branches"/>
    <s v="Cash on Delivery"/>
    <s v="Cancelld"/>
    <s v="Non-Registered Customer info"/>
    <s v="Refunded"/>
    <s v="Branch "/>
    <x v="557"/>
    <x v="548"/>
  </r>
  <r>
    <s v="AD01-9361"/>
    <n v="2022"/>
    <s v="Jun"/>
    <s v="Branches"/>
    <s v="Cash on Delivery"/>
    <s v="Cancelld"/>
    <s v="Non-Registered Customer info"/>
    <s v="Refunded"/>
    <s v="Branch "/>
    <x v="162"/>
    <x v="7"/>
  </r>
  <r>
    <s v="AD01-9363"/>
    <n v="2022"/>
    <s v="Jun"/>
    <s v="Branches"/>
    <s v="Cash on Delivery"/>
    <s v="Cancelld"/>
    <s v="Non-Registered Customer info"/>
    <s v="Refunded"/>
    <s v="Branch "/>
    <x v="137"/>
    <x v="113"/>
  </r>
  <r>
    <s v="AD01-9362"/>
    <n v="2022"/>
    <s v="Jun"/>
    <s v="Branches"/>
    <s v="Cash on Delivery"/>
    <s v="Cancelld"/>
    <s v="Non-Registered Customer info"/>
    <s v="Refunded"/>
    <s v="Branch "/>
    <x v="386"/>
    <x v="352"/>
  </r>
  <r>
    <s v="AD01-9362"/>
    <n v="2022"/>
    <s v="Jun"/>
    <s v="Branches"/>
    <s v="Cash on Delivery"/>
    <s v="Cancelld"/>
    <s v="Non-Registered Customer info"/>
    <s v="Refunded"/>
    <s v="Branch "/>
    <x v="277"/>
    <x v="229"/>
  </r>
  <r>
    <s v="AD01-9361"/>
    <n v="2022"/>
    <s v="Jun"/>
    <s v="Branches"/>
    <s v="Cash on Delivery"/>
    <s v="Cancelld"/>
    <s v="Non-Registered Customer info"/>
    <s v="Refunded"/>
    <s v="Branch "/>
    <x v="260"/>
    <x v="212"/>
  </r>
  <r>
    <s v="AD01-9364"/>
    <n v="2022"/>
    <s v="Jun"/>
    <s v="Branches"/>
    <s v="Cash on Delivery"/>
    <s v="Cancelld"/>
    <s v="Non-Registered Customer info"/>
    <s v="Refunded"/>
    <s v="Branch "/>
    <x v="314"/>
    <x v="281"/>
  </r>
  <r>
    <s v="AD01-9362"/>
    <n v="2022"/>
    <s v="Jun"/>
    <s v="Branches"/>
    <s v="Cash on Delivery"/>
    <s v="Cancelld"/>
    <s v="Non-Registered Customer info"/>
    <s v="Refunded"/>
    <s v="Branch "/>
    <x v="337"/>
    <x v="307"/>
  </r>
  <r>
    <s v="AD01-9362"/>
    <n v="2022"/>
    <s v="Jun"/>
    <s v="Branches"/>
    <s v="Cash on Delivery"/>
    <s v="Cancelld"/>
    <s v="Non-Registered Customer info"/>
    <s v="Refunded"/>
    <s v="Branch "/>
    <x v="23"/>
    <x v="19"/>
  </r>
  <r>
    <s v="AD01-9362"/>
    <n v="2022"/>
    <s v="Mar"/>
    <s v="Branches"/>
    <s v="Cash on Delivery"/>
    <s v="Cancelld"/>
    <s v="Non-Registered Customer info"/>
    <s v="Refunded"/>
    <s v="Branch "/>
    <x v="3"/>
    <x v="3"/>
  </r>
  <r>
    <s v="AD01-9364"/>
    <n v="2022"/>
    <s v="Mar"/>
    <s v="Branches"/>
    <s v="Cash on Delivery"/>
    <s v="Cancelld"/>
    <s v="Non-Registered Customer info"/>
    <s v="Refunded"/>
    <s v="Branch "/>
    <x v="165"/>
    <x v="136"/>
  </r>
  <r>
    <s v="AD01-9362"/>
    <n v="2022"/>
    <s v="Mar"/>
    <s v="Branches"/>
    <s v="Cash on Delivery"/>
    <s v="Cancelld"/>
    <s v="Non-Registered Customer info"/>
    <s v="Refunded"/>
    <s v="Branch "/>
    <x v="149"/>
    <x v="123"/>
  </r>
  <r>
    <s v="AD01-9361"/>
    <n v="2022"/>
    <s v="Mar"/>
    <s v="Branches"/>
    <s v="Cash on Delivery"/>
    <s v="Cancelld"/>
    <s v="Non-Registered Customer info"/>
    <s v="Refunded"/>
    <s v="Branch "/>
    <x v="234"/>
    <x v="284"/>
  </r>
  <r>
    <s v="AD01-9365"/>
    <n v="2022"/>
    <s v="Mar"/>
    <s v="Branches"/>
    <s v="Cash on Delivery"/>
    <s v="Cancelld"/>
    <s v="Non-Registered Customer info"/>
    <s v="Refunded"/>
    <s v="Branch "/>
    <x v="478"/>
    <x v="447"/>
  </r>
  <r>
    <s v="AD01-9361"/>
    <n v="2022"/>
    <s v="Mar"/>
    <s v="Branches"/>
    <s v="Cash on Delivery"/>
    <s v="Cancelld"/>
    <s v="Non-Registered Customer info"/>
    <s v="Refunded"/>
    <s v="Branch "/>
    <x v="441"/>
    <x v="405"/>
  </r>
  <r>
    <s v="AD01-9364"/>
    <n v="2022"/>
    <s v="Mar"/>
    <s v="Branches"/>
    <s v="Cash on Delivery"/>
    <s v="Cancelld"/>
    <s v="Non-Registered Customer info"/>
    <s v="Refunded"/>
    <s v="Branch "/>
    <x v="558"/>
    <x v="549"/>
  </r>
  <r>
    <s v="AD01-9362"/>
    <n v="2022"/>
    <s v="Mar"/>
    <s v="Branches"/>
    <s v="Cash on Delivery"/>
    <s v="Cancelld"/>
    <s v="Non-Registered Customer info"/>
    <s v="Refunded"/>
    <s v="Branch "/>
    <x v="559"/>
    <x v="550"/>
  </r>
  <r>
    <s v="AD01-9364"/>
    <n v="2022"/>
    <s v="Mar"/>
    <s v="Branches"/>
    <s v="Cash on Delivery"/>
    <s v="Cancelld"/>
    <s v="Non-Registered Customer info"/>
    <s v="Refunded"/>
    <s v="Branch "/>
    <x v="461"/>
    <x v="7"/>
  </r>
  <r>
    <s v="AD01-9361"/>
    <n v="2022"/>
    <s v="Mar"/>
    <s v="Branches"/>
    <s v="Cash on Delivery"/>
    <s v="Cancelld"/>
    <s v="Non-Registered Customer info"/>
    <s v="Refunded"/>
    <s v="Branch "/>
    <x v="177"/>
    <x v="145"/>
  </r>
  <r>
    <s v="AD01-9362"/>
    <n v="2022"/>
    <s v="Mar"/>
    <s v="Branches"/>
    <s v="Cash on Delivery"/>
    <s v="Cancelld"/>
    <s v="Non-Registered Customer info"/>
    <s v="Refunded"/>
    <s v="Branch "/>
    <x v="197"/>
    <x v="160"/>
  </r>
  <r>
    <s v="AD01-9362"/>
    <n v="2022"/>
    <s v="Mar"/>
    <s v="Branches"/>
    <s v="Cash on Delivery"/>
    <s v="Cancelld"/>
    <s v="Non-Registered Customer info"/>
    <s v="Refunded"/>
    <s v="Branch "/>
    <x v="66"/>
    <x v="53"/>
  </r>
  <r>
    <s v="AD01-9365"/>
    <n v="2022"/>
    <s v="Mar"/>
    <s v="Branches"/>
    <s v="Cash on Delivery"/>
    <s v="Cancelld"/>
    <s v="Non-Registered Customer info"/>
    <s v="Refunded"/>
    <s v="Branch "/>
    <x v="349"/>
    <x v="366"/>
  </r>
  <r>
    <s v="AD01-9362"/>
    <n v="2022"/>
    <s v="Mar"/>
    <s v="Branches"/>
    <s v="Cash on Delivery"/>
    <s v="Cancelld"/>
    <s v="Non-Registered Customer info"/>
    <s v="Refunded"/>
    <s v="Branch "/>
    <x v="20"/>
    <x v="16"/>
  </r>
  <r>
    <s v="AD01-9362"/>
    <n v="2022"/>
    <s v="Mar"/>
    <s v="Branches"/>
    <s v="Cash on Delivery"/>
    <s v="Cancelld"/>
    <s v="Non-Registered Customer info"/>
    <s v="Refunded"/>
    <s v="Branch "/>
    <x v="317"/>
    <x v="286"/>
  </r>
  <r>
    <s v="AD01-9362"/>
    <n v="2022"/>
    <s v="Mar"/>
    <s v="Branches"/>
    <s v="Cash on Delivery"/>
    <s v="Cancelld"/>
    <s v="Non-Registered Customer info"/>
    <s v="Refunded"/>
    <s v="Branch "/>
    <x v="162"/>
    <x v="133"/>
  </r>
  <r>
    <s v="AD01-9361"/>
    <n v="2022"/>
    <s v="May"/>
    <s v="Branches"/>
    <s v="Cash on Delivery"/>
    <s v="Cancelld"/>
    <s v="Non-Registered Customer info"/>
    <s v="Refunded"/>
    <s v="Branch "/>
    <x v="128"/>
    <x v="106"/>
  </r>
  <r>
    <s v="AD01-9361"/>
    <n v="2022"/>
    <s v="May"/>
    <s v="Branches"/>
    <s v="Cash on Delivery"/>
    <s v="Cancelld"/>
    <s v="Non-Registered Customer info"/>
    <s v="Refunded"/>
    <s v="Branch "/>
    <x v="125"/>
    <x v="103"/>
  </r>
  <r>
    <s v="AD01-9361"/>
    <n v="2022"/>
    <s v="May"/>
    <s v="Branches"/>
    <s v="Cash on Delivery"/>
    <s v="Cancelld"/>
    <s v="Non-Registered Customer info"/>
    <s v="Refunded"/>
    <s v="Branch "/>
    <x v="130"/>
    <x v="108"/>
  </r>
  <r>
    <s v="AD01-9361"/>
    <n v="2022"/>
    <s v="May"/>
    <s v="Branches"/>
    <s v="Cash on Delivery"/>
    <s v="Cancelld"/>
    <s v="Non-Registered Customer info"/>
    <s v="Refunded"/>
    <s v="Branch "/>
    <x v="297"/>
    <x v="277"/>
  </r>
  <r>
    <s v="AD01-9361"/>
    <n v="2022"/>
    <s v="May"/>
    <s v="Branches"/>
    <s v="Cash on Delivery"/>
    <s v="Cancelld"/>
    <s v="Non-Registered Customer info"/>
    <s v="Refunded"/>
    <s v="Branch "/>
    <x v="455"/>
    <x v="424"/>
  </r>
  <r>
    <s v="AD01-9361"/>
    <n v="2022"/>
    <s v="May"/>
    <s v="Branches"/>
    <s v="Cash on Delivery"/>
    <s v="Cancelld"/>
    <s v="Non-Registered Customer info"/>
    <s v="Refunded"/>
    <s v="Branch "/>
    <x v="560"/>
    <x v="551"/>
  </r>
  <r>
    <s v="AD01-9363"/>
    <n v="2022"/>
    <s v="May"/>
    <s v="Branches"/>
    <s v="Cash on Delivery"/>
    <s v="Cancelld"/>
    <s v="Non-Registered Customer info"/>
    <s v="Refunded"/>
    <s v="Branch "/>
    <x v="561"/>
    <x v="552"/>
  </r>
  <r>
    <s v="AD01-9362"/>
    <n v="2022"/>
    <s v="May"/>
    <s v="Branches"/>
    <s v="Cash on Delivery"/>
    <s v="Cancelld"/>
    <s v="Non-Registered Customer info"/>
    <s v="Refunded"/>
    <s v="Branch "/>
    <x v="562"/>
    <x v="553"/>
  </r>
  <r>
    <s v="AD01-9363"/>
    <n v="2022"/>
    <s v="May"/>
    <s v="Branches"/>
    <s v="Cash on Delivery"/>
    <s v="Cancelld"/>
    <s v="Non-Registered Customer info"/>
    <s v="Refunded"/>
    <s v="Branch "/>
    <x v="161"/>
    <x v="7"/>
  </r>
  <r>
    <s v="AD01-9362"/>
    <n v="2022"/>
    <s v="May"/>
    <s v="Branches"/>
    <s v="Cash on Delivery"/>
    <s v="Cancelld"/>
    <s v="Non-Registered Customer info"/>
    <s v="Refunded"/>
    <s v="Branch "/>
    <x v="136"/>
    <x v="112"/>
  </r>
  <r>
    <s v="AD01-9361"/>
    <n v="2022"/>
    <s v="May"/>
    <s v="Branches"/>
    <s v="Cash on Delivery"/>
    <s v="Cancelld"/>
    <s v="Non-Registered Customer info"/>
    <s v="Refunded"/>
    <s v="Branch "/>
    <x v="335"/>
    <x v="380"/>
  </r>
  <r>
    <s v="AD01-9361"/>
    <n v="2022"/>
    <s v="May"/>
    <s v="Branches"/>
    <s v="Cash on Delivery"/>
    <s v="Cancelld"/>
    <s v="Non-Registered Customer info"/>
    <s v="Refunded"/>
    <s v="Branch "/>
    <x v="385"/>
    <x v="351"/>
  </r>
  <r>
    <s v="AD01-9362"/>
    <n v="2022"/>
    <s v="May"/>
    <s v="Branches"/>
    <s v="Cash on Delivery"/>
    <s v="Cancelld"/>
    <s v="Non-Registered Customer info"/>
    <s v="Refunded"/>
    <s v="Branch "/>
    <x v="140"/>
    <x v="115"/>
  </r>
  <r>
    <s v="AD01-9361"/>
    <n v="2022"/>
    <s v="May"/>
    <s v="Branches"/>
    <s v="Cash on Delivery"/>
    <s v="Cancelld"/>
    <s v="Non-Registered Customer info"/>
    <s v="Refunded"/>
    <s v="Branch "/>
    <x v="313"/>
    <x v="280"/>
  </r>
  <r>
    <s v="AD01-9361"/>
    <n v="2022"/>
    <s v="May"/>
    <s v="Branches"/>
    <s v="Cash on Delivery"/>
    <s v="Cancelld"/>
    <s v="Non-Registered Customer info"/>
    <s v="Refunded"/>
    <s v="Branch "/>
    <x v="341"/>
    <x v="311"/>
  </r>
  <r>
    <s v="AD01-9362"/>
    <n v="2022"/>
    <s v="Nov"/>
    <s v="Branches"/>
    <s v="Cash on Delivery"/>
    <s v="Cancelld"/>
    <s v="Non-Registered Customer info"/>
    <s v="Refunded"/>
    <s v="Branch "/>
    <x v="126"/>
    <x v="104"/>
  </r>
  <r>
    <s v="AD01-9365"/>
    <n v="2022"/>
    <s v="Nov"/>
    <s v="Branches"/>
    <s v="Cash on Delivery"/>
    <s v="Cancelld"/>
    <s v="Non-Registered Customer info"/>
    <s v="Refunded"/>
    <s v="Branch "/>
    <x v="56"/>
    <x v="45"/>
  </r>
  <r>
    <s v="AD01-9362"/>
    <n v="2022"/>
    <s v="Nov"/>
    <s v="Branches"/>
    <s v="Cash on Delivery"/>
    <s v="Cancelld"/>
    <s v="Non-Registered Customer info"/>
    <s v="Refunded"/>
    <s v="Branch "/>
    <x v="27"/>
    <x v="23"/>
  </r>
  <r>
    <s v="AD01-9362"/>
    <n v="2022"/>
    <s v="Nov"/>
    <s v="Branches"/>
    <s v="Cash on Delivery"/>
    <s v="Cancelld"/>
    <s v="Non-Registered Customer info"/>
    <s v="Refunded"/>
    <s v="Branch "/>
    <x v="274"/>
    <x v="278"/>
  </r>
  <r>
    <s v="AD01-9362"/>
    <n v="2022"/>
    <s v="Nov"/>
    <s v="Branches"/>
    <s v="Cash on Delivery"/>
    <s v="Cancelld"/>
    <s v="Non-Registered Customer info"/>
    <s v="Refunded"/>
    <s v="Branch "/>
    <x v="149"/>
    <x v="123"/>
  </r>
  <r>
    <s v="AD01-9361"/>
    <n v="2022"/>
    <s v="Nov"/>
    <s v="Branches"/>
    <s v="Cash on Delivery"/>
    <s v="Cancelld"/>
    <s v="Non-Registered Customer info"/>
    <s v="Refunded"/>
    <s v="Branch "/>
    <x v="552"/>
    <x v="543"/>
  </r>
  <r>
    <s v="AD01-9361"/>
    <n v="2022"/>
    <s v="Nov"/>
    <s v="Branches"/>
    <s v="Cash on Delivery"/>
    <s v="Cancelld"/>
    <s v="Non-Registered Customer info"/>
    <s v="Refunded"/>
    <s v="Branch "/>
    <x v="101"/>
    <x v="84"/>
  </r>
  <r>
    <s v="AD01-9362"/>
    <n v="2022"/>
    <s v="Nov"/>
    <s v="Branches"/>
    <s v="Cash on Delivery"/>
    <s v="Cancelld"/>
    <s v="Non-Registered Customer info"/>
    <s v="Refunded"/>
    <s v="Branch "/>
    <x v="563"/>
    <x v="554"/>
  </r>
  <r>
    <s v="AD01-9362"/>
    <n v="2022"/>
    <s v="Nov"/>
    <s v="Branches"/>
    <s v="Cash on Delivery"/>
    <s v="Cancelld"/>
    <s v="Non-Registered Customer info"/>
    <s v="Refunded"/>
    <s v="Branch "/>
    <x v="564"/>
    <x v="555"/>
  </r>
  <r>
    <s v="AD01-9362"/>
    <n v="2022"/>
    <s v="Nov"/>
    <s v="Branches"/>
    <s v="Cash on Delivery"/>
    <s v="Cancelld"/>
    <s v="Non-Registered Customer info"/>
    <s v="Refunded"/>
    <s v="Branch "/>
    <x v="565"/>
    <x v="556"/>
  </r>
  <r>
    <s v="AD01-9361"/>
    <n v="2022"/>
    <s v="Nov"/>
    <s v="Branches"/>
    <s v="Cash on Delivery"/>
    <s v="Cancelld"/>
    <s v="Non-Registered Customer info"/>
    <s v="Refunded"/>
    <s v="Branch "/>
    <x v="373"/>
    <x v="7"/>
  </r>
  <r>
    <s v="AD01-9362"/>
    <n v="2022"/>
    <s v="Nov"/>
    <s v="Branches"/>
    <s v="Cash on Delivery"/>
    <s v="Cancelld"/>
    <s v="Non-Registered Customer info"/>
    <s v="Refunded"/>
    <s v="Branch "/>
    <x v="185"/>
    <x v="7"/>
  </r>
  <r>
    <s v="AD01-9365"/>
    <n v="2022"/>
    <s v="Nov"/>
    <s v="Branches"/>
    <s v="Cash on Delivery"/>
    <s v="Cancelld"/>
    <s v="Non-Registered Customer info"/>
    <s v="Refunded"/>
    <s v="Branch "/>
    <x v="137"/>
    <x v="113"/>
  </r>
  <r>
    <s v="AD01-9361"/>
    <n v="2022"/>
    <s v="Nov"/>
    <s v="Branches"/>
    <s v="Cash on Delivery"/>
    <s v="Cancelld"/>
    <s v="Non-Registered Customer info"/>
    <s v="Refunded"/>
    <s v="Branch "/>
    <x v="138"/>
    <x v="114"/>
  </r>
  <r>
    <s v="AD01-9362"/>
    <n v="2022"/>
    <s v="Nov"/>
    <s v="Branches"/>
    <s v="Cash on Delivery"/>
    <s v="Cancelld"/>
    <s v="Non-Registered Customer info"/>
    <s v="Refunded"/>
    <s v="Branch "/>
    <x v="314"/>
    <x v="281"/>
  </r>
  <r>
    <s v="AD01-9362"/>
    <n v="2022"/>
    <s v="Nov"/>
    <s v="Branches"/>
    <s v="Cash on Delivery"/>
    <s v="Cancelld"/>
    <s v="Non-Registered Customer info"/>
    <s v="Refunded"/>
    <s v="Branch "/>
    <x v="69"/>
    <x v="55"/>
  </r>
  <r>
    <s v="AD01-9362"/>
    <n v="2022"/>
    <s v="Nov"/>
    <s v="Branches"/>
    <s v="Cash on Delivery"/>
    <s v="Cancelld"/>
    <s v="Non-Registered Customer info"/>
    <s v="Refunded"/>
    <s v="Branch "/>
    <x v="160"/>
    <x v="131"/>
  </r>
  <r>
    <s v="AD01-9362"/>
    <n v="2022"/>
    <s v="Nov"/>
    <s v="Branches"/>
    <s v="Cash on Delivery"/>
    <s v="Cancelld"/>
    <s v="Non-Registered Customer info"/>
    <s v="Refunded"/>
    <s v="Branch "/>
    <x v="515"/>
    <x v="506"/>
  </r>
  <r>
    <s v="AD01-9362"/>
    <n v="2022"/>
    <s v="Nov"/>
    <s v="Branches"/>
    <s v="Cash on Delivery"/>
    <s v="Cancelld"/>
    <s v="Non-Registered Customer info"/>
    <s v="Refunded"/>
    <s v="Branch "/>
    <x v="328"/>
    <x v="297"/>
  </r>
  <r>
    <s v="AD01-9362"/>
    <n v="2022"/>
    <s v="Nov"/>
    <s v="Branches"/>
    <s v="Cash on Delivery"/>
    <s v="Cancelld"/>
    <s v="Non-Registered Customer info"/>
    <s v="Refunded"/>
    <s v="Branch "/>
    <x v="142"/>
    <x v="117"/>
  </r>
  <r>
    <s v="AD01-9362"/>
    <n v="2022"/>
    <s v="Oct"/>
    <s v="Branches"/>
    <s v="Cash on Delivery"/>
    <s v="Cancelld"/>
    <s v="Non-Registered Customer info"/>
    <s v="Refunded"/>
    <s v="Branch "/>
    <x v="125"/>
    <x v="103"/>
  </r>
  <r>
    <s v="AD01-9362"/>
    <n v="2022"/>
    <s v="Oct"/>
    <s v="Branches"/>
    <s v="Cash on Delivery"/>
    <s v="Cancelld"/>
    <s v="Non-Registered Customer info"/>
    <s v="Refunded"/>
    <s v="Branch "/>
    <x v="74"/>
    <x v="60"/>
  </r>
  <r>
    <s v="AD01-9362"/>
    <n v="2022"/>
    <s v="Oct"/>
    <s v="Branches"/>
    <s v="Cash on Delivery"/>
    <s v="Cancelld"/>
    <s v="Non-Registered Customer info"/>
    <s v="Refunded"/>
    <s v="Branch "/>
    <x v="297"/>
    <x v="277"/>
  </r>
  <r>
    <s v="AD01-9362"/>
    <n v="2022"/>
    <s v="Oct"/>
    <s v="Branches"/>
    <s v="Cash on Delivery"/>
    <s v="Cancelld"/>
    <s v="Non-Registered Customer info"/>
    <s v="Refunded"/>
    <s v="Branch "/>
    <x v="75"/>
    <x v="62"/>
  </r>
  <r>
    <s v="AD01-9364"/>
    <n v="2022"/>
    <s v="Oct"/>
    <s v="Branches"/>
    <s v="Cash on Delivery"/>
    <s v="Cancelld"/>
    <s v="Non-Registered Customer info"/>
    <s v="Refunded"/>
    <s v="Branch "/>
    <x v="76"/>
    <x v="63"/>
  </r>
  <r>
    <s v="AD01-9362"/>
    <n v="2022"/>
    <s v="Oct"/>
    <s v="Branches"/>
    <s v="Cash on Delivery"/>
    <s v="Cancelld"/>
    <s v="Non-Registered Customer info"/>
    <s v="Refunded"/>
    <s v="Branch "/>
    <x v="394"/>
    <x v="361"/>
  </r>
  <r>
    <s v="AD01-9362"/>
    <n v="2022"/>
    <s v="Oct"/>
    <s v="Branches"/>
    <s v="Cash on Delivery"/>
    <s v="Cancelld"/>
    <s v="Non-Registered Customer info"/>
    <s v="Refunded"/>
    <s v="Branch "/>
    <x v="469"/>
    <x v="438"/>
  </r>
  <r>
    <s v="AD01-9361"/>
    <n v="2022"/>
    <s v="Oct"/>
    <s v="Branches"/>
    <s v="Cash on Delivery"/>
    <s v="Cancelld"/>
    <s v="Non-Registered Customer info"/>
    <s v="Refunded"/>
    <s v="Branch "/>
    <x v="461"/>
    <x v="430"/>
  </r>
  <r>
    <s v="AD01-9361"/>
    <n v="2022"/>
    <s v="Oct"/>
    <s v="Branches"/>
    <s v="Cash on Delivery"/>
    <s v="Cancelld"/>
    <s v="Non-Registered Customer info"/>
    <s v="Refunded"/>
    <s v="Branch "/>
    <x v="566"/>
    <x v="557"/>
  </r>
  <r>
    <s v="AD01-9364"/>
    <n v="2022"/>
    <s v="Oct"/>
    <s v="Branches"/>
    <s v="Cash on Delivery"/>
    <s v="Cancelld"/>
    <s v="Non-Registered Customer info"/>
    <s v="Refunded"/>
    <s v="Branch "/>
    <x v="567"/>
    <x v="558"/>
  </r>
  <r>
    <s v="AD01-9364"/>
    <n v="2022"/>
    <s v="Oct"/>
    <s v="Branches"/>
    <s v="Cash on Delivery"/>
    <s v="Cancelld"/>
    <s v="Non-Registered Customer info"/>
    <s v="Refunded"/>
    <s v="Branch "/>
    <x v="568"/>
    <x v="559"/>
  </r>
  <r>
    <s v="AD01-9361"/>
    <n v="2022"/>
    <s v="Oct"/>
    <s v="Branches"/>
    <s v="Cash on Delivery"/>
    <s v="Cancelld"/>
    <s v="Non-Registered Customer info"/>
    <s v="Refunded"/>
    <s v="Branch "/>
    <x v="331"/>
    <x v="7"/>
  </r>
  <r>
    <s v="AD01-9361"/>
    <n v="2022"/>
    <s v="Oct"/>
    <s v="Branches"/>
    <s v="Cash on Delivery"/>
    <s v="Cancelld"/>
    <s v="Non-Registered Customer info"/>
    <s v="Refunded"/>
    <s v="Branch "/>
    <x v="24"/>
    <x v="7"/>
  </r>
  <r>
    <s v="AD01-9362"/>
    <n v="2022"/>
    <s v="Oct"/>
    <s v="Branches"/>
    <s v="Cash on Delivery"/>
    <s v="Cancelld"/>
    <s v="Non-Registered Customer info"/>
    <s v="Refunded"/>
    <s v="Branch "/>
    <x v="116"/>
    <x v="96"/>
  </r>
  <r>
    <s v="AD01-9362"/>
    <n v="2022"/>
    <s v="Oct"/>
    <s v="Branches"/>
    <s v="Cash on Delivery"/>
    <s v="Cancelld"/>
    <s v="Non-Registered Customer info"/>
    <s v="Refunded"/>
    <s v="Branch "/>
    <x v="177"/>
    <x v="145"/>
  </r>
  <r>
    <s v="AD01-9362"/>
    <n v="2022"/>
    <s v="Oct"/>
    <s v="Branches"/>
    <s v="Cash on Delivery"/>
    <s v="Cancelld"/>
    <s v="Non-Registered Customer info"/>
    <s v="Refunded"/>
    <s v="Branch "/>
    <x v="178"/>
    <x v="146"/>
  </r>
  <r>
    <s v="AD01-9362"/>
    <n v="2022"/>
    <s v="Oct"/>
    <s v="Branches"/>
    <s v="Cash on Delivery"/>
    <s v="Cancelld"/>
    <s v="Non-Registered Customer info"/>
    <s v="Refunded"/>
    <s v="Branch "/>
    <x v="136"/>
    <x v="112"/>
  </r>
  <r>
    <s v="AD01-9364"/>
    <n v="2022"/>
    <s v="Oct"/>
    <s v="Branches"/>
    <s v="Cash on Delivery"/>
    <s v="Cancelld"/>
    <s v="Non-Registered Customer info"/>
    <s v="Refunded"/>
    <s v="Branch "/>
    <x v="313"/>
    <x v="280"/>
  </r>
  <r>
    <s v="AD01-9364"/>
    <n v="2022"/>
    <s v="Oct"/>
    <s v="Branches"/>
    <s v="Cash on Delivery"/>
    <s v="Cancelld"/>
    <s v="Non-Registered Customer info"/>
    <s v="Refunded"/>
    <s v="Branch "/>
    <x v="84"/>
    <x v="69"/>
  </r>
  <r>
    <s v="AD01-9362"/>
    <n v="2022"/>
    <s v="Oct"/>
    <s v="Branches"/>
    <s v="Cash on Delivery"/>
    <s v="Cancelld"/>
    <s v="Non-Registered Customer info"/>
    <s v="Refunded"/>
    <s v="Branch "/>
    <x v="85"/>
    <x v="70"/>
  </r>
  <r>
    <s v="AD01-9364"/>
    <n v="2022"/>
    <s v="Oct"/>
    <s v="Branches"/>
    <s v="Cash on Delivery"/>
    <s v="Cancelld"/>
    <s v="Non-Registered Customer info"/>
    <s v="Refunded"/>
    <s v="Branch "/>
    <x v="347"/>
    <x v="317"/>
  </r>
  <r>
    <s v="AD01-9362"/>
    <n v="2022"/>
    <s v="Oct"/>
    <s v="Branches"/>
    <s v="Cash on Delivery"/>
    <s v="Cancelld"/>
    <s v="Non-Registered Customer info"/>
    <s v="Refunded"/>
    <s v="Branch "/>
    <x v="187"/>
    <x v="153"/>
  </r>
  <r>
    <s v="AD01-9361"/>
    <n v="2022"/>
    <s v="Sep"/>
    <s v="Branches"/>
    <s v="Cash on Delivery"/>
    <s v="Cancelld"/>
    <s v="Non-Registered Customer info"/>
    <s v="Refunded"/>
    <s v="Branch "/>
    <x v="166"/>
    <x v="137"/>
  </r>
  <r>
    <s v="AD01-9361"/>
    <n v="2022"/>
    <s v="Sep"/>
    <s v="Branches"/>
    <s v="Cash on Delivery"/>
    <s v="Cancelld"/>
    <s v="Non-Registered Customer info"/>
    <s v="Refunded"/>
    <s v="Branch "/>
    <x v="88"/>
    <x v="173"/>
  </r>
  <r>
    <s v="AD01-9362"/>
    <n v="2022"/>
    <s v="Sep"/>
    <s v="Branches"/>
    <s v="Cash on Delivery"/>
    <s v="Cancelld"/>
    <s v="Non-Registered Customer info"/>
    <s v="Refunded"/>
    <s v="Branch "/>
    <x v="89"/>
    <x v="74"/>
  </r>
  <r>
    <s v="AD01-9361"/>
    <n v="2022"/>
    <s v="Sep"/>
    <s v="Branches"/>
    <s v="Cash on Delivery"/>
    <s v="Cancelld"/>
    <s v="Non-Registered Customer info"/>
    <s v="Refunded"/>
    <s v="Branch "/>
    <x v="234"/>
    <x v="284"/>
  </r>
  <r>
    <s v="AD01-9364"/>
    <n v="2022"/>
    <s v="Sep"/>
    <s v="Branches"/>
    <s v="Cash on Delivery"/>
    <s v="Cancelld"/>
    <s v="Non-Registered Customer info"/>
    <s v="Refunded"/>
    <s v="Branch "/>
    <x v="91"/>
    <x v="77"/>
  </r>
  <r>
    <s v="AD01-9362"/>
    <n v="2022"/>
    <s v="Sep"/>
    <s v="Branches"/>
    <s v="Cash on Delivery"/>
    <s v="Cancelld"/>
    <s v="Non-Registered Customer info"/>
    <s v="Refunded"/>
    <s v="Branch "/>
    <x v="92"/>
    <x v="78"/>
  </r>
  <r>
    <s v="AD01-9361"/>
    <n v="2022"/>
    <s v="Sep"/>
    <s v="Branches"/>
    <s v="Cash on Delivery"/>
    <s v="Cancelld"/>
    <s v="Non-Registered Customer info"/>
    <s v="Refunded"/>
    <s v="Branch "/>
    <x v="412"/>
    <x v="375"/>
  </r>
  <r>
    <s v="AD01-9365"/>
    <n v="2022"/>
    <s v="Sep"/>
    <s v="Branches"/>
    <s v="Cash on Delivery"/>
    <s v="Cancelld"/>
    <s v="Non-Registered Customer info"/>
    <s v="Refunded"/>
    <s v="Branch "/>
    <x v="482"/>
    <x v="451"/>
  </r>
  <r>
    <s v="AD01-9365"/>
    <n v="2022"/>
    <s v="Sep"/>
    <s v="Branches"/>
    <s v="Cash on Delivery"/>
    <s v="Cancelld"/>
    <s v="Non-Registered Customer info"/>
    <s v="Refunded"/>
    <s v="Branch "/>
    <x v="436"/>
    <x v="400"/>
  </r>
  <r>
    <s v="AD01-9364"/>
    <n v="2022"/>
    <s v="Sep"/>
    <s v="Branches"/>
    <s v="Cash on Delivery"/>
    <s v="Cancelld"/>
    <s v="Non-Registered Customer info"/>
    <s v="Refunded"/>
    <s v="Branch "/>
    <x v="569"/>
    <x v="560"/>
  </r>
  <r>
    <s v="AD01-9362"/>
    <n v="2022"/>
    <s v="Sep"/>
    <s v="Branches"/>
    <s v="Cash on Delivery"/>
    <s v="Cancelld"/>
    <s v="Non-Registered Customer info"/>
    <s v="Refunded"/>
    <s v="Branch "/>
    <x v="570"/>
    <x v="561"/>
  </r>
  <r>
    <s v="AD01-9365"/>
    <n v="2022"/>
    <s v="Sep"/>
    <s v="Branches"/>
    <s v="Cash on Delivery"/>
    <s v="Cancelld"/>
    <s v="Non-Registered Customer info"/>
    <s v="Refunded"/>
    <s v="Branch "/>
    <x v="351"/>
    <x v="7"/>
  </r>
  <r>
    <s v="AD01-9361"/>
    <n v="2022"/>
    <s v="Sep"/>
    <s v="Branches"/>
    <s v="Cash on Delivery"/>
    <s v="Cancelld"/>
    <s v="Non-Registered Customer info"/>
    <s v="Refunded"/>
    <s v="Branch "/>
    <x v="115"/>
    <x v="95"/>
  </r>
  <r>
    <s v="AD01-9361"/>
    <n v="2022"/>
    <s v="Sep"/>
    <s v="Branches"/>
    <s v="Cash on Delivery"/>
    <s v="Cancelld"/>
    <s v="Non-Registered Customer info"/>
    <s v="Refunded"/>
    <s v="Branch "/>
    <x v="13"/>
    <x v="11"/>
  </r>
  <r>
    <s v="AD01-9365"/>
    <n v="2022"/>
    <s v="Sep"/>
    <s v="Branches"/>
    <s v="Cash on Delivery"/>
    <s v="Cancelld"/>
    <s v="Non-Registered Customer info"/>
    <s v="Refunded"/>
    <s v="Branch "/>
    <x v="14"/>
    <x v="12"/>
  </r>
  <r>
    <s v="AD01-9364"/>
    <n v="2022"/>
    <s v="Sep"/>
    <s v="Branches"/>
    <s v="Cash on Delivery"/>
    <s v="Cancelld"/>
    <s v="Non-Registered Customer info"/>
    <s v="Refunded"/>
    <s v="Branch "/>
    <x v="15"/>
    <x v="13"/>
  </r>
  <r>
    <s v="AD01-9362"/>
    <n v="2022"/>
    <s v="Sep"/>
    <s v="Branches"/>
    <s v="Cash on Delivery"/>
    <s v="Cancelld"/>
    <s v="Non-Registered Customer info"/>
    <s v="Refunded"/>
    <s v="Branch "/>
    <x v="318"/>
    <x v="287"/>
  </r>
  <r>
    <s v="AD01-9364"/>
    <n v="2022"/>
    <s v="Sep"/>
    <s v="Branches"/>
    <s v="Cash on Delivery"/>
    <s v="Cancelld"/>
    <s v="Non-Registered Customer info"/>
    <s v="Refunded"/>
    <s v="Branch "/>
    <x v="99"/>
    <x v="82"/>
  </r>
  <r>
    <s v="AD01-9361"/>
    <n v="2022"/>
    <s v="Sep"/>
    <s v="Branches"/>
    <s v="Cash on Delivery"/>
    <s v="Cancelld"/>
    <s v="Non-Registered Customer info"/>
    <s v="Refunded"/>
    <s v="Branch "/>
    <x v="312"/>
    <x v="276"/>
  </r>
  <r>
    <s v="AD01-9362"/>
    <n v="2022"/>
    <s v="Sep"/>
    <s v="Branches"/>
    <s v="Cash on Delivery"/>
    <s v="Cancelld"/>
    <s v="Non-Registered Customer info"/>
    <s v="Refunded"/>
    <s v="Branch "/>
    <x v="523"/>
    <x v="514"/>
  </r>
  <r>
    <s v="AD01-9362"/>
    <n v="2022"/>
    <s v="Sep"/>
    <s v="Branches"/>
    <s v="Cash on Delivery"/>
    <s v="Cancelld"/>
    <s v="Non-Registered Customer info"/>
    <s v="Refunded"/>
    <s v="Branch "/>
    <x v="354"/>
    <x v="323"/>
  </r>
  <r>
    <s v="AD01-9361"/>
    <n v="2022"/>
    <s v="Sep"/>
    <s v="Branches"/>
    <s v="Cash on Delivery"/>
    <s v="Cancelld"/>
    <s v="Non-Registered Customer info"/>
    <s v="Refunded"/>
    <s v="Branch "/>
    <x v="186"/>
    <x v="152"/>
  </r>
  <r>
    <s v="AD01-9361"/>
    <n v="2023"/>
    <s v="Apr"/>
    <s v="Website"/>
    <s v="Cash on Delivery"/>
    <s v="Order assembled"/>
    <s v="Register Customer info"/>
    <s v="Paid"/>
    <s v="Download"/>
    <x v="147"/>
    <x v="562"/>
  </r>
  <r>
    <s v="AD01-9362"/>
    <n v="2023"/>
    <s v="Apr"/>
    <s v="Website"/>
    <s v="Cash on Delivery"/>
    <s v="Order assembled"/>
    <s v="Register Customer info"/>
    <s v="Paid"/>
    <s v="Download"/>
    <x v="164"/>
    <x v="135"/>
  </r>
  <r>
    <s v="AD01-9363"/>
    <n v="2023"/>
    <s v="Apr"/>
    <s v="Website"/>
    <s v="Cash on Delivery"/>
    <s v="Order assembled"/>
    <s v="Register Customer info"/>
    <s v="Paid"/>
    <s v="Download"/>
    <x v="285"/>
    <x v="301"/>
  </r>
  <r>
    <s v="AD01-9362"/>
    <n v="2023"/>
    <s v="Apr"/>
    <s v="Website"/>
    <s v="Cash on Delivery"/>
    <s v="Order assembled"/>
    <s v="Register Customer info"/>
    <s v="Paid"/>
    <s v="Download"/>
    <x v="249"/>
    <x v="283"/>
  </r>
  <r>
    <s v="AD01-9362"/>
    <n v="2023"/>
    <s v="Apr"/>
    <s v="Website"/>
    <s v="Cash on Delivery"/>
    <s v="Order assembled"/>
    <s v="Register Customer info"/>
    <s v="Paid"/>
    <s v="Download"/>
    <x v="571"/>
    <x v="563"/>
  </r>
  <r>
    <s v="AD01-9361"/>
    <n v="2023"/>
    <s v="Apr"/>
    <s v="Website"/>
    <s v="Cash on Delivery"/>
    <s v="Order assembled"/>
    <s v="Register Customer info"/>
    <s v="Paid"/>
    <s v="Download"/>
    <x v="572"/>
    <x v="564"/>
  </r>
  <r>
    <s v="AD01-9361"/>
    <n v="2023"/>
    <s v="Apr"/>
    <s v="Website"/>
    <s v="Cash on Delivery"/>
    <s v="Order assembled"/>
    <s v="Register Customer info"/>
    <s v="Paid"/>
    <s v="Download"/>
    <x v="156"/>
    <x v="128"/>
  </r>
  <r>
    <s v="AD01-9362"/>
    <n v="2023"/>
    <s v="Apr"/>
    <s v="Website"/>
    <s v="Cash on Delivery"/>
    <s v="Order assembled"/>
    <s v="Register Customer info"/>
    <s v="Paid"/>
    <s v="Download"/>
    <x v="378"/>
    <x v="7"/>
  </r>
  <r>
    <s v="AD01-9362"/>
    <n v="2023"/>
    <s v="Apr"/>
    <s v="Website"/>
    <s v="Cash on Delivery"/>
    <s v="Order assembled"/>
    <s v="Register Customer info"/>
    <s v="Paid"/>
    <s v="Download"/>
    <x v="350"/>
    <x v="319"/>
  </r>
  <r>
    <s v="AD01-9363"/>
    <n v="2023"/>
    <s v="Apr"/>
    <s v="Website"/>
    <s v="Cash on Delivery"/>
    <s v="Order assembled"/>
    <s v="Register Customer info"/>
    <s v="Paid"/>
    <s v="Download"/>
    <x v="316"/>
    <x v="285"/>
  </r>
  <r>
    <s v="AD01-9362"/>
    <n v="2023"/>
    <s v="Apr"/>
    <s v="Website"/>
    <s v="Cash on Delivery"/>
    <s v="Order assembled"/>
    <s v="Register Customer info"/>
    <s v="Paid"/>
    <s v="Download"/>
    <x v="289"/>
    <x v="245"/>
  </r>
  <r>
    <s v="AD01-9361"/>
    <n v="2023"/>
    <s v="Apr"/>
    <s v="Website"/>
    <s v="Cash on Delivery"/>
    <s v="Order assembled"/>
    <s v="Register Customer info"/>
    <s v="Paid"/>
    <s v="Download"/>
    <x v="139"/>
    <x v="565"/>
  </r>
  <r>
    <s v="AD01-9363"/>
    <n v="2023"/>
    <s v="Aug"/>
    <s v="Website"/>
    <s v="Cash on Delivery"/>
    <s v="Order assembled"/>
    <s v="Register Customer info"/>
    <s v="Paid"/>
    <s v="Download"/>
    <x v="1"/>
    <x v="566"/>
  </r>
  <r>
    <s v="AD01-9361"/>
    <n v="2023"/>
    <s v="Aug"/>
    <s v="Website"/>
    <s v="Cash on Delivery"/>
    <s v="Order assembled"/>
    <s v="Register Customer info"/>
    <s v="Paid"/>
    <s v="Download"/>
    <x v="126"/>
    <x v="104"/>
  </r>
  <r>
    <s v="AD01-9362"/>
    <n v="2023"/>
    <s v="Aug"/>
    <s v="Website"/>
    <s v="Credit Card"/>
    <s v="Order assembled"/>
    <s v="Register Customer info"/>
    <s v="Paid"/>
    <s v="Download"/>
    <x v="256"/>
    <x v="208"/>
  </r>
  <r>
    <s v="AD01-9361"/>
    <n v="2023"/>
    <s v="Aug"/>
    <s v="Website"/>
    <s v="Credit Card"/>
    <s v="Order assembled"/>
    <s v="Register Customer info"/>
    <s v="Paid"/>
    <s v="Download"/>
    <x v="274"/>
    <x v="278"/>
  </r>
  <r>
    <s v="AD01-9362"/>
    <n v="2023"/>
    <s v="Aug"/>
    <s v="Website"/>
    <s v="Credit Card"/>
    <s v="Order assembled"/>
    <s v="Register Customer info"/>
    <s v="Paid"/>
    <s v="Download"/>
    <x v="573"/>
    <x v="567"/>
  </r>
  <r>
    <s v="AD01-9362"/>
    <n v="2023"/>
    <s v="Aug"/>
    <s v="Website"/>
    <s v="Credit Card"/>
    <s v="Order assembled"/>
    <s v="Register Customer info"/>
    <s v="Paid"/>
    <s v="Download"/>
    <x v="412"/>
    <x v="7"/>
  </r>
  <r>
    <s v="AD01-9361"/>
    <n v="2023"/>
    <s v="Aug"/>
    <s v="Website"/>
    <s v="Credit Card"/>
    <s v="Order assembled"/>
    <s v="Register Customer info"/>
    <s v="Paid"/>
    <s v="Download"/>
    <x v="263"/>
    <x v="215"/>
  </r>
  <r>
    <s v="AD01-9362"/>
    <n v="2023"/>
    <s v="Aug"/>
    <s v="Website"/>
    <s v="Credit Card"/>
    <s v="Order assembled"/>
    <s v="Register Customer info"/>
    <s v="Paid"/>
    <s v="Download"/>
    <x v="314"/>
    <x v="281"/>
  </r>
  <r>
    <s v="AD01-9361"/>
    <n v="2023"/>
    <s v="Aug"/>
    <s v="Website"/>
    <s v="Credit Card"/>
    <s v="Order assembled"/>
    <s v="Register Customer info"/>
    <s v="Paid"/>
    <s v="Download"/>
    <x v="268"/>
    <x v="221"/>
  </r>
  <r>
    <s v="AD01-9363"/>
    <n v="2023"/>
    <s v="Aug"/>
    <s v="Website"/>
    <s v="Credit Card"/>
    <s v="Order assembled"/>
    <s v="Register Customer info"/>
    <s v="Paid"/>
    <s v="Download"/>
    <x v="229"/>
    <x v="568"/>
  </r>
  <r>
    <s v="AD01-9363"/>
    <n v="2023"/>
    <s v="Dec"/>
    <s v="Website"/>
    <s v="Credit Card"/>
    <s v="Order assembled"/>
    <s v="Register Customer info"/>
    <s v="Paid"/>
    <s v="Download"/>
    <x v="125"/>
    <x v="569"/>
  </r>
  <r>
    <s v="AD01-9361"/>
    <n v="2023"/>
    <s v="Dec"/>
    <s v="Website"/>
    <s v="Credit Card"/>
    <s v="Order assembled"/>
    <s v="Register Customer info"/>
    <s v="Paid"/>
    <s v="Download"/>
    <x v="89"/>
    <x v="74"/>
  </r>
  <r>
    <s v="AD01-9362"/>
    <n v="2023"/>
    <s v="Dec"/>
    <s v="Website"/>
    <s v="Credit Card"/>
    <s v="Order assembled"/>
    <s v="Register Customer info"/>
    <s v="Paid"/>
    <s v="Download"/>
    <x v="297"/>
    <x v="277"/>
  </r>
  <r>
    <s v="AD01-9362"/>
    <n v="2023"/>
    <s v="Dec"/>
    <s v="Website"/>
    <s v="Credit Card"/>
    <s v="Order assembled"/>
    <s v="Register Customer info"/>
    <s v="Paid"/>
    <s v="Download"/>
    <x v="76"/>
    <x v="63"/>
  </r>
  <r>
    <s v="AD01-9362"/>
    <n v="2023"/>
    <s v="Dec"/>
    <s v="Website"/>
    <s v="Credit Card"/>
    <s v="Order assembled"/>
    <s v="Register Customer info"/>
    <s v="Paid"/>
    <s v="Download"/>
    <x v="17"/>
    <x v="570"/>
  </r>
  <r>
    <s v="AD01-9362"/>
    <n v="2023"/>
    <s v="Dec"/>
    <s v="Website"/>
    <s v="Credit Card"/>
    <s v="Order assembled"/>
    <s v="Register Customer info"/>
    <s v="Paid"/>
    <s v="Download"/>
    <x v="136"/>
    <x v="112"/>
  </r>
  <r>
    <s v="AD01-9362"/>
    <n v="2023"/>
    <s v="Dec"/>
    <s v="Website"/>
    <s v="Credit Card"/>
    <s v="Order assembled"/>
    <s v="Register Customer info"/>
    <s v="Paid"/>
    <s v="Download"/>
    <x v="313"/>
    <x v="280"/>
  </r>
  <r>
    <s v="AD01-9362"/>
    <n v="2023"/>
    <s v="Dec"/>
    <s v="Website"/>
    <s v="Credit Card"/>
    <s v="Order assembled"/>
    <s v="Register Customer info"/>
    <s v="Paid"/>
    <s v="Download"/>
    <x v="85"/>
    <x v="70"/>
  </r>
  <r>
    <s v="AD01-9361"/>
    <n v="2023"/>
    <s v="Dec"/>
    <s v="Website"/>
    <s v="Credit Card"/>
    <s v="Order assembled"/>
    <s v="Register Customer info"/>
    <s v="Paid"/>
    <s v="Download"/>
    <x v="301"/>
    <x v="258"/>
  </r>
  <r>
    <s v="AD01-9363"/>
    <n v="2023"/>
    <s v="Dec"/>
    <s v="Website"/>
    <s v="Credit Card"/>
    <s v="Order assembled"/>
    <s v="Register Customer info"/>
    <s v="Paid"/>
    <s v="Download"/>
    <x v="401"/>
    <x v="571"/>
  </r>
  <r>
    <s v="AD01-9365"/>
    <n v="2023"/>
    <s v="Feb"/>
    <s v="Website"/>
    <s v="Credit Card"/>
    <s v="Order assembled"/>
    <s v="Register Customer info"/>
    <s v="Paid"/>
    <s v="Download"/>
    <x v="233"/>
    <x v="572"/>
  </r>
  <r>
    <s v="AD01-9361"/>
    <n v="2023"/>
    <s v="Feb"/>
    <s v="Website"/>
    <s v="Credit Card"/>
    <s v="Order assembled"/>
    <s v="Register Customer info"/>
    <s v="Paid"/>
    <s v="Download"/>
    <x v="105"/>
    <x v="88"/>
  </r>
  <r>
    <s v="AD01-9361"/>
    <n v="2023"/>
    <s v="Feb"/>
    <s v="Website"/>
    <s v="Credit Card"/>
    <s v="Order assembled"/>
    <s v="Register Customer info"/>
    <s v="Paid"/>
    <s v="Download"/>
    <x v="235"/>
    <x v="330"/>
  </r>
  <r>
    <s v="AD01-9361"/>
    <n v="2023"/>
    <s v="Feb"/>
    <s v="Website"/>
    <s v="Credit Card"/>
    <s v="Order assembled"/>
    <s v="Register Customer info"/>
    <s v="Paid"/>
    <s v="Download"/>
    <x v="255"/>
    <x v="207"/>
  </r>
  <r>
    <s v="AD01-9362"/>
    <n v="2023"/>
    <s v="Feb"/>
    <s v="Website"/>
    <s v="Credit Card"/>
    <s v="Order assembled"/>
    <s v="Register Customer info"/>
    <s v="Paid"/>
    <s v="Download"/>
    <x v="94"/>
    <x v="573"/>
  </r>
  <r>
    <s v="AD01-9364"/>
    <n v="2023"/>
    <s v="Feb"/>
    <s v="Website"/>
    <s v="Credit Card"/>
    <s v="Order assembled"/>
    <s v="Register Customer info"/>
    <s v="Paid"/>
    <s v="Download"/>
    <x v="574"/>
    <x v="574"/>
  </r>
  <r>
    <s v="AD01-9364"/>
    <n v="2023"/>
    <s v="Feb"/>
    <s v="Website"/>
    <s v="Credit Card"/>
    <s v="Order assembled"/>
    <s v="Register Customer info"/>
    <s v="Paid"/>
    <s v="Download"/>
    <x v="239"/>
    <x v="190"/>
  </r>
  <r>
    <s v="AD01-9362"/>
    <n v="2023"/>
    <s v="Feb"/>
    <s v="Website"/>
    <s v="Credit Card"/>
    <s v="Order assembled"/>
    <s v="Register Customer info"/>
    <s v="Paid"/>
    <s v="Download"/>
    <x v="509"/>
    <x v="7"/>
  </r>
  <r>
    <s v="AD01-9362"/>
    <n v="2023"/>
    <s v="Feb"/>
    <s v="Website"/>
    <s v="Credit Card"/>
    <s v="Order assembled"/>
    <s v="Register Customer info"/>
    <s v="Paid"/>
    <s v="Download"/>
    <x v="377"/>
    <x v="7"/>
  </r>
  <r>
    <s v="AD01-9361"/>
    <n v="2023"/>
    <s v="Feb"/>
    <s v="Website"/>
    <s v="Credit Card"/>
    <s v="Order assembled"/>
    <s v="Register Customer info"/>
    <s v="Paid"/>
    <s v="Download"/>
    <x v="366"/>
    <x v="335"/>
  </r>
  <r>
    <s v="AD01-9362"/>
    <n v="2023"/>
    <s v="Feb"/>
    <s v="Website"/>
    <s v="Credit Card"/>
    <s v="Order assembled"/>
    <s v="Register Customer info"/>
    <s v="Paid"/>
    <s v="Download"/>
    <x v="312"/>
    <x v="276"/>
  </r>
  <r>
    <s v="AD01-9361"/>
    <n v="2023"/>
    <s v="Feb"/>
    <s v="Website"/>
    <s v="Credit Card"/>
    <s v="Order assembled"/>
    <s v="Register Customer info"/>
    <s v="Paid"/>
    <s v="Download"/>
    <x v="262"/>
    <x v="214"/>
  </r>
  <r>
    <s v="AD01-9365"/>
    <n v="2023"/>
    <s v="Feb"/>
    <s v="Website"/>
    <s v="Credit Card"/>
    <s v="Order assembled"/>
    <s v="Register Customer info"/>
    <s v="Paid"/>
    <s v="Download"/>
    <x v="17"/>
    <x v="570"/>
  </r>
  <r>
    <s v="AD01-9364"/>
    <n v="2023"/>
    <s v="Jan"/>
    <s v="Website"/>
    <s v="Credit Card"/>
    <s v="Order assembled"/>
    <s v="Register Customer info"/>
    <s v="Paid"/>
    <s v="Download"/>
    <x v="290"/>
    <x v="246"/>
  </r>
  <r>
    <s v="AD01-9362"/>
    <n v="2023"/>
    <s v="Jan"/>
    <s v="Website"/>
    <s v="Credit Card"/>
    <s v="Order assembled"/>
    <s v="Register Customer info"/>
    <s v="Paid"/>
    <s v="Download"/>
    <x v="127"/>
    <x v="105"/>
  </r>
  <r>
    <s v="AD01-9361"/>
    <n v="2023"/>
    <s v="Jan"/>
    <s v="Website"/>
    <s v="Credit Card"/>
    <s v="Order assembled"/>
    <s v="Register Customer info"/>
    <s v="Paid"/>
    <s v="Download"/>
    <x v="0"/>
    <x v="0"/>
  </r>
  <r>
    <s v="AD01-9361"/>
    <n v="2023"/>
    <s v="Jan"/>
    <s v="Website"/>
    <s v="Credit Card"/>
    <s v="Order assembled"/>
    <s v="Register Customer info"/>
    <s v="Paid"/>
    <s v="Download"/>
    <x v="291"/>
    <x v="290"/>
  </r>
  <r>
    <s v="AD01-9365"/>
    <n v="2023"/>
    <s v="Jan"/>
    <s v="Website"/>
    <s v="Credit Card"/>
    <s v="Order assembled"/>
    <s v="Register Customer info"/>
    <s v="Paid"/>
    <s v="Download"/>
    <x v="236"/>
    <x v="275"/>
  </r>
  <r>
    <s v="AD01-9361"/>
    <n v="2023"/>
    <s v="Jan"/>
    <s v="Website"/>
    <s v="Credit Card"/>
    <s v="Order assembled"/>
    <s v="Register Customer info"/>
    <s v="Paid"/>
    <s v="Download"/>
    <x v="244"/>
    <x v="206"/>
  </r>
  <r>
    <s v="AD01-9361"/>
    <n v="2023"/>
    <s v="Jan"/>
    <s v="Website"/>
    <s v="Credit Card"/>
    <s v="Order assembled"/>
    <s v="Register Customer info"/>
    <s v="Paid"/>
    <s v="Download"/>
    <x v="422"/>
    <x v="575"/>
  </r>
  <r>
    <s v="AD01-9362"/>
    <n v="2023"/>
    <s v="Jan"/>
    <s v="Website"/>
    <s v="Credit Card"/>
    <s v="Order assembled"/>
    <s v="Register Customer info"/>
    <s v="Paid"/>
    <s v="Download"/>
    <x v="575"/>
    <x v="576"/>
  </r>
  <r>
    <s v="AD01-9361"/>
    <n v="2023"/>
    <s v="Jan"/>
    <s v="Website"/>
    <s v="Credit Card"/>
    <s v="Order assembled"/>
    <s v="Register Customer info"/>
    <s v="Paid"/>
    <s v="Download"/>
    <x v="576"/>
    <x v="577"/>
  </r>
  <r>
    <s v="AD01-9361"/>
    <n v="2023"/>
    <s v="Jan"/>
    <s v="Website"/>
    <s v="Credit Card"/>
    <s v="Order assembled"/>
    <s v="Register Customer info"/>
    <s v="Paid"/>
    <s v="Download"/>
    <x v="293"/>
    <x v="249"/>
  </r>
  <r>
    <s v="AD01-9361"/>
    <n v="2023"/>
    <s v="Jan"/>
    <s v="Website"/>
    <s v="Credit Card"/>
    <s v="Order assembled"/>
    <s v="Register Customer info"/>
    <s v="Paid"/>
    <s v="Download"/>
    <x v="73"/>
    <x v="7"/>
  </r>
  <r>
    <s v="AD01-9361"/>
    <n v="2023"/>
    <s v="Jan"/>
    <s v="Website"/>
    <s v="Credit Card"/>
    <s v="Order assembled"/>
    <s v="Register Customer info"/>
    <s v="Paid"/>
    <s v="Download"/>
    <x v="325"/>
    <x v="294"/>
  </r>
  <r>
    <s v="AD01-9364"/>
    <n v="2023"/>
    <s v="Jan"/>
    <s v="Website"/>
    <s v="Credit Card"/>
    <s v="Order assembled"/>
    <s v="Register Customer info"/>
    <s v="Paid"/>
    <s v="Download"/>
    <x v="315"/>
    <x v="282"/>
  </r>
  <r>
    <s v="AD01-9361"/>
    <n v="2023"/>
    <s v="Jan"/>
    <s v="Website"/>
    <s v="Credit Card"/>
    <s v="Order assembled"/>
    <s v="Register Customer info"/>
    <s v="Paid"/>
    <s v="Download"/>
    <x v="261"/>
    <x v="213"/>
  </r>
  <r>
    <s v="AD01-9361"/>
    <n v="2023"/>
    <s v="Jan"/>
    <s v="Website"/>
    <s v="Credit Card"/>
    <s v="Order assembled"/>
    <s v="Register Customer info"/>
    <s v="Paid"/>
    <s v="Download"/>
    <x v="242"/>
    <x v="193"/>
  </r>
  <r>
    <s v="AD01-9362"/>
    <n v="2023"/>
    <s v="Jan"/>
    <s v="Website"/>
    <s v="Credit Card"/>
    <s v="Order assembled"/>
    <s v="Register Customer info"/>
    <s v="Paid"/>
    <s v="Download"/>
    <x v="296"/>
    <x v="253"/>
  </r>
  <r>
    <s v="AD01-9364"/>
    <n v="2023"/>
    <s v="Jan"/>
    <s v="Website"/>
    <s v="Credit Card"/>
    <s v="Order assembled"/>
    <s v="Register Customer info"/>
    <s v="Paid"/>
    <s v="Download"/>
    <x v="82"/>
    <x v="578"/>
  </r>
  <r>
    <s v="AD01-9361"/>
    <n v="2023"/>
    <s v="Jul"/>
    <s v="Website"/>
    <s v="Credit Card"/>
    <s v="Order assembled"/>
    <s v="Register Customer info"/>
    <s v="Paid"/>
    <s v="Download"/>
    <x v="0"/>
    <x v="579"/>
  </r>
  <r>
    <s v="AD01-9361"/>
    <n v="2023"/>
    <s v="Jul"/>
    <s v="Website"/>
    <s v="Credit Card"/>
    <s v="Order assembled"/>
    <s v="Register Customer info"/>
    <s v="Paid"/>
    <s v="Download"/>
    <x v="125"/>
    <x v="103"/>
  </r>
  <r>
    <s v="AD01-9364"/>
    <n v="2023"/>
    <s v="Jul"/>
    <s v="Website"/>
    <s v="Credit Card"/>
    <s v="Order assembled"/>
    <s v="Register Customer info"/>
    <s v="Paid"/>
    <s v="Download"/>
    <x v="255"/>
    <x v="207"/>
  </r>
  <r>
    <s v="AD01-9363"/>
    <n v="2023"/>
    <s v="Jul"/>
    <s v="Website"/>
    <s v="Credit Card"/>
    <s v="Order assembled"/>
    <s v="Register Customer info"/>
    <s v="Paid"/>
    <s v="Download"/>
    <x v="297"/>
    <x v="277"/>
  </r>
  <r>
    <s v="AD01-9361"/>
    <n v="2023"/>
    <s v="Jul"/>
    <s v="Website"/>
    <s v="Credit Card"/>
    <s v="Order assembled"/>
    <s v="Register Customer info"/>
    <s v="Paid"/>
    <s v="Download"/>
    <x v="577"/>
    <x v="580"/>
  </r>
  <r>
    <s v="AD01-9364"/>
    <n v="2023"/>
    <s v="Jul"/>
    <s v="Website"/>
    <s v="Credit Card"/>
    <s v="Order assembled"/>
    <s v="Register Customer info"/>
    <s v="Paid"/>
    <s v="Download"/>
    <x v="578"/>
    <x v="581"/>
  </r>
  <r>
    <s v="AD01-9364"/>
    <n v="2023"/>
    <s v="Jul"/>
    <s v="Website"/>
    <s v="Credit Card"/>
    <s v="Order assembled"/>
    <s v="Register Customer info"/>
    <s v="Paid"/>
    <s v="Download"/>
    <x v="14"/>
    <x v="12"/>
  </r>
  <r>
    <s v="AD01-9361"/>
    <n v="2023"/>
    <s v="Jul"/>
    <s v="Website"/>
    <s v="Credit Card"/>
    <s v="Order assembled"/>
    <s v="Register Customer info"/>
    <s v="Paid"/>
    <s v="Download"/>
    <x v="424"/>
    <x v="7"/>
  </r>
  <r>
    <s v="AD01-9363"/>
    <n v="2023"/>
    <s v="Jul"/>
    <s v="Website"/>
    <s v="Credit Card"/>
    <s v="Order assembled"/>
    <s v="Register Customer info"/>
    <s v="Paid"/>
    <s v="Download"/>
    <x v="262"/>
    <x v="214"/>
  </r>
  <r>
    <s v="AD01-9364"/>
    <n v="2023"/>
    <s v="Jul"/>
    <s v="Website"/>
    <s v="Credit Card"/>
    <s v="Order assembled"/>
    <s v="Register Customer info"/>
    <s v="Paid"/>
    <s v="Download"/>
    <x v="313"/>
    <x v="280"/>
  </r>
  <r>
    <s v="AD01-9361"/>
    <n v="2023"/>
    <s v="Jul"/>
    <s v="Website"/>
    <s v="Credit Card"/>
    <s v="Order assembled"/>
    <s v="Register Customer info"/>
    <s v="Paid"/>
    <s v="Download"/>
    <x v="280"/>
    <x v="233"/>
  </r>
  <r>
    <s v="AD01-9361"/>
    <n v="2023"/>
    <s v="Jul"/>
    <s v="Website"/>
    <s v="Credit Card"/>
    <s v="Order assembled"/>
    <s v="Register Customer info"/>
    <s v="Paid"/>
    <s v="Download"/>
    <x v="43"/>
    <x v="582"/>
  </r>
  <r>
    <s v="AD01-9361"/>
    <n v="2023"/>
    <s v="Jun"/>
    <s v="Website"/>
    <s v="Credit Card"/>
    <s v="Order assembled"/>
    <s v="Register Customer info"/>
    <s v="Paid"/>
    <s v="Download"/>
    <x v="166"/>
    <x v="137"/>
  </r>
  <r>
    <s v="AD01-9362"/>
    <n v="2023"/>
    <s v="Jun"/>
    <s v="Website"/>
    <s v="Credit Card"/>
    <s v="Order assembled"/>
    <s v="Register Customer info"/>
    <s v="Paid"/>
    <s v="Download"/>
    <x v="244"/>
    <x v="206"/>
  </r>
  <r>
    <s v="AD01-9361"/>
    <n v="2023"/>
    <s v="Jun"/>
    <s v="Website"/>
    <s v="Credit Card"/>
    <s v="Order assembled"/>
    <s v="Register Customer info"/>
    <s v="Paid"/>
    <s v="Download"/>
    <x v="234"/>
    <x v="284"/>
  </r>
  <r>
    <s v="AD01-9362"/>
    <n v="2023"/>
    <s v="Jun"/>
    <s v="Website"/>
    <s v="Credit Card"/>
    <s v="Order assembled"/>
    <s v="Register Customer info"/>
    <s v="Paid"/>
    <s v="Download"/>
    <x v="579"/>
    <x v="583"/>
  </r>
  <r>
    <s v="AD01-9361"/>
    <n v="2023"/>
    <s v="Jun"/>
    <s v="Website"/>
    <s v="Credit Card"/>
    <s v="Order assembled"/>
    <s v="Register Customer info"/>
    <s v="Paid"/>
    <s v="Download"/>
    <x v="580"/>
    <x v="584"/>
  </r>
  <r>
    <s v="AD01-9361"/>
    <n v="2023"/>
    <s v="Jun"/>
    <s v="Website"/>
    <s v="Credit Card"/>
    <s v="Order assembled"/>
    <s v="Register Customer info"/>
    <s v="Paid"/>
    <s v="Download"/>
    <x v="13"/>
    <x v="11"/>
  </r>
  <r>
    <s v="AD01-9362"/>
    <n v="2023"/>
    <s v="Jun"/>
    <s v="Website"/>
    <s v="Credit Card"/>
    <s v="Order assembled"/>
    <s v="Register Customer info"/>
    <s v="Paid"/>
    <s v="Download"/>
    <x v="391"/>
    <x v="7"/>
  </r>
  <r>
    <s v="AD01-9361"/>
    <n v="2023"/>
    <s v="Jun"/>
    <s v="Website"/>
    <s v="Credit Card"/>
    <s v="Order assembled"/>
    <s v="Register Customer info"/>
    <s v="Paid"/>
    <s v="Download"/>
    <x v="261"/>
    <x v="213"/>
  </r>
  <r>
    <s v="AD01-9362"/>
    <n v="2023"/>
    <s v="Jun"/>
    <s v="Website"/>
    <s v="Credit Card"/>
    <s v="Order assembled"/>
    <s v="Register Customer info"/>
    <s v="Paid"/>
    <s v="Download"/>
    <x v="318"/>
    <x v="287"/>
  </r>
  <r>
    <s v="AD01-9361"/>
    <n v="2023"/>
    <s v="Jun"/>
    <s v="Website"/>
    <s v="Credit Card"/>
    <s v="Order assembled"/>
    <s v="Register Customer info"/>
    <s v="Paid"/>
    <s v="Download"/>
    <x v="248"/>
    <x v="199"/>
  </r>
  <r>
    <s v="AD01-9362"/>
    <n v="2023"/>
    <s v="Mar"/>
    <s v="Website"/>
    <s v="Credit Card"/>
    <s v="Order assembled"/>
    <s v="Register Customer info"/>
    <s v="Paid"/>
    <s v="Download"/>
    <x v="146"/>
    <x v="585"/>
  </r>
  <r>
    <s v="AD01-9362"/>
    <n v="2023"/>
    <s v="Mar"/>
    <s v="Website"/>
    <s v="Credit Card"/>
    <s v="Order assembled"/>
    <s v="Register Customer info"/>
    <s v="Paid"/>
    <s v="Download"/>
    <x v="1"/>
    <x v="1"/>
  </r>
  <r>
    <s v="AD01-9362"/>
    <n v="2023"/>
    <s v="Mar"/>
    <s v="Website"/>
    <s v="Credit Card"/>
    <s v="Order assembled"/>
    <s v="Register Customer info"/>
    <s v="Paid"/>
    <s v="Download"/>
    <x v="90"/>
    <x v="76"/>
  </r>
  <r>
    <s v="AD01-9362"/>
    <n v="2023"/>
    <s v="Mar"/>
    <s v="Website"/>
    <s v="Credit Card"/>
    <s v="Order assembled"/>
    <s v="Register Customer info"/>
    <s v="Paid"/>
    <s v="Download"/>
    <x v="256"/>
    <x v="208"/>
  </r>
  <r>
    <s v="AD01-9361"/>
    <n v="2023"/>
    <s v="Mar"/>
    <s v="Website"/>
    <s v="Credit Card"/>
    <s v="Order assembled"/>
    <s v="Register Customer info"/>
    <s v="Paid"/>
    <s v="Download"/>
    <x v="581"/>
    <x v="586"/>
  </r>
  <r>
    <s v="AD01-9361"/>
    <n v="2023"/>
    <s v="Mar"/>
    <s v="Website"/>
    <s v="Credit Card"/>
    <s v="Order assembled"/>
    <s v="Register Customer info"/>
    <s v="Paid"/>
    <s v="Download"/>
    <x v="155"/>
    <x v="127"/>
  </r>
  <r>
    <s v="AD01-9362"/>
    <n v="2023"/>
    <s v="Mar"/>
    <s v="Website"/>
    <s v="Credit Card"/>
    <s v="Order assembled"/>
    <s v="Register Customer info"/>
    <s v="Paid"/>
    <s v="Download"/>
    <x v="355"/>
    <x v="324"/>
  </r>
  <r>
    <s v="AD01-9362"/>
    <n v="2023"/>
    <s v="Mar"/>
    <s v="Website"/>
    <s v="Credit Card"/>
    <s v="Order assembled"/>
    <s v="Register Customer info"/>
    <s v="Paid"/>
    <s v="Download"/>
    <x v="263"/>
    <x v="215"/>
  </r>
  <r>
    <s v="AD01-9362"/>
    <n v="2023"/>
    <s v="Mar"/>
    <s v="Website"/>
    <s v="Credit Card"/>
    <s v="Order assembled"/>
    <s v="Register Customer info"/>
    <s v="Paid"/>
    <s v="Download"/>
    <x v="302"/>
    <x v="259"/>
  </r>
  <r>
    <s v="AD01-9362"/>
    <n v="2023"/>
    <s v="Mar"/>
    <s v="Website"/>
    <s v="Credit Card"/>
    <s v="Order assembled"/>
    <s v="Register Customer info"/>
    <s v="Paid"/>
    <s v="Download"/>
    <x v="180"/>
    <x v="587"/>
  </r>
  <r>
    <s v="AD01-9362"/>
    <n v="2023"/>
    <s v="May"/>
    <s v="Website"/>
    <s v="Credit Card"/>
    <s v="Order assembled"/>
    <s v="Register Customer info"/>
    <s v="Paid"/>
    <s v="Download"/>
    <x v="148"/>
    <x v="588"/>
  </r>
  <r>
    <s v="AD01-9361"/>
    <n v="2023"/>
    <s v="May"/>
    <s v="Website"/>
    <s v="Credit Card"/>
    <s v="Order assembled"/>
    <s v="Register Customer info"/>
    <s v="Paid"/>
    <s v="Download"/>
    <x v="165"/>
    <x v="136"/>
  </r>
  <r>
    <s v="AD01-9362"/>
    <n v="2023"/>
    <s v="May"/>
    <s v="Website"/>
    <s v="Credit Card"/>
    <s v="Order assembled"/>
    <s v="Register Customer info"/>
    <s v="Paid"/>
    <s v="Download"/>
    <x v="272"/>
    <x v="225"/>
  </r>
  <r>
    <s v="AD01-9361"/>
    <n v="2023"/>
    <s v="May"/>
    <s v="Website"/>
    <s v="Credit Card"/>
    <s v="Order assembled"/>
    <s v="Register Customer info"/>
    <s v="Paid"/>
    <s v="Download"/>
    <x v="582"/>
    <x v="589"/>
  </r>
  <r>
    <s v="AD01-9364"/>
    <n v="2023"/>
    <s v="May"/>
    <s v="Website"/>
    <s v="Credit Card"/>
    <s v="Order assembled"/>
    <s v="Register Customer info"/>
    <s v="Paid"/>
    <s v="Download"/>
    <x v="583"/>
    <x v="590"/>
  </r>
  <r>
    <s v="AD01-9364"/>
    <n v="2023"/>
    <s v="May"/>
    <s v="Website"/>
    <s v="Credit Card"/>
    <s v="Order assembled"/>
    <s v="Register Customer info"/>
    <s v="Paid"/>
    <s v="Download"/>
    <x v="157"/>
    <x v="129"/>
  </r>
  <r>
    <s v="AD01-9361"/>
    <n v="2023"/>
    <s v="May"/>
    <s v="Website"/>
    <s v="Credit Card"/>
    <s v="Order assembled"/>
    <s v="Register Customer info"/>
    <s v="Paid"/>
    <s v="Download"/>
    <x v="379"/>
    <x v="7"/>
  </r>
  <r>
    <s v="AD01-9362"/>
    <n v="2023"/>
    <s v="May"/>
    <s v="Website"/>
    <s v="Credit Card"/>
    <s v="Order assembled"/>
    <s v="Register Customer info"/>
    <s v="Paid"/>
    <s v="Download"/>
    <x v="317"/>
    <x v="286"/>
  </r>
  <r>
    <s v="AD01-9361"/>
    <n v="2023"/>
    <s v="May"/>
    <s v="Website"/>
    <s v="Credit Card"/>
    <s v="Order assembled"/>
    <s v="Register Customer info"/>
    <s v="Paid"/>
    <s v="Download"/>
    <x v="284"/>
    <x v="239"/>
  </r>
  <r>
    <s v="AD01-9362"/>
    <n v="2023"/>
    <s v="May"/>
    <s v="Website"/>
    <s v="Credit Card"/>
    <s v="Order assembled"/>
    <s v="Register Customer info"/>
    <s v="Paid"/>
    <s v="Download"/>
    <x v="117"/>
    <x v="591"/>
  </r>
  <r>
    <s v="AD01-9361"/>
    <n v="2023"/>
    <s v="Nov"/>
    <s v="Website"/>
    <s v="Credit Card"/>
    <s v="Order assembled"/>
    <s v="Register Customer info"/>
    <s v="Paid"/>
    <s v="Download"/>
    <x v="166"/>
    <x v="592"/>
  </r>
  <r>
    <s v="AD01-9364"/>
    <n v="2023"/>
    <s v="Nov"/>
    <s v="Website"/>
    <s v="Credit Card"/>
    <s v="Order assembled"/>
    <s v="Register Customer info"/>
    <s v="Paid"/>
    <s v="Download"/>
    <x v="234"/>
    <x v="284"/>
  </r>
  <r>
    <s v="AD01-9362"/>
    <n v="2023"/>
    <s v="Nov"/>
    <s v="Website"/>
    <s v="Credit Card"/>
    <s v="Order assembled"/>
    <s v="Register Customer info"/>
    <s v="Paid"/>
    <s v="Download"/>
    <x v="92"/>
    <x v="78"/>
  </r>
  <r>
    <s v="AD01-9364"/>
    <n v="2023"/>
    <s v="Nov"/>
    <s v="Website"/>
    <s v="Credit Card"/>
    <s v="Order assembled"/>
    <s v="Register Customer info"/>
    <s v="Paid"/>
    <s v="Download"/>
    <x v="584"/>
    <x v="593"/>
  </r>
  <r>
    <s v="AD01-9364"/>
    <n v="2023"/>
    <s v="Nov"/>
    <s v="Website"/>
    <s v="Credit Card"/>
    <s v="Order assembled"/>
    <s v="Register Customer info"/>
    <s v="Paid"/>
    <s v="Download"/>
    <x v="82"/>
    <x v="578"/>
  </r>
  <r>
    <s v="AD01-9364"/>
    <n v="2023"/>
    <s v="Nov"/>
    <s v="Website"/>
    <s v="Credit Card"/>
    <s v="Order assembled"/>
    <s v="Register Customer info"/>
    <s v="Paid"/>
    <s v="Download"/>
    <x v="178"/>
    <x v="146"/>
  </r>
  <r>
    <s v="AD01-9364"/>
    <n v="2023"/>
    <s v="Nov"/>
    <s v="Website"/>
    <s v="Credit Card"/>
    <s v="Order assembled"/>
    <s v="Register Customer info"/>
    <s v="Paid"/>
    <s v="Download"/>
    <x v="279"/>
    <x v="7"/>
  </r>
  <r>
    <s v="AD01-9362"/>
    <n v="2023"/>
    <s v="Nov"/>
    <s v="Website"/>
    <s v="Credit Card"/>
    <s v="Order assembled"/>
    <s v="Register Customer info"/>
    <s v="Paid"/>
    <s v="Download"/>
    <x v="318"/>
    <x v="287"/>
  </r>
  <r>
    <s v="AD01-9364"/>
    <n v="2023"/>
    <s v="Nov"/>
    <s v="Website"/>
    <s v="Credit Card"/>
    <s v="Order assembled"/>
    <s v="Register Customer info"/>
    <s v="Paid"/>
    <s v="Download"/>
    <x v="312"/>
    <x v="276"/>
  </r>
  <r>
    <s v="AD01-9361"/>
    <n v="2023"/>
    <s v="Nov"/>
    <s v="Website"/>
    <s v="Credit Card"/>
    <s v="Order assembled"/>
    <s v="Register Customer info"/>
    <s v="Paid"/>
    <s v="Download"/>
    <x v="409"/>
    <x v="594"/>
  </r>
  <r>
    <s v="AD01-9364"/>
    <n v="2023"/>
    <s v="Oct"/>
    <s v="Website"/>
    <s v="Credit Card"/>
    <s v="Order assembled"/>
    <s v="Register Customer info"/>
    <s v="Paid"/>
    <s v="Download"/>
    <x v="165"/>
    <x v="595"/>
  </r>
  <r>
    <s v="AD01-9362"/>
    <n v="2023"/>
    <s v="Oct"/>
    <s v="Website"/>
    <s v="Credit Card"/>
    <s v="Order assembled"/>
    <s v="Register Customer info"/>
    <s v="Paid"/>
    <s v="Download"/>
    <x v="105"/>
    <x v="88"/>
  </r>
  <r>
    <s v="AD01-9361"/>
    <n v="2023"/>
    <s v="Oct"/>
    <s v="Website"/>
    <s v="Credit Card"/>
    <s v="Order assembled"/>
    <s v="Register Customer info"/>
    <s v="Paid"/>
    <s v="Download"/>
    <x v="249"/>
    <x v="283"/>
  </r>
  <r>
    <s v="AD01-9365"/>
    <n v="2023"/>
    <s v="Oct"/>
    <s v="Website"/>
    <s v="Credit Card"/>
    <s v="Order assembled"/>
    <s v="Register Customer info"/>
    <s v="Paid"/>
    <s v="Download"/>
    <x v="236"/>
    <x v="275"/>
  </r>
  <r>
    <s v="AD01-9362"/>
    <n v="2023"/>
    <s v="Oct"/>
    <s v="Website"/>
    <s v="Credit Card"/>
    <s v="Order assembled"/>
    <s v="Register Customer info"/>
    <s v="Paid"/>
    <s v="Download"/>
    <x v="585"/>
    <x v="596"/>
  </r>
  <r>
    <s v="AD01-9361"/>
    <n v="2023"/>
    <s v="Oct"/>
    <s v="Website"/>
    <s v="Credit Card"/>
    <s v="Order assembled"/>
    <s v="Register Customer info"/>
    <s v="Paid"/>
    <s v="Download"/>
    <x v="97"/>
    <x v="479"/>
  </r>
  <r>
    <s v="AD01-9361"/>
    <n v="2023"/>
    <s v="Oct"/>
    <s v="Website"/>
    <s v="Credit Card"/>
    <s v="Order assembled"/>
    <s v="Register Customer info"/>
    <s v="Paid"/>
    <s v="Download"/>
    <x v="177"/>
    <x v="145"/>
  </r>
  <r>
    <s v="AD01-9362"/>
    <n v="2023"/>
    <s v="Oct"/>
    <s v="Website"/>
    <s v="Credit Card"/>
    <s v="Order assembled"/>
    <s v="Register Customer info"/>
    <s v="Paid"/>
    <s v="Download"/>
    <x v="431"/>
    <x v="7"/>
  </r>
  <r>
    <s v="AD01-9365"/>
    <n v="2023"/>
    <s v="Oct"/>
    <s v="Website"/>
    <s v="Credit Card"/>
    <s v="Order assembled"/>
    <s v="Register Customer info"/>
    <s v="Paid"/>
    <s v="Download"/>
    <x v="317"/>
    <x v="286"/>
  </r>
  <r>
    <s v="AD01-9361"/>
    <n v="2023"/>
    <s v="Oct"/>
    <s v="Website"/>
    <s v="Credit Card"/>
    <s v="Order assembled"/>
    <s v="Register Customer info"/>
    <s v="Paid"/>
    <s v="Download"/>
    <x v="315"/>
    <x v="282"/>
  </r>
  <r>
    <s v="AD01-9362"/>
    <n v="2023"/>
    <s v="Oct"/>
    <s v="Website"/>
    <s v="Credit Card"/>
    <s v="Order assembled"/>
    <s v="Register Customer info"/>
    <s v="Paid"/>
    <s v="Download"/>
    <x v="241"/>
    <x v="192"/>
  </r>
  <r>
    <s v="AD01-9364"/>
    <n v="2023"/>
    <s v="Oct"/>
    <s v="Website"/>
    <s v="Credit Card"/>
    <s v="Order assembled"/>
    <s v="Register Customer info"/>
    <s v="Paid"/>
    <s v="Download"/>
    <x v="198"/>
    <x v="597"/>
  </r>
  <r>
    <s v="AD01-9362"/>
    <n v="2023"/>
    <s v="Sep"/>
    <s v="Website"/>
    <s v="Credit Card"/>
    <s v="Order assembled"/>
    <s v="Register Customer info"/>
    <s v="Paid"/>
    <s v="Download"/>
    <x v="164"/>
    <x v="598"/>
  </r>
  <r>
    <s v="AD01-9362"/>
    <n v="2023"/>
    <s v="Sep"/>
    <s v="Website"/>
    <s v="Credit Card"/>
    <s v="Order assembled"/>
    <s v="Register Customer info"/>
    <s v="Paid"/>
    <s v="Download"/>
    <x v="127"/>
    <x v="105"/>
  </r>
  <r>
    <s v="AD01-9365"/>
    <n v="2023"/>
    <s v="Sep"/>
    <s v="Website"/>
    <s v="Credit Card"/>
    <s v="Order assembled"/>
    <s v="Register Customer info"/>
    <s v="Paid"/>
    <s v="Download"/>
    <x v="243"/>
    <x v="279"/>
  </r>
  <r>
    <s v="AD01-9361"/>
    <n v="2023"/>
    <s v="Sep"/>
    <s v="Website"/>
    <s v="Credit Card"/>
    <s v="Order assembled"/>
    <s v="Register Customer info"/>
    <s v="Paid"/>
    <s v="Download"/>
    <x v="586"/>
    <x v="599"/>
  </r>
  <r>
    <s v="AD01-9364"/>
    <n v="2023"/>
    <s v="Sep"/>
    <s v="Website"/>
    <s v="Credit Card"/>
    <s v="Order assembled"/>
    <s v="Register Customer info"/>
    <s v="Paid"/>
    <s v="Download"/>
    <x v="509"/>
    <x v="498"/>
  </r>
  <r>
    <s v="AD01-9364"/>
    <n v="2023"/>
    <s v="Sep"/>
    <s v="Website"/>
    <s v="Credit Card"/>
    <s v="Order assembled"/>
    <s v="Register Customer info"/>
    <s v="Paid"/>
    <s v="Download"/>
    <x v="15"/>
    <x v="13"/>
  </r>
  <r>
    <s v="AD01-9361"/>
    <n v="2023"/>
    <s v="Sep"/>
    <s v="Website"/>
    <s v="Credit Card"/>
    <s v="Order assembled"/>
    <s v="Register Customer info"/>
    <s v="Paid"/>
    <s v="Download"/>
    <x v="394"/>
    <x v="7"/>
  </r>
  <r>
    <s v="AD01-9365"/>
    <n v="2023"/>
    <s v="Sep"/>
    <s v="Website"/>
    <s v="Credit Card"/>
    <s v="Order assembled"/>
    <s v="Register Customer info"/>
    <s v="Paid"/>
    <s v="Download"/>
    <x v="316"/>
    <x v="285"/>
  </r>
  <r>
    <s v="AD01-9362"/>
    <n v="2023"/>
    <s v="Sep"/>
    <s v="Website"/>
    <s v="Credit Card"/>
    <s v="Order assembled"/>
    <s v="Register Customer info"/>
    <s v="Paid"/>
    <s v="Download"/>
    <x v="253"/>
    <x v="204"/>
  </r>
  <r>
    <s v="AD01-9362"/>
    <n v="2023"/>
    <s v="Sep"/>
    <s v="Website"/>
    <s v="Credit Card"/>
    <s v="Order assembled"/>
    <s v="Register Customer info"/>
    <s v="Paid"/>
    <s v="Download"/>
    <x v="211"/>
    <x v="600"/>
  </r>
  <r>
    <s v="AD01-9362"/>
    <n v="2023"/>
    <s v="Apr"/>
    <s v="Branches"/>
    <s v="Credit Card"/>
    <s v="Order assembled"/>
    <s v="Register Customer info"/>
    <s v="Paid"/>
    <s v="Shipment"/>
    <x v="29"/>
    <x v="25"/>
  </r>
  <r>
    <s v="AD01-9361"/>
    <n v="2023"/>
    <s v="Apr"/>
    <s v="Branches"/>
    <s v="Credit Card"/>
    <s v="Order assembled"/>
    <s v="Register Customer info"/>
    <s v="Paid"/>
    <s v="Shipment"/>
    <x v="217"/>
    <x v="174"/>
  </r>
  <r>
    <s v="AD01-9362"/>
    <n v="2023"/>
    <s v="Apr"/>
    <s v="Branches"/>
    <s v="Credit Card"/>
    <s v="Order assembled"/>
    <s v="Register Customer info"/>
    <s v="Paid"/>
    <s v="Shipment"/>
    <x v="219"/>
    <x v="7"/>
  </r>
  <r>
    <s v="AD01-9362"/>
    <n v="2023"/>
    <s v="Apr"/>
    <s v="Branches"/>
    <s v="Credit Card"/>
    <s v="Order assembled"/>
    <s v="Register Customer info"/>
    <s v="Paid"/>
    <s v="Shipment"/>
    <x v="587"/>
    <x v="601"/>
  </r>
  <r>
    <s v="AD01-9365"/>
    <n v="2023"/>
    <s v="Apr"/>
    <s v="Branches"/>
    <s v="Credit Card"/>
    <s v="Order assembled"/>
    <s v="Register Customer info"/>
    <s v="Paid"/>
    <s v="Shipment"/>
    <x v="397"/>
    <x v="466"/>
  </r>
  <r>
    <s v="AD01-9365"/>
    <n v="2023"/>
    <s v="Apr"/>
    <s v="Branches"/>
    <s v="Credit Card"/>
    <s v="Order assembled"/>
    <s v="Register Customer info"/>
    <s v="Paid"/>
    <s v="Shipment"/>
    <x v="42"/>
    <x v="35"/>
  </r>
  <r>
    <s v="AD01-9362"/>
    <n v="2023"/>
    <s v="Apr"/>
    <s v="Branches"/>
    <s v="Credit Card"/>
    <s v="Order assembled"/>
    <s v="Register Customer info"/>
    <s v="Paid"/>
    <s v="Shipment"/>
    <x v="376"/>
    <x v="367"/>
  </r>
  <r>
    <s v="AD01-9362"/>
    <n v="2023"/>
    <s v="Apr"/>
    <s v="Branches"/>
    <s v="Credit Card"/>
    <s v="Order assembled"/>
    <s v="Register Customer info"/>
    <s v="Paid"/>
    <s v="Shipment"/>
    <x v="17"/>
    <x v="570"/>
  </r>
  <r>
    <s v="AD01-9361"/>
    <n v="2023"/>
    <s v="Apr"/>
    <s v="Branches"/>
    <s v="Credit Card"/>
    <s v="Order assembled"/>
    <s v="Register Customer info"/>
    <s v="Paid"/>
    <s v="Shipment"/>
    <x v="232"/>
    <x v="185"/>
  </r>
  <r>
    <s v="AD01-9362"/>
    <n v="2023"/>
    <s v="Apr"/>
    <s v="Branches"/>
    <s v="Credit Card"/>
    <s v="Order assembled"/>
    <s v="Register Customer info"/>
    <s v="Paid"/>
    <s v="Shipment"/>
    <x v="402"/>
    <x v="368"/>
  </r>
  <r>
    <s v="AD01-9362"/>
    <n v="2023"/>
    <s v="Aug"/>
    <s v="Branches"/>
    <s v="Credit Card"/>
    <s v="Order assembled"/>
    <s v="Register Customer info"/>
    <s v="Paid"/>
    <s v="Shipment"/>
    <x v="31"/>
    <x v="27"/>
  </r>
  <r>
    <s v="AD01-9361"/>
    <n v="2023"/>
    <s v="Aug"/>
    <s v="Branches"/>
    <s v="Credit Card"/>
    <s v="Order assembled"/>
    <s v="Register Customer info"/>
    <s v="Paid"/>
    <s v="Shipment"/>
    <x v="57"/>
    <x v="46"/>
  </r>
  <r>
    <s v="AD01-9364"/>
    <n v="2023"/>
    <s v="Aug"/>
    <s v="Branches"/>
    <s v="Credit Card"/>
    <s v="Order assembled"/>
    <s v="Register Customer info"/>
    <s v="Paid"/>
    <s v="Shipment"/>
    <x v="34"/>
    <x v="7"/>
  </r>
  <r>
    <s v="AD01-9361"/>
    <n v="2023"/>
    <s v="Aug"/>
    <s v="Branches"/>
    <s v="Credit Card"/>
    <s v="Order assembled"/>
    <s v="Register Customer info"/>
    <s v="Paid"/>
    <s v="Shipment"/>
    <x v="320"/>
    <x v="7"/>
  </r>
  <r>
    <s v="AD01-9362"/>
    <n v="2023"/>
    <s v="Aug"/>
    <s v="Branches"/>
    <s v="Credit Card"/>
    <s v="Order assembled"/>
    <s v="Register Customer info"/>
    <s v="Paid"/>
    <s v="Shipment"/>
    <x v="588"/>
    <x v="602"/>
  </r>
  <r>
    <s v="AD01-9361"/>
    <n v="2023"/>
    <s v="Aug"/>
    <s v="Branches"/>
    <s v="Credit Card"/>
    <s v="Order assembled"/>
    <s v="Register Customer info"/>
    <s v="Paid"/>
    <s v="Shipment"/>
    <x v="380"/>
    <x v="460"/>
  </r>
  <r>
    <s v="AD01-9361"/>
    <n v="2023"/>
    <s v="Aug"/>
    <s v="Branches"/>
    <s v="Credit Card"/>
    <s v="Order assembled"/>
    <s v="Register Customer info"/>
    <s v="Paid"/>
    <s v="Shipment"/>
    <x v="349"/>
    <x v="366"/>
  </r>
  <r>
    <s v="AD01-9362"/>
    <n v="2023"/>
    <s v="Aug"/>
    <s v="Branches"/>
    <s v="Credit Card"/>
    <s v="Order assembled"/>
    <s v="Register Customer info"/>
    <s v="Paid"/>
    <s v="Shipment"/>
    <x v="335"/>
    <x v="380"/>
  </r>
  <r>
    <s v="AD01-9361"/>
    <n v="2023"/>
    <s v="Aug"/>
    <s v="Branches"/>
    <s v="Credit Card"/>
    <s v="Order assembled"/>
    <s v="Register Customer info"/>
    <s v="Paid"/>
    <s v="Shipment"/>
    <x v="43"/>
    <x v="582"/>
  </r>
  <r>
    <s v="AD01-9364"/>
    <n v="2023"/>
    <s v="Aug"/>
    <s v="Branches"/>
    <s v="Credit Card"/>
    <s v="Order assembled"/>
    <s v="Register Customer info"/>
    <s v="Paid"/>
    <s v="Shipment"/>
    <x v="469"/>
    <x v="438"/>
  </r>
  <r>
    <s v="AD01-9361"/>
    <n v="2023"/>
    <s v="Aug"/>
    <s v="Branches"/>
    <s v="Credit Card"/>
    <s v="Order assembled"/>
    <s v="Register Customer info"/>
    <s v="Paid"/>
    <s v="Shipment"/>
    <x v="71"/>
    <x v="57"/>
  </r>
  <r>
    <s v="AD01-9362"/>
    <n v="2023"/>
    <s v="Aug"/>
    <s v="Branches"/>
    <s v="Credit Card"/>
    <s v="Order assembled"/>
    <s v="Register Customer info"/>
    <s v="Paid"/>
    <s v="Shipment"/>
    <x v="388"/>
    <x v="354"/>
  </r>
  <r>
    <s v="AD01-9361"/>
    <n v="2023"/>
    <s v="Dec"/>
    <s v="Branches"/>
    <s v="Credit Card"/>
    <s v="Order assembled"/>
    <s v="Register Customer info"/>
    <s v="Paid"/>
    <s v="Shipment"/>
    <x v="190"/>
    <x v="156"/>
  </r>
  <r>
    <s v="AD01-9361"/>
    <n v="2023"/>
    <s v="Dec"/>
    <s v="Branches"/>
    <s v="Credit Card"/>
    <s v="Order assembled"/>
    <s v="Register Customer info"/>
    <s v="Paid"/>
    <s v="Shipment"/>
    <x v="254"/>
    <x v="205"/>
  </r>
  <r>
    <s v="AD01-9361"/>
    <n v="2023"/>
    <s v="Dec"/>
    <s v="Branches"/>
    <s v="Credit Card"/>
    <s v="Order assembled"/>
    <s v="Register Customer info"/>
    <s v="Paid"/>
    <s v="Shipment"/>
    <x v="58"/>
    <x v="7"/>
  </r>
  <r>
    <s v="AD01-9361"/>
    <n v="2023"/>
    <s v="Dec"/>
    <s v="Branches"/>
    <s v="Credit Card"/>
    <s v="Order assembled"/>
    <s v="Register Customer info"/>
    <s v="Paid"/>
    <s v="Shipment"/>
    <x v="257"/>
    <x v="7"/>
  </r>
  <r>
    <s v="AD01-9362"/>
    <n v="2023"/>
    <s v="Dec"/>
    <s v="Branches"/>
    <s v="Credit Card"/>
    <s v="Order assembled"/>
    <s v="Register Customer info"/>
    <s v="Paid"/>
    <s v="Shipment"/>
    <x v="589"/>
    <x v="603"/>
  </r>
  <r>
    <s v="AD01-9362"/>
    <n v="2023"/>
    <s v="Dec"/>
    <s v="Branches"/>
    <s v="Credit Card"/>
    <s v="Order assembled"/>
    <s v="Register Customer info"/>
    <s v="Paid"/>
    <s v="Shipment"/>
    <x v="260"/>
    <x v="212"/>
  </r>
  <r>
    <s v="AD01-9361"/>
    <n v="2023"/>
    <s v="Dec"/>
    <s v="Branches"/>
    <s v="Credit Card"/>
    <s v="Order assembled"/>
    <s v="Register Customer info"/>
    <s v="Paid"/>
    <s v="Shipment"/>
    <x v="198"/>
    <x v="597"/>
  </r>
  <r>
    <s v="AD01-9361"/>
    <n v="2023"/>
    <s v="Dec"/>
    <s v="Branches"/>
    <s v="Credit Card"/>
    <s v="Order assembled"/>
    <s v="Register Customer info"/>
    <s v="Paid"/>
    <s v="Shipment"/>
    <x v="341"/>
    <x v="311"/>
  </r>
  <r>
    <s v="AD01-9361"/>
    <n v="2023"/>
    <s v="Dec"/>
    <s v="Branches"/>
    <s v="Credit Card"/>
    <s v="Order assembled"/>
    <s v="Register Customer info"/>
    <s v="Paid"/>
    <s v="Shipment"/>
    <x v="419"/>
    <x v="381"/>
  </r>
  <r>
    <s v="AD01-9361"/>
    <n v="2023"/>
    <s v="Dec"/>
    <s v="Branches"/>
    <s v="Credit Card"/>
    <s v="Order assembled"/>
    <s v="Register Customer info"/>
    <s v="Paid"/>
    <s v="Shipment"/>
    <x v="269"/>
    <x v="222"/>
  </r>
  <r>
    <s v="AD01-9362"/>
    <n v="2023"/>
    <s v="Feb"/>
    <s v="Branches"/>
    <s v="Credit Card"/>
    <s v="Order assembled"/>
    <s v="Register Customer info"/>
    <s v="Paid"/>
    <s v="Download"/>
    <x v="128"/>
    <x v="106"/>
  </r>
  <r>
    <s v="AD01-9362"/>
    <n v="2023"/>
    <s v="Feb"/>
    <s v="Branches"/>
    <s v="Credit Card"/>
    <s v="Order assembled"/>
    <s v="Register Customer info"/>
    <s v="Paid"/>
    <s v="Download"/>
    <x v="106"/>
    <x v="89"/>
  </r>
  <r>
    <s v="AD01-9361"/>
    <n v="2023"/>
    <s v="Feb"/>
    <s v="Branches"/>
    <s v="Credit Card"/>
    <s v="Order assembled"/>
    <s v="Register Customer info"/>
    <s v="Paid"/>
    <s v="Shipment"/>
    <x v="53"/>
    <x v="75"/>
  </r>
  <r>
    <s v="AD01-9361"/>
    <n v="2023"/>
    <s v="Feb"/>
    <s v="Branches"/>
    <s v="Credit Card"/>
    <s v="Order assembled"/>
    <s v="Register Customer info"/>
    <s v="Paid"/>
    <s v="Shipment"/>
    <x v="55"/>
    <x v="44"/>
  </r>
  <r>
    <s v="AD01-9364"/>
    <n v="2023"/>
    <s v="Feb"/>
    <s v="Branches"/>
    <s v="Credit Card"/>
    <s v="Order assembled"/>
    <s v="Register Customer info"/>
    <s v="Paid"/>
    <s v="Shipment"/>
    <x v="107"/>
    <x v="90"/>
  </r>
  <r>
    <s v="AD01-9364"/>
    <n v="2023"/>
    <s v="Feb"/>
    <s v="Branches"/>
    <s v="Credit Card"/>
    <s v="Order assembled"/>
    <s v="Register Customer info"/>
    <s v="Paid"/>
    <s v="Shipment"/>
    <x v="77"/>
    <x v="7"/>
  </r>
  <r>
    <s v="AD01-9364"/>
    <n v="2023"/>
    <s v="Feb"/>
    <s v="Branches"/>
    <s v="Credit Card"/>
    <s v="Order assembled"/>
    <s v="Register Customer info"/>
    <s v="Paid"/>
    <s v="Shipment"/>
    <x v="131"/>
    <x v="7"/>
  </r>
  <r>
    <s v="AD01-9365"/>
    <n v="2023"/>
    <s v="Feb"/>
    <s v="Branches"/>
    <s v="Credit Card"/>
    <s v="Order assembled"/>
    <s v="Register Customer info"/>
    <s v="Paid"/>
    <s v="Shipment"/>
    <x v="590"/>
    <x v="604"/>
  </r>
  <r>
    <s v="AD01-9361"/>
    <n v="2023"/>
    <s v="Feb"/>
    <s v="Branches"/>
    <s v="Credit Card"/>
    <s v="Order assembled"/>
    <s v="Register Customer info"/>
    <s v="Paid"/>
    <s v="Shipment"/>
    <x v="591"/>
    <x v="605"/>
  </r>
  <r>
    <s v="AD01-9361"/>
    <n v="2023"/>
    <s v="Feb"/>
    <s v="Branches"/>
    <s v="Credit Card"/>
    <s v="Order assembled"/>
    <s v="Register Customer info"/>
    <s v="Paid"/>
    <s v="Shipment"/>
    <x v="396"/>
    <x v="465"/>
  </r>
  <r>
    <s v="AD01-9361"/>
    <n v="2023"/>
    <s v="Feb"/>
    <s v="Branches"/>
    <s v="Credit Card"/>
    <s v="Order assembled"/>
    <s v="Register Customer info"/>
    <s v="Paid"/>
    <s v="Shipment"/>
    <x v="65"/>
    <x v="52"/>
  </r>
  <r>
    <s v="AD01-9365"/>
    <n v="2023"/>
    <s v="Feb"/>
    <s v="Branches"/>
    <s v="Credit Card"/>
    <s v="Order assembled"/>
    <s v="Register Customer info"/>
    <s v="Paid"/>
    <s v="Shipment"/>
    <x v="66"/>
    <x v="53"/>
  </r>
  <r>
    <s v="AD01-9361"/>
    <n v="2023"/>
    <s v="Feb"/>
    <s v="Branches"/>
    <s v="Credit Card"/>
    <s v="Order assembled"/>
    <s v="Register Customer info"/>
    <s v="Paid"/>
    <s v="Shipment"/>
    <x v="140"/>
    <x v="115"/>
  </r>
  <r>
    <s v="AD01-9364"/>
    <n v="2023"/>
    <s v="Feb"/>
    <s v="Branches"/>
    <s v="Credit Card"/>
    <s v="Order assembled"/>
    <s v="Register Customer info"/>
    <s v="Paid"/>
    <s v="Shipment"/>
    <x v="97"/>
    <x v="479"/>
  </r>
  <r>
    <s v="AD01-9364"/>
    <n v="2023"/>
    <s v="Feb"/>
    <s v="Branches"/>
    <s v="Credit Card"/>
    <s v="Order assembled"/>
    <s v="Register Customer info"/>
    <s v="Paid"/>
    <s v="Shipment"/>
    <x v="474"/>
    <x v="443"/>
  </r>
  <r>
    <s v="AD01-9361"/>
    <n v="2023"/>
    <s v="Feb"/>
    <s v="Branches"/>
    <s v="Credit Card"/>
    <s v="Order assembled"/>
    <s v="Register Customer info"/>
    <s v="Paid"/>
    <s v="Download"/>
    <x v="123"/>
    <x v="101"/>
  </r>
  <r>
    <s v="AD01-9361"/>
    <n v="2023"/>
    <s v="Feb"/>
    <s v="Branches"/>
    <s v="Credit Card"/>
    <s v="Order assembled"/>
    <s v="Register Customer info"/>
    <s v="Paid"/>
    <s v="Shipment"/>
    <x v="70"/>
    <x v="56"/>
  </r>
  <r>
    <s v="AD01-9364"/>
    <n v="2023"/>
    <s v="Feb"/>
    <s v="Branches"/>
    <s v="Credit Card"/>
    <s v="Order assembled"/>
    <s v="Register Customer info"/>
    <s v="Paid"/>
    <s v="Shipment"/>
    <x v="345"/>
    <x v="315"/>
  </r>
  <r>
    <s v="AD01-9361"/>
    <n v="2023"/>
    <s v="Feb"/>
    <s v="Branches"/>
    <s v="Credit Card"/>
    <s v="Order assembled"/>
    <s v="Register Customer info"/>
    <s v="Paid"/>
    <s v="Shipment"/>
    <x v="201"/>
    <x v="162"/>
  </r>
  <r>
    <s v="AD01-9364"/>
    <n v="2023"/>
    <s v="Jan"/>
    <s v="Branches"/>
    <s v="Credit Card"/>
    <s v="Order assembled"/>
    <s v="Register Customer info"/>
    <s v="Paid"/>
    <s v="Download"/>
    <x v="3"/>
    <x v="3"/>
  </r>
  <r>
    <s v="AD01-9362"/>
    <n v="2023"/>
    <s v="Jan"/>
    <s v="Branches"/>
    <s v="Credit Card"/>
    <s v="Order assembled"/>
    <s v="Register Customer info"/>
    <s v="Paid"/>
    <s v="Download"/>
    <x v="28"/>
    <x v="24"/>
  </r>
  <r>
    <s v="AD01-9364"/>
    <n v="2023"/>
    <s v="Jan"/>
    <s v="Branches"/>
    <s v="Credit Card"/>
    <s v="Order assembled"/>
    <s v="Register Customer info"/>
    <s v="Paid"/>
    <s v="Shipment"/>
    <x v="352"/>
    <x v="321"/>
  </r>
  <r>
    <s v="AD01-9361"/>
    <n v="2023"/>
    <s v="Jan"/>
    <s v="Branches"/>
    <s v="Credit Card"/>
    <s v="Order assembled"/>
    <s v="Register Customer info"/>
    <s v="Paid"/>
    <s v="Shipment"/>
    <x v="129"/>
    <x v="107"/>
  </r>
  <r>
    <s v="AD01-9362"/>
    <n v="2023"/>
    <s v="Jan"/>
    <s v="Branches"/>
    <s v="Credit Card"/>
    <s v="Order assembled"/>
    <s v="Register Customer info"/>
    <s v="Paid"/>
    <s v="Shipment"/>
    <x v="149"/>
    <x v="123"/>
  </r>
  <r>
    <s v="AD01-9362"/>
    <n v="2023"/>
    <s v="Jan"/>
    <s v="Branches"/>
    <s v="Credit Card"/>
    <s v="Order assembled"/>
    <s v="Register Customer info"/>
    <s v="Paid"/>
    <s v="Shipment"/>
    <x v="5"/>
    <x v="5"/>
  </r>
  <r>
    <s v="AD01-9361"/>
    <n v="2023"/>
    <s v="Jan"/>
    <s v="Branches"/>
    <s v="Credit Card"/>
    <s v="Order assembled"/>
    <s v="Register Customer info"/>
    <s v="Paid"/>
    <s v="Shipment"/>
    <x v="130"/>
    <x v="108"/>
  </r>
  <r>
    <s v="AD01-9362"/>
    <n v="2023"/>
    <s v="Jan"/>
    <s v="Branches"/>
    <s v="Credit Card"/>
    <s v="Order assembled"/>
    <s v="Register Customer info"/>
    <s v="Paid"/>
    <s v="Shipment"/>
    <x v="93"/>
    <x v="7"/>
  </r>
  <r>
    <s v="AD01-9363"/>
    <n v="2023"/>
    <s v="Jan"/>
    <s v="Branches"/>
    <s v="Credit Card"/>
    <s v="Order assembled"/>
    <s v="Register Customer info"/>
    <s v="Paid"/>
    <s v="Shipment"/>
    <x v="361"/>
    <x v="7"/>
  </r>
  <r>
    <s v="AD01-9361"/>
    <n v="2023"/>
    <s v="Jan"/>
    <s v="Branches"/>
    <s v="Credit Card"/>
    <s v="Order assembled"/>
    <s v="Register Customer info"/>
    <s v="Paid"/>
    <s v="Shipment"/>
    <x v="170"/>
    <x v="7"/>
  </r>
  <r>
    <s v="AD01-9364"/>
    <n v="2023"/>
    <s v="Jan"/>
    <s v="Branches"/>
    <s v="Credit Card"/>
    <s v="Order assembled"/>
    <s v="Register Customer info"/>
    <s v="Paid"/>
    <s v="Shipment"/>
    <x v="592"/>
    <x v="606"/>
  </r>
  <r>
    <s v="AD01-9362"/>
    <n v="2023"/>
    <s v="Jan"/>
    <s v="Branches"/>
    <s v="Credit Card"/>
    <s v="Order assembled"/>
    <s v="Register Customer info"/>
    <s v="Paid"/>
    <s v="Shipment"/>
    <x v="406"/>
    <x v="464"/>
  </r>
  <r>
    <s v="AD01-9362"/>
    <n v="2023"/>
    <s v="Jan"/>
    <s v="Branches"/>
    <s v="Credit Card"/>
    <s v="Order assembled"/>
    <s v="Register Customer info"/>
    <s v="Paid"/>
    <s v="Shipment"/>
    <x v="64"/>
    <x v="51"/>
  </r>
  <r>
    <s v="AD01-9362"/>
    <n v="2023"/>
    <s v="Jan"/>
    <s v="Branches"/>
    <s v="Credit Card"/>
    <s v="Order assembled"/>
    <s v="Register Customer info"/>
    <s v="Paid"/>
    <s v="Shipment"/>
    <x v="386"/>
    <x v="352"/>
  </r>
  <r>
    <s v="AD01-9364"/>
    <n v="2023"/>
    <s v="Jan"/>
    <s v="Branches"/>
    <s v="Credit Card"/>
    <s v="Order assembled"/>
    <s v="Register Customer info"/>
    <s v="Paid"/>
    <s v="Shipment"/>
    <x v="197"/>
    <x v="160"/>
  </r>
  <r>
    <s v="AD01-9363"/>
    <n v="2023"/>
    <s v="Jan"/>
    <s v="Branches"/>
    <s v="Credit Card"/>
    <s v="Order assembled"/>
    <s v="Register Customer info"/>
    <s v="Paid"/>
    <s v="Shipment"/>
    <x v="20"/>
    <x v="16"/>
  </r>
  <r>
    <s v="AD01-9364"/>
    <n v="2023"/>
    <s v="Jan"/>
    <s v="Branches"/>
    <s v="Credit Card"/>
    <s v="Order assembled"/>
    <s v="Register Customer info"/>
    <s v="Paid"/>
    <s v="Shipment"/>
    <x v="183"/>
    <x v="149"/>
  </r>
  <r>
    <s v="AD01-9361"/>
    <n v="2023"/>
    <s v="Jan"/>
    <s v="Branches"/>
    <s v="Credit Card"/>
    <s v="Order assembled"/>
    <s v="Register Customer info"/>
    <s v="Paid"/>
    <s v="Shipment"/>
    <x v="509"/>
    <x v="498"/>
  </r>
  <r>
    <s v="AD01-9361"/>
    <n v="2023"/>
    <s v="Jan"/>
    <s v="Branches"/>
    <s v="Credit Card"/>
    <s v="Order assembled"/>
    <s v="Register Customer info"/>
    <s v="Paid"/>
    <s v="Shipment"/>
    <x v="98"/>
    <x v="607"/>
  </r>
  <r>
    <s v="AD01-9362"/>
    <n v="2023"/>
    <s v="Jan"/>
    <s v="Branches"/>
    <s v="Credit Card"/>
    <s v="Order assembled"/>
    <s v="Register Customer info"/>
    <s v="Paid"/>
    <s v="Shipment"/>
    <x v="478"/>
    <x v="447"/>
  </r>
  <r>
    <s v="AD01-9362"/>
    <n v="2023"/>
    <s v="Jan"/>
    <s v="Branches"/>
    <s v="Credit Card"/>
    <s v="Order assembled"/>
    <s v="Register Customer info"/>
    <s v="Paid"/>
    <s v="Download"/>
    <x v="48"/>
    <x v="39"/>
  </r>
  <r>
    <s v="AD01-9362"/>
    <n v="2023"/>
    <s v="Jan"/>
    <s v="Branches"/>
    <s v="Credit Card"/>
    <s v="Order assembled"/>
    <s v="Register Customer info"/>
    <s v="Paid"/>
    <s v="Download"/>
    <x v="25"/>
    <x v="21"/>
  </r>
  <r>
    <s v="AD01-9365"/>
    <n v="2023"/>
    <s v="Jan"/>
    <s v="Branches"/>
    <s v="Credit Card"/>
    <s v="Order assembled"/>
    <s v="Register Customer info"/>
    <s v="Paid"/>
    <s v="Download"/>
    <x v="49"/>
    <x v="40"/>
  </r>
  <r>
    <s v="AD01-9361"/>
    <n v="2023"/>
    <s v="Jan"/>
    <s v="Branches"/>
    <s v="Credit Card"/>
    <s v="Order assembled"/>
    <s v="Register Customer info"/>
    <s v="Paid"/>
    <s v="Shipment"/>
    <x v="144"/>
    <x v="119"/>
  </r>
  <r>
    <s v="AD01-9362"/>
    <n v="2023"/>
    <s v="Jan"/>
    <s v="Branches"/>
    <s v="Credit Card"/>
    <s v="Order assembled"/>
    <s v="Register Customer info"/>
    <s v="Paid"/>
    <s v="Shipment"/>
    <x v="389"/>
    <x v="355"/>
  </r>
  <r>
    <s v="AD01-9361"/>
    <n v="2023"/>
    <s v="Jul"/>
    <s v="Branches"/>
    <s v="Credit Card"/>
    <s v="Order assembled"/>
    <s v="Register Customer info"/>
    <s v="Paid"/>
    <s v="Shipment"/>
    <x v="55"/>
    <x v="44"/>
  </r>
  <r>
    <s v="AD01-9364"/>
    <n v="2023"/>
    <s v="Jul"/>
    <s v="Branches"/>
    <s v="Credit Card"/>
    <s v="Order assembled"/>
    <s v="Register Customer info"/>
    <s v="Paid"/>
    <s v="Shipment"/>
    <x v="190"/>
    <x v="156"/>
  </r>
  <r>
    <s v="AD01-9364"/>
    <n v="2023"/>
    <s v="Jul"/>
    <s v="Branches"/>
    <s v="Credit Card"/>
    <s v="Order assembled"/>
    <s v="Register Customer info"/>
    <s v="Paid"/>
    <s v="Shipment"/>
    <x v="131"/>
    <x v="7"/>
  </r>
  <r>
    <s v="AD01-9364"/>
    <n v="2023"/>
    <s v="Jul"/>
    <s v="Branches"/>
    <s v="Credit Card"/>
    <s v="Order assembled"/>
    <s v="Register Customer info"/>
    <s v="Paid"/>
    <s v="Shipment"/>
    <x v="58"/>
    <x v="7"/>
  </r>
  <r>
    <s v="AD01-9365"/>
    <n v="2023"/>
    <s v="Jul"/>
    <s v="Branches"/>
    <s v="Credit Card"/>
    <s v="Order assembled"/>
    <s v="Register Customer info"/>
    <s v="Paid"/>
    <s v="Shipment"/>
    <x v="416"/>
    <x v="461"/>
  </r>
  <r>
    <s v="AD01-9365"/>
    <n v="2023"/>
    <s v="Jul"/>
    <s v="Branches"/>
    <s v="Credit Card"/>
    <s v="Order assembled"/>
    <s v="Register Customer info"/>
    <s v="Paid"/>
    <s v="Shipment"/>
    <x v="66"/>
    <x v="53"/>
  </r>
  <r>
    <s v="AD01-9364"/>
    <n v="2023"/>
    <s v="Jul"/>
    <s v="Branches"/>
    <s v="Credit Card"/>
    <s v="Order assembled"/>
    <s v="Register Customer info"/>
    <s v="Paid"/>
    <s v="Shipment"/>
    <x v="117"/>
    <x v="591"/>
  </r>
  <r>
    <s v="AD01-9364"/>
    <n v="2023"/>
    <s v="Jul"/>
    <s v="Branches"/>
    <s v="Credit Card"/>
    <s v="Order assembled"/>
    <s v="Register Customer info"/>
    <s v="Paid"/>
    <s v="Shipment"/>
    <x v="482"/>
    <x v="451"/>
  </r>
  <r>
    <s v="AD01-9364"/>
    <n v="2023"/>
    <s v="Jul"/>
    <s v="Branches"/>
    <s v="Credit Card"/>
    <s v="Order assembled"/>
    <s v="Register Customer info"/>
    <s v="Paid"/>
    <s v="Shipment"/>
    <x v="201"/>
    <x v="162"/>
  </r>
  <r>
    <s v="AD01-9361"/>
    <n v="2023"/>
    <s v="Jul"/>
    <s v="Branches"/>
    <s v="Credit Card"/>
    <s v="Order assembled"/>
    <s v="Register Customer info"/>
    <s v="Paid"/>
    <s v="Shipment"/>
    <x v="419"/>
    <x v="381"/>
  </r>
  <r>
    <s v="AD01-9363"/>
    <n v="2023"/>
    <s v="Jun"/>
    <s v="Branches"/>
    <s v="Credit Card"/>
    <s v="Order assembled"/>
    <s v="Register Customer info"/>
    <s v="Paid"/>
    <s v="Shipment"/>
    <x v="129"/>
    <x v="107"/>
  </r>
  <r>
    <s v="AD01-9361"/>
    <n v="2023"/>
    <s v="Jun"/>
    <s v="Branches"/>
    <s v="Credit Card"/>
    <s v="Order assembled"/>
    <s v="Register Customer info"/>
    <s v="Paid"/>
    <s v="Shipment"/>
    <x v="170"/>
    <x v="7"/>
  </r>
  <r>
    <s v="AD01-9361"/>
    <n v="2023"/>
    <s v="Jun"/>
    <s v="Branches"/>
    <s v="Credit Card"/>
    <s v="Order assembled"/>
    <s v="Register Customer info"/>
    <s v="Paid"/>
    <s v="Shipment"/>
    <x v="191"/>
    <x v="7"/>
  </r>
  <r>
    <s v="AD01-9361"/>
    <n v="2023"/>
    <s v="Jun"/>
    <s v="Branches"/>
    <s v="Credit Card"/>
    <s v="Order assembled"/>
    <s v="Register Customer info"/>
    <s v="Paid"/>
    <s v="Shipment"/>
    <x v="593"/>
    <x v="608"/>
  </r>
  <r>
    <s v="AD01-9361"/>
    <n v="2023"/>
    <s v="Jun"/>
    <s v="Branches"/>
    <s v="Credit Card"/>
    <s v="Order assembled"/>
    <s v="Register Customer info"/>
    <s v="Paid"/>
    <s v="Shipment"/>
    <x v="415"/>
    <x v="463"/>
  </r>
  <r>
    <s v="AD01-9361"/>
    <n v="2023"/>
    <s v="Jun"/>
    <s v="Branches"/>
    <s v="Credit Card"/>
    <s v="Order assembled"/>
    <s v="Register Customer info"/>
    <s v="Paid"/>
    <s v="Shipment"/>
    <x v="197"/>
    <x v="160"/>
  </r>
  <r>
    <s v="AD01-9361"/>
    <n v="2023"/>
    <s v="Jun"/>
    <s v="Branches"/>
    <s v="Credit Card"/>
    <s v="Order assembled"/>
    <s v="Register Customer info"/>
    <s v="Paid"/>
    <s v="Shipment"/>
    <x v="369"/>
    <x v="353"/>
  </r>
  <r>
    <s v="AD01-9361"/>
    <n v="2023"/>
    <s v="Jun"/>
    <s v="Branches"/>
    <s v="Credit Card"/>
    <s v="Order assembled"/>
    <s v="Register Customer info"/>
    <s v="Paid"/>
    <s v="Shipment"/>
    <x v="139"/>
    <x v="565"/>
  </r>
  <r>
    <s v="AD01-9361"/>
    <n v="2023"/>
    <s v="Jun"/>
    <s v="Branches"/>
    <s v="Credit Card"/>
    <s v="Order assembled"/>
    <s v="Register Customer info"/>
    <s v="Paid"/>
    <s v="Shipment"/>
    <x v="486"/>
    <x v="455"/>
  </r>
  <r>
    <s v="AD01-9363"/>
    <n v="2023"/>
    <s v="Jun"/>
    <s v="Branches"/>
    <s v="Credit Card"/>
    <s v="Order assembled"/>
    <s v="Register Customer info"/>
    <s v="Paid"/>
    <s v="Shipment"/>
    <x v="390"/>
    <x v="356"/>
  </r>
  <r>
    <s v="AD01-9362"/>
    <n v="2023"/>
    <s v="Mar"/>
    <s v="Branches"/>
    <s v="Credit Card"/>
    <s v="Order assembled"/>
    <s v="Register Customer info"/>
    <s v="Paid"/>
    <s v="Shipment"/>
    <x v="54"/>
    <x v="61"/>
  </r>
  <r>
    <s v="AD01-9362"/>
    <n v="2023"/>
    <s v="Mar"/>
    <s v="Branches"/>
    <s v="Credit Card"/>
    <s v="Order assembled"/>
    <s v="Register Customer info"/>
    <s v="Paid"/>
    <s v="Shipment"/>
    <x v="31"/>
    <x v="27"/>
  </r>
  <r>
    <s v="AD01-9362"/>
    <n v="2023"/>
    <s v="Mar"/>
    <s v="Branches"/>
    <s v="Credit Card"/>
    <s v="Order assembled"/>
    <s v="Register Customer info"/>
    <s v="Paid"/>
    <s v="Shipment"/>
    <x v="32"/>
    <x v="7"/>
  </r>
  <r>
    <s v="AD01-9362"/>
    <n v="2023"/>
    <s v="Mar"/>
    <s v="Branches"/>
    <s v="Credit Card"/>
    <s v="Order assembled"/>
    <s v="Register Customer info"/>
    <s v="Paid"/>
    <s v="Shipment"/>
    <x v="34"/>
    <x v="7"/>
  </r>
  <r>
    <s v="AD01-9362"/>
    <n v="2023"/>
    <s v="Mar"/>
    <s v="Branches"/>
    <s v="Credit Card"/>
    <s v="Order assembled"/>
    <s v="Register Customer info"/>
    <s v="Paid"/>
    <s v="Shipment"/>
    <x v="594"/>
    <x v="609"/>
  </r>
  <r>
    <s v="AD01-9362"/>
    <n v="2023"/>
    <s v="Mar"/>
    <s v="Branches"/>
    <s v="Credit Card"/>
    <s v="Order assembled"/>
    <s v="Register Customer info"/>
    <s v="Paid"/>
    <s v="Shipment"/>
    <x v="349"/>
    <x v="366"/>
  </r>
  <r>
    <s v="AD01-9362"/>
    <n v="2023"/>
    <s v="Mar"/>
    <s v="Branches"/>
    <s v="Credit Card"/>
    <s v="Order assembled"/>
    <s v="Register Customer info"/>
    <s v="Paid"/>
    <s v="Shipment"/>
    <x v="82"/>
    <x v="578"/>
  </r>
  <r>
    <s v="AD01-9362"/>
    <n v="2023"/>
    <s v="Mar"/>
    <s v="Branches"/>
    <s v="Credit Card"/>
    <s v="Order assembled"/>
    <s v="Register Customer info"/>
    <s v="Paid"/>
    <s v="Shipment"/>
    <x v="465"/>
    <x v="434"/>
  </r>
  <r>
    <s v="AD01-9362"/>
    <n v="2023"/>
    <s v="Mar"/>
    <s v="Branches"/>
    <s v="Credit Card"/>
    <s v="Order assembled"/>
    <s v="Register Customer info"/>
    <s v="Paid"/>
    <s v="Shipment"/>
    <x v="50"/>
    <x v="41"/>
  </r>
  <r>
    <s v="AD01-9362"/>
    <n v="2023"/>
    <s v="Mar"/>
    <s v="Branches"/>
    <s v="Credit Card"/>
    <s v="Order assembled"/>
    <s v="Register Customer info"/>
    <s v="Paid"/>
    <s v="Shipment"/>
    <x v="71"/>
    <x v="57"/>
  </r>
  <r>
    <s v="AD01-9365"/>
    <n v="2023"/>
    <s v="May"/>
    <s v="Branches"/>
    <s v="Credit Card"/>
    <s v="Order assembled"/>
    <s v="Register Customer info"/>
    <s v="Paid"/>
    <s v="Shipment"/>
    <x v="168"/>
    <x v="139"/>
  </r>
  <r>
    <s v="AD01-9362"/>
    <n v="2023"/>
    <s v="May"/>
    <s v="Branches"/>
    <s v="Credit Card"/>
    <s v="Order assembled"/>
    <s v="Register Customer info"/>
    <s v="Paid"/>
    <s v="Shipment"/>
    <x v="203"/>
    <x v="164"/>
  </r>
  <r>
    <s v="AD01-9362"/>
    <n v="2023"/>
    <s v="May"/>
    <s v="Branches"/>
    <s v="Credit Card"/>
    <s v="Order assembled"/>
    <s v="Register Customer info"/>
    <s v="Paid"/>
    <s v="Shipment"/>
    <x v="6"/>
    <x v="7"/>
  </r>
  <r>
    <s v="AD01-9362"/>
    <n v="2023"/>
    <s v="May"/>
    <s v="Branches"/>
    <s v="Credit Card"/>
    <s v="Order assembled"/>
    <s v="Register Customer info"/>
    <s v="Paid"/>
    <s v="Shipment"/>
    <x v="204"/>
    <x v="7"/>
  </r>
  <r>
    <s v="AD01-9362"/>
    <n v="2023"/>
    <s v="May"/>
    <s v="Branches"/>
    <s v="Credit Card"/>
    <s v="Order assembled"/>
    <s v="Register Customer info"/>
    <s v="Paid"/>
    <s v="Shipment"/>
    <x v="595"/>
    <x v="610"/>
  </r>
  <r>
    <s v="AD01-9362"/>
    <n v="2023"/>
    <s v="May"/>
    <s v="Branches"/>
    <s v="Credit Card"/>
    <s v="Order assembled"/>
    <s v="Register Customer info"/>
    <s v="Paid"/>
    <s v="Shipment"/>
    <x v="398"/>
    <x v="462"/>
  </r>
  <r>
    <s v="AD01-9362"/>
    <n v="2023"/>
    <s v="May"/>
    <s v="Branches"/>
    <s v="Credit Card"/>
    <s v="Order assembled"/>
    <s v="Register Customer info"/>
    <s v="Paid"/>
    <s v="Shipment"/>
    <x v="228"/>
    <x v="183"/>
  </r>
  <r>
    <s v="AD01-9362"/>
    <n v="2023"/>
    <s v="May"/>
    <s v="Branches"/>
    <s v="Credit Card"/>
    <s v="Order assembled"/>
    <s v="Register Customer info"/>
    <s v="Paid"/>
    <s v="Shipment"/>
    <x v="372"/>
    <x v="379"/>
  </r>
  <r>
    <s v="AD01-9362"/>
    <n v="2023"/>
    <s v="May"/>
    <s v="Branches"/>
    <s v="Credit Card"/>
    <s v="Order assembled"/>
    <s v="Register Customer info"/>
    <s v="Paid"/>
    <s v="Shipment"/>
    <x v="180"/>
    <x v="587"/>
  </r>
  <r>
    <s v="AD01-9362"/>
    <n v="2023"/>
    <s v="May"/>
    <s v="Branches"/>
    <s v="Credit Card"/>
    <s v="Order assembled"/>
    <s v="Register Customer info"/>
    <s v="Paid"/>
    <s v="Shipment"/>
    <x v="488"/>
    <x v="457"/>
  </r>
  <r>
    <s v="AD01-9362"/>
    <n v="2023"/>
    <s v="May"/>
    <s v="Branches"/>
    <s v="Credit Card"/>
    <s v="Order assembled"/>
    <s v="Register Customer info"/>
    <s v="Paid"/>
    <s v="Shipment"/>
    <x v="215"/>
    <x v="171"/>
  </r>
  <r>
    <s v="AD01-9365"/>
    <n v="2023"/>
    <s v="May"/>
    <s v="Branches"/>
    <s v="Credit Card"/>
    <s v="Order assembled"/>
    <s v="Register Customer info"/>
    <s v="Paid"/>
    <s v="Shipment"/>
    <x v="403"/>
    <x v="369"/>
  </r>
  <r>
    <s v="AD01-9361"/>
    <n v="2023"/>
    <s v="Nov"/>
    <s v="Branches"/>
    <s v="Credit Card"/>
    <s v="Order assembled"/>
    <s v="Register Customer info"/>
    <s v="Paid"/>
    <s v="Shipment"/>
    <x v="203"/>
    <x v="164"/>
  </r>
  <r>
    <s v="AD01-9361"/>
    <n v="2023"/>
    <s v="Nov"/>
    <s v="Branches"/>
    <s v="Credit Card"/>
    <s v="Order assembled"/>
    <s v="Register Customer info"/>
    <s v="Paid"/>
    <s v="Shipment"/>
    <x v="271"/>
    <x v="224"/>
  </r>
  <r>
    <s v="AD01-9361"/>
    <n v="2023"/>
    <s v="Nov"/>
    <s v="Branches"/>
    <s v="Credit Card"/>
    <s v="Order assembled"/>
    <s v="Register Customer info"/>
    <s v="Paid"/>
    <s v="Shipment"/>
    <x v="191"/>
    <x v="7"/>
  </r>
  <r>
    <s v="AD01-9364"/>
    <n v="2023"/>
    <s v="Nov"/>
    <s v="Branches"/>
    <s v="Credit Card"/>
    <s v="Order assembled"/>
    <s v="Register Customer info"/>
    <s v="Paid"/>
    <s v="Shipment"/>
    <x v="273"/>
    <x v="7"/>
  </r>
  <r>
    <s v="AD01-9364"/>
    <n v="2023"/>
    <s v="Nov"/>
    <s v="Branches"/>
    <s v="Credit Card"/>
    <s v="Order assembled"/>
    <s v="Register Customer info"/>
    <s v="Paid"/>
    <s v="Shipment"/>
    <x v="596"/>
    <x v="611"/>
  </r>
  <r>
    <s v="AD01-9361"/>
    <n v="2023"/>
    <s v="Nov"/>
    <s v="Branches"/>
    <s v="Credit Card"/>
    <s v="Order assembled"/>
    <s v="Register Customer info"/>
    <s v="Paid"/>
    <s v="Shipment"/>
    <x v="420"/>
    <x v="496"/>
  </r>
  <r>
    <s v="AD01-9361"/>
    <n v="2023"/>
    <s v="Nov"/>
    <s v="Branches"/>
    <s v="Credit Card"/>
    <s v="Order assembled"/>
    <s v="Register Customer info"/>
    <s v="Paid"/>
    <s v="Shipment"/>
    <x v="369"/>
    <x v="353"/>
  </r>
  <r>
    <s v="AD01-9364"/>
    <n v="2023"/>
    <s v="Nov"/>
    <s v="Branches"/>
    <s v="Credit Card"/>
    <s v="Order assembled"/>
    <s v="Register Customer info"/>
    <s v="Paid"/>
    <s v="Shipment"/>
    <x v="277"/>
    <x v="229"/>
  </r>
  <r>
    <s v="AD01-9364"/>
    <n v="2023"/>
    <s v="Nov"/>
    <s v="Branches"/>
    <s v="Credit Card"/>
    <s v="Order assembled"/>
    <s v="Register Customer info"/>
    <s v="Paid"/>
    <s v="Shipment"/>
    <x v="211"/>
    <x v="600"/>
  </r>
  <r>
    <s v="AD01-9361"/>
    <n v="2023"/>
    <s v="Nov"/>
    <s v="Branches"/>
    <s v="Credit Card"/>
    <s v="Order assembled"/>
    <s v="Register Customer info"/>
    <s v="Paid"/>
    <s v="Shipment"/>
    <x v="539"/>
    <x v="530"/>
  </r>
  <r>
    <s v="AD01-9361"/>
    <n v="2023"/>
    <s v="Nov"/>
    <s v="Branches"/>
    <s v="Credit Card"/>
    <s v="Order assembled"/>
    <s v="Register Customer info"/>
    <s v="Paid"/>
    <s v="Shipment"/>
    <x v="390"/>
    <x v="356"/>
  </r>
  <r>
    <s v="AD01-9361"/>
    <n v="2023"/>
    <s v="Nov"/>
    <s v="Branches"/>
    <s v="Credit Card"/>
    <s v="Order assembled"/>
    <s v="Register Customer info"/>
    <s v="Paid"/>
    <s v="Shipment"/>
    <x v="345"/>
    <x v="315"/>
  </r>
  <r>
    <s v="AD01-9365"/>
    <n v="2023"/>
    <s v="Oct"/>
    <s v="Branches"/>
    <s v="Credit Card"/>
    <s v="Order assembled"/>
    <s v="Register Customer info"/>
    <s v="Paid"/>
    <s v="Shipment"/>
    <x v="352"/>
    <x v="321"/>
  </r>
  <r>
    <s v="AD01-9361"/>
    <n v="2023"/>
    <s v="Oct"/>
    <s v="Branches"/>
    <s v="Credit Card"/>
    <s v="Order assembled"/>
    <s v="Register Customer info"/>
    <s v="Paid"/>
    <s v="Shipment"/>
    <x v="204"/>
    <x v="7"/>
  </r>
  <r>
    <s v="AD01-9361"/>
    <n v="2023"/>
    <s v="Oct"/>
    <s v="Branches"/>
    <s v="Credit Card"/>
    <s v="Order assembled"/>
    <s v="Register Customer info"/>
    <s v="Paid"/>
    <s v="Shipment"/>
    <x v="361"/>
    <x v="7"/>
  </r>
  <r>
    <s v="AD01-9364"/>
    <n v="2023"/>
    <s v="Oct"/>
    <s v="Branches"/>
    <s v="Credit Card"/>
    <s v="Order assembled"/>
    <s v="Register Customer info"/>
    <s v="Paid"/>
    <s v="Shipment"/>
    <x v="597"/>
    <x v="612"/>
  </r>
  <r>
    <s v="AD01-9362"/>
    <n v="2023"/>
    <s v="Oct"/>
    <s v="Branches"/>
    <s v="Credit Card"/>
    <s v="Order assembled"/>
    <s v="Register Customer info"/>
    <s v="Paid"/>
    <s v="Shipment"/>
    <x v="382"/>
    <x v="499"/>
  </r>
  <r>
    <s v="AD01-9362"/>
    <n v="2023"/>
    <s v="Oct"/>
    <s v="Branches"/>
    <s v="Credit Card"/>
    <s v="Order assembled"/>
    <s v="Register Customer info"/>
    <s v="Paid"/>
    <s v="Shipment"/>
    <x v="372"/>
    <x v="379"/>
  </r>
  <r>
    <s v="AD01-9364"/>
    <n v="2023"/>
    <s v="Oct"/>
    <s v="Branches"/>
    <s v="Credit Card"/>
    <s v="Order assembled"/>
    <s v="Register Customer info"/>
    <s v="Paid"/>
    <s v="Shipment"/>
    <x v="386"/>
    <x v="352"/>
  </r>
  <r>
    <s v="AD01-9361"/>
    <n v="2023"/>
    <s v="Oct"/>
    <s v="Branches"/>
    <s v="Credit Card"/>
    <s v="Order assembled"/>
    <s v="Register Customer info"/>
    <s v="Paid"/>
    <s v="Shipment"/>
    <x v="229"/>
    <x v="568"/>
  </r>
  <r>
    <s v="AD01-9361"/>
    <n v="2023"/>
    <s v="Oct"/>
    <s v="Branches"/>
    <s v="Credit Card"/>
    <s v="Order assembled"/>
    <s v="Register Customer info"/>
    <s v="Paid"/>
    <s v="Shipment"/>
    <x v="543"/>
    <x v="534"/>
  </r>
  <r>
    <s v="AD01-9365"/>
    <n v="2023"/>
    <s v="Oct"/>
    <s v="Branches"/>
    <s v="Credit Card"/>
    <s v="Order assembled"/>
    <s v="Register Customer info"/>
    <s v="Paid"/>
    <s v="Shipment"/>
    <x v="403"/>
    <x v="369"/>
  </r>
  <r>
    <s v="AD01-9361"/>
    <n v="2023"/>
    <s v="Sep"/>
    <s v="Branches"/>
    <s v="Credit Card"/>
    <s v="Order assembled"/>
    <s v="Register Customer info"/>
    <s v="Paid"/>
    <s v="Shipment"/>
    <x v="217"/>
    <x v="174"/>
  </r>
  <r>
    <s v="AD01-9362"/>
    <n v="2023"/>
    <s v="Sep"/>
    <s v="Branches"/>
    <s v="Credit Card"/>
    <s v="Order assembled"/>
    <s v="Register Customer info"/>
    <s v="Paid"/>
    <s v="Shipment"/>
    <x v="319"/>
    <x v="288"/>
  </r>
  <r>
    <s v="AD01-9362"/>
    <n v="2023"/>
    <s v="Sep"/>
    <s v="Branches"/>
    <s v="Credit Card"/>
    <s v="Order assembled"/>
    <s v="Register Customer info"/>
    <s v="Paid"/>
    <s v="Shipment"/>
    <x v="219"/>
    <x v="7"/>
  </r>
  <r>
    <s v="AD01-9364"/>
    <n v="2023"/>
    <s v="Sep"/>
    <s v="Branches"/>
    <s v="Credit Card"/>
    <s v="Order assembled"/>
    <s v="Register Customer info"/>
    <s v="Paid"/>
    <s v="Shipment"/>
    <x v="598"/>
    <x v="613"/>
  </r>
  <r>
    <s v="AD01-9361"/>
    <n v="2023"/>
    <s v="Sep"/>
    <s v="Branches"/>
    <s v="Credit Card"/>
    <s v="Order assembled"/>
    <s v="Register Customer info"/>
    <s v="Paid"/>
    <s v="Shipment"/>
    <x v="381"/>
    <x v="467"/>
  </r>
  <r>
    <s v="AD01-9361"/>
    <n v="2023"/>
    <s v="Sep"/>
    <s v="Branches"/>
    <s v="Credit Card"/>
    <s v="Order assembled"/>
    <s v="Register Customer info"/>
    <s v="Paid"/>
    <s v="Shipment"/>
    <x v="376"/>
    <x v="367"/>
  </r>
  <r>
    <s v="AD01-9364"/>
    <n v="2023"/>
    <s v="Sep"/>
    <s v="Branches"/>
    <s v="Credit Card"/>
    <s v="Order assembled"/>
    <s v="Register Customer info"/>
    <s v="Paid"/>
    <s v="Shipment"/>
    <x v="385"/>
    <x v="351"/>
  </r>
  <r>
    <s v="AD01-9362"/>
    <n v="2023"/>
    <s v="Sep"/>
    <s v="Branches"/>
    <s v="Credit Card"/>
    <s v="Order assembled"/>
    <s v="Register Customer info"/>
    <s v="Paid"/>
    <s v="Shipment"/>
    <x v="552"/>
    <x v="543"/>
  </r>
  <r>
    <s v="AD01-9362"/>
    <n v="2023"/>
    <s v="Sep"/>
    <s v="Branches"/>
    <s v="Credit Card"/>
    <s v="Order assembled"/>
    <s v="Register Customer info"/>
    <s v="Paid"/>
    <s v="Shipment"/>
    <x v="402"/>
    <x v="368"/>
  </r>
  <r>
    <s v="AD01-9361"/>
    <n v="2023"/>
    <s v="Sep"/>
    <s v="Branches"/>
    <s v="Credit Card"/>
    <s v="Order assembled"/>
    <s v="Register Customer info"/>
    <s v="Paid"/>
    <s v="Shipment"/>
    <x v="389"/>
    <x v="355"/>
  </r>
  <r>
    <s v="AD01-9362"/>
    <n v="2023"/>
    <s v="Apr"/>
    <s v="Branches"/>
    <s v="Cash on Delivery"/>
    <s v="Cancelld"/>
    <s v="Non-Registered Customer info"/>
    <s v="Refunded"/>
    <s v="Branch "/>
    <x v="27"/>
    <x v="23"/>
  </r>
  <r>
    <s v="AD01-9364"/>
    <n v="2023"/>
    <s v="Apr"/>
    <s v="Branches"/>
    <s v="Cash on Delivery"/>
    <s v="Cancelld"/>
    <s v="Non-Registered Customer info"/>
    <s v="Refunded"/>
    <s v="Branch "/>
    <x v="30"/>
    <x v="26"/>
  </r>
  <r>
    <s v="AD01-9362"/>
    <n v="2023"/>
    <s v="Apr"/>
    <s v="Branches"/>
    <s v="Cash on Delivery"/>
    <s v="Cancelld"/>
    <s v="Non-Registered Customer info"/>
    <s v="Refunded"/>
    <s v="Branch "/>
    <x v="149"/>
    <x v="123"/>
  </r>
  <r>
    <s v="AD01-9362"/>
    <n v="2023"/>
    <s v="Apr"/>
    <s v="Branches"/>
    <s v="Cash on Delivery"/>
    <s v="Cancelld"/>
    <s v="Non-Registered Customer info"/>
    <s v="Refunded"/>
    <s v="Branch "/>
    <x v="33"/>
    <x v="29"/>
  </r>
  <r>
    <s v="AD01-9364"/>
    <n v="2023"/>
    <s v="Apr"/>
    <s v="Branches"/>
    <s v="Cash on Delivery"/>
    <s v="Cancelld"/>
    <s v="Non-Registered Customer info"/>
    <s v="Refunded"/>
    <s v="Branch "/>
    <x v="267"/>
    <x v="220"/>
  </r>
  <r>
    <s v="AD01-9364"/>
    <n v="2023"/>
    <s v="Apr"/>
    <s v="Branches"/>
    <s v="Cash on Delivery"/>
    <s v="Cancelld"/>
    <s v="Non-Registered Customer info"/>
    <s v="Refunded"/>
    <s v="Branch "/>
    <x v="227"/>
    <x v="182"/>
  </r>
  <r>
    <s v="AD01-9362"/>
    <n v="2023"/>
    <s v="Apr"/>
    <s v="Branches"/>
    <s v="Cash on Delivery"/>
    <s v="Cancelld"/>
    <s v="Non-Registered Customer info"/>
    <s v="Refunded"/>
    <s v="Branch "/>
    <x v="160"/>
    <x v="131"/>
  </r>
  <r>
    <s v="AD01-9362"/>
    <n v="2023"/>
    <s v="Apr"/>
    <s v="Branches"/>
    <s v="Cash on Delivery"/>
    <s v="Cancelld"/>
    <s v="Non-Registered Customer info"/>
    <s v="Refunded"/>
    <s v="Branch "/>
    <x v="46"/>
    <x v="37"/>
  </r>
  <r>
    <s v="AD01-9364"/>
    <n v="2023"/>
    <s v="Apr"/>
    <s v="Branches"/>
    <s v="Cash on Delivery"/>
    <s v="Cancelld"/>
    <s v="Non-Registered Customer info"/>
    <s v="Refunded"/>
    <s v="Branch "/>
    <x v="98"/>
    <x v="607"/>
  </r>
  <r>
    <s v="AD01-9362"/>
    <n v="2023"/>
    <s v="Apr"/>
    <s v="Branches"/>
    <s v="Cash on Delivery"/>
    <s v="Cancelld"/>
    <s v="Non-Registered Customer info"/>
    <s v="Refunded"/>
    <s v="Branch "/>
    <x v="122"/>
    <x v="100"/>
  </r>
  <r>
    <s v="AD01-9362"/>
    <n v="2023"/>
    <s v="Aug"/>
    <s v="Branches"/>
    <s v="Cash on Delivery"/>
    <s v="Cancelld"/>
    <s v="Non-Registered Customer info"/>
    <s v="Refunded"/>
    <s v="Branch "/>
    <x v="106"/>
    <x v="89"/>
  </r>
  <r>
    <s v="AD01-9361"/>
    <n v="2023"/>
    <s v="Aug"/>
    <s v="Branches"/>
    <s v="Cash on Delivery"/>
    <s v="Cancelld"/>
    <s v="Non-Registered Customer info"/>
    <s v="Refunded"/>
    <s v="Branch "/>
    <x v="56"/>
    <x v="45"/>
  </r>
  <r>
    <s v="AD01-9361"/>
    <n v="2023"/>
    <s v="Aug"/>
    <s v="Branches"/>
    <s v="Cash on Delivery"/>
    <s v="Cancelld"/>
    <s v="Non-Registered Customer info"/>
    <s v="Refunded"/>
    <s v="Branch "/>
    <x v="107"/>
    <x v="90"/>
  </r>
  <r>
    <s v="AD01-9361"/>
    <n v="2023"/>
    <s v="Aug"/>
    <s v="Branches"/>
    <s v="Cash on Delivery"/>
    <s v="Cancelld"/>
    <s v="Non-Registered Customer info"/>
    <s v="Refunded"/>
    <s v="Branch "/>
    <x v="4"/>
    <x v="4"/>
  </r>
  <r>
    <s v="AD01-9361"/>
    <n v="2023"/>
    <s v="Aug"/>
    <s v="Branches"/>
    <s v="Cash on Delivery"/>
    <s v="Cancelld"/>
    <s v="Non-Registered Customer info"/>
    <s v="Refunded"/>
    <s v="Branch "/>
    <x v="187"/>
    <x v="153"/>
  </r>
  <r>
    <s v="AD01-9361"/>
    <n v="2023"/>
    <s v="Aug"/>
    <s v="Branches"/>
    <s v="Cash on Delivery"/>
    <s v="Cancelld"/>
    <s v="Non-Registered Customer info"/>
    <s v="Refunded"/>
    <s v="Branch "/>
    <x v="474"/>
    <x v="7"/>
  </r>
  <r>
    <s v="AD01-9361"/>
    <n v="2023"/>
    <s v="Aug"/>
    <s v="Branches"/>
    <s v="Cash on Delivery"/>
    <s v="Cancelld"/>
    <s v="Non-Registered Customer info"/>
    <s v="Refunded"/>
    <s v="Branch "/>
    <x v="119"/>
    <x v="97"/>
  </r>
  <r>
    <s v="AD01-9361"/>
    <n v="2023"/>
    <s v="Aug"/>
    <s v="Branches"/>
    <s v="Cash on Delivery"/>
    <s v="Cancelld"/>
    <s v="Non-Registered Customer info"/>
    <s v="Refunded"/>
    <s v="Branch "/>
    <x v="69"/>
    <x v="55"/>
  </r>
  <r>
    <s v="AD01-9361"/>
    <n v="2023"/>
    <s v="Aug"/>
    <s v="Branches"/>
    <s v="Cash on Delivery"/>
    <s v="Cancelld"/>
    <s v="Non-Registered Customer info"/>
    <s v="Refunded"/>
    <s v="Branch "/>
    <x v="18"/>
    <x v="250"/>
  </r>
  <r>
    <s v="AD01-9362"/>
    <n v="2023"/>
    <s v="Aug"/>
    <s v="Branches"/>
    <s v="Cash on Delivery"/>
    <s v="Cancelld"/>
    <s v="Non-Registered Customer info"/>
    <s v="Refunded"/>
    <s v="Branch "/>
    <x v="72"/>
    <x v="58"/>
  </r>
  <r>
    <s v="AD01-9362"/>
    <n v="2023"/>
    <s v="Dec"/>
    <s v="Branches"/>
    <s v="Cash on Delivery"/>
    <s v="Cancelld"/>
    <s v="Non-Registered Customer info"/>
    <s v="Refunded"/>
    <s v="Branch "/>
    <x v="74"/>
    <x v="60"/>
  </r>
  <r>
    <s v="AD01-9363"/>
    <n v="2023"/>
    <s v="Dec"/>
    <s v="Branches"/>
    <s v="Cash on Delivery"/>
    <s v="Cancelld"/>
    <s v="Non-Registered Customer info"/>
    <s v="Refunded"/>
    <s v="Branch "/>
    <x v="54"/>
    <x v="61"/>
  </r>
  <r>
    <s v="AD01-9362"/>
    <n v="2023"/>
    <s v="Dec"/>
    <s v="Branches"/>
    <s v="Cash on Delivery"/>
    <s v="Cancelld"/>
    <s v="Non-Registered Customer info"/>
    <s v="Refunded"/>
    <s v="Branch "/>
    <x v="75"/>
    <x v="62"/>
  </r>
  <r>
    <s v="AD01-9362"/>
    <n v="2023"/>
    <s v="Dec"/>
    <s v="Branches"/>
    <s v="Cash on Delivery"/>
    <s v="Cancelld"/>
    <s v="Non-Registered Customer info"/>
    <s v="Refunded"/>
    <s v="Branch "/>
    <x v="77"/>
    <x v="64"/>
  </r>
  <r>
    <s v="AD01-9364"/>
    <n v="2023"/>
    <s v="Dec"/>
    <s v="Branches"/>
    <s v="Cash on Delivery"/>
    <s v="Cancelld"/>
    <s v="Non-Registered Customer info"/>
    <s v="Refunded"/>
    <s v="Branch "/>
    <x v="530"/>
    <x v="521"/>
  </r>
  <r>
    <s v="AD01-9362"/>
    <n v="2023"/>
    <s v="Dec"/>
    <s v="Branches"/>
    <s v="Cash on Delivery"/>
    <s v="Cancelld"/>
    <s v="Non-Registered Customer info"/>
    <s v="Refunded"/>
    <s v="Branch "/>
    <x v="121"/>
    <x v="99"/>
  </r>
  <r>
    <s v="AD01-9362"/>
    <n v="2023"/>
    <s v="Dec"/>
    <s v="Branches"/>
    <s v="Cash on Delivery"/>
    <s v="Cancelld"/>
    <s v="Non-Registered Customer info"/>
    <s v="Refunded"/>
    <s v="Branch "/>
    <x v="482"/>
    <x v="7"/>
  </r>
  <r>
    <s v="AD01-9364"/>
    <n v="2023"/>
    <s v="Dec"/>
    <s v="Branches"/>
    <s v="Cash on Delivery"/>
    <s v="Cancelld"/>
    <s v="Non-Registered Customer info"/>
    <s v="Refunded"/>
    <s v="Branch "/>
    <x v="65"/>
    <x v="52"/>
  </r>
  <r>
    <s v="AD01-9362"/>
    <n v="2023"/>
    <s v="Dec"/>
    <s v="Branches"/>
    <s v="Cash on Delivery"/>
    <s v="Cancelld"/>
    <s v="Non-Registered Customer info"/>
    <s v="Refunded"/>
    <s v="Branch "/>
    <x v="84"/>
    <x v="69"/>
  </r>
  <r>
    <s v="AD01-9362"/>
    <n v="2023"/>
    <s v="Dec"/>
    <s v="Branches"/>
    <s v="Cash on Delivery"/>
    <s v="Cancelld"/>
    <s v="Non-Registered Customer info"/>
    <s v="Refunded"/>
    <s v="Branch "/>
    <x v="45"/>
    <x v="36"/>
  </r>
  <r>
    <s v="AD01-9363"/>
    <n v="2023"/>
    <s v="Dec"/>
    <s v="Branches"/>
    <s v="Cash on Delivery"/>
    <s v="Cancelld"/>
    <s v="Non-Registered Customer info"/>
    <s v="Refunded"/>
    <s v="Branch "/>
    <x v="230"/>
    <x v="197"/>
  </r>
  <r>
    <s v="AD01-9362"/>
    <n v="2023"/>
    <s v="Dec"/>
    <s v="Branches"/>
    <s v="Cash on Delivery"/>
    <s v="Cancelld"/>
    <s v="Non-Registered Customer info"/>
    <s v="Refunded"/>
    <s v="Branch "/>
    <x v="70"/>
    <x v="56"/>
  </r>
  <r>
    <s v="AD01-9362"/>
    <n v="2023"/>
    <s v="Feb"/>
    <s v="Branches"/>
    <s v="Cash on Delivery"/>
    <s v="Cancelld"/>
    <s v="Non-Registered Customer info"/>
    <s v="Refunded"/>
    <s v="Branch "/>
    <x v="128"/>
    <x v="106"/>
  </r>
  <r>
    <s v="AD01-9362"/>
    <n v="2023"/>
    <s v="Feb"/>
    <s v="Branches"/>
    <s v="Cash on Delivery"/>
    <s v="Cancelld"/>
    <s v="Non-Registered Customer info"/>
    <s v="Refunded"/>
    <s v="Branch "/>
    <x v="92"/>
    <x v="78"/>
  </r>
  <r>
    <s v="AD01-9361"/>
    <n v="2023"/>
    <s v="Feb"/>
    <s v="Branches"/>
    <s v="Cash on Delivery"/>
    <s v="Cancelld"/>
    <s v="Non-Registered Customer info"/>
    <s v="Refunded"/>
    <s v="Branch "/>
    <x v="93"/>
    <x v="79"/>
  </r>
  <r>
    <s v="AD01-9362"/>
    <n v="2023"/>
    <s v="Feb"/>
    <s v="Branches"/>
    <s v="Cash on Delivery"/>
    <s v="Cancelld"/>
    <s v="Non-Registered Customer info"/>
    <s v="Refunded"/>
    <s v="Branch "/>
    <x v="130"/>
    <x v="108"/>
  </r>
  <r>
    <s v="AD01-9362"/>
    <n v="2023"/>
    <s v="Feb"/>
    <s v="Branches"/>
    <s v="Cash on Delivery"/>
    <s v="Cancelld"/>
    <s v="Non-Registered Customer info"/>
    <s v="Refunded"/>
    <s v="Branch "/>
    <x v="265"/>
    <x v="218"/>
  </r>
  <r>
    <s v="AD01-9364"/>
    <n v="2023"/>
    <s v="Feb"/>
    <s v="Branches"/>
    <s v="Cash on Delivery"/>
    <s v="Cancelld"/>
    <s v="Non-Registered Customer info"/>
    <s v="Refunded"/>
    <s v="Branch "/>
    <x v="22"/>
    <x v="18"/>
  </r>
  <r>
    <s v="AD01-9361"/>
    <n v="2023"/>
    <s v="Feb"/>
    <s v="Branches"/>
    <s v="Cash on Delivery"/>
    <s v="Cancelld"/>
    <s v="Non-Registered Customer info"/>
    <s v="Refunded"/>
    <s v="Branch "/>
    <x v="599"/>
    <x v="614"/>
  </r>
  <r>
    <s v="AD01-9364"/>
    <n v="2023"/>
    <s v="Feb"/>
    <s v="Branches"/>
    <s v="Cash on Delivery"/>
    <s v="Cancelld"/>
    <s v="Non-Registered Customer info"/>
    <s v="Refunded"/>
    <s v="Branch "/>
    <x v="472"/>
    <x v="7"/>
  </r>
  <r>
    <s v="AD01-9362"/>
    <n v="2023"/>
    <s v="Feb"/>
    <s v="Branches"/>
    <s v="Cash on Delivery"/>
    <s v="Cancelld"/>
    <s v="Non-Registered Customer info"/>
    <s v="Refunded"/>
    <s v="Branch "/>
    <x v="225"/>
    <x v="180"/>
  </r>
  <r>
    <s v="AD01-9361"/>
    <n v="2023"/>
    <s v="Feb"/>
    <s v="Branches"/>
    <s v="Cash on Delivery"/>
    <s v="Cancelld"/>
    <s v="Non-Registered Customer info"/>
    <s v="Refunded"/>
    <s v="Branch "/>
    <x v="226"/>
    <x v="181"/>
  </r>
  <r>
    <s v="AD01-9362"/>
    <n v="2023"/>
    <s v="Feb"/>
    <s v="Branches"/>
    <s v="Cash on Delivery"/>
    <s v="Cancelld"/>
    <s v="Non-Registered Customer info"/>
    <s v="Refunded"/>
    <s v="Branch "/>
    <x v="312"/>
    <x v="276"/>
  </r>
  <r>
    <s v="AD01-9362"/>
    <n v="2023"/>
    <s v="Feb"/>
    <s v="Branches"/>
    <s v="Cash on Delivery"/>
    <s v="Cancelld"/>
    <s v="Non-Registered Customer info"/>
    <s v="Refunded"/>
    <s v="Branch "/>
    <x v="140"/>
    <x v="115"/>
  </r>
  <r>
    <s v="AD01-9362"/>
    <n v="2023"/>
    <s v="Feb"/>
    <s v="Branches"/>
    <s v="Cash on Delivery"/>
    <s v="Cancelld"/>
    <s v="Non-Registered Customer info"/>
    <s v="Refunded"/>
    <s v="Branch "/>
    <x v="530"/>
    <x v="521"/>
  </r>
  <r>
    <s v="AD01-9361"/>
    <n v="2023"/>
    <s v="Feb"/>
    <s v="Branches"/>
    <s v="Cash on Delivery"/>
    <s v="Cancelld"/>
    <s v="Non-Registered Customer info"/>
    <s v="Refunded"/>
    <s v="Branch "/>
    <x v="359"/>
    <x v="340"/>
  </r>
  <r>
    <s v="AD01-9361"/>
    <n v="2023"/>
    <s v="Jan"/>
    <s v="Branches"/>
    <s v="Cash on Delivery"/>
    <s v="Cancelld"/>
    <s v="Non-Registered Customer info"/>
    <s v="Refunded"/>
    <s v="Branch "/>
    <x v="105"/>
    <x v="88"/>
  </r>
  <r>
    <s v="AD01-9362"/>
    <n v="2023"/>
    <s v="Jan"/>
    <s v="Branches"/>
    <s v="Cash on Delivery"/>
    <s v="Cancelld"/>
    <s v="Non-Registered Customer info"/>
    <s v="Refunded"/>
    <s v="Branch "/>
    <x v="167"/>
    <x v="138"/>
  </r>
  <r>
    <s v="AD01-9364"/>
    <n v="2023"/>
    <s v="Jan"/>
    <s v="Branches"/>
    <s v="Cash on Delivery"/>
    <s v="Cancelld"/>
    <s v="Non-Registered Customer info"/>
    <s v="Refunded"/>
    <s v="Branch "/>
    <x v="28"/>
    <x v="24"/>
  </r>
  <r>
    <s v="AD01-9361"/>
    <n v="2023"/>
    <s v="Jan"/>
    <s v="Branches"/>
    <s v="Cash on Delivery"/>
    <s v="Cancelld"/>
    <s v="Non-Registered Customer info"/>
    <s v="Refunded"/>
    <s v="Branch "/>
    <x v="236"/>
    <x v="275"/>
  </r>
  <r>
    <s v="AD01-9361"/>
    <n v="2023"/>
    <s v="Jan"/>
    <s v="Branches"/>
    <s v="Cash on Delivery"/>
    <s v="Cancelld"/>
    <s v="Non-Registered Customer info"/>
    <s v="Refunded"/>
    <s v="Branch "/>
    <x v="169"/>
    <x v="140"/>
  </r>
  <r>
    <s v="AD01-9362"/>
    <n v="2023"/>
    <s v="Jan"/>
    <s v="Branches"/>
    <s v="Cash on Delivery"/>
    <s v="Cancelld"/>
    <s v="Non-Registered Customer info"/>
    <s v="Refunded"/>
    <s v="Branch "/>
    <x v="279"/>
    <x v="232"/>
  </r>
  <r>
    <s v="AD01-9362"/>
    <n v="2023"/>
    <s v="Jan"/>
    <s v="Branches"/>
    <s v="Cash on Delivery"/>
    <s v="Cancelld"/>
    <s v="Non-Registered Customer info"/>
    <s v="Refunded"/>
    <s v="Branch "/>
    <x v="539"/>
    <x v="530"/>
  </r>
  <r>
    <s v="AD01-9361"/>
    <n v="2023"/>
    <s v="Jan"/>
    <s v="Branches"/>
    <s v="Cash on Delivery"/>
    <s v="Cancelld"/>
    <s v="Non-Registered Customer info"/>
    <s v="Refunded"/>
    <s v="Branch "/>
    <x v="162"/>
    <x v="133"/>
  </r>
  <r>
    <s v="AD01-9363"/>
    <n v="2023"/>
    <s v="Jan"/>
    <s v="Branches"/>
    <s v="Cash on Delivery"/>
    <s v="Cancelld"/>
    <s v="Non-Registered Customer info"/>
    <s v="Refunded"/>
    <s v="Branch "/>
    <x v="600"/>
    <x v="615"/>
  </r>
  <r>
    <s v="AD01-9362"/>
    <n v="2023"/>
    <s v="Jan"/>
    <s v="Branches"/>
    <s v="Cash on Delivery"/>
    <s v="Cancelld"/>
    <s v="Non-Registered Customer info"/>
    <s v="Refunded"/>
    <s v="Branch "/>
    <x v="601"/>
    <x v="616"/>
  </r>
  <r>
    <s v="AD01-9362"/>
    <n v="2023"/>
    <s v="Jan"/>
    <s v="Branches"/>
    <s v="Cash on Delivery"/>
    <s v="Cancelld"/>
    <s v="Non-Registered Customer info"/>
    <s v="Refunded"/>
    <s v="Branch "/>
    <x v="602"/>
    <x v="617"/>
  </r>
  <r>
    <s v="AD01-9361"/>
    <n v="2023"/>
    <s v="Jan"/>
    <s v="Branches"/>
    <s v="Cash on Delivery"/>
    <s v="Cancelld"/>
    <s v="Non-Registered Customer info"/>
    <s v="Refunded"/>
    <s v="Branch "/>
    <x v="336"/>
    <x v="7"/>
  </r>
  <r>
    <s v="AD01-9362"/>
    <n v="2023"/>
    <s v="Jan"/>
    <s v="Branches"/>
    <s v="Cash on Delivery"/>
    <s v="Cancelld"/>
    <s v="Non-Registered Customer info"/>
    <s v="Refunded"/>
    <s v="Branch "/>
    <x v="187"/>
    <x v="7"/>
  </r>
  <r>
    <s v="AD01-9362"/>
    <n v="2023"/>
    <s v="Jan"/>
    <s v="Branches"/>
    <s v="Cash on Delivery"/>
    <s v="Cancelld"/>
    <s v="Non-Registered Customer info"/>
    <s v="Refunded"/>
    <s v="Branch "/>
    <x v="41"/>
    <x v="34"/>
  </r>
  <r>
    <s v="AD01-9361"/>
    <n v="2023"/>
    <s v="Jan"/>
    <s v="Branches"/>
    <s v="Cash on Delivery"/>
    <s v="Cancelld"/>
    <s v="Non-Registered Customer info"/>
    <s v="Refunded"/>
    <s v="Branch "/>
    <x v="40"/>
    <x v="33"/>
  </r>
  <r>
    <s v="AD01-9362"/>
    <n v="2023"/>
    <s v="Jan"/>
    <s v="Branches"/>
    <s v="Cash on Delivery"/>
    <s v="Cancelld"/>
    <s v="Non-Registered Customer info"/>
    <s v="Refunded"/>
    <s v="Branch "/>
    <x v="41"/>
    <x v="34"/>
  </r>
  <r>
    <s v="AD01-9362"/>
    <n v="2023"/>
    <s v="Jan"/>
    <s v="Branches"/>
    <s v="Cash on Delivery"/>
    <s v="Cancelld"/>
    <s v="Non-Registered Customer info"/>
    <s v="Refunded"/>
    <s v="Branch "/>
    <x v="225"/>
    <x v="180"/>
  </r>
  <r>
    <s v="AD01-9362"/>
    <n v="2023"/>
    <s v="Jan"/>
    <s v="Branches"/>
    <s v="Cash on Delivery"/>
    <s v="Cancelld"/>
    <s v="Non-Registered Customer info"/>
    <s v="Refunded"/>
    <s v="Branch "/>
    <x v="182"/>
    <x v="148"/>
  </r>
  <r>
    <s v="AD01-9361"/>
    <n v="2023"/>
    <s v="Jan"/>
    <s v="Branches"/>
    <s v="Cash on Delivery"/>
    <s v="Cancelld"/>
    <s v="Non-Registered Customer info"/>
    <s v="Refunded"/>
    <s v="Branch "/>
    <x v="183"/>
    <x v="149"/>
  </r>
  <r>
    <s v="AD01-9364"/>
    <n v="2023"/>
    <s v="Jan"/>
    <s v="Branches"/>
    <s v="Cash on Delivery"/>
    <s v="Cancelld"/>
    <s v="Non-Registered Customer info"/>
    <s v="Refunded"/>
    <s v="Branch "/>
    <x v="532"/>
    <x v="523"/>
  </r>
  <r>
    <s v="AD01-9363"/>
    <n v="2023"/>
    <s v="Jan"/>
    <s v="Branches"/>
    <s v="Cash on Delivery"/>
    <s v="Cancelld"/>
    <s v="Non-Registered Customer info"/>
    <s v="Refunded"/>
    <s v="Branch "/>
    <x v="339"/>
    <x v="344"/>
  </r>
  <r>
    <s v="AD01-9361"/>
    <n v="2023"/>
    <s v="Jan"/>
    <s v="Branches"/>
    <s v="Cash on Delivery"/>
    <s v="Cancelld"/>
    <s v="Non-Registered Customer info"/>
    <s v="Refunded"/>
    <s v="Branch "/>
    <x v="120"/>
    <x v="98"/>
  </r>
  <r>
    <s v="AD01-9364"/>
    <n v="2023"/>
    <s v="Jul"/>
    <s v="Branches"/>
    <s v="Cash on Delivery"/>
    <s v="Cancelld"/>
    <s v="Non-Registered Customer info"/>
    <s v="Refunded"/>
    <s v="Branch "/>
    <x v="128"/>
    <x v="106"/>
  </r>
  <r>
    <s v="AD01-9364"/>
    <n v="2023"/>
    <s v="Jul"/>
    <s v="Branches"/>
    <s v="Cash on Delivery"/>
    <s v="Cancelld"/>
    <s v="Non-Registered Customer info"/>
    <s v="Refunded"/>
    <s v="Branch "/>
    <x v="130"/>
    <x v="108"/>
  </r>
  <r>
    <s v="AD01-9364"/>
    <n v="2023"/>
    <s v="Jul"/>
    <s v="Branches"/>
    <s v="Cash on Delivery"/>
    <s v="Cancelld"/>
    <s v="Non-Registered Customer info"/>
    <s v="Refunded"/>
    <s v="Branch "/>
    <x v="75"/>
    <x v="62"/>
  </r>
  <r>
    <s v="AD01-9362"/>
    <n v="2023"/>
    <s v="Jul"/>
    <s v="Branches"/>
    <s v="Cash on Delivery"/>
    <s v="Cancelld"/>
    <s v="Non-Registered Customer info"/>
    <s v="Refunded"/>
    <s v="Branch "/>
    <x v="523"/>
    <x v="514"/>
  </r>
  <r>
    <s v="AD01-9362"/>
    <n v="2023"/>
    <s v="Jul"/>
    <s v="Branches"/>
    <s v="Cash on Delivery"/>
    <s v="Cancelld"/>
    <s v="Non-Registered Customer info"/>
    <s v="Refunded"/>
    <s v="Branch "/>
    <x v="186"/>
    <x v="152"/>
  </r>
  <r>
    <s v="AD01-9362"/>
    <n v="2023"/>
    <s v="Jul"/>
    <s v="Branches"/>
    <s v="Cash on Delivery"/>
    <s v="Cancelld"/>
    <s v="Non-Registered Customer info"/>
    <s v="Refunded"/>
    <s v="Branch "/>
    <x v="478"/>
    <x v="7"/>
  </r>
  <r>
    <s v="AD01-9362"/>
    <n v="2023"/>
    <s v="Jul"/>
    <s v="Branches"/>
    <s v="Cash on Delivery"/>
    <s v="Cancelld"/>
    <s v="Non-Registered Customer info"/>
    <s v="Refunded"/>
    <s v="Branch "/>
    <x v="158"/>
    <x v="130"/>
  </r>
  <r>
    <s v="AD01-9364"/>
    <n v="2023"/>
    <s v="Jul"/>
    <s v="Branches"/>
    <s v="Cash on Delivery"/>
    <s v="Cancelld"/>
    <s v="Non-Registered Customer info"/>
    <s v="Refunded"/>
    <s v="Branch "/>
    <x v="140"/>
    <x v="115"/>
  </r>
  <r>
    <s v="AD01-9364"/>
    <n v="2023"/>
    <s v="Jul"/>
    <s v="Branches"/>
    <s v="Cash on Delivery"/>
    <s v="Cancelld"/>
    <s v="Non-Registered Customer info"/>
    <s v="Refunded"/>
    <s v="Branch "/>
    <x v="84"/>
    <x v="69"/>
  </r>
  <r>
    <s v="AD01-9364"/>
    <n v="2023"/>
    <s v="Jul"/>
    <s v="Branches"/>
    <s v="Cash on Delivery"/>
    <s v="Cancelld"/>
    <s v="Non-Registered Customer info"/>
    <s v="Refunded"/>
    <s v="Branch "/>
    <x v="86"/>
    <x v="71"/>
  </r>
  <r>
    <s v="AD01-9365"/>
    <n v="2023"/>
    <s v="Jun"/>
    <s v="Branches"/>
    <s v="Cash on Delivery"/>
    <s v="Cancelld"/>
    <s v="Non-Registered Customer info"/>
    <s v="Refunded"/>
    <s v="Branch "/>
    <x v="28"/>
    <x v="24"/>
  </r>
  <r>
    <s v="AD01-9361"/>
    <n v="2023"/>
    <s v="Jun"/>
    <s v="Branches"/>
    <s v="Cash on Delivery"/>
    <s v="Cancelld"/>
    <s v="Non-Registered Customer info"/>
    <s v="Refunded"/>
    <s v="Branch "/>
    <x v="74"/>
    <x v="60"/>
  </r>
  <r>
    <s v="AD01-9364"/>
    <n v="2023"/>
    <s v="Jun"/>
    <s v="Branches"/>
    <s v="Cash on Delivery"/>
    <s v="Cancelld"/>
    <s v="Non-Registered Customer info"/>
    <s v="Refunded"/>
    <s v="Branch "/>
    <x v="5"/>
    <x v="5"/>
  </r>
  <r>
    <s v="AD01-9361"/>
    <n v="2023"/>
    <s v="Jun"/>
    <s v="Branches"/>
    <s v="Cash on Delivery"/>
    <s v="Cancelld"/>
    <s v="Non-Registered Customer info"/>
    <s v="Refunded"/>
    <s v="Branch "/>
    <x v="91"/>
    <x v="77"/>
  </r>
  <r>
    <s v="AD01-9362"/>
    <n v="2023"/>
    <s v="Jun"/>
    <s v="Branches"/>
    <s v="Cash on Delivery"/>
    <s v="Cancelld"/>
    <s v="Non-Registered Customer info"/>
    <s v="Refunded"/>
    <s v="Branch "/>
    <x v="525"/>
    <x v="516"/>
  </r>
  <r>
    <s v="AD01-9361"/>
    <n v="2023"/>
    <s v="Jun"/>
    <s v="Branches"/>
    <s v="Cash on Delivery"/>
    <s v="Cancelld"/>
    <s v="Non-Registered Customer info"/>
    <s v="Refunded"/>
    <s v="Branch "/>
    <x v="185"/>
    <x v="151"/>
  </r>
  <r>
    <s v="AD01-9361"/>
    <n v="2023"/>
    <s v="Jun"/>
    <s v="Branches"/>
    <s v="Cash on Delivery"/>
    <s v="Cancelld"/>
    <s v="Non-Registered Customer info"/>
    <s v="Refunded"/>
    <s v="Branch "/>
    <x v="463"/>
    <x v="7"/>
  </r>
  <r>
    <s v="AD01-9362"/>
    <n v="2023"/>
    <s v="Jun"/>
    <s v="Branches"/>
    <s v="Cash on Delivery"/>
    <s v="Cancelld"/>
    <s v="Non-Registered Customer info"/>
    <s v="Refunded"/>
    <s v="Branch "/>
    <x v="81"/>
    <x v="68"/>
  </r>
  <r>
    <s v="AD01-9361"/>
    <n v="2023"/>
    <s v="Jun"/>
    <s v="Branches"/>
    <s v="Cash on Delivery"/>
    <s v="Cancelld"/>
    <s v="Non-Registered Customer info"/>
    <s v="Refunded"/>
    <s v="Branch "/>
    <x v="183"/>
    <x v="149"/>
  </r>
  <r>
    <s v="AD01-9364"/>
    <n v="2023"/>
    <s v="Jun"/>
    <s v="Branches"/>
    <s v="Cash on Delivery"/>
    <s v="Cancelld"/>
    <s v="Non-Registered Customer info"/>
    <s v="Refunded"/>
    <s v="Branch "/>
    <x v="99"/>
    <x v="82"/>
  </r>
  <r>
    <s v="AD01-9361"/>
    <n v="2023"/>
    <s v="Jun"/>
    <s v="Branches"/>
    <s v="Cash on Delivery"/>
    <s v="Cancelld"/>
    <s v="Non-Registered Customer info"/>
    <s v="Refunded"/>
    <s v="Branch "/>
    <x v="159"/>
    <x v="216"/>
  </r>
  <r>
    <s v="AD01-9365"/>
    <n v="2023"/>
    <s v="Jun"/>
    <s v="Branches"/>
    <s v="Cash on Delivery"/>
    <s v="Cancelld"/>
    <s v="Non-Registered Customer info"/>
    <s v="Refunded"/>
    <s v="Branch "/>
    <x v="102"/>
    <x v="85"/>
  </r>
  <r>
    <s v="AD01-9364"/>
    <n v="2023"/>
    <s v="Mar"/>
    <s v="Branches"/>
    <s v="Cash on Delivery"/>
    <s v="Cancelld"/>
    <s v="Non-Registered Customer info"/>
    <s v="Refunded"/>
    <s v="Branch "/>
    <x v="89"/>
    <x v="74"/>
  </r>
  <r>
    <s v="AD01-9364"/>
    <n v="2023"/>
    <s v="Mar"/>
    <s v="Branches"/>
    <s v="Cash on Delivery"/>
    <s v="Cancelld"/>
    <s v="Non-Registered Customer info"/>
    <s v="Refunded"/>
    <s v="Branch "/>
    <x v="106"/>
    <x v="89"/>
  </r>
  <r>
    <s v="AD01-9362"/>
    <n v="2023"/>
    <s v="Mar"/>
    <s v="Branches"/>
    <s v="Cash on Delivery"/>
    <s v="Cancelld"/>
    <s v="Non-Registered Customer info"/>
    <s v="Refunded"/>
    <s v="Branch "/>
    <x v="76"/>
    <x v="63"/>
  </r>
  <r>
    <s v="AD01-9364"/>
    <n v="2023"/>
    <s v="Mar"/>
    <s v="Branches"/>
    <s v="Cash on Delivery"/>
    <s v="Cancelld"/>
    <s v="Non-Registered Customer info"/>
    <s v="Refunded"/>
    <s v="Branch "/>
    <x v="107"/>
    <x v="90"/>
  </r>
  <r>
    <s v="AD01-9364"/>
    <n v="2023"/>
    <s v="Mar"/>
    <s v="Branches"/>
    <s v="Cash on Delivery"/>
    <s v="Cancelld"/>
    <s v="Non-Registered Customer info"/>
    <s v="Refunded"/>
    <s v="Branch "/>
    <x v="266"/>
    <x v="219"/>
  </r>
  <r>
    <s v="AD01-9362"/>
    <n v="2023"/>
    <s v="Mar"/>
    <s v="Branches"/>
    <s v="Cash on Delivery"/>
    <s v="Cancelld"/>
    <s v="Non-Registered Customer info"/>
    <s v="Refunded"/>
    <s v="Branch "/>
    <x v="23"/>
    <x v="19"/>
  </r>
  <r>
    <s v="AD01-9362"/>
    <n v="2023"/>
    <s v="Mar"/>
    <s v="Branches"/>
    <s v="Cash on Delivery"/>
    <s v="Cancelld"/>
    <s v="Non-Registered Customer info"/>
    <s v="Refunded"/>
    <s v="Branch "/>
    <x v="466"/>
    <x v="7"/>
  </r>
  <r>
    <s v="AD01-9364"/>
    <n v="2023"/>
    <s v="Mar"/>
    <s v="Branches"/>
    <s v="Cash on Delivery"/>
    <s v="Cancelld"/>
    <s v="Non-Registered Customer info"/>
    <s v="Refunded"/>
    <s v="Branch "/>
    <x v="226"/>
    <x v="181"/>
  </r>
  <r>
    <s v="AD01-9364"/>
    <n v="2023"/>
    <s v="Mar"/>
    <s v="Branches"/>
    <s v="Cash on Delivery"/>
    <s v="Cancelld"/>
    <s v="Non-Registered Customer info"/>
    <s v="Refunded"/>
    <s v="Branch "/>
    <x v="85"/>
    <x v="70"/>
  </r>
  <r>
    <s v="AD01-9362"/>
    <n v="2023"/>
    <s v="Mar"/>
    <s v="Branches"/>
    <s v="Cash on Delivery"/>
    <s v="Cancelld"/>
    <s v="Non-Registered Customer info"/>
    <s v="Refunded"/>
    <s v="Branch "/>
    <x v="119"/>
    <x v="97"/>
  </r>
  <r>
    <s v="AD01-9364"/>
    <n v="2023"/>
    <s v="Mar"/>
    <s v="Branches"/>
    <s v="Cash on Delivery"/>
    <s v="Cancelld"/>
    <s v="Non-Registered Customer info"/>
    <s v="Refunded"/>
    <s v="Branch "/>
    <x v="518"/>
    <x v="509"/>
  </r>
  <r>
    <s v="AD01-9364"/>
    <n v="2023"/>
    <s v="Mar"/>
    <s v="Branches"/>
    <s v="Cash on Delivery"/>
    <s v="Cancelld"/>
    <s v="Non-Registered Customer info"/>
    <s v="Refunded"/>
    <s v="Branch "/>
    <x v="121"/>
    <x v="99"/>
  </r>
  <r>
    <s v="AD01-9362"/>
    <n v="2023"/>
    <s v="May"/>
    <s v="Branches"/>
    <s v="Cash on Delivery"/>
    <s v="Cancelld"/>
    <s v="Non-Registered Customer info"/>
    <s v="Refunded"/>
    <s v="Branch "/>
    <x v="3"/>
    <x v="3"/>
  </r>
  <r>
    <s v="AD01-9364"/>
    <n v="2023"/>
    <s v="May"/>
    <s v="Branches"/>
    <s v="Cash on Delivery"/>
    <s v="Cancelld"/>
    <s v="Non-Registered Customer info"/>
    <s v="Refunded"/>
    <s v="Branch "/>
    <x v="88"/>
    <x v="173"/>
  </r>
  <r>
    <s v="AD01-9362"/>
    <n v="2023"/>
    <s v="May"/>
    <s v="Branches"/>
    <s v="Cash on Delivery"/>
    <s v="Cancelld"/>
    <s v="Non-Registered Customer info"/>
    <s v="Refunded"/>
    <s v="Branch "/>
    <x v="218"/>
    <x v="175"/>
  </r>
  <r>
    <s v="AD01-9362"/>
    <n v="2023"/>
    <s v="May"/>
    <s v="Branches"/>
    <s v="Cash on Delivery"/>
    <s v="Cancelld"/>
    <s v="Non-Registered Customer info"/>
    <s v="Refunded"/>
    <s v="Branch "/>
    <x v="513"/>
    <x v="504"/>
  </r>
  <r>
    <s v="AD01-9362"/>
    <n v="2023"/>
    <s v="May"/>
    <s v="Branches"/>
    <s v="Cash on Delivery"/>
    <s v="Cancelld"/>
    <s v="Non-Registered Customer info"/>
    <s v="Refunded"/>
    <s v="Branch "/>
    <x v="24"/>
    <x v="20"/>
  </r>
  <r>
    <s v="AD01-9362"/>
    <n v="2023"/>
    <s v="May"/>
    <s v="Branches"/>
    <s v="Cash on Delivery"/>
    <s v="Cancelld"/>
    <s v="Non-Registered Customer info"/>
    <s v="Refunded"/>
    <s v="Branch "/>
    <x v="476"/>
    <x v="7"/>
  </r>
  <r>
    <s v="AD01-9362"/>
    <n v="2023"/>
    <s v="May"/>
    <s v="Branches"/>
    <s v="Cash on Delivery"/>
    <s v="Cancelld"/>
    <s v="Non-Registered Customer info"/>
    <s v="Refunded"/>
    <s v="Branch "/>
    <x v="210"/>
    <x v="168"/>
  </r>
  <r>
    <s v="AD01-9362"/>
    <n v="2023"/>
    <s v="May"/>
    <s v="Branches"/>
    <s v="Cash on Delivery"/>
    <s v="Cancelld"/>
    <s v="Non-Registered Customer info"/>
    <s v="Refunded"/>
    <s v="Branch "/>
    <x v="20"/>
    <x v="16"/>
  </r>
  <r>
    <s v="AD01-9364"/>
    <n v="2023"/>
    <s v="May"/>
    <s v="Branches"/>
    <s v="Cash on Delivery"/>
    <s v="Cancelld"/>
    <s v="Non-Registered Customer info"/>
    <s v="Refunded"/>
    <s v="Branch "/>
    <x v="83"/>
    <x v="230"/>
  </r>
  <r>
    <s v="AD01-9362"/>
    <n v="2023"/>
    <s v="May"/>
    <s v="Branches"/>
    <s v="Cash on Delivery"/>
    <s v="Cancelld"/>
    <s v="Non-Registered Customer info"/>
    <s v="Refunded"/>
    <s v="Branch "/>
    <x v="214"/>
    <x v="170"/>
  </r>
  <r>
    <s v="AD01-9361"/>
    <n v="2023"/>
    <s v="Nov"/>
    <s v="Branches"/>
    <s v="Cash on Delivery"/>
    <s v="Cancelld"/>
    <s v="Non-Registered Customer info"/>
    <s v="Refunded"/>
    <s v="Branch "/>
    <x v="53"/>
    <x v="75"/>
  </r>
  <r>
    <s v="AD01-9361"/>
    <n v="2023"/>
    <s v="Nov"/>
    <s v="Branches"/>
    <s v="Cash on Delivery"/>
    <s v="Cancelld"/>
    <s v="Non-Registered Customer info"/>
    <s v="Refunded"/>
    <s v="Branch "/>
    <x v="91"/>
    <x v="77"/>
  </r>
  <r>
    <s v="AD01-9361"/>
    <n v="2023"/>
    <s v="Nov"/>
    <s v="Branches"/>
    <s v="Cash on Delivery"/>
    <s v="Cancelld"/>
    <s v="Non-Registered Customer info"/>
    <s v="Refunded"/>
    <s v="Branch "/>
    <x v="93"/>
    <x v="79"/>
  </r>
  <r>
    <s v="AD01-9361"/>
    <n v="2023"/>
    <s v="Nov"/>
    <s v="Branches"/>
    <s v="Cash on Delivery"/>
    <s v="Cancelld"/>
    <s v="Non-Registered Customer info"/>
    <s v="Refunded"/>
    <s v="Branch "/>
    <x v="532"/>
    <x v="523"/>
  </r>
  <r>
    <s v="AD01-9361"/>
    <n v="2023"/>
    <s v="Nov"/>
    <s v="Branches"/>
    <s v="Cash on Delivery"/>
    <s v="Cancelld"/>
    <s v="Non-Registered Customer info"/>
    <s v="Refunded"/>
    <s v="Branch "/>
    <x v="120"/>
    <x v="98"/>
  </r>
  <r>
    <s v="AD01-9361"/>
    <n v="2023"/>
    <s v="Nov"/>
    <s v="Branches"/>
    <s v="Cash on Delivery"/>
    <s v="Cancelld"/>
    <s v="Non-Registered Customer info"/>
    <s v="Refunded"/>
    <s v="Branch "/>
    <x v="486"/>
    <x v="7"/>
  </r>
  <r>
    <s v="AD01-9361"/>
    <n v="2023"/>
    <s v="Nov"/>
    <s v="Branches"/>
    <s v="Cash on Delivery"/>
    <s v="Cancelld"/>
    <s v="Non-Registered Customer info"/>
    <s v="Refunded"/>
    <s v="Branch "/>
    <x v="64"/>
    <x v="51"/>
  </r>
  <r>
    <s v="AD01-9361"/>
    <n v="2023"/>
    <s v="Nov"/>
    <s v="Branches"/>
    <s v="Cash on Delivery"/>
    <s v="Cancelld"/>
    <s v="Non-Registered Customer info"/>
    <s v="Refunded"/>
    <s v="Branch "/>
    <x v="99"/>
    <x v="82"/>
  </r>
  <r>
    <s v="AD01-9361"/>
    <n v="2023"/>
    <s v="Nov"/>
    <s v="Branches"/>
    <s v="Cash on Delivery"/>
    <s v="Cancelld"/>
    <s v="Non-Registered Customer info"/>
    <s v="Refunded"/>
    <s v="Branch "/>
    <x v="100"/>
    <x v="83"/>
  </r>
  <r>
    <s v="AD01-9361"/>
    <n v="2023"/>
    <s v="Nov"/>
    <s v="Branches"/>
    <s v="Cash on Delivery"/>
    <s v="Cancelld"/>
    <s v="Non-Registered Customer info"/>
    <s v="Refunded"/>
    <s v="Branch "/>
    <x v="44"/>
    <x v="238"/>
  </r>
  <r>
    <s v="AD01-9362"/>
    <n v="2023"/>
    <s v="Oct"/>
    <s v="Branches"/>
    <s v="Cash on Delivery"/>
    <s v="Cancelld"/>
    <s v="Non-Registered Customer info"/>
    <s v="Refunded"/>
    <s v="Branch "/>
    <x v="88"/>
    <x v="173"/>
  </r>
  <r>
    <s v="AD01-9362"/>
    <n v="2023"/>
    <s v="Oct"/>
    <s v="Branches"/>
    <s v="Cash on Delivery"/>
    <s v="Cancelld"/>
    <s v="Non-Registered Customer info"/>
    <s v="Refunded"/>
    <s v="Branch "/>
    <x v="167"/>
    <x v="138"/>
  </r>
  <r>
    <s v="AD01-9362"/>
    <n v="2023"/>
    <s v="Oct"/>
    <s v="Branches"/>
    <s v="Cash on Delivery"/>
    <s v="Cancelld"/>
    <s v="Non-Registered Customer info"/>
    <s v="Refunded"/>
    <s v="Branch "/>
    <x v="218"/>
    <x v="175"/>
  </r>
  <r>
    <s v="AD01-9362"/>
    <n v="2023"/>
    <s v="Oct"/>
    <s v="Branches"/>
    <s v="Cash on Delivery"/>
    <s v="Cancelld"/>
    <s v="Non-Registered Customer info"/>
    <s v="Refunded"/>
    <s v="Branch "/>
    <x v="535"/>
    <x v="526"/>
  </r>
  <r>
    <s v="AD01-9361"/>
    <n v="2023"/>
    <s v="Oct"/>
    <s v="Branches"/>
    <s v="Cash on Delivery"/>
    <s v="Cancelld"/>
    <s v="Non-Registered Customer info"/>
    <s v="Refunded"/>
    <s v="Branch "/>
    <x v="143"/>
    <x v="118"/>
  </r>
  <r>
    <s v="AD01-9361"/>
    <n v="2023"/>
    <s v="Oct"/>
    <s v="Branches"/>
    <s v="Cash on Delivery"/>
    <s v="Cancelld"/>
    <s v="Non-Registered Customer info"/>
    <s v="Refunded"/>
    <s v="Branch "/>
    <x v="488"/>
    <x v="7"/>
  </r>
  <r>
    <s v="AD01-9362"/>
    <n v="2023"/>
    <s v="Oct"/>
    <s v="Branches"/>
    <s v="Cash on Delivery"/>
    <s v="Cancelld"/>
    <s v="Non-Registered Customer info"/>
    <s v="Refunded"/>
    <s v="Branch "/>
    <x v="179"/>
    <x v="147"/>
  </r>
  <r>
    <s v="AD01-9362"/>
    <n v="2023"/>
    <s v="Oct"/>
    <s v="Branches"/>
    <s v="Cash on Delivery"/>
    <s v="Cancelld"/>
    <s v="Non-Registered Customer info"/>
    <s v="Refunded"/>
    <s v="Branch "/>
    <x v="182"/>
    <x v="148"/>
  </r>
  <r>
    <s v="AD01-9362"/>
    <n v="2023"/>
    <s v="Oct"/>
    <s v="Branches"/>
    <s v="Cash on Delivery"/>
    <s v="Cancelld"/>
    <s v="Non-Registered Customer info"/>
    <s v="Refunded"/>
    <s v="Branch "/>
    <x v="118"/>
    <x v="243"/>
  </r>
  <r>
    <s v="AD01-9362"/>
    <n v="2023"/>
    <s v="Oct"/>
    <s v="Branches"/>
    <s v="Cash on Delivery"/>
    <s v="Cancelld"/>
    <s v="Non-Registered Customer info"/>
    <s v="Refunded"/>
    <s v="Branch "/>
    <x v="144"/>
    <x v="119"/>
  </r>
  <r>
    <s v="AD01-9364"/>
    <n v="2023"/>
    <s v="Sep"/>
    <s v="Branches"/>
    <s v="Cash on Delivery"/>
    <s v="Cancelld"/>
    <s v="Non-Registered Customer info"/>
    <s v="Refunded"/>
    <s v="Branch "/>
    <x v="30"/>
    <x v="26"/>
  </r>
  <r>
    <s v="AD01-9361"/>
    <n v="2023"/>
    <s v="Sep"/>
    <s v="Branches"/>
    <s v="Cash on Delivery"/>
    <s v="Cancelld"/>
    <s v="Non-Registered Customer info"/>
    <s v="Refunded"/>
    <s v="Branch "/>
    <x v="2"/>
    <x v="2"/>
  </r>
  <r>
    <s v="AD01-9362"/>
    <n v="2023"/>
    <s v="Sep"/>
    <s v="Branches"/>
    <s v="Cash on Delivery"/>
    <s v="Cancelld"/>
    <s v="Non-Registered Customer info"/>
    <s v="Refunded"/>
    <s v="Branch "/>
    <x v="33"/>
    <x v="29"/>
  </r>
  <r>
    <s v="AD01-9365"/>
    <n v="2023"/>
    <s v="Sep"/>
    <s v="Branches"/>
    <s v="Cash on Delivery"/>
    <s v="Cancelld"/>
    <s v="Non-Registered Customer info"/>
    <s v="Refunded"/>
    <s v="Branch "/>
    <x v="169"/>
    <x v="140"/>
  </r>
  <r>
    <s v="AD01-9361"/>
    <n v="2023"/>
    <s v="Sep"/>
    <s v="Branches"/>
    <s v="Cash on Delivery"/>
    <s v="Cancelld"/>
    <s v="Non-Registered Customer info"/>
    <s v="Refunded"/>
    <s v="Branch "/>
    <x v="515"/>
    <x v="506"/>
  </r>
  <r>
    <s v="AD01-9362"/>
    <n v="2023"/>
    <s v="Sep"/>
    <s v="Branches"/>
    <s v="Cash on Delivery"/>
    <s v="Cancelld"/>
    <s v="Non-Registered Customer info"/>
    <s v="Refunded"/>
    <s v="Branch "/>
    <x v="142"/>
    <x v="117"/>
  </r>
  <r>
    <s v="AD01-9362"/>
    <n v="2023"/>
    <s v="Sep"/>
    <s v="Branches"/>
    <s v="Cash on Delivery"/>
    <s v="Cancelld"/>
    <s v="Non-Registered Customer info"/>
    <s v="Refunded"/>
    <s v="Branch "/>
    <x v="465"/>
    <x v="7"/>
  </r>
  <r>
    <s v="AD01-9361"/>
    <n v="2023"/>
    <s v="Sep"/>
    <s v="Branches"/>
    <s v="Cash on Delivery"/>
    <s v="Cancelld"/>
    <s v="Non-Registered Customer info"/>
    <s v="Refunded"/>
    <s v="Branch "/>
    <x v="16"/>
    <x v="14"/>
  </r>
  <r>
    <s v="AD01-9365"/>
    <n v="2023"/>
    <s v="Sep"/>
    <s v="Branches"/>
    <s v="Cash on Delivery"/>
    <s v="Cancelld"/>
    <s v="Non-Registered Customer info"/>
    <s v="Refunded"/>
    <s v="Branch "/>
    <x v="46"/>
    <x v="37"/>
  </r>
  <r>
    <s v="AD01-9362"/>
    <n v="2023"/>
    <s v="Sep"/>
    <s v="Branches"/>
    <s v="Cash on Delivery"/>
    <s v="Cancelld"/>
    <s v="Non-Registered Customer info"/>
    <s v="Refunded"/>
    <s v="Branch "/>
    <x v="19"/>
    <x v="15"/>
  </r>
  <r>
    <s v="AD01-9361"/>
    <n v="2023"/>
    <s v="Sep"/>
    <s v="Branches"/>
    <s v="Cash on Delivery"/>
    <s v="Cancelld"/>
    <s v="Non-Registered Customer info"/>
    <s v="Refunded"/>
    <s v="Branch "/>
    <x v="181"/>
    <x v="256"/>
  </r>
  <r>
    <s v="AD01-9364"/>
    <n v="2023"/>
    <s v="Sep"/>
    <s v="Branches"/>
    <s v="Cash on Delivery"/>
    <s v="Cancelld"/>
    <s v="Non-Registered Customer info"/>
    <s v="Refunded"/>
    <s v="Branch "/>
    <x v="188"/>
    <x v="154"/>
  </r>
  <r>
    <s v="AD01-9362"/>
    <n v="2024"/>
    <s v="Apr"/>
    <s v="Website"/>
    <s v="Credit Card"/>
    <s v="Order assembled"/>
    <s v="Register Customer info"/>
    <s v="Paid"/>
    <s v="Download"/>
    <x v="105"/>
    <x v="618"/>
  </r>
  <r>
    <s v="AD01-9361"/>
    <n v="2024"/>
    <s v="Apr"/>
    <s v="Website"/>
    <s v="Credit Card"/>
    <s v="Order assembled"/>
    <s v="Register Customer info"/>
    <s v="Paid"/>
    <s v="Download"/>
    <x v="128"/>
    <x v="106"/>
  </r>
  <r>
    <s v="AD01-9362"/>
    <n v="2024"/>
    <s v="Apr"/>
    <s v="Website"/>
    <s v="Credit Card"/>
    <s v="Order assembled"/>
    <s v="Register Customer info"/>
    <s v="Paid"/>
    <s v="Download"/>
    <x v="92"/>
    <x v="78"/>
  </r>
  <r>
    <s v="AD01-9362"/>
    <n v="2024"/>
    <s v="Apr"/>
    <s v="Website"/>
    <s v="Credit Card"/>
    <s v="Order assembled"/>
    <s v="Register Customer info"/>
    <s v="Paid"/>
    <s v="Download"/>
    <x v="130"/>
    <x v="108"/>
  </r>
  <r>
    <s v="AD01-9361"/>
    <n v="2024"/>
    <s v="Apr"/>
    <s v="Website"/>
    <s v="Credit Card"/>
    <s v="Order assembled"/>
    <s v="Register Customer info"/>
    <s v="Paid"/>
    <s v="Download"/>
    <x v="603"/>
    <x v="619"/>
  </r>
  <r>
    <s v="AD01-9364"/>
    <n v="2024"/>
    <s v="Apr"/>
    <s v="Website"/>
    <s v="Credit Card"/>
    <s v="Order assembled"/>
    <s v="Register Customer info"/>
    <s v="Paid"/>
    <s v="Download"/>
    <x v="43"/>
    <x v="582"/>
  </r>
  <r>
    <s v="AD01-9364"/>
    <n v="2024"/>
    <s v="Apr"/>
    <s v="Website"/>
    <s v="Credit Card"/>
    <s v="Order assembled"/>
    <s v="Register Customer info"/>
    <s v="Paid"/>
    <s v="Download"/>
    <x v="115"/>
    <x v="95"/>
  </r>
  <r>
    <s v="AD01-9361"/>
    <n v="2024"/>
    <s v="Apr"/>
    <s v="Website"/>
    <s v="Credit Card"/>
    <s v="Order assembled"/>
    <s v="Register Customer info"/>
    <s v="Paid"/>
    <s v="Download"/>
    <x v="513"/>
    <x v="7"/>
  </r>
  <r>
    <s v="AD01-9362"/>
    <n v="2024"/>
    <s v="Apr"/>
    <s v="Website"/>
    <s v="Credit Card"/>
    <s v="Order assembled"/>
    <s v="Register Customer info"/>
    <s v="Paid"/>
    <s v="Download"/>
    <x v="312"/>
    <x v="276"/>
  </r>
  <r>
    <s v="AD01-9362"/>
    <n v="2024"/>
    <s v="Apr"/>
    <s v="Website"/>
    <s v="Credit Card"/>
    <s v="Order assembled"/>
    <s v="Register Customer info"/>
    <s v="Paid"/>
    <s v="Download"/>
    <x v="140"/>
    <x v="115"/>
  </r>
  <r>
    <s v="AD01-9361"/>
    <n v="2024"/>
    <s v="Apr"/>
    <s v="Website"/>
    <s v="Credit Card"/>
    <s v="Order assembled"/>
    <s v="Register Customer info"/>
    <s v="Paid"/>
    <s v="Download"/>
    <x v="103"/>
    <x v="86"/>
  </r>
  <r>
    <s v="AD01-9362"/>
    <n v="2024"/>
    <s v="Apr"/>
    <s v="Website"/>
    <s v="Credit Card"/>
    <s v="Order assembled"/>
    <s v="Register Customer info"/>
    <s v="Paid"/>
    <s v="Download"/>
    <x v="80"/>
    <x v="67"/>
  </r>
  <r>
    <s v="AD01-9361"/>
    <n v="2024"/>
    <s v="Aug"/>
    <s v="Website"/>
    <s v="Credit Card"/>
    <s v="Order assembled"/>
    <s v="Register Customer info"/>
    <s v="Paid"/>
    <s v="Download"/>
    <x v="28"/>
    <x v="620"/>
  </r>
  <r>
    <s v="AD01-9362"/>
    <n v="2024"/>
    <s v="Aug"/>
    <s v="Website"/>
    <s v="Credit Card"/>
    <s v="Order assembled"/>
    <s v="Register Customer info"/>
    <s v="Paid"/>
    <s v="Download"/>
    <x v="5"/>
    <x v="5"/>
  </r>
  <r>
    <s v="AD01-9361"/>
    <n v="2024"/>
    <s v="Aug"/>
    <s v="Website"/>
    <s v="Credit Card"/>
    <s v="Order assembled"/>
    <s v="Register Customer info"/>
    <s v="Paid"/>
    <s v="Download"/>
    <x v="91"/>
    <x v="77"/>
  </r>
  <r>
    <s v="AD01-9362"/>
    <n v="2024"/>
    <s v="Aug"/>
    <s v="Website"/>
    <s v="Credit Card"/>
    <s v="Order assembled"/>
    <s v="Register Customer info"/>
    <s v="Paid"/>
    <s v="Download"/>
    <x v="604"/>
    <x v="621"/>
  </r>
  <r>
    <s v="AD01-9361"/>
    <n v="2024"/>
    <s v="Aug"/>
    <s v="Website"/>
    <s v="Credit Card"/>
    <s v="Order assembled"/>
    <s v="Register Customer info"/>
    <s v="Paid"/>
    <s v="Download"/>
    <x v="198"/>
    <x v="597"/>
  </r>
  <r>
    <s v="AD01-9361"/>
    <n v="2024"/>
    <s v="Aug"/>
    <s v="Website"/>
    <s v="Credit Card"/>
    <s v="Order assembled"/>
    <s v="Register Customer info"/>
    <s v="Paid"/>
    <s v="Download"/>
    <x v="41"/>
    <x v="34"/>
  </r>
  <r>
    <s v="AD01-9362"/>
    <n v="2024"/>
    <s v="Aug"/>
    <s v="Website"/>
    <s v="Credit Card"/>
    <s v="Order assembled"/>
    <s v="Register Customer info"/>
    <s v="Paid"/>
    <s v="Download"/>
    <x v="535"/>
    <x v="7"/>
  </r>
  <r>
    <s v="AD01-9361"/>
    <n v="2024"/>
    <s v="Aug"/>
    <s v="Website"/>
    <s v="Credit Card"/>
    <s v="Order assembled"/>
    <s v="Register Customer info"/>
    <s v="Paid"/>
    <s v="Download"/>
    <x v="183"/>
    <x v="149"/>
  </r>
  <r>
    <s v="AD01-9362"/>
    <n v="2024"/>
    <s v="Aug"/>
    <s v="Website"/>
    <s v="Credit Card"/>
    <s v="Order assembled"/>
    <s v="Register Customer info"/>
    <s v="Paid"/>
    <s v="Download"/>
    <x v="99"/>
    <x v="82"/>
  </r>
  <r>
    <s v="AD01-9361"/>
    <n v="2024"/>
    <s v="Aug"/>
    <s v="Website"/>
    <s v="Credit Card"/>
    <s v="Order assembled"/>
    <s v="Register Customer info"/>
    <s v="Paid"/>
    <s v="Download"/>
    <x v="135"/>
    <x v="111"/>
  </r>
  <r>
    <s v="AD01-9361"/>
    <n v="2024"/>
    <s v="Dec"/>
    <s v="Website"/>
    <s v="Credit Card"/>
    <s v="Order assembled"/>
    <s v="Register Customer info"/>
    <s v="Paid"/>
    <s v="Download"/>
    <x v="167"/>
    <x v="138"/>
  </r>
  <r>
    <s v="AD01-9362"/>
    <n v="2024"/>
    <s v="Dec"/>
    <s v="Website"/>
    <s v="Credit Card"/>
    <s v="Order assembled"/>
    <s v="Register Customer info"/>
    <s v="Paid"/>
    <s v="Download"/>
    <x v="218"/>
    <x v="175"/>
  </r>
  <r>
    <s v="AD01-9363"/>
    <n v="2024"/>
    <s v="Dec"/>
    <s v="Website"/>
    <s v="Credit Card"/>
    <s v="Order assembled"/>
    <s v="Register Customer info"/>
    <s v="Paid"/>
    <s v="Download"/>
    <x v="169"/>
    <x v="140"/>
  </r>
  <r>
    <s v="AD01-9364"/>
    <n v="2024"/>
    <s v="Dec"/>
    <s v="Website"/>
    <s v="Credit Card"/>
    <s v="Order assembled"/>
    <s v="Register Customer info"/>
    <s v="Paid"/>
    <s v="Download"/>
    <x v="605"/>
    <x v="622"/>
  </r>
  <r>
    <s v="AD01-9362"/>
    <n v="2024"/>
    <s v="Dec"/>
    <s v="Website"/>
    <s v="Credit Card"/>
    <s v="Order assembled"/>
    <s v="Register Customer info"/>
    <s v="Paid"/>
    <s v="Download"/>
    <x v="387"/>
    <x v="623"/>
  </r>
  <r>
    <s v="AD01-9362"/>
    <n v="2024"/>
    <s v="Dec"/>
    <s v="Website"/>
    <s v="Credit Card"/>
    <s v="Order assembled"/>
    <s v="Register Customer info"/>
    <s v="Paid"/>
    <s v="Download"/>
    <x v="210"/>
    <x v="168"/>
  </r>
  <r>
    <s v="AD01-9364"/>
    <n v="2024"/>
    <s v="Dec"/>
    <s v="Website"/>
    <s v="Credit Card"/>
    <s v="Order assembled"/>
    <s v="Register Customer info"/>
    <s v="Paid"/>
    <s v="Download"/>
    <x v="518"/>
    <x v="7"/>
  </r>
  <r>
    <s v="AD01-9363"/>
    <n v="2024"/>
    <s v="Dec"/>
    <s v="Website"/>
    <s v="Credit Card"/>
    <s v="Order assembled"/>
    <s v="Register Customer info"/>
    <s v="Paid"/>
    <s v="Download"/>
    <x v="46"/>
    <x v="37"/>
  </r>
  <r>
    <s v="AD01-9362"/>
    <n v="2024"/>
    <s v="Dec"/>
    <s v="Website"/>
    <s v="Credit Card"/>
    <s v="Order assembled"/>
    <s v="Register Customer info"/>
    <s v="Paid"/>
    <s v="Download"/>
    <x v="182"/>
    <x v="148"/>
  </r>
  <r>
    <s v="AD01-9361"/>
    <n v="2024"/>
    <s v="Dec"/>
    <s v="Website"/>
    <s v="Credit Card"/>
    <s v="Order assembled"/>
    <s v="Register Customer info"/>
    <s v="Paid"/>
    <s v="Download"/>
    <x v="214"/>
    <x v="170"/>
  </r>
  <r>
    <s v="AD01-9364"/>
    <n v="2024"/>
    <s v="Feb"/>
    <s v="Website"/>
    <s v="Credit Card"/>
    <s v="Order assembled"/>
    <s v="Register Customer info"/>
    <s v="Paid"/>
    <s v="Download"/>
    <x v="127"/>
    <x v="624"/>
  </r>
  <r>
    <s v="AD01-9361"/>
    <n v="2024"/>
    <s v="Feb"/>
    <s v="Website"/>
    <s v="Credit Card"/>
    <s v="Order assembled"/>
    <s v="Register Customer info"/>
    <s v="Paid"/>
    <s v="Download"/>
    <x v="3"/>
    <x v="3"/>
  </r>
  <r>
    <s v="AD01-9361"/>
    <n v="2024"/>
    <s v="Feb"/>
    <s v="Website"/>
    <s v="Credit Card"/>
    <s v="Order assembled"/>
    <s v="Register Customer info"/>
    <s v="Paid"/>
    <s v="Download"/>
    <x v="243"/>
    <x v="279"/>
  </r>
  <r>
    <s v="AD01-9362"/>
    <n v="2024"/>
    <s v="Feb"/>
    <s v="Website"/>
    <s v="Credit Card"/>
    <s v="Order assembled"/>
    <s v="Register Customer info"/>
    <s v="Paid"/>
    <s v="Download"/>
    <x v="606"/>
    <x v="625"/>
  </r>
  <r>
    <s v="AD01-9361"/>
    <n v="2024"/>
    <s v="Feb"/>
    <s v="Website"/>
    <s v="Credit Card"/>
    <s v="Order assembled"/>
    <s v="Register Customer info"/>
    <s v="Paid"/>
    <s v="Download"/>
    <x v="139"/>
    <x v="565"/>
  </r>
  <r>
    <s v="AD01-9361"/>
    <n v="2024"/>
    <s v="Feb"/>
    <s v="Website"/>
    <s v="Credit Card"/>
    <s v="Order assembled"/>
    <s v="Register Customer info"/>
    <s v="Paid"/>
    <s v="Download"/>
    <x v="138"/>
    <x v="114"/>
  </r>
  <r>
    <s v="AD01-9362"/>
    <n v="2024"/>
    <s v="Feb"/>
    <s v="Website"/>
    <s v="Credit Card"/>
    <s v="Order assembled"/>
    <s v="Register Customer info"/>
    <s v="Paid"/>
    <s v="Download"/>
    <x v="266"/>
    <x v="7"/>
  </r>
  <r>
    <s v="AD01-9361"/>
    <n v="2024"/>
    <s v="Feb"/>
    <s v="Website"/>
    <s v="Credit Card"/>
    <s v="Order assembled"/>
    <s v="Register Customer info"/>
    <s v="Paid"/>
    <s v="Download"/>
    <x v="20"/>
    <x v="16"/>
  </r>
  <r>
    <s v="AD01-9361"/>
    <n v="2024"/>
    <s v="Feb"/>
    <s v="Website"/>
    <s v="Credit Card"/>
    <s v="Order assembled"/>
    <s v="Register Customer info"/>
    <s v="Paid"/>
    <s v="Download"/>
    <x v="270"/>
    <x v="223"/>
  </r>
  <r>
    <s v="AD01-9364"/>
    <n v="2024"/>
    <s v="Feb"/>
    <s v="Website"/>
    <s v="Credit Card"/>
    <s v="Order assembled"/>
    <s v="Register Customer info"/>
    <s v="Paid"/>
    <s v="Download"/>
    <x v="387"/>
    <x v="623"/>
  </r>
  <r>
    <s v="AD01-9362"/>
    <n v="2024"/>
    <s v="Jan"/>
    <s v="Website"/>
    <s v="Credit Card"/>
    <s v="Order assembled"/>
    <s v="Register Customer info"/>
    <s v="Paid"/>
    <s v="Download"/>
    <x v="126"/>
    <x v="626"/>
  </r>
  <r>
    <s v="AD01-9362"/>
    <n v="2024"/>
    <s v="Jan"/>
    <s v="Website"/>
    <s v="Credit Card"/>
    <s v="Order assembled"/>
    <s v="Register Customer info"/>
    <s v="Paid"/>
    <s v="Download"/>
    <x v="27"/>
    <x v="23"/>
  </r>
  <r>
    <s v="AD01-9362"/>
    <n v="2024"/>
    <s v="Jan"/>
    <s v="Website"/>
    <s v="Credit Card"/>
    <s v="Order assembled"/>
    <s v="Register Customer info"/>
    <s v="Paid"/>
    <s v="Download"/>
    <x v="274"/>
    <x v="278"/>
  </r>
  <r>
    <s v="AD01-9363"/>
    <n v="2024"/>
    <s v="Jan"/>
    <s v="Website"/>
    <s v="Credit Card"/>
    <s v="Order assembled"/>
    <s v="Register Customer info"/>
    <s v="Paid"/>
    <s v="Download"/>
    <x v="149"/>
    <x v="123"/>
  </r>
  <r>
    <s v="AD01-9362"/>
    <n v="2024"/>
    <s v="Jan"/>
    <s v="Website"/>
    <s v="Credit Card"/>
    <s v="Order assembled"/>
    <s v="Register Customer info"/>
    <s v="Paid"/>
    <s v="Download"/>
    <x v="607"/>
    <x v="627"/>
  </r>
  <r>
    <s v="AD01-9362"/>
    <n v="2024"/>
    <s v="Jan"/>
    <s v="Website"/>
    <s v="Credit Card"/>
    <s v="Order assembled"/>
    <s v="Register Customer info"/>
    <s v="Paid"/>
    <s v="Download"/>
    <x v="180"/>
    <x v="587"/>
  </r>
  <r>
    <s v="AD01-9362"/>
    <n v="2024"/>
    <s v="Jan"/>
    <s v="Website"/>
    <s v="Credit Card"/>
    <s v="Order assembled"/>
    <s v="Register Customer info"/>
    <s v="Paid"/>
    <s v="Download"/>
    <x v="137"/>
    <x v="113"/>
  </r>
  <r>
    <s v="AD01-9362"/>
    <n v="2024"/>
    <s v="Jan"/>
    <s v="Website"/>
    <s v="Credit Card"/>
    <s v="Order assembled"/>
    <s v="Register Customer info"/>
    <s v="Paid"/>
    <s v="Download"/>
    <x v="265"/>
    <x v="7"/>
  </r>
  <r>
    <s v="AD01-9363"/>
    <n v="2024"/>
    <s v="Jan"/>
    <s v="Website"/>
    <s v="Credit Card"/>
    <s v="Order assembled"/>
    <s v="Register Customer info"/>
    <s v="Paid"/>
    <s v="Download"/>
    <x v="314"/>
    <x v="281"/>
  </r>
  <r>
    <s v="AD01-9362"/>
    <n v="2024"/>
    <s v="Jan"/>
    <s v="Website"/>
    <s v="Credit Card"/>
    <s v="Order assembled"/>
    <s v="Register Customer info"/>
    <s v="Paid"/>
    <s v="Download"/>
    <x v="160"/>
    <x v="131"/>
  </r>
  <r>
    <s v="AD01-9362"/>
    <n v="2024"/>
    <s v="Jan"/>
    <s v="Website"/>
    <s v="Credit Card"/>
    <s v="Order assembled"/>
    <s v="Register Customer info"/>
    <s v="Paid"/>
    <s v="Download"/>
    <x v="281"/>
    <x v="234"/>
  </r>
  <r>
    <s v="AD01-9362"/>
    <n v="2024"/>
    <s v="Jan"/>
    <s v="Website"/>
    <s v="Credit Card"/>
    <s v="Order assembled"/>
    <s v="Register Customer info"/>
    <s v="Paid"/>
    <s v="Download"/>
    <x v="418"/>
    <x v="628"/>
  </r>
  <r>
    <s v="AD01-9362"/>
    <n v="2024"/>
    <s v="Jul"/>
    <s v="Website"/>
    <s v="Credit Card"/>
    <s v="Order assembled"/>
    <s v="Register Customer info"/>
    <s v="Paid"/>
    <s v="Download"/>
    <x v="3"/>
    <x v="629"/>
  </r>
  <r>
    <s v="AD01-9362"/>
    <n v="2024"/>
    <s v="Jul"/>
    <s v="Website"/>
    <s v="Credit Card"/>
    <s v="Order assembled"/>
    <s v="Register Customer info"/>
    <s v="Paid"/>
    <s v="Download"/>
    <x v="88"/>
    <x v="173"/>
  </r>
  <r>
    <s v="AD01-9362"/>
    <n v="2024"/>
    <s v="Jul"/>
    <s v="Website"/>
    <s v="Credit Card"/>
    <s v="Order assembled"/>
    <s v="Register Customer info"/>
    <s v="Paid"/>
    <s v="Download"/>
    <x v="149"/>
    <x v="123"/>
  </r>
  <r>
    <s v="AD01-9361"/>
    <n v="2024"/>
    <s v="Jul"/>
    <s v="Website"/>
    <s v="Credit Card"/>
    <s v="Order assembled"/>
    <s v="Register Customer info"/>
    <s v="Paid"/>
    <s v="Download"/>
    <x v="218"/>
    <x v="175"/>
  </r>
  <r>
    <s v="AD01-9362"/>
    <n v="2024"/>
    <s v="Jul"/>
    <s v="Website"/>
    <s v="Credit Card"/>
    <s v="Order assembled"/>
    <s v="Register Customer info"/>
    <s v="Paid"/>
    <s v="Download"/>
    <x v="608"/>
    <x v="630"/>
  </r>
  <r>
    <s v="AD01-9361"/>
    <n v="2024"/>
    <s v="Jul"/>
    <s v="Website"/>
    <s v="Credit Card"/>
    <s v="Order assembled"/>
    <s v="Register Customer info"/>
    <s v="Paid"/>
    <s v="Download"/>
    <x v="211"/>
    <x v="600"/>
  </r>
  <r>
    <s v="AD01-9361"/>
    <n v="2024"/>
    <s v="Jul"/>
    <s v="Website"/>
    <s v="Credit Card"/>
    <s v="Order assembled"/>
    <s v="Register Customer info"/>
    <s v="Paid"/>
    <s v="Download"/>
    <x v="40"/>
    <x v="33"/>
  </r>
  <r>
    <s v="AD01-9362"/>
    <n v="2024"/>
    <s v="Jul"/>
    <s v="Website"/>
    <s v="Credit Card"/>
    <s v="Order assembled"/>
    <s v="Register Customer info"/>
    <s v="Paid"/>
    <s v="Download"/>
    <x v="515"/>
    <x v="7"/>
  </r>
  <r>
    <s v="AD01-9361"/>
    <n v="2024"/>
    <s v="Jul"/>
    <s v="Website"/>
    <s v="Credit Card"/>
    <s v="Order assembled"/>
    <s v="Register Customer info"/>
    <s v="Paid"/>
    <s v="Download"/>
    <x v="20"/>
    <x v="16"/>
  </r>
  <r>
    <s v="AD01-9362"/>
    <n v="2024"/>
    <s v="Jul"/>
    <s v="Website"/>
    <s v="Credit Card"/>
    <s v="Order assembled"/>
    <s v="Register Customer info"/>
    <s v="Paid"/>
    <s v="Download"/>
    <x v="46"/>
    <x v="37"/>
  </r>
  <r>
    <s v="AD01-9362"/>
    <n v="2024"/>
    <s v="Jul"/>
    <s v="Website"/>
    <s v="Credit Card"/>
    <s v="Order assembled"/>
    <s v="Register Customer info"/>
    <s v="Paid"/>
    <s v="Download"/>
    <x v="25"/>
    <x v="21"/>
  </r>
  <r>
    <s v="AD01-9362"/>
    <n v="2024"/>
    <s v="Jul"/>
    <s v="Website"/>
    <s v="Credit Card"/>
    <s v="Order assembled"/>
    <s v="Register Customer info"/>
    <s v="Paid"/>
    <s v="Download"/>
    <x v="176"/>
    <x v="144"/>
  </r>
  <r>
    <s v="AD01-9364"/>
    <n v="2024"/>
    <s v="Jun"/>
    <s v="Website"/>
    <s v="Credit Card"/>
    <s v="Order assembled"/>
    <s v="Register Customer info"/>
    <s v="Paid"/>
    <s v="Download"/>
    <x v="27"/>
    <x v="631"/>
  </r>
  <r>
    <s v="AD01-9364"/>
    <n v="2024"/>
    <s v="Jun"/>
    <s v="Website"/>
    <s v="Credit Card"/>
    <s v="Order assembled"/>
    <s v="Register Customer info"/>
    <s v="Paid"/>
    <s v="Download"/>
    <x v="30"/>
    <x v="26"/>
  </r>
  <r>
    <s v="AD01-9362"/>
    <n v="2024"/>
    <s v="Jun"/>
    <s v="Website"/>
    <s v="Credit Card"/>
    <s v="Order assembled"/>
    <s v="Register Customer info"/>
    <s v="Paid"/>
    <s v="Download"/>
    <x v="33"/>
    <x v="29"/>
  </r>
  <r>
    <s v="AD01-9364"/>
    <n v="2024"/>
    <s v="Jun"/>
    <s v="Website"/>
    <s v="Credit Card"/>
    <s v="Order assembled"/>
    <s v="Register Customer info"/>
    <s v="Paid"/>
    <s v="Download"/>
    <x v="609"/>
    <x v="632"/>
  </r>
  <r>
    <s v="AD01-9364"/>
    <n v="2024"/>
    <s v="Jun"/>
    <s v="Website"/>
    <s v="Credit Card"/>
    <s v="Order assembled"/>
    <s v="Register Customer info"/>
    <s v="Paid"/>
    <s v="Download"/>
    <x v="229"/>
    <x v="568"/>
  </r>
  <r>
    <s v="AD01-9364"/>
    <n v="2024"/>
    <s v="Jun"/>
    <s v="Website"/>
    <s v="Credit Card"/>
    <s v="Order assembled"/>
    <s v="Register Customer info"/>
    <s v="Paid"/>
    <s v="Download"/>
    <x v="116"/>
    <x v="96"/>
  </r>
  <r>
    <s v="AD01-9364"/>
    <n v="2024"/>
    <s v="Jun"/>
    <s v="Website"/>
    <s v="Credit Card"/>
    <s v="Order assembled"/>
    <s v="Register Customer info"/>
    <s v="Paid"/>
    <s v="Download"/>
    <x v="523"/>
    <x v="7"/>
  </r>
  <r>
    <s v="AD01-9362"/>
    <n v="2024"/>
    <s v="Jun"/>
    <s v="Website"/>
    <s v="Credit Card"/>
    <s v="Order assembled"/>
    <s v="Register Customer info"/>
    <s v="Paid"/>
    <s v="Download"/>
    <x v="160"/>
    <x v="131"/>
  </r>
  <r>
    <s v="AD01-9364"/>
    <n v="2024"/>
    <s v="Jun"/>
    <s v="Website"/>
    <s v="Credit Card"/>
    <s v="Order assembled"/>
    <s v="Register Customer info"/>
    <s v="Paid"/>
    <s v="Download"/>
    <x v="48"/>
    <x v="39"/>
  </r>
  <r>
    <s v="AD01-9364"/>
    <n v="2024"/>
    <s v="Jun"/>
    <s v="Website"/>
    <s v="Credit Card"/>
    <s v="Order assembled"/>
    <s v="Register Customer info"/>
    <s v="Paid"/>
    <s v="Download"/>
    <x v="12"/>
    <x v="10"/>
  </r>
  <r>
    <s v="AD01-9361"/>
    <n v="2024"/>
    <s v="Mar"/>
    <s v="Website"/>
    <s v="Credit Card"/>
    <s v="Order assembled"/>
    <s v="Register Customer info"/>
    <s v="Paid"/>
    <s v="Download"/>
    <x v="28"/>
    <x v="24"/>
  </r>
  <r>
    <s v="AD01-9362"/>
    <n v="2024"/>
    <s v="Mar"/>
    <s v="Website"/>
    <s v="Credit Card"/>
    <s v="Order assembled"/>
    <s v="Register Customer info"/>
    <s v="Paid"/>
    <s v="Download"/>
    <x v="236"/>
    <x v="275"/>
  </r>
  <r>
    <s v="AD01-9362"/>
    <n v="2024"/>
    <s v="Mar"/>
    <s v="Website"/>
    <s v="Credit Card"/>
    <s v="Order assembled"/>
    <s v="Register Customer info"/>
    <s v="Paid"/>
    <s v="Download"/>
    <x v="5"/>
    <x v="5"/>
  </r>
  <r>
    <s v="AD01-9362"/>
    <n v="2024"/>
    <s v="Mar"/>
    <s v="Website"/>
    <s v="Credit Card"/>
    <s v="Order assembled"/>
    <s v="Register Customer info"/>
    <s v="Paid"/>
    <s v="Download"/>
    <x v="610"/>
    <x v="633"/>
  </r>
  <r>
    <s v="AD01-9364"/>
    <n v="2024"/>
    <s v="Mar"/>
    <s v="Website"/>
    <s v="Credit Card"/>
    <s v="Order assembled"/>
    <s v="Register Customer info"/>
    <s v="Paid"/>
    <s v="Download"/>
    <x v="117"/>
    <x v="591"/>
  </r>
  <r>
    <s v="AD01-9364"/>
    <n v="2024"/>
    <s v="Mar"/>
    <s v="Website"/>
    <s v="Credit Card"/>
    <s v="Order assembled"/>
    <s v="Register Customer info"/>
    <s v="Paid"/>
    <s v="Download"/>
    <x v="114"/>
    <x v="94"/>
  </r>
  <r>
    <s v="AD01-9362"/>
    <n v="2024"/>
    <s v="Mar"/>
    <s v="Website"/>
    <s v="Credit Card"/>
    <s v="Order assembled"/>
    <s v="Register Customer info"/>
    <s v="Paid"/>
    <s v="Download"/>
    <x v="267"/>
    <x v="7"/>
  </r>
  <r>
    <s v="AD01-9362"/>
    <n v="2024"/>
    <s v="Mar"/>
    <s v="Website"/>
    <s v="Credit Card"/>
    <s v="Order assembled"/>
    <s v="Register Customer info"/>
    <s v="Paid"/>
    <s v="Download"/>
    <x v="315"/>
    <x v="282"/>
  </r>
  <r>
    <s v="AD01-9362"/>
    <n v="2024"/>
    <s v="Mar"/>
    <s v="Website"/>
    <s v="Credit Card"/>
    <s v="Order assembled"/>
    <s v="Register Customer info"/>
    <s v="Paid"/>
    <s v="Download"/>
    <x v="183"/>
    <x v="149"/>
  </r>
  <r>
    <s v="AD01-9361"/>
    <n v="2024"/>
    <s v="Mar"/>
    <s v="Website"/>
    <s v="Credit Card"/>
    <s v="Order assembled"/>
    <s v="Register Customer info"/>
    <s v="Paid"/>
    <s v="Download"/>
    <x v="296"/>
    <x v="253"/>
  </r>
  <r>
    <s v="AD01-9362"/>
    <n v="2024"/>
    <s v="May"/>
    <s v="Website"/>
    <s v="Credit Card"/>
    <s v="Order assembled"/>
    <s v="Register Customer info"/>
    <s v="Paid"/>
    <s v="Download"/>
    <x v="89"/>
    <x v="634"/>
  </r>
  <r>
    <s v="AD01-9362"/>
    <n v="2024"/>
    <s v="May"/>
    <s v="Website"/>
    <s v="Credit Card"/>
    <s v="Order assembled"/>
    <s v="Register Customer info"/>
    <s v="Paid"/>
    <s v="Download"/>
    <x v="106"/>
    <x v="89"/>
  </r>
  <r>
    <s v="AD01-9362"/>
    <n v="2024"/>
    <s v="May"/>
    <s v="Website"/>
    <s v="Credit Card"/>
    <s v="Order assembled"/>
    <s v="Register Customer info"/>
    <s v="Paid"/>
    <s v="Download"/>
    <x v="76"/>
    <x v="63"/>
  </r>
  <r>
    <s v="AD01-9362"/>
    <n v="2024"/>
    <s v="May"/>
    <s v="Website"/>
    <s v="Credit Card"/>
    <s v="Order assembled"/>
    <s v="Register Customer info"/>
    <s v="Paid"/>
    <s v="Download"/>
    <x v="107"/>
    <x v="90"/>
  </r>
  <r>
    <s v="AD01-9361"/>
    <n v="2024"/>
    <s v="May"/>
    <s v="Website"/>
    <s v="Credit Card"/>
    <s v="Order assembled"/>
    <s v="Register Customer info"/>
    <s v="Paid"/>
    <s v="Download"/>
    <x v="611"/>
    <x v="635"/>
  </r>
  <r>
    <s v="AD01-9361"/>
    <n v="2024"/>
    <s v="May"/>
    <s v="Website"/>
    <s v="Credit Card"/>
    <s v="Order assembled"/>
    <s v="Register Customer info"/>
    <s v="Paid"/>
    <s v="Download"/>
    <x v="525"/>
    <x v="7"/>
  </r>
  <r>
    <s v="AD01-9362"/>
    <n v="2024"/>
    <s v="May"/>
    <s v="Website"/>
    <s v="Credit Card"/>
    <s v="Order assembled"/>
    <s v="Register Customer info"/>
    <s v="Paid"/>
    <s v="Download"/>
    <x v="85"/>
    <x v="70"/>
  </r>
  <r>
    <s v="AD01-9362"/>
    <n v="2024"/>
    <s v="May"/>
    <s v="Website"/>
    <s v="Credit Card"/>
    <s v="Order assembled"/>
    <s v="Register Customer info"/>
    <s v="Paid"/>
    <s v="Download"/>
    <x v="119"/>
    <x v="97"/>
  </r>
  <r>
    <s v="AD01-9362"/>
    <n v="2024"/>
    <s v="May"/>
    <s v="Website"/>
    <s v="Credit Card"/>
    <s v="Order assembled"/>
    <s v="Register Customer info"/>
    <s v="Paid"/>
    <s v="Download"/>
    <x v="87"/>
    <x v="72"/>
  </r>
  <r>
    <s v="AD01-9362"/>
    <n v="2024"/>
    <s v="May"/>
    <s v="Website"/>
    <s v="Credit Card"/>
    <s v="Order assembled"/>
    <s v="Register Customer info"/>
    <s v="Paid"/>
    <s v="Download"/>
    <x v="154"/>
    <x v="126"/>
  </r>
  <r>
    <s v="AD01-9361"/>
    <n v="2024"/>
    <s v="Nov"/>
    <s v="Website"/>
    <s v="Credit Card"/>
    <s v="Order assembled"/>
    <s v="Register Customer info"/>
    <s v="Paid"/>
    <s v="Download"/>
    <x v="30"/>
    <x v="636"/>
  </r>
  <r>
    <s v="AD01-9362"/>
    <n v="2024"/>
    <s v="Nov"/>
    <s v="Website"/>
    <s v="Credit Card"/>
    <s v="Order assembled"/>
    <s v="Register Customer info"/>
    <s v="Paid"/>
    <s v="Download"/>
    <x v="2"/>
    <x v="2"/>
  </r>
  <r>
    <s v="AD01-9361"/>
    <n v="2024"/>
    <s v="Nov"/>
    <s v="Website"/>
    <s v="Credit Card"/>
    <s v="Order assembled"/>
    <s v="Register Customer info"/>
    <s v="Paid"/>
    <s v="Download"/>
    <x v="33"/>
    <x v="29"/>
  </r>
  <r>
    <s v="AD01-9365"/>
    <n v="2024"/>
    <s v="Nov"/>
    <s v="Website"/>
    <s v="Credit Card"/>
    <s v="Order assembled"/>
    <s v="Register Customer info"/>
    <s v="Paid"/>
    <s v="Download"/>
    <x v="612"/>
    <x v="637"/>
  </r>
  <r>
    <s v="AD01-9362"/>
    <n v="2024"/>
    <s v="Nov"/>
    <s v="Website"/>
    <s v="Credit Card"/>
    <s v="Order assembled"/>
    <s v="Register Customer info"/>
    <s v="Paid"/>
    <s v="Download"/>
    <x v="418"/>
    <x v="628"/>
  </r>
  <r>
    <s v="AD01-9362"/>
    <n v="2024"/>
    <s v="Nov"/>
    <s v="Website"/>
    <s v="Credit Card"/>
    <s v="Order assembled"/>
    <s v="Register Customer info"/>
    <s v="Paid"/>
    <s v="Download"/>
    <x v="227"/>
    <x v="182"/>
  </r>
  <r>
    <s v="AD01-9365"/>
    <n v="2024"/>
    <s v="Nov"/>
    <s v="Website"/>
    <s v="Credit Card"/>
    <s v="Order assembled"/>
    <s v="Register Customer info"/>
    <s v="Paid"/>
    <s v="Download"/>
    <x v="530"/>
    <x v="7"/>
  </r>
  <r>
    <s v="AD01-9361"/>
    <n v="2024"/>
    <s v="Nov"/>
    <s v="Website"/>
    <s v="Credit Card"/>
    <s v="Order assembled"/>
    <s v="Register Customer info"/>
    <s v="Paid"/>
    <s v="Download"/>
    <x v="19"/>
    <x v="15"/>
  </r>
  <r>
    <s v="AD01-9362"/>
    <n v="2024"/>
    <s v="Nov"/>
    <s v="Website"/>
    <s v="Credit Card"/>
    <s v="Order assembled"/>
    <s v="Register Customer info"/>
    <s v="Paid"/>
    <s v="Download"/>
    <x v="51"/>
    <x v="42"/>
  </r>
  <r>
    <s v="AD01-9361"/>
    <n v="2024"/>
    <s v="Nov"/>
    <s v="Website"/>
    <s v="Credit Card"/>
    <s v="Order assembled"/>
    <s v="Register Customer info"/>
    <s v="Paid"/>
    <s v="Download"/>
    <x v="224"/>
    <x v="179"/>
  </r>
  <r>
    <s v="AD01-9362"/>
    <n v="2024"/>
    <s v="Oct"/>
    <s v="Website"/>
    <s v="Credit Card"/>
    <s v="Order assembled"/>
    <s v="Register Customer info"/>
    <s v="Paid"/>
    <s v="Download"/>
    <x v="106"/>
    <x v="638"/>
  </r>
  <r>
    <s v="AD01-9364"/>
    <n v="2024"/>
    <s v="Oct"/>
    <s v="Website"/>
    <s v="Credit Card"/>
    <s v="Order assembled"/>
    <s v="Register Customer info"/>
    <s v="Paid"/>
    <s v="Download"/>
    <x v="56"/>
    <x v="45"/>
  </r>
  <r>
    <s v="AD01-9362"/>
    <n v="2024"/>
    <s v="Oct"/>
    <s v="Website"/>
    <s v="Credit Card"/>
    <s v="Order assembled"/>
    <s v="Register Customer info"/>
    <s v="Paid"/>
    <s v="Download"/>
    <x v="107"/>
    <x v="90"/>
  </r>
  <r>
    <s v="AD01-9362"/>
    <n v="2024"/>
    <s v="Oct"/>
    <s v="Website"/>
    <s v="Credit Card"/>
    <s v="Order assembled"/>
    <s v="Register Customer info"/>
    <s v="Paid"/>
    <s v="Download"/>
    <x v="4"/>
    <x v="4"/>
  </r>
  <r>
    <s v="AD01-9362"/>
    <n v="2024"/>
    <s v="Oct"/>
    <s v="Website"/>
    <s v="Credit Card"/>
    <s v="Order assembled"/>
    <s v="Register Customer info"/>
    <s v="Paid"/>
    <s v="Download"/>
    <x v="613"/>
    <x v="639"/>
  </r>
  <r>
    <s v="AD01-9364"/>
    <n v="2024"/>
    <s v="Oct"/>
    <s v="Website"/>
    <s v="Credit Card"/>
    <s v="Order assembled"/>
    <s v="Register Customer info"/>
    <s v="Paid"/>
    <s v="Download"/>
    <x v="401"/>
    <x v="571"/>
  </r>
  <r>
    <s v="AD01-9364"/>
    <n v="2024"/>
    <s v="Oct"/>
    <s v="Website"/>
    <s v="Credit Card"/>
    <s v="Order assembled"/>
    <s v="Register Customer info"/>
    <s v="Paid"/>
    <s v="Download"/>
    <x v="226"/>
    <x v="181"/>
  </r>
  <r>
    <s v="AD01-9362"/>
    <n v="2024"/>
    <s v="Oct"/>
    <s v="Website"/>
    <s v="Credit Card"/>
    <s v="Order assembled"/>
    <s v="Register Customer info"/>
    <s v="Paid"/>
    <s v="Download"/>
    <x v="532"/>
    <x v="7"/>
  </r>
  <r>
    <s v="AD01-9362"/>
    <n v="2024"/>
    <s v="Oct"/>
    <s v="Website"/>
    <s v="Credit Card"/>
    <s v="Order assembled"/>
    <s v="Register Customer info"/>
    <s v="Paid"/>
    <s v="Download"/>
    <x v="119"/>
    <x v="97"/>
  </r>
  <r>
    <s v="AD01-9362"/>
    <n v="2024"/>
    <s v="Oct"/>
    <s v="Website"/>
    <s v="Credit Card"/>
    <s v="Order assembled"/>
    <s v="Register Customer info"/>
    <s v="Paid"/>
    <s v="Download"/>
    <x v="69"/>
    <x v="55"/>
  </r>
  <r>
    <s v="AD01-9364"/>
    <n v="2024"/>
    <s v="Oct"/>
    <s v="Website"/>
    <s v="Credit Card"/>
    <s v="Order assembled"/>
    <s v="Register Customer info"/>
    <s v="Paid"/>
    <s v="Download"/>
    <x v="123"/>
    <x v="101"/>
  </r>
  <r>
    <s v="AD01-9362"/>
    <n v="2024"/>
    <s v="Oct"/>
    <s v="Website"/>
    <s v="Credit Card"/>
    <s v="Order assembled"/>
    <s v="Register Customer info"/>
    <s v="Paid"/>
    <s v="Download"/>
    <x v="39"/>
    <x v="32"/>
  </r>
  <r>
    <s v="AD01-9364"/>
    <n v="2024"/>
    <s v="Sep"/>
    <s v="Website"/>
    <s v="Credit Card"/>
    <s v="Order assembled"/>
    <s v="Register Customer info"/>
    <s v="Paid"/>
    <s v="Download"/>
    <x v="128"/>
    <x v="640"/>
  </r>
  <r>
    <s v="AD01-9364"/>
    <n v="2024"/>
    <s v="Sep"/>
    <s v="Website"/>
    <s v="Credit Card"/>
    <s v="Order assembled"/>
    <s v="Register Customer info"/>
    <s v="Paid"/>
    <s v="Download"/>
    <x v="74"/>
    <x v="60"/>
  </r>
  <r>
    <s v="AD01-9365"/>
    <n v="2024"/>
    <s v="Sep"/>
    <s v="Website"/>
    <s v="Credit Card"/>
    <s v="Order assembled"/>
    <s v="Register Customer info"/>
    <s v="Paid"/>
    <s v="Download"/>
    <x v="130"/>
    <x v="108"/>
  </r>
  <r>
    <s v="AD01-9361"/>
    <n v="2024"/>
    <s v="Sep"/>
    <s v="Website"/>
    <s v="Credit Card"/>
    <s v="Order assembled"/>
    <s v="Register Customer info"/>
    <s v="Paid"/>
    <s v="Download"/>
    <x v="75"/>
    <x v="62"/>
  </r>
  <r>
    <s v="AD01-9362"/>
    <n v="2024"/>
    <s v="Sep"/>
    <s v="Website"/>
    <s v="Credit Card"/>
    <s v="Order assembled"/>
    <s v="Register Customer info"/>
    <s v="Paid"/>
    <s v="Download"/>
    <x v="409"/>
    <x v="594"/>
  </r>
  <r>
    <s v="AD01-9362"/>
    <n v="2024"/>
    <s v="Sep"/>
    <s v="Website"/>
    <s v="Credit Card"/>
    <s v="Order assembled"/>
    <s v="Register Customer info"/>
    <s v="Paid"/>
    <s v="Download"/>
    <x v="225"/>
    <x v="180"/>
  </r>
  <r>
    <s v="AD01-9361"/>
    <n v="2024"/>
    <s v="Sep"/>
    <s v="Website"/>
    <s v="Credit Card"/>
    <s v="Order assembled"/>
    <s v="Register Customer info"/>
    <s v="Paid"/>
    <s v="Download"/>
    <x v="140"/>
    <x v="115"/>
  </r>
  <r>
    <s v="AD01-9365"/>
    <n v="2024"/>
    <s v="Sep"/>
    <s v="Website"/>
    <s v="Credit Card"/>
    <s v="Order assembled"/>
    <s v="Register Customer info"/>
    <s v="Paid"/>
    <s v="Download"/>
    <x v="84"/>
    <x v="69"/>
  </r>
  <r>
    <s v="AD01-9364"/>
    <n v="2024"/>
    <s v="Sep"/>
    <s v="Website"/>
    <s v="Credit Card"/>
    <s v="Order assembled"/>
    <s v="Register Customer info"/>
    <s v="Paid"/>
    <s v="Download"/>
    <x v="49"/>
    <x v="40"/>
  </r>
  <r>
    <s v="AD01-9364"/>
    <n v="2024"/>
    <s v="Sep"/>
    <s v="Website"/>
    <s v="Credit Card"/>
    <s v="Order assembled"/>
    <s v="Register Customer info"/>
    <s v="Paid"/>
    <s v="Download"/>
    <x v="113"/>
    <x v="93"/>
  </r>
  <r>
    <s v="AD01-9362"/>
    <n v="2024"/>
    <s v="Apr"/>
    <s v="Branches"/>
    <s v="Credit Card"/>
    <s v="Order assembled"/>
    <s v="Register Customer info"/>
    <s v="Paid"/>
    <s v="Shipment"/>
    <x v="271"/>
    <x v="224"/>
  </r>
  <r>
    <s v="AD01-9364"/>
    <n v="2024"/>
    <s v="Apr"/>
    <s v="Branches"/>
    <s v="Credit Card"/>
    <s v="Order assembled"/>
    <s v="Register Customer info"/>
    <s v="Paid"/>
    <s v="Shipment"/>
    <x v="146"/>
    <x v="7"/>
  </r>
  <r>
    <s v="AD01-9361"/>
    <n v="2024"/>
    <s v="Apr"/>
    <s v="Branches"/>
    <s v="Credit Card"/>
    <s v="Order assembled"/>
    <s v="Register Customer info"/>
    <s v="Paid"/>
    <s v="Shipment"/>
    <x v="273"/>
    <x v="7"/>
  </r>
  <r>
    <s v="AD01-9363"/>
    <n v="2024"/>
    <s v="Apr"/>
    <s v="Branches"/>
    <s v="Credit Card"/>
    <s v="Order assembled"/>
    <s v="Register Customer info"/>
    <s v="Paid"/>
    <s v="Shipment"/>
    <x v="285"/>
    <x v="7"/>
  </r>
  <r>
    <s v="AD01-9363"/>
    <n v="2024"/>
    <s v="Apr"/>
    <s v="Branches"/>
    <s v="Credit Card"/>
    <s v="Order assembled"/>
    <s v="Register Customer info"/>
    <s v="Paid"/>
    <s v="Shipment"/>
    <x v="150"/>
    <x v="641"/>
  </r>
  <r>
    <s v="AD01-9363"/>
    <n v="2024"/>
    <s v="Apr"/>
    <s v="Branches"/>
    <s v="Credit Card"/>
    <s v="Order assembled"/>
    <s v="Register Customer info"/>
    <s v="Paid"/>
    <s v="Shipment"/>
    <x v="277"/>
    <x v="229"/>
  </r>
  <r>
    <s v="AD01-9363"/>
    <n v="2024"/>
    <s v="Apr"/>
    <s v="Branches"/>
    <s v="Credit Card"/>
    <s v="Order assembled"/>
    <s v="Register Customer info"/>
    <s v="Paid"/>
    <s v="Shipment"/>
    <x v="387"/>
    <x v="623"/>
  </r>
  <r>
    <s v="AD01-9361"/>
    <n v="2024"/>
    <s v="Apr"/>
    <s v="Branches"/>
    <s v="Credit Card"/>
    <s v="Order assembled"/>
    <s v="Register Customer info"/>
    <s v="Paid"/>
    <s v="Shipment"/>
    <x v="363"/>
    <x v="332"/>
  </r>
  <r>
    <s v="AD01-9364"/>
    <n v="2024"/>
    <s v="Apr"/>
    <s v="Branches"/>
    <s v="Credit Card"/>
    <s v="Order assembled"/>
    <s v="Register Customer info"/>
    <s v="Paid"/>
    <s v="Shipment"/>
    <x v="345"/>
    <x v="315"/>
  </r>
  <r>
    <s v="AD01-9362"/>
    <n v="2024"/>
    <s v="Apr"/>
    <s v="Branches"/>
    <s v="Credit Card"/>
    <s v="Order assembled"/>
    <s v="Register Customer info"/>
    <s v="Paid"/>
    <s v="Shipment"/>
    <x v="289"/>
    <x v="245"/>
  </r>
  <r>
    <s v="AD01-9361"/>
    <n v="2024"/>
    <s v="Aug"/>
    <s v="Branches"/>
    <s v="Credit Card"/>
    <s v="Order assembled"/>
    <s v="Register Customer info"/>
    <s v="Paid"/>
    <s v="Shipment"/>
    <x v="233"/>
    <x v="186"/>
  </r>
  <r>
    <s v="AD01-9361"/>
    <n v="2024"/>
    <s v="Aug"/>
    <s v="Branches"/>
    <s v="Credit Card"/>
    <s v="Order assembled"/>
    <s v="Register Customer info"/>
    <s v="Paid"/>
    <s v="Shipment"/>
    <x v="1"/>
    <x v="1"/>
  </r>
  <r>
    <s v="AD01-9361"/>
    <n v="2024"/>
    <s v="Aug"/>
    <s v="Branches"/>
    <s v="Credit Card"/>
    <s v="Order assembled"/>
    <s v="Register Customer info"/>
    <s v="Paid"/>
    <s v="Shipment"/>
    <x v="90"/>
    <x v="7"/>
  </r>
  <r>
    <s v="AD01-9361"/>
    <n v="2024"/>
    <s v="Aug"/>
    <s v="Branches"/>
    <s v="Credit Card"/>
    <s v="Order assembled"/>
    <s v="Register Customer info"/>
    <s v="Paid"/>
    <s v="Shipment"/>
    <x v="255"/>
    <x v="7"/>
  </r>
  <r>
    <s v="AD01-9362"/>
    <n v="2024"/>
    <s v="Aug"/>
    <s v="Branches"/>
    <s v="Credit Card"/>
    <s v="Order assembled"/>
    <s v="Register Customer info"/>
    <s v="Paid"/>
    <s v="Shipment"/>
    <x v="614"/>
    <x v="642"/>
  </r>
  <r>
    <s v="AD01-9361"/>
    <n v="2024"/>
    <s v="Aug"/>
    <s v="Branches"/>
    <s v="Credit Card"/>
    <s v="Order assembled"/>
    <s v="Register Customer info"/>
    <s v="Paid"/>
    <s v="Shipment"/>
    <x v="9"/>
    <x v="643"/>
  </r>
  <r>
    <s v="AD01-9361"/>
    <n v="2024"/>
    <s v="Aug"/>
    <s v="Branches"/>
    <s v="Credit Card"/>
    <s v="Order assembled"/>
    <s v="Register Customer info"/>
    <s v="Paid"/>
    <s v="Shipment"/>
    <x v="155"/>
    <x v="127"/>
  </r>
  <r>
    <s v="AD01-9362"/>
    <n v="2024"/>
    <s v="Aug"/>
    <s v="Branches"/>
    <s v="Credit Card"/>
    <s v="Order assembled"/>
    <s v="Register Customer info"/>
    <s v="Paid"/>
    <s v="Shipment"/>
    <x v="14"/>
    <x v="12"/>
  </r>
  <r>
    <s v="AD01-9361"/>
    <n v="2024"/>
    <s v="Aug"/>
    <s v="Branches"/>
    <s v="Credit Card"/>
    <s v="Order assembled"/>
    <s v="Register Customer info"/>
    <s v="Paid"/>
    <s v="Shipment"/>
    <x v="12"/>
    <x v="10"/>
  </r>
  <r>
    <s v="AD01-9361"/>
    <n v="2024"/>
    <s v="Aug"/>
    <s v="Branches"/>
    <s v="Credit Card"/>
    <s v="Order assembled"/>
    <s v="Register Customer info"/>
    <s v="Paid"/>
    <s v="Shipment"/>
    <x v="339"/>
    <x v="344"/>
  </r>
  <r>
    <s v="AD01-9361"/>
    <n v="2024"/>
    <s v="Aug"/>
    <s v="Branches"/>
    <s v="Credit Card"/>
    <s v="Order assembled"/>
    <s v="Register Customer info"/>
    <s v="Paid"/>
    <s v="Shipment"/>
    <x v="302"/>
    <x v="259"/>
  </r>
  <r>
    <s v="AD01-9361"/>
    <n v="2024"/>
    <s v="Aug"/>
    <s v="Branches"/>
    <s v="Credit Card"/>
    <s v="Order assembled"/>
    <s v="Register Customer info"/>
    <s v="Paid"/>
    <s v="Shipment"/>
    <x v="280"/>
    <x v="233"/>
  </r>
  <r>
    <s v="AD01-9361"/>
    <n v="2024"/>
    <s v="Dec"/>
    <s v="Branches"/>
    <s v="Credit Card"/>
    <s v="Order assembled"/>
    <s v="Register Customer info"/>
    <s v="Paid"/>
    <s v="Shipment"/>
    <x v="0"/>
    <x v="0"/>
  </r>
  <r>
    <s v="AD01-9364"/>
    <n v="2024"/>
    <s v="Dec"/>
    <s v="Branches"/>
    <s v="Credit Card"/>
    <s v="Order assembled"/>
    <s v="Register Customer info"/>
    <s v="Paid"/>
    <s v="Shipment"/>
    <x v="244"/>
    <x v="7"/>
  </r>
  <r>
    <s v="AD01-9362"/>
    <n v="2024"/>
    <s v="Dec"/>
    <s v="Branches"/>
    <s v="Credit Card"/>
    <s v="Order assembled"/>
    <s v="Register Customer info"/>
    <s v="Paid"/>
    <s v="Shipment"/>
    <x v="297"/>
    <x v="7"/>
  </r>
  <r>
    <s v="AD01-9362"/>
    <n v="2024"/>
    <s v="Dec"/>
    <s v="Branches"/>
    <s v="Credit Card"/>
    <s v="Order assembled"/>
    <s v="Register Customer info"/>
    <s v="Paid"/>
    <s v="Shipment"/>
    <x v="615"/>
    <x v="644"/>
  </r>
  <r>
    <s v="AD01-9361"/>
    <n v="2024"/>
    <s v="Dec"/>
    <s v="Branches"/>
    <s v="Credit Card"/>
    <s v="Order assembled"/>
    <s v="Register Customer info"/>
    <s v="Paid"/>
    <s v="Shipment"/>
    <x v="173"/>
    <x v="645"/>
  </r>
  <r>
    <s v="AD01-9361"/>
    <n v="2024"/>
    <s v="Dec"/>
    <s v="Branches"/>
    <s v="Credit Card"/>
    <s v="Order assembled"/>
    <s v="Register Customer info"/>
    <s v="Paid"/>
    <s v="Shipment"/>
    <x v="13"/>
    <x v="11"/>
  </r>
  <r>
    <s v="AD01-9362"/>
    <n v="2024"/>
    <s v="Dec"/>
    <s v="Branches"/>
    <s v="Credit Card"/>
    <s v="Order assembled"/>
    <s v="Register Customer info"/>
    <s v="Paid"/>
    <s v="Shipment"/>
    <x v="136"/>
    <x v="112"/>
  </r>
  <r>
    <s v="AD01-9362"/>
    <n v="2024"/>
    <s v="Dec"/>
    <s v="Branches"/>
    <s v="Credit Card"/>
    <s v="Order assembled"/>
    <s v="Register Customer info"/>
    <s v="Paid"/>
    <s v="Shipment"/>
    <x v="39"/>
    <x v="32"/>
  </r>
  <r>
    <s v="AD01-9364"/>
    <n v="2024"/>
    <s v="Dec"/>
    <s v="Branches"/>
    <s v="Credit Card"/>
    <s v="Order assembled"/>
    <s v="Register Customer info"/>
    <s v="Paid"/>
    <s v="Shipment"/>
    <x v="333"/>
    <x v="303"/>
  </r>
  <r>
    <s v="AD01-9361"/>
    <n v="2024"/>
    <s v="Dec"/>
    <s v="Branches"/>
    <s v="Credit Card"/>
    <s v="Order assembled"/>
    <s v="Register Customer info"/>
    <s v="Paid"/>
    <s v="Shipment"/>
    <x v="301"/>
    <x v="258"/>
  </r>
  <r>
    <s v="AD01-9364"/>
    <n v="2024"/>
    <s v="Feb"/>
    <s v="Branches"/>
    <s v="Credit Card"/>
    <s v="Order assembled"/>
    <s v="Register Customer info"/>
    <s v="Paid"/>
    <s v="Shipment"/>
    <x v="319"/>
    <x v="288"/>
  </r>
  <r>
    <s v="AD01-9361"/>
    <n v="2024"/>
    <s v="Feb"/>
    <s v="Branches"/>
    <s v="Credit Card"/>
    <s v="Order assembled"/>
    <s v="Register Customer info"/>
    <s v="Paid"/>
    <s v="Shipment"/>
    <x v="233"/>
    <x v="186"/>
  </r>
  <r>
    <s v="AD01-9364"/>
    <n v="2024"/>
    <s v="Feb"/>
    <s v="Branches"/>
    <s v="Credit Card"/>
    <s v="Order assembled"/>
    <s v="Register Customer info"/>
    <s v="Paid"/>
    <s v="Shipment"/>
    <x v="320"/>
    <x v="7"/>
  </r>
  <r>
    <s v="AD01-9362"/>
    <n v="2024"/>
    <s v="Feb"/>
    <s v="Branches"/>
    <s v="Credit Card"/>
    <s v="Order assembled"/>
    <s v="Register Customer info"/>
    <s v="Paid"/>
    <s v="Shipment"/>
    <x v="235"/>
    <x v="7"/>
  </r>
  <r>
    <s v="AD01-9362"/>
    <n v="2024"/>
    <s v="Feb"/>
    <s v="Branches"/>
    <s v="Credit Card"/>
    <s v="Order assembled"/>
    <s v="Register Customer info"/>
    <s v="Paid"/>
    <s v="Shipment"/>
    <x v="616"/>
    <x v="646"/>
  </r>
  <r>
    <s v="AD01-9361"/>
    <n v="2024"/>
    <s v="Feb"/>
    <s v="Branches"/>
    <s v="Credit Card"/>
    <s v="Order assembled"/>
    <s v="Register Customer info"/>
    <s v="Paid"/>
    <s v="Shipment"/>
    <x v="422"/>
    <x v="575"/>
  </r>
  <r>
    <s v="AD01-9361"/>
    <n v="2024"/>
    <s v="Feb"/>
    <s v="Branches"/>
    <s v="Credit Card"/>
    <s v="Order assembled"/>
    <s v="Register Customer info"/>
    <s v="Paid"/>
    <s v="Shipment"/>
    <x v="385"/>
    <x v="351"/>
  </r>
  <r>
    <s v="AD01-9362"/>
    <n v="2024"/>
    <s v="Feb"/>
    <s v="Branches"/>
    <s v="Credit Card"/>
    <s v="Order assembled"/>
    <s v="Register Customer info"/>
    <s v="Paid"/>
    <s v="Shipment"/>
    <x v="239"/>
    <x v="190"/>
  </r>
  <r>
    <s v="AD01-9362"/>
    <n v="2024"/>
    <s v="Feb"/>
    <s v="Branches"/>
    <s v="Credit Card"/>
    <s v="Order assembled"/>
    <s v="Register Customer info"/>
    <s v="Paid"/>
    <s v="Shipment"/>
    <x v="401"/>
    <x v="571"/>
  </r>
  <r>
    <s v="AD01-9364"/>
    <n v="2024"/>
    <s v="Feb"/>
    <s v="Branches"/>
    <s v="Credit Card"/>
    <s v="Order assembled"/>
    <s v="Register Customer info"/>
    <s v="Paid"/>
    <s v="Shipment"/>
    <x v="337"/>
    <x v="307"/>
  </r>
  <r>
    <s v="AD01-9361"/>
    <n v="2024"/>
    <s v="Feb"/>
    <s v="Branches"/>
    <s v="Credit Card"/>
    <s v="Order assembled"/>
    <s v="Register Customer info"/>
    <s v="Paid"/>
    <s v="Shipment"/>
    <x v="389"/>
    <x v="355"/>
  </r>
  <r>
    <s v="AD01-9364"/>
    <n v="2024"/>
    <s v="Feb"/>
    <s v="Branches"/>
    <s v="Credit Card"/>
    <s v="Order assembled"/>
    <s v="Register Customer info"/>
    <s v="Paid"/>
    <s v="Shipment"/>
    <x v="242"/>
    <x v="193"/>
  </r>
  <r>
    <s v="AD01-9361"/>
    <n v="2024"/>
    <s v="Jan"/>
    <s v="Branches"/>
    <s v="Credit Card"/>
    <s v="Order assembled"/>
    <s v="Register Customer info"/>
    <s v="Paid"/>
    <s v="Shipment"/>
    <x v="57"/>
    <x v="46"/>
  </r>
  <r>
    <s v="AD01-9363"/>
    <n v="2024"/>
    <s v="Jan"/>
    <s v="Branches"/>
    <s v="Credit Card"/>
    <s v="Order assembled"/>
    <s v="Register Customer info"/>
    <s v="Paid"/>
    <s v="Shipment"/>
    <x v="290"/>
    <x v="246"/>
  </r>
  <r>
    <s v="AD01-9362"/>
    <n v="2024"/>
    <s v="Jan"/>
    <s v="Branches"/>
    <s v="Credit Card"/>
    <s v="Order assembled"/>
    <s v="Register Customer info"/>
    <s v="Paid"/>
    <s v="Shipment"/>
    <x v="291"/>
    <x v="7"/>
  </r>
  <r>
    <s v="AD01-9362"/>
    <n v="2024"/>
    <s v="Jan"/>
    <s v="Branches"/>
    <s v="Credit Card"/>
    <s v="Order assembled"/>
    <s v="Register Customer info"/>
    <s v="Paid"/>
    <s v="Shipment"/>
    <x v="617"/>
    <x v="647"/>
  </r>
  <r>
    <s v="AD01-9362"/>
    <n v="2024"/>
    <s v="Jan"/>
    <s v="Branches"/>
    <s v="Credit Card"/>
    <s v="Order assembled"/>
    <s v="Register Customer info"/>
    <s v="Paid"/>
    <s v="Shipment"/>
    <x v="421"/>
    <x v="476"/>
  </r>
  <r>
    <s v="AD01-9362"/>
    <n v="2024"/>
    <s v="Jan"/>
    <s v="Branches"/>
    <s v="Credit Card"/>
    <s v="Order assembled"/>
    <s v="Register Customer info"/>
    <s v="Paid"/>
    <s v="Shipment"/>
    <x v="335"/>
    <x v="380"/>
  </r>
  <r>
    <s v="AD01-9362"/>
    <n v="2024"/>
    <s v="Jan"/>
    <s v="Branches"/>
    <s v="Credit Card"/>
    <s v="Order assembled"/>
    <s v="Register Customer info"/>
    <s v="Paid"/>
    <s v="Shipment"/>
    <x v="293"/>
    <x v="249"/>
  </r>
  <r>
    <s v="AD01-9362"/>
    <n v="2024"/>
    <s v="Jan"/>
    <s v="Branches"/>
    <s v="Credit Card"/>
    <s v="Order assembled"/>
    <s v="Register Customer info"/>
    <s v="Paid"/>
    <s v="Shipment"/>
    <x v="409"/>
    <x v="594"/>
  </r>
  <r>
    <s v="AD01-9363"/>
    <n v="2024"/>
    <s v="Jan"/>
    <s v="Branches"/>
    <s v="Credit Card"/>
    <s v="Order assembled"/>
    <s v="Register Customer info"/>
    <s v="Paid"/>
    <s v="Shipment"/>
    <x v="388"/>
    <x v="354"/>
  </r>
  <r>
    <s v="AD01-9361"/>
    <n v="2024"/>
    <s v="Jan"/>
    <s v="Branches"/>
    <s v="Credit Card"/>
    <s v="Order assembled"/>
    <s v="Register Customer info"/>
    <s v="Paid"/>
    <s v="Shipment"/>
    <x v="295"/>
    <x v="252"/>
  </r>
  <r>
    <s v="AD01-9362"/>
    <n v="2024"/>
    <s v="Jul"/>
    <s v="Branches"/>
    <s v="Credit Card"/>
    <s v="Order assembled"/>
    <s v="Register Customer info"/>
    <s v="Paid"/>
    <s v="Shipment"/>
    <x v="0"/>
    <x v="0"/>
  </r>
  <r>
    <s v="AD01-9361"/>
    <n v="2024"/>
    <s v="Jul"/>
    <s v="Branches"/>
    <s v="Credit Card"/>
    <s v="Order assembled"/>
    <s v="Register Customer info"/>
    <s v="Paid"/>
    <s v="Shipment"/>
    <x v="235"/>
    <x v="7"/>
  </r>
  <r>
    <s v="AD01-9362"/>
    <n v="2024"/>
    <s v="Jul"/>
    <s v="Branches"/>
    <s v="Credit Card"/>
    <s v="Order assembled"/>
    <s v="Register Customer info"/>
    <s v="Paid"/>
    <s v="Shipment"/>
    <x v="244"/>
    <x v="7"/>
  </r>
  <r>
    <s v="AD01-9364"/>
    <n v="2024"/>
    <s v="Jul"/>
    <s v="Branches"/>
    <s v="Credit Card"/>
    <s v="Order assembled"/>
    <s v="Register Customer info"/>
    <s v="Paid"/>
    <s v="Shipment"/>
    <x v="618"/>
    <x v="648"/>
  </r>
  <r>
    <s v="AD01-9362"/>
    <n v="2024"/>
    <s v="Jul"/>
    <s v="Branches"/>
    <s v="Credit Card"/>
    <s v="Order assembled"/>
    <s v="Register Customer info"/>
    <s v="Paid"/>
    <s v="Shipment"/>
    <x v="8"/>
    <x v="649"/>
  </r>
  <r>
    <s v="AD01-9362"/>
    <n v="2024"/>
    <s v="Jul"/>
    <s v="Branches"/>
    <s v="Credit Card"/>
    <s v="Order assembled"/>
    <s v="Register Customer info"/>
    <s v="Paid"/>
    <s v="Shipment"/>
    <x v="239"/>
    <x v="190"/>
  </r>
  <r>
    <s v="AD01-9364"/>
    <n v="2024"/>
    <s v="Jul"/>
    <s v="Branches"/>
    <s v="Credit Card"/>
    <s v="Order assembled"/>
    <s v="Register Customer info"/>
    <s v="Paid"/>
    <s v="Shipment"/>
    <x v="13"/>
    <x v="11"/>
  </r>
  <r>
    <s v="AD01-9362"/>
    <n v="2024"/>
    <s v="Jul"/>
    <s v="Branches"/>
    <s v="Credit Card"/>
    <s v="Order assembled"/>
    <s v="Register Customer info"/>
    <s v="Paid"/>
    <s v="Shipment"/>
    <x v="154"/>
    <x v="126"/>
  </r>
  <r>
    <s v="AD01-9361"/>
    <n v="2024"/>
    <s v="Jul"/>
    <s v="Branches"/>
    <s v="Credit Card"/>
    <s v="Order assembled"/>
    <s v="Register Customer info"/>
    <s v="Paid"/>
    <s v="Shipment"/>
    <x v="328"/>
    <x v="297"/>
  </r>
  <r>
    <s v="AD01-9362"/>
    <n v="2024"/>
    <s v="Jul"/>
    <s v="Branches"/>
    <s v="Credit Card"/>
    <s v="Order assembled"/>
    <s v="Register Customer info"/>
    <s v="Paid"/>
    <s v="Shipment"/>
    <x v="242"/>
    <x v="193"/>
  </r>
  <r>
    <s v="AD01-9364"/>
    <n v="2024"/>
    <s v="Jun"/>
    <s v="Branches"/>
    <s v="Credit Card"/>
    <s v="Order assembled"/>
    <s v="Register Customer info"/>
    <s v="Paid"/>
    <s v="Shipment"/>
    <x v="290"/>
    <x v="246"/>
  </r>
  <r>
    <s v="AD01-9364"/>
    <n v="2024"/>
    <s v="Jun"/>
    <s v="Branches"/>
    <s v="Credit Card"/>
    <s v="Order assembled"/>
    <s v="Register Customer info"/>
    <s v="Paid"/>
    <s v="Shipment"/>
    <x v="148"/>
    <x v="122"/>
  </r>
  <r>
    <s v="AD01-9364"/>
    <n v="2024"/>
    <s v="Jun"/>
    <s v="Branches"/>
    <s v="Credit Card"/>
    <s v="Order assembled"/>
    <s v="Register Customer info"/>
    <s v="Paid"/>
    <s v="Shipment"/>
    <x v="291"/>
    <x v="7"/>
  </r>
  <r>
    <s v="AD01-9364"/>
    <n v="2024"/>
    <s v="Jun"/>
    <s v="Branches"/>
    <s v="Credit Card"/>
    <s v="Order assembled"/>
    <s v="Register Customer info"/>
    <s v="Paid"/>
    <s v="Shipment"/>
    <x v="619"/>
    <x v="650"/>
  </r>
  <r>
    <s v="AD01-9362"/>
    <n v="2024"/>
    <s v="Jun"/>
    <s v="Branches"/>
    <s v="Credit Card"/>
    <s v="Order assembled"/>
    <s v="Register Customer info"/>
    <s v="Paid"/>
    <s v="Shipment"/>
    <x v="7"/>
    <x v="651"/>
  </r>
  <r>
    <s v="AD01-9362"/>
    <n v="2024"/>
    <s v="Jun"/>
    <s v="Branches"/>
    <s v="Credit Card"/>
    <s v="Order assembled"/>
    <s v="Register Customer info"/>
    <s v="Paid"/>
    <s v="Shipment"/>
    <x v="293"/>
    <x v="249"/>
  </r>
  <r>
    <s v="AD01-9364"/>
    <n v="2024"/>
    <s v="Jun"/>
    <s v="Branches"/>
    <s v="Credit Card"/>
    <s v="Order assembled"/>
    <s v="Register Customer info"/>
    <s v="Paid"/>
    <s v="Shipment"/>
    <x v="157"/>
    <x v="129"/>
  </r>
  <r>
    <s v="AD01-9364"/>
    <n v="2024"/>
    <s v="Jun"/>
    <s v="Branches"/>
    <s v="Credit Card"/>
    <s v="Order assembled"/>
    <s v="Register Customer info"/>
    <s v="Paid"/>
    <s v="Shipment"/>
    <x v="347"/>
    <x v="317"/>
  </r>
  <r>
    <s v="AD01-9364"/>
    <n v="2024"/>
    <s v="Jun"/>
    <s v="Branches"/>
    <s v="Credit Card"/>
    <s v="Order assembled"/>
    <s v="Register Customer info"/>
    <s v="Paid"/>
    <s v="Shipment"/>
    <x v="295"/>
    <x v="252"/>
  </r>
  <r>
    <s v="AD01-9364"/>
    <n v="2024"/>
    <s v="Jun"/>
    <s v="Branches"/>
    <s v="Credit Card"/>
    <s v="Order assembled"/>
    <s v="Register Customer info"/>
    <s v="Paid"/>
    <s v="Shipment"/>
    <x v="248"/>
    <x v="199"/>
  </r>
  <r>
    <s v="AD01-9362"/>
    <n v="2024"/>
    <s v="Mar"/>
    <s v="Branches"/>
    <s v="Credit Card"/>
    <s v="Order assembled"/>
    <s v="Register Customer info"/>
    <s v="Paid"/>
    <s v="Shipment"/>
    <x v="352"/>
    <x v="321"/>
  </r>
  <r>
    <s v="AD01-9362"/>
    <n v="2024"/>
    <s v="Mar"/>
    <s v="Branches"/>
    <s v="Credit Card"/>
    <s v="Order assembled"/>
    <s v="Register Customer info"/>
    <s v="Paid"/>
    <s v="Shipment"/>
    <x v="361"/>
    <x v="7"/>
  </r>
  <r>
    <s v="AD01-9362"/>
    <n v="2024"/>
    <s v="Mar"/>
    <s v="Branches"/>
    <s v="Credit Card"/>
    <s v="Order assembled"/>
    <s v="Register Customer info"/>
    <s v="Paid"/>
    <s v="Shipment"/>
    <x v="90"/>
    <x v="7"/>
  </r>
  <r>
    <s v="AD01-9362"/>
    <n v="2024"/>
    <s v="Mar"/>
    <s v="Branches"/>
    <s v="Credit Card"/>
    <s v="Order assembled"/>
    <s v="Register Customer info"/>
    <s v="Paid"/>
    <s v="Shipment"/>
    <x v="620"/>
    <x v="652"/>
  </r>
  <r>
    <s v="AD01-9361"/>
    <n v="2024"/>
    <s v="Mar"/>
    <s v="Branches"/>
    <s v="Credit Card"/>
    <s v="Order assembled"/>
    <s v="Register Customer info"/>
    <s v="Paid"/>
    <s v="Shipment"/>
    <x v="94"/>
    <x v="573"/>
  </r>
  <r>
    <s v="AD01-9361"/>
    <n v="2024"/>
    <s v="Mar"/>
    <s v="Branches"/>
    <s v="Credit Card"/>
    <s v="Order assembled"/>
    <s v="Register Customer info"/>
    <s v="Paid"/>
    <s v="Shipment"/>
    <x v="386"/>
    <x v="352"/>
  </r>
  <r>
    <s v="AD01-9362"/>
    <n v="2024"/>
    <s v="Mar"/>
    <s v="Branches"/>
    <s v="Credit Card"/>
    <s v="Order assembled"/>
    <s v="Register Customer info"/>
    <s v="Paid"/>
    <s v="Shipment"/>
    <x v="155"/>
    <x v="127"/>
  </r>
  <r>
    <s v="AD01-9362"/>
    <n v="2024"/>
    <s v="Mar"/>
    <s v="Branches"/>
    <s v="Credit Card"/>
    <s v="Order assembled"/>
    <s v="Register Customer info"/>
    <s v="Paid"/>
    <s v="Shipment"/>
    <x v="418"/>
    <x v="628"/>
  </r>
  <r>
    <s v="AD01-9362"/>
    <n v="2024"/>
    <s v="Mar"/>
    <s v="Branches"/>
    <s v="Credit Card"/>
    <s v="Order assembled"/>
    <s v="Register Customer info"/>
    <s v="Paid"/>
    <s v="Shipment"/>
    <x v="357"/>
    <x v="326"/>
  </r>
  <r>
    <s v="AD01-9362"/>
    <n v="2024"/>
    <s v="Mar"/>
    <s v="Branches"/>
    <s v="Credit Card"/>
    <s v="Order assembled"/>
    <s v="Register Customer info"/>
    <s v="Paid"/>
    <s v="Shipment"/>
    <x v="302"/>
    <x v="259"/>
  </r>
  <r>
    <s v="AD01-9364"/>
    <n v="2024"/>
    <s v="May"/>
    <s v="Branches"/>
    <s v="Credit Card"/>
    <s v="Order assembled"/>
    <s v="Register Customer info"/>
    <s v="Paid"/>
    <s v="Shipment"/>
    <x v="254"/>
    <x v="205"/>
  </r>
  <r>
    <s v="AD01-9361"/>
    <n v="2024"/>
    <s v="May"/>
    <s v="Branches"/>
    <s v="Credit Card"/>
    <s v="Order assembled"/>
    <s v="Register Customer info"/>
    <s v="Paid"/>
    <s v="Shipment"/>
    <x v="147"/>
    <x v="121"/>
  </r>
  <r>
    <s v="AD01-9364"/>
    <n v="2024"/>
    <s v="May"/>
    <s v="Branches"/>
    <s v="Credit Card"/>
    <s v="Order assembled"/>
    <s v="Register Customer info"/>
    <s v="Paid"/>
    <s v="Shipment"/>
    <x v="257"/>
    <x v="7"/>
  </r>
  <r>
    <s v="AD01-9361"/>
    <n v="2024"/>
    <s v="May"/>
    <s v="Branches"/>
    <s v="Credit Card"/>
    <s v="Order assembled"/>
    <s v="Register Customer info"/>
    <s v="Paid"/>
    <s v="Shipment"/>
    <x v="272"/>
    <x v="7"/>
  </r>
  <r>
    <s v="AD01-9362"/>
    <n v="2024"/>
    <s v="May"/>
    <s v="Branches"/>
    <s v="Credit Card"/>
    <s v="Order assembled"/>
    <s v="Register Customer info"/>
    <s v="Paid"/>
    <s v="Shipment"/>
    <x v="621"/>
    <x v="653"/>
  </r>
  <r>
    <s v="AD01-9364"/>
    <n v="2024"/>
    <s v="May"/>
    <s v="Branches"/>
    <s v="Credit Card"/>
    <s v="Order assembled"/>
    <s v="Register Customer info"/>
    <s v="Paid"/>
    <s v="Shipment"/>
    <x v="151"/>
    <x v="654"/>
  </r>
  <r>
    <s v="AD01-9364"/>
    <n v="2024"/>
    <s v="May"/>
    <s v="Branches"/>
    <s v="Credit Card"/>
    <s v="Order assembled"/>
    <s v="Register Customer info"/>
    <s v="Paid"/>
    <s v="Shipment"/>
    <x v="260"/>
    <x v="212"/>
  </r>
  <r>
    <s v="AD01-9362"/>
    <n v="2024"/>
    <s v="May"/>
    <s v="Branches"/>
    <s v="Credit Card"/>
    <s v="Order assembled"/>
    <s v="Register Customer info"/>
    <s v="Paid"/>
    <s v="Shipment"/>
    <x v="156"/>
    <x v="128"/>
  </r>
  <r>
    <s v="AD01-9361"/>
    <n v="2024"/>
    <s v="May"/>
    <s v="Branches"/>
    <s v="Credit Card"/>
    <s v="Order assembled"/>
    <s v="Register Customer info"/>
    <s v="Paid"/>
    <s v="Shipment"/>
    <x v="80"/>
    <x v="67"/>
  </r>
  <r>
    <s v="AD01-9364"/>
    <n v="2024"/>
    <s v="May"/>
    <s v="Branches"/>
    <s v="Credit Card"/>
    <s v="Order assembled"/>
    <s v="Register Customer info"/>
    <s v="Paid"/>
    <s v="Shipment"/>
    <x v="354"/>
    <x v="323"/>
  </r>
  <r>
    <s v="AD01-9361"/>
    <n v="2024"/>
    <s v="May"/>
    <s v="Branches"/>
    <s v="Credit Card"/>
    <s v="Order assembled"/>
    <s v="Register Customer info"/>
    <s v="Paid"/>
    <s v="Shipment"/>
    <x v="269"/>
    <x v="222"/>
  </r>
  <r>
    <s v="AD01-9364"/>
    <n v="2024"/>
    <s v="May"/>
    <s v="Branches"/>
    <s v="Credit Card"/>
    <s v="Order assembled"/>
    <s v="Register Customer info"/>
    <s v="Paid"/>
    <s v="Shipment"/>
    <x v="284"/>
    <x v="239"/>
  </r>
  <r>
    <s v="AD01-9361"/>
    <n v="2024"/>
    <s v="Nov"/>
    <s v="Branches"/>
    <s v="Credit Card"/>
    <s v="Order assembled"/>
    <s v="Register Customer info"/>
    <s v="Paid"/>
    <s v="Shipment"/>
    <x v="148"/>
    <x v="122"/>
  </r>
  <r>
    <s v="AD01-9361"/>
    <n v="2024"/>
    <s v="Nov"/>
    <s v="Branches"/>
    <s v="Credit Card"/>
    <s v="Order assembled"/>
    <s v="Register Customer info"/>
    <s v="Paid"/>
    <s v="Shipment"/>
    <x v="166"/>
    <x v="137"/>
  </r>
  <r>
    <s v="AD01-9364"/>
    <n v="2024"/>
    <s v="Nov"/>
    <s v="Branches"/>
    <s v="Credit Card"/>
    <s v="Order assembled"/>
    <s v="Register Customer info"/>
    <s v="Paid"/>
    <s v="Shipment"/>
    <x v="272"/>
    <x v="7"/>
  </r>
  <r>
    <s v="AD01-9364"/>
    <n v="2024"/>
    <s v="Nov"/>
    <s v="Branches"/>
    <s v="Credit Card"/>
    <s v="Order assembled"/>
    <s v="Register Customer info"/>
    <s v="Paid"/>
    <s v="Shipment"/>
    <x v="234"/>
    <x v="7"/>
  </r>
  <r>
    <s v="AD01-9362"/>
    <n v="2024"/>
    <s v="Nov"/>
    <s v="Branches"/>
    <s v="Credit Card"/>
    <s v="Order assembled"/>
    <s v="Register Customer info"/>
    <s v="Paid"/>
    <s v="Shipment"/>
    <x v="622"/>
    <x v="655"/>
  </r>
  <r>
    <s v="AD01-9361"/>
    <n v="2024"/>
    <s v="Nov"/>
    <s v="Branches"/>
    <s v="Credit Card"/>
    <s v="Order assembled"/>
    <s v="Register Customer info"/>
    <s v="Paid"/>
    <s v="Shipment"/>
    <x v="172"/>
    <x v="656"/>
  </r>
  <r>
    <s v="AD01-9361"/>
    <n v="2024"/>
    <s v="Nov"/>
    <s v="Branches"/>
    <s v="Credit Card"/>
    <s v="Order assembled"/>
    <s v="Register Customer info"/>
    <s v="Paid"/>
    <s v="Shipment"/>
    <x v="157"/>
    <x v="129"/>
  </r>
  <r>
    <s v="AD01-9362"/>
    <n v="2024"/>
    <s v="Nov"/>
    <s v="Branches"/>
    <s v="Credit Card"/>
    <s v="Order assembled"/>
    <s v="Register Customer info"/>
    <s v="Paid"/>
    <s v="Shipment"/>
    <x v="178"/>
    <x v="146"/>
  </r>
  <r>
    <s v="AD01-9364"/>
    <n v="2024"/>
    <s v="Nov"/>
    <s v="Branches"/>
    <s v="Credit Card"/>
    <s v="Order assembled"/>
    <s v="Register Customer info"/>
    <s v="Paid"/>
    <s v="Shipment"/>
    <x v="113"/>
    <x v="93"/>
  </r>
  <r>
    <s v="AD01-9364"/>
    <n v="2024"/>
    <s v="Nov"/>
    <s v="Branches"/>
    <s v="Credit Card"/>
    <s v="Order assembled"/>
    <s v="Register Customer info"/>
    <s v="Paid"/>
    <s v="Shipment"/>
    <x v="323"/>
    <x v="314"/>
  </r>
  <r>
    <s v="AD01-9361"/>
    <n v="2024"/>
    <s v="Nov"/>
    <s v="Branches"/>
    <s v="Credit Card"/>
    <s v="Order assembled"/>
    <s v="Register Customer info"/>
    <s v="Paid"/>
    <s v="Shipment"/>
    <x v="248"/>
    <x v="199"/>
  </r>
  <r>
    <s v="AD01-9361"/>
    <n v="2024"/>
    <s v="Nov"/>
    <s v="Branches"/>
    <s v="Credit Card"/>
    <s v="Order assembled"/>
    <s v="Register Customer info"/>
    <s v="Paid"/>
    <s v="Shipment"/>
    <x v="241"/>
    <x v="192"/>
  </r>
  <r>
    <s v="AD01-9361"/>
    <n v="2024"/>
    <s v="Oct"/>
    <s v="Branches"/>
    <s v="Credit Card"/>
    <s v="Order assembled"/>
    <s v="Register Customer info"/>
    <s v="Paid"/>
    <s v="Shipment"/>
    <x v="147"/>
    <x v="121"/>
  </r>
  <r>
    <s v="AD01-9362"/>
    <n v="2024"/>
    <s v="Oct"/>
    <s v="Branches"/>
    <s v="Credit Card"/>
    <s v="Order assembled"/>
    <s v="Register Customer info"/>
    <s v="Paid"/>
    <s v="Shipment"/>
    <x v="165"/>
    <x v="136"/>
  </r>
  <r>
    <s v="AD01-9362"/>
    <n v="2024"/>
    <s v="Oct"/>
    <s v="Branches"/>
    <s v="Credit Card"/>
    <s v="Order assembled"/>
    <s v="Register Customer info"/>
    <s v="Paid"/>
    <s v="Shipment"/>
    <x v="249"/>
    <x v="7"/>
  </r>
  <r>
    <s v="AD01-9363"/>
    <n v="2024"/>
    <s v="Oct"/>
    <s v="Branches"/>
    <s v="Credit Card"/>
    <s v="Order assembled"/>
    <s v="Register Customer info"/>
    <s v="Paid"/>
    <s v="Shipment"/>
    <x v="623"/>
    <x v="657"/>
  </r>
  <r>
    <s v="AD01-9364"/>
    <n v="2024"/>
    <s v="Oct"/>
    <s v="Branches"/>
    <s v="Credit Card"/>
    <s v="Order assembled"/>
    <s v="Register Customer info"/>
    <s v="Paid"/>
    <s v="Shipment"/>
    <x v="171"/>
    <x v="658"/>
  </r>
  <r>
    <s v="AD01-9364"/>
    <n v="2024"/>
    <s v="Oct"/>
    <s v="Branches"/>
    <s v="Credit Card"/>
    <s v="Order assembled"/>
    <s v="Register Customer info"/>
    <s v="Paid"/>
    <s v="Shipment"/>
    <x v="156"/>
    <x v="128"/>
  </r>
  <r>
    <s v="AD01-9363"/>
    <n v="2024"/>
    <s v="Oct"/>
    <s v="Branches"/>
    <s v="Credit Card"/>
    <s v="Order assembled"/>
    <s v="Register Customer info"/>
    <s v="Paid"/>
    <s v="Shipment"/>
    <x v="177"/>
    <x v="145"/>
  </r>
  <r>
    <s v="AD01-9362"/>
    <n v="2024"/>
    <s v="Oct"/>
    <s v="Branches"/>
    <s v="Credit Card"/>
    <s v="Order assembled"/>
    <s v="Register Customer info"/>
    <s v="Paid"/>
    <s v="Shipment"/>
    <x v="135"/>
    <x v="111"/>
  </r>
  <r>
    <s v="AD01-9362"/>
    <n v="2024"/>
    <s v="Oct"/>
    <s v="Branches"/>
    <s v="Credit Card"/>
    <s v="Order assembled"/>
    <s v="Register Customer info"/>
    <s v="Paid"/>
    <s v="Shipment"/>
    <x v="284"/>
    <x v="239"/>
  </r>
  <r>
    <s v="AD01-9361"/>
    <n v="2024"/>
    <s v="Oct"/>
    <s v="Branches"/>
    <s v="Credit Card"/>
    <s v="Order assembled"/>
    <s v="Register Customer info"/>
    <s v="Paid"/>
    <s v="Shipment"/>
    <x v="253"/>
    <x v="204"/>
  </r>
  <r>
    <s v="AD01-9361"/>
    <n v="2024"/>
    <s v="Sep"/>
    <s v="Branches"/>
    <s v="Credit Card"/>
    <s v="Order assembled"/>
    <s v="Register Customer info"/>
    <s v="Paid"/>
    <s v="Shipment"/>
    <x v="146"/>
    <x v="7"/>
  </r>
  <r>
    <s v="AD01-9362"/>
    <n v="2024"/>
    <s v="Sep"/>
    <s v="Branches"/>
    <s v="Credit Card"/>
    <s v="Order assembled"/>
    <s v="Register Customer info"/>
    <s v="Paid"/>
    <s v="Shipment"/>
    <x v="164"/>
    <x v="135"/>
  </r>
  <r>
    <s v="AD01-9364"/>
    <n v="2024"/>
    <s v="Sep"/>
    <s v="Branches"/>
    <s v="Credit Card"/>
    <s v="Order assembled"/>
    <s v="Register Customer info"/>
    <s v="Paid"/>
    <s v="Shipment"/>
    <x v="285"/>
    <x v="7"/>
  </r>
  <r>
    <s v="AD01-9361"/>
    <n v="2024"/>
    <s v="Sep"/>
    <s v="Branches"/>
    <s v="Credit Card"/>
    <s v="Order assembled"/>
    <s v="Register Customer info"/>
    <s v="Paid"/>
    <s v="Shipment"/>
    <x v="256"/>
    <x v="7"/>
  </r>
  <r>
    <s v="AD01-9361"/>
    <n v="2024"/>
    <s v="Sep"/>
    <s v="Branches"/>
    <s v="Credit Card"/>
    <s v="Order assembled"/>
    <s v="Register Customer info"/>
    <s v="Paid"/>
    <s v="Shipment"/>
    <x v="624"/>
    <x v="659"/>
  </r>
  <r>
    <s v="AD01-9361"/>
    <n v="2024"/>
    <s v="Sep"/>
    <s v="Branches"/>
    <s v="Credit Card"/>
    <s v="Order assembled"/>
    <s v="Register Customer info"/>
    <s v="Paid"/>
    <s v="Shipment"/>
    <x v="15"/>
    <x v="13"/>
  </r>
  <r>
    <s v="AD01-9361"/>
    <n v="2024"/>
    <s v="Sep"/>
    <s v="Branches"/>
    <s v="Credit Card"/>
    <s v="Order assembled"/>
    <s v="Register Customer info"/>
    <s v="Paid"/>
    <s v="Shipment"/>
    <x v="176"/>
    <x v="144"/>
  </r>
  <r>
    <s v="AD01-9364"/>
    <n v="2024"/>
    <s v="Sep"/>
    <s v="Branches"/>
    <s v="Credit Card"/>
    <s v="Order assembled"/>
    <s v="Register Customer info"/>
    <s v="Paid"/>
    <s v="Shipment"/>
    <x v="359"/>
    <x v="340"/>
  </r>
  <r>
    <s v="AD01-9362"/>
    <n v="2024"/>
    <s v="Sep"/>
    <s v="Branches"/>
    <s v="Credit Card"/>
    <s v="Order assembled"/>
    <s v="Register Customer info"/>
    <s v="Paid"/>
    <s v="Shipment"/>
    <x v="289"/>
    <x v="245"/>
  </r>
  <r>
    <s v="AD01-9361"/>
    <n v="2024"/>
    <s v="Sep"/>
    <s v="Branches"/>
    <s v="Credit Card"/>
    <s v="Order assembled"/>
    <s v="Register Customer info"/>
    <s v="Paid"/>
    <s v="Shipment"/>
    <x v="268"/>
    <x v="221"/>
  </r>
  <r>
    <s v="AD01-9361"/>
    <n v="2024"/>
    <s v="Apr"/>
    <s v="Branches"/>
    <s v="Cash on Delivery"/>
    <s v="Cancelld"/>
    <s v="Non-Registered Customer info"/>
    <s v="Refunded"/>
    <s v="Branch "/>
    <x v="53"/>
    <x v="75"/>
  </r>
  <r>
    <s v="AD01-9361"/>
    <n v="2024"/>
    <s v="Apr"/>
    <s v="Branches"/>
    <s v="Cash on Delivery"/>
    <s v="Cancelld"/>
    <s v="Non-Registered Customer info"/>
    <s v="Refunded"/>
    <s v="Branch "/>
    <x v="93"/>
    <x v="79"/>
  </r>
  <r>
    <s v="AD01-9362"/>
    <n v="2024"/>
    <s v="Apr"/>
    <s v="Branches"/>
    <s v="Cash on Delivery"/>
    <s v="Cancelld"/>
    <s v="Non-Registered Customer info"/>
    <s v="Refunded"/>
    <s v="Branch "/>
    <x v="131"/>
    <x v="109"/>
  </r>
  <r>
    <s v="AD01-9362"/>
    <n v="2024"/>
    <s v="Apr"/>
    <s v="Branches"/>
    <s v="Cash on Delivery"/>
    <s v="Cancelld"/>
    <s v="Non-Registered Customer info"/>
    <s v="Refunded"/>
    <s v="Branch "/>
    <x v="159"/>
    <x v="216"/>
  </r>
  <r>
    <s v="AD01-9365"/>
    <n v="2024"/>
    <s v="Apr"/>
    <s v="Branches"/>
    <s v="Cash on Delivery"/>
    <s v="Cancelld"/>
    <s v="Non-Registered Customer info"/>
    <s v="Refunded"/>
    <s v="Branch "/>
    <x v="625"/>
    <x v="660"/>
  </r>
  <r>
    <s v="AD01-9365"/>
    <n v="2024"/>
    <s v="Apr"/>
    <s v="Branches"/>
    <s v="Cash on Delivery"/>
    <s v="Cancelld"/>
    <s v="Non-Registered Customer info"/>
    <s v="Refunded"/>
    <s v="Branch "/>
    <x v="543"/>
    <x v="7"/>
  </r>
  <r>
    <s v="AD01-9362"/>
    <n v="2024"/>
    <s v="Apr"/>
    <s v="Branches"/>
    <s v="Cash on Delivery"/>
    <s v="Cancelld"/>
    <s v="Non-Registered Customer info"/>
    <s v="Refunded"/>
    <s v="Branch "/>
    <x v="66"/>
    <x v="53"/>
  </r>
  <r>
    <s v="AD01-9362"/>
    <n v="2024"/>
    <s v="Apr"/>
    <s v="Branches"/>
    <s v="Cash on Delivery"/>
    <s v="Cancelld"/>
    <s v="Non-Registered Customer info"/>
    <s v="Refunded"/>
    <s v="Branch "/>
    <x v="100"/>
    <x v="83"/>
  </r>
  <r>
    <s v="AD01-9361"/>
    <n v="2024"/>
    <s v="Apr"/>
    <s v="Branches"/>
    <s v="Cash on Delivery"/>
    <s v="Cancelld"/>
    <s v="Non-Registered Customer info"/>
    <s v="Refunded"/>
    <s v="Branch "/>
    <x v="141"/>
    <x v="116"/>
  </r>
  <r>
    <s v="AD01-9361"/>
    <n v="2024"/>
    <s v="Apr"/>
    <s v="Branches"/>
    <s v="Cash on Delivery"/>
    <s v="Cancelld"/>
    <s v="Non-Registered Customer info"/>
    <s v="Refunded"/>
    <s v="Branch "/>
    <x v="201"/>
    <x v="162"/>
  </r>
  <r>
    <s v="AD01-9362"/>
    <n v="2024"/>
    <s v="Aug"/>
    <s v="Branches"/>
    <s v="Cash on Delivery"/>
    <s v="Cancelld"/>
    <s v="Non-Registered Customer info"/>
    <s v="Refunded"/>
    <s v="Branch "/>
    <x v="203"/>
    <x v="164"/>
  </r>
  <r>
    <s v="AD01-9361"/>
    <n v="2024"/>
    <s v="Aug"/>
    <s v="Branches"/>
    <s v="Cash on Delivery"/>
    <s v="Cancelld"/>
    <s v="Non-Registered Customer info"/>
    <s v="Refunded"/>
    <s v="Branch "/>
    <x v="170"/>
    <x v="141"/>
  </r>
  <r>
    <s v="AD01-9362"/>
    <n v="2024"/>
    <s v="Aug"/>
    <s v="Branches"/>
    <s v="Cash on Delivery"/>
    <s v="Cancelld"/>
    <s v="Non-Registered Customer info"/>
    <s v="Refunded"/>
    <s v="Branch "/>
    <x v="204"/>
    <x v="165"/>
  </r>
  <r>
    <s v="AD01-9364"/>
    <n v="2024"/>
    <s v="Aug"/>
    <s v="Branches"/>
    <s v="Cash on Delivery"/>
    <s v="Cancelld"/>
    <s v="Non-Registered Customer info"/>
    <s v="Refunded"/>
    <s v="Branch "/>
    <x v="118"/>
    <x v="243"/>
  </r>
  <r>
    <s v="AD01-9363"/>
    <n v="2024"/>
    <s v="Aug"/>
    <s v="Branches"/>
    <s v="Cash on Delivery"/>
    <s v="Cancelld"/>
    <s v="Non-Registered Customer info"/>
    <s v="Refunded"/>
    <s v="Branch "/>
    <x v="626"/>
    <x v="661"/>
  </r>
  <r>
    <s v="AD01-9363"/>
    <n v="2024"/>
    <s v="Aug"/>
    <s v="Branches"/>
    <s v="Cash on Delivery"/>
    <s v="Cancelld"/>
    <s v="Non-Registered Customer info"/>
    <s v="Refunded"/>
    <s v="Branch "/>
    <x v="357"/>
    <x v="7"/>
  </r>
  <r>
    <s v="AD01-9364"/>
    <n v="2024"/>
    <s v="Aug"/>
    <s v="Branches"/>
    <s v="Cash on Delivery"/>
    <s v="Cancelld"/>
    <s v="Non-Registered Customer info"/>
    <s v="Refunded"/>
    <s v="Branch "/>
    <x v="372"/>
    <x v="379"/>
  </r>
  <r>
    <s v="AD01-9362"/>
    <n v="2024"/>
    <s v="Aug"/>
    <s v="Branches"/>
    <s v="Cash on Delivery"/>
    <s v="Cancelld"/>
    <s v="Non-Registered Customer info"/>
    <s v="Refunded"/>
    <s v="Branch "/>
    <x v="184"/>
    <x v="150"/>
  </r>
  <r>
    <s v="AD01-9361"/>
    <n v="2024"/>
    <s v="Aug"/>
    <s v="Branches"/>
    <s v="Cash on Delivery"/>
    <s v="Cancelld"/>
    <s v="Non-Registered Customer info"/>
    <s v="Refunded"/>
    <s v="Branch "/>
    <x v="213"/>
    <x v="169"/>
  </r>
  <r>
    <s v="AD01-9362"/>
    <n v="2024"/>
    <s v="Aug"/>
    <s v="Branches"/>
    <s v="Cash on Delivery"/>
    <s v="Cancelld"/>
    <s v="Non-Registered Customer info"/>
    <s v="Refunded"/>
    <s v="Branch "/>
    <x v="353"/>
    <x v="322"/>
  </r>
  <r>
    <s v="AD01-9365"/>
    <n v="2024"/>
    <s v="Dec"/>
    <s v="Branches"/>
    <s v="Cash on Delivery"/>
    <s v="Cancelld"/>
    <s v="Non-Registered Customer info"/>
    <s v="Refunded"/>
    <s v="Branch "/>
    <x v="217"/>
    <x v="174"/>
  </r>
  <r>
    <s v="AD01-9364"/>
    <n v="2024"/>
    <s v="Dec"/>
    <s v="Branches"/>
    <s v="Cash on Delivery"/>
    <s v="Cancelld"/>
    <s v="Non-Registered Customer info"/>
    <s v="Refunded"/>
    <s v="Branch "/>
    <x v="352"/>
    <x v="321"/>
  </r>
  <r>
    <s v="AD01-9361"/>
    <n v="2024"/>
    <s v="Dec"/>
    <s v="Branches"/>
    <s v="Cash on Delivery"/>
    <s v="Cancelld"/>
    <s v="Non-Registered Customer info"/>
    <s v="Refunded"/>
    <s v="Branch "/>
    <x v="219"/>
    <x v="176"/>
  </r>
  <r>
    <s v="AD01-9363"/>
    <n v="2024"/>
    <s v="Dec"/>
    <s v="Branches"/>
    <s v="Cash on Delivery"/>
    <s v="Cancelld"/>
    <s v="Non-Registered Customer info"/>
    <s v="Refunded"/>
    <s v="Branch "/>
    <x v="361"/>
    <x v="329"/>
  </r>
  <r>
    <s v="AD01-9363"/>
    <n v="2024"/>
    <s v="Dec"/>
    <s v="Branches"/>
    <s v="Cash on Delivery"/>
    <s v="Cancelld"/>
    <s v="Non-Registered Customer info"/>
    <s v="Refunded"/>
    <s v="Branch "/>
    <x v="199"/>
    <x v="267"/>
  </r>
  <r>
    <s v="AD01-9362"/>
    <n v="2024"/>
    <s v="Dec"/>
    <s v="Branches"/>
    <s v="Cash on Delivery"/>
    <s v="Cancelld"/>
    <s v="Non-Registered Customer info"/>
    <s v="Refunded"/>
    <s v="Branch "/>
    <x v="627"/>
    <x v="662"/>
  </r>
  <r>
    <s v="AD01-9362"/>
    <n v="2024"/>
    <s v="Dec"/>
    <s v="Branches"/>
    <s v="Cash on Delivery"/>
    <s v="Cancelld"/>
    <s v="Non-Registered Customer info"/>
    <s v="Refunded"/>
    <s v="Branch "/>
    <x v="347"/>
    <x v="7"/>
  </r>
  <r>
    <s v="AD01-9363"/>
    <n v="2024"/>
    <s v="Dec"/>
    <s v="Branches"/>
    <s v="Cash on Delivery"/>
    <s v="Cancelld"/>
    <s v="Non-Registered Customer info"/>
    <s v="Refunded"/>
    <s v="Branch "/>
    <x v="386"/>
    <x v="352"/>
  </r>
  <r>
    <s v="AD01-9363"/>
    <n v="2024"/>
    <s v="Dec"/>
    <s v="Branches"/>
    <s v="Cash on Delivery"/>
    <s v="Cancelld"/>
    <s v="Non-Registered Customer info"/>
    <s v="Refunded"/>
    <s v="Branch "/>
    <x v="231"/>
    <x v="184"/>
  </r>
  <r>
    <s v="AD01-9361"/>
    <n v="2024"/>
    <s v="Dec"/>
    <s v="Branches"/>
    <s v="Cash on Delivery"/>
    <s v="Cancelld"/>
    <s v="Non-Registered Customer info"/>
    <s v="Refunded"/>
    <s v="Branch "/>
    <x v="365"/>
    <x v="334"/>
  </r>
  <r>
    <s v="AD01-9364"/>
    <n v="2024"/>
    <s v="Dec"/>
    <s v="Branches"/>
    <s v="Cash on Delivery"/>
    <s v="Cancelld"/>
    <s v="Non-Registered Customer info"/>
    <s v="Refunded"/>
    <s v="Branch "/>
    <x v="343"/>
    <x v="339"/>
  </r>
  <r>
    <s v="AD01-9365"/>
    <n v="2024"/>
    <s v="Dec"/>
    <s v="Branches"/>
    <s v="Cash on Delivery"/>
    <s v="Cancelld"/>
    <s v="Non-Registered Customer info"/>
    <s v="Refunded"/>
    <s v="Branch "/>
    <x v="389"/>
    <x v="355"/>
  </r>
  <r>
    <s v="AD01-9361"/>
    <n v="2024"/>
    <s v="Feb"/>
    <s v="Branches"/>
    <s v="Cash on Delivery"/>
    <s v="Cancelld"/>
    <s v="Non-Registered Customer info"/>
    <s v="Refunded"/>
    <s v="Branch "/>
    <x v="2"/>
    <x v="2"/>
  </r>
  <r>
    <s v="AD01-9361"/>
    <n v="2024"/>
    <s v="Feb"/>
    <s v="Branches"/>
    <s v="Cash on Delivery"/>
    <s v="Cancelld"/>
    <s v="Non-Registered Customer info"/>
    <s v="Refunded"/>
    <s v="Branch "/>
    <x v="168"/>
    <x v="139"/>
  </r>
  <r>
    <s v="AD01-9363"/>
    <n v="2024"/>
    <s v="Feb"/>
    <s v="Branches"/>
    <s v="Cash on Delivery"/>
    <s v="Cancelld"/>
    <s v="Non-Registered Customer info"/>
    <s v="Refunded"/>
    <s v="Branch "/>
    <x v="6"/>
    <x v="6"/>
  </r>
  <r>
    <s v="AD01-9362"/>
    <n v="2024"/>
    <s v="Feb"/>
    <s v="Branches"/>
    <s v="Cash on Delivery"/>
    <s v="Cancelld"/>
    <s v="Non-Registered Customer info"/>
    <s v="Refunded"/>
    <s v="Branch "/>
    <x v="98"/>
    <x v="607"/>
  </r>
  <r>
    <s v="AD01-9364"/>
    <n v="2024"/>
    <s v="Feb"/>
    <s v="Branches"/>
    <s v="Cash on Delivery"/>
    <s v="Cancelld"/>
    <s v="Non-Registered Customer info"/>
    <s v="Refunded"/>
    <s v="Branch "/>
    <x v="122"/>
    <x v="100"/>
  </r>
  <r>
    <s v="AD01-9364"/>
    <n v="2024"/>
    <s v="Feb"/>
    <s v="Branches"/>
    <s v="Cash on Delivery"/>
    <s v="Cancelld"/>
    <s v="Non-Registered Customer info"/>
    <s v="Refunded"/>
    <s v="Branch "/>
    <x v="469"/>
    <x v="7"/>
  </r>
  <r>
    <s v="AD01-9362"/>
    <n v="2024"/>
    <s v="Feb"/>
    <s v="Branches"/>
    <s v="Cash on Delivery"/>
    <s v="Cancelld"/>
    <s v="Non-Registered Customer info"/>
    <s v="Refunded"/>
    <s v="Branch "/>
    <x v="228"/>
    <x v="183"/>
  </r>
  <r>
    <s v="AD01-9363"/>
    <n v="2024"/>
    <s v="Feb"/>
    <s v="Branches"/>
    <s v="Cash on Delivery"/>
    <s v="Cancelld"/>
    <s v="Non-Registered Customer info"/>
    <s v="Refunded"/>
    <s v="Branch "/>
    <x v="19"/>
    <x v="15"/>
  </r>
  <r>
    <s v="AD01-9361"/>
    <n v="2024"/>
    <s v="Feb"/>
    <s v="Branches"/>
    <s v="Cash on Delivery"/>
    <s v="Cancelld"/>
    <s v="Non-Registered Customer info"/>
    <s v="Refunded"/>
    <s v="Branch "/>
    <x v="199"/>
    <x v="267"/>
  </r>
  <r>
    <s v="AD01-9361"/>
    <n v="2024"/>
    <s v="Feb"/>
    <s v="Branches"/>
    <s v="Cash on Delivery"/>
    <s v="Cancelld"/>
    <s v="Non-Registered Customer info"/>
    <s v="Refunded"/>
    <s v="Branch "/>
    <x v="232"/>
    <x v="185"/>
  </r>
  <r>
    <s v="AD01-9361"/>
    <n v="2024"/>
    <s v="Jan"/>
    <s v="Branches"/>
    <s v="Cash on Delivery"/>
    <s v="Cancelld"/>
    <s v="Non-Registered Customer info"/>
    <s v="Refunded"/>
    <s v="Branch "/>
    <x v="56"/>
    <x v="45"/>
  </r>
  <r>
    <s v="AD01-9364"/>
    <n v="2024"/>
    <s v="Jan"/>
    <s v="Branches"/>
    <s v="Cash on Delivery"/>
    <s v="Cancelld"/>
    <s v="Non-Registered Customer info"/>
    <s v="Refunded"/>
    <s v="Branch "/>
    <x v="29"/>
    <x v="25"/>
  </r>
  <r>
    <s v="AD01-9362"/>
    <n v="2024"/>
    <s v="Jan"/>
    <s v="Branches"/>
    <s v="Cash on Delivery"/>
    <s v="Cancelld"/>
    <s v="Non-Registered Customer info"/>
    <s v="Refunded"/>
    <s v="Branch "/>
    <x v="4"/>
    <x v="4"/>
  </r>
  <r>
    <s v="AD01-9364"/>
    <n v="2024"/>
    <s v="Jan"/>
    <s v="Branches"/>
    <s v="Cash on Delivery"/>
    <s v="Cancelld"/>
    <s v="Non-Registered Customer info"/>
    <s v="Refunded"/>
    <s v="Branch "/>
    <x v="32"/>
    <x v="28"/>
  </r>
  <r>
    <s v="AD01-9362"/>
    <n v="2024"/>
    <s v="Jan"/>
    <s v="Branches"/>
    <s v="Cash on Delivery"/>
    <s v="Cancelld"/>
    <s v="Non-Registered Customer info"/>
    <s v="Refunded"/>
    <s v="Branch "/>
    <x v="518"/>
    <x v="509"/>
  </r>
  <r>
    <s v="AD01-9362"/>
    <n v="2024"/>
    <s v="Jan"/>
    <s v="Branches"/>
    <s v="Cash on Delivery"/>
    <s v="Cancelld"/>
    <s v="Non-Registered Customer info"/>
    <s v="Refunded"/>
    <s v="Branch "/>
    <x v="42"/>
    <x v="35"/>
  </r>
  <r>
    <s v="AD01-9364"/>
    <n v="2024"/>
    <s v="Jan"/>
    <s v="Branches"/>
    <s v="Cash on Delivery"/>
    <s v="Cancelld"/>
    <s v="Non-Registered Customer info"/>
    <s v="Refunded"/>
    <s v="Branch "/>
    <x v="69"/>
    <x v="55"/>
  </r>
  <r>
    <s v="AD01-9362"/>
    <n v="2024"/>
    <s v="Jan"/>
    <s v="Branches"/>
    <s v="Cash on Delivery"/>
    <s v="Cancelld"/>
    <s v="Non-Registered Customer info"/>
    <s v="Refunded"/>
    <s v="Branch "/>
    <x v="21"/>
    <x v="17"/>
  </r>
  <r>
    <s v="AD01-9364"/>
    <n v="2024"/>
    <s v="Jan"/>
    <s v="Branches"/>
    <s v="Cash on Delivery"/>
    <s v="Cancelld"/>
    <s v="Non-Registered Customer info"/>
    <s v="Refunded"/>
    <s v="Branch "/>
    <x v="212"/>
    <x v="272"/>
  </r>
  <r>
    <s v="AD01-9361"/>
    <n v="2024"/>
    <s v="Jan"/>
    <s v="Branches"/>
    <s v="Cash on Delivery"/>
    <s v="Cancelld"/>
    <s v="Non-Registered Customer info"/>
    <s v="Refunded"/>
    <s v="Branch "/>
    <x v="50"/>
    <x v="41"/>
  </r>
  <r>
    <s v="AD01-9361"/>
    <n v="2024"/>
    <s v="Jul"/>
    <s v="Branches"/>
    <s v="Cash on Delivery"/>
    <s v="Cancelld"/>
    <s v="Non-Registered Customer info"/>
    <s v="Refunded"/>
    <s v="Branch "/>
    <x v="168"/>
    <x v="139"/>
  </r>
  <r>
    <s v="AD01-9362"/>
    <n v="2024"/>
    <s v="Jul"/>
    <s v="Branches"/>
    <s v="Cash on Delivery"/>
    <s v="Cancelld"/>
    <s v="Non-Registered Customer info"/>
    <s v="Refunded"/>
    <s v="Branch "/>
    <x v="217"/>
    <x v="174"/>
  </r>
  <r>
    <s v="AD01-9362"/>
    <n v="2024"/>
    <s v="Jul"/>
    <s v="Branches"/>
    <s v="Cash on Delivery"/>
    <s v="Cancelld"/>
    <s v="Non-Registered Customer info"/>
    <s v="Refunded"/>
    <s v="Branch "/>
    <x v="6"/>
    <x v="6"/>
  </r>
  <r>
    <s v="AD01-9362"/>
    <n v="2024"/>
    <s v="Jul"/>
    <s v="Branches"/>
    <s v="Cash on Delivery"/>
    <s v="Cancelld"/>
    <s v="Non-Registered Customer info"/>
    <s v="Refunded"/>
    <s v="Branch "/>
    <x v="181"/>
    <x v="256"/>
  </r>
  <r>
    <s v="AD01-9361"/>
    <n v="2024"/>
    <s v="Jul"/>
    <s v="Branches"/>
    <s v="Cash on Delivery"/>
    <s v="Cancelld"/>
    <s v="Non-Registered Customer info"/>
    <s v="Refunded"/>
    <s v="Branch "/>
    <x v="628"/>
    <x v="663"/>
  </r>
  <r>
    <s v="AD01-9361"/>
    <n v="2024"/>
    <s v="Jul"/>
    <s v="Branches"/>
    <s v="Cash on Delivery"/>
    <s v="Cancelld"/>
    <s v="Non-Registered Customer info"/>
    <s v="Refunded"/>
    <s v="Branch "/>
    <x v="337"/>
    <x v="7"/>
  </r>
  <r>
    <s v="AD01-9362"/>
    <n v="2024"/>
    <s v="Jul"/>
    <s v="Branches"/>
    <s v="Cash on Delivery"/>
    <s v="Cancelld"/>
    <s v="Non-Registered Customer info"/>
    <s v="Refunded"/>
    <s v="Branch "/>
    <x v="376"/>
    <x v="367"/>
  </r>
  <r>
    <s v="AD01-9362"/>
    <n v="2024"/>
    <s v="Jul"/>
    <s v="Branches"/>
    <s v="Cash on Delivery"/>
    <s v="Cancelld"/>
    <s v="Non-Registered Customer info"/>
    <s v="Refunded"/>
    <s v="Branch "/>
    <x v="231"/>
    <x v="184"/>
  </r>
  <r>
    <s v="AD01-9362"/>
    <n v="2024"/>
    <s v="Jul"/>
    <s v="Branches"/>
    <s v="Cash on Delivery"/>
    <s v="Cancelld"/>
    <s v="Non-Registered Customer info"/>
    <s v="Refunded"/>
    <s v="Branch "/>
    <x v="362"/>
    <x v="331"/>
  </r>
  <r>
    <s v="AD01-9361"/>
    <n v="2024"/>
    <s v="Jul"/>
    <s v="Branches"/>
    <s v="Cash on Delivery"/>
    <s v="Cancelld"/>
    <s v="Non-Registered Customer info"/>
    <s v="Refunded"/>
    <s v="Branch "/>
    <x v="403"/>
    <x v="369"/>
  </r>
  <r>
    <s v="AD01-9362"/>
    <n v="2024"/>
    <s v="Jun"/>
    <s v="Branches"/>
    <s v="Cash on Delivery"/>
    <s v="Cancelld"/>
    <s v="Non-Registered Customer info"/>
    <s v="Refunded"/>
    <s v="Branch "/>
    <x v="29"/>
    <x v="25"/>
  </r>
  <r>
    <s v="AD01-9364"/>
    <n v="2024"/>
    <s v="Jun"/>
    <s v="Branches"/>
    <s v="Cash on Delivery"/>
    <s v="Cancelld"/>
    <s v="Non-Registered Customer info"/>
    <s v="Refunded"/>
    <s v="Branch "/>
    <x v="31"/>
    <x v="27"/>
  </r>
  <r>
    <s v="AD01-9363"/>
    <n v="2024"/>
    <s v="Jun"/>
    <s v="Branches"/>
    <s v="Cash on Delivery"/>
    <s v="Cancelld"/>
    <s v="Non-Registered Customer info"/>
    <s v="Refunded"/>
    <s v="Branch "/>
    <x v="32"/>
    <x v="28"/>
  </r>
  <r>
    <s v="AD01-9364"/>
    <n v="2024"/>
    <s v="Jun"/>
    <s v="Branches"/>
    <s v="Cash on Delivery"/>
    <s v="Cancelld"/>
    <s v="Non-Registered Customer info"/>
    <s v="Refunded"/>
    <s v="Branch "/>
    <x v="219"/>
    <x v="176"/>
  </r>
  <r>
    <s v="AD01-9363"/>
    <n v="2024"/>
    <s v="Jun"/>
    <s v="Branches"/>
    <s v="Cash on Delivery"/>
    <s v="Cancelld"/>
    <s v="Non-Registered Customer info"/>
    <s v="Refunded"/>
    <s v="Branch "/>
    <x v="18"/>
    <x v="250"/>
  </r>
  <r>
    <s v="AD01-9364"/>
    <n v="2024"/>
    <s v="Jun"/>
    <s v="Branches"/>
    <s v="Cash on Delivery"/>
    <s v="Cancelld"/>
    <s v="Non-Registered Customer info"/>
    <s v="Refunded"/>
    <s v="Branch "/>
    <x v="629"/>
    <x v="664"/>
  </r>
  <r>
    <s v="AD01-9364"/>
    <n v="2024"/>
    <s v="Jun"/>
    <s v="Branches"/>
    <s v="Cash on Delivery"/>
    <s v="Cancelld"/>
    <s v="Non-Registered Customer info"/>
    <s v="Refunded"/>
    <s v="Branch "/>
    <x v="341"/>
    <x v="7"/>
  </r>
  <r>
    <s v="AD01-9363"/>
    <n v="2024"/>
    <s v="Jun"/>
    <s v="Branches"/>
    <s v="Cash on Delivery"/>
    <s v="Cancelld"/>
    <s v="Non-Registered Customer info"/>
    <s v="Refunded"/>
    <s v="Branch "/>
    <x v="349"/>
    <x v="366"/>
  </r>
  <r>
    <s v="AD01-9364"/>
    <n v="2024"/>
    <s v="Jun"/>
    <s v="Branches"/>
    <s v="Cash on Delivery"/>
    <s v="Cancelld"/>
    <s v="Non-Registered Customer info"/>
    <s v="Refunded"/>
    <s v="Branch "/>
    <x v="21"/>
    <x v="17"/>
  </r>
  <r>
    <s v="AD01-9363"/>
    <n v="2024"/>
    <s v="Jun"/>
    <s v="Branches"/>
    <s v="Cash on Delivery"/>
    <s v="Cancelld"/>
    <s v="Non-Registered Customer info"/>
    <s v="Refunded"/>
    <s v="Branch "/>
    <x v="47"/>
    <x v="38"/>
  </r>
  <r>
    <s v="AD01-9364"/>
    <n v="2024"/>
    <s v="Jun"/>
    <s v="Branches"/>
    <s v="Cash on Delivery"/>
    <s v="Cancelld"/>
    <s v="Non-Registered Customer info"/>
    <s v="Refunded"/>
    <s v="Branch "/>
    <x v="321"/>
    <x v="291"/>
  </r>
  <r>
    <s v="AD01-9362"/>
    <n v="2024"/>
    <s v="Jun"/>
    <s v="Branches"/>
    <s v="Cash on Delivery"/>
    <s v="Cancelld"/>
    <s v="Non-Registered Customer info"/>
    <s v="Refunded"/>
    <s v="Branch "/>
    <x v="402"/>
    <x v="368"/>
  </r>
  <r>
    <s v="AD01-9362"/>
    <n v="2024"/>
    <s v="Mar"/>
    <s v="Branches"/>
    <s v="Cash on Delivery"/>
    <s v="Cancelld"/>
    <s v="Non-Registered Customer info"/>
    <s v="Refunded"/>
    <s v="Branch "/>
    <x v="167"/>
    <x v="138"/>
  </r>
  <r>
    <s v="AD01-9361"/>
    <n v="2024"/>
    <s v="Mar"/>
    <s v="Branches"/>
    <s v="Cash on Delivery"/>
    <s v="Cancelld"/>
    <s v="Non-Registered Customer info"/>
    <s v="Refunded"/>
    <s v="Branch "/>
    <x v="129"/>
    <x v="107"/>
  </r>
  <r>
    <s v="AD01-9361"/>
    <n v="2024"/>
    <s v="Mar"/>
    <s v="Branches"/>
    <s v="Cash on Delivery"/>
    <s v="Cancelld"/>
    <s v="Non-Registered Customer info"/>
    <s v="Refunded"/>
    <s v="Branch "/>
    <x v="169"/>
    <x v="140"/>
  </r>
  <r>
    <s v="AD01-9364"/>
    <n v="2024"/>
    <s v="Mar"/>
    <s v="Branches"/>
    <s v="Cash on Delivery"/>
    <s v="Cancelld"/>
    <s v="Non-Registered Customer info"/>
    <s v="Refunded"/>
    <s v="Branch "/>
    <x v="170"/>
    <x v="141"/>
  </r>
  <r>
    <s v="AD01-9361"/>
    <n v="2024"/>
    <s v="Mar"/>
    <s v="Branches"/>
    <s v="Cash on Delivery"/>
    <s v="Cancelld"/>
    <s v="Non-Registered Customer info"/>
    <s v="Refunded"/>
    <s v="Branch "/>
    <x v="83"/>
    <x v="230"/>
  </r>
  <r>
    <s v="AD01-9361"/>
    <n v="2024"/>
    <s v="Mar"/>
    <s v="Branches"/>
    <s v="Cash on Delivery"/>
    <s v="Cancelld"/>
    <s v="Non-Registered Customer info"/>
    <s v="Refunded"/>
    <s v="Branch "/>
    <x v="630"/>
    <x v="665"/>
  </r>
  <r>
    <s v="AD01-9361"/>
    <n v="2024"/>
    <s v="Mar"/>
    <s v="Branches"/>
    <s v="Cash on Delivery"/>
    <s v="Cancelld"/>
    <s v="Non-Registered Customer info"/>
    <s v="Refunded"/>
    <s v="Branch "/>
    <x v="552"/>
    <x v="7"/>
  </r>
  <r>
    <s v="AD01-9361"/>
    <n v="2024"/>
    <s v="Mar"/>
    <s v="Branches"/>
    <s v="Cash on Delivery"/>
    <s v="Cancelld"/>
    <s v="Non-Registered Customer info"/>
    <s v="Refunded"/>
    <s v="Branch "/>
    <x v="197"/>
    <x v="160"/>
  </r>
  <r>
    <s v="AD01-9364"/>
    <n v="2024"/>
    <s v="Mar"/>
    <s v="Branches"/>
    <s v="Cash on Delivery"/>
    <s v="Cancelld"/>
    <s v="Non-Registered Customer info"/>
    <s v="Refunded"/>
    <s v="Branch "/>
    <x v="182"/>
    <x v="148"/>
  </r>
  <r>
    <s v="AD01-9361"/>
    <n v="2024"/>
    <s v="Mar"/>
    <s v="Branches"/>
    <s v="Cash on Delivery"/>
    <s v="Cancelld"/>
    <s v="Non-Registered Customer info"/>
    <s v="Refunded"/>
    <s v="Branch "/>
    <x v="184"/>
    <x v="150"/>
  </r>
  <r>
    <s v="AD01-9361"/>
    <n v="2024"/>
    <s v="Mar"/>
    <s v="Branches"/>
    <s v="Cash on Delivery"/>
    <s v="Cancelld"/>
    <s v="Non-Registered Customer info"/>
    <s v="Refunded"/>
    <s v="Branch "/>
    <x v="67"/>
    <x v="263"/>
  </r>
  <r>
    <s v="AD01-9362"/>
    <n v="2024"/>
    <s v="Mar"/>
    <s v="Branches"/>
    <s v="Cash on Delivery"/>
    <s v="Cancelld"/>
    <s v="Non-Registered Customer info"/>
    <s v="Refunded"/>
    <s v="Branch "/>
    <x v="215"/>
    <x v="171"/>
  </r>
  <r>
    <s v="AD01-9364"/>
    <n v="2024"/>
    <s v="May"/>
    <s v="Branches"/>
    <s v="Cash on Delivery"/>
    <s v="Cancelld"/>
    <s v="Non-Registered Customer info"/>
    <s v="Refunded"/>
    <s v="Branch "/>
    <x v="54"/>
    <x v="61"/>
  </r>
  <r>
    <s v="AD01-9364"/>
    <n v="2024"/>
    <s v="May"/>
    <s v="Branches"/>
    <s v="Cash on Delivery"/>
    <s v="Cancelld"/>
    <s v="Non-Registered Customer info"/>
    <s v="Refunded"/>
    <s v="Branch "/>
    <x v="55"/>
    <x v="44"/>
  </r>
  <r>
    <s v="AD01-9362"/>
    <n v="2024"/>
    <s v="May"/>
    <s v="Branches"/>
    <s v="Cash on Delivery"/>
    <s v="Cancelld"/>
    <s v="Non-Registered Customer info"/>
    <s v="Refunded"/>
    <s v="Branch "/>
    <x v="77"/>
    <x v="64"/>
  </r>
  <r>
    <s v="AD01-9362"/>
    <n v="2024"/>
    <s v="May"/>
    <s v="Branches"/>
    <s v="Cash on Delivery"/>
    <s v="Cancelld"/>
    <s v="Non-Registered Customer info"/>
    <s v="Refunded"/>
    <s v="Branch "/>
    <x v="34"/>
    <x v="30"/>
  </r>
  <r>
    <s v="AD01-9362"/>
    <n v="2024"/>
    <s v="May"/>
    <s v="Branches"/>
    <s v="Cash on Delivery"/>
    <s v="Cancelld"/>
    <s v="Non-Registered Customer info"/>
    <s v="Refunded"/>
    <s v="Branch "/>
    <x v="631"/>
    <x v="666"/>
  </r>
  <r>
    <s v="AD01-9362"/>
    <n v="2024"/>
    <s v="May"/>
    <s v="Branches"/>
    <s v="Cash on Delivery"/>
    <s v="Cancelld"/>
    <s v="Non-Registered Customer info"/>
    <s v="Refunded"/>
    <s v="Branch "/>
    <x v="539"/>
    <x v="7"/>
  </r>
  <r>
    <s v="AD01-9362"/>
    <n v="2024"/>
    <s v="May"/>
    <s v="Branches"/>
    <s v="Cash on Delivery"/>
    <s v="Cancelld"/>
    <s v="Non-Registered Customer info"/>
    <s v="Refunded"/>
    <s v="Branch "/>
    <x v="45"/>
    <x v="36"/>
  </r>
  <r>
    <s v="AD01-9362"/>
    <n v="2024"/>
    <s v="May"/>
    <s v="Branches"/>
    <s v="Cash on Delivery"/>
    <s v="Cancelld"/>
    <s v="Non-Registered Customer info"/>
    <s v="Refunded"/>
    <s v="Branch "/>
    <x v="68"/>
    <x v="54"/>
  </r>
  <r>
    <s v="AD01-9364"/>
    <n v="2024"/>
    <s v="May"/>
    <s v="Branches"/>
    <s v="Cash on Delivery"/>
    <s v="Cancelld"/>
    <s v="Non-Registered Customer info"/>
    <s v="Refunded"/>
    <s v="Branch "/>
    <x v="251"/>
    <x v="202"/>
  </r>
  <r>
    <s v="AD01-9364"/>
    <n v="2024"/>
    <s v="May"/>
    <s v="Branches"/>
    <s v="Cash on Delivery"/>
    <s v="Cancelld"/>
    <s v="Non-Registered Customer info"/>
    <s v="Refunded"/>
    <s v="Branch "/>
    <x v="71"/>
    <x v="57"/>
  </r>
  <r>
    <s v="AD01-9362"/>
    <n v="2024"/>
    <s v="Nov"/>
    <s v="Branches"/>
    <s v="Cash on Delivery"/>
    <s v="Cancelld"/>
    <s v="Non-Registered Customer info"/>
    <s v="Refunded"/>
    <s v="Branch "/>
    <x v="31"/>
    <x v="27"/>
  </r>
  <r>
    <s v="AD01-9365"/>
    <n v="2024"/>
    <s v="Nov"/>
    <s v="Branches"/>
    <s v="Cash on Delivery"/>
    <s v="Cancelld"/>
    <s v="Non-Registered Customer info"/>
    <s v="Refunded"/>
    <s v="Branch "/>
    <x v="319"/>
    <x v="288"/>
  </r>
  <r>
    <s v="AD01-9361"/>
    <n v="2024"/>
    <s v="Nov"/>
    <s v="Branches"/>
    <s v="Cash on Delivery"/>
    <s v="Cancelld"/>
    <s v="Non-Registered Customer info"/>
    <s v="Refunded"/>
    <s v="Branch "/>
    <x v="320"/>
    <x v="289"/>
  </r>
  <r>
    <s v="AD01-9361"/>
    <n v="2024"/>
    <s v="Nov"/>
    <s v="Branches"/>
    <s v="Cash on Delivery"/>
    <s v="Cancelld"/>
    <s v="Non-Registered Customer info"/>
    <s v="Refunded"/>
    <s v="Branch "/>
    <x v="212"/>
    <x v="272"/>
  </r>
  <r>
    <s v="AD01-9362"/>
    <n v="2024"/>
    <s v="Nov"/>
    <s v="Branches"/>
    <s v="Cash on Delivery"/>
    <s v="Cancelld"/>
    <s v="Non-Registered Customer info"/>
    <s v="Refunded"/>
    <s v="Branch "/>
    <x v="632"/>
    <x v="667"/>
  </r>
  <r>
    <s v="AD01-9362"/>
    <n v="2024"/>
    <s v="Nov"/>
    <s v="Branches"/>
    <s v="Cash on Delivery"/>
    <s v="Cancelld"/>
    <s v="Non-Registered Customer info"/>
    <s v="Refunded"/>
    <s v="Branch "/>
    <x v="354"/>
    <x v="7"/>
  </r>
  <r>
    <s v="AD01-9361"/>
    <n v="2024"/>
    <s v="Nov"/>
    <s v="Branches"/>
    <s v="Cash on Delivery"/>
    <s v="Cancelld"/>
    <s v="Non-Registered Customer info"/>
    <s v="Refunded"/>
    <s v="Branch "/>
    <x v="385"/>
    <x v="351"/>
  </r>
  <r>
    <s v="AD01-9361"/>
    <n v="2024"/>
    <s v="Nov"/>
    <s v="Branches"/>
    <s v="Cash on Delivery"/>
    <s v="Cancelld"/>
    <s v="Non-Registered Customer info"/>
    <s v="Refunded"/>
    <s v="Branch "/>
    <x v="47"/>
    <x v="38"/>
  </r>
  <r>
    <s v="AD01-9365"/>
    <n v="2024"/>
    <s v="Nov"/>
    <s v="Branches"/>
    <s v="Cash on Delivery"/>
    <s v="Cancelld"/>
    <s v="Non-Registered Customer info"/>
    <s v="Refunded"/>
    <s v="Branch "/>
    <x v="374"/>
    <x v="343"/>
  </r>
  <r>
    <s v="AD01-9362"/>
    <n v="2024"/>
    <s v="Nov"/>
    <s v="Branches"/>
    <s v="Cash on Delivery"/>
    <s v="Cancelld"/>
    <s v="Non-Registered Customer info"/>
    <s v="Refunded"/>
    <s v="Branch "/>
    <x v="388"/>
    <x v="354"/>
  </r>
  <r>
    <s v="AD01-9361"/>
    <n v="2024"/>
    <s v="Oct"/>
    <s v="Branches"/>
    <s v="Cash on Delivery"/>
    <s v="Cancelld"/>
    <s v="Non-Registered Customer info"/>
    <s v="Refunded"/>
    <s v="Branch "/>
    <x v="55"/>
    <x v="44"/>
  </r>
  <r>
    <s v="AD01-9362"/>
    <n v="2024"/>
    <s v="Oct"/>
    <s v="Branches"/>
    <s v="Cash on Delivery"/>
    <s v="Cancelld"/>
    <s v="Non-Registered Customer info"/>
    <s v="Refunded"/>
    <s v="Branch "/>
    <x v="57"/>
    <x v="46"/>
  </r>
  <r>
    <s v="AD01-9362"/>
    <n v="2024"/>
    <s v="Oct"/>
    <s v="Branches"/>
    <s v="Cash on Delivery"/>
    <s v="Cancelld"/>
    <s v="Non-Registered Customer info"/>
    <s v="Refunded"/>
    <s v="Branch "/>
    <x v="34"/>
    <x v="30"/>
  </r>
  <r>
    <s v="AD01-9363"/>
    <n v="2024"/>
    <s v="Oct"/>
    <s v="Branches"/>
    <s v="Cash on Delivery"/>
    <s v="Cancelld"/>
    <s v="Non-Registered Customer info"/>
    <s v="Refunded"/>
    <s v="Branch "/>
    <x v="58"/>
    <x v="47"/>
  </r>
  <r>
    <s v="AD01-9361"/>
    <n v="2024"/>
    <s v="Oct"/>
    <s v="Branches"/>
    <s v="Cash on Delivery"/>
    <s v="Cancelld"/>
    <s v="Non-Registered Customer info"/>
    <s v="Refunded"/>
    <s v="Branch "/>
    <x v="230"/>
    <x v="197"/>
  </r>
  <r>
    <s v="AD01-9361"/>
    <n v="2024"/>
    <s v="Oct"/>
    <s v="Branches"/>
    <s v="Cash on Delivery"/>
    <s v="Cancelld"/>
    <s v="Non-Registered Customer info"/>
    <s v="Refunded"/>
    <s v="Branch "/>
    <x v="335"/>
    <x v="380"/>
  </r>
  <r>
    <s v="AD01-9363"/>
    <n v="2024"/>
    <s v="Oct"/>
    <s v="Branches"/>
    <s v="Cash on Delivery"/>
    <s v="Cancelld"/>
    <s v="Non-Registered Customer info"/>
    <s v="Refunded"/>
    <s v="Branch "/>
    <x v="68"/>
    <x v="54"/>
  </r>
  <r>
    <s v="AD01-9362"/>
    <n v="2024"/>
    <s v="Oct"/>
    <s v="Branches"/>
    <s v="Cash on Delivery"/>
    <s v="Cancelld"/>
    <s v="Non-Registered Customer info"/>
    <s v="Refunded"/>
    <s v="Branch "/>
    <x v="324"/>
    <x v="293"/>
  </r>
  <r>
    <s v="AD01-9362"/>
    <n v="2024"/>
    <s v="Oct"/>
    <s v="Branches"/>
    <s v="Cash on Delivery"/>
    <s v="Cancelld"/>
    <s v="Non-Registered Customer info"/>
    <s v="Refunded"/>
    <s v="Branch "/>
    <x v="327"/>
    <x v="296"/>
  </r>
  <r>
    <s v="AD01-9361"/>
    <n v="2024"/>
    <s v="Oct"/>
    <s v="Branches"/>
    <s v="Cash on Delivery"/>
    <s v="Cancelld"/>
    <s v="Non-Registered Customer info"/>
    <s v="Refunded"/>
    <s v="Branch "/>
    <x v="419"/>
    <x v="381"/>
  </r>
  <r>
    <s v="AD01-9362"/>
    <n v="2024"/>
    <s v="Sep"/>
    <s v="Branches"/>
    <s v="Cash on Delivery"/>
    <s v="Cancelld"/>
    <s v="Non-Registered Customer info"/>
    <s v="Refunded"/>
    <s v="Branch "/>
    <x v="129"/>
    <x v="107"/>
  </r>
  <r>
    <s v="AD01-9361"/>
    <n v="2024"/>
    <s v="Sep"/>
    <s v="Branches"/>
    <s v="Cash on Delivery"/>
    <s v="Cancelld"/>
    <s v="Non-Registered Customer info"/>
    <s v="Refunded"/>
    <s v="Branch "/>
    <x v="190"/>
    <x v="156"/>
  </r>
  <r>
    <s v="AD01-9361"/>
    <n v="2024"/>
    <s v="Sep"/>
    <s v="Branches"/>
    <s v="Cash on Delivery"/>
    <s v="Cancelld"/>
    <s v="Non-Registered Customer info"/>
    <s v="Refunded"/>
    <s v="Branch "/>
    <x v="131"/>
    <x v="109"/>
  </r>
  <r>
    <s v="AD01-9362"/>
    <n v="2024"/>
    <s v="Sep"/>
    <s v="Branches"/>
    <s v="Cash on Delivery"/>
    <s v="Cancelld"/>
    <s v="Non-Registered Customer info"/>
    <s v="Refunded"/>
    <s v="Branch "/>
    <x v="191"/>
    <x v="157"/>
  </r>
  <r>
    <s v="AD01-9362"/>
    <n v="2024"/>
    <s v="Sep"/>
    <s v="Branches"/>
    <s v="Cash on Delivery"/>
    <s v="Cancelld"/>
    <s v="Non-Registered Customer info"/>
    <s v="Refunded"/>
    <s v="Branch "/>
    <x v="44"/>
    <x v="238"/>
  </r>
  <r>
    <s v="AD01-9361"/>
    <n v="2024"/>
    <s v="Sep"/>
    <s v="Branches"/>
    <s v="Cash on Delivery"/>
    <s v="Cancelld"/>
    <s v="Non-Registered Customer info"/>
    <s v="Refunded"/>
    <s v="Branch "/>
    <x v="633"/>
    <x v="668"/>
  </r>
  <r>
    <s v="AD01-9361"/>
    <n v="2024"/>
    <s v="Sep"/>
    <s v="Branches"/>
    <s v="Cash on Delivery"/>
    <s v="Cancelld"/>
    <s v="Non-Registered Customer info"/>
    <s v="Refunded"/>
    <s v="Branch "/>
    <x v="363"/>
    <x v="7"/>
  </r>
  <r>
    <s v="AD01-9362"/>
    <n v="2024"/>
    <s v="Sep"/>
    <s v="Branches"/>
    <s v="Cash on Delivery"/>
    <s v="Cancelld"/>
    <s v="Non-Registered Customer info"/>
    <s v="Refunded"/>
    <s v="Branch "/>
    <x v="369"/>
    <x v="353"/>
  </r>
  <r>
    <s v="AD01-9362"/>
    <n v="2024"/>
    <s v="Sep"/>
    <s v="Branches"/>
    <s v="Cash on Delivery"/>
    <s v="Cancelld"/>
    <s v="Non-Registered Customer info"/>
    <s v="Refunded"/>
    <s v="Branch "/>
    <x v="141"/>
    <x v="116"/>
  </r>
  <r>
    <s v="AD01-9361"/>
    <n v="2024"/>
    <s v="Sep"/>
    <s v="Branches"/>
    <s v="Cash on Delivery"/>
    <s v="Cancelld"/>
    <s v="Non-Registered Customer info"/>
    <s v="Refunded"/>
    <s v="Branch "/>
    <x v="200"/>
    <x v="161"/>
  </r>
  <r>
    <s v="AD01-9361"/>
    <n v="2024"/>
    <s v="Sep"/>
    <s v="Branches"/>
    <s v="Cash on Delivery"/>
    <s v="Cancelld"/>
    <s v="Non-Registered Customer info"/>
    <s v="Refunded"/>
    <s v="Branch "/>
    <x v="346"/>
    <x v="316"/>
  </r>
  <r>
    <s v="AD01-9362"/>
    <n v="2024"/>
    <s v="Sep"/>
    <s v="Branches"/>
    <s v="Cash on Delivery"/>
    <s v="Cancelld"/>
    <s v="Non-Registered Customer info"/>
    <s v="Refunded"/>
    <s v="Branch "/>
    <x v="390"/>
    <x v="3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422F0B-2877-0C42-BC99-805580246825}"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 firstHeaderRow="0" firstDataRow="1" firstDataCol="0"/>
  <pivotFields count="11">
    <pivotField showAll="0"/>
    <pivotField showAll="0"/>
    <pivotField showAll="0"/>
    <pivotField showAll="0"/>
    <pivotField showAll="0"/>
    <pivotField showAll="0"/>
    <pivotField showAll="0"/>
    <pivotField showAll="0"/>
    <pivotField showAll="0"/>
    <pivotField dataField="1" showAll="0">
      <items count="635">
        <item x="366"/>
        <item x="233"/>
        <item x="239"/>
        <item x="235"/>
        <item x="242"/>
        <item x="422"/>
        <item x="325"/>
        <item x="290"/>
        <item x="293"/>
        <item x="291"/>
        <item x="295"/>
        <item x="421"/>
        <item x="330"/>
        <item x="254"/>
        <item x="260"/>
        <item x="257"/>
        <item x="269"/>
        <item x="420"/>
        <item x="340"/>
        <item x="271"/>
        <item x="277"/>
        <item x="273"/>
        <item x="345"/>
        <item x="382"/>
        <item x="344"/>
        <item x="352"/>
        <item x="386"/>
        <item x="361"/>
        <item x="389"/>
        <item x="381"/>
        <item x="365"/>
        <item x="319"/>
        <item x="385"/>
        <item x="320"/>
        <item x="388"/>
        <item x="380"/>
        <item x="324"/>
        <item x="57"/>
        <item x="335"/>
        <item x="58"/>
        <item x="419"/>
        <item x="416"/>
        <item x="200"/>
        <item x="190"/>
        <item x="369"/>
        <item x="191"/>
        <item x="390"/>
        <item x="415"/>
        <item x="213"/>
        <item x="203"/>
        <item x="372"/>
        <item x="204"/>
        <item x="403"/>
        <item x="398"/>
        <item x="231"/>
        <item x="217"/>
        <item x="376"/>
        <item x="219"/>
        <item x="402"/>
        <item x="397"/>
        <item x="47"/>
        <item x="31"/>
        <item x="349"/>
        <item x="34"/>
        <item x="71"/>
        <item x="396"/>
        <item x="68"/>
        <item x="55"/>
        <item x="66"/>
        <item x="131"/>
        <item x="201"/>
        <item x="406"/>
        <item x="141"/>
        <item x="129"/>
        <item x="197"/>
        <item x="170"/>
        <item x="215"/>
        <item x="405"/>
        <item x="184"/>
        <item x="168"/>
        <item x="228"/>
        <item x="6"/>
        <item x="232"/>
        <item x="404"/>
        <item x="21"/>
        <item x="29"/>
        <item x="42"/>
        <item x="32"/>
        <item x="50"/>
        <item x="60"/>
        <item x="45"/>
        <item x="54"/>
        <item x="65"/>
        <item x="77"/>
        <item x="70"/>
        <item x="59"/>
        <item x="100"/>
        <item x="53"/>
        <item x="64"/>
        <item x="93"/>
        <item x="144"/>
        <item x="194"/>
        <item x="182"/>
        <item x="167"/>
        <item x="179"/>
        <item x="169"/>
        <item x="188"/>
        <item x="193"/>
        <item x="19"/>
        <item x="2"/>
        <item x="16"/>
        <item x="4"/>
        <item x="72"/>
        <item x="192"/>
        <item x="69"/>
        <item x="56"/>
        <item x="158"/>
        <item x="75"/>
        <item x="86"/>
        <item x="207"/>
        <item x="84"/>
        <item x="74"/>
        <item x="81"/>
        <item x="91"/>
        <item x="102"/>
        <item x="206"/>
        <item x="99"/>
        <item x="88"/>
        <item x="210"/>
        <item x="218"/>
        <item x="214"/>
        <item x="205"/>
        <item x="46"/>
        <item x="30"/>
        <item x="227"/>
        <item x="33"/>
        <item x="51"/>
        <item x="221"/>
        <item x="119"/>
        <item x="106"/>
        <item x="226"/>
        <item x="107"/>
        <item x="123"/>
        <item x="220"/>
        <item x="140"/>
        <item x="128"/>
        <item x="225"/>
        <item x="130"/>
        <item x="49"/>
        <item x="37"/>
        <item x="183"/>
        <item x="28"/>
        <item x="41"/>
        <item x="5"/>
        <item x="25"/>
        <item x="36"/>
        <item x="20"/>
        <item x="3"/>
        <item x="40"/>
        <item x="149"/>
        <item x="48"/>
        <item x="35"/>
        <item x="160"/>
        <item x="27"/>
        <item x="116"/>
        <item x="76"/>
        <item x="87"/>
        <item x="110"/>
        <item x="85"/>
        <item x="89"/>
        <item x="115"/>
        <item x="92"/>
        <item x="103"/>
        <item x="109"/>
        <item x="312"/>
        <item x="105"/>
        <item x="114"/>
        <item x="236"/>
        <item x="296"/>
        <item x="108"/>
        <item x="315"/>
        <item x="127"/>
        <item x="138"/>
        <item x="243"/>
        <item x="270"/>
        <item x="133"/>
        <item x="314"/>
        <item x="126"/>
        <item x="137"/>
        <item x="274"/>
        <item x="281"/>
        <item x="132"/>
        <item x="313"/>
        <item x="125"/>
        <item x="136"/>
        <item x="297"/>
        <item x="301"/>
        <item x="173"/>
        <item x="318"/>
        <item x="166"/>
        <item x="178"/>
        <item x="234"/>
        <item x="241"/>
        <item x="172"/>
        <item x="317"/>
        <item x="165"/>
        <item x="177"/>
        <item x="249"/>
        <item x="253"/>
        <item x="171"/>
        <item x="316"/>
        <item x="164"/>
        <item x="15"/>
        <item x="256"/>
        <item x="268"/>
        <item x="9"/>
        <item x="263"/>
        <item x="1"/>
        <item x="14"/>
        <item x="255"/>
        <item x="280"/>
        <item x="8"/>
        <item x="262"/>
        <item x="0"/>
        <item x="13"/>
        <item x="244"/>
        <item x="248"/>
        <item x="7"/>
        <item x="261"/>
        <item x="148"/>
        <item x="157"/>
        <item x="272"/>
        <item x="284"/>
        <item x="151"/>
        <item x="350"/>
        <item x="147"/>
        <item x="156"/>
        <item x="285"/>
        <item x="289"/>
        <item x="150"/>
        <item x="355"/>
        <item x="146"/>
        <item x="155"/>
        <item x="90"/>
        <item x="302"/>
        <item x="94"/>
        <item x="571"/>
        <item x="582"/>
        <item x="579"/>
        <item x="577"/>
        <item x="573"/>
        <item x="586"/>
        <item x="585"/>
        <item x="584"/>
        <item x="607"/>
        <item x="606"/>
        <item x="610"/>
        <item x="603"/>
        <item x="611"/>
        <item x="609"/>
        <item x="608"/>
        <item x="604"/>
        <item x="613"/>
        <item x="612"/>
        <item x="605"/>
        <item x="95"/>
        <item x="78"/>
        <item x="152"/>
        <item x="10"/>
        <item x="174"/>
        <item x="111"/>
        <item x="38"/>
        <item x="222"/>
        <item x="208"/>
        <item x="195"/>
        <item x="61"/>
        <item x="407"/>
        <item x="399"/>
        <item x="383"/>
        <item x="423"/>
        <item x="413"/>
        <item x="410"/>
        <item x="392"/>
        <item x="429"/>
        <item x="427"/>
        <item x="425"/>
        <item x="498"/>
        <item x="497"/>
        <item x="504"/>
        <item x="491"/>
        <item x="506"/>
        <item x="502"/>
        <item x="500"/>
        <item x="493"/>
        <item x="510"/>
        <item x="508"/>
        <item x="495"/>
        <item x="575"/>
        <item x="96"/>
        <item x="79"/>
        <item x="153"/>
        <item x="11"/>
        <item x="175"/>
        <item x="134"/>
        <item x="112"/>
        <item x="223"/>
        <item x="209"/>
        <item x="196"/>
        <item x="62"/>
        <item x="408"/>
        <item x="400"/>
        <item x="417"/>
        <item x="384"/>
        <item x="414"/>
        <item x="411"/>
        <item x="393"/>
        <item x="430"/>
        <item x="428"/>
        <item x="426"/>
        <item x="395"/>
        <item x="499"/>
        <item x="505"/>
        <item x="492"/>
        <item x="507"/>
        <item x="503"/>
        <item x="501"/>
        <item x="494"/>
        <item x="512"/>
        <item x="511"/>
        <item x="496"/>
        <item x="576"/>
        <item x="574"/>
        <item x="581"/>
        <item x="572"/>
        <item x="583"/>
        <item x="580"/>
        <item x="578"/>
        <item x="509"/>
        <item x="97"/>
        <item x="82"/>
        <item x="17"/>
        <item x="180"/>
        <item x="139"/>
        <item x="117"/>
        <item x="43"/>
        <item x="229"/>
        <item x="211"/>
        <item x="198"/>
        <item x="409"/>
        <item x="401"/>
        <item x="418"/>
        <item x="387"/>
        <item x="80"/>
        <item x="154"/>
        <item x="12"/>
        <item x="176"/>
        <item x="135"/>
        <item x="113"/>
        <item x="39"/>
        <item x="224"/>
        <item x="104"/>
        <item x="63"/>
        <item x="163"/>
        <item x="26"/>
        <item x="189"/>
        <item x="145"/>
        <item x="124"/>
        <item x="52"/>
        <item x="216"/>
        <item x="202"/>
        <item x="73"/>
        <item x="377"/>
        <item x="378"/>
        <item x="379"/>
        <item x="391"/>
        <item x="424"/>
        <item x="412"/>
        <item x="394"/>
        <item x="431"/>
        <item x="279"/>
        <item x="265"/>
        <item x="266"/>
        <item x="267"/>
        <item x="513"/>
        <item x="525"/>
        <item x="523"/>
        <item x="515"/>
        <item x="535"/>
        <item x="532"/>
        <item x="530"/>
        <item x="518"/>
        <item x="98"/>
        <item x="83"/>
        <item x="159"/>
        <item x="18"/>
        <item x="181"/>
        <item x="118"/>
        <item x="44"/>
        <item x="230"/>
        <item x="212"/>
        <item x="199"/>
        <item x="67"/>
        <item x="251"/>
        <item x="321"/>
        <item x="362"/>
        <item x="353"/>
        <item x="346"/>
        <item x="327"/>
        <item x="374"/>
        <item x="343"/>
        <item x="332"/>
        <item x="360"/>
        <item x="326"/>
        <item x="367"/>
        <item x="356"/>
        <item x="351"/>
        <item x="331"/>
        <item x="373"/>
        <item x="370"/>
        <item x="336"/>
        <item x="472"/>
        <item x="466"/>
        <item x="476"/>
        <item x="463"/>
        <item x="478"/>
        <item x="474"/>
        <item x="465"/>
        <item x="488"/>
        <item x="486"/>
        <item x="482"/>
        <item x="469"/>
        <item x="552"/>
        <item x="543"/>
        <item x="539"/>
        <item x="341"/>
        <item x="337"/>
        <item x="357"/>
        <item x="363"/>
        <item x="354"/>
        <item x="347"/>
        <item x="328"/>
        <item x="339"/>
        <item x="359"/>
        <item x="323"/>
        <item x="333"/>
        <item x="278"/>
        <item x="264"/>
        <item x="294"/>
        <item x="240"/>
        <item x="300"/>
        <item x="288"/>
        <item x="247"/>
        <item x="310"/>
        <item x="307"/>
        <item x="305"/>
        <item x="252"/>
        <item x="444"/>
        <item x="441"/>
        <item x="452"/>
        <item x="455"/>
        <item x="449"/>
        <item x="446"/>
        <item x="436"/>
        <item x="461"/>
        <item x="101"/>
        <item x="161"/>
        <item x="162"/>
        <item x="22"/>
        <item x="23"/>
        <item x="24"/>
        <item x="185"/>
        <item x="186"/>
        <item x="187"/>
        <item x="142"/>
        <item x="143"/>
        <item x="120"/>
        <item x="121"/>
        <item x="122"/>
        <item x="630"/>
        <item x="625"/>
        <item x="631"/>
        <item x="629"/>
        <item x="628"/>
        <item x="626"/>
        <item x="633"/>
        <item x="632"/>
        <item x="627"/>
        <item x="342"/>
        <item x="338"/>
        <item x="358"/>
        <item x="322"/>
        <item x="364"/>
        <item x="348"/>
        <item x="329"/>
        <item x="375"/>
        <item x="371"/>
        <item x="368"/>
        <item x="334"/>
        <item x="471"/>
        <item x="470"/>
        <item x="462"/>
        <item x="477"/>
        <item x="475"/>
        <item x="473"/>
        <item x="464"/>
        <item x="487"/>
        <item x="483"/>
        <item x="484"/>
        <item x="485"/>
        <item x="479"/>
        <item x="480"/>
        <item x="481"/>
        <item x="467"/>
        <item x="468"/>
        <item x="549"/>
        <item x="550"/>
        <item x="551"/>
        <item x="546"/>
        <item x="547"/>
        <item x="548"/>
        <item x="558"/>
        <item x="559"/>
        <item x="536"/>
        <item x="537"/>
        <item x="538"/>
        <item x="560"/>
        <item x="561"/>
        <item x="562"/>
        <item x="556"/>
        <item x="557"/>
        <item x="553"/>
        <item x="554"/>
        <item x="555"/>
        <item x="540"/>
        <item x="541"/>
        <item x="542"/>
        <item x="569"/>
        <item x="570"/>
        <item x="566"/>
        <item x="567"/>
        <item x="568"/>
        <item x="563"/>
        <item x="564"/>
        <item x="565"/>
        <item x="544"/>
        <item x="545"/>
        <item x="600"/>
        <item x="601"/>
        <item x="602"/>
        <item x="599"/>
        <item x="275"/>
        <item x="490"/>
        <item x="489"/>
        <item x="533"/>
        <item x="528"/>
        <item x="516"/>
        <item x="592"/>
        <item x="590"/>
        <item x="594"/>
        <item x="587"/>
        <item x="595"/>
        <item x="593"/>
        <item x="588"/>
        <item x="598"/>
        <item x="597"/>
        <item x="596"/>
        <item x="589"/>
        <item x="617"/>
        <item x="616"/>
        <item x="620"/>
        <item x="621"/>
        <item x="619"/>
        <item x="618"/>
        <item x="614"/>
        <item x="624"/>
        <item x="623"/>
        <item x="622"/>
        <item x="615"/>
        <item x="258"/>
        <item x="292"/>
        <item x="237"/>
        <item x="298"/>
        <item x="286"/>
        <item x="282"/>
        <item x="245"/>
        <item x="308"/>
        <item x="303"/>
        <item x="250"/>
        <item x="442"/>
        <item x="439"/>
        <item x="450"/>
        <item x="432"/>
        <item x="453"/>
        <item x="447"/>
        <item x="434"/>
        <item x="460"/>
        <item x="458"/>
        <item x="456"/>
        <item x="437"/>
        <item x="520"/>
        <item x="519"/>
        <item x="526"/>
        <item x="527"/>
        <item x="524"/>
        <item x="522"/>
        <item x="514"/>
        <item x="534"/>
        <item x="531"/>
        <item x="529"/>
        <item x="517"/>
        <item x="591"/>
        <item x="276"/>
        <item x="259"/>
        <item x="238"/>
        <item x="299"/>
        <item x="287"/>
        <item x="283"/>
        <item x="246"/>
        <item x="309"/>
        <item x="306"/>
        <item x="304"/>
        <item x="443"/>
        <item x="440"/>
        <item x="451"/>
        <item x="433"/>
        <item x="454"/>
        <item x="448"/>
        <item x="445"/>
        <item x="435"/>
        <item x="459"/>
        <item x="457"/>
        <item x="438"/>
        <item x="521"/>
        <item x="311"/>
        <item t="default"/>
      </items>
    </pivotField>
    <pivotField dataField="1" showAll="0">
      <items count="670">
        <item x="362"/>
        <item x="335"/>
        <item x="384"/>
        <item x="186"/>
        <item x="190"/>
        <item x="330"/>
        <item x="193"/>
        <item x="575"/>
        <item x="294"/>
        <item x="387"/>
        <item x="246"/>
        <item x="249"/>
        <item x="290"/>
        <item x="572"/>
        <item x="252"/>
        <item x="476"/>
        <item x="390"/>
        <item x="299"/>
        <item x="205"/>
        <item x="212"/>
        <item x="306"/>
        <item x="222"/>
        <item x="496"/>
        <item x="358"/>
        <item x="309"/>
        <item x="224"/>
        <item x="229"/>
        <item x="310"/>
        <item x="315"/>
        <item x="499"/>
        <item x="372"/>
        <item x="313"/>
        <item x="321"/>
        <item x="352"/>
        <item x="329"/>
        <item x="355"/>
        <item x="467"/>
        <item x="334"/>
        <item x="288"/>
        <item x="351"/>
        <item x="289"/>
        <item x="354"/>
        <item x="460"/>
        <item x="293"/>
        <item x="46"/>
        <item x="380"/>
        <item x="47"/>
        <item x="381"/>
        <item x="461"/>
        <item x="161"/>
        <item x="156"/>
        <item x="353"/>
        <item x="157"/>
        <item x="356"/>
        <item x="463"/>
        <item x="169"/>
        <item x="164"/>
        <item x="379"/>
        <item x="165"/>
        <item x="369"/>
        <item x="462"/>
        <item x="184"/>
        <item x="174"/>
        <item x="367"/>
        <item x="176"/>
        <item x="368"/>
        <item x="466"/>
        <item x="38"/>
        <item x="27"/>
        <item x="366"/>
        <item x="30"/>
        <item x="57"/>
        <item x="465"/>
        <item x="54"/>
        <item x="44"/>
        <item x="53"/>
        <item x="109"/>
        <item x="162"/>
        <item x="464"/>
        <item x="116"/>
        <item x="107"/>
        <item x="160"/>
        <item x="141"/>
        <item x="171"/>
        <item x="459"/>
        <item x="150"/>
        <item x="139"/>
        <item x="183"/>
        <item x="6"/>
        <item x="185"/>
        <item x="458"/>
        <item x="17"/>
        <item x="25"/>
        <item x="35"/>
        <item x="28"/>
        <item x="41"/>
        <item x="399"/>
        <item x="36"/>
        <item x="61"/>
        <item x="52"/>
        <item x="64"/>
        <item x="56"/>
        <item x="411"/>
        <item x="83"/>
        <item x="75"/>
        <item x="51"/>
        <item x="79"/>
        <item x="119"/>
        <item x="415"/>
        <item x="148"/>
        <item x="138"/>
        <item x="147"/>
        <item x="140"/>
        <item x="154"/>
        <item x="423"/>
        <item x="15"/>
        <item x="2"/>
        <item x="14"/>
        <item x="4"/>
        <item x="58"/>
        <item x="396"/>
        <item x="55"/>
        <item x="45"/>
        <item x="130"/>
        <item x="62"/>
        <item x="71"/>
        <item x="419"/>
        <item x="69"/>
        <item x="60"/>
        <item x="68"/>
        <item x="77"/>
        <item x="85"/>
        <item x="408"/>
        <item x="82"/>
        <item x="173"/>
        <item x="168"/>
        <item x="175"/>
        <item x="170"/>
        <item x="201"/>
        <item x="37"/>
        <item x="26"/>
        <item x="182"/>
        <item x="29"/>
        <item x="42"/>
        <item x="262"/>
        <item x="97"/>
        <item x="89"/>
        <item x="181"/>
        <item x="90"/>
        <item x="101"/>
        <item x="266"/>
        <item x="115"/>
        <item x="73"/>
        <item x="106"/>
        <item x="180"/>
        <item x="108"/>
        <item x="40"/>
        <item x="271"/>
        <item x="149"/>
        <item x="24"/>
        <item x="636"/>
        <item x="34"/>
        <item x="5"/>
        <item x="21"/>
        <item x="196"/>
        <item x="16"/>
        <item x="3"/>
        <item x="638"/>
        <item x="33"/>
        <item x="123"/>
        <item x="39"/>
        <item x="237"/>
        <item x="131"/>
        <item x="23"/>
        <item x="96"/>
        <item x="640"/>
        <item x="63"/>
        <item x="72"/>
        <item x="242"/>
        <item x="70"/>
        <item x="74"/>
        <item x="95"/>
        <item x="620"/>
        <item x="78"/>
        <item x="86"/>
        <item x="189"/>
        <item x="276"/>
        <item x="88"/>
        <item x="94"/>
        <item x="629"/>
        <item x="275"/>
        <item x="253"/>
        <item x="248"/>
        <item x="282"/>
        <item x="105"/>
        <item x="114"/>
        <item x="279"/>
        <item x="502"/>
        <item x="631"/>
        <item x="223"/>
        <item x="211"/>
        <item x="281"/>
        <item x="104"/>
        <item x="113"/>
        <item x="473"/>
        <item x="278"/>
        <item x="634"/>
        <item x="234"/>
        <item x="228"/>
        <item x="280"/>
        <item x="103"/>
        <item x="112"/>
        <item x="485"/>
        <item x="277"/>
        <item x="258"/>
        <item x="618"/>
        <item x="645"/>
        <item x="287"/>
        <item x="137"/>
        <item x="146"/>
        <item x="488"/>
        <item x="284"/>
        <item x="192"/>
        <item x="624"/>
        <item x="656"/>
        <item x="286"/>
        <item x="136"/>
        <item x="493"/>
        <item x="145"/>
        <item x="283"/>
        <item x="204"/>
        <item x="626"/>
        <item x="658"/>
        <item x="285"/>
        <item x="135"/>
        <item x="470"/>
        <item x="13"/>
        <item x="208"/>
        <item x="221"/>
        <item x="643"/>
        <item x="569"/>
        <item x="215"/>
        <item x="1"/>
        <item x="480"/>
        <item x="12"/>
        <item x="207"/>
        <item x="233"/>
        <item x="649"/>
        <item x="592"/>
        <item x="214"/>
        <item x="482"/>
        <item x="0"/>
        <item x="11"/>
        <item x="206"/>
        <item x="199"/>
        <item x="651"/>
        <item x="213"/>
        <item x="595"/>
        <item x="122"/>
        <item x="129"/>
        <item x="225"/>
        <item x="239"/>
        <item x="654"/>
        <item x="319"/>
        <item x="598"/>
        <item x="121"/>
        <item x="128"/>
        <item x="301"/>
        <item x="245"/>
        <item x="641"/>
        <item x="324"/>
        <item x="7"/>
        <item x="566"/>
        <item x="127"/>
        <item x="76"/>
        <item x="259"/>
        <item x="573"/>
        <item x="579"/>
        <item x="588"/>
        <item x="562"/>
        <item x="585"/>
        <item x="563"/>
        <item x="589"/>
        <item x="583"/>
        <item x="580"/>
        <item x="567"/>
        <item x="599"/>
        <item x="596"/>
        <item x="593"/>
        <item x="627"/>
        <item x="625"/>
        <item x="633"/>
        <item x="619"/>
        <item x="635"/>
        <item x="632"/>
        <item x="630"/>
        <item x="621"/>
        <item x="639"/>
        <item x="637"/>
        <item x="622"/>
        <item x="80"/>
        <item x="65"/>
        <item x="124"/>
        <item x="8"/>
        <item x="142"/>
        <item x="91"/>
        <item x="31"/>
        <item x="177"/>
        <item x="166"/>
        <item x="158"/>
        <item x="48"/>
        <item x="370"/>
        <item x="364"/>
        <item x="349"/>
        <item x="382"/>
        <item x="376"/>
        <item x="373"/>
        <item x="359"/>
        <item x="391"/>
        <item x="388"/>
        <item x="385"/>
        <item x="483"/>
        <item x="481"/>
        <item x="491"/>
        <item x="471"/>
        <item x="494"/>
        <item x="489"/>
        <item x="486"/>
        <item x="474"/>
        <item x="500"/>
        <item x="497"/>
        <item x="477"/>
        <item x="576"/>
        <item x="81"/>
        <item x="66"/>
        <item x="125"/>
        <item x="9"/>
        <item x="143"/>
        <item x="110"/>
        <item x="92"/>
        <item x="178"/>
        <item x="167"/>
        <item x="159"/>
        <item x="49"/>
        <item x="371"/>
        <item x="365"/>
        <item x="378"/>
        <item x="350"/>
        <item x="377"/>
        <item x="374"/>
        <item x="360"/>
        <item x="392"/>
        <item x="389"/>
        <item x="386"/>
        <item x="363"/>
        <item x="484"/>
        <item x="492"/>
        <item x="472"/>
        <item x="495"/>
        <item x="490"/>
        <item x="487"/>
        <item x="475"/>
        <item x="503"/>
        <item x="501"/>
        <item x="478"/>
        <item x="577"/>
        <item x="574"/>
        <item x="586"/>
        <item x="564"/>
        <item x="590"/>
        <item x="584"/>
        <item x="581"/>
        <item x="498"/>
        <item x="479"/>
        <item x="578"/>
        <item x="570"/>
        <item x="587"/>
        <item x="565"/>
        <item x="591"/>
        <item x="582"/>
        <item x="568"/>
        <item x="600"/>
        <item x="597"/>
        <item x="594"/>
        <item x="571"/>
        <item x="628"/>
        <item x="623"/>
        <item x="67"/>
        <item x="126"/>
        <item x="10"/>
        <item x="144"/>
        <item x="111"/>
        <item x="93"/>
        <item x="32"/>
        <item x="179"/>
        <item x="87"/>
        <item x="50"/>
        <item x="134"/>
        <item x="22"/>
        <item x="155"/>
        <item x="120"/>
        <item x="102"/>
        <item x="43"/>
        <item x="172"/>
        <item x="163"/>
        <item x="59"/>
        <item x="346"/>
        <item x="347"/>
        <item x="348"/>
        <item x="357"/>
        <item x="383"/>
        <item x="375"/>
        <item x="361"/>
        <item x="393"/>
        <item x="232"/>
        <item x="218"/>
        <item x="219"/>
        <item x="220"/>
        <item x="504"/>
        <item x="516"/>
        <item x="514"/>
        <item x="506"/>
        <item x="526"/>
        <item x="523"/>
        <item x="521"/>
        <item x="509"/>
        <item x="607"/>
        <item x="230"/>
        <item x="216"/>
        <item x="250"/>
        <item x="256"/>
        <item x="243"/>
        <item x="238"/>
        <item x="197"/>
        <item x="272"/>
        <item x="267"/>
        <item x="263"/>
        <item x="202"/>
        <item x="291"/>
        <item x="331"/>
        <item x="322"/>
        <item x="316"/>
        <item x="296"/>
        <item x="343"/>
        <item x="339"/>
        <item x="302"/>
        <item x="328"/>
        <item x="295"/>
        <item x="336"/>
        <item x="325"/>
        <item x="320"/>
        <item x="300"/>
        <item x="342"/>
        <item x="338"/>
        <item x="305"/>
        <item x="441"/>
        <item x="435"/>
        <item x="445"/>
        <item x="432"/>
        <item x="447"/>
        <item x="443"/>
        <item x="434"/>
        <item x="457"/>
        <item x="455"/>
        <item x="451"/>
        <item x="438"/>
        <item x="543"/>
        <item x="534"/>
        <item x="530"/>
        <item x="311"/>
        <item x="307"/>
        <item x="326"/>
        <item x="332"/>
        <item x="323"/>
        <item x="317"/>
        <item x="297"/>
        <item x="344"/>
        <item x="340"/>
        <item x="314"/>
        <item x="303"/>
        <item x="231"/>
        <item x="217"/>
        <item x="251"/>
        <item x="191"/>
        <item x="257"/>
        <item x="244"/>
        <item x="198"/>
        <item x="273"/>
        <item x="268"/>
        <item x="264"/>
        <item x="203"/>
        <item x="409"/>
        <item x="405"/>
        <item x="420"/>
        <item x="424"/>
        <item x="416"/>
        <item x="412"/>
        <item x="400"/>
        <item x="430"/>
        <item x="84"/>
        <item x="132"/>
        <item x="133"/>
        <item x="18"/>
        <item x="19"/>
        <item x="20"/>
        <item x="151"/>
        <item x="152"/>
        <item x="153"/>
        <item x="117"/>
        <item x="118"/>
        <item x="98"/>
        <item x="99"/>
        <item x="100"/>
        <item x="665"/>
        <item x="660"/>
        <item x="666"/>
        <item x="664"/>
        <item x="663"/>
        <item x="661"/>
        <item x="668"/>
        <item x="667"/>
        <item x="662"/>
        <item x="312"/>
        <item x="308"/>
        <item x="327"/>
        <item x="292"/>
        <item x="333"/>
        <item x="318"/>
        <item x="298"/>
        <item x="345"/>
        <item x="341"/>
        <item x="337"/>
        <item x="304"/>
        <item x="440"/>
        <item x="439"/>
        <item x="431"/>
        <item x="446"/>
        <item x="444"/>
        <item x="442"/>
        <item x="433"/>
        <item x="456"/>
        <item x="452"/>
        <item x="453"/>
        <item x="454"/>
        <item x="448"/>
        <item x="449"/>
        <item x="450"/>
        <item x="436"/>
        <item x="437"/>
        <item x="540"/>
        <item x="541"/>
        <item x="542"/>
        <item x="537"/>
        <item x="538"/>
        <item x="539"/>
        <item x="549"/>
        <item x="550"/>
        <item x="527"/>
        <item x="528"/>
        <item x="529"/>
        <item x="551"/>
        <item x="552"/>
        <item x="553"/>
        <item x="547"/>
        <item x="548"/>
        <item x="544"/>
        <item x="545"/>
        <item x="546"/>
        <item x="531"/>
        <item x="532"/>
        <item x="533"/>
        <item x="560"/>
        <item x="561"/>
        <item x="557"/>
        <item x="558"/>
        <item x="559"/>
        <item x="554"/>
        <item x="555"/>
        <item x="556"/>
        <item x="535"/>
        <item x="536"/>
        <item x="615"/>
        <item x="616"/>
        <item x="617"/>
        <item x="614"/>
        <item x="226"/>
        <item x="469"/>
        <item x="468"/>
        <item x="524"/>
        <item x="519"/>
        <item x="507"/>
        <item x="606"/>
        <item x="604"/>
        <item x="609"/>
        <item x="601"/>
        <item x="610"/>
        <item x="608"/>
        <item x="602"/>
        <item x="613"/>
        <item x="612"/>
        <item x="611"/>
        <item x="603"/>
        <item x="647"/>
        <item x="646"/>
        <item x="652"/>
        <item x="653"/>
        <item x="650"/>
        <item x="648"/>
        <item x="642"/>
        <item x="659"/>
        <item x="657"/>
        <item x="655"/>
        <item x="644"/>
        <item x="209"/>
        <item x="247"/>
        <item x="187"/>
        <item x="254"/>
        <item x="240"/>
        <item x="235"/>
        <item x="194"/>
        <item x="269"/>
        <item x="260"/>
        <item x="200"/>
        <item x="406"/>
        <item x="403"/>
        <item x="417"/>
        <item x="394"/>
        <item x="421"/>
        <item x="413"/>
        <item x="397"/>
        <item x="429"/>
        <item x="427"/>
        <item x="425"/>
        <item x="401"/>
        <item x="511"/>
        <item x="510"/>
        <item x="517"/>
        <item x="518"/>
        <item x="515"/>
        <item x="513"/>
        <item x="505"/>
        <item x="525"/>
        <item x="522"/>
        <item x="520"/>
        <item x="508"/>
        <item x="605"/>
        <item x="227"/>
        <item x="210"/>
        <item x="188"/>
        <item x="255"/>
        <item x="241"/>
        <item x="236"/>
        <item x="195"/>
        <item x="270"/>
        <item x="265"/>
        <item x="261"/>
        <item x="407"/>
        <item x="404"/>
        <item x="418"/>
        <item x="395"/>
        <item x="422"/>
        <item x="414"/>
        <item x="410"/>
        <item x="398"/>
        <item x="428"/>
        <item x="426"/>
        <item x="402"/>
        <item x="512"/>
        <item x="274"/>
        <item t="default"/>
      </items>
    </pivotField>
  </pivotFields>
  <rowItems count="1">
    <i/>
  </rowItems>
  <colFields count="1">
    <field x="-2"/>
  </colFields>
  <colItems count="2">
    <i>
      <x/>
    </i>
    <i i="1">
      <x v="1"/>
    </i>
  </colItems>
  <dataFields count="2">
    <dataField name="Sum of Target" fld="10" baseField="0" baseItem="0"/>
    <dataField name="Sum of Amount" fld="9" baseField="0" baseItem="0"/>
  </dataFields>
  <formats count="3">
    <format dxfId="102">
      <pivotArea outline="0" collapsedLevelsAreSubtotals="1" fieldPosition="0"/>
    </format>
    <format dxfId="101">
      <pivotArea dataOnly="0" labelOnly="1" outline="0" fieldPosition="0">
        <references count="1">
          <reference field="4294967294" count="2">
            <x v="0"/>
            <x v="1"/>
          </reference>
        </references>
      </pivotArea>
    </format>
    <format dxfId="10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03AB2F-857C-7247-90FD-94B84BEAAEC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1:V12" firstHeaderRow="0" firstDataRow="1" firstDataCol="0"/>
  <pivotFields count="9">
    <pivotField showAll="0">
      <items count="6">
        <item h="1" x="0"/>
        <item h="1" x="1"/>
        <item x="2"/>
        <item h="1" x="3"/>
        <item h="1" x="4"/>
        <item t="default"/>
      </items>
    </pivotField>
    <pivotField showAll="0"/>
    <pivotField showAll="0" sortType="descending">
      <items count="7">
        <item x="3"/>
        <item x="2"/>
        <item x="1"/>
        <item x="0"/>
        <item x="5"/>
        <item x="4"/>
        <item t="default"/>
      </items>
    </pivotField>
    <pivotField showAll="0"/>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dataField="1" numFmtId="164" showAll="0">
      <items count="20">
        <item x="6"/>
        <item x="18"/>
        <item x="8"/>
        <item x="9"/>
        <item x="7"/>
        <item x="2"/>
        <item x="0"/>
        <item x="5"/>
        <item x="3"/>
        <item x="14"/>
        <item x="12"/>
        <item x="17"/>
        <item x="10"/>
        <item x="4"/>
        <item x="15"/>
        <item x="1"/>
        <item x="11"/>
        <item x="16"/>
        <item x="13"/>
        <item t="default"/>
      </items>
    </pivotField>
    <pivotField numFmtId="164" showAll="0"/>
    <pivotField showAll="0"/>
  </pivotFields>
  <rowItems count="1">
    <i/>
  </rowItems>
  <colFields count="1">
    <field x="-2"/>
  </colFields>
  <colItems count="2">
    <i>
      <x/>
    </i>
    <i i="1">
      <x v="1"/>
    </i>
  </colItems>
  <dataFields count="2">
    <dataField name="Sum of Income" fld="5" baseField="0" baseItem="0" numFmtId="164"/>
    <dataField name="Sum of Target Income" fld="6" baseField="0" baseItem="0" numFmtId="164"/>
  </dataFields>
  <formats count="12">
    <format dxfId="11">
      <pivotArea type="all" dataOnly="0" outline="0" fieldPosition="0"/>
    </format>
    <format dxfId="10">
      <pivotArea outline="0" collapsedLevelsAreSubtotals="1" fieldPosition="0"/>
    </format>
    <format dxfId="9">
      <pivotArea field="2" type="button" dataOnly="0" labelOnly="1" outline="0"/>
    </format>
    <format dxfId="8">
      <pivotArea dataOnly="0" labelOnly="1" grandRow="1" outline="0" fieldPosition="0"/>
    </format>
    <format dxfId="7">
      <pivotArea dataOnly="0" labelOnly="1" outline="0" fieldPosition="0">
        <references count="1">
          <reference field="4294967294" count="1">
            <x v="0"/>
          </reference>
        </references>
      </pivotArea>
    </format>
    <format dxfId="6">
      <pivotArea type="all" dataOnly="0" outline="0" fieldPosition="0"/>
    </format>
    <format dxfId="5">
      <pivotArea outline="0" collapsedLevelsAreSubtotals="1" fieldPosition="0"/>
    </format>
    <format dxfId="4">
      <pivotArea field="2" type="button" dataOnly="0" labelOnly="1" outline="0"/>
    </format>
    <format dxfId="3">
      <pivotArea dataOnly="0" labelOnly="1" grandRow="1" outline="0" fieldPosition="0"/>
    </format>
    <format dxfId="2">
      <pivotArea dataOnly="0" labelOnly="1" outline="0" fieldPosition="0">
        <references count="1">
          <reference field="4294967294" count="1">
            <x v="0"/>
          </reference>
        </references>
      </pivotArea>
    </format>
    <format dxfId="1">
      <pivotArea outline="0" collapsedLevelsAreSubtotals="1" fieldPosition="0">
        <references count="1">
          <reference field="4294967294" count="1" selected="0">
            <x v="0"/>
          </reference>
        </references>
      </pivotArea>
    </format>
    <format dxfId="0">
      <pivotArea outline="0" collapsedLevelsAreSubtotals="1" fieldPosition="0">
        <references count="1">
          <reference field="4294967294" count="1" selected="0">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5A22D6-2542-6042-BA5E-87EC517DB39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N11:AP14" firstHeaderRow="0" firstDataRow="1" firstDataCol="1"/>
  <pivotFields count="9">
    <pivotField showAll="0">
      <items count="6">
        <item h="1" x="0"/>
        <item h="1" x="1"/>
        <item x="2"/>
        <item h="1" x="3"/>
        <item h="1" x="4"/>
        <item t="default"/>
      </items>
    </pivotField>
    <pivotField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items count="20">
        <item x="6"/>
        <item x="18"/>
        <item x="8"/>
        <item x="9"/>
        <item x="7"/>
        <item x="2"/>
        <item x="0"/>
        <item x="5"/>
        <item x="3"/>
        <item x="14"/>
        <item x="12"/>
        <item x="17"/>
        <item x="10"/>
        <item x="4"/>
        <item x="15"/>
        <item x="1"/>
        <item x="11"/>
        <item x="16"/>
        <item x="13"/>
        <item t="default"/>
      </items>
    </pivotField>
    <pivotField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Sum of Income2" fld="5" showDataAs="percentOfCol" baseField="0" baseItem="0" numFmtId="10"/>
  </dataFields>
  <formats count="11">
    <format dxfId="22">
      <pivotArea type="all" dataOnly="0" outline="0" fieldPosition="0"/>
    </format>
    <format dxfId="21">
      <pivotArea outline="0" collapsedLevelsAreSubtotals="1" fieldPosition="0"/>
    </format>
    <format dxfId="20">
      <pivotArea field="2" type="button" dataOnly="0" labelOnly="1" outline="0"/>
    </format>
    <format dxfId="19">
      <pivotArea dataOnly="0" labelOnly="1" grandRow="1" outline="0" fieldPosition="0"/>
    </format>
    <format dxfId="18">
      <pivotArea type="all" dataOnly="0" outline="0" fieldPosition="0"/>
    </format>
    <format dxfId="17">
      <pivotArea outline="0" collapsedLevelsAreSubtotals="1" fieldPosition="0"/>
    </format>
    <format dxfId="16">
      <pivotArea field="2" type="button" dataOnly="0" labelOnly="1" outline="0"/>
    </format>
    <format dxfId="15">
      <pivotArea dataOnly="0" labelOnly="1" grandRow="1" outline="0" fieldPosition="0"/>
    </format>
    <format dxfId="14">
      <pivotArea outline="0" fieldPosition="0">
        <references count="1">
          <reference field="4294967294" count="1">
            <x v="1"/>
          </reference>
        </references>
      </pivotArea>
    </format>
    <format dxfId="13">
      <pivotArea collapsedLevelsAreSubtotals="1" fieldPosition="0">
        <references count="2">
          <reference field="4294967294" count="1" selected="0">
            <x v="0"/>
          </reference>
          <reference field="8" count="1">
            <x v="0"/>
          </reference>
        </references>
      </pivotArea>
    </format>
    <format dxfId="12">
      <pivotArea collapsedLevelsAreSubtotals="1" fieldPosition="0">
        <references count="2">
          <reference field="4294967294" count="1" selected="0">
            <x v="0"/>
          </reference>
          <reference field="8" count="1">
            <x v="1"/>
          </reference>
        </references>
      </pivotArea>
    </format>
  </formats>
  <chartFormats count="12">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3" format="2">
      <pivotArea type="data" outline="0" fieldPosition="0">
        <references count="2">
          <reference field="4294967294" count="1" selected="0">
            <x v="0"/>
          </reference>
          <reference field="8" count="1" selected="0">
            <x v="1"/>
          </reference>
        </references>
      </pivotArea>
    </chartFormat>
    <chartFormat chart="13" format="3">
      <pivotArea type="data" outline="0" fieldPosition="0">
        <references count="2">
          <reference field="4294967294" count="1" selected="0">
            <x v="1"/>
          </reference>
          <reference field="8" count="1" selected="0">
            <x v="1"/>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8" count="1" selected="0">
            <x v="0"/>
          </reference>
        </references>
      </pivotArea>
    </chartFormat>
    <chartFormat chart="15" format="12">
      <pivotArea type="data" outline="0" fieldPosition="0">
        <references count="2">
          <reference field="4294967294" count="1" selected="0">
            <x v="0"/>
          </reference>
          <reference field="8" count="1" selected="0">
            <x v="1"/>
          </reference>
        </references>
      </pivotArea>
    </chartFormat>
    <chartFormat chart="15" format="13" series="1">
      <pivotArea type="data" outline="0" fieldPosition="0">
        <references count="1">
          <reference field="4294967294" count="1" selected="0">
            <x v="1"/>
          </reference>
        </references>
      </pivotArea>
    </chartFormat>
    <chartFormat chart="15" format="14">
      <pivotArea type="data" outline="0" fieldPosition="0">
        <references count="2">
          <reference field="4294967294" count="1" selected="0">
            <x v="1"/>
          </reference>
          <reference field="8" count="1" selected="0">
            <x v="0"/>
          </reference>
        </references>
      </pivotArea>
    </chartFormat>
    <chartFormat chart="15" format="15">
      <pivotArea type="data" outline="0" fieldPosition="0">
        <references count="2">
          <reference field="4294967294" count="1" selected="0">
            <x v="1"/>
          </reference>
          <reference field="8" count="1" selected="0">
            <x v="1"/>
          </reference>
        </references>
      </pivotArea>
    </chartFormat>
    <chartFormat chart="13" format="4">
      <pivotArea type="data" outline="0" fieldPosition="0">
        <references count="2">
          <reference field="4294967294" count="1" selected="0">
            <x v="0"/>
          </reference>
          <reference field="8" count="1" selected="0">
            <x v="0"/>
          </reference>
        </references>
      </pivotArea>
    </chartFormat>
    <chartFormat chart="13" format="5">
      <pivotArea type="data" outline="0" fieldPosition="0">
        <references count="2">
          <reference field="4294967294" count="1" selected="0">
            <x v="1"/>
          </reference>
          <reference field="8"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4370DE-99F9-E247-AB96-82AE1B9BC2F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H11:AI24" firstHeaderRow="1" firstDataRow="1" firstDataCol="1"/>
  <pivotFields count="9">
    <pivotField showAll="0">
      <items count="6">
        <item h="1" x="0"/>
        <item h="1" x="1"/>
        <item x="2"/>
        <item h="1" x="3"/>
        <item h="1" x="4"/>
        <item t="default"/>
      </items>
    </pivotField>
    <pivotField axis="axisRow"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4" showAll="0"/>
    <pivotField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items count="20">
        <item x="6"/>
        <item x="18"/>
        <item x="8"/>
        <item x="9"/>
        <item x="7"/>
        <item x="2"/>
        <item x="0"/>
        <item x="5"/>
        <item x="3"/>
        <item x="14"/>
        <item x="12"/>
        <item x="17"/>
        <item x="10"/>
        <item x="4"/>
        <item x="15"/>
        <item x="1"/>
        <item x="11"/>
        <item x="16"/>
        <item x="13"/>
        <item t="default"/>
      </items>
    </pivotField>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8">
    <format dxfId="30">
      <pivotArea type="all" dataOnly="0" outline="0" fieldPosition="0"/>
    </format>
    <format dxfId="29">
      <pivotArea outline="0" collapsedLevelsAreSubtotals="1" fieldPosition="0"/>
    </format>
    <format dxfId="28">
      <pivotArea field="2" type="button" dataOnly="0" labelOnly="1" outline="0"/>
    </format>
    <format dxfId="27">
      <pivotArea dataOnly="0" labelOnly="1" grandRow="1" outline="0" fieldPosition="0"/>
    </format>
    <format dxfId="26">
      <pivotArea type="all" dataOnly="0" outline="0" fieldPosition="0"/>
    </format>
    <format dxfId="25">
      <pivotArea outline="0" collapsedLevelsAreSubtotals="1" fieldPosition="0"/>
    </format>
    <format dxfId="24">
      <pivotArea field="2" type="button" dataOnly="0" labelOnly="1" outline="0"/>
    </format>
    <format dxfId="23">
      <pivotArea dataOnly="0" labelOnly="1" grandRow="1" outline="0" fieldPosition="0"/>
    </format>
  </formats>
  <chartFormats count="2">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6685B8-E6E2-B541-A490-F04C3F8471B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B11:BD33" firstHeaderRow="0" firstDataRow="1" firstDataCol="1"/>
  <pivotFields count="9">
    <pivotField showAll="0">
      <items count="6">
        <item h="1" x="0"/>
        <item h="1" x="1"/>
        <item x="2"/>
        <item h="1" x="3"/>
        <item h="1" x="4"/>
        <item t="default"/>
      </items>
    </pivotField>
    <pivotField showAll="0">
      <items count="13">
        <item x="0"/>
        <item x="1"/>
        <item x="2"/>
        <item x="3"/>
        <item x="4"/>
        <item x="5"/>
        <item x="6"/>
        <item x="7"/>
        <item x="8"/>
        <item x="9"/>
        <item x="10"/>
        <item x="11"/>
        <item t="default"/>
      </items>
    </pivotField>
    <pivotField axis="axisRow" showAll="0" sortType="descending">
      <items count="7">
        <item x="3"/>
        <item x="2"/>
        <item x="1"/>
        <item x="0"/>
        <item x="5"/>
        <item x="4"/>
        <item t="default"/>
      </items>
    </pivotField>
    <pivotField axis="axisRow" showAll="0">
      <items count="16">
        <item x="13"/>
        <item x="10"/>
        <item x="2"/>
        <item x="8"/>
        <item x="1"/>
        <item x="9"/>
        <item x="12"/>
        <item x="6"/>
        <item x="7"/>
        <item x="5"/>
        <item x="3"/>
        <item x="4"/>
        <item x="0"/>
        <item x="14"/>
        <item x="11"/>
        <item t="default"/>
      </items>
    </pivotField>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items count="20">
        <item x="6"/>
        <item x="18"/>
        <item x="8"/>
        <item x="9"/>
        <item x="7"/>
        <item x="2"/>
        <item x="0"/>
        <item x="5"/>
        <item x="3"/>
        <item x="14"/>
        <item x="12"/>
        <item x="17"/>
        <item x="10"/>
        <item x="4"/>
        <item x="15"/>
        <item x="1"/>
        <item x="11"/>
        <item x="16"/>
        <item x="13"/>
        <item t="default"/>
      </items>
    </pivotField>
    <pivotField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showAll="0">
      <items count="3">
        <item x="0"/>
        <item x="1"/>
        <item t="default"/>
      </items>
    </pivotField>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0" baseItem="0" numFmtId="10"/>
  </dataFields>
  <formats count="9">
    <format dxfId="39">
      <pivotArea type="all" dataOnly="0" outline="0" fieldPosition="0"/>
    </format>
    <format dxfId="38">
      <pivotArea outline="0" collapsedLevelsAreSubtotals="1" fieldPosition="0"/>
    </format>
    <format dxfId="37">
      <pivotArea field="2" type="button" dataOnly="0" labelOnly="1" outline="0" axis="axisRow" fieldPosition="0"/>
    </format>
    <format dxfId="36">
      <pivotArea dataOnly="0" labelOnly="1" grandRow="1" outline="0" fieldPosition="0"/>
    </format>
    <format dxfId="35">
      <pivotArea type="all" dataOnly="0" outline="0" fieldPosition="0"/>
    </format>
    <format dxfId="34">
      <pivotArea outline="0" collapsedLevelsAreSubtotals="1" fieldPosition="0"/>
    </format>
    <format dxfId="33">
      <pivotArea field="2" type="button" dataOnly="0" labelOnly="1" outline="0" axis="axisRow" fieldPosition="0"/>
    </format>
    <format dxfId="32">
      <pivotArea dataOnly="0" labelOnly="1" grandRow="1" outline="0" fieldPosition="0"/>
    </format>
    <format dxfId="31">
      <pivotArea outline="0" fieldPosition="0">
        <references count="1">
          <reference field="4294967294" count="1">
            <x v="1"/>
          </reference>
        </references>
      </pivotArea>
    </format>
  </formats>
  <chartFormats count="4">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5" format="10" series="1">
      <pivotArea type="data" outline="0" fieldPosition="0">
        <references count="1">
          <reference field="4294967294" count="1" selected="0">
            <x v="0"/>
          </reference>
        </references>
      </pivotArea>
    </chartFormat>
    <chartFormat chart="15" format="1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60B358-169E-2842-9C5E-E275D621106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G11:CH12" firstHeaderRow="0" firstDataRow="1" firstDataCol="0"/>
  <pivotFields count="4">
    <pivotField showAll="0">
      <items count="6">
        <item h="1" x="0"/>
        <item h="1" x="1"/>
        <item h="1" x="2"/>
        <item h="1" x="3"/>
        <item x="4"/>
        <item t="default"/>
      </items>
    </pivotField>
    <pivotField showAll="0">
      <items count="7">
        <item x="4"/>
        <item x="5"/>
        <item x="0"/>
        <item x="2"/>
        <item x="3"/>
        <item x="1"/>
        <item t="default"/>
      </items>
    </pivotField>
    <pivotField dataField="1" numFmtId="1" showAll="0">
      <items count="31">
        <item x="29"/>
        <item x="28"/>
        <item x="23"/>
        <item x="22"/>
        <item x="27"/>
        <item x="26"/>
        <item x="25"/>
        <item x="17"/>
        <item x="5"/>
        <item x="4"/>
        <item x="16"/>
        <item x="20"/>
        <item x="11"/>
        <item x="19"/>
        <item x="10"/>
        <item x="3"/>
        <item x="15"/>
        <item x="2"/>
        <item x="13"/>
        <item x="24"/>
        <item x="1"/>
        <item x="18"/>
        <item x="9"/>
        <item x="21"/>
        <item x="8"/>
        <item x="7"/>
        <item x="6"/>
        <item x="0"/>
        <item x="12"/>
        <item x="14"/>
        <item t="default"/>
      </items>
    </pivotField>
    <pivotField dataField="1" numFmtId="1" showAll="0">
      <items count="31">
        <item x="29"/>
        <item x="28"/>
        <item x="23"/>
        <item x="25"/>
        <item x="22"/>
        <item x="27"/>
        <item x="26"/>
        <item x="16"/>
        <item x="20"/>
        <item x="19"/>
        <item x="17"/>
        <item x="13"/>
        <item x="5"/>
        <item x="10"/>
        <item x="4"/>
        <item x="8"/>
        <item x="21"/>
        <item x="2"/>
        <item x="15"/>
        <item x="24"/>
        <item x="9"/>
        <item x="11"/>
        <item x="7"/>
        <item x="3"/>
        <item x="18"/>
        <item x="1"/>
        <item x="0"/>
        <item x="6"/>
        <item x="12"/>
        <item x="14"/>
        <item t="default"/>
      </items>
    </pivotField>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0242D4-698F-9946-8AB2-D6260B3651A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B38:AD51" firstHeaderRow="0" firstDataRow="1" firstDataCol="1"/>
  <pivotFields count="9">
    <pivotField showAll="0">
      <items count="6">
        <item h="1" x="0"/>
        <item h="1" x="1"/>
        <item x="2"/>
        <item h="1" x="3"/>
        <item h="1" x="4"/>
        <item t="default"/>
      </items>
    </pivotField>
    <pivotField axis="axisRow"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items count="20">
        <item x="6"/>
        <item x="18"/>
        <item x="8"/>
        <item x="9"/>
        <item x="7"/>
        <item x="2"/>
        <item x="0"/>
        <item x="5"/>
        <item x="3"/>
        <item x="14"/>
        <item x="12"/>
        <item x="17"/>
        <item x="10"/>
        <item x="4"/>
        <item x="15"/>
        <item x="1"/>
        <item x="11"/>
        <item x="16"/>
        <item x="13"/>
        <item t="default"/>
      </items>
    </pivotField>
    <pivotField numFmtId="164"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numFmtId="164"/>
    <dataField name="Sum of Income2" fld="5" baseField="0" baseItem="0"/>
  </dataFields>
  <formats count="11">
    <format dxfId="50">
      <pivotArea type="all" dataOnly="0" outline="0" fieldPosition="0"/>
    </format>
    <format dxfId="49">
      <pivotArea outline="0" collapsedLevelsAreSubtotals="1" fieldPosition="0"/>
    </format>
    <format dxfId="48">
      <pivotArea field="2" type="button" dataOnly="0" labelOnly="1" outline="0"/>
    </format>
    <format dxfId="47">
      <pivotArea dataOnly="0" labelOnly="1" grandRow="1" outline="0" fieldPosition="0"/>
    </format>
    <format dxfId="46">
      <pivotArea dataOnly="0" labelOnly="1" outline="0" fieldPosition="0">
        <references count="1">
          <reference field="4294967294" count="1">
            <x v="0"/>
          </reference>
        </references>
      </pivotArea>
    </format>
    <format dxfId="45">
      <pivotArea type="all" dataOnly="0" outline="0" fieldPosition="0"/>
    </format>
    <format dxfId="44">
      <pivotArea outline="0" collapsedLevelsAreSubtotals="1" fieldPosition="0"/>
    </format>
    <format dxfId="43">
      <pivotArea field="2" type="button" dataOnly="0" labelOnly="1" outline="0"/>
    </format>
    <format dxfId="42">
      <pivotArea dataOnly="0" labelOnly="1" grandRow="1" outline="0" fieldPosition="0"/>
    </format>
    <format dxfId="41">
      <pivotArea dataOnly="0" labelOnly="1" outline="0" fieldPosition="0">
        <references count="1">
          <reference field="4294967294" count="1">
            <x v="0"/>
          </reference>
        </references>
      </pivotArea>
    </format>
    <format dxfId="40">
      <pivotArea outline="0" collapsedLevelsAreSubtotals="1" fieldPosition="0">
        <references count="1">
          <reference field="4294967294" count="1" selected="0">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1731D5-BA36-5249-9857-41214C8316A5}"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K11:BM18" firstHeaderRow="0" firstDataRow="1" firstDataCol="1"/>
  <pivotFields count="4">
    <pivotField showAll="0">
      <items count="6">
        <item h="1" x="0"/>
        <item h="1" x="1"/>
        <item h="1" x="2"/>
        <item h="1" x="3"/>
        <item x="4"/>
        <item t="default"/>
      </items>
    </pivotField>
    <pivotField axis="axisRow" showAll="0">
      <items count="7">
        <item x="4"/>
        <item x="5"/>
        <item x="0"/>
        <item x="2"/>
        <item x="3"/>
        <item x="1"/>
        <item t="default"/>
      </items>
    </pivotField>
    <pivotField dataField="1" numFmtId="1" showAll="0">
      <items count="31">
        <item x="29"/>
        <item x="28"/>
        <item x="23"/>
        <item x="22"/>
        <item x="27"/>
        <item x="26"/>
        <item x="25"/>
        <item x="17"/>
        <item x="5"/>
        <item x="4"/>
        <item x="16"/>
        <item x="20"/>
        <item x="11"/>
        <item x="19"/>
        <item x="10"/>
        <item x="3"/>
        <item x="15"/>
        <item x="2"/>
        <item x="13"/>
        <item x="24"/>
        <item x="1"/>
        <item x="18"/>
        <item x="9"/>
        <item x="21"/>
        <item x="8"/>
        <item x="7"/>
        <item x="6"/>
        <item x="0"/>
        <item x="12"/>
        <item x="14"/>
        <item t="default"/>
      </items>
    </pivotField>
    <pivotField numFmtId="1" showAll="0"/>
  </pivotFields>
  <rowFields count="1">
    <field x="1"/>
  </rowFields>
  <rowItems count="7">
    <i>
      <x/>
    </i>
    <i>
      <x v="1"/>
    </i>
    <i>
      <x v="2"/>
    </i>
    <i>
      <x v="3"/>
    </i>
    <i>
      <x v="4"/>
    </i>
    <i>
      <x v="5"/>
    </i>
    <i t="grand">
      <x/>
    </i>
  </rowItems>
  <colFields count="1">
    <field x="-2"/>
  </colFields>
  <colItems count="2">
    <i>
      <x/>
    </i>
    <i i="1">
      <x v="1"/>
    </i>
  </colItems>
  <dataFields count="2">
    <dataField name="Sum of Amount" fld="2" baseField="0" baseItem="0"/>
    <dataField name="Sum of Amount2" fld="2" showDataAs="percentOfCol" baseField="0" baseItem="0" numFmtId="10"/>
  </dataFields>
  <formats count="7">
    <format dxfId="57">
      <pivotArea dataOnly="0" fieldPosition="0">
        <references count="1">
          <reference field="1" count="0"/>
        </references>
      </pivotArea>
    </format>
    <format dxfId="56">
      <pivotArea dataOnly="0" fieldPosition="0">
        <references count="1">
          <reference field="1" count="0"/>
        </references>
      </pivotArea>
    </format>
    <format dxfId="55">
      <pivotArea dataOnly="0" fieldPosition="0">
        <references count="1">
          <reference field="1" count="0"/>
        </references>
      </pivotArea>
    </format>
    <format dxfId="54">
      <pivotArea dataOnly="0" fieldPosition="0">
        <references count="1">
          <reference field="1" count="0"/>
        </references>
      </pivotArea>
    </format>
    <format dxfId="53">
      <pivotArea collapsedLevelsAreSubtotals="1" fieldPosition="0">
        <references count="2">
          <reference field="4294967294" count="1" selected="0">
            <x v="0"/>
          </reference>
          <reference field="1" count="0"/>
        </references>
      </pivotArea>
    </format>
    <format dxfId="52">
      <pivotArea dataOnly="0" fieldPosition="0">
        <references count="1">
          <reference field="1" count="0"/>
        </references>
      </pivotArea>
    </format>
    <format dxfId="51">
      <pivotArea dataOnly="0" fieldPosition="0">
        <references count="1">
          <reference field="1" count="0"/>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A5C94B-183D-5F46-9F17-D6414D97F3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E13" firstHeaderRow="0" firstDataRow="1" firstDataCol="1"/>
  <pivotFields count="9">
    <pivotField showAll="0">
      <items count="6">
        <item h="1" x="0"/>
        <item h="1" x="1"/>
        <item x="2"/>
        <item h="1" x="3"/>
        <item h="1" x="4"/>
        <item t="default"/>
      </items>
    </pivotField>
    <pivotField showAll="0"/>
    <pivotField axis="axisRow" showAll="0" sortType="descending">
      <items count="7">
        <item x="3"/>
        <item x="2"/>
        <item x="1"/>
        <item x="0"/>
        <item x="5"/>
        <item x="4"/>
        <item t="default"/>
      </items>
    </pivotField>
    <pivotField showAll="0"/>
    <pivotField dataField="1" numFmtId="164" showAll="0">
      <items count="42">
        <item x="14"/>
        <item x="13"/>
        <item x="12"/>
        <item x="11"/>
        <item x="10"/>
        <item x="9"/>
        <item x="8"/>
        <item x="7"/>
        <item x="35"/>
        <item x="27"/>
        <item x="22"/>
        <item x="6"/>
        <item x="5"/>
        <item x="4"/>
        <item x="3"/>
        <item x="2"/>
        <item x="1"/>
        <item x="20"/>
        <item x="0"/>
        <item x="24"/>
        <item x="36"/>
        <item x="34"/>
        <item x="40"/>
        <item x="38"/>
        <item x="28"/>
        <item x="32"/>
        <item x="29"/>
        <item x="26"/>
        <item x="18"/>
        <item x="23"/>
        <item x="21"/>
        <item x="15"/>
        <item x="33"/>
        <item x="37"/>
        <item x="30"/>
        <item x="25"/>
        <item x="16"/>
        <item x="17"/>
        <item x="39"/>
        <item x="31"/>
        <item x="19"/>
        <item t="default"/>
      </items>
    </pivotField>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pivotField numFmtId="164"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0" baseItem="0" numFmtId="10"/>
  </dataFields>
  <formats count="13">
    <format dxfId="70">
      <pivotArea type="all" dataOnly="0" outline="0" fieldPosition="0"/>
    </format>
    <format dxfId="69">
      <pivotArea outline="0" collapsedLevelsAreSubtotals="1" fieldPosition="0"/>
    </format>
    <format dxfId="68">
      <pivotArea field="2" type="button" dataOnly="0" labelOnly="1" outline="0" axis="axisRow" fieldPosition="0"/>
    </format>
    <format dxfId="67">
      <pivotArea dataOnly="0" labelOnly="1" fieldPosition="0">
        <references count="1">
          <reference field="2" count="0"/>
        </references>
      </pivotArea>
    </format>
    <format dxfId="66">
      <pivotArea dataOnly="0" labelOnly="1" grandRow="1" outline="0" fieldPosition="0"/>
    </format>
    <format dxfId="65">
      <pivotArea dataOnly="0" labelOnly="1" outline="0" fieldPosition="0">
        <references count="1">
          <reference field="4294967294" count="1">
            <x v="0"/>
          </reference>
        </references>
      </pivotArea>
    </format>
    <format dxfId="64">
      <pivotArea type="all" dataOnly="0" outline="0" fieldPosition="0"/>
    </format>
    <format dxfId="63">
      <pivotArea outline="0" collapsedLevelsAreSubtotals="1" fieldPosition="0"/>
    </format>
    <format dxfId="62">
      <pivotArea field="2" type="button" dataOnly="0" labelOnly="1" outline="0" axis="axisRow" fieldPosition="0"/>
    </format>
    <format dxfId="61">
      <pivotArea dataOnly="0" labelOnly="1" fieldPosition="0">
        <references count="1">
          <reference field="2" count="0"/>
        </references>
      </pivotArea>
    </format>
    <format dxfId="60">
      <pivotArea dataOnly="0" labelOnly="1" grandRow="1" outline="0" fieldPosition="0"/>
    </format>
    <format dxfId="59">
      <pivotArea dataOnly="0" labelOnly="1" outline="0" fieldPosition="0">
        <references count="1">
          <reference field="4294967294" count="1">
            <x v="0"/>
          </reference>
        </references>
      </pivotArea>
    </format>
    <format dxfId="58">
      <pivotArea outline="0" fieldPosition="0">
        <references count="1">
          <reference field="4294967294" count="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76761E-4AA1-4143-B364-219C7E2252C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7:AB8" firstHeaderRow="0" firstDataRow="1" firstDataCol="0"/>
  <pivotFields count="9">
    <pivotField showAll="0">
      <items count="6">
        <item h="1" x="0"/>
        <item h="1" x="1"/>
        <item x="2"/>
        <item h="1" x="3"/>
        <item h="1" x="4"/>
        <item t="default"/>
      </items>
    </pivotField>
    <pivotField showAll="0"/>
    <pivotField showAll="0" sortType="descending">
      <items count="7">
        <item x="3"/>
        <item x="2"/>
        <item x="1"/>
        <item x="0"/>
        <item x="5"/>
        <item x="4"/>
        <item t="default"/>
      </items>
    </pivotField>
    <pivotField showAll="0"/>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dataField="1" numFmtId="164" showAll="0">
      <items count="20">
        <item x="6"/>
        <item x="18"/>
        <item x="8"/>
        <item x="9"/>
        <item x="7"/>
        <item x="2"/>
        <item x="0"/>
        <item x="5"/>
        <item x="3"/>
        <item x="14"/>
        <item x="12"/>
        <item x="17"/>
        <item x="10"/>
        <item x="4"/>
        <item x="15"/>
        <item x="1"/>
        <item x="11"/>
        <item x="16"/>
        <item x="13"/>
        <item t="default"/>
      </items>
    </pivotField>
    <pivotField numFmtId="164" showAll="0"/>
    <pivotField showAll="0"/>
  </pivotFields>
  <rowItems count="1">
    <i/>
  </rowItems>
  <colFields count="1">
    <field x="-2"/>
  </colFields>
  <colItems count="2">
    <i>
      <x/>
    </i>
    <i i="1">
      <x v="1"/>
    </i>
  </colItems>
  <dataFields count="2">
    <dataField name="Sum of Income" fld="5" baseField="0" baseItem="0" numFmtId="164"/>
    <dataField name="Sum of Target Income" fld="6" baseField="0" baseItem="0" numFmtId="164"/>
  </dataFields>
  <formats count="12">
    <format dxfId="82">
      <pivotArea type="all" dataOnly="0" outline="0" fieldPosition="0"/>
    </format>
    <format dxfId="81">
      <pivotArea outline="0" collapsedLevelsAreSubtotals="1" fieldPosition="0"/>
    </format>
    <format dxfId="80">
      <pivotArea field="2" type="button" dataOnly="0" labelOnly="1" outline="0"/>
    </format>
    <format dxfId="79">
      <pivotArea dataOnly="0" labelOnly="1" grandRow="1" outline="0" fieldPosition="0"/>
    </format>
    <format dxfId="78">
      <pivotArea dataOnly="0" labelOnly="1" outline="0" fieldPosition="0">
        <references count="1">
          <reference field="4294967294" count="1">
            <x v="0"/>
          </reference>
        </references>
      </pivotArea>
    </format>
    <format dxfId="77">
      <pivotArea type="all" dataOnly="0" outline="0" fieldPosition="0"/>
    </format>
    <format dxfId="76">
      <pivotArea outline="0" collapsedLevelsAreSubtotals="1" fieldPosition="0"/>
    </format>
    <format dxfId="75">
      <pivotArea field="2" type="button" dataOnly="0" labelOnly="1" outline="0"/>
    </format>
    <format dxfId="74">
      <pivotArea dataOnly="0" labelOnly="1" grandRow="1" outline="0" fieldPosition="0"/>
    </format>
    <format dxfId="73">
      <pivotArea dataOnly="0" labelOnly="1" outline="0" fieldPosition="0">
        <references count="1">
          <reference field="4294967294" count="1">
            <x v="0"/>
          </reference>
        </references>
      </pivotArea>
    </format>
    <format dxfId="72">
      <pivotArea outline="0" collapsedLevelsAreSubtotals="1" fieldPosition="0">
        <references count="1">
          <reference field="4294967294" count="1" selected="0">
            <x v="0"/>
          </reference>
        </references>
      </pivotArea>
    </format>
    <format dxfId="71">
      <pivotArea outline="0" collapsedLevelsAreSubtotals="1" fieldPosition="0">
        <references count="1">
          <reference field="4294967294" count="1" selected="0">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7EF7AC3-8103-6E47-923B-1037BD7EF67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X11:AZ14" firstHeaderRow="0" firstDataRow="1" firstDataCol="1"/>
  <pivotFields count="9">
    <pivotField showAll="0">
      <items count="6">
        <item h="1" x="0"/>
        <item h="1" x="1"/>
        <item x="2"/>
        <item h="1" x="3"/>
        <item h="1" x="4"/>
        <item t="default"/>
      </items>
    </pivotField>
    <pivotField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items count="20">
        <item x="6"/>
        <item x="18"/>
        <item x="8"/>
        <item x="9"/>
        <item x="7"/>
        <item x="2"/>
        <item x="0"/>
        <item x="5"/>
        <item x="3"/>
        <item x="14"/>
        <item x="12"/>
        <item x="17"/>
        <item x="10"/>
        <item x="4"/>
        <item x="15"/>
        <item x="1"/>
        <item x="11"/>
        <item x="16"/>
        <item x="13"/>
        <item t="default"/>
      </items>
    </pivotField>
    <pivotField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Sum of Income2" fld="5" showDataAs="percentOfCol" baseField="0" baseItem="0" numFmtId="10"/>
  </dataFields>
  <formats count="11">
    <format dxfId="93">
      <pivotArea type="all" dataOnly="0" outline="0" fieldPosition="0"/>
    </format>
    <format dxfId="92">
      <pivotArea outline="0" collapsedLevelsAreSubtotals="1" fieldPosition="0"/>
    </format>
    <format dxfId="91">
      <pivotArea field="2" type="button" dataOnly="0" labelOnly="1" outline="0"/>
    </format>
    <format dxfId="90">
      <pivotArea dataOnly="0" labelOnly="1" grandRow="1" outline="0" fieldPosition="0"/>
    </format>
    <format dxfId="89">
      <pivotArea type="all" dataOnly="0" outline="0" fieldPosition="0"/>
    </format>
    <format dxfId="88">
      <pivotArea outline="0" collapsedLevelsAreSubtotals="1" fieldPosition="0"/>
    </format>
    <format dxfId="87">
      <pivotArea field="2" type="button" dataOnly="0" labelOnly="1" outline="0"/>
    </format>
    <format dxfId="86">
      <pivotArea dataOnly="0" labelOnly="1" grandRow="1" outline="0" fieldPosition="0"/>
    </format>
    <format dxfId="85">
      <pivotArea outline="0" fieldPosition="0">
        <references count="1">
          <reference field="4294967294" count="1">
            <x v="1"/>
          </reference>
        </references>
      </pivotArea>
    </format>
    <format dxfId="84">
      <pivotArea collapsedLevelsAreSubtotals="1" fieldPosition="0">
        <references count="2">
          <reference field="4294967294" count="1" selected="0">
            <x v="0"/>
          </reference>
          <reference field="8" count="1">
            <x v="0"/>
          </reference>
        </references>
      </pivotArea>
    </format>
    <format dxfId="83">
      <pivotArea collapsedLevelsAreSubtotals="1" fieldPosition="0">
        <references count="2">
          <reference field="4294967294" count="1" selected="0">
            <x v="0"/>
          </reference>
          <reference field="8" count="1">
            <x v="1"/>
          </reference>
        </references>
      </pivotArea>
    </format>
  </formats>
  <chartFormats count="10">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3" format="2">
      <pivotArea type="data" outline="0" fieldPosition="0">
        <references count="2">
          <reference field="4294967294" count="1" selected="0">
            <x v="0"/>
          </reference>
          <reference field="8" count="1" selected="0">
            <x v="1"/>
          </reference>
        </references>
      </pivotArea>
    </chartFormat>
    <chartFormat chart="13" format="3">
      <pivotArea type="data" outline="0" fieldPosition="0">
        <references count="2">
          <reference field="4294967294" count="1" selected="0">
            <x v="1"/>
          </reference>
          <reference field="8" count="1" selected="0">
            <x v="1"/>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8" count="1" selected="0">
            <x v="0"/>
          </reference>
        </references>
      </pivotArea>
    </chartFormat>
    <chartFormat chart="15" format="12">
      <pivotArea type="data" outline="0" fieldPosition="0">
        <references count="2">
          <reference field="4294967294" count="1" selected="0">
            <x v="0"/>
          </reference>
          <reference field="8" count="1" selected="0">
            <x v="1"/>
          </reference>
        </references>
      </pivotArea>
    </chartFormat>
    <chartFormat chart="15" format="13" series="1">
      <pivotArea type="data" outline="0" fieldPosition="0">
        <references count="1">
          <reference field="4294967294" count="1" selected="0">
            <x v="1"/>
          </reference>
        </references>
      </pivotArea>
    </chartFormat>
    <chartFormat chart="15" format="14">
      <pivotArea type="data" outline="0" fieldPosition="0">
        <references count="2">
          <reference field="4294967294" count="1" selected="0">
            <x v="1"/>
          </reference>
          <reference field="8" count="1" selected="0">
            <x v="0"/>
          </reference>
        </references>
      </pivotArea>
    </chartFormat>
    <chartFormat chart="15" format="15">
      <pivotArea type="data" outline="0" fieldPosition="0">
        <references count="2">
          <reference field="4294967294" count="1" selected="0">
            <x v="1"/>
          </reference>
          <reference field="8"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F686A21-6A99-C94B-9C04-0ED831F34D24}" sourceName="Year">
  <pivotTables>
    <pivotTable tabId="6" name="PivotTable1"/>
    <pivotTable tabId="6" name="PivotTable2"/>
    <pivotTable tabId="6" name="PivotTable4"/>
    <pivotTable tabId="6" name="PivotTable7"/>
    <pivotTable tabId="6" name="PivotTable3"/>
    <pivotTable tabId="6" name="PivotTable5"/>
    <pivotTable tabId="6" name="PivotTable6"/>
    <pivotTable tabId="6" name="PivotTable10"/>
  </pivotTables>
  <data>
    <tabular pivotCacheId="150678434">
      <items count="5">
        <i x="0"/>
        <i x="1"/>
        <i x="2" s="1"/>
        <i x="3"/>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CD83570-7732-604C-919C-CB50C501F797}" sourceName="Year">
  <pivotTables>
    <pivotTable tabId="6" name="PivotTable8"/>
    <pivotTable tabId="6" name="PivotTable9"/>
  </pivotTables>
  <data>
    <tabular pivotCacheId="1621376678">
      <items count="5">
        <i x="0"/>
        <i x="1"/>
        <i x="2"/>
        <i x="3"/>
        <i x="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DBF9F1F-9928-A74E-94E6-E0030CB2D143}" cache="Slicer_Year" caption="Year" rowHeight="230716"/>
  <slicer name="Year 2" xr10:uid="{E218E704-8FDB-0C40-8051-BEAC5386C8B2}" cache="Slicer_Year1"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EB0028E-10DC-6F49-91E4-FF8667A3B2A1}" cache="Slicer_Year" caption="Year" columnCount="5" showCaption="0" style="SlicerStyleDark3 2"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1F6A5228-DB25-0748-8A34-CDCD7E3CC000}" cache="Slicer_Year1" caption="Year" columnCount="5" showCaption="0" style="SlicerStyleDark3 2"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D28505-F379-4A7E-A508-B65DF599BA8F}" name="Table3" displayName="Table3" ref="A1:I901" totalsRowShown="0" headerRowDxfId="115" dataDxfId="113" headerRowBorderDxfId="114" tableBorderDxfId="112">
  <autoFilter ref="A1:I901" xr:uid="{10D28505-F379-4A7E-A508-B65DF599B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A2:I901">
    <sortCondition ref="A2:A901" customList="Jan,Feb,Mar,Apr,May,Jun,Jul,Aug,Sep,Oct,Nov,Dec"/>
  </sortState>
  <tableColumns count="9">
    <tableColumn id="1" xr3:uid="{F1B2F5AF-1872-4D88-A8AD-82C5ABEDAC5E}" name="Year" dataDxfId="111"/>
    <tableColumn id="2" xr3:uid="{A68E4C5E-63A7-44F3-94A9-B3DC035142E3}" name="Month" dataDxfId="110"/>
    <tableColumn id="3" xr3:uid="{FCFD0908-B2CD-4A82-AD2C-8F47574C7344}" name="Income sources" dataDxfId="109"/>
    <tableColumn id="4" xr3:uid="{B21922F0-2DEC-409B-A10C-800CA1A1B0C5}" name="Income Breakdowns" dataDxfId="108"/>
    <tableColumn id="5" xr3:uid="{065303FF-72C4-4F8F-BB0C-F9118DF0DFDF}" name="Counts" dataDxfId="107"/>
    <tableColumn id="6" xr3:uid="{DABCF258-4449-4DEA-86B9-64B7C52EA6A0}" name="Income" dataDxfId="106"/>
    <tableColumn id="7" xr3:uid="{21324F5C-E6CA-43C7-8626-2541ACD89257}" name="Target Income" dataDxfId="105"/>
    <tableColumn id="8" xr3:uid="{A4C67C2A-7CF2-4AF9-8525-5806E64C6993}" name="operating profit" dataDxfId="104"/>
    <tableColumn id="9" xr3:uid="{C6352437-E1F6-2340-AE38-441D5A24EB63}" name="Marketing Strategies" dataDxfId="103"/>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C81D48E-841D-F64B-845A-6B74BACDD138}" name="Table_1" displayName="Table_1" ref="A1:K3116">
  <tableColumns count="11">
    <tableColumn id="1" xr3:uid="{9F3658AB-9693-7A46-84EA-E78699A31320}" name="Order Number"/>
    <tableColumn id="2" xr3:uid="{CA9FFABD-CB72-4643-8DC4-273CAF4F7268}" name="Year"/>
    <tableColumn id="3" xr3:uid="{770ACF0E-298D-3548-AFA0-AC4715CBC6D8}" name="Month"/>
    <tableColumn id="4" xr3:uid="{706C00B0-52BE-C947-8A37-D224C42509A0}" name="POS"/>
    <tableColumn id="5" xr3:uid="{DA66D065-DA6E-274B-BED4-9760695AEBFC}" name="Payment Method"/>
    <tableColumn id="6" xr3:uid="{671A35C9-8247-3347-BB50-4EB9FDE126D4}" name="Assembly Stage"/>
    <tableColumn id="7" xr3:uid="{0861F03A-4EA4-EE4D-9670-9B9C8CD23196}" name="Registration Status"/>
    <tableColumn id="8" xr3:uid="{3A79E906-83DB-B94B-BAB3-BF786D2641FE}" name="Sale Status"/>
    <tableColumn id="9" xr3:uid="{3856B16A-D6C3-AB42-A9F0-42CE6C7C6393}" name="Delivery Type"/>
    <tableColumn id="10" xr3:uid="{A5CA5C28-09C5-6D4C-875F-906B76A1E1A6}" name="Amount"/>
    <tableColumn id="11" xr3:uid="{3A6A6ECE-0575-6144-B4F4-B5975454065B}" name="Target"/>
  </tableColumns>
  <tableStyleInfo name="Data Tables-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EC876A-448C-6D4A-B1F3-A26BB1E6E8A3}" name="Map" displayName="Map" ref="A1:D31" totalsRowShown="0" headerRowDxfId="99" dataDxfId="98">
  <autoFilter ref="A1:D31" xr:uid="{FAEC876A-448C-6D4A-B1F3-A26BB1E6E8A3}"/>
  <sortState xmlns:xlrd2="http://schemas.microsoft.com/office/spreadsheetml/2017/richdata2" ref="A2:D31">
    <sortCondition ref="A1:A31"/>
  </sortState>
  <tableColumns count="4">
    <tableColumn id="1" xr3:uid="{7DF6B810-7857-CD4D-9FE0-95708CD4C165}" name="Year" dataDxfId="97"/>
    <tableColumn id="2" xr3:uid="{597AFA2E-1195-B24D-B313-082C060E5259}" name="Country" dataDxfId="96"/>
    <tableColumn id="3" xr3:uid="{27F9C9FE-B5B5-DC44-B4D4-B6FE252A931E}" name="Amount" dataDxfId="95"/>
    <tableColumn id="4" xr3:uid="{769652C8-735C-4945-873F-E5027064C254}" name="Target" dataDxfId="94"/>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FC6ED3-2227-9F49-BCA4-DDD8986E2169}" name="Table1" displayName="Table1" ref="A1:I37" totalsRowShown="0">
  <autoFilter ref="A1:I37" xr:uid="{D1FC6ED3-2227-9F49-BCA4-DDD8986E2169}"/>
  <tableColumns count="9">
    <tableColumn id="1" xr3:uid="{10CEC41A-96A5-3F40-8CB1-D48E09919ECD}" name="Year"/>
    <tableColumn id="2" xr3:uid="{AF1E9005-0D21-364C-916B-2B9E2EF69243}" name="Month"/>
    <tableColumn id="3" xr3:uid="{1FB490B0-CF1D-2F43-9E1F-CED77B8552BA}" name="Income sources"/>
    <tableColumn id="4" xr3:uid="{51521470-3E8B-4249-8443-E9FC41E007E2}" name="Income Breakdowns"/>
    <tableColumn id="5" xr3:uid="{650B1993-BCFB-0043-8E0F-EC44D7FE1523}" name="Counts"/>
    <tableColumn id="6" xr3:uid="{F9A16F11-59CF-8242-93A0-30A289FB7216}" name="Income"/>
    <tableColumn id="7" xr3:uid="{2AA4A65E-7FA3-8348-8BBC-2AE33BE203B6}" name="Target Income"/>
    <tableColumn id="8" xr3:uid="{29D7D476-95CE-3A46-B3B7-ED5560BC4C89}" name="operating profit"/>
    <tableColumn id="9" xr3:uid="{3DF41D1F-E7F1-924D-B650-42DB149C9922}" name="Marketing Strategi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drawing" Target="../drawings/drawing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I901"/>
  <sheetViews>
    <sheetView showGridLines="0" zoomScaleNormal="85" workbookViewId="0">
      <selection activeCell="L12" sqref="A1:XFD1048576"/>
    </sheetView>
  </sheetViews>
  <sheetFormatPr baseColWidth="10" defaultColWidth="8.83203125" defaultRowHeight="18" customHeight="1" x14ac:dyDescent="0.2"/>
  <cols>
    <col min="1" max="1" width="10" style="1" bestFit="1" customWidth="1"/>
    <col min="2" max="2" width="11.83203125" style="1" bestFit="1" customWidth="1"/>
    <col min="3" max="3" width="20.1640625" style="1" bestFit="1" customWidth="1"/>
    <col min="4" max="4" width="24.33203125" style="1" bestFit="1" customWidth="1"/>
    <col min="5" max="6" width="12.6640625" style="1" bestFit="1" customWidth="1"/>
    <col min="7" max="7" width="18.83203125" style="1" bestFit="1" customWidth="1"/>
    <col min="8" max="8" width="20" style="1" bestFit="1" customWidth="1"/>
    <col min="9" max="9" width="24.33203125" style="1" bestFit="1" customWidth="1"/>
    <col min="10" max="16384" width="8.83203125" style="1"/>
  </cols>
  <sheetData>
    <row r="1" spans="1:9" ht="29" customHeight="1" x14ac:dyDescent="0.2">
      <c r="A1" s="8" t="s">
        <v>16</v>
      </c>
      <c r="B1" s="8" t="s">
        <v>17</v>
      </c>
      <c r="C1" s="8" t="s">
        <v>18</v>
      </c>
      <c r="D1" s="8" t="s">
        <v>19</v>
      </c>
      <c r="E1" s="8" t="s">
        <v>20</v>
      </c>
      <c r="F1" s="8" t="s">
        <v>21</v>
      </c>
      <c r="G1" s="8" t="s">
        <v>22</v>
      </c>
      <c r="H1" s="8" t="s">
        <v>39</v>
      </c>
      <c r="I1" s="8" t="s">
        <v>41</v>
      </c>
    </row>
    <row r="2" spans="1:9" ht="18" customHeight="1" x14ac:dyDescent="0.2">
      <c r="A2" s="1">
        <v>2020</v>
      </c>
      <c r="B2" s="1" t="s">
        <v>0</v>
      </c>
      <c r="C2" s="1" t="s">
        <v>14</v>
      </c>
      <c r="D2" s="2" t="s">
        <v>36</v>
      </c>
      <c r="E2" s="3">
        <v>3566</v>
      </c>
      <c r="F2" s="3">
        <v>5492.76</v>
      </c>
      <c r="G2" s="3">
        <v>5126.576</v>
      </c>
      <c r="H2" s="3">
        <v>1098.5520000000001</v>
      </c>
      <c r="I2" s="4" t="s">
        <v>40</v>
      </c>
    </row>
    <row r="3" spans="1:9" ht="18" customHeight="1" x14ac:dyDescent="0.2">
      <c r="A3" s="1">
        <v>2020</v>
      </c>
      <c r="B3" s="1" t="s">
        <v>0</v>
      </c>
      <c r="C3" s="1" t="s">
        <v>14</v>
      </c>
      <c r="D3" s="2" t="s">
        <v>37</v>
      </c>
      <c r="E3" s="3">
        <v>2498</v>
      </c>
      <c r="F3" s="3">
        <v>9600</v>
      </c>
      <c r="G3" s="3">
        <v>8960</v>
      </c>
      <c r="H3" s="3">
        <v>1920</v>
      </c>
      <c r="I3" s="4" t="s">
        <v>40</v>
      </c>
    </row>
    <row r="4" spans="1:9" ht="18" customHeight="1" x14ac:dyDescent="0.2">
      <c r="A4" s="1">
        <v>2020</v>
      </c>
      <c r="B4" s="1" t="s">
        <v>0</v>
      </c>
      <c r="C4" s="1" t="s">
        <v>13</v>
      </c>
      <c r="D4" s="2" t="s">
        <v>35</v>
      </c>
      <c r="E4" s="3">
        <v>1245</v>
      </c>
      <c r="F4" s="3">
        <v>5492.6399999999994</v>
      </c>
      <c r="G4" s="3">
        <v>5126.4639999999999</v>
      </c>
      <c r="H4" s="3">
        <v>1098.528</v>
      </c>
      <c r="I4" s="4" t="s">
        <v>40</v>
      </c>
    </row>
    <row r="5" spans="1:9" ht="18" customHeight="1" x14ac:dyDescent="0.2">
      <c r="A5" s="1">
        <v>2020</v>
      </c>
      <c r="B5" s="1" t="s">
        <v>0</v>
      </c>
      <c r="C5" s="1" t="s">
        <v>38</v>
      </c>
      <c r="D5" s="5" t="s">
        <v>30</v>
      </c>
      <c r="E5" s="6">
        <v>644</v>
      </c>
      <c r="F5" s="6">
        <v>6892.2</v>
      </c>
      <c r="G5" s="6">
        <v>6432.72</v>
      </c>
      <c r="H5" s="3">
        <v>1378.44</v>
      </c>
      <c r="I5" s="4" t="s">
        <v>40</v>
      </c>
    </row>
    <row r="6" spans="1:9" ht="18" customHeight="1" x14ac:dyDescent="0.2">
      <c r="A6" s="1">
        <v>2020</v>
      </c>
      <c r="B6" s="1" t="s">
        <v>0</v>
      </c>
      <c r="C6" s="1" t="s">
        <v>12</v>
      </c>
      <c r="D6" s="5" t="s">
        <v>29</v>
      </c>
      <c r="E6" s="6">
        <v>643</v>
      </c>
      <c r="F6" s="6">
        <v>7700</v>
      </c>
      <c r="G6" s="6">
        <v>7840</v>
      </c>
      <c r="H6" s="3">
        <v>1540</v>
      </c>
      <c r="I6" s="4" t="s">
        <v>40</v>
      </c>
    </row>
    <row r="7" spans="1:9" ht="18" customHeight="1" x14ac:dyDescent="0.2">
      <c r="A7" s="1">
        <v>2020</v>
      </c>
      <c r="B7" s="1" t="s">
        <v>0</v>
      </c>
      <c r="C7" s="1" t="s">
        <v>38</v>
      </c>
      <c r="D7" s="5" t="s">
        <v>31</v>
      </c>
      <c r="E7" s="6">
        <v>455</v>
      </c>
      <c r="F7" s="6">
        <v>5265.39</v>
      </c>
      <c r="G7" s="6">
        <v>5128.0320000000002</v>
      </c>
      <c r="H7" s="3">
        <v>1053.0780000000002</v>
      </c>
      <c r="I7" s="4" t="s">
        <v>40</v>
      </c>
    </row>
    <row r="8" spans="1:9" ht="18" customHeight="1" x14ac:dyDescent="0.2">
      <c r="A8" s="1">
        <v>2020</v>
      </c>
      <c r="B8" s="1" t="s">
        <v>0</v>
      </c>
      <c r="C8" s="1" t="s">
        <v>12</v>
      </c>
      <c r="D8" s="5" t="s">
        <v>28</v>
      </c>
      <c r="E8" s="7">
        <v>345</v>
      </c>
      <c r="F8" s="7">
        <v>9016</v>
      </c>
      <c r="G8" s="7">
        <v>7840</v>
      </c>
      <c r="H8" s="3">
        <v>1803.2</v>
      </c>
      <c r="I8" s="4" t="s">
        <v>40</v>
      </c>
    </row>
    <row r="9" spans="1:9" ht="18" customHeight="1" x14ac:dyDescent="0.2">
      <c r="A9" s="1">
        <v>2020</v>
      </c>
      <c r="B9" s="1" t="s">
        <v>0</v>
      </c>
      <c r="C9" s="1" t="s">
        <v>13</v>
      </c>
      <c r="D9" s="2" t="s">
        <v>33</v>
      </c>
      <c r="E9" s="3">
        <v>122</v>
      </c>
      <c r="F9" s="3">
        <v>2696.75</v>
      </c>
      <c r="G9" s="3">
        <v>112</v>
      </c>
      <c r="H9" s="3">
        <v>539.35</v>
      </c>
      <c r="I9" s="4" t="s">
        <v>40</v>
      </c>
    </row>
    <row r="10" spans="1:9" ht="18" customHeight="1" x14ac:dyDescent="0.2">
      <c r="A10" s="1">
        <v>2020</v>
      </c>
      <c r="B10" s="1" t="s">
        <v>0</v>
      </c>
      <c r="C10" s="1" t="s">
        <v>15</v>
      </c>
      <c r="D10" s="5" t="s">
        <v>26</v>
      </c>
      <c r="E10" s="6">
        <v>78</v>
      </c>
      <c r="F10" s="6">
        <v>5492.6399999999994</v>
      </c>
      <c r="G10" s="6">
        <v>5126.4639999999999</v>
      </c>
      <c r="H10" s="3">
        <v>1098.528</v>
      </c>
      <c r="I10" s="4" t="s">
        <v>40</v>
      </c>
    </row>
    <row r="11" spans="1:9" ht="18" customHeight="1" x14ac:dyDescent="0.2">
      <c r="A11" s="1">
        <v>2020</v>
      </c>
      <c r="B11" s="1" t="s">
        <v>0</v>
      </c>
      <c r="C11" s="1" t="s">
        <v>15</v>
      </c>
      <c r="D11" s="5" t="s">
        <v>24</v>
      </c>
      <c r="E11" s="6">
        <v>76</v>
      </c>
      <c r="F11" s="6">
        <v>5492.28</v>
      </c>
      <c r="G11" s="6">
        <v>5126.1279999999997</v>
      </c>
      <c r="H11" s="3">
        <v>1098.4559999999999</v>
      </c>
      <c r="I11" s="4" t="s">
        <v>40</v>
      </c>
    </row>
    <row r="12" spans="1:9" ht="18" customHeight="1" x14ac:dyDescent="0.2">
      <c r="A12" s="1">
        <v>2020</v>
      </c>
      <c r="B12" s="1" t="s">
        <v>0</v>
      </c>
      <c r="C12" s="1" t="s">
        <v>15</v>
      </c>
      <c r="D12" s="5" t="s">
        <v>25</v>
      </c>
      <c r="E12" s="6">
        <v>46</v>
      </c>
      <c r="F12" s="6">
        <v>240</v>
      </c>
      <c r="G12" s="6">
        <v>224</v>
      </c>
      <c r="H12" s="3">
        <v>48</v>
      </c>
      <c r="I12" s="4" t="s">
        <v>40</v>
      </c>
    </row>
    <row r="13" spans="1:9" ht="18" customHeight="1" x14ac:dyDescent="0.2">
      <c r="A13" s="1">
        <v>2020</v>
      </c>
      <c r="B13" s="1" t="s">
        <v>0</v>
      </c>
      <c r="C13" s="1" t="s">
        <v>15</v>
      </c>
      <c r="D13" s="5" t="s">
        <v>23</v>
      </c>
      <c r="E13" s="6">
        <v>34</v>
      </c>
      <c r="F13" s="6">
        <v>5492.16</v>
      </c>
      <c r="G13" s="6">
        <v>5126.0160000000005</v>
      </c>
      <c r="H13" s="3">
        <v>1098.432</v>
      </c>
      <c r="I13" s="4" t="s">
        <v>40</v>
      </c>
    </row>
    <row r="14" spans="1:9" ht="18" customHeight="1" x14ac:dyDescent="0.2">
      <c r="A14" s="1">
        <v>2020</v>
      </c>
      <c r="B14" s="1" t="s">
        <v>0</v>
      </c>
      <c r="C14" s="1" t="s">
        <v>13</v>
      </c>
      <c r="D14" s="2" t="s">
        <v>34</v>
      </c>
      <c r="E14" s="3">
        <v>7</v>
      </c>
      <c r="F14" s="3">
        <v>3666.3</v>
      </c>
      <c r="G14" s="3">
        <v>224</v>
      </c>
      <c r="H14" s="3">
        <v>733.2600000000001</v>
      </c>
      <c r="I14" s="4" t="s">
        <v>40</v>
      </c>
    </row>
    <row r="15" spans="1:9" ht="18" customHeight="1" x14ac:dyDescent="0.2">
      <c r="A15" s="1">
        <v>2020</v>
      </c>
      <c r="B15" s="1" t="s">
        <v>0</v>
      </c>
      <c r="C15" s="1" t="s">
        <v>32</v>
      </c>
      <c r="D15" s="5" t="s">
        <v>32</v>
      </c>
      <c r="E15" s="6">
        <v>3</v>
      </c>
      <c r="F15" s="6">
        <v>7260</v>
      </c>
      <c r="G15" s="6">
        <v>7392</v>
      </c>
      <c r="H15" s="3">
        <v>1452</v>
      </c>
      <c r="I15" s="4" t="s">
        <v>40</v>
      </c>
    </row>
    <row r="16" spans="1:9" ht="18" customHeight="1" x14ac:dyDescent="0.2">
      <c r="A16" s="1">
        <v>2020</v>
      </c>
      <c r="B16" s="1" t="s">
        <v>0</v>
      </c>
      <c r="C16" s="1" t="s">
        <v>15</v>
      </c>
      <c r="D16" s="5" t="s">
        <v>27</v>
      </c>
      <c r="E16" s="6">
        <v>3</v>
      </c>
      <c r="F16" s="6">
        <v>5035.0300000000007</v>
      </c>
      <c r="G16" s="6">
        <v>5126.576</v>
      </c>
      <c r="H16" s="3">
        <v>1007.0060000000002</v>
      </c>
      <c r="I16" s="4" t="s">
        <v>40</v>
      </c>
    </row>
    <row r="17" spans="1:9" ht="18" customHeight="1" x14ac:dyDescent="0.2">
      <c r="A17" s="1">
        <v>2020</v>
      </c>
      <c r="B17" s="1" t="s">
        <v>1</v>
      </c>
      <c r="C17" s="1" t="s">
        <v>14</v>
      </c>
      <c r="D17" s="2" t="s">
        <v>36</v>
      </c>
      <c r="E17" s="3">
        <v>3566</v>
      </c>
      <c r="F17" s="3">
        <v>5035.0300000000007</v>
      </c>
      <c r="G17" s="3">
        <v>5126.576</v>
      </c>
      <c r="H17" s="3">
        <v>1007.0060000000002</v>
      </c>
      <c r="I17" s="4" t="s">
        <v>40</v>
      </c>
    </row>
    <row r="18" spans="1:9" ht="18" customHeight="1" x14ac:dyDescent="0.2">
      <c r="A18" s="1">
        <v>2020</v>
      </c>
      <c r="B18" s="1" t="s">
        <v>1</v>
      </c>
      <c r="C18" s="1" t="s">
        <v>14</v>
      </c>
      <c r="D18" s="2" t="s">
        <v>37</v>
      </c>
      <c r="E18" s="3">
        <v>2498</v>
      </c>
      <c r="F18" s="3">
        <v>8800</v>
      </c>
      <c r="G18" s="3">
        <v>8960</v>
      </c>
      <c r="H18" s="3">
        <v>1760</v>
      </c>
      <c r="I18" s="4" t="s">
        <v>40</v>
      </c>
    </row>
    <row r="19" spans="1:9" ht="18" customHeight="1" x14ac:dyDescent="0.2">
      <c r="A19" s="1">
        <v>2020</v>
      </c>
      <c r="B19" s="1" t="s">
        <v>1</v>
      </c>
      <c r="C19" s="1" t="s">
        <v>13</v>
      </c>
      <c r="D19" s="2" t="s">
        <v>35</v>
      </c>
      <c r="E19" s="3">
        <v>1245</v>
      </c>
      <c r="F19" s="3">
        <v>5034.92</v>
      </c>
      <c r="G19" s="3">
        <v>5126.4639999999999</v>
      </c>
      <c r="H19" s="3">
        <v>1006.984</v>
      </c>
      <c r="I19" s="4" t="s">
        <v>40</v>
      </c>
    </row>
    <row r="20" spans="1:9" ht="18" customHeight="1" x14ac:dyDescent="0.2">
      <c r="A20" s="1">
        <v>2020</v>
      </c>
      <c r="B20" s="1" t="s">
        <v>1</v>
      </c>
      <c r="C20" s="1" t="s">
        <v>38</v>
      </c>
      <c r="D20" s="5" t="s">
        <v>30</v>
      </c>
      <c r="E20" s="6">
        <v>644</v>
      </c>
      <c r="F20" s="6">
        <v>6317.85</v>
      </c>
      <c r="G20" s="6">
        <v>6432.72</v>
      </c>
      <c r="H20" s="3">
        <v>1263.5700000000002</v>
      </c>
      <c r="I20" s="4" t="s">
        <v>40</v>
      </c>
    </row>
    <row r="21" spans="1:9" ht="18" customHeight="1" x14ac:dyDescent="0.2">
      <c r="A21" s="1">
        <v>2020</v>
      </c>
      <c r="B21" s="1" t="s">
        <v>1</v>
      </c>
      <c r="C21" s="1" t="s">
        <v>12</v>
      </c>
      <c r="D21" s="5" t="s">
        <v>29</v>
      </c>
      <c r="E21" s="6">
        <v>643</v>
      </c>
      <c r="F21" s="6">
        <v>7000</v>
      </c>
      <c r="G21" s="6">
        <v>7840</v>
      </c>
      <c r="H21" s="3">
        <v>1400</v>
      </c>
      <c r="I21" s="4" t="s">
        <v>40</v>
      </c>
    </row>
    <row r="22" spans="1:9" ht="18" customHeight="1" x14ac:dyDescent="0.2">
      <c r="A22" s="1">
        <v>2020</v>
      </c>
      <c r="B22" s="1" t="s">
        <v>1</v>
      </c>
      <c r="C22" s="1" t="s">
        <v>38</v>
      </c>
      <c r="D22" s="5" t="s">
        <v>31</v>
      </c>
      <c r="E22" s="6">
        <v>455</v>
      </c>
      <c r="F22" s="6">
        <v>4578.6000000000004</v>
      </c>
      <c r="G22" s="6">
        <v>5128.0320000000002</v>
      </c>
      <c r="H22" s="3">
        <v>915.72000000000014</v>
      </c>
      <c r="I22" s="4" t="s">
        <v>40</v>
      </c>
    </row>
    <row r="23" spans="1:9" ht="18" customHeight="1" x14ac:dyDescent="0.2">
      <c r="A23" s="1">
        <v>2020</v>
      </c>
      <c r="B23" s="1" t="s">
        <v>1</v>
      </c>
      <c r="C23" s="1" t="s">
        <v>12</v>
      </c>
      <c r="D23" s="5" t="s">
        <v>28</v>
      </c>
      <c r="E23" s="7">
        <v>345</v>
      </c>
      <c r="F23" s="7">
        <v>7000</v>
      </c>
      <c r="G23" s="7">
        <v>7840</v>
      </c>
      <c r="H23" s="3">
        <v>1400</v>
      </c>
      <c r="I23" s="4" t="s">
        <v>40</v>
      </c>
    </row>
    <row r="24" spans="1:9" ht="18" customHeight="1" x14ac:dyDescent="0.2">
      <c r="A24" s="1">
        <v>2020</v>
      </c>
      <c r="B24" s="1" t="s">
        <v>1</v>
      </c>
      <c r="C24" s="1" t="s">
        <v>13</v>
      </c>
      <c r="D24" s="2" t="s">
        <v>33</v>
      </c>
      <c r="E24" s="3">
        <v>122</v>
      </c>
      <c r="F24" s="3">
        <v>100</v>
      </c>
      <c r="G24" s="3">
        <v>112</v>
      </c>
      <c r="H24" s="3">
        <v>20</v>
      </c>
      <c r="I24" s="4" t="s">
        <v>40</v>
      </c>
    </row>
    <row r="25" spans="1:9" ht="18" customHeight="1" x14ac:dyDescent="0.2">
      <c r="A25" s="1">
        <v>2020</v>
      </c>
      <c r="B25" s="1" t="s">
        <v>1</v>
      </c>
      <c r="C25" s="1" t="s">
        <v>15</v>
      </c>
      <c r="D25" s="5" t="s">
        <v>26</v>
      </c>
      <c r="E25" s="6">
        <v>78</v>
      </c>
      <c r="F25" s="6">
        <v>4577.2</v>
      </c>
      <c r="G25" s="6">
        <v>5126.4639999999999</v>
      </c>
      <c r="H25" s="3">
        <v>915.44</v>
      </c>
      <c r="I25" s="4" t="s">
        <v>40</v>
      </c>
    </row>
    <row r="26" spans="1:9" ht="18" customHeight="1" x14ac:dyDescent="0.2">
      <c r="A26" s="1">
        <v>2020</v>
      </c>
      <c r="B26" s="1" t="s">
        <v>1</v>
      </c>
      <c r="C26" s="1" t="s">
        <v>15</v>
      </c>
      <c r="D26" s="5" t="s">
        <v>24</v>
      </c>
      <c r="E26" s="6">
        <v>76</v>
      </c>
      <c r="F26" s="6">
        <v>4576.8999999999996</v>
      </c>
      <c r="G26" s="6">
        <v>5126.1279999999997</v>
      </c>
      <c r="H26" s="3">
        <v>915.38</v>
      </c>
      <c r="I26" s="4" t="s">
        <v>40</v>
      </c>
    </row>
    <row r="27" spans="1:9" ht="18" customHeight="1" x14ac:dyDescent="0.2">
      <c r="A27" s="1">
        <v>2020</v>
      </c>
      <c r="B27" s="1" t="s">
        <v>1</v>
      </c>
      <c r="C27" s="1" t="s">
        <v>15</v>
      </c>
      <c r="D27" s="5" t="s">
        <v>25</v>
      </c>
      <c r="E27" s="6">
        <v>46</v>
      </c>
      <c r="F27" s="6">
        <v>200</v>
      </c>
      <c r="G27" s="6">
        <v>224</v>
      </c>
      <c r="H27" s="3">
        <v>40</v>
      </c>
      <c r="I27" s="4" t="s">
        <v>40</v>
      </c>
    </row>
    <row r="28" spans="1:9" ht="18" customHeight="1" x14ac:dyDescent="0.2">
      <c r="A28" s="1">
        <v>2020</v>
      </c>
      <c r="B28" s="1" t="s">
        <v>1</v>
      </c>
      <c r="C28" s="1" t="s">
        <v>15</v>
      </c>
      <c r="D28" s="5" t="s">
        <v>23</v>
      </c>
      <c r="E28" s="6">
        <v>34</v>
      </c>
      <c r="F28" s="6">
        <v>4576.8</v>
      </c>
      <c r="G28" s="6">
        <v>5126.0160000000005</v>
      </c>
      <c r="H28" s="3">
        <v>915.36000000000013</v>
      </c>
      <c r="I28" s="4" t="s">
        <v>40</v>
      </c>
    </row>
    <row r="29" spans="1:9" ht="18" customHeight="1" x14ac:dyDescent="0.2">
      <c r="A29" s="1">
        <v>2020</v>
      </c>
      <c r="B29" s="1" t="s">
        <v>1</v>
      </c>
      <c r="C29" s="1" t="s">
        <v>13</v>
      </c>
      <c r="D29" s="2" t="s">
        <v>34</v>
      </c>
      <c r="E29" s="3">
        <v>7</v>
      </c>
      <c r="F29" s="3">
        <v>200</v>
      </c>
      <c r="G29" s="3">
        <v>224</v>
      </c>
      <c r="H29" s="3">
        <v>40</v>
      </c>
      <c r="I29" s="4" t="s">
        <v>40</v>
      </c>
    </row>
    <row r="30" spans="1:9" ht="18" customHeight="1" x14ac:dyDescent="0.2">
      <c r="A30" s="1">
        <v>2020</v>
      </c>
      <c r="B30" s="1" t="s">
        <v>1</v>
      </c>
      <c r="C30" s="1" t="s">
        <v>15</v>
      </c>
      <c r="D30" s="5" t="s">
        <v>27</v>
      </c>
      <c r="E30" s="6">
        <v>3</v>
      </c>
      <c r="F30" s="6">
        <v>4577.3</v>
      </c>
      <c r="G30" s="6">
        <v>5126.576</v>
      </c>
      <c r="H30" s="3">
        <v>915.46</v>
      </c>
      <c r="I30" s="4" t="s">
        <v>40</v>
      </c>
    </row>
    <row r="31" spans="1:9" ht="18" customHeight="1" x14ac:dyDescent="0.2">
      <c r="A31" s="1">
        <v>2020</v>
      </c>
      <c r="B31" s="1" t="s">
        <v>1</v>
      </c>
      <c r="C31" s="1" t="s">
        <v>32</v>
      </c>
      <c r="D31" s="5" t="s">
        <v>32</v>
      </c>
      <c r="E31" s="6">
        <v>2</v>
      </c>
      <c r="F31" s="6">
        <v>6600</v>
      </c>
      <c r="G31" s="6">
        <v>7392</v>
      </c>
      <c r="H31" s="3">
        <v>1320</v>
      </c>
      <c r="I31" s="4" t="s">
        <v>40</v>
      </c>
    </row>
    <row r="32" spans="1:9" ht="18" customHeight="1" x14ac:dyDescent="0.2">
      <c r="A32" s="1">
        <v>2020</v>
      </c>
      <c r="B32" s="1" t="s">
        <v>2</v>
      </c>
      <c r="C32" s="1" t="s">
        <v>14</v>
      </c>
      <c r="D32" s="2" t="s">
        <v>36</v>
      </c>
      <c r="E32" s="3">
        <v>3566</v>
      </c>
      <c r="F32" s="3">
        <v>4577.3</v>
      </c>
      <c r="G32" s="3">
        <v>5126.576</v>
      </c>
      <c r="H32" s="3">
        <v>915.46</v>
      </c>
      <c r="I32" s="4" t="s">
        <v>40</v>
      </c>
    </row>
    <row r="33" spans="1:9" ht="18" customHeight="1" x14ac:dyDescent="0.2">
      <c r="A33" s="1">
        <v>2020</v>
      </c>
      <c r="B33" s="1" t="s">
        <v>2</v>
      </c>
      <c r="C33" s="1" t="s">
        <v>14</v>
      </c>
      <c r="D33" s="2" t="s">
        <v>37</v>
      </c>
      <c r="E33" s="3">
        <v>2498</v>
      </c>
      <c r="F33" s="3">
        <v>8000</v>
      </c>
      <c r="G33" s="3">
        <v>8960</v>
      </c>
      <c r="H33" s="3">
        <v>1600</v>
      </c>
      <c r="I33" s="4" t="s">
        <v>40</v>
      </c>
    </row>
    <row r="34" spans="1:9" ht="18" customHeight="1" x14ac:dyDescent="0.2">
      <c r="A34" s="1">
        <v>2020</v>
      </c>
      <c r="B34" s="1" t="s">
        <v>2</v>
      </c>
      <c r="C34" s="1" t="s">
        <v>13</v>
      </c>
      <c r="D34" s="2" t="s">
        <v>35</v>
      </c>
      <c r="E34" s="3">
        <v>1245</v>
      </c>
      <c r="F34" s="3">
        <v>4577.2</v>
      </c>
      <c r="G34" s="3">
        <v>5126.4639999999999</v>
      </c>
      <c r="H34" s="3">
        <v>915.44</v>
      </c>
      <c r="I34" s="4" t="s">
        <v>40</v>
      </c>
    </row>
    <row r="35" spans="1:9" ht="18" customHeight="1" x14ac:dyDescent="0.2">
      <c r="A35" s="1">
        <v>2020</v>
      </c>
      <c r="B35" s="1" t="s">
        <v>2</v>
      </c>
      <c r="C35" s="1" t="s">
        <v>38</v>
      </c>
      <c r="D35" s="5" t="s">
        <v>30</v>
      </c>
      <c r="E35" s="6">
        <v>644</v>
      </c>
      <c r="F35" s="6">
        <v>5743.5</v>
      </c>
      <c r="G35" s="6">
        <v>6432.72</v>
      </c>
      <c r="H35" s="3">
        <v>1148.7</v>
      </c>
      <c r="I35" s="4" t="s">
        <v>40</v>
      </c>
    </row>
    <row r="36" spans="1:9" ht="18" customHeight="1" x14ac:dyDescent="0.2">
      <c r="A36" s="1">
        <v>2020</v>
      </c>
      <c r="B36" s="1" t="s">
        <v>2</v>
      </c>
      <c r="C36" s="1" t="s">
        <v>12</v>
      </c>
      <c r="D36" s="5" t="s">
        <v>29</v>
      </c>
      <c r="E36" s="6">
        <v>643</v>
      </c>
      <c r="F36" s="6">
        <v>7000</v>
      </c>
      <c r="G36" s="6">
        <v>7840</v>
      </c>
      <c r="H36" s="3">
        <v>1400</v>
      </c>
      <c r="I36" s="4" t="s">
        <v>40</v>
      </c>
    </row>
    <row r="37" spans="1:9" ht="18" customHeight="1" x14ac:dyDescent="0.2">
      <c r="A37" s="1">
        <v>2020</v>
      </c>
      <c r="B37" s="1" t="s">
        <v>2</v>
      </c>
      <c r="C37" s="1" t="s">
        <v>38</v>
      </c>
      <c r="D37" s="5" t="s">
        <v>31</v>
      </c>
      <c r="E37" s="6">
        <v>455</v>
      </c>
      <c r="F37" s="6">
        <v>4578.6000000000004</v>
      </c>
      <c r="G37" s="6">
        <v>5128.0320000000002</v>
      </c>
      <c r="H37" s="3">
        <v>915.72000000000014</v>
      </c>
      <c r="I37" s="4" t="s">
        <v>40</v>
      </c>
    </row>
    <row r="38" spans="1:9" ht="18" customHeight="1" x14ac:dyDescent="0.2">
      <c r="A38" s="1">
        <v>2020</v>
      </c>
      <c r="B38" s="1" t="s">
        <v>2</v>
      </c>
      <c r="C38" s="1" t="s">
        <v>12</v>
      </c>
      <c r="D38" s="5" t="s">
        <v>28</v>
      </c>
      <c r="E38" s="7">
        <v>345</v>
      </c>
      <c r="F38" s="7">
        <v>7000</v>
      </c>
      <c r="G38" s="7">
        <v>7840</v>
      </c>
      <c r="H38" s="3">
        <v>1400</v>
      </c>
      <c r="I38" s="4" t="s">
        <v>40</v>
      </c>
    </row>
    <row r="39" spans="1:9" ht="18" customHeight="1" x14ac:dyDescent="0.2">
      <c r="A39" s="1">
        <v>2020</v>
      </c>
      <c r="B39" s="1" t="s">
        <v>2</v>
      </c>
      <c r="C39" s="1" t="s">
        <v>13</v>
      </c>
      <c r="D39" s="2" t="s">
        <v>33</v>
      </c>
      <c r="E39" s="3">
        <v>122</v>
      </c>
      <c r="F39" s="3">
        <v>100</v>
      </c>
      <c r="G39" s="3">
        <v>112</v>
      </c>
      <c r="H39" s="3">
        <v>20</v>
      </c>
      <c r="I39" s="4" t="s">
        <v>40</v>
      </c>
    </row>
    <row r="40" spans="1:9" ht="18" customHeight="1" x14ac:dyDescent="0.2">
      <c r="A40" s="1">
        <v>2020</v>
      </c>
      <c r="B40" s="1" t="s">
        <v>2</v>
      </c>
      <c r="C40" s="1" t="s">
        <v>15</v>
      </c>
      <c r="D40" s="5" t="s">
        <v>26</v>
      </c>
      <c r="E40" s="6">
        <v>78</v>
      </c>
      <c r="F40" s="6">
        <v>4577.2</v>
      </c>
      <c r="G40" s="6">
        <v>5126.4639999999999</v>
      </c>
      <c r="H40" s="3">
        <v>915.44</v>
      </c>
      <c r="I40" s="4" t="s">
        <v>40</v>
      </c>
    </row>
    <row r="41" spans="1:9" ht="18" customHeight="1" x14ac:dyDescent="0.2">
      <c r="A41" s="1">
        <v>2020</v>
      </c>
      <c r="B41" s="1" t="s">
        <v>2</v>
      </c>
      <c r="C41" s="1" t="s">
        <v>15</v>
      </c>
      <c r="D41" s="5" t="s">
        <v>24</v>
      </c>
      <c r="E41" s="6">
        <v>76</v>
      </c>
      <c r="F41" s="6">
        <v>4576.8999999999996</v>
      </c>
      <c r="G41" s="6">
        <v>5126.1279999999997</v>
      </c>
      <c r="H41" s="3">
        <v>915.38</v>
      </c>
      <c r="I41" s="4" t="s">
        <v>40</v>
      </c>
    </row>
    <row r="42" spans="1:9" ht="18" customHeight="1" x14ac:dyDescent="0.2">
      <c r="A42" s="1">
        <v>2020</v>
      </c>
      <c r="B42" s="1" t="s">
        <v>2</v>
      </c>
      <c r="C42" s="1" t="s">
        <v>15</v>
      </c>
      <c r="D42" s="5" t="s">
        <v>25</v>
      </c>
      <c r="E42" s="6">
        <v>46</v>
      </c>
      <c r="F42" s="6">
        <v>200</v>
      </c>
      <c r="G42" s="6">
        <v>224</v>
      </c>
      <c r="H42" s="3">
        <v>40</v>
      </c>
      <c r="I42" s="4" t="s">
        <v>40</v>
      </c>
    </row>
    <row r="43" spans="1:9" ht="18" customHeight="1" x14ac:dyDescent="0.2">
      <c r="A43" s="1">
        <v>2020</v>
      </c>
      <c r="B43" s="1" t="s">
        <v>2</v>
      </c>
      <c r="C43" s="1" t="s">
        <v>15</v>
      </c>
      <c r="D43" s="5" t="s">
        <v>23</v>
      </c>
      <c r="E43" s="6">
        <v>34</v>
      </c>
      <c r="F43" s="6">
        <v>4576.8</v>
      </c>
      <c r="G43" s="6">
        <v>5126.0160000000005</v>
      </c>
      <c r="H43" s="3">
        <v>915.36000000000013</v>
      </c>
      <c r="I43" s="4" t="s">
        <v>42</v>
      </c>
    </row>
    <row r="44" spans="1:9" ht="18" customHeight="1" x14ac:dyDescent="0.2">
      <c r="A44" s="1">
        <v>2020</v>
      </c>
      <c r="B44" s="1" t="s">
        <v>2</v>
      </c>
      <c r="C44" s="1" t="s">
        <v>13</v>
      </c>
      <c r="D44" s="2" t="s">
        <v>34</v>
      </c>
      <c r="E44" s="3">
        <v>7</v>
      </c>
      <c r="F44" s="3">
        <v>200</v>
      </c>
      <c r="G44" s="3">
        <v>224</v>
      </c>
      <c r="H44" s="3">
        <v>40</v>
      </c>
      <c r="I44" s="4" t="s">
        <v>42</v>
      </c>
    </row>
    <row r="45" spans="1:9" ht="18" customHeight="1" x14ac:dyDescent="0.2">
      <c r="A45" s="1">
        <v>2020</v>
      </c>
      <c r="B45" s="1" t="s">
        <v>2</v>
      </c>
      <c r="C45" s="1" t="s">
        <v>15</v>
      </c>
      <c r="D45" s="5" t="s">
        <v>27</v>
      </c>
      <c r="E45" s="6">
        <v>3</v>
      </c>
      <c r="F45" s="6">
        <v>3333</v>
      </c>
      <c r="G45" s="6">
        <v>5126.576</v>
      </c>
      <c r="H45" s="3">
        <v>666.6</v>
      </c>
      <c r="I45" s="4" t="s">
        <v>42</v>
      </c>
    </row>
    <row r="46" spans="1:9" ht="18" customHeight="1" x14ac:dyDescent="0.2">
      <c r="A46" s="1">
        <v>2020</v>
      </c>
      <c r="B46" s="1" t="s">
        <v>2</v>
      </c>
      <c r="C46" s="1" t="s">
        <v>32</v>
      </c>
      <c r="D46" s="5" t="s">
        <v>32</v>
      </c>
      <c r="E46" s="6">
        <v>2</v>
      </c>
      <c r="F46" s="6">
        <v>6600</v>
      </c>
      <c r="G46" s="6">
        <v>7392</v>
      </c>
      <c r="H46" s="3">
        <v>1320</v>
      </c>
      <c r="I46" s="4" t="s">
        <v>42</v>
      </c>
    </row>
    <row r="47" spans="1:9" ht="18" customHeight="1" x14ac:dyDescent="0.2">
      <c r="A47" s="1">
        <v>2020</v>
      </c>
      <c r="B47" s="1" t="s">
        <v>3</v>
      </c>
      <c r="C47" s="1" t="s">
        <v>14</v>
      </c>
      <c r="D47" s="2" t="s">
        <v>36</v>
      </c>
      <c r="E47" s="3">
        <v>3566</v>
      </c>
      <c r="F47" s="3">
        <v>4577.3</v>
      </c>
      <c r="G47" s="3">
        <v>5126.576</v>
      </c>
      <c r="H47" s="3">
        <v>915.46</v>
      </c>
      <c r="I47" s="4" t="s">
        <v>42</v>
      </c>
    </row>
    <row r="48" spans="1:9" ht="18" customHeight="1" x14ac:dyDescent="0.2">
      <c r="A48" s="1">
        <v>2020</v>
      </c>
      <c r="B48" s="1" t="s">
        <v>3</v>
      </c>
      <c r="C48" s="1" t="s">
        <v>14</v>
      </c>
      <c r="D48" s="2" t="s">
        <v>37</v>
      </c>
      <c r="E48" s="3">
        <v>2498</v>
      </c>
      <c r="F48" s="3">
        <v>8000</v>
      </c>
      <c r="G48" s="3">
        <v>8960</v>
      </c>
      <c r="H48" s="3">
        <v>1600</v>
      </c>
      <c r="I48" s="4" t="s">
        <v>42</v>
      </c>
    </row>
    <row r="49" spans="1:9" ht="18" customHeight="1" x14ac:dyDescent="0.2">
      <c r="A49" s="1">
        <v>2020</v>
      </c>
      <c r="B49" s="1" t="s">
        <v>3</v>
      </c>
      <c r="C49" s="1" t="s">
        <v>13</v>
      </c>
      <c r="D49" s="2" t="s">
        <v>35</v>
      </c>
      <c r="E49" s="3">
        <v>1245</v>
      </c>
      <c r="F49" s="3">
        <v>4577.2</v>
      </c>
      <c r="G49" s="3">
        <v>5126.4639999999999</v>
      </c>
      <c r="H49" s="3">
        <v>915.44</v>
      </c>
      <c r="I49" s="4" t="s">
        <v>42</v>
      </c>
    </row>
    <row r="50" spans="1:9" ht="18" customHeight="1" x14ac:dyDescent="0.2">
      <c r="A50" s="1">
        <v>2020</v>
      </c>
      <c r="B50" s="1" t="s">
        <v>3</v>
      </c>
      <c r="C50" s="1" t="s">
        <v>38</v>
      </c>
      <c r="D50" s="5" t="s">
        <v>30</v>
      </c>
      <c r="E50" s="6">
        <v>644</v>
      </c>
      <c r="F50" s="6">
        <v>5743.5</v>
      </c>
      <c r="G50" s="6">
        <v>6432.72</v>
      </c>
      <c r="H50" s="3">
        <v>1148.7</v>
      </c>
      <c r="I50" s="4" t="s">
        <v>42</v>
      </c>
    </row>
    <row r="51" spans="1:9" ht="18" customHeight="1" x14ac:dyDescent="0.2">
      <c r="A51" s="1">
        <v>2020</v>
      </c>
      <c r="B51" s="1" t="s">
        <v>3</v>
      </c>
      <c r="C51" s="1" t="s">
        <v>12</v>
      </c>
      <c r="D51" s="5" t="s">
        <v>29</v>
      </c>
      <c r="E51" s="6">
        <v>643</v>
      </c>
      <c r="F51" s="6">
        <v>7000</v>
      </c>
      <c r="G51" s="6">
        <v>7840</v>
      </c>
      <c r="H51" s="3">
        <v>1400</v>
      </c>
      <c r="I51" s="4" t="s">
        <v>42</v>
      </c>
    </row>
    <row r="52" spans="1:9" ht="18" customHeight="1" x14ac:dyDescent="0.2">
      <c r="A52" s="1">
        <v>2020</v>
      </c>
      <c r="B52" s="1" t="s">
        <v>3</v>
      </c>
      <c r="C52" s="1" t="s">
        <v>38</v>
      </c>
      <c r="D52" s="5" t="s">
        <v>31</v>
      </c>
      <c r="E52" s="6">
        <v>455</v>
      </c>
      <c r="F52" s="6">
        <v>4578.6000000000004</v>
      </c>
      <c r="G52" s="6">
        <v>5128.0320000000002</v>
      </c>
      <c r="H52" s="3">
        <v>915.72000000000014</v>
      </c>
      <c r="I52" s="4" t="s">
        <v>42</v>
      </c>
    </row>
    <row r="53" spans="1:9" ht="18" customHeight="1" x14ac:dyDescent="0.2">
      <c r="A53" s="1">
        <v>2020</v>
      </c>
      <c r="B53" s="1" t="s">
        <v>3</v>
      </c>
      <c r="C53" s="1" t="s">
        <v>12</v>
      </c>
      <c r="D53" s="5" t="s">
        <v>28</v>
      </c>
      <c r="E53" s="7">
        <v>345</v>
      </c>
      <c r="F53" s="7">
        <v>7000</v>
      </c>
      <c r="G53" s="7">
        <v>7840</v>
      </c>
      <c r="H53" s="3">
        <v>1400</v>
      </c>
      <c r="I53" s="4" t="s">
        <v>42</v>
      </c>
    </row>
    <row r="54" spans="1:9" ht="18" customHeight="1" x14ac:dyDescent="0.2">
      <c r="A54" s="1">
        <v>2020</v>
      </c>
      <c r="B54" s="1" t="s">
        <v>3</v>
      </c>
      <c r="C54" s="1" t="s">
        <v>13</v>
      </c>
      <c r="D54" s="2" t="s">
        <v>33</v>
      </c>
      <c r="E54" s="3">
        <v>122</v>
      </c>
      <c r="F54" s="3">
        <v>100</v>
      </c>
      <c r="G54" s="3">
        <v>112</v>
      </c>
      <c r="H54" s="3">
        <v>20</v>
      </c>
      <c r="I54" s="4" t="s">
        <v>42</v>
      </c>
    </row>
    <row r="55" spans="1:9" ht="18" customHeight="1" x14ac:dyDescent="0.2">
      <c r="A55" s="1">
        <v>2020</v>
      </c>
      <c r="B55" s="1" t="s">
        <v>3</v>
      </c>
      <c r="C55" s="1" t="s">
        <v>15</v>
      </c>
      <c r="D55" s="5" t="s">
        <v>26</v>
      </c>
      <c r="E55" s="6">
        <v>78</v>
      </c>
      <c r="F55" s="6">
        <v>4577.2</v>
      </c>
      <c r="G55" s="6">
        <v>5126.4639999999999</v>
      </c>
      <c r="H55" s="3">
        <v>915.44</v>
      </c>
      <c r="I55" s="4" t="s">
        <v>42</v>
      </c>
    </row>
    <row r="56" spans="1:9" ht="18" customHeight="1" x14ac:dyDescent="0.2">
      <c r="A56" s="1">
        <v>2020</v>
      </c>
      <c r="B56" s="1" t="s">
        <v>3</v>
      </c>
      <c r="C56" s="1" t="s">
        <v>15</v>
      </c>
      <c r="D56" s="5" t="s">
        <v>24</v>
      </c>
      <c r="E56" s="6">
        <v>76</v>
      </c>
      <c r="F56" s="6">
        <v>4576.8999999999996</v>
      </c>
      <c r="G56" s="6">
        <v>5126.1279999999997</v>
      </c>
      <c r="H56" s="3">
        <v>915.38</v>
      </c>
      <c r="I56" s="4" t="s">
        <v>42</v>
      </c>
    </row>
    <row r="57" spans="1:9" ht="18" customHeight="1" x14ac:dyDescent="0.2">
      <c r="A57" s="1">
        <v>2020</v>
      </c>
      <c r="B57" s="1" t="s">
        <v>3</v>
      </c>
      <c r="C57" s="1" t="s">
        <v>15</v>
      </c>
      <c r="D57" s="5" t="s">
        <v>25</v>
      </c>
      <c r="E57" s="6">
        <v>46</v>
      </c>
      <c r="F57" s="6">
        <v>200</v>
      </c>
      <c r="G57" s="6">
        <v>224</v>
      </c>
      <c r="H57" s="3">
        <v>40</v>
      </c>
      <c r="I57" s="4" t="s">
        <v>42</v>
      </c>
    </row>
    <row r="58" spans="1:9" ht="18" customHeight="1" x14ac:dyDescent="0.2">
      <c r="A58" s="1">
        <v>2020</v>
      </c>
      <c r="B58" s="1" t="s">
        <v>3</v>
      </c>
      <c r="C58" s="1" t="s">
        <v>15</v>
      </c>
      <c r="D58" s="5" t="s">
        <v>23</v>
      </c>
      <c r="E58" s="6">
        <v>34</v>
      </c>
      <c r="F58" s="6">
        <v>4576.8</v>
      </c>
      <c r="G58" s="6">
        <v>5126.0160000000005</v>
      </c>
      <c r="H58" s="3">
        <v>915.36000000000013</v>
      </c>
      <c r="I58" s="4" t="s">
        <v>42</v>
      </c>
    </row>
    <row r="59" spans="1:9" ht="18" customHeight="1" x14ac:dyDescent="0.2">
      <c r="A59" s="1">
        <v>2020</v>
      </c>
      <c r="B59" s="1" t="s">
        <v>3</v>
      </c>
      <c r="C59" s="1" t="s">
        <v>13</v>
      </c>
      <c r="D59" s="2" t="s">
        <v>34</v>
      </c>
      <c r="E59" s="3">
        <v>7</v>
      </c>
      <c r="F59" s="3">
        <v>200</v>
      </c>
      <c r="G59" s="3">
        <v>224</v>
      </c>
      <c r="H59" s="3">
        <v>40</v>
      </c>
      <c r="I59" s="4" t="s">
        <v>42</v>
      </c>
    </row>
    <row r="60" spans="1:9" ht="18" customHeight="1" x14ac:dyDescent="0.2">
      <c r="A60" s="1">
        <v>2020</v>
      </c>
      <c r="B60" s="1" t="s">
        <v>3</v>
      </c>
      <c r="C60" s="1" t="s">
        <v>15</v>
      </c>
      <c r="D60" s="5" t="s">
        <v>27</v>
      </c>
      <c r="E60" s="6">
        <v>3</v>
      </c>
      <c r="F60" s="6">
        <v>4577.3</v>
      </c>
      <c r="G60" s="6">
        <v>5126.576</v>
      </c>
      <c r="H60" s="3">
        <v>915.46</v>
      </c>
      <c r="I60" s="4" t="s">
        <v>42</v>
      </c>
    </row>
    <row r="61" spans="1:9" ht="18" customHeight="1" x14ac:dyDescent="0.2">
      <c r="A61" s="1">
        <v>2020</v>
      </c>
      <c r="B61" s="1" t="s">
        <v>3</v>
      </c>
      <c r="C61" s="1" t="s">
        <v>32</v>
      </c>
      <c r="D61" s="5" t="s">
        <v>32</v>
      </c>
      <c r="E61" s="6">
        <v>2</v>
      </c>
      <c r="F61" s="6">
        <v>6600</v>
      </c>
      <c r="G61" s="6">
        <v>7392</v>
      </c>
      <c r="H61" s="3">
        <v>1320</v>
      </c>
      <c r="I61" s="4" t="s">
        <v>42</v>
      </c>
    </row>
    <row r="62" spans="1:9" ht="18" customHeight="1" x14ac:dyDescent="0.2">
      <c r="A62" s="1">
        <v>2020</v>
      </c>
      <c r="B62" s="1" t="s">
        <v>4</v>
      </c>
      <c r="C62" s="1" t="s">
        <v>14</v>
      </c>
      <c r="D62" s="2" t="s">
        <v>36</v>
      </c>
      <c r="E62" s="3">
        <v>3566</v>
      </c>
      <c r="F62" s="3">
        <v>4577.3</v>
      </c>
      <c r="G62" s="3">
        <v>5126.576</v>
      </c>
      <c r="H62" s="3">
        <v>915.46</v>
      </c>
      <c r="I62" s="4" t="s">
        <v>42</v>
      </c>
    </row>
    <row r="63" spans="1:9" ht="18" customHeight="1" x14ac:dyDescent="0.2">
      <c r="A63" s="1">
        <v>2020</v>
      </c>
      <c r="B63" s="1" t="s">
        <v>4</v>
      </c>
      <c r="C63" s="1" t="s">
        <v>14</v>
      </c>
      <c r="D63" s="2" t="s">
        <v>37</v>
      </c>
      <c r="E63" s="3">
        <v>2498</v>
      </c>
      <c r="F63" s="3">
        <v>8000</v>
      </c>
      <c r="G63" s="3">
        <v>8960</v>
      </c>
      <c r="H63" s="3">
        <v>1600</v>
      </c>
      <c r="I63" s="4" t="s">
        <v>42</v>
      </c>
    </row>
    <row r="64" spans="1:9" ht="18" customHeight="1" x14ac:dyDescent="0.2">
      <c r="A64" s="1">
        <v>2020</v>
      </c>
      <c r="B64" s="1" t="s">
        <v>4</v>
      </c>
      <c r="C64" s="1" t="s">
        <v>13</v>
      </c>
      <c r="D64" s="2" t="s">
        <v>35</v>
      </c>
      <c r="E64" s="3">
        <v>1245</v>
      </c>
      <c r="F64" s="3">
        <v>4577.2</v>
      </c>
      <c r="G64" s="3">
        <v>5126.4639999999999</v>
      </c>
      <c r="H64" s="3">
        <v>915.44</v>
      </c>
      <c r="I64" s="4" t="s">
        <v>42</v>
      </c>
    </row>
    <row r="65" spans="1:9" ht="18" customHeight="1" x14ac:dyDescent="0.2">
      <c r="A65" s="1">
        <v>2020</v>
      </c>
      <c r="B65" s="1" t="s">
        <v>4</v>
      </c>
      <c r="C65" s="1" t="s">
        <v>38</v>
      </c>
      <c r="D65" s="5" t="s">
        <v>30</v>
      </c>
      <c r="E65" s="6">
        <v>644</v>
      </c>
      <c r="F65" s="6">
        <v>5743.5</v>
      </c>
      <c r="G65" s="6">
        <v>6432.72</v>
      </c>
      <c r="H65" s="3">
        <v>1148.7</v>
      </c>
      <c r="I65" s="4" t="s">
        <v>42</v>
      </c>
    </row>
    <row r="66" spans="1:9" ht="18" customHeight="1" x14ac:dyDescent="0.2">
      <c r="A66" s="1">
        <v>2020</v>
      </c>
      <c r="B66" s="1" t="s">
        <v>4</v>
      </c>
      <c r="C66" s="1" t="s">
        <v>12</v>
      </c>
      <c r="D66" s="5" t="s">
        <v>29</v>
      </c>
      <c r="E66" s="6">
        <v>643</v>
      </c>
      <c r="F66" s="6">
        <v>7000</v>
      </c>
      <c r="G66" s="6">
        <v>7840</v>
      </c>
      <c r="H66" s="3">
        <v>1400</v>
      </c>
      <c r="I66" s="4" t="s">
        <v>40</v>
      </c>
    </row>
    <row r="67" spans="1:9" ht="18" customHeight="1" x14ac:dyDescent="0.2">
      <c r="A67" s="1">
        <v>2020</v>
      </c>
      <c r="B67" s="1" t="s">
        <v>4</v>
      </c>
      <c r="C67" s="1" t="s">
        <v>38</v>
      </c>
      <c r="D67" s="5" t="s">
        <v>31</v>
      </c>
      <c r="E67" s="6">
        <v>455</v>
      </c>
      <c r="F67" s="6">
        <v>4578.6000000000004</v>
      </c>
      <c r="G67" s="6">
        <v>5128.0320000000002</v>
      </c>
      <c r="H67" s="3">
        <v>915.72000000000014</v>
      </c>
      <c r="I67" s="4" t="s">
        <v>40</v>
      </c>
    </row>
    <row r="68" spans="1:9" ht="18" customHeight="1" x14ac:dyDescent="0.2">
      <c r="A68" s="1">
        <v>2020</v>
      </c>
      <c r="B68" s="1" t="s">
        <v>4</v>
      </c>
      <c r="C68" s="1" t="s">
        <v>12</v>
      </c>
      <c r="D68" s="5" t="s">
        <v>28</v>
      </c>
      <c r="E68" s="7">
        <v>345</v>
      </c>
      <c r="F68" s="7">
        <v>7000</v>
      </c>
      <c r="G68" s="7">
        <v>7840</v>
      </c>
      <c r="H68" s="3">
        <v>1400</v>
      </c>
      <c r="I68" s="4" t="s">
        <v>40</v>
      </c>
    </row>
    <row r="69" spans="1:9" ht="18" customHeight="1" x14ac:dyDescent="0.2">
      <c r="A69" s="1">
        <v>2020</v>
      </c>
      <c r="B69" s="1" t="s">
        <v>4</v>
      </c>
      <c r="C69" s="1" t="s">
        <v>13</v>
      </c>
      <c r="D69" s="2" t="s">
        <v>33</v>
      </c>
      <c r="E69" s="3">
        <v>122</v>
      </c>
      <c r="F69" s="3">
        <v>100</v>
      </c>
      <c r="G69" s="3">
        <v>112</v>
      </c>
      <c r="H69" s="3">
        <v>20</v>
      </c>
      <c r="I69" s="4" t="s">
        <v>40</v>
      </c>
    </row>
    <row r="70" spans="1:9" ht="18" customHeight="1" x14ac:dyDescent="0.2">
      <c r="A70" s="1">
        <v>2020</v>
      </c>
      <c r="B70" s="1" t="s">
        <v>4</v>
      </c>
      <c r="C70" s="1" t="s">
        <v>15</v>
      </c>
      <c r="D70" s="5" t="s">
        <v>26</v>
      </c>
      <c r="E70" s="6">
        <v>78</v>
      </c>
      <c r="F70" s="6">
        <v>4577.2</v>
      </c>
      <c r="G70" s="6">
        <v>5126.4639999999999</v>
      </c>
      <c r="H70" s="3">
        <v>915.44</v>
      </c>
      <c r="I70" s="4" t="s">
        <v>40</v>
      </c>
    </row>
    <row r="71" spans="1:9" ht="18" customHeight="1" x14ac:dyDescent="0.2">
      <c r="A71" s="1">
        <v>2020</v>
      </c>
      <c r="B71" s="1" t="s">
        <v>4</v>
      </c>
      <c r="C71" s="1" t="s">
        <v>15</v>
      </c>
      <c r="D71" s="5" t="s">
        <v>24</v>
      </c>
      <c r="E71" s="6">
        <v>76</v>
      </c>
      <c r="F71" s="6">
        <v>4576.8999999999996</v>
      </c>
      <c r="G71" s="6">
        <v>5126.1279999999997</v>
      </c>
      <c r="H71" s="3">
        <v>915.38</v>
      </c>
      <c r="I71" s="4" t="s">
        <v>40</v>
      </c>
    </row>
    <row r="72" spans="1:9" ht="18" customHeight="1" x14ac:dyDescent="0.2">
      <c r="A72" s="1">
        <v>2020</v>
      </c>
      <c r="B72" s="1" t="s">
        <v>4</v>
      </c>
      <c r="C72" s="1" t="s">
        <v>15</v>
      </c>
      <c r="D72" s="5" t="s">
        <v>25</v>
      </c>
      <c r="E72" s="6">
        <v>46</v>
      </c>
      <c r="F72" s="6">
        <v>200</v>
      </c>
      <c r="G72" s="6">
        <v>224</v>
      </c>
      <c r="H72" s="3">
        <v>40</v>
      </c>
      <c r="I72" s="4" t="s">
        <v>40</v>
      </c>
    </row>
    <row r="73" spans="1:9" ht="18" customHeight="1" x14ac:dyDescent="0.2">
      <c r="A73" s="1">
        <v>2020</v>
      </c>
      <c r="B73" s="1" t="s">
        <v>4</v>
      </c>
      <c r="C73" s="1" t="s">
        <v>15</v>
      </c>
      <c r="D73" s="5" t="s">
        <v>23</v>
      </c>
      <c r="E73" s="6">
        <v>34</v>
      </c>
      <c r="F73" s="6">
        <v>4576.8</v>
      </c>
      <c r="G73" s="6">
        <v>5126.0160000000005</v>
      </c>
      <c r="H73" s="3">
        <v>915.36000000000013</v>
      </c>
      <c r="I73" s="4" t="s">
        <v>40</v>
      </c>
    </row>
    <row r="74" spans="1:9" ht="18" customHeight="1" x14ac:dyDescent="0.2">
      <c r="A74" s="1">
        <v>2020</v>
      </c>
      <c r="B74" s="1" t="s">
        <v>4</v>
      </c>
      <c r="C74" s="1" t="s">
        <v>13</v>
      </c>
      <c r="D74" s="2" t="s">
        <v>34</v>
      </c>
      <c r="E74" s="3">
        <v>7</v>
      </c>
      <c r="F74" s="3">
        <v>200</v>
      </c>
      <c r="G74" s="3">
        <v>224</v>
      </c>
      <c r="H74" s="3">
        <v>40</v>
      </c>
      <c r="I74" s="4" t="s">
        <v>40</v>
      </c>
    </row>
    <row r="75" spans="1:9" ht="18" customHeight="1" x14ac:dyDescent="0.2">
      <c r="A75" s="1">
        <v>2020</v>
      </c>
      <c r="B75" s="1" t="s">
        <v>4</v>
      </c>
      <c r="C75" s="1" t="s">
        <v>15</v>
      </c>
      <c r="D75" s="5" t="s">
        <v>27</v>
      </c>
      <c r="E75" s="6">
        <v>3</v>
      </c>
      <c r="F75" s="6">
        <v>4577.3</v>
      </c>
      <c r="G75" s="6">
        <v>5126.576</v>
      </c>
      <c r="H75" s="3">
        <v>915.46</v>
      </c>
      <c r="I75" s="4" t="s">
        <v>40</v>
      </c>
    </row>
    <row r="76" spans="1:9" ht="18" customHeight="1" x14ac:dyDescent="0.2">
      <c r="A76" s="1">
        <v>2020</v>
      </c>
      <c r="B76" s="1" t="s">
        <v>4</v>
      </c>
      <c r="C76" s="1" t="s">
        <v>32</v>
      </c>
      <c r="D76" s="5" t="s">
        <v>32</v>
      </c>
      <c r="E76" s="6">
        <v>2</v>
      </c>
      <c r="F76" s="6">
        <v>6600</v>
      </c>
      <c r="G76" s="6">
        <v>7392</v>
      </c>
      <c r="H76" s="3">
        <v>1320</v>
      </c>
      <c r="I76" s="4" t="s">
        <v>40</v>
      </c>
    </row>
    <row r="77" spans="1:9" ht="18" customHeight="1" x14ac:dyDescent="0.2">
      <c r="A77" s="1">
        <v>2020</v>
      </c>
      <c r="B77" s="1" t="s">
        <v>5</v>
      </c>
      <c r="C77" s="1" t="s">
        <v>14</v>
      </c>
      <c r="D77" s="2" t="s">
        <v>36</v>
      </c>
      <c r="E77" s="3">
        <v>3566</v>
      </c>
      <c r="F77" s="3">
        <v>4577.3</v>
      </c>
      <c r="G77" s="3">
        <v>5126.576</v>
      </c>
      <c r="H77" s="3">
        <v>915.46</v>
      </c>
      <c r="I77" s="4" t="s">
        <v>40</v>
      </c>
    </row>
    <row r="78" spans="1:9" ht="18" customHeight="1" x14ac:dyDescent="0.2">
      <c r="A78" s="1">
        <v>2020</v>
      </c>
      <c r="B78" s="1" t="s">
        <v>5</v>
      </c>
      <c r="C78" s="1" t="s">
        <v>14</v>
      </c>
      <c r="D78" s="2" t="s">
        <v>37</v>
      </c>
      <c r="E78" s="3">
        <v>2498</v>
      </c>
      <c r="F78" s="3">
        <v>8000</v>
      </c>
      <c r="G78" s="3">
        <v>8960</v>
      </c>
      <c r="H78" s="3">
        <v>1600</v>
      </c>
      <c r="I78" s="4" t="s">
        <v>40</v>
      </c>
    </row>
    <row r="79" spans="1:9" ht="18" customHeight="1" x14ac:dyDescent="0.2">
      <c r="A79" s="1">
        <v>2020</v>
      </c>
      <c r="B79" s="1" t="s">
        <v>5</v>
      </c>
      <c r="C79" s="1" t="s">
        <v>13</v>
      </c>
      <c r="D79" s="2" t="s">
        <v>35</v>
      </c>
      <c r="E79" s="3">
        <v>1245</v>
      </c>
      <c r="F79" s="3">
        <v>4577.2</v>
      </c>
      <c r="G79" s="3">
        <v>5126.4639999999999</v>
      </c>
      <c r="H79" s="3">
        <v>915.44</v>
      </c>
      <c r="I79" s="4" t="s">
        <v>40</v>
      </c>
    </row>
    <row r="80" spans="1:9" ht="18" customHeight="1" x14ac:dyDescent="0.2">
      <c r="A80" s="1">
        <v>2020</v>
      </c>
      <c r="B80" s="1" t="s">
        <v>5</v>
      </c>
      <c r="C80" s="1" t="s">
        <v>38</v>
      </c>
      <c r="D80" s="5" t="s">
        <v>30</v>
      </c>
      <c r="E80" s="6">
        <v>644</v>
      </c>
      <c r="F80" s="6">
        <v>5743.5</v>
      </c>
      <c r="G80" s="6">
        <v>6432.72</v>
      </c>
      <c r="H80" s="3">
        <v>1148.7</v>
      </c>
      <c r="I80" s="4" t="s">
        <v>40</v>
      </c>
    </row>
    <row r="81" spans="1:9" ht="18" customHeight="1" x14ac:dyDescent="0.2">
      <c r="A81" s="1">
        <v>2020</v>
      </c>
      <c r="B81" s="1" t="s">
        <v>5</v>
      </c>
      <c r="C81" s="1" t="s">
        <v>12</v>
      </c>
      <c r="D81" s="5" t="s">
        <v>29</v>
      </c>
      <c r="E81" s="6">
        <v>643</v>
      </c>
      <c r="F81" s="6">
        <v>7000</v>
      </c>
      <c r="G81" s="6">
        <v>7840</v>
      </c>
      <c r="H81" s="3">
        <v>1400</v>
      </c>
      <c r="I81" s="4" t="s">
        <v>40</v>
      </c>
    </row>
    <row r="82" spans="1:9" ht="18" customHeight="1" x14ac:dyDescent="0.2">
      <c r="A82" s="1">
        <v>2020</v>
      </c>
      <c r="B82" s="1" t="s">
        <v>5</v>
      </c>
      <c r="C82" s="1" t="s">
        <v>38</v>
      </c>
      <c r="D82" s="5" t="s">
        <v>31</v>
      </c>
      <c r="E82" s="6">
        <v>455</v>
      </c>
      <c r="F82" s="6">
        <v>4578.6000000000004</v>
      </c>
      <c r="G82" s="6">
        <v>5128.0320000000002</v>
      </c>
      <c r="H82" s="3">
        <v>915.72000000000014</v>
      </c>
      <c r="I82" s="4" t="s">
        <v>40</v>
      </c>
    </row>
    <row r="83" spans="1:9" ht="18" customHeight="1" x14ac:dyDescent="0.2">
      <c r="A83" s="1">
        <v>2020</v>
      </c>
      <c r="B83" s="1" t="s">
        <v>5</v>
      </c>
      <c r="C83" s="1" t="s">
        <v>12</v>
      </c>
      <c r="D83" s="5" t="s">
        <v>28</v>
      </c>
      <c r="E83" s="7">
        <v>345</v>
      </c>
      <c r="F83" s="7">
        <v>7000</v>
      </c>
      <c r="G83" s="7">
        <v>7840</v>
      </c>
      <c r="H83" s="3">
        <v>1400</v>
      </c>
      <c r="I83" s="4" t="s">
        <v>40</v>
      </c>
    </row>
    <row r="84" spans="1:9" ht="18" customHeight="1" x14ac:dyDescent="0.2">
      <c r="A84" s="1">
        <v>2020</v>
      </c>
      <c r="B84" s="1" t="s">
        <v>5</v>
      </c>
      <c r="C84" s="1" t="s">
        <v>13</v>
      </c>
      <c r="D84" s="2" t="s">
        <v>33</v>
      </c>
      <c r="E84" s="3">
        <v>122</v>
      </c>
      <c r="F84" s="3">
        <v>100</v>
      </c>
      <c r="G84" s="3">
        <v>112</v>
      </c>
      <c r="H84" s="3">
        <v>20</v>
      </c>
      <c r="I84" s="4" t="s">
        <v>40</v>
      </c>
    </row>
    <row r="85" spans="1:9" ht="18" customHeight="1" x14ac:dyDescent="0.2">
      <c r="A85" s="1">
        <v>2020</v>
      </c>
      <c r="B85" s="1" t="s">
        <v>5</v>
      </c>
      <c r="C85" s="1" t="s">
        <v>15</v>
      </c>
      <c r="D85" s="5" t="s">
        <v>26</v>
      </c>
      <c r="E85" s="6">
        <v>78</v>
      </c>
      <c r="F85" s="6">
        <v>4577.2</v>
      </c>
      <c r="G85" s="6">
        <v>5126.4639999999999</v>
      </c>
      <c r="H85" s="3">
        <v>915.44</v>
      </c>
      <c r="I85" s="4" t="s">
        <v>40</v>
      </c>
    </row>
    <row r="86" spans="1:9" ht="18" customHeight="1" x14ac:dyDescent="0.2">
      <c r="A86" s="1">
        <v>2020</v>
      </c>
      <c r="B86" s="1" t="s">
        <v>5</v>
      </c>
      <c r="C86" s="1" t="s">
        <v>15</v>
      </c>
      <c r="D86" s="5" t="s">
        <v>24</v>
      </c>
      <c r="E86" s="6">
        <v>76</v>
      </c>
      <c r="F86" s="6">
        <v>4576.8999999999996</v>
      </c>
      <c r="G86" s="6">
        <v>5126.1279999999997</v>
      </c>
      <c r="H86" s="3">
        <v>915.38</v>
      </c>
      <c r="I86" s="4" t="s">
        <v>40</v>
      </c>
    </row>
    <row r="87" spans="1:9" ht="18" customHeight="1" x14ac:dyDescent="0.2">
      <c r="A87" s="1">
        <v>2020</v>
      </c>
      <c r="B87" s="1" t="s">
        <v>5</v>
      </c>
      <c r="C87" s="1" t="s">
        <v>15</v>
      </c>
      <c r="D87" s="5" t="s">
        <v>25</v>
      </c>
      <c r="E87" s="6">
        <v>46</v>
      </c>
      <c r="F87" s="6">
        <v>200</v>
      </c>
      <c r="G87" s="6">
        <v>224</v>
      </c>
      <c r="H87" s="3">
        <v>40</v>
      </c>
      <c r="I87" s="4" t="s">
        <v>40</v>
      </c>
    </row>
    <row r="88" spans="1:9" ht="18" customHeight="1" x14ac:dyDescent="0.2">
      <c r="A88" s="1">
        <v>2020</v>
      </c>
      <c r="B88" s="1" t="s">
        <v>5</v>
      </c>
      <c r="C88" s="1" t="s">
        <v>15</v>
      </c>
      <c r="D88" s="5" t="s">
        <v>23</v>
      </c>
      <c r="E88" s="6">
        <v>34</v>
      </c>
      <c r="F88" s="6">
        <v>4576.8</v>
      </c>
      <c r="G88" s="6">
        <v>5126.0160000000005</v>
      </c>
      <c r="H88" s="3">
        <v>915.36000000000013</v>
      </c>
      <c r="I88" s="4" t="s">
        <v>40</v>
      </c>
    </row>
    <row r="89" spans="1:9" ht="18" customHeight="1" x14ac:dyDescent="0.2">
      <c r="A89" s="1">
        <v>2020</v>
      </c>
      <c r="B89" s="1" t="s">
        <v>5</v>
      </c>
      <c r="C89" s="1" t="s">
        <v>13</v>
      </c>
      <c r="D89" s="2" t="s">
        <v>34</v>
      </c>
      <c r="E89" s="3">
        <v>7</v>
      </c>
      <c r="F89" s="3">
        <v>200</v>
      </c>
      <c r="G89" s="3">
        <v>224</v>
      </c>
      <c r="H89" s="3">
        <v>40</v>
      </c>
      <c r="I89" s="4" t="s">
        <v>40</v>
      </c>
    </row>
    <row r="90" spans="1:9" ht="18" customHeight="1" x14ac:dyDescent="0.2">
      <c r="A90" s="1">
        <v>2020</v>
      </c>
      <c r="B90" s="1" t="s">
        <v>5</v>
      </c>
      <c r="C90" s="1" t="s">
        <v>32</v>
      </c>
      <c r="D90" s="5" t="s">
        <v>32</v>
      </c>
      <c r="E90" s="6">
        <v>3</v>
      </c>
      <c r="F90" s="6">
        <v>6600</v>
      </c>
      <c r="G90" s="6">
        <v>7392</v>
      </c>
      <c r="H90" s="3">
        <v>1320</v>
      </c>
      <c r="I90" s="4" t="s">
        <v>40</v>
      </c>
    </row>
    <row r="91" spans="1:9" ht="18" customHeight="1" x14ac:dyDescent="0.2">
      <c r="A91" s="1">
        <v>2020</v>
      </c>
      <c r="B91" s="1" t="s">
        <v>5</v>
      </c>
      <c r="C91" s="1" t="s">
        <v>15</v>
      </c>
      <c r="D91" s="5" t="s">
        <v>27</v>
      </c>
      <c r="E91" s="6">
        <v>3</v>
      </c>
      <c r="F91" s="6">
        <v>4577.3</v>
      </c>
      <c r="G91" s="6">
        <v>5126.576</v>
      </c>
      <c r="H91" s="3">
        <v>915.46</v>
      </c>
      <c r="I91" s="4" t="s">
        <v>40</v>
      </c>
    </row>
    <row r="92" spans="1:9" ht="18" customHeight="1" x14ac:dyDescent="0.2">
      <c r="A92" s="1">
        <v>2020</v>
      </c>
      <c r="B92" s="1" t="s">
        <v>6</v>
      </c>
      <c r="C92" s="1" t="s">
        <v>14</v>
      </c>
      <c r="D92" s="2" t="s">
        <v>36</v>
      </c>
      <c r="E92" s="3">
        <v>3566</v>
      </c>
      <c r="F92" s="3">
        <v>4577.3</v>
      </c>
      <c r="G92" s="3">
        <v>5126.576</v>
      </c>
      <c r="H92" s="3">
        <v>915.46</v>
      </c>
      <c r="I92" s="4" t="s">
        <v>40</v>
      </c>
    </row>
    <row r="93" spans="1:9" ht="18" customHeight="1" x14ac:dyDescent="0.2">
      <c r="A93" s="1">
        <v>2020</v>
      </c>
      <c r="B93" s="1" t="s">
        <v>6</v>
      </c>
      <c r="C93" s="1" t="s">
        <v>14</v>
      </c>
      <c r="D93" s="2" t="s">
        <v>37</v>
      </c>
      <c r="E93" s="3">
        <v>2498</v>
      </c>
      <c r="F93" s="3">
        <v>8000</v>
      </c>
      <c r="G93" s="3">
        <v>8960</v>
      </c>
      <c r="H93" s="3">
        <v>1600</v>
      </c>
      <c r="I93" s="4" t="s">
        <v>40</v>
      </c>
    </row>
    <row r="94" spans="1:9" ht="18" customHeight="1" x14ac:dyDescent="0.2">
      <c r="A94" s="1">
        <v>2020</v>
      </c>
      <c r="B94" s="1" t="s">
        <v>6</v>
      </c>
      <c r="C94" s="1" t="s">
        <v>13</v>
      </c>
      <c r="D94" s="2" t="s">
        <v>35</v>
      </c>
      <c r="E94" s="3">
        <v>1245</v>
      </c>
      <c r="F94" s="3">
        <v>4577.2</v>
      </c>
      <c r="G94" s="3">
        <v>5126.4639999999999</v>
      </c>
      <c r="H94" s="3">
        <v>915.44</v>
      </c>
      <c r="I94" s="4" t="s">
        <v>40</v>
      </c>
    </row>
    <row r="95" spans="1:9" ht="18" customHeight="1" x14ac:dyDescent="0.2">
      <c r="A95" s="1">
        <v>2020</v>
      </c>
      <c r="B95" s="1" t="s">
        <v>6</v>
      </c>
      <c r="C95" s="1" t="s">
        <v>38</v>
      </c>
      <c r="D95" s="5" t="s">
        <v>30</v>
      </c>
      <c r="E95" s="6">
        <v>644</v>
      </c>
      <c r="F95" s="6">
        <v>5743.5</v>
      </c>
      <c r="G95" s="6">
        <v>6432.72</v>
      </c>
      <c r="H95" s="3">
        <v>1148.7</v>
      </c>
      <c r="I95" s="4" t="s">
        <v>40</v>
      </c>
    </row>
    <row r="96" spans="1:9" ht="18" customHeight="1" x14ac:dyDescent="0.2">
      <c r="A96" s="1">
        <v>2020</v>
      </c>
      <c r="B96" s="1" t="s">
        <v>6</v>
      </c>
      <c r="C96" s="1" t="s">
        <v>12</v>
      </c>
      <c r="D96" s="5" t="s">
        <v>29</v>
      </c>
      <c r="E96" s="6">
        <v>643</v>
      </c>
      <c r="F96" s="6">
        <v>7000</v>
      </c>
      <c r="G96" s="6">
        <v>7840</v>
      </c>
      <c r="H96" s="3">
        <v>1400</v>
      </c>
      <c r="I96" s="4" t="s">
        <v>40</v>
      </c>
    </row>
    <row r="97" spans="1:9" ht="18" customHeight="1" x14ac:dyDescent="0.2">
      <c r="A97" s="1">
        <v>2020</v>
      </c>
      <c r="B97" s="1" t="s">
        <v>6</v>
      </c>
      <c r="C97" s="1" t="s">
        <v>38</v>
      </c>
      <c r="D97" s="5" t="s">
        <v>31</v>
      </c>
      <c r="E97" s="6">
        <v>455</v>
      </c>
      <c r="F97" s="6">
        <v>4578.6000000000004</v>
      </c>
      <c r="G97" s="6">
        <v>5128.0320000000002</v>
      </c>
      <c r="H97" s="3">
        <v>915.72000000000014</v>
      </c>
      <c r="I97" s="4" t="s">
        <v>40</v>
      </c>
    </row>
    <row r="98" spans="1:9" ht="18" customHeight="1" x14ac:dyDescent="0.2">
      <c r="A98" s="1">
        <v>2020</v>
      </c>
      <c r="B98" s="1" t="s">
        <v>6</v>
      </c>
      <c r="C98" s="1" t="s">
        <v>12</v>
      </c>
      <c r="D98" s="5" t="s">
        <v>28</v>
      </c>
      <c r="E98" s="7">
        <v>345</v>
      </c>
      <c r="F98" s="7">
        <v>7000</v>
      </c>
      <c r="G98" s="7">
        <v>7840</v>
      </c>
      <c r="H98" s="3">
        <v>1400</v>
      </c>
      <c r="I98" s="4" t="s">
        <v>40</v>
      </c>
    </row>
    <row r="99" spans="1:9" ht="18" customHeight="1" x14ac:dyDescent="0.2">
      <c r="A99" s="1">
        <v>2020</v>
      </c>
      <c r="B99" s="1" t="s">
        <v>6</v>
      </c>
      <c r="C99" s="1" t="s">
        <v>13</v>
      </c>
      <c r="D99" s="2" t="s">
        <v>33</v>
      </c>
      <c r="E99" s="3">
        <v>122</v>
      </c>
      <c r="F99" s="3">
        <v>100</v>
      </c>
      <c r="G99" s="3">
        <v>112</v>
      </c>
      <c r="H99" s="3">
        <v>20</v>
      </c>
      <c r="I99" s="4" t="s">
        <v>40</v>
      </c>
    </row>
    <row r="100" spans="1:9" ht="18" customHeight="1" x14ac:dyDescent="0.2">
      <c r="A100" s="1">
        <v>2020</v>
      </c>
      <c r="B100" s="1" t="s">
        <v>6</v>
      </c>
      <c r="C100" s="1" t="s">
        <v>15</v>
      </c>
      <c r="D100" s="5" t="s">
        <v>26</v>
      </c>
      <c r="E100" s="6">
        <v>78</v>
      </c>
      <c r="F100" s="6">
        <v>4577.2</v>
      </c>
      <c r="G100" s="6">
        <v>5126.4639999999999</v>
      </c>
      <c r="H100" s="3">
        <v>915.44</v>
      </c>
      <c r="I100" s="4" t="s">
        <v>40</v>
      </c>
    </row>
    <row r="101" spans="1:9" ht="18" customHeight="1" x14ac:dyDescent="0.2">
      <c r="A101" s="1">
        <v>2020</v>
      </c>
      <c r="B101" s="1" t="s">
        <v>6</v>
      </c>
      <c r="C101" s="1" t="s">
        <v>15</v>
      </c>
      <c r="D101" s="5" t="s">
        <v>24</v>
      </c>
      <c r="E101" s="6">
        <v>76</v>
      </c>
      <c r="F101" s="6">
        <v>4576.8999999999996</v>
      </c>
      <c r="G101" s="6">
        <v>5126.1279999999997</v>
      </c>
      <c r="H101" s="3">
        <v>915.38</v>
      </c>
      <c r="I101" s="4" t="s">
        <v>40</v>
      </c>
    </row>
    <row r="102" spans="1:9" ht="18" customHeight="1" x14ac:dyDescent="0.2">
      <c r="A102" s="1">
        <v>2020</v>
      </c>
      <c r="B102" s="1" t="s">
        <v>6</v>
      </c>
      <c r="C102" s="1" t="s">
        <v>15</v>
      </c>
      <c r="D102" s="5" t="s">
        <v>25</v>
      </c>
      <c r="E102" s="6">
        <v>46</v>
      </c>
      <c r="F102" s="6">
        <v>200</v>
      </c>
      <c r="G102" s="6">
        <v>224</v>
      </c>
      <c r="H102" s="3">
        <v>40</v>
      </c>
      <c r="I102" s="4" t="s">
        <v>40</v>
      </c>
    </row>
    <row r="103" spans="1:9" ht="18" customHeight="1" x14ac:dyDescent="0.2">
      <c r="A103" s="1">
        <v>2020</v>
      </c>
      <c r="B103" s="1" t="s">
        <v>6</v>
      </c>
      <c r="C103" s="1" t="s">
        <v>15</v>
      </c>
      <c r="D103" s="5" t="s">
        <v>23</v>
      </c>
      <c r="E103" s="6">
        <v>34</v>
      </c>
      <c r="F103" s="6">
        <v>4576.8</v>
      </c>
      <c r="G103" s="6">
        <v>5126.0160000000005</v>
      </c>
      <c r="H103" s="3">
        <v>915.36000000000013</v>
      </c>
      <c r="I103" s="4" t="s">
        <v>40</v>
      </c>
    </row>
    <row r="104" spans="1:9" ht="18" customHeight="1" x14ac:dyDescent="0.2">
      <c r="A104" s="1">
        <v>2020</v>
      </c>
      <c r="B104" s="1" t="s">
        <v>6</v>
      </c>
      <c r="C104" s="1" t="s">
        <v>13</v>
      </c>
      <c r="D104" s="2" t="s">
        <v>34</v>
      </c>
      <c r="E104" s="3">
        <v>7</v>
      </c>
      <c r="F104" s="3">
        <v>200</v>
      </c>
      <c r="G104" s="3">
        <v>224</v>
      </c>
      <c r="H104" s="3">
        <v>40</v>
      </c>
      <c r="I104" s="4" t="s">
        <v>40</v>
      </c>
    </row>
    <row r="105" spans="1:9" ht="18" customHeight="1" x14ac:dyDescent="0.2">
      <c r="A105" s="1">
        <v>2020</v>
      </c>
      <c r="B105" s="1" t="s">
        <v>6</v>
      </c>
      <c r="C105" s="1" t="s">
        <v>15</v>
      </c>
      <c r="D105" s="5" t="s">
        <v>27</v>
      </c>
      <c r="E105" s="6">
        <v>3</v>
      </c>
      <c r="F105" s="6">
        <v>4577.3</v>
      </c>
      <c r="G105" s="6">
        <v>5126.576</v>
      </c>
      <c r="H105" s="3">
        <v>915.46</v>
      </c>
      <c r="I105" s="4" t="s">
        <v>40</v>
      </c>
    </row>
    <row r="106" spans="1:9" ht="18" customHeight="1" x14ac:dyDescent="0.2">
      <c r="A106" s="1">
        <v>2020</v>
      </c>
      <c r="B106" s="1" t="s">
        <v>6</v>
      </c>
      <c r="C106" s="1" t="s">
        <v>32</v>
      </c>
      <c r="D106" s="5" t="s">
        <v>32</v>
      </c>
      <c r="E106" s="6">
        <v>2</v>
      </c>
      <c r="F106" s="6">
        <v>6600</v>
      </c>
      <c r="G106" s="6">
        <v>7392</v>
      </c>
      <c r="H106" s="3">
        <v>1320</v>
      </c>
      <c r="I106" s="4" t="s">
        <v>40</v>
      </c>
    </row>
    <row r="107" spans="1:9" ht="18" customHeight="1" x14ac:dyDescent="0.2">
      <c r="A107" s="1">
        <v>2020</v>
      </c>
      <c r="B107" s="1" t="s">
        <v>7</v>
      </c>
      <c r="C107" s="1" t="s">
        <v>14</v>
      </c>
      <c r="D107" s="2" t="s">
        <v>36</v>
      </c>
      <c r="E107" s="3">
        <v>3566</v>
      </c>
      <c r="F107" s="3">
        <v>4577.3</v>
      </c>
      <c r="G107" s="3">
        <v>5126.576</v>
      </c>
      <c r="H107" s="3">
        <v>915.46</v>
      </c>
      <c r="I107" s="4" t="s">
        <v>40</v>
      </c>
    </row>
    <row r="108" spans="1:9" ht="18" customHeight="1" x14ac:dyDescent="0.2">
      <c r="A108" s="1">
        <v>2020</v>
      </c>
      <c r="B108" s="1" t="s">
        <v>7</v>
      </c>
      <c r="C108" s="1" t="s">
        <v>14</v>
      </c>
      <c r="D108" s="2" t="s">
        <v>37</v>
      </c>
      <c r="E108" s="3">
        <v>2498</v>
      </c>
      <c r="F108" s="3">
        <v>8000</v>
      </c>
      <c r="G108" s="3">
        <v>8960</v>
      </c>
      <c r="H108" s="3">
        <v>1600</v>
      </c>
      <c r="I108" s="4" t="s">
        <v>42</v>
      </c>
    </row>
    <row r="109" spans="1:9" ht="18" customHeight="1" x14ac:dyDescent="0.2">
      <c r="A109" s="1">
        <v>2020</v>
      </c>
      <c r="B109" s="1" t="s">
        <v>7</v>
      </c>
      <c r="C109" s="1" t="s">
        <v>13</v>
      </c>
      <c r="D109" s="2" t="s">
        <v>35</v>
      </c>
      <c r="E109" s="3">
        <v>1245</v>
      </c>
      <c r="F109" s="3">
        <v>4577.2</v>
      </c>
      <c r="G109" s="3">
        <v>5126.4639999999999</v>
      </c>
      <c r="H109" s="3">
        <v>915.44</v>
      </c>
      <c r="I109" s="4" t="s">
        <v>42</v>
      </c>
    </row>
    <row r="110" spans="1:9" ht="18" customHeight="1" x14ac:dyDescent="0.2">
      <c r="A110" s="1">
        <v>2020</v>
      </c>
      <c r="B110" s="1" t="s">
        <v>7</v>
      </c>
      <c r="C110" s="1" t="s">
        <v>38</v>
      </c>
      <c r="D110" s="5" t="s">
        <v>30</v>
      </c>
      <c r="E110" s="6">
        <v>644</v>
      </c>
      <c r="F110" s="6">
        <v>5743.5</v>
      </c>
      <c r="G110" s="6">
        <v>6432.72</v>
      </c>
      <c r="H110" s="3">
        <v>1148.7</v>
      </c>
      <c r="I110" s="4" t="s">
        <v>42</v>
      </c>
    </row>
    <row r="111" spans="1:9" ht="18" customHeight="1" x14ac:dyDescent="0.2">
      <c r="A111" s="1">
        <v>2020</v>
      </c>
      <c r="B111" s="1" t="s">
        <v>7</v>
      </c>
      <c r="C111" s="1" t="s">
        <v>12</v>
      </c>
      <c r="D111" s="5" t="s">
        <v>29</v>
      </c>
      <c r="E111" s="6">
        <v>643</v>
      </c>
      <c r="F111" s="6">
        <v>7000</v>
      </c>
      <c r="G111" s="6">
        <v>7840</v>
      </c>
      <c r="H111" s="3">
        <v>1400</v>
      </c>
      <c r="I111" s="4" t="s">
        <v>42</v>
      </c>
    </row>
    <row r="112" spans="1:9" ht="18" customHeight="1" x14ac:dyDescent="0.2">
      <c r="A112" s="1">
        <v>2020</v>
      </c>
      <c r="B112" s="1" t="s">
        <v>7</v>
      </c>
      <c r="C112" s="1" t="s">
        <v>38</v>
      </c>
      <c r="D112" s="5" t="s">
        <v>31</v>
      </c>
      <c r="E112" s="6">
        <v>455</v>
      </c>
      <c r="F112" s="6">
        <v>4578.6000000000004</v>
      </c>
      <c r="G112" s="6">
        <v>5128.0320000000002</v>
      </c>
      <c r="H112" s="3">
        <v>915.72000000000014</v>
      </c>
      <c r="I112" s="4" t="s">
        <v>42</v>
      </c>
    </row>
    <row r="113" spans="1:9" ht="18" customHeight="1" x14ac:dyDescent="0.2">
      <c r="A113" s="1">
        <v>2020</v>
      </c>
      <c r="B113" s="1" t="s">
        <v>7</v>
      </c>
      <c r="C113" s="1" t="s">
        <v>12</v>
      </c>
      <c r="D113" s="5" t="s">
        <v>28</v>
      </c>
      <c r="E113" s="7">
        <v>345</v>
      </c>
      <c r="F113" s="7">
        <v>7000</v>
      </c>
      <c r="G113" s="7">
        <v>7840</v>
      </c>
      <c r="H113" s="3">
        <v>1400</v>
      </c>
      <c r="I113" s="4" t="s">
        <v>42</v>
      </c>
    </row>
    <row r="114" spans="1:9" ht="18" customHeight="1" x14ac:dyDescent="0.2">
      <c r="A114" s="1">
        <v>2020</v>
      </c>
      <c r="B114" s="1" t="s">
        <v>7</v>
      </c>
      <c r="C114" s="1" t="s">
        <v>13</v>
      </c>
      <c r="D114" s="2" t="s">
        <v>33</v>
      </c>
      <c r="E114" s="3">
        <v>122</v>
      </c>
      <c r="F114" s="3">
        <v>100</v>
      </c>
      <c r="G114" s="3">
        <v>112</v>
      </c>
      <c r="H114" s="3">
        <v>20</v>
      </c>
      <c r="I114" s="4" t="s">
        <v>42</v>
      </c>
    </row>
    <row r="115" spans="1:9" ht="18" customHeight="1" x14ac:dyDescent="0.2">
      <c r="A115" s="1">
        <v>2020</v>
      </c>
      <c r="B115" s="1" t="s">
        <v>7</v>
      </c>
      <c r="C115" s="1" t="s">
        <v>15</v>
      </c>
      <c r="D115" s="5" t="s">
        <v>26</v>
      </c>
      <c r="E115" s="6">
        <v>78</v>
      </c>
      <c r="F115" s="6">
        <v>4577.2</v>
      </c>
      <c r="G115" s="6">
        <v>5126.4639999999999</v>
      </c>
      <c r="H115" s="3">
        <v>915.44</v>
      </c>
      <c r="I115" s="4" t="s">
        <v>42</v>
      </c>
    </row>
    <row r="116" spans="1:9" ht="18" customHeight="1" x14ac:dyDescent="0.2">
      <c r="A116" s="1">
        <v>2020</v>
      </c>
      <c r="B116" s="1" t="s">
        <v>7</v>
      </c>
      <c r="C116" s="1" t="s">
        <v>15</v>
      </c>
      <c r="D116" s="5" t="s">
        <v>24</v>
      </c>
      <c r="E116" s="6">
        <v>76</v>
      </c>
      <c r="F116" s="6">
        <v>4576.8999999999996</v>
      </c>
      <c r="G116" s="6">
        <v>5126.1279999999997</v>
      </c>
      <c r="H116" s="3">
        <v>915.38</v>
      </c>
      <c r="I116" s="4" t="s">
        <v>42</v>
      </c>
    </row>
    <row r="117" spans="1:9" ht="18" customHeight="1" x14ac:dyDescent="0.2">
      <c r="A117" s="1">
        <v>2020</v>
      </c>
      <c r="B117" s="1" t="s">
        <v>7</v>
      </c>
      <c r="C117" s="1" t="s">
        <v>15</v>
      </c>
      <c r="D117" s="5" t="s">
        <v>25</v>
      </c>
      <c r="E117" s="6">
        <v>46</v>
      </c>
      <c r="F117" s="6">
        <v>200</v>
      </c>
      <c r="G117" s="6">
        <v>224</v>
      </c>
      <c r="H117" s="3">
        <v>40</v>
      </c>
      <c r="I117" s="4" t="s">
        <v>42</v>
      </c>
    </row>
    <row r="118" spans="1:9" ht="18" customHeight="1" x14ac:dyDescent="0.2">
      <c r="A118" s="1">
        <v>2020</v>
      </c>
      <c r="B118" s="1" t="s">
        <v>7</v>
      </c>
      <c r="C118" s="1" t="s">
        <v>15</v>
      </c>
      <c r="D118" s="5" t="s">
        <v>23</v>
      </c>
      <c r="E118" s="6">
        <v>34</v>
      </c>
      <c r="F118" s="6">
        <v>4576.8</v>
      </c>
      <c r="G118" s="6">
        <v>5126.0160000000005</v>
      </c>
      <c r="H118" s="3">
        <v>915.36000000000013</v>
      </c>
      <c r="I118" s="4" t="s">
        <v>42</v>
      </c>
    </row>
    <row r="119" spans="1:9" ht="18" customHeight="1" x14ac:dyDescent="0.2">
      <c r="A119" s="1">
        <v>2020</v>
      </c>
      <c r="B119" s="1" t="s">
        <v>7</v>
      </c>
      <c r="C119" s="1" t="s">
        <v>13</v>
      </c>
      <c r="D119" s="2" t="s">
        <v>34</v>
      </c>
      <c r="E119" s="3">
        <v>7</v>
      </c>
      <c r="F119" s="3">
        <v>200</v>
      </c>
      <c r="G119" s="3">
        <v>224</v>
      </c>
      <c r="H119" s="3">
        <v>40</v>
      </c>
      <c r="I119" s="4" t="s">
        <v>42</v>
      </c>
    </row>
    <row r="120" spans="1:9" ht="18" customHeight="1" x14ac:dyDescent="0.2">
      <c r="A120" s="1">
        <v>2020</v>
      </c>
      <c r="B120" s="1" t="s">
        <v>7</v>
      </c>
      <c r="C120" s="1" t="s">
        <v>15</v>
      </c>
      <c r="D120" s="5" t="s">
        <v>27</v>
      </c>
      <c r="E120" s="6">
        <v>3</v>
      </c>
      <c r="F120" s="6">
        <v>4577.3</v>
      </c>
      <c r="G120" s="6">
        <v>5126.576</v>
      </c>
      <c r="H120" s="3">
        <v>915.46</v>
      </c>
      <c r="I120" s="4" t="s">
        <v>42</v>
      </c>
    </row>
    <row r="121" spans="1:9" ht="18" customHeight="1" x14ac:dyDescent="0.2">
      <c r="A121" s="1">
        <v>2020</v>
      </c>
      <c r="B121" s="1" t="s">
        <v>7</v>
      </c>
      <c r="C121" s="1" t="s">
        <v>32</v>
      </c>
      <c r="D121" s="5" t="s">
        <v>32</v>
      </c>
      <c r="E121" s="6">
        <v>2</v>
      </c>
      <c r="F121" s="6">
        <v>6600</v>
      </c>
      <c r="G121" s="6">
        <v>7392</v>
      </c>
      <c r="H121" s="3">
        <v>1320</v>
      </c>
      <c r="I121" s="4" t="s">
        <v>42</v>
      </c>
    </row>
    <row r="122" spans="1:9" ht="18" customHeight="1" x14ac:dyDescent="0.2">
      <c r="A122" s="1">
        <v>2020</v>
      </c>
      <c r="B122" s="1" t="s">
        <v>8</v>
      </c>
      <c r="C122" s="1" t="s">
        <v>14</v>
      </c>
      <c r="D122" s="2" t="s">
        <v>36</v>
      </c>
      <c r="E122" s="3">
        <v>3566</v>
      </c>
      <c r="F122" s="3">
        <v>4577.3</v>
      </c>
      <c r="G122" s="3">
        <v>5126.576</v>
      </c>
      <c r="H122" s="3">
        <v>915.46</v>
      </c>
      <c r="I122" s="4" t="s">
        <v>42</v>
      </c>
    </row>
    <row r="123" spans="1:9" ht="18" customHeight="1" x14ac:dyDescent="0.2">
      <c r="A123" s="1">
        <v>2020</v>
      </c>
      <c r="B123" s="1" t="s">
        <v>8</v>
      </c>
      <c r="C123" s="1" t="s">
        <v>14</v>
      </c>
      <c r="D123" s="2" t="s">
        <v>37</v>
      </c>
      <c r="E123" s="3">
        <v>2498</v>
      </c>
      <c r="F123" s="3">
        <v>8000</v>
      </c>
      <c r="G123" s="3">
        <v>8960</v>
      </c>
      <c r="H123" s="3">
        <v>1600</v>
      </c>
      <c r="I123" s="4" t="s">
        <v>42</v>
      </c>
    </row>
    <row r="124" spans="1:9" ht="18" customHeight="1" x14ac:dyDescent="0.2">
      <c r="A124" s="1">
        <v>2020</v>
      </c>
      <c r="B124" s="1" t="s">
        <v>8</v>
      </c>
      <c r="C124" s="1" t="s">
        <v>13</v>
      </c>
      <c r="D124" s="2" t="s">
        <v>35</v>
      </c>
      <c r="E124" s="3">
        <v>1245</v>
      </c>
      <c r="F124" s="3">
        <v>4577.2</v>
      </c>
      <c r="G124" s="3">
        <v>5126.4639999999999</v>
      </c>
      <c r="H124" s="3">
        <v>915.44</v>
      </c>
      <c r="I124" s="4" t="s">
        <v>42</v>
      </c>
    </row>
    <row r="125" spans="1:9" ht="18" customHeight="1" x14ac:dyDescent="0.2">
      <c r="A125" s="1">
        <v>2020</v>
      </c>
      <c r="B125" s="1" t="s">
        <v>8</v>
      </c>
      <c r="C125" s="1" t="s">
        <v>38</v>
      </c>
      <c r="D125" s="5" t="s">
        <v>30</v>
      </c>
      <c r="E125" s="6">
        <v>644</v>
      </c>
      <c r="F125" s="6">
        <v>5743.5</v>
      </c>
      <c r="G125" s="6">
        <v>6432.72</v>
      </c>
      <c r="H125" s="3">
        <v>1148.7</v>
      </c>
      <c r="I125" s="4" t="s">
        <v>42</v>
      </c>
    </row>
    <row r="126" spans="1:9" ht="18" customHeight="1" x14ac:dyDescent="0.2">
      <c r="A126" s="1">
        <v>2020</v>
      </c>
      <c r="B126" s="1" t="s">
        <v>8</v>
      </c>
      <c r="C126" s="1" t="s">
        <v>12</v>
      </c>
      <c r="D126" s="5" t="s">
        <v>29</v>
      </c>
      <c r="E126" s="6">
        <v>643</v>
      </c>
      <c r="F126" s="6">
        <v>7000</v>
      </c>
      <c r="G126" s="6">
        <v>7840</v>
      </c>
      <c r="H126" s="3">
        <v>1400</v>
      </c>
      <c r="I126" s="4" t="s">
        <v>42</v>
      </c>
    </row>
    <row r="127" spans="1:9" ht="18" customHeight="1" x14ac:dyDescent="0.2">
      <c r="A127" s="1">
        <v>2020</v>
      </c>
      <c r="B127" s="1" t="s">
        <v>8</v>
      </c>
      <c r="C127" s="1" t="s">
        <v>38</v>
      </c>
      <c r="D127" s="5" t="s">
        <v>31</v>
      </c>
      <c r="E127" s="6">
        <v>455</v>
      </c>
      <c r="F127" s="6">
        <v>4578.6000000000004</v>
      </c>
      <c r="G127" s="6">
        <v>5128.0320000000002</v>
      </c>
      <c r="H127" s="3">
        <v>915.72000000000014</v>
      </c>
      <c r="I127" s="4" t="s">
        <v>42</v>
      </c>
    </row>
    <row r="128" spans="1:9" ht="18" customHeight="1" x14ac:dyDescent="0.2">
      <c r="A128" s="1">
        <v>2020</v>
      </c>
      <c r="B128" s="1" t="s">
        <v>8</v>
      </c>
      <c r="C128" s="1" t="s">
        <v>12</v>
      </c>
      <c r="D128" s="5" t="s">
        <v>28</v>
      </c>
      <c r="E128" s="7">
        <v>345</v>
      </c>
      <c r="F128" s="7">
        <v>7000</v>
      </c>
      <c r="G128" s="7">
        <v>7840</v>
      </c>
      <c r="H128" s="3">
        <v>1400</v>
      </c>
      <c r="I128" s="4" t="s">
        <v>42</v>
      </c>
    </row>
    <row r="129" spans="1:9" ht="18" customHeight="1" x14ac:dyDescent="0.2">
      <c r="A129" s="1">
        <v>2020</v>
      </c>
      <c r="B129" s="1" t="s">
        <v>8</v>
      </c>
      <c r="C129" s="1" t="s">
        <v>13</v>
      </c>
      <c r="D129" s="2" t="s">
        <v>33</v>
      </c>
      <c r="E129" s="3">
        <v>122</v>
      </c>
      <c r="F129" s="3">
        <v>100</v>
      </c>
      <c r="G129" s="3">
        <v>112</v>
      </c>
      <c r="H129" s="3">
        <v>20</v>
      </c>
      <c r="I129" s="4" t="s">
        <v>42</v>
      </c>
    </row>
    <row r="130" spans="1:9" ht="18" customHeight="1" x14ac:dyDescent="0.2">
      <c r="A130" s="1">
        <v>2020</v>
      </c>
      <c r="B130" s="1" t="s">
        <v>8</v>
      </c>
      <c r="C130" s="1" t="s">
        <v>15</v>
      </c>
      <c r="D130" s="5" t="s">
        <v>26</v>
      </c>
      <c r="E130" s="6">
        <v>78</v>
      </c>
      <c r="F130" s="6">
        <v>4577.2</v>
      </c>
      <c r="G130" s="6">
        <v>5126.4639999999999</v>
      </c>
      <c r="H130" s="3">
        <v>915.44</v>
      </c>
      <c r="I130" s="4" t="s">
        <v>42</v>
      </c>
    </row>
    <row r="131" spans="1:9" ht="18" customHeight="1" x14ac:dyDescent="0.2">
      <c r="A131" s="1">
        <v>2020</v>
      </c>
      <c r="B131" s="1" t="s">
        <v>8</v>
      </c>
      <c r="C131" s="1" t="s">
        <v>15</v>
      </c>
      <c r="D131" s="5" t="s">
        <v>24</v>
      </c>
      <c r="E131" s="6">
        <v>76</v>
      </c>
      <c r="F131" s="6">
        <v>4576.8999999999996</v>
      </c>
      <c r="G131" s="6">
        <v>5126.1279999999997</v>
      </c>
      <c r="H131" s="3">
        <v>915.38</v>
      </c>
      <c r="I131" s="4" t="s">
        <v>42</v>
      </c>
    </row>
    <row r="132" spans="1:9" ht="18" customHeight="1" x14ac:dyDescent="0.2">
      <c r="A132" s="1">
        <v>2020</v>
      </c>
      <c r="B132" s="1" t="s">
        <v>8</v>
      </c>
      <c r="C132" s="1" t="s">
        <v>15</v>
      </c>
      <c r="D132" s="5" t="s">
        <v>25</v>
      </c>
      <c r="E132" s="6">
        <v>46</v>
      </c>
      <c r="F132" s="6">
        <v>200</v>
      </c>
      <c r="G132" s="6">
        <v>224</v>
      </c>
      <c r="H132" s="3">
        <v>40</v>
      </c>
      <c r="I132" s="4" t="s">
        <v>42</v>
      </c>
    </row>
    <row r="133" spans="1:9" ht="18" customHeight="1" x14ac:dyDescent="0.2">
      <c r="A133" s="1">
        <v>2020</v>
      </c>
      <c r="B133" s="1" t="s">
        <v>8</v>
      </c>
      <c r="C133" s="1" t="s">
        <v>15</v>
      </c>
      <c r="D133" s="5" t="s">
        <v>23</v>
      </c>
      <c r="E133" s="6">
        <v>34</v>
      </c>
      <c r="F133" s="6">
        <v>4576.8</v>
      </c>
      <c r="G133" s="6">
        <v>5126.0160000000005</v>
      </c>
      <c r="H133" s="3">
        <v>915.36000000000013</v>
      </c>
      <c r="I133" s="4" t="s">
        <v>40</v>
      </c>
    </row>
    <row r="134" spans="1:9" ht="18" customHeight="1" x14ac:dyDescent="0.2">
      <c r="A134" s="1">
        <v>2020</v>
      </c>
      <c r="B134" s="1" t="s">
        <v>8</v>
      </c>
      <c r="C134" s="1" t="s">
        <v>13</v>
      </c>
      <c r="D134" s="2" t="s">
        <v>34</v>
      </c>
      <c r="E134" s="3">
        <v>7</v>
      </c>
      <c r="F134" s="3">
        <v>200</v>
      </c>
      <c r="G134" s="3">
        <v>224</v>
      </c>
      <c r="H134" s="3">
        <v>40</v>
      </c>
      <c r="I134" s="4" t="s">
        <v>40</v>
      </c>
    </row>
    <row r="135" spans="1:9" ht="18" customHeight="1" x14ac:dyDescent="0.2">
      <c r="A135" s="1">
        <v>2020</v>
      </c>
      <c r="B135" s="1" t="s">
        <v>8</v>
      </c>
      <c r="C135" s="1" t="s">
        <v>15</v>
      </c>
      <c r="D135" s="5" t="s">
        <v>27</v>
      </c>
      <c r="E135" s="6">
        <v>3</v>
      </c>
      <c r="F135" s="6">
        <v>4577.3</v>
      </c>
      <c r="G135" s="6">
        <v>5126.576</v>
      </c>
      <c r="H135" s="3">
        <v>915.46</v>
      </c>
      <c r="I135" s="4" t="s">
        <v>40</v>
      </c>
    </row>
    <row r="136" spans="1:9" ht="18" customHeight="1" x14ac:dyDescent="0.2">
      <c r="A136" s="1">
        <v>2020</v>
      </c>
      <c r="B136" s="1" t="s">
        <v>8</v>
      </c>
      <c r="C136" s="1" t="s">
        <v>32</v>
      </c>
      <c r="D136" s="5" t="s">
        <v>32</v>
      </c>
      <c r="E136" s="6">
        <v>2</v>
      </c>
      <c r="F136" s="6">
        <v>6600</v>
      </c>
      <c r="G136" s="6">
        <v>7392</v>
      </c>
      <c r="H136" s="3">
        <v>1320</v>
      </c>
      <c r="I136" s="4" t="s">
        <v>40</v>
      </c>
    </row>
    <row r="137" spans="1:9" ht="18" customHeight="1" x14ac:dyDescent="0.2">
      <c r="A137" s="1">
        <v>2020</v>
      </c>
      <c r="B137" s="1" t="s">
        <v>9</v>
      </c>
      <c r="C137" s="1" t="s">
        <v>14</v>
      </c>
      <c r="D137" s="2" t="s">
        <v>36</v>
      </c>
      <c r="E137" s="3">
        <v>3566</v>
      </c>
      <c r="F137" s="3">
        <v>4577.3</v>
      </c>
      <c r="G137" s="3">
        <v>5126.576</v>
      </c>
      <c r="H137" s="3">
        <v>915.46</v>
      </c>
      <c r="I137" s="4" t="s">
        <v>40</v>
      </c>
    </row>
    <row r="138" spans="1:9" ht="18" customHeight="1" x14ac:dyDescent="0.2">
      <c r="A138" s="1">
        <v>2020</v>
      </c>
      <c r="B138" s="1" t="s">
        <v>9</v>
      </c>
      <c r="C138" s="1" t="s">
        <v>14</v>
      </c>
      <c r="D138" s="2" t="s">
        <v>37</v>
      </c>
      <c r="E138" s="3">
        <v>2498</v>
      </c>
      <c r="F138" s="3">
        <v>8000</v>
      </c>
      <c r="G138" s="3">
        <v>8960</v>
      </c>
      <c r="H138" s="3">
        <v>1600</v>
      </c>
      <c r="I138" s="4" t="s">
        <v>40</v>
      </c>
    </row>
    <row r="139" spans="1:9" ht="18" customHeight="1" x14ac:dyDescent="0.2">
      <c r="A139" s="1">
        <v>2020</v>
      </c>
      <c r="B139" s="1" t="s">
        <v>9</v>
      </c>
      <c r="C139" s="1" t="s">
        <v>13</v>
      </c>
      <c r="D139" s="2" t="s">
        <v>35</v>
      </c>
      <c r="E139" s="3">
        <v>1245</v>
      </c>
      <c r="F139" s="3">
        <v>4577.2</v>
      </c>
      <c r="G139" s="3">
        <v>5126.4639999999999</v>
      </c>
      <c r="H139" s="3">
        <v>915.44</v>
      </c>
      <c r="I139" s="4" t="s">
        <v>40</v>
      </c>
    </row>
    <row r="140" spans="1:9" ht="18" customHeight="1" x14ac:dyDescent="0.2">
      <c r="A140" s="1">
        <v>2020</v>
      </c>
      <c r="B140" s="1" t="s">
        <v>9</v>
      </c>
      <c r="C140" s="1" t="s">
        <v>38</v>
      </c>
      <c r="D140" s="5" t="s">
        <v>30</v>
      </c>
      <c r="E140" s="6">
        <v>644</v>
      </c>
      <c r="F140" s="6">
        <v>5743.5</v>
      </c>
      <c r="G140" s="6">
        <v>6432.72</v>
      </c>
      <c r="H140" s="3">
        <v>1148.7</v>
      </c>
      <c r="I140" s="4" t="s">
        <v>40</v>
      </c>
    </row>
    <row r="141" spans="1:9" ht="18" customHeight="1" x14ac:dyDescent="0.2">
      <c r="A141" s="1">
        <v>2020</v>
      </c>
      <c r="B141" s="1" t="s">
        <v>9</v>
      </c>
      <c r="C141" s="1" t="s">
        <v>12</v>
      </c>
      <c r="D141" s="5" t="s">
        <v>29</v>
      </c>
      <c r="E141" s="6">
        <v>643</v>
      </c>
      <c r="F141" s="6">
        <v>7000</v>
      </c>
      <c r="G141" s="6">
        <v>7840</v>
      </c>
      <c r="H141" s="3">
        <v>1400</v>
      </c>
      <c r="I141" s="4" t="s">
        <v>40</v>
      </c>
    </row>
    <row r="142" spans="1:9" ht="18" customHeight="1" x14ac:dyDescent="0.2">
      <c r="A142" s="1">
        <v>2020</v>
      </c>
      <c r="B142" s="1" t="s">
        <v>9</v>
      </c>
      <c r="C142" s="1" t="s">
        <v>38</v>
      </c>
      <c r="D142" s="5" t="s">
        <v>31</v>
      </c>
      <c r="E142" s="6">
        <v>455</v>
      </c>
      <c r="F142" s="6">
        <v>4578.6000000000004</v>
      </c>
      <c r="G142" s="6">
        <v>5128.0320000000002</v>
      </c>
      <c r="H142" s="3">
        <v>915.72000000000014</v>
      </c>
      <c r="I142" s="4" t="s">
        <v>40</v>
      </c>
    </row>
    <row r="143" spans="1:9" ht="18" customHeight="1" x14ac:dyDescent="0.2">
      <c r="A143" s="1">
        <v>2020</v>
      </c>
      <c r="B143" s="1" t="s">
        <v>9</v>
      </c>
      <c r="C143" s="1" t="s">
        <v>12</v>
      </c>
      <c r="D143" s="5" t="s">
        <v>28</v>
      </c>
      <c r="E143" s="7">
        <v>345</v>
      </c>
      <c r="F143" s="7">
        <v>7000</v>
      </c>
      <c r="G143" s="7">
        <v>7840</v>
      </c>
      <c r="H143" s="3">
        <v>1400</v>
      </c>
      <c r="I143" s="4" t="s">
        <v>40</v>
      </c>
    </row>
    <row r="144" spans="1:9" ht="18" customHeight="1" x14ac:dyDescent="0.2">
      <c r="A144" s="1">
        <v>2020</v>
      </c>
      <c r="B144" s="1" t="s">
        <v>9</v>
      </c>
      <c r="C144" s="1" t="s">
        <v>13</v>
      </c>
      <c r="D144" s="2" t="s">
        <v>33</v>
      </c>
      <c r="E144" s="3">
        <v>122</v>
      </c>
      <c r="F144" s="3">
        <v>100</v>
      </c>
      <c r="G144" s="3">
        <v>112</v>
      </c>
      <c r="H144" s="3">
        <v>20</v>
      </c>
      <c r="I144" s="4" t="s">
        <v>40</v>
      </c>
    </row>
    <row r="145" spans="1:9" ht="18" customHeight="1" x14ac:dyDescent="0.2">
      <c r="A145" s="1">
        <v>2020</v>
      </c>
      <c r="B145" s="1" t="s">
        <v>9</v>
      </c>
      <c r="C145" s="1" t="s">
        <v>15</v>
      </c>
      <c r="D145" s="5" t="s">
        <v>26</v>
      </c>
      <c r="E145" s="6">
        <v>78</v>
      </c>
      <c r="F145" s="6">
        <v>4577.2</v>
      </c>
      <c r="G145" s="6">
        <v>5126.4639999999999</v>
      </c>
      <c r="H145" s="3">
        <v>915.44</v>
      </c>
      <c r="I145" s="4" t="s">
        <v>40</v>
      </c>
    </row>
    <row r="146" spans="1:9" ht="18" customHeight="1" x14ac:dyDescent="0.2">
      <c r="A146" s="1">
        <v>2020</v>
      </c>
      <c r="B146" s="1" t="s">
        <v>9</v>
      </c>
      <c r="C146" s="1" t="s">
        <v>15</v>
      </c>
      <c r="D146" s="5" t="s">
        <v>24</v>
      </c>
      <c r="E146" s="6">
        <v>76</v>
      </c>
      <c r="F146" s="6">
        <v>4576.8999999999996</v>
      </c>
      <c r="G146" s="6">
        <v>5126.1279999999997</v>
      </c>
      <c r="H146" s="3">
        <v>915.38</v>
      </c>
      <c r="I146" s="4" t="s">
        <v>40</v>
      </c>
    </row>
    <row r="147" spans="1:9" ht="18" customHeight="1" x14ac:dyDescent="0.2">
      <c r="A147" s="1">
        <v>2020</v>
      </c>
      <c r="B147" s="1" t="s">
        <v>9</v>
      </c>
      <c r="C147" s="1" t="s">
        <v>15</v>
      </c>
      <c r="D147" s="5" t="s">
        <v>25</v>
      </c>
      <c r="E147" s="6">
        <v>46</v>
      </c>
      <c r="F147" s="6">
        <v>200</v>
      </c>
      <c r="G147" s="6">
        <v>224</v>
      </c>
      <c r="H147" s="3">
        <v>40</v>
      </c>
      <c r="I147" s="4" t="s">
        <v>40</v>
      </c>
    </row>
    <row r="148" spans="1:9" ht="18" customHeight="1" x14ac:dyDescent="0.2">
      <c r="A148" s="1">
        <v>2020</v>
      </c>
      <c r="B148" s="1" t="s">
        <v>9</v>
      </c>
      <c r="C148" s="1" t="s">
        <v>15</v>
      </c>
      <c r="D148" s="5" t="s">
        <v>23</v>
      </c>
      <c r="E148" s="6">
        <v>34</v>
      </c>
      <c r="F148" s="6">
        <v>4576.8</v>
      </c>
      <c r="G148" s="6">
        <v>5126.0160000000005</v>
      </c>
      <c r="H148" s="3">
        <v>915.36000000000013</v>
      </c>
      <c r="I148" s="4" t="s">
        <v>40</v>
      </c>
    </row>
    <row r="149" spans="1:9" ht="18" customHeight="1" x14ac:dyDescent="0.2">
      <c r="A149" s="1">
        <v>2020</v>
      </c>
      <c r="B149" s="1" t="s">
        <v>9</v>
      </c>
      <c r="C149" s="1" t="s">
        <v>13</v>
      </c>
      <c r="D149" s="2" t="s">
        <v>34</v>
      </c>
      <c r="E149" s="3">
        <v>7</v>
      </c>
      <c r="F149" s="3">
        <v>200</v>
      </c>
      <c r="G149" s="3">
        <v>224</v>
      </c>
      <c r="H149" s="3">
        <v>40</v>
      </c>
      <c r="I149" s="4" t="s">
        <v>40</v>
      </c>
    </row>
    <row r="150" spans="1:9" ht="18" customHeight="1" x14ac:dyDescent="0.2">
      <c r="A150" s="1">
        <v>2020</v>
      </c>
      <c r="B150" s="1" t="s">
        <v>9</v>
      </c>
      <c r="C150" s="1" t="s">
        <v>15</v>
      </c>
      <c r="D150" s="5" t="s">
        <v>27</v>
      </c>
      <c r="E150" s="6">
        <v>3</v>
      </c>
      <c r="F150" s="6">
        <v>4577.3</v>
      </c>
      <c r="G150" s="6">
        <v>5126.576</v>
      </c>
      <c r="H150" s="3">
        <v>915.46</v>
      </c>
      <c r="I150" s="4" t="s">
        <v>42</v>
      </c>
    </row>
    <row r="151" spans="1:9" ht="18" customHeight="1" x14ac:dyDescent="0.2">
      <c r="A151" s="1">
        <v>2020</v>
      </c>
      <c r="B151" s="1" t="s">
        <v>9</v>
      </c>
      <c r="C151" s="1" t="s">
        <v>32</v>
      </c>
      <c r="D151" s="5" t="s">
        <v>32</v>
      </c>
      <c r="E151" s="6">
        <v>2</v>
      </c>
      <c r="F151" s="6">
        <v>6600</v>
      </c>
      <c r="G151" s="6">
        <v>7392</v>
      </c>
      <c r="H151" s="3">
        <v>1320</v>
      </c>
      <c r="I151" s="4" t="s">
        <v>42</v>
      </c>
    </row>
    <row r="152" spans="1:9" ht="18" customHeight="1" x14ac:dyDescent="0.2">
      <c r="A152" s="1">
        <v>2020</v>
      </c>
      <c r="B152" s="1" t="s">
        <v>10</v>
      </c>
      <c r="C152" s="1" t="s">
        <v>14</v>
      </c>
      <c r="D152" s="2" t="s">
        <v>36</v>
      </c>
      <c r="E152" s="3">
        <v>3566</v>
      </c>
      <c r="F152" s="3">
        <v>4577.3</v>
      </c>
      <c r="G152" s="3">
        <v>5126.576</v>
      </c>
      <c r="H152" s="3">
        <v>915.46</v>
      </c>
      <c r="I152" s="4" t="s">
        <v>42</v>
      </c>
    </row>
    <row r="153" spans="1:9" ht="18" customHeight="1" x14ac:dyDescent="0.2">
      <c r="A153" s="1">
        <v>2020</v>
      </c>
      <c r="B153" s="1" t="s">
        <v>10</v>
      </c>
      <c r="C153" s="1" t="s">
        <v>14</v>
      </c>
      <c r="D153" s="2" t="s">
        <v>37</v>
      </c>
      <c r="E153" s="3">
        <v>2498</v>
      </c>
      <c r="F153" s="3">
        <v>8000</v>
      </c>
      <c r="G153" s="3">
        <v>8960</v>
      </c>
      <c r="H153" s="3">
        <v>1600</v>
      </c>
      <c r="I153" s="4" t="s">
        <v>42</v>
      </c>
    </row>
    <row r="154" spans="1:9" ht="18" customHeight="1" x14ac:dyDescent="0.2">
      <c r="A154" s="1">
        <v>2020</v>
      </c>
      <c r="B154" s="1" t="s">
        <v>10</v>
      </c>
      <c r="C154" s="1" t="s">
        <v>13</v>
      </c>
      <c r="D154" s="2" t="s">
        <v>35</v>
      </c>
      <c r="E154" s="3">
        <v>1245</v>
      </c>
      <c r="F154" s="3">
        <v>4577.2</v>
      </c>
      <c r="G154" s="3">
        <v>5126.4639999999999</v>
      </c>
      <c r="H154" s="3">
        <v>915.44</v>
      </c>
      <c r="I154" s="4" t="s">
        <v>42</v>
      </c>
    </row>
    <row r="155" spans="1:9" ht="18" customHeight="1" x14ac:dyDescent="0.2">
      <c r="A155" s="1">
        <v>2020</v>
      </c>
      <c r="B155" s="1" t="s">
        <v>10</v>
      </c>
      <c r="C155" s="1" t="s">
        <v>38</v>
      </c>
      <c r="D155" s="5" t="s">
        <v>30</v>
      </c>
      <c r="E155" s="6">
        <v>644</v>
      </c>
      <c r="F155" s="6">
        <v>5743.5</v>
      </c>
      <c r="G155" s="6">
        <v>6432.72</v>
      </c>
      <c r="H155" s="3">
        <v>1148.7</v>
      </c>
      <c r="I155" s="4" t="s">
        <v>42</v>
      </c>
    </row>
    <row r="156" spans="1:9" ht="18" customHeight="1" x14ac:dyDescent="0.2">
      <c r="A156" s="1">
        <v>2020</v>
      </c>
      <c r="B156" s="1" t="s">
        <v>10</v>
      </c>
      <c r="C156" s="1" t="s">
        <v>12</v>
      </c>
      <c r="D156" s="5" t="s">
        <v>29</v>
      </c>
      <c r="E156" s="6">
        <v>643</v>
      </c>
      <c r="F156" s="6">
        <v>7000</v>
      </c>
      <c r="G156" s="6">
        <v>7840</v>
      </c>
      <c r="H156" s="3">
        <v>1400</v>
      </c>
      <c r="I156" s="4" t="s">
        <v>42</v>
      </c>
    </row>
    <row r="157" spans="1:9" ht="18" customHeight="1" x14ac:dyDescent="0.2">
      <c r="A157" s="1">
        <v>2020</v>
      </c>
      <c r="B157" s="1" t="s">
        <v>10</v>
      </c>
      <c r="C157" s="1" t="s">
        <v>38</v>
      </c>
      <c r="D157" s="5" t="s">
        <v>31</v>
      </c>
      <c r="E157" s="6">
        <v>455</v>
      </c>
      <c r="F157" s="6">
        <v>4578.6000000000004</v>
      </c>
      <c r="G157" s="6">
        <v>5128.0320000000002</v>
      </c>
      <c r="H157" s="3">
        <v>915.72000000000014</v>
      </c>
      <c r="I157" s="4" t="s">
        <v>42</v>
      </c>
    </row>
    <row r="158" spans="1:9" ht="18" customHeight="1" x14ac:dyDescent="0.2">
      <c r="A158" s="1">
        <v>2020</v>
      </c>
      <c r="B158" s="1" t="s">
        <v>10</v>
      </c>
      <c r="C158" s="1" t="s">
        <v>12</v>
      </c>
      <c r="D158" s="5" t="s">
        <v>28</v>
      </c>
      <c r="E158" s="7">
        <v>345</v>
      </c>
      <c r="F158" s="7">
        <v>7000</v>
      </c>
      <c r="G158" s="7">
        <v>7840</v>
      </c>
      <c r="H158" s="3">
        <v>1400</v>
      </c>
      <c r="I158" s="4" t="s">
        <v>42</v>
      </c>
    </row>
    <row r="159" spans="1:9" ht="18" customHeight="1" x14ac:dyDescent="0.2">
      <c r="A159" s="1">
        <v>2020</v>
      </c>
      <c r="B159" s="1" t="s">
        <v>10</v>
      </c>
      <c r="C159" s="1" t="s">
        <v>13</v>
      </c>
      <c r="D159" s="2" t="s">
        <v>33</v>
      </c>
      <c r="E159" s="3">
        <v>122</v>
      </c>
      <c r="F159" s="3">
        <v>100</v>
      </c>
      <c r="G159" s="3">
        <v>112</v>
      </c>
      <c r="H159" s="3">
        <v>20</v>
      </c>
      <c r="I159" s="4" t="s">
        <v>42</v>
      </c>
    </row>
    <row r="160" spans="1:9" ht="18" customHeight="1" x14ac:dyDescent="0.2">
      <c r="A160" s="1">
        <v>2020</v>
      </c>
      <c r="B160" s="1" t="s">
        <v>10</v>
      </c>
      <c r="C160" s="1" t="s">
        <v>15</v>
      </c>
      <c r="D160" s="5" t="s">
        <v>26</v>
      </c>
      <c r="E160" s="6">
        <v>78</v>
      </c>
      <c r="F160" s="6">
        <v>4577.2</v>
      </c>
      <c r="G160" s="6">
        <v>5126.4639999999999</v>
      </c>
      <c r="H160" s="3">
        <v>915.44</v>
      </c>
      <c r="I160" s="4" t="s">
        <v>42</v>
      </c>
    </row>
    <row r="161" spans="1:9" ht="18" customHeight="1" x14ac:dyDescent="0.2">
      <c r="A161" s="1">
        <v>2020</v>
      </c>
      <c r="B161" s="1" t="s">
        <v>10</v>
      </c>
      <c r="C161" s="1" t="s">
        <v>15</v>
      </c>
      <c r="D161" s="5" t="s">
        <v>24</v>
      </c>
      <c r="E161" s="6">
        <v>76</v>
      </c>
      <c r="F161" s="6">
        <v>4576.8999999999996</v>
      </c>
      <c r="G161" s="6">
        <v>5126.1279999999997</v>
      </c>
      <c r="H161" s="3">
        <v>915.38</v>
      </c>
      <c r="I161" s="4" t="s">
        <v>42</v>
      </c>
    </row>
    <row r="162" spans="1:9" ht="18" customHeight="1" x14ac:dyDescent="0.2">
      <c r="A162" s="1">
        <v>2020</v>
      </c>
      <c r="B162" s="1" t="s">
        <v>10</v>
      </c>
      <c r="C162" s="1" t="s">
        <v>15</v>
      </c>
      <c r="D162" s="5" t="s">
        <v>25</v>
      </c>
      <c r="E162" s="6">
        <v>46</v>
      </c>
      <c r="F162" s="6">
        <v>200</v>
      </c>
      <c r="G162" s="6">
        <v>224</v>
      </c>
      <c r="H162" s="3">
        <v>40</v>
      </c>
      <c r="I162" s="4" t="s">
        <v>42</v>
      </c>
    </row>
    <row r="163" spans="1:9" ht="18" customHeight="1" x14ac:dyDescent="0.2">
      <c r="A163" s="1">
        <v>2020</v>
      </c>
      <c r="B163" s="1" t="s">
        <v>10</v>
      </c>
      <c r="C163" s="1" t="s">
        <v>15</v>
      </c>
      <c r="D163" s="5" t="s">
        <v>23</v>
      </c>
      <c r="E163" s="6">
        <v>34</v>
      </c>
      <c r="F163" s="6">
        <v>4576.8</v>
      </c>
      <c r="G163" s="6">
        <v>5126.0160000000005</v>
      </c>
      <c r="H163" s="3">
        <v>915.36000000000013</v>
      </c>
      <c r="I163" s="4" t="s">
        <v>42</v>
      </c>
    </row>
    <row r="164" spans="1:9" ht="18" customHeight="1" x14ac:dyDescent="0.2">
      <c r="A164" s="1">
        <v>2020</v>
      </c>
      <c r="B164" s="1" t="s">
        <v>10</v>
      </c>
      <c r="C164" s="1" t="s">
        <v>13</v>
      </c>
      <c r="D164" s="2" t="s">
        <v>34</v>
      </c>
      <c r="E164" s="3">
        <v>7</v>
      </c>
      <c r="F164" s="3">
        <v>200</v>
      </c>
      <c r="G164" s="3">
        <v>224</v>
      </c>
      <c r="H164" s="3">
        <v>40</v>
      </c>
      <c r="I164" s="4" t="s">
        <v>42</v>
      </c>
    </row>
    <row r="165" spans="1:9" ht="18" customHeight="1" x14ac:dyDescent="0.2">
      <c r="A165" s="1">
        <v>2020</v>
      </c>
      <c r="B165" s="1" t="s">
        <v>10</v>
      </c>
      <c r="C165" s="1" t="s">
        <v>15</v>
      </c>
      <c r="D165" s="5" t="s">
        <v>27</v>
      </c>
      <c r="E165" s="6">
        <v>3</v>
      </c>
      <c r="F165" s="6">
        <v>4577.3</v>
      </c>
      <c r="G165" s="6">
        <v>5126.576</v>
      </c>
      <c r="H165" s="3">
        <v>915.46</v>
      </c>
      <c r="I165" s="4" t="s">
        <v>42</v>
      </c>
    </row>
    <row r="166" spans="1:9" ht="18" customHeight="1" x14ac:dyDescent="0.2">
      <c r="A166" s="1">
        <v>2020</v>
      </c>
      <c r="B166" s="1" t="s">
        <v>10</v>
      </c>
      <c r="C166" s="1" t="s">
        <v>32</v>
      </c>
      <c r="D166" s="5" t="s">
        <v>32</v>
      </c>
      <c r="E166" s="6">
        <v>2</v>
      </c>
      <c r="F166" s="6">
        <v>6600</v>
      </c>
      <c r="G166" s="6">
        <v>7392</v>
      </c>
      <c r="H166" s="3">
        <v>1320</v>
      </c>
      <c r="I166" s="4" t="s">
        <v>40</v>
      </c>
    </row>
    <row r="167" spans="1:9" ht="18" customHeight="1" x14ac:dyDescent="0.2">
      <c r="A167" s="1">
        <v>2020</v>
      </c>
      <c r="B167" s="1" t="s">
        <v>11</v>
      </c>
      <c r="C167" s="1" t="s">
        <v>14</v>
      </c>
      <c r="D167" s="2" t="s">
        <v>36</v>
      </c>
      <c r="E167" s="3">
        <v>3566</v>
      </c>
      <c r="F167" s="3">
        <v>4577.3</v>
      </c>
      <c r="G167" s="3">
        <v>5126.576</v>
      </c>
      <c r="H167" s="3">
        <v>915.46</v>
      </c>
      <c r="I167" s="4" t="s">
        <v>40</v>
      </c>
    </row>
    <row r="168" spans="1:9" ht="18" customHeight="1" x14ac:dyDescent="0.2">
      <c r="A168" s="1">
        <v>2020</v>
      </c>
      <c r="B168" s="1" t="s">
        <v>11</v>
      </c>
      <c r="C168" s="1" t="s">
        <v>14</v>
      </c>
      <c r="D168" s="2" t="s">
        <v>37</v>
      </c>
      <c r="E168" s="3">
        <v>2498</v>
      </c>
      <c r="F168" s="3">
        <v>8000</v>
      </c>
      <c r="G168" s="3">
        <v>8960</v>
      </c>
      <c r="H168" s="3">
        <v>1600</v>
      </c>
      <c r="I168" s="4" t="s">
        <v>40</v>
      </c>
    </row>
    <row r="169" spans="1:9" ht="18" customHeight="1" x14ac:dyDescent="0.2">
      <c r="A169" s="1">
        <v>2020</v>
      </c>
      <c r="B169" s="1" t="s">
        <v>11</v>
      </c>
      <c r="C169" s="1" t="s">
        <v>13</v>
      </c>
      <c r="D169" s="2" t="s">
        <v>35</v>
      </c>
      <c r="E169" s="3">
        <v>1245</v>
      </c>
      <c r="F169" s="3">
        <v>4577.2</v>
      </c>
      <c r="G169" s="3">
        <v>5126.4639999999999</v>
      </c>
      <c r="H169" s="3">
        <v>915.44</v>
      </c>
      <c r="I169" s="4" t="s">
        <v>40</v>
      </c>
    </row>
    <row r="170" spans="1:9" ht="18" customHeight="1" x14ac:dyDescent="0.2">
      <c r="A170" s="1">
        <v>2020</v>
      </c>
      <c r="B170" s="1" t="s">
        <v>11</v>
      </c>
      <c r="C170" s="1" t="s">
        <v>38</v>
      </c>
      <c r="D170" s="5" t="s">
        <v>30</v>
      </c>
      <c r="E170" s="6">
        <v>644</v>
      </c>
      <c r="F170" s="6">
        <v>5743.5</v>
      </c>
      <c r="G170" s="6">
        <v>6432.72</v>
      </c>
      <c r="H170" s="3">
        <v>1148.7</v>
      </c>
      <c r="I170" s="4" t="s">
        <v>40</v>
      </c>
    </row>
    <row r="171" spans="1:9" ht="18" customHeight="1" x14ac:dyDescent="0.2">
      <c r="A171" s="1">
        <v>2020</v>
      </c>
      <c r="B171" s="1" t="s">
        <v>11</v>
      </c>
      <c r="C171" s="1" t="s">
        <v>12</v>
      </c>
      <c r="D171" s="5" t="s">
        <v>29</v>
      </c>
      <c r="E171" s="6">
        <v>643</v>
      </c>
      <c r="F171" s="6">
        <v>7000</v>
      </c>
      <c r="G171" s="6">
        <v>7840</v>
      </c>
      <c r="H171" s="3">
        <v>1400</v>
      </c>
      <c r="I171" s="4" t="s">
        <v>42</v>
      </c>
    </row>
    <row r="172" spans="1:9" ht="18" customHeight="1" x14ac:dyDescent="0.2">
      <c r="A172" s="1">
        <v>2020</v>
      </c>
      <c r="B172" s="1" t="s">
        <v>11</v>
      </c>
      <c r="C172" s="1" t="s">
        <v>38</v>
      </c>
      <c r="D172" s="5" t="s">
        <v>31</v>
      </c>
      <c r="E172" s="6">
        <v>455</v>
      </c>
      <c r="F172" s="6">
        <v>4578.6000000000004</v>
      </c>
      <c r="G172" s="6">
        <v>5128.0320000000002</v>
      </c>
      <c r="H172" s="3">
        <v>915.72000000000014</v>
      </c>
      <c r="I172" s="4" t="s">
        <v>42</v>
      </c>
    </row>
    <row r="173" spans="1:9" ht="18" customHeight="1" x14ac:dyDescent="0.2">
      <c r="A173" s="1">
        <v>2020</v>
      </c>
      <c r="B173" s="1" t="s">
        <v>11</v>
      </c>
      <c r="C173" s="1" t="s">
        <v>12</v>
      </c>
      <c r="D173" s="5" t="s">
        <v>28</v>
      </c>
      <c r="E173" s="7">
        <v>345</v>
      </c>
      <c r="F173" s="7">
        <v>7000</v>
      </c>
      <c r="G173" s="7">
        <v>7840</v>
      </c>
      <c r="H173" s="3">
        <v>1400</v>
      </c>
      <c r="I173" s="4" t="s">
        <v>42</v>
      </c>
    </row>
    <row r="174" spans="1:9" ht="18" customHeight="1" x14ac:dyDescent="0.2">
      <c r="A174" s="1">
        <v>2020</v>
      </c>
      <c r="B174" s="1" t="s">
        <v>11</v>
      </c>
      <c r="C174" s="1" t="s">
        <v>13</v>
      </c>
      <c r="D174" s="2" t="s">
        <v>33</v>
      </c>
      <c r="E174" s="3">
        <v>122</v>
      </c>
      <c r="F174" s="3">
        <v>100</v>
      </c>
      <c r="G174" s="3">
        <v>112</v>
      </c>
      <c r="H174" s="3">
        <v>20</v>
      </c>
      <c r="I174" s="4" t="s">
        <v>42</v>
      </c>
    </row>
    <row r="175" spans="1:9" ht="18" customHeight="1" x14ac:dyDescent="0.2">
      <c r="A175" s="1">
        <v>2020</v>
      </c>
      <c r="B175" s="1" t="s">
        <v>11</v>
      </c>
      <c r="C175" s="1" t="s">
        <v>15</v>
      </c>
      <c r="D175" s="5" t="s">
        <v>26</v>
      </c>
      <c r="E175" s="6">
        <v>78</v>
      </c>
      <c r="F175" s="6">
        <v>4577.2</v>
      </c>
      <c r="G175" s="6">
        <v>5126.4639999999999</v>
      </c>
      <c r="H175" s="3">
        <v>915.44</v>
      </c>
      <c r="I175" s="4" t="s">
        <v>42</v>
      </c>
    </row>
    <row r="176" spans="1:9" ht="18" customHeight="1" x14ac:dyDescent="0.2">
      <c r="A176" s="1">
        <v>2020</v>
      </c>
      <c r="B176" s="1" t="s">
        <v>11</v>
      </c>
      <c r="C176" s="1" t="s">
        <v>15</v>
      </c>
      <c r="D176" s="5" t="s">
        <v>24</v>
      </c>
      <c r="E176" s="6">
        <v>76</v>
      </c>
      <c r="F176" s="6">
        <v>4576.8999999999996</v>
      </c>
      <c r="G176" s="6">
        <v>5126.1279999999997</v>
      </c>
      <c r="H176" s="3">
        <v>915.38</v>
      </c>
      <c r="I176" s="4" t="s">
        <v>42</v>
      </c>
    </row>
    <row r="177" spans="1:9" ht="18" customHeight="1" x14ac:dyDescent="0.2">
      <c r="A177" s="1">
        <v>2020</v>
      </c>
      <c r="B177" s="1" t="s">
        <v>11</v>
      </c>
      <c r="C177" s="1" t="s">
        <v>15</v>
      </c>
      <c r="D177" s="5" t="s">
        <v>25</v>
      </c>
      <c r="E177" s="6">
        <v>46</v>
      </c>
      <c r="F177" s="6">
        <v>200</v>
      </c>
      <c r="G177" s="6">
        <v>224</v>
      </c>
      <c r="H177" s="3">
        <v>40</v>
      </c>
      <c r="I177" s="4" t="s">
        <v>42</v>
      </c>
    </row>
    <row r="178" spans="1:9" ht="18" customHeight="1" x14ac:dyDescent="0.2">
      <c r="A178" s="1">
        <v>2020</v>
      </c>
      <c r="B178" s="1" t="s">
        <v>11</v>
      </c>
      <c r="C178" s="1" t="s">
        <v>15</v>
      </c>
      <c r="D178" s="5" t="s">
        <v>23</v>
      </c>
      <c r="E178" s="6">
        <v>34</v>
      </c>
      <c r="F178" s="6">
        <v>4576.8</v>
      </c>
      <c r="G178" s="6">
        <v>5126.0160000000005</v>
      </c>
      <c r="H178" s="3">
        <v>915.36000000000013</v>
      </c>
      <c r="I178" s="4" t="s">
        <v>42</v>
      </c>
    </row>
    <row r="179" spans="1:9" ht="18" customHeight="1" x14ac:dyDescent="0.2">
      <c r="A179" s="1">
        <v>2020</v>
      </c>
      <c r="B179" s="1" t="s">
        <v>11</v>
      </c>
      <c r="C179" s="1" t="s">
        <v>13</v>
      </c>
      <c r="D179" s="2" t="s">
        <v>34</v>
      </c>
      <c r="E179" s="3">
        <v>7</v>
      </c>
      <c r="F179" s="3">
        <v>200</v>
      </c>
      <c r="G179" s="3">
        <v>224</v>
      </c>
      <c r="H179" s="3">
        <v>40</v>
      </c>
      <c r="I179" s="4" t="s">
        <v>42</v>
      </c>
    </row>
    <row r="180" spans="1:9" ht="18" customHeight="1" x14ac:dyDescent="0.2">
      <c r="A180" s="1">
        <v>2020</v>
      </c>
      <c r="B180" s="1" t="s">
        <v>11</v>
      </c>
      <c r="C180" s="1" t="s">
        <v>15</v>
      </c>
      <c r="D180" s="5" t="s">
        <v>27</v>
      </c>
      <c r="E180" s="6">
        <v>3</v>
      </c>
      <c r="F180" s="6">
        <v>4577.3</v>
      </c>
      <c r="G180" s="6">
        <v>5126.576</v>
      </c>
      <c r="H180" s="3">
        <v>915.46</v>
      </c>
      <c r="I180" s="4" t="s">
        <v>40</v>
      </c>
    </row>
    <row r="181" spans="1:9" ht="18" customHeight="1" x14ac:dyDescent="0.2">
      <c r="A181" s="1">
        <v>2020</v>
      </c>
      <c r="B181" s="1" t="s">
        <v>11</v>
      </c>
      <c r="C181" s="1" t="s">
        <v>32</v>
      </c>
      <c r="D181" s="5" t="s">
        <v>32</v>
      </c>
      <c r="E181" s="6">
        <v>2</v>
      </c>
      <c r="F181" s="6">
        <v>6600</v>
      </c>
      <c r="G181" s="6">
        <v>7392</v>
      </c>
      <c r="H181" s="3">
        <v>1320</v>
      </c>
      <c r="I181" s="4" t="s">
        <v>42</v>
      </c>
    </row>
    <row r="182" spans="1:9" ht="18" customHeight="1" x14ac:dyDescent="0.2">
      <c r="A182" s="1">
        <v>2021</v>
      </c>
      <c r="B182" s="1" t="s">
        <v>0</v>
      </c>
      <c r="C182" s="1" t="s">
        <v>14</v>
      </c>
      <c r="D182" s="2" t="s">
        <v>36</v>
      </c>
      <c r="E182" s="3">
        <v>6591.1679999999997</v>
      </c>
      <c r="F182" s="3">
        <v>4577.3</v>
      </c>
      <c r="G182" s="3">
        <v>5126.576</v>
      </c>
      <c r="H182" s="3">
        <v>915.46</v>
      </c>
      <c r="I182" s="4" t="s">
        <v>40</v>
      </c>
    </row>
    <row r="183" spans="1:9" ht="18" customHeight="1" x14ac:dyDescent="0.2">
      <c r="A183" s="1">
        <v>2021</v>
      </c>
      <c r="B183" s="1" t="s">
        <v>0</v>
      </c>
      <c r="C183" s="1" t="s">
        <v>14</v>
      </c>
      <c r="D183" s="2" t="s">
        <v>37</v>
      </c>
      <c r="E183" s="3">
        <v>8270.64</v>
      </c>
      <c r="F183" s="3">
        <v>8800</v>
      </c>
      <c r="G183" s="3">
        <v>8960</v>
      </c>
      <c r="H183" s="3">
        <v>1760</v>
      </c>
      <c r="I183" s="4" t="s">
        <v>40</v>
      </c>
    </row>
    <row r="184" spans="1:9" ht="18" customHeight="1" x14ac:dyDescent="0.2">
      <c r="A184" s="1">
        <v>2021</v>
      </c>
      <c r="B184" s="1" t="s">
        <v>0</v>
      </c>
      <c r="C184" s="1" t="s">
        <v>13</v>
      </c>
      <c r="D184" s="2" t="s">
        <v>35</v>
      </c>
      <c r="E184" s="3">
        <v>8470</v>
      </c>
      <c r="F184" s="3">
        <v>5034.92</v>
      </c>
      <c r="G184" s="3">
        <v>5126.4639999999999</v>
      </c>
      <c r="H184" s="3">
        <v>1006.984</v>
      </c>
      <c r="I184" s="4" t="s">
        <v>40</v>
      </c>
    </row>
    <row r="185" spans="1:9" ht="18" customHeight="1" x14ac:dyDescent="0.2">
      <c r="A185" s="1">
        <v>2021</v>
      </c>
      <c r="B185" s="1" t="s">
        <v>0</v>
      </c>
      <c r="C185" s="1" t="s">
        <v>38</v>
      </c>
      <c r="D185" s="5" t="s">
        <v>30</v>
      </c>
      <c r="E185" s="6">
        <v>6055.1985000000004</v>
      </c>
      <c r="F185" s="6">
        <v>6317.85</v>
      </c>
      <c r="G185" s="6">
        <v>6432.72</v>
      </c>
      <c r="H185" s="3">
        <v>1263.5700000000002</v>
      </c>
      <c r="I185" s="4" t="s">
        <v>40</v>
      </c>
    </row>
    <row r="186" spans="1:9" ht="18" customHeight="1" x14ac:dyDescent="0.2">
      <c r="A186" s="1">
        <v>2021</v>
      </c>
      <c r="B186" s="1" t="s">
        <v>0</v>
      </c>
      <c r="C186" s="1" t="s">
        <v>12</v>
      </c>
      <c r="D186" s="5" t="s">
        <v>29</v>
      </c>
      <c r="E186" s="6">
        <v>10368.4</v>
      </c>
      <c r="F186" s="6">
        <v>7700</v>
      </c>
      <c r="G186" s="6">
        <v>7840</v>
      </c>
      <c r="H186" s="3">
        <v>1540</v>
      </c>
      <c r="I186" s="4" t="s">
        <v>40</v>
      </c>
    </row>
    <row r="187" spans="1:9" ht="18" customHeight="1" x14ac:dyDescent="0.2">
      <c r="A187" s="1">
        <v>2021</v>
      </c>
      <c r="B187" s="1" t="s">
        <v>0</v>
      </c>
      <c r="C187" s="1" t="s">
        <v>38</v>
      </c>
      <c r="D187" s="5" t="s">
        <v>31</v>
      </c>
      <c r="E187" s="6">
        <v>3101.2624999999998</v>
      </c>
      <c r="F187" s="6">
        <v>5036.46</v>
      </c>
      <c r="G187" s="6">
        <v>5128.0320000000002</v>
      </c>
      <c r="H187" s="3">
        <v>1007.292</v>
      </c>
      <c r="I187" s="4" t="s">
        <v>40</v>
      </c>
    </row>
    <row r="188" spans="1:9" ht="18" customHeight="1" x14ac:dyDescent="0.2">
      <c r="A188" s="1">
        <v>2021</v>
      </c>
      <c r="B188" s="1" t="s">
        <v>0</v>
      </c>
      <c r="C188" s="1" t="s">
        <v>12</v>
      </c>
      <c r="D188" s="5" t="s">
        <v>28</v>
      </c>
      <c r="E188" s="7">
        <v>6591.1679999999997</v>
      </c>
      <c r="F188" s="7">
        <v>7700</v>
      </c>
      <c r="G188" s="7">
        <v>7840</v>
      </c>
      <c r="H188" s="3">
        <v>1540</v>
      </c>
      <c r="I188" s="4" t="s">
        <v>40</v>
      </c>
    </row>
    <row r="189" spans="1:9" ht="18" customHeight="1" x14ac:dyDescent="0.2">
      <c r="A189" s="1">
        <v>2021</v>
      </c>
      <c r="B189" s="1" t="s">
        <v>0</v>
      </c>
      <c r="C189" s="1" t="s">
        <v>13</v>
      </c>
      <c r="D189" s="2" t="s">
        <v>33</v>
      </c>
      <c r="E189" s="3">
        <v>6590.7359999999999</v>
      </c>
      <c r="F189" s="3">
        <v>110</v>
      </c>
      <c r="G189" s="3">
        <v>112</v>
      </c>
      <c r="H189" s="3">
        <v>22</v>
      </c>
      <c r="I189" s="4" t="s">
        <v>40</v>
      </c>
    </row>
    <row r="190" spans="1:9" ht="18" customHeight="1" x14ac:dyDescent="0.2">
      <c r="A190" s="1">
        <v>2021</v>
      </c>
      <c r="B190" s="1" t="s">
        <v>0</v>
      </c>
      <c r="C190" s="1" t="s">
        <v>15</v>
      </c>
      <c r="D190" s="5" t="s">
        <v>26</v>
      </c>
      <c r="E190" s="6">
        <v>288</v>
      </c>
      <c r="F190" s="6">
        <v>5034.92</v>
      </c>
      <c r="G190" s="6">
        <v>5126.4639999999999</v>
      </c>
      <c r="H190" s="3">
        <v>1006.984</v>
      </c>
      <c r="I190" s="4" t="s">
        <v>40</v>
      </c>
    </row>
    <row r="191" spans="1:9" ht="18" customHeight="1" x14ac:dyDescent="0.2">
      <c r="A191" s="1">
        <v>2021</v>
      </c>
      <c r="B191" s="1" t="s">
        <v>0</v>
      </c>
      <c r="C191" s="1" t="s">
        <v>15</v>
      </c>
      <c r="D191" s="5" t="s">
        <v>24</v>
      </c>
      <c r="E191" s="6">
        <v>6590.5919999999996</v>
      </c>
      <c r="F191" s="6">
        <v>4576.8999999999996</v>
      </c>
      <c r="G191" s="6">
        <v>5126.1279999999997</v>
      </c>
      <c r="H191" s="3">
        <v>915.38</v>
      </c>
      <c r="I191" s="4" t="s">
        <v>40</v>
      </c>
    </row>
    <row r="192" spans="1:9" ht="18" customHeight="1" x14ac:dyDescent="0.2">
      <c r="A192" s="1">
        <v>2021</v>
      </c>
      <c r="B192" s="1" t="s">
        <v>0</v>
      </c>
      <c r="C192" s="1" t="s">
        <v>15</v>
      </c>
      <c r="D192" s="5" t="s">
        <v>25</v>
      </c>
      <c r="E192" s="6">
        <v>4032.9300000000003</v>
      </c>
      <c r="F192" s="6">
        <v>200</v>
      </c>
      <c r="G192" s="6">
        <v>224</v>
      </c>
      <c r="H192" s="3">
        <v>40</v>
      </c>
      <c r="I192" s="4" t="s">
        <v>40</v>
      </c>
    </row>
    <row r="193" spans="1:9" ht="18" customHeight="1" x14ac:dyDescent="0.2">
      <c r="A193" s="1">
        <v>2021</v>
      </c>
      <c r="B193" s="1" t="s">
        <v>0</v>
      </c>
      <c r="C193" s="1" t="s">
        <v>15</v>
      </c>
      <c r="D193" s="5" t="s">
        <v>23</v>
      </c>
      <c r="E193" s="6">
        <v>7986</v>
      </c>
      <c r="F193" s="6">
        <v>4576.8</v>
      </c>
      <c r="G193" s="6">
        <v>5126.0160000000005</v>
      </c>
      <c r="H193" s="3">
        <v>915.36000000000013</v>
      </c>
      <c r="I193" s="4" t="s">
        <v>40</v>
      </c>
    </row>
    <row r="194" spans="1:9" ht="18" customHeight="1" x14ac:dyDescent="0.2">
      <c r="A194" s="1">
        <v>2021</v>
      </c>
      <c r="B194" s="1" t="s">
        <v>0</v>
      </c>
      <c r="C194" s="1" t="s">
        <v>13</v>
      </c>
      <c r="D194" s="2" t="s">
        <v>34</v>
      </c>
      <c r="E194" s="3">
        <v>5538.5330000000004</v>
      </c>
      <c r="F194" s="3">
        <v>200</v>
      </c>
      <c r="G194" s="3">
        <v>224</v>
      </c>
      <c r="H194" s="3">
        <v>40</v>
      </c>
      <c r="I194" s="4" t="s">
        <v>40</v>
      </c>
    </row>
    <row r="195" spans="1:9" ht="18" customHeight="1" x14ac:dyDescent="0.2">
      <c r="A195" s="1">
        <v>2021</v>
      </c>
      <c r="B195" s="1" t="s">
        <v>0</v>
      </c>
      <c r="C195" s="1" t="s">
        <v>32</v>
      </c>
      <c r="D195" s="5" t="s">
        <v>32</v>
      </c>
      <c r="E195" s="6">
        <v>3</v>
      </c>
      <c r="F195" s="6">
        <v>6600</v>
      </c>
      <c r="G195" s="6">
        <v>7392</v>
      </c>
      <c r="H195" s="3">
        <v>1320</v>
      </c>
      <c r="I195" s="4" t="s">
        <v>40</v>
      </c>
    </row>
    <row r="196" spans="1:9" ht="18" customHeight="1" x14ac:dyDescent="0.2">
      <c r="A196" s="1">
        <v>2021</v>
      </c>
      <c r="B196" s="1" t="s">
        <v>0</v>
      </c>
      <c r="C196" s="1" t="s">
        <v>15</v>
      </c>
      <c r="D196" s="5" t="s">
        <v>27</v>
      </c>
      <c r="E196" s="6">
        <v>3</v>
      </c>
      <c r="F196" s="6">
        <v>4577.3</v>
      </c>
      <c r="G196" s="6">
        <v>5126.576</v>
      </c>
      <c r="H196" s="3">
        <v>915.46</v>
      </c>
      <c r="I196" s="4" t="s">
        <v>40</v>
      </c>
    </row>
    <row r="197" spans="1:9" ht="18" customHeight="1" x14ac:dyDescent="0.2">
      <c r="A197" s="1">
        <v>2021</v>
      </c>
      <c r="B197" s="1" t="s">
        <v>1</v>
      </c>
      <c r="C197" s="1" t="s">
        <v>14</v>
      </c>
      <c r="D197" s="2" t="s">
        <v>36</v>
      </c>
      <c r="E197" s="3">
        <v>3566</v>
      </c>
      <c r="F197" s="3">
        <v>4577.3</v>
      </c>
      <c r="G197" s="3">
        <v>5126.576</v>
      </c>
      <c r="H197" s="3">
        <v>915.46</v>
      </c>
      <c r="I197" s="4" t="s">
        <v>40</v>
      </c>
    </row>
    <row r="198" spans="1:9" ht="18" customHeight="1" x14ac:dyDescent="0.2">
      <c r="A198" s="1">
        <v>2021</v>
      </c>
      <c r="B198" s="1" t="s">
        <v>1</v>
      </c>
      <c r="C198" s="1" t="s">
        <v>14</v>
      </c>
      <c r="D198" s="2" t="s">
        <v>37</v>
      </c>
      <c r="E198" s="3">
        <v>2498</v>
      </c>
      <c r="F198" s="3">
        <v>8000</v>
      </c>
      <c r="G198" s="3">
        <v>8960</v>
      </c>
      <c r="H198" s="3">
        <v>1600</v>
      </c>
      <c r="I198" s="4" t="s">
        <v>40</v>
      </c>
    </row>
    <row r="199" spans="1:9" ht="18" customHeight="1" x14ac:dyDescent="0.2">
      <c r="A199" s="1">
        <v>2021</v>
      </c>
      <c r="B199" s="1" t="s">
        <v>1</v>
      </c>
      <c r="C199" s="1" t="s">
        <v>13</v>
      </c>
      <c r="D199" s="2" t="s">
        <v>35</v>
      </c>
      <c r="E199" s="3">
        <v>1245</v>
      </c>
      <c r="F199" s="3">
        <v>4577.2</v>
      </c>
      <c r="G199" s="3">
        <v>5126.4639999999999</v>
      </c>
      <c r="H199" s="3">
        <v>915.44</v>
      </c>
      <c r="I199" s="4" t="s">
        <v>40</v>
      </c>
    </row>
    <row r="200" spans="1:9" ht="18" customHeight="1" x14ac:dyDescent="0.2">
      <c r="A200" s="1">
        <v>2021</v>
      </c>
      <c r="B200" s="1" t="s">
        <v>1</v>
      </c>
      <c r="C200" s="1" t="s">
        <v>38</v>
      </c>
      <c r="D200" s="5" t="s">
        <v>30</v>
      </c>
      <c r="E200" s="6">
        <v>644</v>
      </c>
      <c r="F200" s="6">
        <v>5743.5</v>
      </c>
      <c r="G200" s="6">
        <v>6432.72</v>
      </c>
      <c r="H200" s="3">
        <v>1148.7</v>
      </c>
      <c r="I200" s="4" t="s">
        <v>40</v>
      </c>
    </row>
    <row r="201" spans="1:9" ht="18" customHeight="1" x14ac:dyDescent="0.2">
      <c r="A201" s="1">
        <v>2021</v>
      </c>
      <c r="B201" s="1" t="s">
        <v>1</v>
      </c>
      <c r="C201" s="1" t="s">
        <v>12</v>
      </c>
      <c r="D201" s="5" t="s">
        <v>29</v>
      </c>
      <c r="E201" s="6">
        <v>643</v>
      </c>
      <c r="F201" s="6">
        <v>7000</v>
      </c>
      <c r="G201" s="6">
        <v>7840</v>
      </c>
      <c r="H201" s="3">
        <v>1400</v>
      </c>
      <c r="I201" s="4" t="s">
        <v>40</v>
      </c>
    </row>
    <row r="202" spans="1:9" ht="18" customHeight="1" x14ac:dyDescent="0.2">
      <c r="A202" s="1">
        <v>2021</v>
      </c>
      <c r="B202" s="1" t="s">
        <v>1</v>
      </c>
      <c r="C202" s="1" t="s">
        <v>38</v>
      </c>
      <c r="D202" s="5" t="s">
        <v>31</v>
      </c>
      <c r="E202" s="6">
        <v>455</v>
      </c>
      <c r="F202" s="6">
        <v>4578.6000000000004</v>
      </c>
      <c r="G202" s="6">
        <v>5128.0320000000002</v>
      </c>
      <c r="H202" s="3">
        <v>915.72000000000014</v>
      </c>
      <c r="I202" s="4" t="s">
        <v>40</v>
      </c>
    </row>
    <row r="203" spans="1:9" ht="18" customHeight="1" x14ac:dyDescent="0.2">
      <c r="A203" s="1">
        <v>2021</v>
      </c>
      <c r="B203" s="1" t="s">
        <v>1</v>
      </c>
      <c r="C203" s="1" t="s">
        <v>12</v>
      </c>
      <c r="D203" s="5" t="s">
        <v>28</v>
      </c>
      <c r="E203" s="7">
        <v>345</v>
      </c>
      <c r="F203" s="7">
        <v>7000</v>
      </c>
      <c r="G203" s="7">
        <v>7840</v>
      </c>
      <c r="H203" s="3">
        <v>1400</v>
      </c>
      <c r="I203" s="4" t="s">
        <v>40</v>
      </c>
    </row>
    <row r="204" spans="1:9" ht="18" customHeight="1" x14ac:dyDescent="0.2">
      <c r="A204" s="1">
        <v>2021</v>
      </c>
      <c r="B204" s="1" t="s">
        <v>1</v>
      </c>
      <c r="C204" s="1" t="s">
        <v>13</v>
      </c>
      <c r="D204" s="2" t="s">
        <v>33</v>
      </c>
      <c r="E204" s="3">
        <v>122</v>
      </c>
      <c r="F204" s="3">
        <v>100</v>
      </c>
      <c r="G204" s="3">
        <v>112</v>
      </c>
      <c r="H204" s="3">
        <v>20</v>
      </c>
      <c r="I204" s="4" t="s">
        <v>40</v>
      </c>
    </row>
    <row r="205" spans="1:9" ht="18" customHeight="1" x14ac:dyDescent="0.2">
      <c r="A205" s="1">
        <v>2021</v>
      </c>
      <c r="B205" s="1" t="s">
        <v>1</v>
      </c>
      <c r="C205" s="1" t="s">
        <v>15</v>
      </c>
      <c r="D205" s="5" t="s">
        <v>26</v>
      </c>
      <c r="E205" s="6">
        <v>78</v>
      </c>
      <c r="F205" s="6">
        <v>4577.2</v>
      </c>
      <c r="G205" s="6">
        <v>5126.4639999999999</v>
      </c>
      <c r="H205" s="3">
        <v>915.44</v>
      </c>
      <c r="I205" s="4" t="s">
        <v>40</v>
      </c>
    </row>
    <row r="206" spans="1:9" ht="18" customHeight="1" x14ac:dyDescent="0.2">
      <c r="A206" s="1">
        <v>2021</v>
      </c>
      <c r="B206" s="1" t="s">
        <v>1</v>
      </c>
      <c r="C206" s="1" t="s">
        <v>15</v>
      </c>
      <c r="D206" s="5" t="s">
        <v>24</v>
      </c>
      <c r="E206" s="6">
        <v>240</v>
      </c>
      <c r="F206" s="6">
        <v>4576.8999999999996</v>
      </c>
      <c r="G206" s="6">
        <v>5126.1279999999997</v>
      </c>
      <c r="H206" s="3">
        <v>915.38</v>
      </c>
      <c r="I206" s="4" t="s">
        <v>40</v>
      </c>
    </row>
    <row r="207" spans="1:9" ht="18" customHeight="1" x14ac:dyDescent="0.2">
      <c r="A207" s="1">
        <v>2021</v>
      </c>
      <c r="B207" s="1" t="s">
        <v>1</v>
      </c>
      <c r="C207" s="1" t="s">
        <v>15</v>
      </c>
      <c r="D207" s="5" t="s">
        <v>25</v>
      </c>
      <c r="E207" s="6">
        <v>5492.16</v>
      </c>
      <c r="F207" s="6">
        <v>200</v>
      </c>
      <c r="G207" s="6">
        <v>224</v>
      </c>
      <c r="H207" s="3">
        <v>40</v>
      </c>
      <c r="I207" s="4" t="s">
        <v>40</v>
      </c>
    </row>
    <row r="208" spans="1:9" ht="18" customHeight="1" x14ac:dyDescent="0.2">
      <c r="A208" s="1">
        <v>2021</v>
      </c>
      <c r="B208" s="1" t="s">
        <v>1</v>
      </c>
      <c r="C208" s="1" t="s">
        <v>15</v>
      </c>
      <c r="D208" s="5" t="s">
        <v>23</v>
      </c>
      <c r="E208" s="6">
        <v>240</v>
      </c>
      <c r="F208" s="6">
        <v>4576.8</v>
      </c>
      <c r="G208" s="6">
        <v>5126.0160000000005</v>
      </c>
      <c r="H208" s="3">
        <v>915.36000000000013</v>
      </c>
      <c r="I208" s="4" t="s">
        <v>40</v>
      </c>
    </row>
    <row r="209" spans="1:9" ht="18" customHeight="1" x14ac:dyDescent="0.2">
      <c r="A209" s="1">
        <v>2021</v>
      </c>
      <c r="B209" s="1" t="s">
        <v>1</v>
      </c>
      <c r="C209" s="1" t="s">
        <v>13</v>
      </c>
      <c r="D209" s="2" t="s">
        <v>34</v>
      </c>
      <c r="E209" s="3">
        <v>5492.76</v>
      </c>
      <c r="F209" s="3">
        <v>200</v>
      </c>
      <c r="G209" s="3">
        <v>224</v>
      </c>
      <c r="H209" s="3">
        <v>40</v>
      </c>
      <c r="I209" s="4" t="s">
        <v>40</v>
      </c>
    </row>
    <row r="210" spans="1:9" ht="18" customHeight="1" x14ac:dyDescent="0.2">
      <c r="A210" s="1">
        <v>2021</v>
      </c>
      <c r="B210" s="1" t="s">
        <v>1</v>
      </c>
      <c r="C210" s="1" t="s">
        <v>15</v>
      </c>
      <c r="D210" s="5" t="s">
        <v>27</v>
      </c>
      <c r="E210" s="6">
        <v>7920</v>
      </c>
      <c r="F210" s="6">
        <v>4577.3</v>
      </c>
      <c r="G210" s="6">
        <v>5126.576</v>
      </c>
      <c r="H210" s="3">
        <v>915.46</v>
      </c>
      <c r="I210" s="4" t="s">
        <v>40</v>
      </c>
    </row>
    <row r="211" spans="1:9" ht="18" customHeight="1" x14ac:dyDescent="0.2">
      <c r="A211" s="1">
        <v>2021</v>
      </c>
      <c r="B211" s="1" t="s">
        <v>1</v>
      </c>
      <c r="C211" s="1" t="s">
        <v>32</v>
      </c>
      <c r="D211" s="5" t="s">
        <v>32</v>
      </c>
      <c r="E211" s="6">
        <v>5492.76</v>
      </c>
      <c r="F211" s="6">
        <v>6600</v>
      </c>
      <c r="G211" s="6">
        <v>7392</v>
      </c>
      <c r="H211" s="3">
        <v>1320</v>
      </c>
      <c r="I211" s="4" t="s">
        <v>40</v>
      </c>
    </row>
    <row r="212" spans="1:9" ht="18" customHeight="1" x14ac:dyDescent="0.2">
      <c r="A212" s="1">
        <v>2021</v>
      </c>
      <c r="B212" s="1" t="s">
        <v>2</v>
      </c>
      <c r="C212" s="1" t="s">
        <v>14</v>
      </c>
      <c r="D212" s="2" t="s">
        <v>36</v>
      </c>
      <c r="E212" s="3">
        <v>9600</v>
      </c>
      <c r="F212" s="3">
        <v>4577.3</v>
      </c>
      <c r="G212" s="3">
        <v>5126.576</v>
      </c>
      <c r="H212" s="3">
        <v>915.46</v>
      </c>
      <c r="I212" s="4" t="s">
        <v>40</v>
      </c>
    </row>
    <row r="213" spans="1:9" ht="18" customHeight="1" x14ac:dyDescent="0.2">
      <c r="A213" s="1">
        <v>2021</v>
      </c>
      <c r="B213" s="1" t="s">
        <v>2</v>
      </c>
      <c r="C213" s="1" t="s">
        <v>14</v>
      </c>
      <c r="D213" s="2" t="s">
        <v>37</v>
      </c>
      <c r="E213" s="3">
        <v>5492.6399999999994</v>
      </c>
      <c r="F213" s="3">
        <v>8000</v>
      </c>
      <c r="G213" s="3">
        <v>8960</v>
      </c>
      <c r="H213" s="3">
        <v>1600</v>
      </c>
      <c r="I213" s="4" t="s">
        <v>40</v>
      </c>
    </row>
    <row r="214" spans="1:9" ht="18" customHeight="1" x14ac:dyDescent="0.2">
      <c r="A214" s="1">
        <v>2021</v>
      </c>
      <c r="B214" s="1" t="s">
        <v>2</v>
      </c>
      <c r="C214" s="1" t="s">
        <v>13</v>
      </c>
      <c r="D214" s="2" t="s">
        <v>35</v>
      </c>
      <c r="E214" s="3">
        <v>6892.2</v>
      </c>
      <c r="F214" s="3">
        <v>4577.2</v>
      </c>
      <c r="G214" s="3">
        <v>5126.4639999999999</v>
      </c>
      <c r="H214" s="3">
        <v>915.44</v>
      </c>
      <c r="I214" s="4" t="s">
        <v>40</v>
      </c>
    </row>
    <row r="215" spans="1:9" ht="18" customHeight="1" x14ac:dyDescent="0.2">
      <c r="A215" s="1">
        <v>2021</v>
      </c>
      <c r="B215" s="1" t="s">
        <v>2</v>
      </c>
      <c r="C215" s="1" t="s">
        <v>38</v>
      </c>
      <c r="D215" s="5" t="s">
        <v>30</v>
      </c>
      <c r="E215" s="6">
        <v>644</v>
      </c>
      <c r="F215" s="6">
        <v>5743.5</v>
      </c>
      <c r="G215" s="6">
        <v>6432.72</v>
      </c>
      <c r="H215" s="3">
        <v>1148.7</v>
      </c>
      <c r="I215" s="4" t="s">
        <v>40</v>
      </c>
    </row>
    <row r="216" spans="1:9" ht="18" customHeight="1" x14ac:dyDescent="0.2">
      <c r="A216" s="1">
        <v>2021</v>
      </c>
      <c r="B216" s="1" t="s">
        <v>2</v>
      </c>
      <c r="C216" s="1" t="s">
        <v>12</v>
      </c>
      <c r="D216" s="5" t="s">
        <v>29</v>
      </c>
      <c r="E216" s="6">
        <v>643</v>
      </c>
      <c r="F216" s="6">
        <v>7000</v>
      </c>
      <c r="G216" s="6">
        <v>7840</v>
      </c>
      <c r="H216" s="3">
        <v>1400</v>
      </c>
      <c r="I216" s="4" t="s">
        <v>40</v>
      </c>
    </row>
    <row r="217" spans="1:9" ht="18" customHeight="1" x14ac:dyDescent="0.2">
      <c r="A217" s="1">
        <v>2021</v>
      </c>
      <c r="B217" s="1" t="s">
        <v>2</v>
      </c>
      <c r="C217" s="1" t="s">
        <v>38</v>
      </c>
      <c r="D217" s="5" t="s">
        <v>31</v>
      </c>
      <c r="E217" s="6">
        <v>455</v>
      </c>
      <c r="F217" s="6">
        <v>4578.6000000000004</v>
      </c>
      <c r="G217" s="6">
        <v>5128.0320000000002</v>
      </c>
      <c r="H217" s="3">
        <v>915.72000000000014</v>
      </c>
      <c r="I217" s="4" t="s">
        <v>40</v>
      </c>
    </row>
    <row r="218" spans="1:9" ht="18" customHeight="1" x14ac:dyDescent="0.2">
      <c r="A218" s="1">
        <v>2021</v>
      </c>
      <c r="B218" s="1" t="s">
        <v>2</v>
      </c>
      <c r="C218" s="1" t="s">
        <v>12</v>
      </c>
      <c r="D218" s="5" t="s">
        <v>28</v>
      </c>
      <c r="E218" s="7">
        <v>345</v>
      </c>
      <c r="F218" s="7">
        <v>7000</v>
      </c>
      <c r="G218" s="7">
        <v>7840</v>
      </c>
      <c r="H218" s="3">
        <v>1400</v>
      </c>
      <c r="I218" s="4" t="s">
        <v>40</v>
      </c>
    </row>
    <row r="219" spans="1:9" ht="18" customHeight="1" x14ac:dyDescent="0.2">
      <c r="A219" s="1">
        <v>2021</v>
      </c>
      <c r="B219" s="1" t="s">
        <v>2</v>
      </c>
      <c r="C219" s="1" t="s">
        <v>13</v>
      </c>
      <c r="D219" s="2" t="s">
        <v>33</v>
      </c>
      <c r="E219" s="3">
        <v>122</v>
      </c>
      <c r="F219" s="3">
        <v>100</v>
      </c>
      <c r="G219" s="3">
        <v>112</v>
      </c>
      <c r="H219" s="3">
        <v>20</v>
      </c>
      <c r="I219" s="4" t="s">
        <v>40</v>
      </c>
    </row>
    <row r="220" spans="1:9" ht="18" customHeight="1" x14ac:dyDescent="0.2">
      <c r="A220" s="1">
        <v>2021</v>
      </c>
      <c r="B220" s="1" t="s">
        <v>2</v>
      </c>
      <c r="C220" s="1" t="s">
        <v>15</v>
      </c>
      <c r="D220" s="5" t="s">
        <v>26</v>
      </c>
      <c r="E220" s="6">
        <v>78</v>
      </c>
      <c r="F220" s="6">
        <v>4577.2</v>
      </c>
      <c r="G220" s="6">
        <v>5126.4639999999999</v>
      </c>
      <c r="H220" s="3">
        <v>915.44</v>
      </c>
      <c r="I220" s="4" t="s">
        <v>40</v>
      </c>
    </row>
    <row r="221" spans="1:9" ht="18" customHeight="1" x14ac:dyDescent="0.2">
      <c r="A221" s="1">
        <v>2021</v>
      </c>
      <c r="B221" s="1" t="s">
        <v>2</v>
      </c>
      <c r="C221" s="1" t="s">
        <v>15</v>
      </c>
      <c r="D221" s="5" t="s">
        <v>24</v>
      </c>
      <c r="E221" s="6">
        <v>76</v>
      </c>
      <c r="F221" s="6">
        <v>4576.8999999999996</v>
      </c>
      <c r="G221" s="6">
        <v>5126.1279999999997</v>
      </c>
      <c r="H221" s="3">
        <v>915.38</v>
      </c>
      <c r="I221" s="4" t="s">
        <v>40</v>
      </c>
    </row>
    <row r="222" spans="1:9" ht="18" customHeight="1" x14ac:dyDescent="0.2">
      <c r="A222" s="1">
        <v>2021</v>
      </c>
      <c r="B222" s="1" t="s">
        <v>2</v>
      </c>
      <c r="C222" s="1" t="s">
        <v>15</v>
      </c>
      <c r="D222" s="5" t="s">
        <v>25</v>
      </c>
      <c r="E222" s="6">
        <v>46</v>
      </c>
      <c r="F222" s="6">
        <v>200</v>
      </c>
      <c r="G222" s="6">
        <v>224</v>
      </c>
      <c r="H222" s="3">
        <v>40</v>
      </c>
      <c r="I222" s="4" t="s">
        <v>40</v>
      </c>
    </row>
    <row r="223" spans="1:9" ht="18" customHeight="1" x14ac:dyDescent="0.2">
      <c r="A223" s="1">
        <v>2021</v>
      </c>
      <c r="B223" s="1" t="s">
        <v>2</v>
      </c>
      <c r="C223" s="1" t="s">
        <v>15</v>
      </c>
      <c r="D223" s="5" t="s">
        <v>23</v>
      </c>
      <c r="E223" s="6">
        <v>34</v>
      </c>
      <c r="F223" s="6">
        <v>4576.8</v>
      </c>
      <c r="G223" s="6">
        <v>5126.0160000000005</v>
      </c>
      <c r="H223" s="3">
        <v>915.36000000000013</v>
      </c>
      <c r="I223" s="4" t="s">
        <v>40</v>
      </c>
    </row>
    <row r="224" spans="1:9" ht="18" customHeight="1" x14ac:dyDescent="0.2">
      <c r="A224" s="1">
        <v>2021</v>
      </c>
      <c r="B224" s="1" t="s">
        <v>2</v>
      </c>
      <c r="C224" s="1" t="s">
        <v>13</v>
      </c>
      <c r="D224" s="2" t="s">
        <v>34</v>
      </c>
      <c r="E224" s="3">
        <v>7</v>
      </c>
      <c r="F224" s="3">
        <v>200</v>
      </c>
      <c r="G224" s="3">
        <v>224</v>
      </c>
      <c r="H224" s="3">
        <v>40</v>
      </c>
      <c r="I224" s="4" t="s">
        <v>40</v>
      </c>
    </row>
    <row r="225" spans="1:9" ht="18" customHeight="1" x14ac:dyDescent="0.2">
      <c r="A225" s="1">
        <v>2021</v>
      </c>
      <c r="B225" s="1" t="s">
        <v>2</v>
      </c>
      <c r="C225" s="1" t="s">
        <v>15</v>
      </c>
      <c r="D225" s="5" t="s">
        <v>27</v>
      </c>
      <c r="E225" s="6">
        <v>3</v>
      </c>
      <c r="F225" s="6">
        <v>4577.3</v>
      </c>
      <c r="G225" s="6">
        <v>5126.576</v>
      </c>
      <c r="H225" s="3">
        <v>915.46</v>
      </c>
      <c r="I225" s="4" t="s">
        <v>40</v>
      </c>
    </row>
    <row r="226" spans="1:9" ht="18" customHeight="1" x14ac:dyDescent="0.2">
      <c r="A226" s="1">
        <v>2021</v>
      </c>
      <c r="B226" s="1" t="s">
        <v>2</v>
      </c>
      <c r="C226" s="1" t="s">
        <v>32</v>
      </c>
      <c r="D226" s="5" t="s">
        <v>32</v>
      </c>
      <c r="E226" s="6">
        <v>2</v>
      </c>
      <c r="F226" s="6">
        <v>6600</v>
      </c>
      <c r="G226" s="6">
        <v>7392</v>
      </c>
      <c r="H226" s="3">
        <v>1320</v>
      </c>
      <c r="I226" s="4" t="s">
        <v>40</v>
      </c>
    </row>
    <row r="227" spans="1:9" ht="18" customHeight="1" x14ac:dyDescent="0.2">
      <c r="A227" s="1">
        <v>2021</v>
      </c>
      <c r="B227" s="1" t="s">
        <v>3</v>
      </c>
      <c r="C227" s="1" t="s">
        <v>14</v>
      </c>
      <c r="D227" s="2" t="s">
        <v>36</v>
      </c>
      <c r="E227" s="3">
        <v>3566</v>
      </c>
      <c r="F227" s="3">
        <v>4577.3</v>
      </c>
      <c r="G227" s="3">
        <v>5126.576</v>
      </c>
      <c r="H227" s="3">
        <v>915.46</v>
      </c>
      <c r="I227" s="4" t="s">
        <v>40</v>
      </c>
    </row>
    <row r="228" spans="1:9" ht="18" customHeight="1" x14ac:dyDescent="0.2">
      <c r="A228" s="1">
        <v>2021</v>
      </c>
      <c r="B228" s="1" t="s">
        <v>3</v>
      </c>
      <c r="C228" s="1" t="s">
        <v>14</v>
      </c>
      <c r="D228" s="2" t="s">
        <v>37</v>
      </c>
      <c r="E228" s="3">
        <v>2498</v>
      </c>
      <c r="F228" s="3">
        <v>8000</v>
      </c>
      <c r="G228" s="3">
        <v>8960</v>
      </c>
      <c r="H228" s="3">
        <v>1600</v>
      </c>
      <c r="I228" s="4" t="s">
        <v>40</v>
      </c>
    </row>
    <row r="229" spans="1:9" ht="18" customHeight="1" x14ac:dyDescent="0.2">
      <c r="A229" s="1">
        <v>2021</v>
      </c>
      <c r="B229" s="1" t="s">
        <v>3</v>
      </c>
      <c r="C229" s="1" t="s">
        <v>13</v>
      </c>
      <c r="D229" s="2" t="s">
        <v>35</v>
      </c>
      <c r="E229" s="3">
        <v>1245</v>
      </c>
      <c r="F229" s="3">
        <v>4577.2</v>
      </c>
      <c r="G229" s="3">
        <v>5126.4639999999999</v>
      </c>
      <c r="H229" s="3">
        <v>915.44</v>
      </c>
      <c r="I229" s="4" t="s">
        <v>40</v>
      </c>
    </row>
    <row r="230" spans="1:9" ht="18" customHeight="1" x14ac:dyDescent="0.2">
      <c r="A230" s="1">
        <v>2021</v>
      </c>
      <c r="B230" s="1" t="s">
        <v>3</v>
      </c>
      <c r="C230" s="1" t="s">
        <v>38</v>
      </c>
      <c r="D230" s="5" t="s">
        <v>30</v>
      </c>
      <c r="E230" s="6">
        <v>644</v>
      </c>
      <c r="F230" s="6">
        <v>5743.5</v>
      </c>
      <c r="G230" s="6">
        <v>6432.72</v>
      </c>
      <c r="H230" s="3">
        <v>1148.7</v>
      </c>
      <c r="I230" s="4" t="s">
        <v>40</v>
      </c>
    </row>
    <row r="231" spans="1:9" ht="18" customHeight="1" x14ac:dyDescent="0.2">
      <c r="A231" s="1">
        <v>2021</v>
      </c>
      <c r="B231" s="1" t="s">
        <v>3</v>
      </c>
      <c r="C231" s="1" t="s">
        <v>12</v>
      </c>
      <c r="D231" s="5" t="s">
        <v>29</v>
      </c>
      <c r="E231" s="6">
        <v>643</v>
      </c>
      <c r="F231" s="6">
        <v>7000</v>
      </c>
      <c r="G231" s="6">
        <v>7840</v>
      </c>
      <c r="H231" s="3">
        <v>1400</v>
      </c>
      <c r="I231" s="4" t="s">
        <v>40</v>
      </c>
    </row>
    <row r="232" spans="1:9" ht="18" customHeight="1" x14ac:dyDescent="0.2">
      <c r="A232" s="1">
        <v>2021</v>
      </c>
      <c r="B232" s="1" t="s">
        <v>3</v>
      </c>
      <c r="C232" s="1" t="s">
        <v>38</v>
      </c>
      <c r="D232" s="5" t="s">
        <v>31</v>
      </c>
      <c r="E232" s="6">
        <v>455</v>
      </c>
      <c r="F232" s="6">
        <v>4578.6000000000004</v>
      </c>
      <c r="G232" s="6">
        <v>5128.0320000000002</v>
      </c>
      <c r="H232" s="3">
        <v>915.72000000000014</v>
      </c>
      <c r="I232" s="4" t="s">
        <v>40</v>
      </c>
    </row>
    <row r="233" spans="1:9" ht="18" customHeight="1" x14ac:dyDescent="0.2">
      <c r="A233" s="1">
        <v>2021</v>
      </c>
      <c r="B233" s="1" t="s">
        <v>3</v>
      </c>
      <c r="C233" s="1" t="s">
        <v>12</v>
      </c>
      <c r="D233" s="5" t="s">
        <v>28</v>
      </c>
      <c r="E233" s="7">
        <v>345</v>
      </c>
      <c r="F233" s="7">
        <v>7000</v>
      </c>
      <c r="G233" s="7">
        <v>7840</v>
      </c>
      <c r="H233" s="3">
        <v>1400</v>
      </c>
      <c r="I233" s="4" t="s">
        <v>40</v>
      </c>
    </row>
    <row r="234" spans="1:9" ht="18" customHeight="1" x14ac:dyDescent="0.2">
      <c r="A234" s="1">
        <v>2021</v>
      </c>
      <c r="B234" s="1" t="s">
        <v>3</v>
      </c>
      <c r="C234" s="1" t="s">
        <v>13</v>
      </c>
      <c r="D234" s="2" t="s">
        <v>33</v>
      </c>
      <c r="E234" s="3">
        <v>122</v>
      </c>
      <c r="F234" s="3">
        <v>100</v>
      </c>
      <c r="G234" s="3">
        <v>112</v>
      </c>
      <c r="H234" s="3">
        <v>20</v>
      </c>
      <c r="I234" s="4" t="s">
        <v>40</v>
      </c>
    </row>
    <row r="235" spans="1:9" ht="18" customHeight="1" x14ac:dyDescent="0.2">
      <c r="A235" s="1">
        <v>2021</v>
      </c>
      <c r="B235" s="1" t="s">
        <v>3</v>
      </c>
      <c r="C235" s="1" t="s">
        <v>15</v>
      </c>
      <c r="D235" s="5" t="s">
        <v>26</v>
      </c>
      <c r="E235" s="6">
        <v>78</v>
      </c>
      <c r="F235" s="6">
        <v>4577.2</v>
      </c>
      <c r="G235" s="6">
        <v>5126.4639999999999</v>
      </c>
      <c r="H235" s="3">
        <v>915.44</v>
      </c>
      <c r="I235" s="4" t="s">
        <v>40</v>
      </c>
    </row>
    <row r="236" spans="1:9" ht="18" customHeight="1" x14ac:dyDescent="0.2">
      <c r="A236" s="1">
        <v>2021</v>
      </c>
      <c r="B236" s="1" t="s">
        <v>3</v>
      </c>
      <c r="C236" s="1" t="s">
        <v>15</v>
      </c>
      <c r="D236" s="5" t="s">
        <v>24</v>
      </c>
      <c r="E236" s="6">
        <v>76</v>
      </c>
      <c r="F236" s="6">
        <v>4576.8999999999996</v>
      </c>
      <c r="G236" s="6">
        <v>5126.1279999999997</v>
      </c>
      <c r="H236" s="3">
        <v>915.38</v>
      </c>
      <c r="I236" s="4" t="s">
        <v>40</v>
      </c>
    </row>
    <row r="237" spans="1:9" ht="18" customHeight="1" x14ac:dyDescent="0.2">
      <c r="A237" s="1">
        <v>2021</v>
      </c>
      <c r="B237" s="1" t="s">
        <v>3</v>
      </c>
      <c r="C237" s="1" t="s">
        <v>15</v>
      </c>
      <c r="D237" s="5" t="s">
        <v>25</v>
      </c>
      <c r="E237" s="6">
        <v>46</v>
      </c>
      <c r="F237" s="6">
        <v>200</v>
      </c>
      <c r="G237" s="6">
        <v>224</v>
      </c>
      <c r="H237" s="3">
        <v>40</v>
      </c>
      <c r="I237" s="4" t="s">
        <v>40</v>
      </c>
    </row>
    <row r="238" spans="1:9" ht="18" customHeight="1" x14ac:dyDescent="0.2">
      <c r="A238" s="1">
        <v>2021</v>
      </c>
      <c r="B238" s="1" t="s">
        <v>3</v>
      </c>
      <c r="C238" s="1" t="s">
        <v>15</v>
      </c>
      <c r="D238" s="5" t="s">
        <v>23</v>
      </c>
      <c r="E238" s="6">
        <v>34</v>
      </c>
      <c r="F238" s="6">
        <v>4576.8</v>
      </c>
      <c r="G238" s="6">
        <v>5126.0160000000005</v>
      </c>
      <c r="H238" s="3">
        <v>915.36000000000013</v>
      </c>
      <c r="I238" s="4" t="s">
        <v>40</v>
      </c>
    </row>
    <row r="239" spans="1:9" ht="18" customHeight="1" x14ac:dyDescent="0.2">
      <c r="A239" s="1">
        <v>2021</v>
      </c>
      <c r="B239" s="1" t="s">
        <v>3</v>
      </c>
      <c r="C239" s="1" t="s">
        <v>13</v>
      </c>
      <c r="D239" s="2" t="s">
        <v>34</v>
      </c>
      <c r="E239" s="3">
        <v>7</v>
      </c>
      <c r="F239" s="3">
        <v>200</v>
      </c>
      <c r="G239" s="3">
        <v>224</v>
      </c>
      <c r="H239" s="3">
        <v>40</v>
      </c>
      <c r="I239" s="4" t="s">
        <v>40</v>
      </c>
    </row>
    <row r="240" spans="1:9" ht="18" customHeight="1" x14ac:dyDescent="0.2">
      <c r="A240" s="1">
        <v>2021</v>
      </c>
      <c r="B240" s="1" t="s">
        <v>3</v>
      </c>
      <c r="C240" s="1" t="s">
        <v>15</v>
      </c>
      <c r="D240" s="5" t="s">
        <v>27</v>
      </c>
      <c r="E240" s="6">
        <v>3</v>
      </c>
      <c r="F240" s="6">
        <v>4577.3</v>
      </c>
      <c r="G240" s="6">
        <v>5126.576</v>
      </c>
      <c r="H240" s="3">
        <v>915.46</v>
      </c>
      <c r="I240" s="4" t="s">
        <v>40</v>
      </c>
    </row>
    <row r="241" spans="1:9" ht="18" customHeight="1" x14ac:dyDescent="0.2">
      <c r="A241" s="1">
        <v>2021</v>
      </c>
      <c r="B241" s="1" t="s">
        <v>3</v>
      </c>
      <c r="C241" s="1" t="s">
        <v>32</v>
      </c>
      <c r="D241" s="5" t="s">
        <v>32</v>
      </c>
      <c r="E241" s="6">
        <v>2</v>
      </c>
      <c r="F241" s="6">
        <v>7920</v>
      </c>
      <c r="G241" s="6">
        <v>10296</v>
      </c>
      <c r="H241" s="3">
        <v>1584</v>
      </c>
      <c r="I241" s="4" t="s">
        <v>40</v>
      </c>
    </row>
    <row r="242" spans="1:9" ht="18" customHeight="1" x14ac:dyDescent="0.2">
      <c r="A242" s="1">
        <v>2021</v>
      </c>
      <c r="B242" s="1" t="s">
        <v>4</v>
      </c>
      <c r="C242" s="1" t="s">
        <v>14</v>
      </c>
      <c r="D242" s="2" t="s">
        <v>36</v>
      </c>
      <c r="E242" s="3">
        <v>3566</v>
      </c>
      <c r="F242" s="3">
        <v>5492.76</v>
      </c>
      <c r="G242" s="3">
        <v>7140.5879999999997</v>
      </c>
      <c r="H242" s="3">
        <v>1098.5520000000001</v>
      </c>
      <c r="I242" s="4" t="s">
        <v>40</v>
      </c>
    </row>
    <row r="243" spans="1:9" ht="18" customHeight="1" x14ac:dyDescent="0.2">
      <c r="A243" s="1">
        <v>2021</v>
      </c>
      <c r="B243" s="1" t="s">
        <v>4</v>
      </c>
      <c r="C243" s="1" t="s">
        <v>14</v>
      </c>
      <c r="D243" s="2" t="s">
        <v>37</v>
      </c>
      <c r="E243" s="3">
        <v>2498</v>
      </c>
      <c r="F243" s="3">
        <v>9600</v>
      </c>
      <c r="G243" s="3">
        <v>12480</v>
      </c>
      <c r="H243" s="3">
        <v>1920</v>
      </c>
      <c r="I243" s="4" t="s">
        <v>40</v>
      </c>
    </row>
    <row r="244" spans="1:9" ht="18" customHeight="1" x14ac:dyDescent="0.2">
      <c r="A244" s="1">
        <v>2021</v>
      </c>
      <c r="B244" s="1" t="s">
        <v>4</v>
      </c>
      <c r="C244" s="1" t="s">
        <v>13</v>
      </c>
      <c r="D244" s="2" t="s">
        <v>35</v>
      </c>
      <c r="E244" s="3">
        <v>1245</v>
      </c>
      <c r="F244" s="3">
        <v>5492.6399999999994</v>
      </c>
      <c r="G244" s="3">
        <v>7140.4319999999989</v>
      </c>
      <c r="H244" s="3">
        <v>1098.528</v>
      </c>
      <c r="I244" s="4" t="s">
        <v>40</v>
      </c>
    </row>
    <row r="245" spans="1:9" ht="18" customHeight="1" x14ac:dyDescent="0.2">
      <c r="A245" s="1">
        <v>2021</v>
      </c>
      <c r="B245" s="1" t="s">
        <v>4</v>
      </c>
      <c r="C245" s="1" t="s">
        <v>38</v>
      </c>
      <c r="D245" s="5" t="s">
        <v>30</v>
      </c>
      <c r="E245" s="6">
        <v>644</v>
      </c>
      <c r="F245" s="6">
        <v>6892.2</v>
      </c>
      <c r="G245" s="6">
        <v>8959.86</v>
      </c>
      <c r="H245" s="3">
        <v>1378.44</v>
      </c>
      <c r="I245" s="4" t="s">
        <v>40</v>
      </c>
    </row>
    <row r="246" spans="1:9" ht="18" customHeight="1" x14ac:dyDescent="0.2">
      <c r="A246" s="1">
        <v>2021</v>
      </c>
      <c r="B246" s="1" t="s">
        <v>4</v>
      </c>
      <c r="C246" s="1" t="s">
        <v>12</v>
      </c>
      <c r="D246" s="5" t="s">
        <v>29</v>
      </c>
      <c r="E246" s="6">
        <v>643</v>
      </c>
      <c r="F246" s="6">
        <v>8400</v>
      </c>
      <c r="G246" s="6">
        <v>10920</v>
      </c>
      <c r="H246" s="3">
        <v>1680</v>
      </c>
      <c r="I246" s="4" t="s">
        <v>40</v>
      </c>
    </row>
    <row r="247" spans="1:9" ht="18" customHeight="1" x14ac:dyDescent="0.2">
      <c r="A247" s="1">
        <v>2021</v>
      </c>
      <c r="B247" s="1" t="s">
        <v>4</v>
      </c>
      <c r="C247" s="1" t="s">
        <v>38</v>
      </c>
      <c r="D247" s="5" t="s">
        <v>31</v>
      </c>
      <c r="E247" s="6">
        <v>455</v>
      </c>
      <c r="F247" s="6">
        <v>5494.3200000000006</v>
      </c>
      <c r="G247" s="6">
        <v>7142.6160000000009</v>
      </c>
      <c r="H247" s="3">
        <v>1098.8640000000003</v>
      </c>
      <c r="I247" s="4" t="s">
        <v>40</v>
      </c>
    </row>
    <row r="248" spans="1:9" ht="18" customHeight="1" x14ac:dyDescent="0.2">
      <c r="A248" s="1">
        <v>2021</v>
      </c>
      <c r="B248" s="1" t="s">
        <v>4</v>
      </c>
      <c r="C248" s="1" t="s">
        <v>12</v>
      </c>
      <c r="D248" s="5" t="s">
        <v>28</v>
      </c>
      <c r="E248" s="7">
        <v>345</v>
      </c>
      <c r="F248" s="7">
        <v>8400</v>
      </c>
      <c r="G248" s="7">
        <v>10920</v>
      </c>
      <c r="H248" s="3">
        <v>1680</v>
      </c>
      <c r="I248" s="4" t="s">
        <v>40</v>
      </c>
    </row>
    <row r="249" spans="1:9" ht="18" customHeight="1" x14ac:dyDescent="0.2">
      <c r="A249" s="1">
        <v>2021</v>
      </c>
      <c r="B249" s="1" t="s">
        <v>4</v>
      </c>
      <c r="C249" s="1" t="s">
        <v>13</v>
      </c>
      <c r="D249" s="2" t="s">
        <v>33</v>
      </c>
      <c r="E249" s="3">
        <v>122</v>
      </c>
      <c r="F249" s="3">
        <v>120</v>
      </c>
      <c r="G249" s="3">
        <v>156</v>
      </c>
      <c r="H249" s="3">
        <v>24</v>
      </c>
      <c r="I249" s="4" t="s">
        <v>40</v>
      </c>
    </row>
    <row r="250" spans="1:9" ht="18" customHeight="1" x14ac:dyDescent="0.2">
      <c r="A250" s="1">
        <v>2021</v>
      </c>
      <c r="B250" s="1" t="s">
        <v>4</v>
      </c>
      <c r="C250" s="1" t="s">
        <v>15</v>
      </c>
      <c r="D250" s="5" t="s">
        <v>26</v>
      </c>
      <c r="E250" s="6">
        <v>78</v>
      </c>
      <c r="F250" s="6">
        <v>4577.2</v>
      </c>
      <c r="G250" s="6">
        <v>5126.4639999999999</v>
      </c>
      <c r="H250" s="3">
        <v>915.44</v>
      </c>
      <c r="I250" s="4" t="s">
        <v>40</v>
      </c>
    </row>
    <row r="251" spans="1:9" ht="18" customHeight="1" x14ac:dyDescent="0.2">
      <c r="A251" s="1">
        <v>2021</v>
      </c>
      <c r="B251" s="1" t="s">
        <v>4</v>
      </c>
      <c r="C251" s="1" t="s">
        <v>15</v>
      </c>
      <c r="D251" s="5" t="s">
        <v>24</v>
      </c>
      <c r="E251" s="6">
        <v>76</v>
      </c>
      <c r="F251" s="6">
        <v>4576.8999999999996</v>
      </c>
      <c r="G251" s="6">
        <v>5126.1279999999997</v>
      </c>
      <c r="H251" s="3">
        <v>915.38</v>
      </c>
      <c r="I251" s="4" t="s">
        <v>40</v>
      </c>
    </row>
    <row r="252" spans="1:9" ht="18" customHeight="1" x14ac:dyDescent="0.2">
      <c r="A252" s="1">
        <v>2021</v>
      </c>
      <c r="B252" s="1" t="s">
        <v>4</v>
      </c>
      <c r="C252" s="1" t="s">
        <v>15</v>
      </c>
      <c r="D252" s="5" t="s">
        <v>25</v>
      </c>
      <c r="E252" s="6">
        <v>46</v>
      </c>
      <c r="F252" s="6">
        <v>200</v>
      </c>
      <c r="G252" s="6">
        <v>224</v>
      </c>
      <c r="H252" s="3">
        <v>40</v>
      </c>
      <c r="I252" s="4" t="s">
        <v>40</v>
      </c>
    </row>
    <row r="253" spans="1:9" ht="18" customHeight="1" x14ac:dyDescent="0.2">
      <c r="A253" s="1">
        <v>2021</v>
      </c>
      <c r="B253" s="1" t="s">
        <v>4</v>
      </c>
      <c r="C253" s="1" t="s">
        <v>15</v>
      </c>
      <c r="D253" s="5" t="s">
        <v>23</v>
      </c>
      <c r="E253" s="6">
        <v>34</v>
      </c>
      <c r="F253" s="6">
        <v>4576.8</v>
      </c>
      <c r="G253" s="6">
        <v>5126.0160000000005</v>
      </c>
      <c r="H253" s="3">
        <v>915.36000000000013</v>
      </c>
      <c r="I253" s="4" t="s">
        <v>40</v>
      </c>
    </row>
    <row r="254" spans="1:9" ht="18" customHeight="1" x14ac:dyDescent="0.2">
      <c r="A254" s="1">
        <v>2021</v>
      </c>
      <c r="B254" s="1" t="s">
        <v>4</v>
      </c>
      <c r="C254" s="1" t="s">
        <v>13</v>
      </c>
      <c r="D254" s="2" t="s">
        <v>34</v>
      </c>
      <c r="E254" s="3">
        <v>7</v>
      </c>
      <c r="F254" s="3">
        <v>200</v>
      </c>
      <c r="G254" s="3">
        <v>224</v>
      </c>
      <c r="H254" s="3">
        <v>40</v>
      </c>
      <c r="I254" s="4" t="s">
        <v>40</v>
      </c>
    </row>
    <row r="255" spans="1:9" ht="18" customHeight="1" x14ac:dyDescent="0.2">
      <c r="A255" s="1">
        <v>2021</v>
      </c>
      <c r="B255" s="1" t="s">
        <v>4</v>
      </c>
      <c r="C255" s="1" t="s">
        <v>15</v>
      </c>
      <c r="D255" s="5" t="s">
        <v>27</v>
      </c>
      <c r="E255" s="6">
        <v>3</v>
      </c>
      <c r="F255" s="6">
        <v>4577.3</v>
      </c>
      <c r="G255" s="6">
        <v>5126.576</v>
      </c>
      <c r="H255" s="3">
        <v>915.46</v>
      </c>
      <c r="I255" s="4" t="s">
        <v>40</v>
      </c>
    </row>
    <row r="256" spans="1:9" ht="18" customHeight="1" x14ac:dyDescent="0.2">
      <c r="A256" s="1">
        <v>2021</v>
      </c>
      <c r="B256" s="1" t="s">
        <v>4</v>
      </c>
      <c r="C256" s="1" t="s">
        <v>32</v>
      </c>
      <c r="D256" s="5" t="s">
        <v>32</v>
      </c>
      <c r="E256" s="6">
        <v>2</v>
      </c>
      <c r="F256" s="6">
        <v>6600</v>
      </c>
      <c r="G256" s="6">
        <v>7392</v>
      </c>
      <c r="H256" s="3">
        <v>1320</v>
      </c>
      <c r="I256" s="4" t="s">
        <v>40</v>
      </c>
    </row>
    <row r="257" spans="1:9" ht="18" customHeight="1" x14ac:dyDescent="0.2">
      <c r="A257" s="1">
        <v>2021</v>
      </c>
      <c r="B257" s="1" t="s">
        <v>5</v>
      </c>
      <c r="C257" s="1" t="s">
        <v>14</v>
      </c>
      <c r="D257" s="2" t="s">
        <v>36</v>
      </c>
      <c r="E257" s="3">
        <v>3566</v>
      </c>
      <c r="F257" s="3">
        <v>4577.3</v>
      </c>
      <c r="G257" s="3">
        <v>5126.576</v>
      </c>
      <c r="H257" s="3">
        <v>915.46</v>
      </c>
      <c r="I257" s="4" t="s">
        <v>40</v>
      </c>
    </row>
    <row r="258" spans="1:9" ht="18" customHeight="1" x14ac:dyDescent="0.2">
      <c r="A258" s="1">
        <v>2021</v>
      </c>
      <c r="B258" s="1" t="s">
        <v>5</v>
      </c>
      <c r="C258" s="1" t="s">
        <v>14</v>
      </c>
      <c r="D258" s="2" t="s">
        <v>37</v>
      </c>
      <c r="E258" s="3">
        <v>2498</v>
      </c>
      <c r="F258" s="3">
        <v>8000</v>
      </c>
      <c r="G258" s="3">
        <v>8960</v>
      </c>
      <c r="H258" s="3">
        <v>1600</v>
      </c>
      <c r="I258" s="4" t="s">
        <v>40</v>
      </c>
    </row>
    <row r="259" spans="1:9" ht="18" customHeight="1" x14ac:dyDescent="0.2">
      <c r="A259" s="1">
        <v>2021</v>
      </c>
      <c r="B259" s="1" t="s">
        <v>5</v>
      </c>
      <c r="C259" s="1" t="s">
        <v>13</v>
      </c>
      <c r="D259" s="2" t="s">
        <v>35</v>
      </c>
      <c r="E259" s="3">
        <v>1245</v>
      </c>
      <c r="F259" s="3">
        <v>4577.2</v>
      </c>
      <c r="G259" s="3">
        <v>5126.4639999999999</v>
      </c>
      <c r="H259" s="3">
        <v>915.44</v>
      </c>
      <c r="I259" s="4" t="s">
        <v>40</v>
      </c>
    </row>
    <row r="260" spans="1:9" ht="18" customHeight="1" x14ac:dyDescent="0.2">
      <c r="A260" s="1">
        <v>2021</v>
      </c>
      <c r="B260" s="1" t="s">
        <v>5</v>
      </c>
      <c r="C260" s="1" t="s">
        <v>38</v>
      </c>
      <c r="D260" s="5" t="s">
        <v>30</v>
      </c>
      <c r="E260" s="6">
        <v>644</v>
      </c>
      <c r="F260" s="6">
        <v>5743.5</v>
      </c>
      <c r="G260" s="6">
        <v>6432.72</v>
      </c>
      <c r="H260" s="3">
        <v>1148.7</v>
      </c>
      <c r="I260" s="4" t="s">
        <v>40</v>
      </c>
    </row>
    <row r="261" spans="1:9" ht="18" customHeight="1" x14ac:dyDescent="0.2">
      <c r="A261" s="1">
        <v>2021</v>
      </c>
      <c r="B261" s="1" t="s">
        <v>5</v>
      </c>
      <c r="C261" s="1" t="s">
        <v>12</v>
      </c>
      <c r="D261" s="5" t="s">
        <v>29</v>
      </c>
      <c r="E261" s="6">
        <v>643</v>
      </c>
      <c r="F261" s="6">
        <v>7000</v>
      </c>
      <c r="G261" s="6">
        <v>7840</v>
      </c>
      <c r="H261" s="3">
        <v>1400</v>
      </c>
      <c r="I261" s="4" t="s">
        <v>40</v>
      </c>
    </row>
    <row r="262" spans="1:9" ht="18" customHeight="1" x14ac:dyDescent="0.2">
      <c r="A262" s="1">
        <v>2021</v>
      </c>
      <c r="B262" s="1" t="s">
        <v>5</v>
      </c>
      <c r="C262" s="1" t="s">
        <v>38</v>
      </c>
      <c r="D262" s="5" t="s">
        <v>31</v>
      </c>
      <c r="E262" s="6">
        <v>455</v>
      </c>
      <c r="F262" s="6">
        <v>4578.6000000000004</v>
      </c>
      <c r="G262" s="6">
        <v>5128.0320000000002</v>
      </c>
      <c r="H262" s="3">
        <v>915.72000000000014</v>
      </c>
      <c r="I262" s="4" t="s">
        <v>40</v>
      </c>
    </row>
    <row r="263" spans="1:9" ht="18" customHeight="1" x14ac:dyDescent="0.2">
      <c r="A263" s="1">
        <v>2021</v>
      </c>
      <c r="B263" s="1" t="s">
        <v>5</v>
      </c>
      <c r="C263" s="1" t="s">
        <v>12</v>
      </c>
      <c r="D263" s="5" t="s">
        <v>28</v>
      </c>
      <c r="E263" s="7">
        <v>345</v>
      </c>
      <c r="F263" s="7">
        <v>7000</v>
      </c>
      <c r="G263" s="7">
        <v>7840</v>
      </c>
      <c r="H263" s="3">
        <v>1400</v>
      </c>
      <c r="I263" s="4" t="s">
        <v>40</v>
      </c>
    </row>
    <row r="264" spans="1:9" ht="18" customHeight="1" x14ac:dyDescent="0.2">
      <c r="A264" s="1">
        <v>2021</v>
      </c>
      <c r="B264" s="1" t="s">
        <v>5</v>
      </c>
      <c r="C264" s="1" t="s">
        <v>13</v>
      </c>
      <c r="D264" s="2" t="s">
        <v>33</v>
      </c>
      <c r="E264" s="3">
        <v>122</v>
      </c>
      <c r="F264" s="3">
        <v>100</v>
      </c>
      <c r="G264" s="3">
        <v>112</v>
      </c>
      <c r="H264" s="3">
        <v>20</v>
      </c>
      <c r="I264" s="4" t="s">
        <v>40</v>
      </c>
    </row>
    <row r="265" spans="1:9" ht="18" customHeight="1" x14ac:dyDescent="0.2">
      <c r="A265" s="1">
        <v>2021</v>
      </c>
      <c r="B265" s="1" t="s">
        <v>5</v>
      </c>
      <c r="C265" s="1" t="s">
        <v>15</v>
      </c>
      <c r="D265" s="5" t="s">
        <v>26</v>
      </c>
      <c r="E265" s="6">
        <v>78</v>
      </c>
      <c r="F265" s="6">
        <v>4577.2</v>
      </c>
      <c r="G265" s="6">
        <v>5126.4639999999999</v>
      </c>
      <c r="H265" s="3">
        <v>915.44</v>
      </c>
      <c r="I265" s="4" t="s">
        <v>40</v>
      </c>
    </row>
    <row r="266" spans="1:9" ht="18" customHeight="1" x14ac:dyDescent="0.2">
      <c r="A266" s="1">
        <v>2021</v>
      </c>
      <c r="B266" s="1" t="s">
        <v>5</v>
      </c>
      <c r="C266" s="1" t="s">
        <v>15</v>
      </c>
      <c r="D266" s="5" t="s">
        <v>24</v>
      </c>
      <c r="E266" s="6">
        <v>5034.5899999999992</v>
      </c>
      <c r="F266" s="6">
        <v>4576.8999999999996</v>
      </c>
      <c r="G266" s="6">
        <v>5126.1279999999997</v>
      </c>
      <c r="H266" s="3">
        <v>915.38</v>
      </c>
      <c r="I266" s="4" t="s">
        <v>40</v>
      </c>
    </row>
    <row r="267" spans="1:9" ht="18" customHeight="1" x14ac:dyDescent="0.2">
      <c r="A267" s="1">
        <v>2021</v>
      </c>
      <c r="B267" s="1" t="s">
        <v>5</v>
      </c>
      <c r="C267" s="1" t="s">
        <v>15</v>
      </c>
      <c r="D267" s="5" t="s">
        <v>25</v>
      </c>
      <c r="E267" s="6">
        <v>220</v>
      </c>
      <c r="F267" s="6">
        <v>200</v>
      </c>
      <c r="G267" s="6">
        <v>224</v>
      </c>
      <c r="H267" s="3">
        <v>40</v>
      </c>
      <c r="I267" s="4" t="s">
        <v>40</v>
      </c>
    </row>
    <row r="268" spans="1:9" ht="18" customHeight="1" x14ac:dyDescent="0.2">
      <c r="A268" s="1">
        <v>2021</v>
      </c>
      <c r="B268" s="1" t="s">
        <v>5</v>
      </c>
      <c r="C268" s="1" t="s">
        <v>15</v>
      </c>
      <c r="D268" s="5" t="s">
        <v>23</v>
      </c>
      <c r="E268" s="6">
        <v>5034.4800000000005</v>
      </c>
      <c r="F268" s="6">
        <v>4576.8</v>
      </c>
      <c r="G268" s="6">
        <v>5126.0160000000005</v>
      </c>
      <c r="H268" s="3">
        <v>915.36000000000013</v>
      </c>
      <c r="I268" s="4" t="s">
        <v>40</v>
      </c>
    </row>
    <row r="269" spans="1:9" ht="18" customHeight="1" x14ac:dyDescent="0.2">
      <c r="A269" s="1">
        <v>2021</v>
      </c>
      <c r="B269" s="1" t="s">
        <v>5</v>
      </c>
      <c r="C269" s="1" t="s">
        <v>13</v>
      </c>
      <c r="D269" s="2" t="s">
        <v>34</v>
      </c>
      <c r="E269" s="3">
        <v>220</v>
      </c>
      <c r="F269" s="3">
        <v>200</v>
      </c>
      <c r="G269" s="3">
        <v>224</v>
      </c>
      <c r="H269" s="3">
        <v>40</v>
      </c>
      <c r="I269" s="4" t="s">
        <v>40</v>
      </c>
    </row>
    <row r="270" spans="1:9" ht="18" customHeight="1" x14ac:dyDescent="0.2">
      <c r="A270" s="1">
        <v>2021</v>
      </c>
      <c r="B270" s="1" t="s">
        <v>5</v>
      </c>
      <c r="C270" s="1" t="s">
        <v>32</v>
      </c>
      <c r="D270" s="5" t="s">
        <v>32</v>
      </c>
      <c r="E270" s="6">
        <v>7260</v>
      </c>
      <c r="F270" s="6">
        <v>6600</v>
      </c>
      <c r="G270" s="6">
        <v>7392</v>
      </c>
      <c r="H270" s="3">
        <v>1320</v>
      </c>
      <c r="I270" s="4" t="s">
        <v>40</v>
      </c>
    </row>
    <row r="271" spans="1:9" ht="18" customHeight="1" x14ac:dyDescent="0.2">
      <c r="A271" s="1">
        <v>2021</v>
      </c>
      <c r="B271" s="1" t="s">
        <v>5</v>
      </c>
      <c r="C271" s="1" t="s">
        <v>15</v>
      </c>
      <c r="D271" s="5" t="s">
        <v>27</v>
      </c>
      <c r="E271" s="6">
        <v>5035.0300000000007</v>
      </c>
      <c r="F271" s="6">
        <v>4577.3</v>
      </c>
      <c r="G271" s="6">
        <v>5126.576</v>
      </c>
      <c r="H271" s="3">
        <v>915.46</v>
      </c>
      <c r="I271" s="4" t="s">
        <v>40</v>
      </c>
    </row>
    <row r="272" spans="1:9" ht="18" customHeight="1" x14ac:dyDescent="0.2">
      <c r="A272" s="1">
        <v>2021</v>
      </c>
      <c r="B272" s="1" t="s">
        <v>6</v>
      </c>
      <c r="C272" s="1" t="s">
        <v>14</v>
      </c>
      <c r="D272" s="2" t="s">
        <v>36</v>
      </c>
      <c r="E272" s="3">
        <v>5035.0300000000007</v>
      </c>
      <c r="F272" s="3">
        <v>4577.3</v>
      </c>
      <c r="G272" s="3">
        <v>5126.576</v>
      </c>
      <c r="H272" s="3">
        <v>915.46</v>
      </c>
      <c r="I272" s="4" t="s">
        <v>40</v>
      </c>
    </row>
    <row r="273" spans="1:9" ht="18" customHeight="1" x14ac:dyDescent="0.2">
      <c r="A273" s="1">
        <v>2021</v>
      </c>
      <c r="B273" s="1" t="s">
        <v>6</v>
      </c>
      <c r="C273" s="1" t="s">
        <v>14</v>
      </c>
      <c r="D273" s="2" t="s">
        <v>37</v>
      </c>
      <c r="E273" s="3">
        <v>8800</v>
      </c>
      <c r="F273" s="3">
        <v>8000</v>
      </c>
      <c r="G273" s="3">
        <v>8960</v>
      </c>
      <c r="H273" s="3">
        <v>1600</v>
      </c>
      <c r="I273" s="4" t="s">
        <v>40</v>
      </c>
    </row>
    <row r="274" spans="1:9" ht="18" customHeight="1" x14ac:dyDescent="0.2">
      <c r="A274" s="1">
        <v>2021</v>
      </c>
      <c r="B274" s="1" t="s">
        <v>6</v>
      </c>
      <c r="C274" s="1" t="s">
        <v>13</v>
      </c>
      <c r="D274" s="2" t="s">
        <v>35</v>
      </c>
      <c r="E274" s="3">
        <v>5034.92</v>
      </c>
      <c r="F274" s="3">
        <v>4577.2</v>
      </c>
      <c r="G274" s="3">
        <v>5126.4639999999999</v>
      </c>
      <c r="H274" s="3">
        <v>915.44</v>
      </c>
      <c r="I274" s="4" t="s">
        <v>40</v>
      </c>
    </row>
    <row r="275" spans="1:9" ht="18" customHeight="1" x14ac:dyDescent="0.2">
      <c r="A275" s="1">
        <v>2021</v>
      </c>
      <c r="B275" s="1" t="s">
        <v>6</v>
      </c>
      <c r="C275" s="1" t="s">
        <v>38</v>
      </c>
      <c r="D275" s="5" t="s">
        <v>30</v>
      </c>
      <c r="E275" s="6">
        <v>644</v>
      </c>
      <c r="F275" s="6">
        <v>5743.5</v>
      </c>
      <c r="G275" s="6">
        <v>6432.72</v>
      </c>
      <c r="H275" s="3">
        <v>1148.7</v>
      </c>
      <c r="I275" s="4" t="s">
        <v>40</v>
      </c>
    </row>
    <row r="276" spans="1:9" ht="18" customHeight="1" x14ac:dyDescent="0.2">
      <c r="A276" s="1">
        <v>2021</v>
      </c>
      <c r="B276" s="1" t="s">
        <v>6</v>
      </c>
      <c r="C276" s="1" t="s">
        <v>12</v>
      </c>
      <c r="D276" s="5" t="s">
        <v>29</v>
      </c>
      <c r="E276" s="6">
        <v>643</v>
      </c>
      <c r="F276" s="6">
        <v>7000</v>
      </c>
      <c r="G276" s="6">
        <v>7840</v>
      </c>
      <c r="H276" s="3">
        <v>1400</v>
      </c>
      <c r="I276" s="4" t="s">
        <v>40</v>
      </c>
    </row>
    <row r="277" spans="1:9" ht="18" customHeight="1" x14ac:dyDescent="0.2">
      <c r="A277" s="1">
        <v>2021</v>
      </c>
      <c r="B277" s="1" t="s">
        <v>6</v>
      </c>
      <c r="C277" s="1" t="s">
        <v>38</v>
      </c>
      <c r="D277" s="5" t="s">
        <v>31</v>
      </c>
      <c r="E277" s="6">
        <v>455</v>
      </c>
      <c r="F277" s="6">
        <v>4578.6000000000004</v>
      </c>
      <c r="G277" s="6">
        <v>5128.0320000000002</v>
      </c>
      <c r="H277" s="3">
        <v>915.72000000000014</v>
      </c>
      <c r="I277" s="4" t="s">
        <v>40</v>
      </c>
    </row>
    <row r="278" spans="1:9" ht="18" customHeight="1" x14ac:dyDescent="0.2">
      <c r="A278" s="1">
        <v>2021</v>
      </c>
      <c r="B278" s="1" t="s">
        <v>6</v>
      </c>
      <c r="C278" s="1" t="s">
        <v>12</v>
      </c>
      <c r="D278" s="5" t="s">
        <v>28</v>
      </c>
      <c r="E278" s="7">
        <v>345</v>
      </c>
      <c r="F278" s="7">
        <v>7000</v>
      </c>
      <c r="G278" s="7">
        <v>7840</v>
      </c>
      <c r="H278" s="3">
        <v>1400</v>
      </c>
      <c r="I278" s="4" t="s">
        <v>40</v>
      </c>
    </row>
    <row r="279" spans="1:9" ht="18" customHeight="1" x14ac:dyDescent="0.2">
      <c r="A279" s="1">
        <v>2021</v>
      </c>
      <c r="B279" s="1" t="s">
        <v>6</v>
      </c>
      <c r="C279" s="1" t="s">
        <v>13</v>
      </c>
      <c r="D279" s="2" t="s">
        <v>33</v>
      </c>
      <c r="E279" s="3">
        <v>122</v>
      </c>
      <c r="F279" s="3">
        <v>100</v>
      </c>
      <c r="G279" s="3">
        <v>112</v>
      </c>
      <c r="H279" s="3">
        <v>20</v>
      </c>
      <c r="I279" s="4" t="s">
        <v>40</v>
      </c>
    </row>
    <row r="280" spans="1:9" ht="18" customHeight="1" x14ac:dyDescent="0.2">
      <c r="A280" s="1">
        <v>2021</v>
      </c>
      <c r="B280" s="1" t="s">
        <v>6</v>
      </c>
      <c r="C280" s="1" t="s">
        <v>15</v>
      </c>
      <c r="D280" s="5" t="s">
        <v>26</v>
      </c>
      <c r="E280" s="6">
        <v>78</v>
      </c>
      <c r="F280" s="6">
        <v>4577.2</v>
      </c>
      <c r="G280" s="6">
        <v>5126.4639999999999</v>
      </c>
      <c r="H280" s="3">
        <v>915.44</v>
      </c>
      <c r="I280" s="4" t="s">
        <v>40</v>
      </c>
    </row>
    <row r="281" spans="1:9" ht="18" customHeight="1" x14ac:dyDescent="0.2">
      <c r="A281" s="1">
        <v>2021</v>
      </c>
      <c r="B281" s="1" t="s">
        <v>6</v>
      </c>
      <c r="C281" s="1" t="s">
        <v>15</v>
      </c>
      <c r="D281" s="5" t="s">
        <v>24</v>
      </c>
      <c r="E281" s="6">
        <v>76</v>
      </c>
      <c r="F281" s="6">
        <v>4576.8999999999996</v>
      </c>
      <c r="G281" s="6">
        <v>5126.1279999999997</v>
      </c>
      <c r="H281" s="3">
        <v>915.38</v>
      </c>
      <c r="I281" s="4" t="s">
        <v>40</v>
      </c>
    </row>
    <row r="282" spans="1:9" ht="18" customHeight="1" x14ac:dyDescent="0.2">
      <c r="A282" s="1">
        <v>2021</v>
      </c>
      <c r="B282" s="1" t="s">
        <v>6</v>
      </c>
      <c r="C282" s="1" t="s">
        <v>15</v>
      </c>
      <c r="D282" s="5" t="s">
        <v>25</v>
      </c>
      <c r="E282" s="6">
        <v>46</v>
      </c>
      <c r="F282" s="6">
        <v>200</v>
      </c>
      <c r="G282" s="6">
        <v>224</v>
      </c>
      <c r="H282" s="3">
        <v>40</v>
      </c>
      <c r="I282" s="4" t="s">
        <v>40</v>
      </c>
    </row>
    <row r="283" spans="1:9" ht="18" customHeight="1" x14ac:dyDescent="0.2">
      <c r="A283" s="1">
        <v>2021</v>
      </c>
      <c r="B283" s="1" t="s">
        <v>6</v>
      </c>
      <c r="C283" s="1" t="s">
        <v>15</v>
      </c>
      <c r="D283" s="5" t="s">
        <v>23</v>
      </c>
      <c r="E283" s="6">
        <v>34</v>
      </c>
      <c r="F283" s="6">
        <v>4576.8</v>
      </c>
      <c r="G283" s="6">
        <v>5126.0160000000005</v>
      </c>
      <c r="H283" s="3">
        <v>915.36000000000013</v>
      </c>
      <c r="I283" s="4" t="s">
        <v>40</v>
      </c>
    </row>
    <row r="284" spans="1:9" ht="18" customHeight="1" x14ac:dyDescent="0.2">
      <c r="A284" s="1">
        <v>2021</v>
      </c>
      <c r="B284" s="1" t="s">
        <v>6</v>
      </c>
      <c r="C284" s="1" t="s">
        <v>13</v>
      </c>
      <c r="D284" s="2" t="s">
        <v>34</v>
      </c>
      <c r="E284" s="3">
        <v>7</v>
      </c>
      <c r="F284" s="3">
        <v>200</v>
      </c>
      <c r="G284" s="3">
        <v>224</v>
      </c>
      <c r="H284" s="3">
        <v>40</v>
      </c>
      <c r="I284" s="4" t="s">
        <v>40</v>
      </c>
    </row>
    <row r="285" spans="1:9" ht="18" customHeight="1" x14ac:dyDescent="0.2">
      <c r="A285" s="1">
        <v>2021</v>
      </c>
      <c r="B285" s="1" t="s">
        <v>6</v>
      </c>
      <c r="C285" s="1" t="s">
        <v>15</v>
      </c>
      <c r="D285" s="5" t="s">
        <v>27</v>
      </c>
      <c r="E285" s="6">
        <v>3</v>
      </c>
      <c r="F285" s="6">
        <v>4577.3</v>
      </c>
      <c r="G285" s="6">
        <v>5126.576</v>
      </c>
      <c r="H285" s="3">
        <v>915.46</v>
      </c>
      <c r="I285" s="4" t="s">
        <v>40</v>
      </c>
    </row>
    <row r="286" spans="1:9" ht="18" customHeight="1" x14ac:dyDescent="0.2">
      <c r="A286" s="1">
        <v>2021</v>
      </c>
      <c r="B286" s="1" t="s">
        <v>6</v>
      </c>
      <c r="C286" s="1" t="s">
        <v>32</v>
      </c>
      <c r="D286" s="5" t="s">
        <v>32</v>
      </c>
      <c r="E286" s="6">
        <v>2</v>
      </c>
      <c r="F286" s="6">
        <v>6600</v>
      </c>
      <c r="G286" s="6">
        <v>7392</v>
      </c>
      <c r="H286" s="3">
        <v>1320</v>
      </c>
      <c r="I286" s="4" t="s">
        <v>40</v>
      </c>
    </row>
    <row r="287" spans="1:9" ht="18" customHeight="1" x14ac:dyDescent="0.2">
      <c r="A287" s="1">
        <v>2021</v>
      </c>
      <c r="B287" s="1" t="s">
        <v>7</v>
      </c>
      <c r="C287" s="1" t="s">
        <v>14</v>
      </c>
      <c r="D287" s="2" t="s">
        <v>36</v>
      </c>
      <c r="E287" s="3">
        <v>3566</v>
      </c>
      <c r="F287" s="3">
        <v>4577.3</v>
      </c>
      <c r="G287" s="3">
        <v>5126.576</v>
      </c>
      <c r="H287" s="3">
        <v>915.46</v>
      </c>
      <c r="I287" s="4" t="s">
        <v>40</v>
      </c>
    </row>
    <row r="288" spans="1:9" ht="18" customHeight="1" x14ac:dyDescent="0.2">
      <c r="A288" s="1">
        <v>2021</v>
      </c>
      <c r="B288" s="1" t="s">
        <v>7</v>
      </c>
      <c r="C288" s="1" t="s">
        <v>14</v>
      </c>
      <c r="D288" s="2" t="s">
        <v>37</v>
      </c>
      <c r="E288" s="3">
        <v>2498</v>
      </c>
      <c r="F288" s="3">
        <v>8000</v>
      </c>
      <c r="G288" s="3">
        <v>8960</v>
      </c>
      <c r="H288" s="3">
        <v>1600</v>
      </c>
      <c r="I288" s="4" t="s">
        <v>40</v>
      </c>
    </row>
    <row r="289" spans="1:9" ht="18" customHeight="1" x14ac:dyDescent="0.2">
      <c r="A289" s="1">
        <v>2021</v>
      </c>
      <c r="B289" s="1" t="s">
        <v>7</v>
      </c>
      <c r="C289" s="1" t="s">
        <v>13</v>
      </c>
      <c r="D289" s="2" t="s">
        <v>35</v>
      </c>
      <c r="E289" s="3">
        <v>1245</v>
      </c>
      <c r="F289" s="3">
        <v>4577.2</v>
      </c>
      <c r="G289" s="3">
        <v>5126.4639999999999</v>
      </c>
      <c r="H289" s="3">
        <v>915.44</v>
      </c>
      <c r="I289" s="4" t="s">
        <v>40</v>
      </c>
    </row>
    <row r="290" spans="1:9" ht="18" customHeight="1" x14ac:dyDescent="0.2">
      <c r="A290" s="1">
        <v>2021</v>
      </c>
      <c r="B290" s="1" t="s">
        <v>7</v>
      </c>
      <c r="C290" s="1" t="s">
        <v>38</v>
      </c>
      <c r="D290" s="5" t="s">
        <v>30</v>
      </c>
      <c r="E290" s="6">
        <v>644</v>
      </c>
      <c r="F290" s="6">
        <v>5743.5</v>
      </c>
      <c r="G290" s="6">
        <v>6432.72</v>
      </c>
      <c r="H290" s="3">
        <v>1148.7</v>
      </c>
      <c r="I290" s="4" t="s">
        <v>40</v>
      </c>
    </row>
    <row r="291" spans="1:9" ht="18" customHeight="1" x14ac:dyDescent="0.2">
      <c r="A291" s="1">
        <v>2021</v>
      </c>
      <c r="B291" s="1" t="s">
        <v>7</v>
      </c>
      <c r="C291" s="1" t="s">
        <v>12</v>
      </c>
      <c r="D291" s="5" t="s">
        <v>29</v>
      </c>
      <c r="E291" s="6">
        <v>643</v>
      </c>
      <c r="F291" s="6">
        <v>7000</v>
      </c>
      <c r="G291" s="6">
        <v>7840</v>
      </c>
      <c r="H291" s="3">
        <v>1400</v>
      </c>
      <c r="I291" s="4" t="s">
        <v>40</v>
      </c>
    </row>
    <row r="292" spans="1:9" ht="18" customHeight="1" x14ac:dyDescent="0.2">
      <c r="A292" s="1">
        <v>2021</v>
      </c>
      <c r="B292" s="1" t="s">
        <v>7</v>
      </c>
      <c r="C292" s="1" t="s">
        <v>38</v>
      </c>
      <c r="D292" s="5" t="s">
        <v>31</v>
      </c>
      <c r="E292" s="6">
        <v>455</v>
      </c>
      <c r="F292" s="6">
        <v>5036.46</v>
      </c>
      <c r="G292" s="6">
        <v>5128.0320000000002</v>
      </c>
      <c r="H292" s="3">
        <v>1007.292</v>
      </c>
      <c r="I292" s="4" t="s">
        <v>40</v>
      </c>
    </row>
    <row r="293" spans="1:9" ht="18" customHeight="1" x14ac:dyDescent="0.2">
      <c r="A293" s="1">
        <v>2021</v>
      </c>
      <c r="B293" s="1" t="s">
        <v>7</v>
      </c>
      <c r="C293" s="1" t="s">
        <v>12</v>
      </c>
      <c r="D293" s="5" t="s">
        <v>28</v>
      </c>
      <c r="E293" s="7">
        <v>345</v>
      </c>
      <c r="F293" s="7">
        <v>7700</v>
      </c>
      <c r="G293" s="7">
        <v>7840</v>
      </c>
      <c r="H293" s="3">
        <v>1540</v>
      </c>
      <c r="I293" s="4" t="s">
        <v>40</v>
      </c>
    </row>
    <row r="294" spans="1:9" ht="18" customHeight="1" x14ac:dyDescent="0.2">
      <c r="A294" s="1">
        <v>2021</v>
      </c>
      <c r="B294" s="1" t="s">
        <v>7</v>
      </c>
      <c r="C294" s="1" t="s">
        <v>13</v>
      </c>
      <c r="D294" s="2" t="s">
        <v>33</v>
      </c>
      <c r="E294" s="3">
        <v>122</v>
      </c>
      <c r="F294" s="3">
        <v>110</v>
      </c>
      <c r="G294" s="3">
        <v>112</v>
      </c>
      <c r="H294" s="3">
        <v>22</v>
      </c>
      <c r="I294" s="4" t="s">
        <v>40</v>
      </c>
    </row>
    <row r="295" spans="1:9" ht="18" customHeight="1" x14ac:dyDescent="0.2">
      <c r="A295" s="1">
        <v>2021</v>
      </c>
      <c r="B295" s="1" t="s">
        <v>7</v>
      </c>
      <c r="C295" s="1" t="s">
        <v>15</v>
      </c>
      <c r="D295" s="5" t="s">
        <v>26</v>
      </c>
      <c r="E295" s="6">
        <v>78</v>
      </c>
      <c r="F295" s="6">
        <v>5034.92</v>
      </c>
      <c r="G295" s="6">
        <v>5126.4639999999999</v>
      </c>
      <c r="H295" s="3">
        <v>1006.984</v>
      </c>
      <c r="I295" s="4" t="s">
        <v>40</v>
      </c>
    </row>
    <row r="296" spans="1:9" ht="18" customHeight="1" x14ac:dyDescent="0.2">
      <c r="A296" s="1">
        <v>2021</v>
      </c>
      <c r="B296" s="1" t="s">
        <v>7</v>
      </c>
      <c r="C296" s="1" t="s">
        <v>15</v>
      </c>
      <c r="D296" s="5" t="s">
        <v>24</v>
      </c>
      <c r="E296" s="6">
        <v>76</v>
      </c>
      <c r="F296" s="6">
        <v>5034.5899999999992</v>
      </c>
      <c r="G296" s="6">
        <v>5126.1279999999997</v>
      </c>
      <c r="H296" s="3">
        <v>1006.9179999999999</v>
      </c>
      <c r="I296" s="4" t="s">
        <v>40</v>
      </c>
    </row>
    <row r="297" spans="1:9" ht="18" customHeight="1" x14ac:dyDescent="0.2">
      <c r="A297" s="1">
        <v>2021</v>
      </c>
      <c r="B297" s="1" t="s">
        <v>7</v>
      </c>
      <c r="C297" s="1" t="s">
        <v>15</v>
      </c>
      <c r="D297" s="5" t="s">
        <v>25</v>
      </c>
      <c r="E297" s="6">
        <v>46</v>
      </c>
      <c r="F297" s="6">
        <v>230</v>
      </c>
      <c r="G297" s="6">
        <v>224</v>
      </c>
      <c r="H297" s="3">
        <v>46</v>
      </c>
      <c r="I297" s="4" t="s">
        <v>40</v>
      </c>
    </row>
    <row r="298" spans="1:9" ht="18" customHeight="1" x14ac:dyDescent="0.2">
      <c r="A298" s="1">
        <v>2021</v>
      </c>
      <c r="B298" s="1" t="s">
        <v>7</v>
      </c>
      <c r="C298" s="1" t="s">
        <v>15</v>
      </c>
      <c r="D298" s="5" t="s">
        <v>23</v>
      </c>
      <c r="E298" s="6">
        <v>34</v>
      </c>
      <c r="F298" s="6">
        <v>5263.32</v>
      </c>
      <c r="G298" s="6">
        <v>5126.0160000000005</v>
      </c>
      <c r="H298" s="3">
        <v>1052.664</v>
      </c>
      <c r="I298" s="4" t="s">
        <v>40</v>
      </c>
    </row>
    <row r="299" spans="1:9" ht="18" customHeight="1" x14ac:dyDescent="0.2">
      <c r="A299" s="1">
        <v>2021</v>
      </c>
      <c r="B299" s="1" t="s">
        <v>7</v>
      </c>
      <c r="C299" s="1" t="s">
        <v>13</v>
      </c>
      <c r="D299" s="2" t="s">
        <v>34</v>
      </c>
      <c r="E299" s="3">
        <v>7</v>
      </c>
      <c r="F299" s="3">
        <v>230</v>
      </c>
      <c r="G299" s="3">
        <v>224</v>
      </c>
      <c r="H299" s="3">
        <v>46</v>
      </c>
      <c r="I299" s="4" t="s">
        <v>42</v>
      </c>
    </row>
    <row r="300" spans="1:9" ht="18" customHeight="1" x14ac:dyDescent="0.2">
      <c r="A300" s="1">
        <v>2021</v>
      </c>
      <c r="B300" s="1" t="s">
        <v>7</v>
      </c>
      <c r="C300" s="1" t="s">
        <v>15</v>
      </c>
      <c r="D300" s="5" t="s">
        <v>27</v>
      </c>
      <c r="E300" s="6">
        <v>3</v>
      </c>
      <c r="F300" s="6">
        <v>5263.8950000000004</v>
      </c>
      <c r="G300" s="6">
        <v>5126.576</v>
      </c>
      <c r="H300" s="3">
        <v>1052.7790000000002</v>
      </c>
      <c r="I300" s="4" t="s">
        <v>42</v>
      </c>
    </row>
    <row r="301" spans="1:9" ht="18" customHeight="1" x14ac:dyDescent="0.2">
      <c r="A301" s="1">
        <v>2021</v>
      </c>
      <c r="B301" s="1" t="s">
        <v>7</v>
      </c>
      <c r="C301" s="1" t="s">
        <v>32</v>
      </c>
      <c r="D301" s="5" t="s">
        <v>32</v>
      </c>
      <c r="E301" s="6">
        <v>2</v>
      </c>
      <c r="F301" s="6">
        <v>7590</v>
      </c>
      <c r="G301" s="6">
        <v>7392</v>
      </c>
      <c r="H301" s="3">
        <v>1518</v>
      </c>
      <c r="I301" s="4" t="s">
        <v>42</v>
      </c>
    </row>
    <row r="302" spans="1:9" ht="18" customHeight="1" x14ac:dyDescent="0.2">
      <c r="A302" s="1">
        <v>2021</v>
      </c>
      <c r="B302" s="1" t="s">
        <v>8</v>
      </c>
      <c r="C302" s="1" t="s">
        <v>14</v>
      </c>
      <c r="D302" s="2" t="s">
        <v>36</v>
      </c>
      <c r="E302" s="3">
        <v>3566</v>
      </c>
      <c r="F302" s="3">
        <v>5263.8950000000004</v>
      </c>
      <c r="G302" s="3">
        <v>5126.576</v>
      </c>
      <c r="H302" s="3">
        <v>1052.7790000000002</v>
      </c>
      <c r="I302" s="4" t="s">
        <v>42</v>
      </c>
    </row>
    <row r="303" spans="1:9" ht="18" customHeight="1" x14ac:dyDescent="0.2">
      <c r="A303" s="1">
        <v>2021</v>
      </c>
      <c r="B303" s="1" t="s">
        <v>8</v>
      </c>
      <c r="C303" s="1" t="s">
        <v>14</v>
      </c>
      <c r="D303" s="2" t="s">
        <v>37</v>
      </c>
      <c r="E303" s="3">
        <v>2498</v>
      </c>
      <c r="F303" s="3">
        <v>8800</v>
      </c>
      <c r="G303" s="3">
        <v>8960</v>
      </c>
      <c r="H303" s="3">
        <v>1760</v>
      </c>
      <c r="I303" s="4" t="s">
        <v>42</v>
      </c>
    </row>
    <row r="304" spans="1:9" ht="18" customHeight="1" x14ac:dyDescent="0.2">
      <c r="A304" s="1">
        <v>2021</v>
      </c>
      <c r="B304" s="1" t="s">
        <v>8</v>
      </c>
      <c r="C304" s="1" t="s">
        <v>13</v>
      </c>
      <c r="D304" s="2" t="s">
        <v>35</v>
      </c>
      <c r="E304" s="3">
        <v>1245</v>
      </c>
      <c r="F304" s="3">
        <v>5034.92</v>
      </c>
      <c r="G304" s="3">
        <v>5126.4639999999999</v>
      </c>
      <c r="H304" s="3">
        <v>1006.984</v>
      </c>
      <c r="I304" s="4" t="s">
        <v>42</v>
      </c>
    </row>
    <row r="305" spans="1:9" ht="18" customHeight="1" x14ac:dyDescent="0.2">
      <c r="A305" s="1">
        <v>2021</v>
      </c>
      <c r="B305" s="1" t="s">
        <v>8</v>
      </c>
      <c r="C305" s="1" t="s">
        <v>38</v>
      </c>
      <c r="D305" s="5" t="s">
        <v>30</v>
      </c>
      <c r="E305" s="6">
        <v>644</v>
      </c>
      <c r="F305" s="6">
        <v>6317.85</v>
      </c>
      <c r="G305" s="6">
        <v>6432.72</v>
      </c>
      <c r="H305" s="3">
        <v>1263.5700000000002</v>
      </c>
      <c r="I305" s="4" t="s">
        <v>42</v>
      </c>
    </row>
    <row r="306" spans="1:9" ht="18" customHeight="1" x14ac:dyDescent="0.2">
      <c r="A306" s="1">
        <v>2021</v>
      </c>
      <c r="B306" s="1" t="s">
        <v>8</v>
      </c>
      <c r="C306" s="1" t="s">
        <v>12</v>
      </c>
      <c r="D306" s="5" t="s">
        <v>29</v>
      </c>
      <c r="E306" s="6">
        <v>643</v>
      </c>
      <c r="F306" s="6">
        <v>7700</v>
      </c>
      <c r="G306" s="6">
        <v>7840</v>
      </c>
      <c r="H306" s="3">
        <v>1540</v>
      </c>
      <c r="I306" s="4" t="s">
        <v>42</v>
      </c>
    </row>
    <row r="307" spans="1:9" ht="18" customHeight="1" x14ac:dyDescent="0.2">
      <c r="A307" s="1">
        <v>2021</v>
      </c>
      <c r="B307" s="1" t="s">
        <v>8</v>
      </c>
      <c r="C307" s="1" t="s">
        <v>38</v>
      </c>
      <c r="D307" s="5" t="s">
        <v>31</v>
      </c>
      <c r="E307" s="6">
        <v>455</v>
      </c>
      <c r="F307" s="6">
        <v>5036.46</v>
      </c>
      <c r="G307" s="6">
        <v>5128.0320000000002</v>
      </c>
      <c r="H307" s="3">
        <v>1007.292</v>
      </c>
      <c r="I307" s="4" t="s">
        <v>42</v>
      </c>
    </row>
    <row r="308" spans="1:9" ht="18" customHeight="1" x14ac:dyDescent="0.2">
      <c r="A308" s="1">
        <v>2021</v>
      </c>
      <c r="B308" s="1" t="s">
        <v>8</v>
      </c>
      <c r="C308" s="1" t="s">
        <v>12</v>
      </c>
      <c r="D308" s="5" t="s">
        <v>28</v>
      </c>
      <c r="E308" s="7">
        <v>345</v>
      </c>
      <c r="F308" s="7">
        <v>7700</v>
      </c>
      <c r="G308" s="7">
        <v>7840</v>
      </c>
      <c r="H308" s="3">
        <v>1540</v>
      </c>
      <c r="I308" s="4" t="s">
        <v>42</v>
      </c>
    </row>
    <row r="309" spans="1:9" ht="18" customHeight="1" x14ac:dyDescent="0.2">
      <c r="A309" s="1">
        <v>2021</v>
      </c>
      <c r="B309" s="1" t="s">
        <v>8</v>
      </c>
      <c r="C309" s="1" t="s">
        <v>13</v>
      </c>
      <c r="D309" s="2" t="s">
        <v>33</v>
      </c>
      <c r="E309" s="3">
        <v>122</v>
      </c>
      <c r="F309" s="3">
        <v>110</v>
      </c>
      <c r="G309" s="3">
        <v>112</v>
      </c>
      <c r="H309" s="3">
        <v>22</v>
      </c>
      <c r="I309" s="4" t="s">
        <v>42</v>
      </c>
    </row>
    <row r="310" spans="1:9" ht="18" customHeight="1" x14ac:dyDescent="0.2">
      <c r="A310" s="1">
        <v>2021</v>
      </c>
      <c r="B310" s="1" t="s">
        <v>8</v>
      </c>
      <c r="C310" s="1" t="s">
        <v>15</v>
      </c>
      <c r="D310" s="5" t="s">
        <v>26</v>
      </c>
      <c r="E310" s="6">
        <v>78</v>
      </c>
      <c r="F310" s="6">
        <v>5034.92</v>
      </c>
      <c r="G310" s="6">
        <v>5126.4639999999999</v>
      </c>
      <c r="H310" s="3">
        <v>1006.984</v>
      </c>
      <c r="I310" s="4" t="s">
        <v>42</v>
      </c>
    </row>
    <row r="311" spans="1:9" ht="18" customHeight="1" x14ac:dyDescent="0.2">
      <c r="A311" s="1">
        <v>2021</v>
      </c>
      <c r="B311" s="1" t="s">
        <v>8</v>
      </c>
      <c r="C311" s="1" t="s">
        <v>15</v>
      </c>
      <c r="D311" s="5" t="s">
        <v>24</v>
      </c>
      <c r="E311" s="6">
        <v>76</v>
      </c>
      <c r="F311" s="6">
        <v>4576.8999999999996</v>
      </c>
      <c r="G311" s="6">
        <v>5126.1279999999997</v>
      </c>
      <c r="H311" s="3">
        <v>915.38</v>
      </c>
      <c r="I311" s="4" t="s">
        <v>42</v>
      </c>
    </row>
    <row r="312" spans="1:9" ht="18" customHeight="1" x14ac:dyDescent="0.2">
      <c r="A312" s="1">
        <v>2021</v>
      </c>
      <c r="B312" s="1" t="s">
        <v>8</v>
      </c>
      <c r="C312" s="1" t="s">
        <v>15</v>
      </c>
      <c r="D312" s="5" t="s">
        <v>25</v>
      </c>
      <c r="E312" s="6">
        <v>46</v>
      </c>
      <c r="F312" s="6">
        <v>200</v>
      </c>
      <c r="G312" s="6">
        <v>224</v>
      </c>
      <c r="H312" s="3">
        <v>40</v>
      </c>
      <c r="I312" s="4" t="s">
        <v>42</v>
      </c>
    </row>
    <row r="313" spans="1:9" ht="18" customHeight="1" x14ac:dyDescent="0.2">
      <c r="A313" s="1">
        <v>2021</v>
      </c>
      <c r="B313" s="1" t="s">
        <v>8</v>
      </c>
      <c r="C313" s="1" t="s">
        <v>15</v>
      </c>
      <c r="D313" s="5" t="s">
        <v>23</v>
      </c>
      <c r="E313" s="6">
        <v>34</v>
      </c>
      <c r="F313" s="6">
        <v>4576.8</v>
      </c>
      <c r="G313" s="6">
        <v>5126.0160000000005</v>
      </c>
      <c r="H313" s="3">
        <v>915.36000000000013</v>
      </c>
      <c r="I313" s="4" t="s">
        <v>42</v>
      </c>
    </row>
    <row r="314" spans="1:9" ht="18" customHeight="1" x14ac:dyDescent="0.2">
      <c r="A314" s="1">
        <v>2021</v>
      </c>
      <c r="B314" s="1" t="s">
        <v>8</v>
      </c>
      <c r="C314" s="1" t="s">
        <v>13</v>
      </c>
      <c r="D314" s="2" t="s">
        <v>34</v>
      </c>
      <c r="E314" s="3">
        <v>7</v>
      </c>
      <c r="F314" s="3">
        <v>200</v>
      </c>
      <c r="G314" s="3">
        <v>224</v>
      </c>
      <c r="H314" s="3">
        <v>40</v>
      </c>
      <c r="I314" s="4" t="s">
        <v>42</v>
      </c>
    </row>
    <row r="315" spans="1:9" ht="18" customHeight="1" x14ac:dyDescent="0.2">
      <c r="A315" s="1">
        <v>2021</v>
      </c>
      <c r="B315" s="1" t="s">
        <v>8</v>
      </c>
      <c r="C315" s="1" t="s">
        <v>15</v>
      </c>
      <c r="D315" s="5" t="s">
        <v>27</v>
      </c>
      <c r="E315" s="6">
        <v>3</v>
      </c>
      <c r="F315" s="6">
        <v>4577.3</v>
      </c>
      <c r="G315" s="6">
        <v>5126.576</v>
      </c>
      <c r="H315" s="3">
        <v>915.46</v>
      </c>
      <c r="I315" s="4" t="s">
        <v>42</v>
      </c>
    </row>
    <row r="316" spans="1:9" ht="18" customHeight="1" x14ac:dyDescent="0.2">
      <c r="A316" s="1">
        <v>2021</v>
      </c>
      <c r="B316" s="1" t="s">
        <v>8</v>
      </c>
      <c r="C316" s="1" t="s">
        <v>32</v>
      </c>
      <c r="D316" s="5" t="s">
        <v>32</v>
      </c>
      <c r="E316" s="6">
        <v>2</v>
      </c>
      <c r="F316" s="6">
        <v>6600</v>
      </c>
      <c r="G316" s="6">
        <v>7392</v>
      </c>
      <c r="H316" s="3">
        <v>1320</v>
      </c>
      <c r="I316" s="4" t="s">
        <v>42</v>
      </c>
    </row>
    <row r="317" spans="1:9" ht="18" customHeight="1" x14ac:dyDescent="0.2">
      <c r="A317" s="1">
        <v>2021</v>
      </c>
      <c r="B317" s="1" t="s">
        <v>9</v>
      </c>
      <c r="C317" s="1" t="s">
        <v>14</v>
      </c>
      <c r="D317" s="2" t="s">
        <v>36</v>
      </c>
      <c r="E317" s="3">
        <v>3566</v>
      </c>
      <c r="F317" s="3">
        <v>4577.3</v>
      </c>
      <c r="G317" s="3">
        <v>5126.576</v>
      </c>
      <c r="H317" s="3">
        <v>915.46</v>
      </c>
      <c r="I317" s="4" t="s">
        <v>42</v>
      </c>
    </row>
    <row r="318" spans="1:9" ht="18" customHeight="1" x14ac:dyDescent="0.2">
      <c r="A318" s="1">
        <v>2021</v>
      </c>
      <c r="B318" s="1" t="s">
        <v>9</v>
      </c>
      <c r="C318" s="1" t="s">
        <v>14</v>
      </c>
      <c r="D318" s="2" t="s">
        <v>37</v>
      </c>
      <c r="E318" s="3">
        <v>2498</v>
      </c>
      <c r="F318" s="3">
        <v>8000</v>
      </c>
      <c r="G318" s="3">
        <v>8960</v>
      </c>
      <c r="H318" s="3">
        <v>1600</v>
      </c>
      <c r="I318" s="4" t="s">
        <v>42</v>
      </c>
    </row>
    <row r="319" spans="1:9" ht="18" customHeight="1" x14ac:dyDescent="0.2">
      <c r="A319" s="1">
        <v>2021</v>
      </c>
      <c r="B319" s="1" t="s">
        <v>9</v>
      </c>
      <c r="C319" s="1" t="s">
        <v>13</v>
      </c>
      <c r="D319" s="2" t="s">
        <v>35</v>
      </c>
      <c r="E319" s="3">
        <v>1245</v>
      </c>
      <c r="F319" s="3">
        <v>4577.2</v>
      </c>
      <c r="G319" s="3">
        <v>5126.4639999999999</v>
      </c>
      <c r="H319" s="3">
        <v>915.44</v>
      </c>
      <c r="I319" s="4" t="s">
        <v>42</v>
      </c>
    </row>
    <row r="320" spans="1:9" ht="18" customHeight="1" x14ac:dyDescent="0.2">
      <c r="A320" s="1">
        <v>2021</v>
      </c>
      <c r="B320" s="1" t="s">
        <v>9</v>
      </c>
      <c r="C320" s="1" t="s">
        <v>38</v>
      </c>
      <c r="D320" s="5" t="s">
        <v>30</v>
      </c>
      <c r="E320" s="6">
        <v>644</v>
      </c>
      <c r="F320" s="6">
        <v>5743.5</v>
      </c>
      <c r="G320" s="6">
        <v>6432.72</v>
      </c>
      <c r="H320" s="3">
        <v>1148.7</v>
      </c>
      <c r="I320" s="4" t="s">
        <v>42</v>
      </c>
    </row>
    <row r="321" spans="1:9" ht="18" customHeight="1" x14ac:dyDescent="0.2">
      <c r="A321" s="1">
        <v>2021</v>
      </c>
      <c r="B321" s="1" t="s">
        <v>9</v>
      </c>
      <c r="C321" s="1" t="s">
        <v>12</v>
      </c>
      <c r="D321" s="5" t="s">
        <v>29</v>
      </c>
      <c r="E321" s="6">
        <v>643</v>
      </c>
      <c r="F321" s="6">
        <v>7000</v>
      </c>
      <c r="G321" s="6">
        <v>7840</v>
      </c>
      <c r="H321" s="3">
        <v>1400</v>
      </c>
      <c r="I321" s="4" t="s">
        <v>42</v>
      </c>
    </row>
    <row r="322" spans="1:9" ht="18" customHeight="1" x14ac:dyDescent="0.2">
      <c r="A322" s="1">
        <v>2021</v>
      </c>
      <c r="B322" s="1" t="s">
        <v>9</v>
      </c>
      <c r="C322" s="1" t="s">
        <v>38</v>
      </c>
      <c r="D322" s="5" t="s">
        <v>31</v>
      </c>
      <c r="E322" s="6">
        <v>455</v>
      </c>
      <c r="F322" s="6">
        <v>4578.6000000000004</v>
      </c>
      <c r="G322" s="6">
        <v>5128.0320000000002</v>
      </c>
      <c r="H322" s="3">
        <v>915.72000000000014</v>
      </c>
      <c r="I322" s="4" t="s">
        <v>40</v>
      </c>
    </row>
    <row r="323" spans="1:9" ht="18" customHeight="1" x14ac:dyDescent="0.2">
      <c r="A323" s="1">
        <v>2021</v>
      </c>
      <c r="B323" s="1" t="s">
        <v>9</v>
      </c>
      <c r="C323" s="1" t="s">
        <v>12</v>
      </c>
      <c r="D323" s="5" t="s">
        <v>28</v>
      </c>
      <c r="E323" s="7">
        <v>345</v>
      </c>
      <c r="F323" s="7">
        <v>7000</v>
      </c>
      <c r="G323" s="7">
        <v>7840</v>
      </c>
      <c r="H323" s="3">
        <v>1400</v>
      </c>
      <c r="I323" s="4" t="s">
        <v>40</v>
      </c>
    </row>
    <row r="324" spans="1:9" ht="18" customHeight="1" x14ac:dyDescent="0.2">
      <c r="A324" s="1">
        <v>2021</v>
      </c>
      <c r="B324" s="1" t="s">
        <v>9</v>
      </c>
      <c r="C324" s="1" t="s">
        <v>13</v>
      </c>
      <c r="D324" s="2" t="s">
        <v>33</v>
      </c>
      <c r="E324" s="3">
        <v>122</v>
      </c>
      <c r="F324" s="3">
        <v>100</v>
      </c>
      <c r="G324" s="3">
        <v>112</v>
      </c>
      <c r="H324" s="3">
        <v>20</v>
      </c>
      <c r="I324" s="4" t="s">
        <v>40</v>
      </c>
    </row>
    <row r="325" spans="1:9" ht="18" customHeight="1" x14ac:dyDescent="0.2">
      <c r="A325" s="1">
        <v>2021</v>
      </c>
      <c r="B325" s="1" t="s">
        <v>9</v>
      </c>
      <c r="C325" s="1" t="s">
        <v>15</v>
      </c>
      <c r="D325" s="5" t="s">
        <v>26</v>
      </c>
      <c r="E325" s="6">
        <v>78</v>
      </c>
      <c r="F325" s="6">
        <v>4577.2</v>
      </c>
      <c r="G325" s="6">
        <v>5126.4639999999999</v>
      </c>
      <c r="H325" s="3">
        <v>915.44</v>
      </c>
      <c r="I325" s="4" t="s">
        <v>40</v>
      </c>
    </row>
    <row r="326" spans="1:9" ht="18" customHeight="1" x14ac:dyDescent="0.2">
      <c r="A326" s="1">
        <v>2021</v>
      </c>
      <c r="B326" s="1" t="s">
        <v>9</v>
      </c>
      <c r="C326" s="1" t="s">
        <v>15</v>
      </c>
      <c r="D326" s="5" t="s">
        <v>24</v>
      </c>
      <c r="E326" s="6">
        <v>76</v>
      </c>
      <c r="F326" s="6">
        <v>4576.8999999999996</v>
      </c>
      <c r="G326" s="6">
        <v>5126.1279999999997</v>
      </c>
      <c r="H326" s="3">
        <v>915.38</v>
      </c>
      <c r="I326" s="4" t="s">
        <v>40</v>
      </c>
    </row>
    <row r="327" spans="1:9" ht="18" customHeight="1" x14ac:dyDescent="0.2">
      <c r="A327" s="1">
        <v>2021</v>
      </c>
      <c r="B327" s="1" t="s">
        <v>9</v>
      </c>
      <c r="C327" s="1" t="s">
        <v>15</v>
      </c>
      <c r="D327" s="5" t="s">
        <v>25</v>
      </c>
      <c r="E327" s="6">
        <v>46</v>
      </c>
      <c r="F327" s="6">
        <v>200</v>
      </c>
      <c r="G327" s="6">
        <v>224</v>
      </c>
      <c r="H327" s="3">
        <v>40</v>
      </c>
      <c r="I327" s="4" t="s">
        <v>40</v>
      </c>
    </row>
    <row r="328" spans="1:9" ht="18" customHeight="1" x14ac:dyDescent="0.2">
      <c r="A328" s="1">
        <v>2021</v>
      </c>
      <c r="B328" s="1" t="s">
        <v>9</v>
      </c>
      <c r="C328" s="1" t="s">
        <v>15</v>
      </c>
      <c r="D328" s="5" t="s">
        <v>23</v>
      </c>
      <c r="E328" s="6">
        <v>34</v>
      </c>
      <c r="F328" s="6">
        <v>4576.8</v>
      </c>
      <c r="G328" s="6">
        <v>5126.0160000000005</v>
      </c>
      <c r="H328" s="3">
        <v>915.36000000000013</v>
      </c>
      <c r="I328" s="4" t="s">
        <v>40</v>
      </c>
    </row>
    <row r="329" spans="1:9" ht="18" customHeight="1" x14ac:dyDescent="0.2">
      <c r="A329" s="1">
        <v>2021</v>
      </c>
      <c r="B329" s="1" t="s">
        <v>9</v>
      </c>
      <c r="C329" s="1" t="s">
        <v>13</v>
      </c>
      <c r="D329" s="2" t="s">
        <v>34</v>
      </c>
      <c r="E329" s="3">
        <v>7</v>
      </c>
      <c r="F329" s="3">
        <v>200</v>
      </c>
      <c r="G329" s="3">
        <v>224</v>
      </c>
      <c r="H329" s="3">
        <v>40</v>
      </c>
      <c r="I329" s="4" t="s">
        <v>40</v>
      </c>
    </row>
    <row r="330" spans="1:9" ht="18" customHeight="1" x14ac:dyDescent="0.2">
      <c r="A330" s="1">
        <v>2021</v>
      </c>
      <c r="B330" s="1" t="s">
        <v>9</v>
      </c>
      <c r="C330" s="1" t="s">
        <v>15</v>
      </c>
      <c r="D330" s="5" t="s">
        <v>27</v>
      </c>
      <c r="E330" s="6">
        <v>3</v>
      </c>
      <c r="F330" s="6">
        <v>4577.3</v>
      </c>
      <c r="G330" s="6">
        <v>5126.576</v>
      </c>
      <c r="H330" s="3">
        <v>915.46</v>
      </c>
      <c r="I330" s="4" t="s">
        <v>40</v>
      </c>
    </row>
    <row r="331" spans="1:9" ht="18" customHeight="1" x14ac:dyDescent="0.2">
      <c r="A331" s="1">
        <v>2021</v>
      </c>
      <c r="B331" s="1" t="s">
        <v>9</v>
      </c>
      <c r="C331" s="1" t="s">
        <v>32</v>
      </c>
      <c r="D331" s="5" t="s">
        <v>32</v>
      </c>
      <c r="E331" s="6">
        <v>2</v>
      </c>
      <c r="F331" s="6">
        <v>6600</v>
      </c>
      <c r="G331" s="6">
        <v>7392</v>
      </c>
      <c r="H331" s="3">
        <v>1320</v>
      </c>
      <c r="I331" s="4" t="s">
        <v>40</v>
      </c>
    </row>
    <row r="332" spans="1:9" ht="18" customHeight="1" x14ac:dyDescent="0.2">
      <c r="A332" s="1">
        <v>2021</v>
      </c>
      <c r="B332" s="1" t="s">
        <v>10</v>
      </c>
      <c r="C332" s="1" t="s">
        <v>14</v>
      </c>
      <c r="D332" s="2" t="s">
        <v>36</v>
      </c>
      <c r="E332" s="3">
        <v>3566</v>
      </c>
      <c r="F332" s="3">
        <v>4577.3</v>
      </c>
      <c r="G332" s="3">
        <v>5126.576</v>
      </c>
      <c r="H332" s="3">
        <v>915.46</v>
      </c>
      <c r="I332" s="4" t="s">
        <v>40</v>
      </c>
    </row>
    <row r="333" spans="1:9" ht="18" customHeight="1" x14ac:dyDescent="0.2">
      <c r="A333" s="1">
        <v>2021</v>
      </c>
      <c r="B333" s="1" t="s">
        <v>10</v>
      </c>
      <c r="C333" s="1" t="s">
        <v>14</v>
      </c>
      <c r="D333" s="2" t="s">
        <v>37</v>
      </c>
      <c r="E333" s="3">
        <v>2498</v>
      </c>
      <c r="F333" s="3">
        <v>8000</v>
      </c>
      <c r="G333" s="3">
        <v>8960</v>
      </c>
      <c r="H333" s="3">
        <v>1600</v>
      </c>
      <c r="I333" s="4" t="s">
        <v>40</v>
      </c>
    </row>
    <row r="334" spans="1:9" ht="18" customHeight="1" x14ac:dyDescent="0.2">
      <c r="A334" s="1">
        <v>2021</v>
      </c>
      <c r="B334" s="1" t="s">
        <v>10</v>
      </c>
      <c r="C334" s="1" t="s">
        <v>13</v>
      </c>
      <c r="D334" s="2" t="s">
        <v>35</v>
      </c>
      <c r="E334" s="3">
        <v>1245</v>
      </c>
      <c r="F334" s="3">
        <v>4577.2</v>
      </c>
      <c r="G334" s="3">
        <v>5126.4639999999999</v>
      </c>
      <c r="H334" s="3">
        <v>915.44</v>
      </c>
      <c r="I334" s="4" t="s">
        <v>40</v>
      </c>
    </row>
    <row r="335" spans="1:9" ht="18" customHeight="1" x14ac:dyDescent="0.2">
      <c r="A335" s="1">
        <v>2021</v>
      </c>
      <c r="B335" s="1" t="s">
        <v>10</v>
      </c>
      <c r="C335" s="1" t="s">
        <v>38</v>
      </c>
      <c r="D335" s="5" t="s">
        <v>30</v>
      </c>
      <c r="E335" s="6">
        <v>644</v>
      </c>
      <c r="F335" s="6">
        <v>5743.5</v>
      </c>
      <c r="G335" s="6">
        <v>6432.72</v>
      </c>
      <c r="H335" s="3">
        <v>1148.7</v>
      </c>
      <c r="I335" s="4" t="s">
        <v>40</v>
      </c>
    </row>
    <row r="336" spans="1:9" ht="18" customHeight="1" x14ac:dyDescent="0.2">
      <c r="A336" s="1">
        <v>2021</v>
      </c>
      <c r="B336" s="1" t="s">
        <v>10</v>
      </c>
      <c r="C336" s="1" t="s">
        <v>12</v>
      </c>
      <c r="D336" s="5" t="s">
        <v>29</v>
      </c>
      <c r="E336" s="6">
        <v>643</v>
      </c>
      <c r="F336" s="6">
        <v>7000</v>
      </c>
      <c r="G336" s="6">
        <v>7840</v>
      </c>
      <c r="H336" s="3">
        <v>1400</v>
      </c>
      <c r="I336" s="4" t="s">
        <v>40</v>
      </c>
    </row>
    <row r="337" spans="1:9" ht="18" customHeight="1" x14ac:dyDescent="0.2">
      <c r="A337" s="1">
        <v>2021</v>
      </c>
      <c r="B337" s="1" t="s">
        <v>10</v>
      </c>
      <c r="C337" s="1" t="s">
        <v>38</v>
      </c>
      <c r="D337" s="5" t="s">
        <v>31</v>
      </c>
      <c r="E337" s="6">
        <v>455</v>
      </c>
      <c r="F337" s="6">
        <v>4578.6000000000004</v>
      </c>
      <c r="G337" s="6">
        <v>5128.0320000000002</v>
      </c>
      <c r="H337" s="3">
        <v>915.72000000000014</v>
      </c>
      <c r="I337" s="4" t="s">
        <v>40</v>
      </c>
    </row>
    <row r="338" spans="1:9" ht="18" customHeight="1" x14ac:dyDescent="0.2">
      <c r="A338" s="1">
        <v>2021</v>
      </c>
      <c r="B338" s="1" t="s">
        <v>10</v>
      </c>
      <c r="C338" s="1" t="s">
        <v>12</v>
      </c>
      <c r="D338" s="5" t="s">
        <v>28</v>
      </c>
      <c r="E338" s="7">
        <v>345</v>
      </c>
      <c r="F338" s="7">
        <v>7000</v>
      </c>
      <c r="G338" s="7">
        <v>7840</v>
      </c>
      <c r="H338" s="3">
        <v>1400</v>
      </c>
      <c r="I338" s="4" t="s">
        <v>40</v>
      </c>
    </row>
    <row r="339" spans="1:9" ht="18" customHeight="1" x14ac:dyDescent="0.2">
      <c r="A339" s="1">
        <v>2021</v>
      </c>
      <c r="B339" s="1" t="s">
        <v>10</v>
      </c>
      <c r="C339" s="1" t="s">
        <v>13</v>
      </c>
      <c r="D339" s="2" t="s">
        <v>33</v>
      </c>
      <c r="E339" s="3">
        <v>122</v>
      </c>
      <c r="F339" s="3">
        <v>100</v>
      </c>
      <c r="G339" s="3">
        <v>112</v>
      </c>
      <c r="H339" s="3">
        <v>20</v>
      </c>
      <c r="I339" s="4" t="s">
        <v>40</v>
      </c>
    </row>
    <row r="340" spans="1:9" ht="18" customHeight="1" x14ac:dyDescent="0.2">
      <c r="A340" s="1">
        <v>2021</v>
      </c>
      <c r="B340" s="1" t="s">
        <v>10</v>
      </c>
      <c r="C340" s="1" t="s">
        <v>15</v>
      </c>
      <c r="D340" s="5" t="s">
        <v>26</v>
      </c>
      <c r="E340" s="6">
        <v>78</v>
      </c>
      <c r="F340" s="6">
        <v>4577.2</v>
      </c>
      <c r="G340" s="6">
        <v>5126.4639999999999</v>
      </c>
      <c r="H340" s="3">
        <v>915.44</v>
      </c>
      <c r="I340" s="4" t="s">
        <v>40</v>
      </c>
    </row>
    <row r="341" spans="1:9" ht="18" customHeight="1" x14ac:dyDescent="0.2">
      <c r="A341" s="1">
        <v>2021</v>
      </c>
      <c r="B341" s="1" t="s">
        <v>10</v>
      </c>
      <c r="C341" s="1" t="s">
        <v>15</v>
      </c>
      <c r="D341" s="5" t="s">
        <v>24</v>
      </c>
      <c r="E341" s="6">
        <v>76</v>
      </c>
      <c r="F341" s="6">
        <v>4576.8999999999996</v>
      </c>
      <c r="G341" s="6">
        <v>5126.1279999999997</v>
      </c>
      <c r="H341" s="3">
        <v>915.38</v>
      </c>
      <c r="I341" s="4" t="s">
        <v>40</v>
      </c>
    </row>
    <row r="342" spans="1:9" ht="18" customHeight="1" x14ac:dyDescent="0.2">
      <c r="A342" s="1">
        <v>2021</v>
      </c>
      <c r="B342" s="1" t="s">
        <v>10</v>
      </c>
      <c r="C342" s="1" t="s">
        <v>15</v>
      </c>
      <c r="D342" s="5" t="s">
        <v>25</v>
      </c>
      <c r="E342" s="6">
        <v>46</v>
      </c>
      <c r="F342" s="6">
        <v>200</v>
      </c>
      <c r="G342" s="6">
        <v>224</v>
      </c>
      <c r="H342" s="3">
        <v>40</v>
      </c>
      <c r="I342" s="4" t="s">
        <v>40</v>
      </c>
    </row>
    <row r="343" spans="1:9" ht="18" customHeight="1" x14ac:dyDescent="0.2">
      <c r="A343" s="1">
        <v>2021</v>
      </c>
      <c r="B343" s="1" t="s">
        <v>10</v>
      </c>
      <c r="C343" s="1" t="s">
        <v>15</v>
      </c>
      <c r="D343" s="5" t="s">
        <v>23</v>
      </c>
      <c r="E343" s="6">
        <v>34</v>
      </c>
      <c r="F343" s="6">
        <v>5492.16</v>
      </c>
      <c r="G343" s="6">
        <v>5126.0160000000005</v>
      </c>
      <c r="H343" s="3">
        <v>1098.432</v>
      </c>
      <c r="I343" s="4" t="s">
        <v>40</v>
      </c>
    </row>
    <row r="344" spans="1:9" ht="18" customHeight="1" x14ac:dyDescent="0.2">
      <c r="A344" s="1">
        <v>2021</v>
      </c>
      <c r="B344" s="1" t="s">
        <v>10</v>
      </c>
      <c r="C344" s="1" t="s">
        <v>13</v>
      </c>
      <c r="D344" s="2" t="s">
        <v>34</v>
      </c>
      <c r="E344" s="3">
        <v>7</v>
      </c>
      <c r="F344" s="3">
        <v>240</v>
      </c>
      <c r="G344" s="3">
        <v>224</v>
      </c>
      <c r="H344" s="3">
        <v>48</v>
      </c>
      <c r="I344" s="4" t="s">
        <v>40</v>
      </c>
    </row>
    <row r="345" spans="1:9" ht="18" customHeight="1" x14ac:dyDescent="0.2">
      <c r="A345" s="1">
        <v>2021</v>
      </c>
      <c r="B345" s="1" t="s">
        <v>10</v>
      </c>
      <c r="C345" s="1" t="s">
        <v>15</v>
      </c>
      <c r="D345" s="5" t="s">
        <v>27</v>
      </c>
      <c r="E345" s="6">
        <v>3</v>
      </c>
      <c r="F345" s="6">
        <v>5492.76</v>
      </c>
      <c r="G345" s="6">
        <v>5126.576</v>
      </c>
      <c r="H345" s="3">
        <v>1098.5520000000001</v>
      </c>
      <c r="I345" s="4" t="s">
        <v>40</v>
      </c>
    </row>
    <row r="346" spans="1:9" ht="18" customHeight="1" x14ac:dyDescent="0.2">
      <c r="A346" s="1">
        <v>2021</v>
      </c>
      <c r="B346" s="1" t="s">
        <v>10</v>
      </c>
      <c r="C346" s="1" t="s">
        <v>32</v>
      </c>
      <c r="D346" s="5" t="s">
        <v>32</v>
      </c>
      <c r="E346" s="6">
        <v>2</v>
      </c>
      <c r="F346" s="6">
        <v>7920</v>
      </c>
      <c r="G346" s="6">
        <v>7392</v>
      </c>
      <c r="H346" s="3">
        <v>1584</v>
      </c>
      <c r="I346" s="4" t="s">
        <v>40</v>
      </c>
    </row>
    <row r="347" spans="1:9" ht="18" customHeight="1" x14ac:dyDescent="0.2">
      <c r="A347" s="1">
        <v>2021</v>
      </c>
      <c r="B347" s="1" t="s">
        <v>11</v>
      </c>
      <c r="C347" s="1" t="s">
        <v>14</v>
      </c>
      <c r="D347" s="2" t="s">
        <v>36</v>
      </c>
      <c r="E347" s="3">
        <v>3566</v>
      </c>
      <c r="F347" s="3">
        <v>4577.3</v>
      </c>
      <c r="G347" s="3">
        <v>5126.576</v>
      </c>
      <c r="H347" s="3">
        <v>915.46</v>
      </c>
      <c r="I347" s="4" t="s">
        <v>40</v>
      </c>
    </row>
    <row r="348" spans="1:9" ht="18" customHeight="1" x14ac:dyDescent="0.2">
      <c r="A348" s="1">
        <v>2021</v>
      </c>
      <c r="B348" s="1" t="s">
        <v>11</v>
      </c>
      <c r="C348" s="1" t="s">
        <v>14</v>
      </c>
      <c r="D348" s="2" t="s">
        <v>37</v>
      </c>
      <c r="E348" s="3">
        <v>2498</v>
      </c>
      <c r="F348" s="3">
        <v>8000</v>
      </c>
      <c r="G348" s="3">
        <v>8960</v>
      </c>
      <c r="H348" s="3">
        <v>1600</v>
      </c>
      <c r="I348" s="4" t="s">
        <v>40</v>
      </c>
    </row>
    <row r="349" spans="1:9" ht="18" customHeight="1" x14ac:dyDescent="0.2">
      <c r="A349" s="1">
        <v>2021</v>
      </c>
      <c r="B349" s="1" t="s">
        <v>11</v>
      </c>
      <c r="C349" s="1" t="s">
        <v>13</v>
      </c>
      <c r="D349" s="2" t="s">
        <v>35</v>
      </c>
      <c r="E349" s="3">
        <v>1245</v>
      </c>
      <c r="F349" s="3">
        <v>4577.2</v>
      </c>
      <c r="G349" s="3">
        <v>5126.4639999999999</v>
      </c>
      <c r="H349" s="3">
        <v>915.44</v>
      </c>
      <c r="I349" s="4" t="s">
        <v>40</v>
      </c>
    </row>
    <row r="350" spans="1:9" ht="18" customHeight="1" x14ac:dyDescent="0.2">
      <c r="A350" s="1">
        <v>2021</v>
      </c>
      <c r="B350" s="1" t="s">
        <v>11</v>
      </c>
      <c r="C350" s="1" t="s">
        <v>38</v>
      </c>
      <c r="D350" s="5" t="s">
        <v>30</v>
      </c>
      <c r="E350" s="6">
        <v>644</v>
      </c>
      <c r="F350" s="6">
        <v>5743.5</v>
      </c>
      <c r="G350" s="6">
        <v>6432.72</v>
      </c>
      <c r="H350" s="3">
        <v>1148.7</v>
      </c>
      <c r="I350" s="4" t="s">
        <v>40</v>
      </c>
    </row>
    <row r="351" spans="1:9" ht="18" customHeight="1" x14ac:dyDescent="0.2">
      <c r="A351" s="1">
        <v>2021</v>
      </c>
      <c r="B351" s="1" t="s">
        <v>11</v>
      </c>
      <c r="C351" s="1" t="s">
        <v>12</v>
      </c>
      <c r="D351" s="5" t="s">
        <v>29</v>
      </c>
      <c r="E351" s="6">
        <v>643</v>
      </c>
      <c r="F351" s="6">
        <v>7000</v>
      </c>
      <c r="G351" s="6">
        <v>7840</v>
      </c>
      <c r="H351" s="3">
        <v>1400</v>
      </c>
      <c r="I351" s="4" t="s">
        <v>40</v>
      </c>
    </row>
    <row r="352" spans="1:9" ht="18" customHeight="1" x14ac:dyDescent="0.2">
      <c r="A352" s="1">
        <v>2021</v>
      </c>
      <c r="B352" s="1" t="s">
        <v>11</v>
      </c>
      <c r="C352" s="1" t="s">
        <v>38</v>
      </c>
      <c r="D352" s="5" t="s">
        <v>31</v>
      </c>
      <c r="E352" s="6">
        <v>455</v>
      </c>
      <c r="F352" s="6">
        <v>4578.6000000000004</v>
      </c>
      <c r="G352" s="6">
        <v>5128.0320000000002</v>
      </c>
      <c r="H352" s="3">
        <v>915.72000000000014</v>
      </c>
      <c r="I352" s="4" t="s">
        <v>40</v>
      </c>
    </row>
    <row r="353" spans="1:9" ht="18" customHeight="1" x14ac:dyDescent="0.2">
      <c r="A353" s="1">
        <v>2021</v>
      </c>
      <c r="B353" s="1" t="s">
        <v>11</v>
      </c>
      <c r="C353" s="1" t="s">
        <v>12</v>
      </c>
      <c r="D353" s="5" t="s">
        <v>28</v>
      </c>
      <c r="E353" s="7">
        <v>345</v>
      </c>
      <c r="F353" s="7">
        <v>7000</v>
      </c>
      <c r="G353" s="7">
        <v>7840</v>
      </c>
      <c r="H353" s="3">
        <v>1400</v>
      </c>
      <c r="I353" s="4" t="s">
        <v>40</v>
      </c>
    </row>
    <row r="354" spans="1:9" ht="18" customHeight="1" x14ac:dyDescent="0.2">
      <c r="A354" s="1">
        <v>2021</v>
      </c>
      <c r="B354" s="1" t="s">
        <v>11</v>
      </c>
      <c r="C354" s="1" t="s">
        <v>13</v>
      </c>
      <c r="D354" s="2" t="s">
        <v>33</v>
      </c>
      <c r="E354" s="3">
        <v>122</v>
      </c>
      <c r="F354" s="3">
        <v>100</v>
      </c>
      <c r="G354" s="3">
        <v>112</v>
      </c>
      <c r="H354" s="3">
        <v>20</v>
      </c>
      <c r="I354" s="4" t="s">
        <v>40</v>
      </c>
    </row>
    <row r="355" spans="1:9" ht="18" customHeight="1" x14ac:dyDescent="0.2">
      <c r="A355" s="1">
        <v>2021</v>
      </c>
      <c r="B355" s="1" t="s">
        <v>11</v>
      </c>
      <c r="C355" s="1" t="s">
        <v>15</v>
      </c>
      <c r="D355" s="5" t="s">
        <v>26</v>
      </c>
      <c r="E355" s="6">
        <v>78</v>
      </c>
      <c r="F355" s="6">
        <v>4577.2</v>
      </c>
      <c r="G355" s="6">
        <v>5126.4639999999999</v>
      </c>
      <c r="H355" s="3">
        <v>915.44</v>
      </c>
      <c r="I355" s="4" t="s">
        <v>40</v>
      </c>
    </row>
    <row r="356" spans="1:9" ht="18" customHeight="1" x14ac:dyDescent="0.2">
      <c r="A356" s="1">
        <v>2021</v>
      </c>
      <c r="B356" s="1" t="s">
        <v>11</v>
      </c>
      <c r="C356" s="1" t="s">
        <v>15</v>
      </c>
      <c r="D356" s="5" t="s">
        <v>24</v>
      </c>
      <c r="E356" s="6">
        <v>76</v>
      </c>
      <c r="F356" s="6">
        <v>4576.8999999999996</v>
      </c>
      <c r="G356" s="6">
        <v>5126.1279999999997</v>
      </c>
      <c r="H356" s="3">
        <v>915.38</v>
      </c>
      <c r="I356" s="4" t="s">
        <v>40</v>
      </c>
    </row>
    <row r="357" spans="1:9" ht="18" customHeight="1" x14ac:dyDescent="0.2">
      <c r="A357" s="1">
        <v>2021</v>
      </c>
      <c r="B357" s="1" t="s">
        <v>11</v>
      </c>
      <c r="C357" s="1" t="s">
        <v>15</v>
      </c>
      <c r="D357" s="5" t="s">
        <v>25</v>
      </c>
      <c r="E357" s="6">
        <v>46</v>
      </c>
      <c r="F357" s="6">
        <v>200</v>
      </c>
      <c r="G357" s="6">
        <v>224</v>
      </c>
      <c r="H357" s="3">
        <v>40</v>
      </c>
      <c r="I357" s="4" t="s">
        <v>40</v>
      </c>
    </row>
    <row r="358" spans="1:9" ht="18" customHeight="1" x14ac:dyDescent="0.2">
      <c r="A358" s="1">
        <v>2021</v>
      </c>
      <c r="B358" s="1" t="s">
        <v>11</v>
      </c>
      <c r="C358" s="1" t="s">
        <v>15</v>
      </c>
      <c r="D358" s="5" t="s">
        <v>23</v>
      </c>
      <c r="E358" s="6">
        <v>34</v>
      </c>
      <c r="F358" s="6">
        <v>4576.8</v>
      </c>
      <c r="G358" s="6">
        <v>5126.0160000000005</v>
      </c>
      <c r="H358" s="3">
        <v>915.36000000000013</v>
      </c>
      <c r="I358" s="4" t="s">
        <v>40</v>
      </c>
    </row>
    <row r="359" spans="1:9" ht="18" customHeight="1" x14ac:dyDescent="0.2">
      <c r="A359" s="1">
        <v>2021</v>
      </c>
      <c r="B359" s="1" t="s">
        <v>11</v>
      </c>
      <c r="C359" s="1" t="s">
        <v>13</v>
      </c>
      <c r="D359" s="2" t="s">
        <v>34</v>
      </c>
      <c r="E359" s="3">
        <v>7</v>
      </c>
      <c r="F359" s="3">
        <v>200</v>
      </c>
      <c r="G359" s="3">
        <v>224</v>
      </c>
      <c r="H359" s="3">
        <v>40</v>
      </c>
      <c r="I359" s="4" t="s">
        <v>40</v>
      </c>
    </row>
    <row r="360" spans="1:9" ht="18" customHeight="1" x14ac:dyDescent="0.2">
      <c r="A360" s="1">
        <v>2021</v>
      </c>
      <c r="B360" s="1" t="s">
        <v>11</v>
      </c>
      <c r="C360" s="1" t="s">
        <v>15</v>
      </c>
      <c r="D360" s="5" t="s">
        <v>27</v>
      </c>
      <c r="E360" s="6">
        <v>3</v>
      </c>
      <c r="F360" s="6">
        <v>4577.3</v>
      </c>
      <c r="G360" s="6">
        <v>5126.576</v>
      </c>
      <c r="H360" s="3">
        <v>915.46</v>
      </c>
      <c r="I360" s="4" t="s">
        <v>40</v>
      </c>
    </row>
    <row r="361" spans="1:9" ht="18" customHeight="1" x14ac:dyDescent="0.2">
      <c r="A361" s="1">
        <v>2021</v>
      </c>
      <c r="B361" s="1" t="s">
        <v>11</v>
      </c>
      <c r="C361" s="1" t="s">
        <v>32</v>
      </c>
      <c r="D361" s="5" t="s">
        <v>32</v>
      </c>
      <c r="E361" s="6">
        <v>2</v>
      </c>
      <c r="F361" s="6">
        <v>6600</v>
      </c>
      <c r="G361" s="6">
        <v>7392</v>
      </c>
      <c r="H361" s="3">
        <v>1320</v>
      </c>
      <c r="I361" s="4" t="s">
        <v>40</v>
      </c>
    </row>
    <row r="362" spans="1:9" ht="18" customHeight="1" x14ac:dyDescent="0.2">
      <c r="A362" s="1">
        <v>2022</v>
      </c>
      <c r="B362" s="1" t="s">
        <v>0</v>
      </c>
      <c r="C362" s="1" t="s">
        <v>14</v>
      </c>
      <c r="D362" s="2" t="s">
        <v>36</v>
      </c>
      <c r="E362" s="3">
        <v>3566</v>
      </c>
      <c r="F362" s="3">
        <v>5492.76</v>
      </c>
      <c r="G362" s="3">
        <v>5126.576</v>
      </c>
      <c r="H362" s="3">
        <v>1098.5520000000001</v>
      </c>
      <c r="I362" s="4" t="s">
        <v>40</v>
      </c>
    </row>
    <row r="363" spans="1:9" ht="18" customHeight="1" x14ac:dyDescent="0.2">
      <c r="A363" s="1">
        <v>2022</v>
      </c>
      <c r="B363" s="1" t="s">
        <v>0</v>
      </c>
      <c r="C363" s="1" t="s">
        <v>14</v>
      </c>
      <c r="D363" s="2" t="s">
        <v>37</v>
      </c>
      <c r="E363" s="3">
        <v>2498</v>
      </c>
      <c r="F363" s="3">
        <v>9600</v>
      </c>
      <c r="G363" s="3">
        <v>8960</v>
      </c>
      <c r="H363" s="3">
        <v>1920</v>
      </c>
      <c r="I363" s="4" t="s">
        <v>40</v>
      </c>
    </row>
    <row r="364" spans="1:9" ht="18" customHeight="1" x14ac:dyDescent="0.2">
      <c r="A364" s="1">
        <v>2022</v>
      </c>
      <c r="B364" s="1" t="s">
        <v>0</v>
      </c>
      <c r="C364" s="1" t="s">
        <v>13</v>
      </c>
      <c r="D364" s="2" t="s">
        <v>35</v>
      </c>
      <c r="E364" s="3">
        <v>1245</v>
      </c>
      <c r="F364" s="3">
        <v>5492.6399999999994</v>
      </c>
      <c r="G364" s="3">
        <v>5126.4639999999999</v>
      </c>
      <c r="H364" s="3">
        <v>1098.528</v>
      </c>
      <c r="I364" s="4" t="s">
        <v>42</v>
      </c>
    </row>
    <row r="365" spans="1:9" ht="18" customHeight="1" x14ac:dyDescent="0.2">
      <c r="A365" s="1">
        <v>2022</v>
      </c>
      <c r="B365" s="1" t="s">
        <v>0</v>
      </c>
      <c r="C365" s="1" t="s">
        <v>38</v>
      </c>
      <c r="D365" s="5" t="s">
        <v>30</v>
      </c>
      <c r="E365" s="6">
        <v>644</v>
      </c>
      <c r="F365" s="6">
        <v>6892.2</v>
      </c>
      <c r="G365" s="6">
        <v>6432.72</v>
      </c>
      <c r="H365" s="3">
        <v>1378.44</v>
      </c>
      <c r="I365" s="4" t="s">
        <v>42</v>
      </c>
    </row>
    <row r="366" spans="1:9" ht="18" customHeight="1" x14ac:dyDescent="0.2">
      <c r="A366" s="1">
        <v>2022</v>
      </c>
      <c r="B366" s="1" t="s">
        <v>0</v>
      </c>
      <c r="C366" s="1" t="s">
        <v>12</v>
      </c>
      <c r="D366" s="5" t="s">
        <v>29</v>
      </c>
      <c r="E366" s="6">
        <v>643</v>
      </c>
      <c r="F366" s="6">
        <v>8400</v>
      </c>
      <c r="G366" s="6">
        <v>7840</v>
      </c>
      <c r="H366" s="3">
        <v>1680</v>
      </c>
      <c r="I366" s="4" t="s">
        <v>42</v>
      </c>
    </row>
    <row r="367" spans="1:9" ht="18" customHeight="1" x14ac:dyDescent="0.2">
      <c r="A367" s="1">
        <v>2022</v>
      </c>
      <c r="B367" s="1" t="s">
        <v>0</v>
      </c>
      <c r="C367" s="1" t="s">
        <v>38</v>
      </c>
      <c r="D367" s="5" t="s">
        <v>31</v>
      </c>
      <c r="E367" s="6">
        <v>455</v>
      </c>
      <c r="F367" s="6">
        <v>5494.3200000000006</v>
      </c>
      <c r="G367" s="6">
        <v>5128.0320000000002</v>
      </c>
      <c r="H367" s="3">
        <v>1098.8640000000003</v>
      </c>
      <c r="I367" s="4" t="s">
        <v>42</v>
      </c>
    </row>
    <row r="368" spans="1:9" ht="18" customHeight="1" x14ac:dyDescent="0.2">
      <c r="A368" s="1">
        <v>2022</v>
      </c>
      <c r="B368" s="1" t="s">
        <v>0</v>
      </c>
      <c r="C368" s="1" t="s">
        <v>12</v>
      </c>
      <c r="D368" s="5" t="s">
        <v>28</v>
      </c>
      <c r="E368" s="7">
        <v>345</v>
      </c>
      <c r="F368" s="7">
        <v>8400</v>
      </c>
      <c r="G368" s="7">
        <v>7840</v>
      </c>
      <c r="H368" s="3">
        <v>1680</v>
      </c>
      <c r="I368" s="4" t="s">
        <v>42</v>
      </c>
    </row>
    <row r="369" spans="1:9" ht="18" customHeight="1" x14ac:dyDescent="0.2">
      <c r="A369" s="1">
        <v>2022</v>
      </c>
      <c r="B369" s="1" t="s">
        <v>0</v>
      </c>
      <c r="C369" s="1" t="s">
        <v>13</v>
      </c>
      <c r="D369" s="2" t="s">
        <v>33</v>
      </c>
      <c r="E369" s="3">
        <v>122</v>
      </c>
      <c r="F369" s="3">
        <v>120</v>
      </c>
      <c r="G369" s="3">
        <v>112</v>
      </c>
      <c r="H369" s="3">
        <v>24</v>
      </c>
      <c r="I369" s="4" t="s">
        <v>42</v>
      </c>
    </row>
    <row r="370" spans="1:9" ht="18" customHeight="1" x14ac:dyDescent="0.2">
      <c r="A370" s="1">
        <v>2022</v>
      </c>
      <c r="B370" s="1" t="s">
        <v>0</v>
      </c>
      <c r="C370" s="1" t="s">
        <v>15</v>
      </c>
      <c r="D370" s="5" t="s">
        <v>26</v>
      </c>
      <c r="E370" s="6">
        <v>78</v>
      </c>
      <c r="F370" s="6">
        <v>2288.6</v>
      </c>
      <c r="G370" s="6">
        <v>5126.4639999999999</v>
      </c>
      <c r="H370" s="3">
        <v>457.72</v>
      </c>
      <c r="I370" s="4" t="s">
        <v>42</v>
      </c>
    </row>
    <row r="371" spans="1:9" ht="18" customHeight="1" x14ac:dyDescent="0.2">
      <c r="A371" s="1">
        <v>2022</v>
      </c>
      <c r="B371" s="1" t="s">
        <v>0</v>
      </c>
      <c r="C371" s="1" t="s">
        <v>15</v>
      </c>
      <c r="D371" s="5" t="s">
        <v>24</v>
      </c>
      <c r="E371" s="6">
        <v>76</v>
      </c>
      <c r="F371" s="6">
        <v>2288.4499999999998</v>
      </c>
      <c r="G371" s="6">
        <v>5126.1279999999997</v>
      </c>
      <c r="H371" s="3">
        <v>457.69</v>
      </c>
      <c r="I371" s="4" t="s">
        <v>42</v>
      </c>
    </row>
    <row r="372" spans="1:9" ht="18" customHeight="1" x14ac:dyDescent="0.2">
      <c r="A372" s="1">
        <v>2022</v>
      </c>
      <c r="B372" s="1" t="s">
        <v>0</v>
      </c>
      <c r="C372" s="1" t="s">
        <v>15</v>
      </c>
      <c r="D372" s="5" t="s">
        <v>25</v>
      </c>
      <c r="E372" s="6">
        <v>46</v>
      </c>
      <c r="F372" s="6">
        <v>100</v>
      </c>
      <c r="G372" s="6">
        <v>224</v>
      </c>
      <c r="H372" s="3">
        <v>20</v>
      </c>
      <c r="I372" s="4" t="s">
        <v>42</v>
      </c>
    </row>
    <row r="373" spans="1:9" ht="18" customHeight="1" x14ac:dyDescent="0.2">
      <c r="A373" s="1">
        <v>2022</v>
      </c>
      <c r="B373" s="1" t="s">
        <v>0</v>
      </c>
      <c r="C373" s="1" t="s">
        <v>15</v>
      </c>
      <c r="D373" s="5" t="s">
        <v>23</v>
      </c>
      <c r="E373" s="6">
        <v>34</v>
      </c>
      <c r="F373" s="6">
        <v>2288.4</v>
      </c>
      <c r="G373" s="6">
        <v>5126.0160000000005</v>
      </c>
      <c r="H373" s="3">
        <v>457.68000000000006</v>
      </c>
      <c r="I373" s="4" t="s">
        <v>42</v>
      </c>
    </row>
    <row r="374" spans="1:9" ht="18" customHeight="1" x14ac:dyDescent="0.2">
      <c r="A374" s="1">
        <v>2022</v>
      </c>
      <c r="B374" s="1" t="s">
        <v>0</v>
      </c>
      <c r="C374" s="1" t="s">
        <v>13</v>
      </c>
      <c r="D374" s="2" t="s">
        <v>34</v>
      </c>
      <c r="E374" s="3">
        <v>7</v>
      </c>
      <c r="F374" s="3">
        <v>200</v>
      </c>
      <c r="G374" s="3">
        <v>224</v>
      </c>
      <c r="H374" s="3">
        <v>40</v>
      </c>
      <c r="I374" s="4" t="s">
        <v>42</v>
      </c>
    </row>
    <row r="375" spans="1:9" ht="18" customHeight="1" x14ac:dyDescent="0.2">
      <c r="A375" s="1">
        <v>2022</v>
      </c>
      <c r="B375" s="1" t="s">
        <v>0</v>
      </c>
      <c r="C375" s="1" t="s">
        <v>32</v>
      </c>
      <c r="D375" s="5" t="s">
        <v>32</v>
      </c>
      <c r="E375" s="6">
        <v>3</v>
      </c>
      <c r="F375" s="6">
        <v>4577.3</v>
      </c>
      <c r="G375" s="6">
        <v>7392</v>
      </c>
      <c r="H375" s="3">
        <v>915.46</v>
      </c>
      <c r="I375" s="4" t="s">
        <v>42</v>
      </c>
    </row>
    <row r="376" spans="1:9" ht="18" customHeight="1" x14ac:dyDescent="0.2">
      <c r="A376" s="1">
        <v>2022</v>
      </c>
      <c r="B376" s="1" t="s">
        <v>0</v>
      </c>
      <c r="C376" s="1" t="s">
        <v>15</v>
      </c>
      <c r="D376" s="5" t="s">
        <v>27</v>
      </c>
      <c r="E376" s="6">
        <v>3</v>
      </c>
      <c r="F376" s="6">
        <v>3300</v>
      </c>
      <c r="G376" s="6">
        <v>5126.576</v>
      </c>
      <c r="H376" s="3">
        <v>660</v>
      </c>
      <c r="I376" s="4" t="s">
        <v>42</v>
      </c>
    </row>
    <row r="377" spans="1:9" ht="18" customHeight="1" x14ac:dyDescent="0.2">
      <c r="A377" s="1">
        <v>2022</v>
      </c>
      <c r="B377" s="1" t="s">
        <v>1</v>
      </c>
      <c r="C377" s="1" t="s">
        <v>14</v>
      </c>
      <c r="D377" s="2" t="s">
        <v>36</v>
      </c>
      <c r="E377" s="3">
        <v>3566</v>
      </c>
      <c r="F377" s="3">
        <v>4577.3</v>
      </c>
      <c r="G377" s="3">
        <v>5126.576</v>
      </c>
      <c r="H377" s="3">
        <v>915.46</v>
      </c>
      <c r="I377" s="4" t="s">
        <v>42</v>
      </c>
    </row>
    <row r="378" spans="1:9" ht="18" customHeight="1" x14ac:dyDescent="0.2">
      <c r="A378" s="1">
        <v>2022</v>
      </c>
      <c r="B378" s="1" t="s">
        <v>1</v>
      </c>
      <c r="C378" s="1" t="s">
        <v>14</v>
      </c>
      <c r="D378" s="2" t="s">
        <v>37</v>
      </c>
      <c r="E378" s="3">
        <v>2498</v>
      </c>
      <c r="F378" s="3">
        <v>8000</v>
      </c>
      <c r="G378" s="3">
        <v>8960</v>
      </c>
      <c r="H378" s="3">
        <v>1600</v>
      </c>
      <c r="I378" s="4" t="s">
        <v>42</v>
      </c>
    </row>
    <row r="379" spans="1:9" ht="18" customHeight="1" x14ac:dyDescent="0.2">
      <c r="A379" s="1">
        <v>2022</v>
      </c>
      <c r="B379" s="1" t="s">
        <v>1</v>
      </c>
      <c r="C379" s="1" t="s">
        <v>13</v>
      </c>
      <c r="D379" s="2" t="s">
        <v>35</v>
      </c>
      <c r="E379" s="3">
        <v>1245</v>
      </c>
      <c r="F379" s="3">
        <v>4577.2</v>
      </c>
      <c r="G379" s="3">
        <v>5126.4639999999999</v>
      </c>
      <c r="H379" s="3">
        <v>915.44</v>
      </c>
      <c r="I379" s="4" t="s">
        <v>42</v>
      </c>
    </row>
    <row r="380" spans="1:9" ht="18" customHeight="1" x14ac:dyDescent="0.2">
      <c r="A380" s="1">
        <v>2022</v>
      </c>
      <c r="B380" s="1" t="s">
        <v>1</v>
      </c>
      <c r="C380" s="1" t="s">
        <v>38</v>
      </c>
      <c r="D380" s="5" t="s">
        <v>30</v>
      </c>
      <c r="E380" s="6">
        <v>644</v>
      </c>
      <c r="F380" s="6">
        <v>5743.5</v>
      </c>
      <c r="G380" s="6">
        <v>6432.72</v>
      </c>
      <c r="H380" s="3">
        <v>1148.7</v>
      </c>
      <c r="I380" s="4" t="s">
        <v>42</v>
      </c>
    </row>
    <row r="381" spans="1:9" ht="18" customHeight="1" x14ac:dyDescent="0.2">
      <c r="A381" s="1">
        <v>2022</v>
      </c>
      <c r="B381" s="1" t="s">
        <v>1</v>
      </c>
      <c r="C381" s="1" t="s">
        <v>12</v>
      </c>
      <c r="D381" s="5" t="s">
        <v>29</v>
      </c>
      <c r="E381" s="6">
        <v>643</v>
      </c>
      <c r="F381" s="6">
        <v>7000</v>
      </c>
      <c r="G381" s="6">
        <v>7840</v>
      </c>
      <c r="H381" s="3">
        <v>1400</v>
      </c>
      <c r="I381" s="4" t="s">
        <v>42</v>
      </c>
    </row>
    <row r="382" spans="1:9" ht="18" customHeight="1" x14ac:dyDescent="0.2">
      <c r="A382" s="1">
        <v>2022</v>
      </c>
      <c r="B382" s="1" t="s">
        <v>1</v>
      </c>
      <c r="C382" s="1" t="s">
        <v>38</v>
      </c>
      <c r="D382" s="5" t="s">
        <v>31</v>
      </c>
      <c r="E382" s="6">
        <v>455</v>
      </c>
      <c r="F382" s="6">
        <v>4578.6000000000004</v>
      </c>
      <c r="G382" s="6">
        <v>5128.0320000000002</v>
      </c>
      <c r="H382" s="3">
        <v>915.72000000000014</v>
      </c>
      <c r="I382" s="4" t="s">
        <v>42</v>
      </c>
    </row>
    <row r="383" spans="1:9" ht="18" customHeight="1" x14ac:dyDescent="0.2">
      <c r="A383" s="1">
        <v>2022</v>
      </c>
      <c r="B383" s="1" t="s">
        <v>1</v>
      </c>
      <c r="C383" s="1" t="s">
        <v>12</v>
      </c>
      <c r="D383" s="5" t="s">
        <v>28</v>
      </c>
      <c r="E383" s="7">
        <v>345</v>
      </c>
      <c r="F383" s="7">
        <v>7000</v>
      </c>
      <c r="G383" s="7">
        <v>7840</v>
      </c>
      <c r="H383" s="3">
        <v>1400</v>
      </c>
      <c r="I383" s="4" t="s">
        <v>42</v>
      </c>
    </row>
    <row r="384" spans="1:9" ht="18" customHeight="1" x14ac:dyDescent="0.2">
      <c r="A384" s="1">
        <v>2022</v>
      </c>
      <c r="B384" s="1" t="s">
        <v>1</v>
      </c>
      <c r="C384" s="1" t="s">
        <v>13</v>
      </c>
      <c r="D384" s="2" t="s">
        <v>33</v>
      </c>
      <c r="E384" s="3">
        <v>122</v>
      </c>
      <c r="F384" s="3">
        <v>100</v>
      </c>
      <c r="G384" s="3">
        <v>112</v>
      </c>
      <c r="H384" s="3">
        <v>20</v>
      </c>
      <c r="I384" s="4" t="s">
        <v>42</v>
      </c>
    </row>
    <row r="385" spans="1:9" ht="18" customHeight="1" x14ac:dyDescent="0.2">
      <c r="A385" s="1">
        <v>2022</v>
      </c>
      <c r="B385" s="1" t="s">
        <v>1</v>
      </c>
      <c r="C385" s="1" t="s">
        <v>15</v>
      </c>
      <c r="D385" s="5" t="s">
        <v>26</v>
      </c>
      <c r="E385" s="6">
        <v>78</v>
      </c>
      <c r="F385" s="6">
        <v>2288.6</v>
      </c>
      <c r="G385" s="6">
        <v>5126.4639999999999</v>
      </c>
      <c r="H385" s="3">
        <v>457.72</v>
      </c>
      <c r="I385" s="4" t="s">
        <v>42</v>
      </c>
    </row>
    <row r="386" spans="1:9" ht="18" customHeight="1" x14ac:dyDescent="0.2">
      <c r="A386" s="1">
        <v>2022</v>
      </c>
      <c r="B386" s="1" t="s">
        <v>1</v>
      </c>
      <c r="C386" s="1" t="s">
        <v>15</v>
      </c>
      <c r="D386" s="5" t="s">
        <v>24</v>
      </c>
      <c r="E386" s="6">
        <v>76</v>
      </c>
      <c r="F386" s="6">
        <v>2288.4499999999998</v>
      </c>
      <c r="G386" s="6">
        <v>5126.1279999999997</v>
      </c>
      <c r="H386" s="3">
        <v>457.69</v>
      </c>
      <c r="I386" s="4" t="s">
        <v>42</v>
      </c>
    </row>
    <row r="387" spans="1:9" ht="18" customHeight="1" x14ac:dyDescent="0.2">
      <c r="A387" s="1">
        <v>2022</v>
      </c>
      <c r="B387" s="1" t="s">
        <v>1</v>
      </c>
      <c r="C387" s="1" t="s">
        <v>15</v>
      </c>
      <c r="D387" s="5" t="s">
        <v>25</v>
      </c>
      <c r="E387" s="6">
        <v>46</v>
      </c>
      <c r="F387" s="6">
        <v>100</v>
      </c>
      <c r="G387" s="6">
        <v>224</v>
      </c>
      <c r="H387" s="3">
        <v>20</v>
      </c>
      <c r="I387" s="4" t="s">
        <v>42</v>
      </c>
    </row>
    <row r="388" spans="1:9" ht="18" customHeight="1" x14ac:dyDescent="0.2">
      <c r="A388" s="1">
        <v>2022</v>
      </c>
      <c r="B388" s="1" t="s">
        <v>1</v>
      </c>
      <c r="C388" s="1" t="s">
        <v>15</v>
      </c>
      <c r="D388" s="5" t="s">
        <v>23</v>
      </c>
      <c r="E388" s="6">
        <v>34</v>
      </c>
      <c r="F388" s="6">
        <v>2288.4</v>
      </c>
      <c r="G388" s="6">
        <v>5126.0160000000005</v>
      </c>
      <c r="H388" s="3">
        <v>457.68000000000006</v>
      </c>
      <c r="I388" s="4" t="s">
        <v>42</v>
      </c>
    </row>
    <row r="389" spans="1:9" ht="18" customHeight="1" x14ac:dyDescent="0.2">
      <c r="A389" s="1">
        <v>2022</v>
      </c>
      <c r="B389" s="1" t="s">
        <v>1</v>
      </c>
      <c r="C389" s="1" t="s">
        <v>13</v>
      </c>
      <c r="D389" s="2" t="s">
        <v>34</v>
      </c>
      <c r="E389" s="3">
        <v>7</v>
      </c>
      <c r="F389" s="3">
        <v>200</v>
      </c>
      <c r="G389" s="3">
        <v>224</v>
      </c>
      <c r="H389" s="3">
        <v>40</v>
      </c>
      <c r="I389" s="4" t="s">
        <v>40</v>
      </c>
    </row>
    <row r="390" spans="1:9" ht="18" customHeight="1" x14ac:dyDescent="0.2">
      <c r="A390" s="1">
        <v>2022</v>
      </c>
      <c r="B390" s="1" t="s">
        <v>1</v>
      </c>
      <c r="C390" s="1" t="s">
        <v>15</v>
      </c>
      <c r="D390" s="5" t="s">
        <v>27</v>
      </c>
      <c r="E390" s="6">
        <v>3</v>
      </c>
      <c r="F390" s="6">
        <v>3300</v>
      </c>
      <c r="G390" s="6">
        <v>5126.576</v>
      </c>
      <c r="H390" s="3">
        <v>660</v>
      </c>
      <c r="I390" s="4" t="s">
        <v>40</v>
      </c>
    </row>
    <row r="391" spans="1:9" ht="18" customHeight="1" x14ac:dyDescent="0.2">
      <c r="A391" s="1">
        <v>2022</v>
      </c>
      <c r="B391" s="1" t="s">
        <v>1</v>
      </c>
      <c r="C391" s="1" t="s">
        <v>32</v>
      </c>
      <c r="D391" s="5" t="s">
        <v>32</v>
      </c>
      <c r="E391" s="6">
        <v>2</v>
      </c>
      <c r="F391" s="6">
        <v>6600</v>
      </c>
      <c r="G391" s="6">
        <v>7392</v>
      </c>
      <c r="H391" s="3">
        <v>1320</v>
      </c>
      <c r="I391" s="4" t="s">
        <v>40</v>
      </c>
    </row>
    <row r="392" spans="1:9" ht="18" customHeight="1" x14ac:dyDescent="0.2">
      <c r="A392" s="1">
        <v>2022</v>
      </c>
      <c r="B392" s="1" t="s">
        <v>2</v>
      </c>
      <c r="C392" s="1" t="s">
        <v>14</v>
      </c>
      <c r="D392" s="2" t="s">
        <v>36</v>
      </c>
      <c r="E392" s="3">
        <v>3566</v>
      </c>
      <c r="F392" s="3">
        <v>4577.3</v>
      </c>
      <c r="G392" s="3">
        <v>5126.576</v>
      </c>
      <c r="H392" s="3">
        <v>915.46</v>
      </c>
      <c r="I392" s="4" t="s">
        <v>40</v>
      </c>
    </row>
    <row r="393" spans="1:9" ht="18" customHeight="1" x14ac:dyDescent="0.2">
      <c r="A393" s="1">
        <v>2022</v>
      </c>
      <c r="B393" s="1" t="s">
        <v>2</v>
      </c>
      <c r="C393" s="1" t="s">
        <v>14</v>
      </c>
      <c r="D393" s="2" t="s">
        <v>37</v>
      </c>
      <c r="E393" s="3">
        <v>2498</v>
      </c>
      <c r="F393" s="3">
        <v>8000</v>
      </c>
      <c r="G393" s="3">
        <v>8960</v>
      </c>
      <c r="H393" s="3">
        <v>1600</v>
      </c>
      <c r="I393" s="4" t="s">
        <v>40</v>
      </c>
    </row>
    <row r="394" spans="1:9" ht="18" customHeight="1" x14ac:dyDescent="0.2">
      <c r="A394" s="1">
        <v>2022</v>
      </c>
      <c r="B394" s="1" t="s">
        <v>2</v>
      </c>
      <c r="C394" s="1" t="s">
        <v>13</v>
      </c>
      <c r="D394" s="2" t="s">
        <v>35</v>
      </c>
      <c r="E394" s="3">
        <v>1245</v>
      </c>
      <c r="F394" s="3">
        <v>4577.2</v>
      </c>
      <c r="G394" s="3">
        <v>5126.4639999999999</v>
      </c>
      <c r="H394" s="3">
        <v>915.44</v>
      </c>
      <c r="I394" s="4" t="s">
        <v>40</v>
      </c>
    </row>
    <row r="395" spans="1:9" ht="18" customHeight="1" x14ac:dyDescent="0.2">
      <c r="A395" s="1">
        <v>2022</v>
      </c>
      <c r="B395" s="1" t="s">
        <v>2</v>
      </c>
      <c r="C395" s="1" t="s">
        <v>38</v>
      </c>
      <c r="D395" s="5" t="s">
        <v>30</v>
      </c>
      <c r="E395" s="6">
        <v>644</v>
      </c>
      <c r="F395" s="6">
        <v>5743.5</v>
      </c>
      <c r="G395" s="6">
        <v>6432.72</v>
      </c>
      <c r="H395" s="3">
        <v>1148.7</v>
      </c>
      <c r="I395" s="4" t="s">
        <v>40</v>
      </c>
    </row>
    <row r="396" spans="1:9" ht="18" customHeight="1" x14ac:dyDescent="0.2">
      <c r="A396" s="1">
        <v>2022</v>
      </c>
      <c r="B396" s="1" t="s">
        <v>2</v>
      </c>
      <c r="C396" s="1" t="s">
        <v>12</v>
      </c>
      <c r="D396" s="5" t="s">
        <v>29</v>
      </c>
      <c r="E396" s="6">
        <v>643</v>
      </c>
      <c r="F396" s="6">
        <v>7000</v>
      </c>
      <c r="G396" s="6">
        <v>7840</v>
      </c>
      <c r="H396" s="3">
        <v>1400</v>
      </c>
      <c r="I396" s="4" t="s">
        <v>40</v>
      </c>
    </row>
    <row r="397" spans="1:9" ht="18" customHeight="1" x14ac:dyDescent="0.2">
      <c r="A397" s="1">
        <v>2022</v>
      </c>
      <c r="B397" s="1" t="s">
        <v>2</v>
      </c>
      <c r="C397" s="1" t="s">
        <v>38</v>
      </c>
      <c r="D397" s="5" t="s">
        <v>31</v>
      </c>
      <c r="E397" s="6">
        <v>455</v>
      </c>
      <c r="F397" s="6">
        <v>4578.6000000000004</v>
      </c>
      <c r="G397" s="6">
        <v>5128.0320000000002</v>
      </c>
      <c r="H397" s="3">
        <v>915.72000000000014</v>
      </c>
      <c r="I397" s="4" t="s">
        <v>40</v>
      </c>
    </row>
    <row r="398" spans="1:9" ht="18" customHeight="1" x14ac:dyDescent="0.2">
      <c r="A398" s="1">
        <v>2022</v>
      </c>
      <c r="B398" s="1" t="s">
        <v>2</v>
      </c>
      <c r="C398" s="1" t="s">
        <v>12</v>
      </c>
      <c r="D398" s="5" t="s">
        <v>28</v>
      </c>
      <c r="E398" s="7">
        <v>345</v>
      </c>
      <c r="F398" s="7">
        <v>7000</v>
      </c>
      <c r="G398" s="7">
        <v>7840</v>
      </c>
      <c r="H398" s="3">
        <v>1400</v>
      </c>
      <c r="I398" s="4" t="s">
        <v>40</v>
      </c>
    </row>
    <row r="399" spans="1:9" ht="18" customHeight="1" x14ac:dyDescent="0.2">
      <c r="A399" s="1">
        <v>2022</v>
      </c>
      <c r="B399" s="1" t="s">
        <v>2</v>
      </c>
      <c r="C399" s="1" t="s">
        <v>13</v>
      </c>
      <c r="D399" s="2" t="s">
        <v>33</v>
      </c>
      <c r="E399" s="3">
        <v>122</v>
      </c>
      <c r="F399" s="3">
        <v>100</v>
      </c>
      <c r="G399" s="3">
        <v>112</v>
      </c>
      <c r="H399" s="3">
        <v>20</v>
      </c>
      <c r="I399" s="4" t="s">
        <v>40</v>
      </c>
    </row>
    <row r="400" spans="1:9" ht="18" customHeight="1" x14ac:dyDescent="0.2">
      <c r="A400" s="1">
        <v>2022</v>
      </c>
      <c r="B400" s="1" t="s">
        <v>2</v>
      </c>
      <c r="C400" s="1" t="s">
        <v>15</v>
      </c>
      <c r="D400" s="5" t="s">
        <v>26</v>
      </c>
      <c r="E400" s="6">
        <v>78</v>
      </c>
      <c r="F400" s="6">
        <v>2288.6</v>
      </c>
      <c r="G400" s="6">
        <v>5126.4639999999999</v>
      </c>
      <c r="H400" s="3">
        <v>457.72</v>
      </c>
      <c r="I400" s="4" t="s">
        <v>40</v>
      </c>
    </row>
    <row r="401" spans="1:9" ht="18" customHeight="1" x14ac:dyDescent="0.2">
      <c r="A401" s="1">
        <v>2022</v>
      </c>
      <c r="B401" s="1" t="s">
        <v>2</v>
      </c>
      <c r="C401" s="1" t="s">
        <v>15</v>
      </c>
      <c r="D401" s="5" t="s">
        <v>24</v>
      </c>
      <c r="E401" s="6">
        <v>76</v>
      </c>
      <c r="F401" s="6">
        <v>2288.4499999999998</v>
      </c>
      <c r="G401" s="6">
        <v>5126.1279999999997</v>
      </c>
      <c r="H401" s="3">
        <v>457.69</v>
      </c>
      <c r="I401" s="4" t="s">
        <v>40</v>
      </c>
    </row>
    <row r="402" spans="1:9" ht="18" customHeight="1" x14ac:dyDescent="0.2">
      <c r="A402" s="1">
        <v>2022</v>
      </c>
      <c r="B402" s="1" t="s">
        <v>2</v>
      </c>
      <c r="C402" s="1" t="s">
        <v>15</v>
      </c>
      <c r="D402" s="5" t="s">
        <v>25</v>
      </c>
      <c r="E402" s="6">
        <v>46</v>
      </c>
      <c r="F402" s="6">
        <v>100</v>
      </c>
      <c r="G402" s="6">
        <v>224</v>
      </c>
      <c r="H402" s="3">
        <v>20</v>
      </c>
      <c r="I402" s="4" t="s">
        <v>40</v>
      </c>
    </row>
    <row r="403" spans="1:9" ht="18" customHeight="1" x14ac:dyDescent="0.2">
      <c r="A403" s="1">
        <v>2022</v>
      </c>
      <c r="B403" s="1" t="s">
        <v>2</v>
      </c>
      <c r="C403" s="1" t="s">
        <v>15</v>
      </c>
      <c r="D403" s="5" t="s">
        <v>23</v>
      </c>
      <c r="E403" s="6">
        <v>34</v>
      </c>
      <c r="F403" s="6">
        <v>2288.4</v>
      </c>
      <c r="G403" s="6">
        <v>5126.0160000000005</v>
      </c>
      <c r="H403" s="3">
        <v>457.68000000000006</v>
      </c>
      <c r="I403" s="4" t="s">
        <v>40</v>
      </c>
    </row>
    <row r="404" spans="1:9" ht="18" customHeight="1" x14ac:dyDescent="0.2">
      <c r="A404" s="1">
        <v>2022</v>
      </c>
      <c r="B404" s="1" t="s">
        <v>2</v>
      </c>
      <c r="C404" s="1" t="s">
        <v>13</v>
      </c>
      <c r="D404" s="2" t="s">
        <v>34</v>
      </c>
      <c r="E404" s="3">
        <v>7</v>
      </c>
      <c r="F404" s="3">
        <v>200</v>
      </c>
      <c r="G404" s="3">
        <v>224</v>
      </c>
      <c r="H404" s="3">
        <v>40</v>
      </c>
      <c r="I404" s="4" t="s">
        <v>40</v>
      </c>
    </row>
    <row r="405" spans="1:9" ht="18" customHeight="1" x14ac:dyDescent="0.2">
      <c r="A405" s="1">
        <v>2022</v>
      </c>
      <c r="B405" s="1" t="s">
        <v>2</v>
      </c>
      <c r="C405" s="1" t="s">
        <v>15</v>
      </c>
      <c r="D405" s="5" t="s">
        <v>27</v>
      </c>
      <c r="E405" s="6">
        <v>3</v>
      </c>
      <c r="F405" s="6">
        <v>2288.65</v>
      </c>
      <c r="G405" s="6">
        <v>5126.576</v>
      </c>
      <c r="H405" s="3">
        <v>457.73</v>
      </c>
      <c r="I405" s="4" t="s">
        <v>40</v>
      </c>
    </row>
    <row r="406" spans="1:9" ht="18" customHeight="1" x14ac:dyDescent="0.2">
      <c r="A406" s="1">
        <v>2022</v>
      </c>
      <c r="B406" s="1" t="s">
        <v>2</v>
      </c>
      <c r="C406" s="1" t="s">
        <v>32</v>
      </c>
      <c r="D406" s="5" t="s">
        <v>32</v>
      </c>
      <c r="E406" s="6">
        <v>2</v>
      </c>
      <c r="F406" s="6">
        <v>6600</v>
      </c>
      <c r="G406" s="6">
        <v>7392</v>
      </c>
      <c r="H406" s="3">
        <v>1320</v>
      </c>
      <c r="I406" s="4" t="s">
        <v>42</v>
      </c>
    </row>
    <row r="407" spans="1:9" ht="18" customHeight="1" x14ac:dyDescent="0.2">
      <c r="A407" s="1">
        <v>2022</v>
      </c>
      <c r="B407" s="1" t="s">
        <v>3</v>
      </c>
      <c r="C407" s="1" t="s">
        <v>14</v>
      </c>
      <c r="D407" s="2" t="s">
        <v>36</v>
      </c>
      <c r="E407" s="3">
        <v>3566</v>
      </c>
      <c r="F407" s="3">
        <v>4577.3</v>
      </c>
      <c r="G407" s="3">
        <v>5126.576</v>
      </c>
      <c r="H407" s="3">
        <v>915.46</v>
      </c>
      <c r="I407" s="4" t="s">
        <v>42</v>
      </c>
    </row>
    <row r="408" spans="1:9" ht="18" customHeight="1" x14ac:dyDescent="0.2">
      <c r="A408" s="1">
        <v>2022</v>
      </c>
      <c r="B408" s="1" t="s">
        <v>3</v>
      </c>
      <c r="C408" s="1" t="s">
        <v>14</v>
      </c>
      <c r="D408" s="2" t="s">
        <v>37</v>
      </c>
      <c r="E408" s="3">
        <v>2498</v>
      </c>
      <c r="F408" s="3">
        <v>8000</v>
      </c>
      <c r="G408" s="3">
        <v>8960</v>
      </c>
      <c r="H408" s="3">
        <v>1600</v>
      </c>
      <c r="I408" s="4" t="s">
        <v>42</v>
      </c>
    </row>
    <row r="409" spans="1:9" ht="18" customHeight="1" x14ac:dyDescent="0.2">
      <c r="A409" s="1">
        <v>2022</v>
      </c>
      <c r="B409" s="1" t="s">
        <v>3</v>
      </c>
      <c r="C409" s="1" t="s">
        <v>13</v>
      </c>
      <c r="D409" s="2" t="s">
        <v>35</v>
      </c>
      <c r="E409" s="3">
        <v>1245</v>
      </c>
      <c r="F409" s="3">
        <v>4577.2</v>
      </c>
      <c r="G409" s="3">
        <v>5126.4639999999999</v>
      </c>
      <c r="H409" s="3">
        <v>915.44</v>
      </c>
      <c r="I409" s="4" t="s">
        <v>42</v>
      </c>
    </row>
    <row r="410" spans="1:9" ht="18" customHeight="1" x14ac:dyDescent="0.2">
      <c r="A410" s="1">
        <v>2022</v>
      </c>
      <c r="B410" s="1" t="s">
        <v>3</v>
      </c>
      <c r="C410" s="1" t="s">
        <v>38</v>
      </c>
      <c r="D410" s="5" t="s">
        <v>30</v>
      </c>
      <c r="E410" s="6">
        <v>644</v>
      </c>
      <c r="F410" s="6">
        <v>5743.5</v>
      </c>
      <c r="G410" s="6">
        <v>6432.72</v>
      </c>
      <c r="H410" s="3">
        <v>1148.7</v>
      </c>
      <c r="I410" s="4" t="s">
        <v>42</v>
      </c>
    </row>
    <row r="411" spans="1:9" ht="18" customHeight="1" x14ac:dyDescent="0.2">
      <c r="A411" s="1">
        <v>2022</v>
      </c>
      <c r="B411" s="1" t="s">
        <v>3</v>
      </c>
      <c r="C411" s="1" t="s">
        <v>12</v>
      </c>
      <c r="D411" s="5" t="s">
        <v>29</v>
      </c>
      <c r="E411" s="6">
        <v>643</v>
      </c>
      <c r="F411" s="6">
        <v>7000</v>
      </c>
      <c r="G411" s="6">
        <v>7840</v>
      </c>
      <c r="H411" s="3">
        <v>1400</v>
      </c>
      <c r="I411" s="4" t="s">
        <v>42</v>
      </c>
    </row>
    <row r="412" spans="1:9" ht="18" customHeight="1" x14ac:dyDescent="0.2">
      <c r="A412" s="1">
        <v>2022</v>
      </c>
      <c r="B412" s="1" t="s">
        <v>3</v>
      </c>
      <c r="C412" s="1" t="s">
        <v>38</v>
      </c>
      <c r="D412" s="5" t="s">
        <v>31</v>
      </c>
      <c r="E412" s="6">
        <v>455</v>
      </c>
      <c r="F412" s="6">
        <v>4578.6000000000004</v>
      </c>
      <c r="G412" s="6">
        <v>5128.0320000000002</v>
      </c>
      <c r="H412" s="3">
        <v>915.72000000000014</v>
      </c>
      <c r="I412" s="4" t="s">
        <v>42</v>
      </c>
    </row>
    <row r="413" spans="1:9" ht="18" customHeight="1" x14ac:dyDescent="0.2">
      <c r="A413" s="1">
        <v>2022</v>
      </c>
      <c r="B413" s="1" t="s">
        <v>3</v>
      </c>
      <c r="C413" s="1" t="s">
        <v>12</v>
      </c>
      <c r="D413" s="5" t="s">
        <v>28</v>
      </c>
      <c r="E413" s="7">
        <v>345</v>
      </c>
      <c r="F413" s="7">
        <v>7000</v>
      </c>
      <c r="G413" s="7">
        <v>7840</v>
      </c>
      <c r="H413" s="3">
        <v>1400</v>
      </c>
      <c r="I413" s="4" t="s">
        <v>42</v>
      </c>
    </row>
    <row r="414" spans="1:9" ht="18" customHeight="1" x14ac:dyDescent="0.2">
      <c r="A414" s="1">
        <v>2022</v>
      </c>
      <c r="B414" s="1" t="s">
        <v>3</v>
      </c>
      <c r="C414" s="1" t="s">
        <v>13</v>
      </c>
      <c r="D414" s="2" t="s">
        <v>33</v>
      </c>
      <c r="E414" s="3">
        <v>122</v>
      </c>
      <c r="F414" s="3">
        <v>100</v>
      </c>
      <c r="G414" s="3">
        <v>112</v>
      </c>
      <c r="H414" s="3">
        <v>20</v>
      </c>
      <c r="I414" s="4" t="s">
        <v>42</v>
      </c>
    </row>
    <row r="415" spans="1:9" ht="18" customHeight="1" x14ac:dyDescent="0.2">
      <c r="A415" s="1">
        <v>2022</v>
      </c>
      <c r="B415" s="1" t="s">
        <v>3</v>
      </c>
      <c r="C415" s="1" t="s">
        <v>15</v>
      </c>
      <c r="D415" s="5" t="s">
        <v>26</v>
      </c>
      <c r="E415" s="6">
        <v>78</v>
      </c>
      <c r="F415" s="6">
        <v>2288.6</v>
      </c>
      <c r="G415" s="6">
        <v>5126.4639999999999</v>
      </c>
      <c r="H415" s="3">
        <v>457.72</v>
      </c>
      <c r="I415" s="4" t="s">
        <v>42</v>
      </c>
    </row>
    <row r="416" spans="1:9" ht="18" customHeight="1" x14ac:dyDescent="0.2">
      <c r="A416" s="1">
        <v>2022</v>
      </c>
      <c r="B416" s="1" t="s">
        <v>3</v>
      </c>
      <c r="C416" s="1" t="s">
        <v>15</v>
      </c>
      <c r="D416" s="5" t="s">
        <v>24</v>
      </c>
      <c r="E416" s="6">
        <v>76</v>
      </c>
      <c r="F416" s="6">
        <v>2288.4499999999998</v>
      </c>
      <c r="G416" s="6">
        <v>5126.1279999999997</v>
      </c>
      <c r="H416" s="3">
        <v>457.69</v>
      </c>
      <c r="I416" s="4" t="s">
        <v>42</v>
      </c>
    </row>
    <row r="417" spans="1:9" ht="18" customHeight="1" x14ac:dyDescent="0.2">
      <c r="A417" s="1">
        <v>2022</v>
      </c>
      <c r="B417" s="1" t="s">
        <v>3</v>
      </c>
      <c r="C417" s="1" t="s">
        <v>15</v>
      </c>
      <c r="D417" s="5" t="s">
        <v>25</v>
      </c>
      <c r="E417" s="6">
        <v>46</v>
      </c>
      <c r="F417" s="6">
        <v>100</v>
      </c>
      <c r="G417" s="6">
        <v>224</v>
      </c>
      <c r="H417" s="3">
        <v>20</v>
      </c>
      <c r="I417" s="4" t="s">
        <v>42</v>
      </c>
    </row>
    <row r="418" spans="1:9" ht="18" customHeight="1" x14ac:dyDescent="0.2">
      <c r="A418" s="1">
        <v>2022</v>
      </c>
      <c r="B418" s="1" t="s">
        <v>3</v>
      </c>
      <c r="C418" s="1" t="s">
        <v>15</v>
      </c>
      <c r="D418" s="5" t="s">
        <v>23</v>
      </c>
      <c r="E418" s="6">
        <v>34</v>
      </c>
      <c r="F418" s="6">
        <v>2288.4</v>
      </c>
      <c r="G418" s="6">
        <v>5126.0160000000005</v>
      </c>
      <c r="H418" s="3">
        <v>457.68000000000006</v>
      </c>
      <c r="I418" s="4" t="s">
        <v>42</v>
      </c>
    </row>
    <row r="419" spans="1:9" ht="18" customHeight="1" x14ac:dyDescent="0.2">
      <c r="A419" s="1">
        <v>2022</v>
      </c>
      <c r="B419" s="1" t="s">
        <v>3</v>
      </c>
      <c r="C419" s="1" t="s">
        <v>13</v>
      </c>
      <c r="D419" s="2" t="s">
        <v>34</v>
      </c>
      <c r="E419" s="3">
        <v>7</v>
      </c>
      <c r="F419" s="3">
        <v>200</v>
      </c>
      <c r="G419" s="3">
        <v>224</v>
      </c>
      <c r="H419" s="3">
        <v>40</v>
      </c>
      <c r="I419" s="4" t="s">
        <v>42</v>
      </c>
    </row>
    <row r="420" spans="1:9" ht="18" customHeight="1" x14ac:dyDescent="0.2">
      <c r="A420" s="1">
        <v>2022</v>
      </c>
      <c r="B420" s="1" t="s">
        <v>3</v>
      </c>
      <c r="C420" s="1" t="s">
        <v>15</v>
      </c>
      <c r="D420" s="5" t="s">
        <v>27</v>
      </c>
      <c r="E420" s="6">
        <v>3</v>
      </c>
      <c r="F420" s="6">
        <v>2288.65</v>
      </c>
      <c r="G420" s="6">
        <v>5126.576</v>
      </c>
      <c r="H420" s="3">
        <v>457.73</v>
      </c>
      <c r="I420" s="4" t="s">
        <v>42</v>
      </c>
    </row>
    <row r="421" spans="1:9" ht="18" customHeight="1" x14ac:dyDescent="0.2">
      <c r="A421" s="1">
        <v>2022</v>
      </c>
      <c r="B421" s="1" t="s">
        <v>3</v>
      </c>
      <c r="C421" s="1" t="s">
        <v>32</v>
      </c>
      <c r="D421" s="5" t="s">
        <v>32</v>
      </c>
      <c r="E421" s="6">
        <v>2</v>
      </c>
      <c r="F421" s="6">
        <v>7920</v>
      </c>
      <c r="G421" s="6">
        <v>7392</v>
      </c>
      <c r="H421" s="3">
        <v>1584</v>
      </c>
      <c r="I421" s="4" t="s">
        <v>42</v>
      </c>
    </row>
    <row r="422" spans="1:9" ht="18" customHeight="1" x14ac:dyDescent="0.2">
      <c r="A422" s="1">
        <v>2022</v>
      </c>
      <c r="B422" s="1" t="s">
        <v>4</v>
      </c>
      <c r="C422" s="1" t="s">
        <v>14</v>
      </c>
      <c r="D422" s="2" t="s">
        <v>36</v>
      </c>
      <c r="E422" s="3">
        <v>3566</v>
      </c>
      <c r="F422" s="3">
        <v>4577.3</v>
      </c>
      <c r="G422" s="3">
        <v>5126.576</v>
      </c>
      <c r="H422" s="3">
        <v>915.46</v>
      </c>
      <c r="I422" s="4" t="s">
        <v>40</v>
      </c>
    </row>
    <row r="423" spans="1:9" ht="18" customHeight="1" x14ac:dyDescent="0.2">
      <c r="A423" s="1">
        <v>2022</v>
      </c>
      <c r="B423" s="1" t="s">
        <v>4</v>
      </c>
      <c r="C423" s="1" t="s">
        <v>14</v>
      </c>
      <c r="D423" s="2" t="s">
        <v>37</v>
      </c>
      <c r="E423" s="3">
        <v>2498</v>
      </c>
      <c r="F423" s="3">
        <v>8800</v>
      </c>
      <c r="G423" s="3">
        <v>8960</v>
      </c>
      <c r="H423" s="3">
        <v>1760</v>
      </c>
      <c r="I423" s="4" t="s">
        <v>40</v>
      </c>
    </row>
    <row r="424" spans="1:9" ht="18" customHeight="1" x14ac:dyDescent="0.2">
      <c r="A424" s="1">
        <v>2022</v>
      </c>
      <c r="B424" s="1" t="s">
        <v>4</v>
      </c>
      <c r="C424" s="1" t="s">
        <v>13</v>
      </c>
      <c r="D424" s="2" t="s">
        <v>35</v>
      </c>
      <c r="E424" s="3">
        <v>1245</v>
      </c>
      <c r="F424" s="3">
        <v>5034.92</v>
      </c>
      <c r="G424" s="3">
        <v>5126.4639999999999</v>
      </c>
      <c r="H424" s="3">
        <v>1006.984</v>
      </c>
      <c r="I424" s="4" t="s">
        <v>40</v>
      </c>
    </row>
    <row r="425" spans="1:9" ht="18" customHeight="1" x14ac:dyDescent="0.2">
      <c r="A425" s="1">
        <v>2022</v>
      </c>
      <c r="B425" s="1" t="s">
        <v>4</v>
      </c>
      <c r="C425" s="1" t="s">
        <v>38</v>
      </c>
      <c r="D425" s="5" t="s">
        <v>30</v>
      </c>
      <c r="E425" s="6">
        <v>644</v>
      </c>
      <c r="F425" s="6">
        <v>6317.85</v>
      </c>
      <c r="G425" s="6">
        <v>6432.72</v>
      </c>
      <c r="H425" s="3">
        <v>1263.5700000000002</v>
      </c>
      <c r="I425" s="4" t="s">
        <v>40</v>
      </c>
    </row>
    <row r="426" spans="1:9" ht="18" customHeight="1" x14ac:dyDescent="0.2">
      <c r="A426" s="1">
        <v>2022</v>
      </c>
      <c r="B426" s="1" t="s">
        <v>4</v>
      </c>
      <c r="C426" s="1" t="s">
        <v>12</v>
      </c>
      <c r="D426" s="5" t="s">
        <v>29</v>
      </c>
      <c r="E426" s="6">
        <v>643</v>
      </c>
      <c r="F426" s="6">
        <v>7700</v>
      </c>
      <c r="G426" s="6">
        <v>7840</v>
      </c>
      <c r="H426" s="3">
        <v>1540</v>
      </c>
      <c r="I426" s="4" t="s">
        <v>40</v>
      </c>
    </row>
    <row r="427" spans="1:9" ht="18" customHeight="1" x14ac:dyDescent="0.2">
      <c r="A427" s="1">
        <v>2022</v>
      </c>
      <c r="B427" s="1" t="s">
        <v>4</v>
      </c>
      <c r="C427" s="1" t="s">
        <v>38</v>
      </c>
      <c r="D427" s="5" t="s">
        <v>31</v>
      </c>
      <c r="E427" s="6">
        <v>455</v>
      </c>
      <c r="F427" s="6">
        <v>5036.46</v>
      </c>
      <c r="G427" s="6">
        <v>5128.0320000000002</v>
      </c>
      <c r="H427" s="3">
        <v>1007.292</v>
      </c>
      <c r="I427" s="4" t="s">
        <v>42</v>
      </c>
    </row>
    <row r="428" spans="1:9" ht="18" customHeight="1" x14ac:dyDescent="0.2">
      <c r="A428" s="1">
        <v>2022</v>
      </c>
      <c r="B428" s="1" t="s">
        <v>4</v>
      </c>
      <c r="C428" s="1" t="s">
        <v>12</v>
      </c>
      <c r="D428" s="5" t="s">
        <v>28</v>
      </c>
      <c r="E428" s="7">
        <v>345</v>
      </c>
      <c r="F428" s="7">
        <v>7700</v>
      </c>
      <c r="G428" s="7">
        <v>7840</v>
      </c>
      <c r="H428" s="3">
        <v>1540</v>
      </c>
      <c r="I428" s="4" t="s">
        <v>42</v>
      </c>
    </row>
    <row r="429" spans="1:9" ht="18" customHeight="1" x14ac:dyDescent="0.2">
      <c r="A429" s="1">
        <v>2022</v>
      </c>
      <c r="B429" s="1" t="s">
        <v>4</v>
      </c>
      <c r="C429" s="1" t="s">
        <v>13</v>
      </c>
      <c r="D429" s="2" t="s">
        <v>33</v>
      </c>
      <c r="E429" s="3">
        <v>122</v>
      </c>
      <c r="F429" s="3">
        <v>110</v>
      </c>
      <c r="G429" s="3">
        <v>112</v>
      </c>
      <c r="H429" s="3">
        <v>22</v>
      </c>
      <c r="I429" s="4" t="s">
        <v>42</v>
      </c>
    </row>
    <row r="430" spans="1:9" ht="18" customHeight="1" x14ac:dyDescent="0.2">
      <c r="A430" s="1">
        <v>2022</v>
      </c>
      <c r="B430" s="1" t="s">
        <v>4</v>
      </c>
      <c r="C430" s="1" t="s">
        <v>15</v>
      </c>
      <c r="D430" s="5" t="s">
        <v>26</v>
      </c>
      <c r="E430" s="6">
        <v>78</v>
      </c>
      <c r="F430" s="6">
        <v>2517.46</v>
      </c>
      <c r="G430" s="6">
        <v>5126.4639999999999</v>
      </c>
      <c r="H430" s="3">
        <v>503.49200000000002</v>
      </c>
      <c r="I430" s="4" t="s">
        <v>42</v>
      </c>
    </row>
    <row r="431" spans="1:9" ht="18" customHeight="1" x14ac:dyDescent="0.2">
      <c r="A431" s="1">
        <v>2022</v>
      </c>
      <c r="B431" s="1" t="s">
        <v>4</v>
      </c>
      <c r="C431" s="1" t="s">
        <v>15</v>
      </c>
      <c r="D431" s="5" t="s">
        <v>24</v>
      </c>
      <c r="E431" s="6">
        <v>76</v>
      </c>
      <c r="F431" s="6">
        <v>2288.4499999999998</v>
      </c>
      <c r="G431" s="6">
        <v>5126.1279999999997</v>
      </c>
      <c r="H431" s="3">
        <v>457.69</v>
      </c>
      <c r="I431" s="4" t="s">
        <v>42</v>
      </c>
    </row>
    <row r="432" spans="1:9" ht="18" customHeight="1" x14ac:dyDescent="0.2">
      <c r="A432" s="1">
        <v>2022</v>
      </c>
      <c r="B432" s="1" t="s">
        <v>4</v>
      </c>
      <c r="C432" s="1" t="s">
        <v>15</v>
      </c>
      <c r="D432" s="5" t="s">
        <v>25</v>
      </c>
      <c r="E432" s="6">
        <v>46</v>
      </c>
      <c r="F432" s="6">
        <v>100</v>
      </c>
      <c r="G432" s="6">
        <v>224</v>
      </c>
      <c r="H432" s="3">
        <v>20</v>
      </c>
      <c r="I432" s="4" t="s">
        <v>42</v>
      </c>
    </row>
    <row r="433" spans="1:9" ht="18" customHeight="1" x14ac:dyDescent="0.2">
      <c r="A433" s="1">
        <v>2022</v>
      </c>
      <c r="B433" s="1" t="s">
        <v>4</v>
      </c>
      <c r="C433" s="1" t="s">
        <v>15</v>
      </c>
      <c r="D433" s="5" t="s">
        <v>23</v>
      </c>
      <c r="E433" s="6">
        <v>34</v>
      </c>
      <c r="F433" s="6">
        <v>2288.4</v>
      </c>
      <c r="G433" s="6">
        <v>5126.0160000000005</v>
      </c>
      <c r="H433" s="3">
        <v>457.68000000000006</v>
      </c>
      <c r="I433" s="4" t="s">
        <v>42</v>
      </c>
    </row>
    <row r="434" spans="1:9" ht="18" customHeight="1" x14ac:dyDescent="0.2">
      <c r="A434" s="1">
        <v>2022</v>
      </c>
      <c r="B434" s="1" t="s">
        <v>4</v>
      </c>
      <c r="C434" s="1" t="s">
        <v>13</v>
      </c>
      <c r="D434" s="2" t="s">
        <v>34</v>
      </c>
      <c r="E434" s="3">
        <v>7</v>
      </c>
      <c r="F434" s="3">
        <v>200</v>
      </c>
      <c r="G434" s="3">
        <v>224</v>
      </c>
      <c r="H434" s="3">
        <v>40</v>
      </c>
      <c r="I434" s="4" t="s">
        <v>42</v>
      </c>
    </row>
    <row r="435" spans="1:9" ht="18" customHeight="1" x14ac:dyDescent="0.2">
      <c r="A435" s="1">
        <v>2022</v>
      </c>
      <c r="B435" s="1" t="s">
        <v>4</v>
      </c>
      <c r="C435" s="1" t="s">
        <v>15</v>
      </c>
      <c r="D435" s="5" t="s">
        <v>27</v>
      </c>
      <c r="E435" s="6">
        <v>3</v>
      </c>
      <c r="F435" s="6">
        <v>3300</v>
      </c>
      <c r="G435" s="6">
        <v>5126.576</v>
      </c>
      <c r="H435" s="3">
        <v>660</v>
      </c>
      <c r="I435" s="4" t="s">
        <v>42</v>
      </c>
    </row>
    <row r="436" spans="1:9" ht="18" customHeight="1" x14ac:dyDescent="0.2">
      <c r="A436" s="1">
        <v>2022</v>
      </c>
      <c r="B436" s="1" t="s">
        <v>4</v>
      </c>
      <c r="C436" s="1" t="s">
        <v>32</v>
      </c>
      <c r="D436" s="5" t="s">
        <v>32</v>
      </c>
      <c r="E436" s="6">
        <v>2</v>
      </c>
      <c r="F436" s="6">
        <v>4577.3</v>
      </c>
      <c r="G436" s="6">
        <v>7392</v>
      </c>
      <c r="H436" s="3">
        <v>915.46</v>
      </c>
      <c r="I436" s="4" t="s">
        <v>40</v>
      </c>
    </row>
    <row r="437" spans="1:9" ht="18" customHeight="1" x14ac:dyDescent="0.2">
      <c r="A437" s="1">
        <v>2022</v>
      </c>
      <c r="B437" s="1" t="s">
        <v>5</v>
      </c>
      <c r="C437" s="1" t="s">
        <v>14</v>
      </c>
      <c r="D437" s="2" t="s">
        <v>36</v>
      </c>
      <c r="E437" s="3">
        <v>3566</v>
      </c>
      <c r="F437" s="3">
        <v>4577.3</v>
      </c>
      <c r="G437" s="3">
        <v>5126.576</v>
      </c>
      <c r="H437" s="3">
        <v>915.46</v>
      </c>
      <c r="I437" s="4" t="s">
        <v>42</v>
      </c>
    </row>
    <row r="438" spans="1:9" ht="18" customHeight="1" x14ac:dyDescent="0.2">
      <c r="A438" s="1">
        <v>2022</v>
      </c>
      <c r="B438" s="1" t="s">
        <v>5</v>
      </c>
      <c r="C438" s="1" t="s">
        <v>14</v>
      </c>
      <c r="D438" s="2" t="s">
        <v>37</v>
      </c>
      <c r="E438" s="3">
        <v>2498</v>
      </c>
      <c r="F438" s="3">
        <v>8000</v>
      </c>
      <c r="G438" s="3">
        <v>8960</v>
      </c>
      <c r="H438" s="3">
        <v>1600</v>
      </c>
      <c r="I438" s="4" t="s">
        <v>40</v>
      </c>
    </row>
    <row r="439" spans="1:9" ht="18" customHeight="1" x14ac:dyDescent="0.2">
      <c r="A439" s="1">
        <v>2022</v>
      </c>
      <c r="B439" s="1" t="s">
        <v>5</v>
      </c>
      <c r="C439" s="1" t="s">
        <v>13</v>
      </c>
      <c r="D439" s="2" t="s">
        <v>35</v>
      </c>
      <c r="E439" s="3">
        <v>1245</v>
      </c>
      <c r="F439" s="3">
        <v>4577.2</v>
      </c>
      <c r="G439" s="3">
        <v>5126.4639999999999</v>
      </c>
      <c r="H439" s="3">
        <v>915.44</v>
      </c>
      <c r="I439" s="4" t="s">
        <v>40</v>
      </c>
    </row>
    <row r="440" spans="1:9" ht="18" customHeight="1" x14ac:dyDescent="0.2">
      <c r="A440" s="1">
        <v>2022</v>
      </c>
      <c r="B440" s="1" t="s">
        <v>5</v>
      </c>
      <c r="C440" s="1" t="s">
        <v>38</v>
      </c>
      <c r="D440" s="5" t="s">
        <v>30</v>
      </c>
      <c r="E440" s="6">
        <v>644</v>
      </c>
      <c r="F440" s="6">
        <v>5743.5</v>
      </c>
      <c r="G440" s="6">
        <v>6432.72</v>
      </c>
      <c r="H440" s="3">
        <v>1148.7</v>
      </c>
      <c r="I440" s="4" t="s">
        <v>40</v>
      </c>
    </row>
    <row r="441" spans="1:9" ht="18" customHeight="1" x14ac:dyDescent="0.2">
      <c r="A441" s="1">
        <v>2022</v>
      </c>
      <c r="B441" s="1" t="s">
        <v>5</v>
      </c>
      <c r="C441" s="1" t="s">
        <v>12</v>
      </c>
      <c r="D441" s="5" t="s">
        <v>29</v>
      </c>
      <c r="E441" s="6">
        <v>643</v>
      </c>
      <c r="F441" s="6">
        <v>7000</v>
      </c>
      <c r="G441" s="6">
        <v>7840</v>
      </c>
      <c r="H441" s="3">
        <v>1400</v>
      </c>
      <c r="I441" s="4" t="s">
        <v>40</v>
      </c>
    </row>
    <row r="442" spans="1:9" ht="18" customHeight="1" x14ac:dyDescent="0.2">
      <c r="A442" s="1">
        <v>2022</v>
      </c>
      <c r="B442" s="1" t="s">
        <v>5</v>
      </c>
      <c r="C442" s="1" t="s">
        <v>38</v>
      </c>
      <c r="D442" s="5" t="s">
        <v>31</v>
      </c>
      <c r="E442" s="6">
        <v>455</v>
      </c>
      <c r="F442" s="6">
        <v>4578.6000000000004</v>
      </c>
      <c r="G442" s="6">
        <v>5128.0320000000002</v>
      </c>
      <c r="H442" s="3">
        <v>915.72000000000014</v>
      </c>
      <c r="I442" s="4" t="s">
        <v>40</v>
      </c>
    </row>
    <row r="443" spans="1:9" ht="18" customHeight="1" x14ac:dyDescent="0.2">
      <c r="A443" s="1">
        <v>2022</v>
      </c>
      <c r="B443" s="1" t="s">
        <v>5</v>
      </c>
      <c r="C443" s="1" t="s">
        <v>12</v>
      </c>
      <c r="D443" s="5" t="s">
        <v>28</v>
      </c>
      <c r="E443" s="7">
        <v>345</v>
      </c>
      <c r="F443" s="7">
        <v>7000</v>
      </c>
      <c r="G443" s="7">
        <v>7840</v>
      </c>
      <c r="H443" s="3">
        <v>1400</v>
      </c>
      <c r="I443" s="4" t="s">
        <v>40</v>
      </c>
    </row>
    <row r="444" spans="1:9" ht="18" customHeight="1" x14ac:dyDescent="0.2">
      <c r="A444" s="1">
        <v>2022</v>
      </c>
      <c r="B444" s="1" t="s">
        <v>5</v>
      </c>
      <c r="C444" s="1" t="s">
        <v>13</v>
      </c>
      <c r="D444" s="2" t="s">
        <v>33</v>
      </c>
      <c r="E444" s="3">
        <v>122</v>
      </c>
      <c r="F444" s="3">
        <v>100</v>
      </c>
      <c r="G444" s="3">
        <v>112</v>
      </c>
      <c r="H444" s="3">
        <v>20</v>
      </c>
      <c r="I444" s="4" t="s">
        <v>40</v>
      </c>
    </row>
    <row r="445" spans="1:9" ht="18" customHeight="1" x14ac:dyDescent="0.2">
      <c r="A445" s="1">
        <v>2022</v>
      </c>
      <c r="B445" s="1" t="s">
        <v>5</v>
      </c>
      <c r="C445" s="1" t="s">
        <v>15</v>
      </c>
      <c r="D445" s="5" t="s">
        <v>26</v>
      </c>
      <c r="E445" s="6">
        <v>78</v>
      </c>
      <c r="F445" s="6">
        <v>2288.6</v>
      </c>
      <c r="G445" s="6">
        <v>5126.4639999999999</v>
      </c>
      <c r="H445" s="3">
        <v>457.72</v>
      </c>
      <c r="I445" s="4" t="s">
        <v>40</v>
      </c>
    </row>
    <row r="446" spans="1:9" ht="18" customHeight="1" x14ac:dyDescent="0.2">
      <c r="A446" s="1">
        <v>2022</v>
      </c>
      <c r="B446" s="1" t="s">
        <v>5</v>
      </c>
      <c r="C446" s="1" t="s">
        <v>15</v>
      </c>
      <c r="D446" s="5" t="s">
        <v>24</v>
      </c>
      <c r="E446" s="6">
        <v>76</v>
      </c>
      <c r="F446" s="6">
        <v>2288.4499999999998</v>
      </c>
      <c r="G446" s="6">
        <v>5126.1279999999997</v>
      </c>
      <c r="H446" s="3">
        <v>457.69</v>
      </c>
      <c r="I446" s="4" t="s">
        <v>40</v>
      </c>
    </row>
    <row r="447" spans="1:9" ht="18" customHeight="1" x14ac:dyDescent="0.2">
      <c r="A447" s="1">
        <v>2022</v>
      </c>
      <c r="B447" s="1" t="s">
        <v>5</v>
      </c>
      <c r="C447" s="1" t="s">
        <v>15</v>
      </c>
      <c r="D447" s="5" t="s">
        <v>25</v>
      </c>
      <c r="E447" s="6">
        <v>46</v>
      </c>
      <c r="F447" s="6">
        <v>100</v>
      </c>
      <c r="G447" s="6">
        <v>224</v>
      </c>
      <c r="H447" s="3">
        <v>20</v>
      </c>
      <c r="I447" s="4" t="s">
        <v>40</v>
      </c>
    </row>
    <row r="448" spans="1:9" ht="18" customHeight="1" x14ac:dyDescent="0.2">
      <c r="A448" s="1">
        <v>2022</v>
      </c>
      <c r="B448" s="1" t="s">
        <v>5</v>
      </c>
      <c r="C448" s="1" t="s">
        <v>15</v>
      </c>
      <c r="D448" s="5" t="s">
        <v>23</v>
      </c>
      <c r="E448" s="6">
        <v>34</v>
      </c>
      <c r="F448" s="6">
        <v>2288.4</v>
      </c>
      <c r="G448" s="6">
        <v>5126.0160000000005</v>
      </c>
      <c r="H448" s="3">
        <v>457.68000000000006</v>
      </c>
      <c r="I448" s="4" t="s">
        <v>40</v>
      </c>
    </row>
    <row r="449" spans="1:9" ht="18" customHeight="1" x14ac:dyDescent="0.2">
      <c r="A449" s="1">
        <v>2022</v>
      </c>
      <c r="B449" s="1" t="s">
        <v>5</v>
      </c>
      <c r="C449" s="1" t="s">
        <v>13</v>
      </c>
      <c r="D449" s="2" t="s">
        <v>34</v>
      </c>
      <c r="E449" s="3">
        <v>7</v>
      </c>
      <c r="F449" s="3">
        <v>200</v>
      </c>
      <c r="G449" s="3">
        <v>224</v>
      </c>
      <c r="H449" s="3">
        <v>40</v>
      </c>
      <c r="I449" s="4" t="s">
        <v>40</v>
      </c>
    </row>
    <row r="450" spans="1:9" ht="18" customHeight="1" x14ac:dyDescent="0.2">
      <c r="A450" s="1">
        <v>2022</v>
      </c>
      <c r="B450" s="1" t="s">
        <v>5</v>
      </c>
      <c r="C450" s="1" t="s">
        <v>32</v>
      </c>
      <c r="D450" s="5" t="s">
        <v>32</v>
      </c>
      <c r="E450" s="6">
        <v>3</v>
      </c>
      <c r="F450" s="6">
        <v>4577.3</v>
      </c>
      <c r="G450" s="6">
        <v>7392</v>
      </c>
      <c r="H450" s="3">
        <v>915.46</v>
      </c>
      <c r="I450" s="4" t="s">
        <v>40</v>
      </c>
    </row>
    <row r="451" spans="1:9" ht="18" customHeight="1" x14ac:dyDescent="0.2">
      <c r="A451" s="1">
        <v>2022</v>
      </c>
      <c r="B451" s="1" t="s">
        <v>5</v>
      </c>
      <c r="C451" s="1" t="s">
        <v>15</v>
      </c>
      <c r="D451" s="5" t="s">
        <v>27</v>
      </c>
      <c r="E451" s="6">
        <v>3</v>
      </c>
      <c r="F451" s="6">
        <v>2288.65</v>
      </c>
      <c r="G451" s="6">
        <v>5126.576</v>
      </c>
      <c r="H451" s="3">
        <v>457.73</v>
      </c>
      <c r="I451" s="4" t="s">
        <v>40</v>
      </c>
    </row>
    <row r="452" spans="1:9" ht="18" customHeight="1" x14ac:dyDescent="0.2">
      <c r="A452" s="1">
        <v>2022</v>
      </c>
      <c r="B452" s="1" t="s">
        <v>6</v>
      </c>
      <c r="C452" s="1" t="s">
        <v>14</v>
      </c>
      <c r="D452" s="2" t="s">
        <v>36</v>
      </c>
      <c r="E452" s="3">
        <v>3566</v>
      </c>
      <c r="F452" s="3">
        <v>4577.3</v>
      </c>
      <c r="G452" s="3">
        <v>5126.576</v>
      </c>
      <c r="H452" s="3">
        <v>915.46</v>
      </c>
      <c r="I452" s="4" t="s">
        <v>40</v>
      </c>
    </row>
    <row r="453" spans="1:9" ht="18" customHeight="1" x14ac:dyDescent="0.2">
      <c r="A453" s="1">
        <v>2022</v>
      </c>
      <c r="B453" s="1" t="s">
        <v>6</v>
      </c>
      <c r="C453" s="1" t="s">
        <v>14</v>
      </c>
      <c r="D453" s="2" t="s">
        <v>37</v>
      </c>
      <c r="E453" s="3">
        <v>2498</v>
      </c>
      <c r="F453" s="3">
        <v>8000</v>
      </c>
      <c r="G453" s="3">
        <v>8960</v>
      </c>
      <c r="H453" s="3">
        <v>1600</v>
      </c>
      <c r="I453" s="4" t="s">
        <v>40</v>
      </c>
    </row>
    <row r="454" spans="1:9" ht="18" customHeight="1" x14ac:dyDescent="0.2">
      <c r="A454" s="1">
        <v>2022</v>
      </c>
      <c r="B454" s="1" t="s">
        <v>6</v>
      </c>
      <c r="C454" s="1" t="s">
        <v>13</v>
      </c>
      <c r="D454" s="2" t="s">
        <v>35</v>
      </c>
      <c r="E454" s="3">
        <v>1245</v>
      </c>
      <c r="F454" s="3">
        <v>4577.2</v>
      </c>
      <c r="G454" s="3">
        <v>5126.4639999999999</v>
      </c>
      <c r="H454" s="3">
        <v>915.44</v>
      </c>
      <c r="I454" s="4" t="s">
        <v>40</v>
      </c>
    </row>
    <row r="455" spans="1:9" ht="18" customHeight="1" x14ac:dyDescent="0.2">
      <c r="A455" s="1">
        <v>2022</v>
      </c>
      <c r="B455" s="1" t="s">
        <v>6</v>
      </c>
      <c r="C455" s="1" t="s">
        <v>38</v>
      </c>
      <c r="D455" s="5" t="s">
        <v>30</v>
      </c>
      <c r="E455" s="6">
        <v>644</v>
      </c>
      <c r="F455" s="6">
        <v>5743.5</v>
      </c>
      <c r="G455" s="6">
        <v>6432.72</v>
      </c>
      <c r="H455" s="3">
        <v>1148.7</v>
      </c>
      <c r="I455" s="4" t="s">
        <v>40</v>
      </c>
    </row>
    <row r="456" spans="1:9" ht="18" customHeight="1" x14ac:dyDescent="0.2">
      <c r="A456" s="1">
        <v>2022</v>
      </c>
      <c r="B456" s="1" t="s">
        <v>6</v>
      </c>
      <c r="C456" s="1" t="s">
        <v>12</v>
      </c>
      <c r="D456" s="5" t="s">
        <v>29</v>
      </c>
      <c r="E456" s="6">
        <v>643</v>
      </c>
      <c r="F456" s="6">
        <v>7000</v>
      </c>
      <c r="G456" s="6">
        <v>7840</v>
      </c>
      <c r="H456" s="3">
        <v>1400</v>
      </c>
      <c r="I456" s="4" t="s">
        <v>40</v>
      </c>
    </row>
    <row r="457" spans="1:9" ht="18" customHeight="1" x14ac:dyDescent="0.2">
      <c r="A457" s="1">
        <v>2022</v>
      </c>
      <c r="B457" s="1" t="s">
        <v>6</v>
      </c>
      <c r="C457" s="1" t="s">
        <v>38</v>
      </c>
      <c r="D457" s="5" t="s">
        <v>31</v>
      </c>
      <c r="E457" s="6">
        <v>455</v>
      </c>
      <c r="F457" s="6">
        <v>4578.6000000000004</v>
      </c>
      <c r="G457" s="6">
        <v>5128.0320000000002</v>
      </c>
      <c r="H457" s="3">
        <v>915.72000000000014</v>
      </c>
      <c r="I457" s="4" t="s">
        <v>40</v>
      </c>
    </row>
    <row r="458" spans="1:9" ht="18" customHeight="1" x14ac:dyDescent="0.2">
      <c r="A458" s="1">
        <v>2022</v>
      </c>
      <c r="B458" s="1" t="s">
        <v>6</v>
      </c>
      <c r="C458" s="1" t="s">
        <v>12</v>
      </c>
      <c r="D458" s="5" t="s">
        <v>28</v>
      </c>
      <c r="E458" s="7">
        <v>345</v>
      </c>
      <c r="F458" s="7">
        <v>7000</v>
      </c>
      <c r="G458" s="7">
        <v>7840</v>
      </c>
      <c r="H458" s="3">
        <v>1400</v>
      </c>
      <c r="I458" s="4" t="s">
        <v>40</v>
      </c>
    </row>
    <row r="459" spans="1:9" ht="18" customHeight="1" x14ac:dyDescent="0.2">
      <c r="A459" s="1">
        <v>2022</v>
      </c>
      <c r="B459" s="1" t="s">
        <v>6</v>
      </c>
      <c r="C459" s="1" t="s">
        <v>13</v>
      </c>
      <c r="D459" s="2" t="s">
        <v>33</v>
      </c>
      <c r="E459" s="3">
        <v>122</v>
      </c>
      <c r="F459" s="3">
        <v>100</v>
      </c>
      <c r="G459" s="3">
        <v>112</v>
      </c>
      <c r="H459" s="3">
        <v>20</v>
      </c>
      <c r="I459" s="4" t="s">
        <v>40</v>
      </c>
    </row>
    <row r="460" spans="1:9" ht="18" customHeight="1" x14ac:dyDescent="0.2">
      <c r="A460" s="1">
        <v>2022</v>
      </c>
      <c r="B460" s="1" t="s">
        <v>6</v>
      </c>
      <c r="C460" s="1" t="s">
        <v>15</v>
      </c>
      <c r="D460" s="5" t="s">
        <v>26</v>
      </c>
      <c r="E460" s="6">
        <v>78</v>
      </c>
      <c r="F460" s="6">
        <v>2288.6</v>
      </c>
      <c r="G460" s="6">
        <v>5126.4639999999999</v>
      </c>
      <c r="H460" s="3">
        <v>457.72</v>
      </c>
      <c r="I460" s="4" t="s">
        <v>40</v>
      </c>
    </row>
    <row r="461" spans="1:9" ht="18" customHeight="1" x14ac:dyDescent="0.2">
      <c r="A461" s="1">
        <v>2022</v>
      </c>
      <c r="B461" s="1" t="s">
        <v>6</v>
      </c>
      <c r="C461" s="1" t="s">
        <v>15</v>
      </c>
      <c r="D461" s="5" t="s">
        <v>24</v>
      </c>
      <c r="E461" s="6">
        <v>76</v>
      </c>
      <c r="F461" s="6">
        <v>2288.4499999999998</v>
      </c>
      <c r="G461" s="6">
        <v>5126.1279999999997</v>
      </c>
      <c r="H461" s="3">
        <v>457.69</v>
      </c>
      <c r="I461" s="4" t="s">
        <v>40</v>
      </c>
    </row>
    <row r="462" spans="1:9" ht="18" customHeight="1" x14ac:dyDescent="0.2">
      <c r="A462" s="1">
        <v>2022</v>
      </c>
      <c r="B462" s="1" t="s">
        <v>6</v>
      </c>
      <c r="C462" s="1" t="s">
        <v>15</v>
      </c>
      <c r="D462" s="5" t="s">
        <v>25</v>
      </c>
      <c r="E462" s="6">
        <v>46</v>
      </c>
      <c r="F462" s="6">
        <v>100</v>
      </c>
      <c r="G462" s="6">
        <v>224</v>
      </c>
      <c r="H462" s="3">
        <v>20</v>
      </c>
      <c r="I462" s="4" t="s">
        <v>40</v>
      </c>
    </row>
    <row r="463" spans="1:9" ht="18" customHeight="1" x14ac:dyDescent="0.2">
      <c r="A463" s="1">
        <v>2022</v>
      </c>
      <c r="B463" s="1" t="s">
        <v>6</v>
      </c>
      <c r="C463" s="1" t="s">
        <v>15</v>
      </c>
      <c r="D463" s="5" t="s">
        <v>23</v>
      </c>
      <c r="E463" s="6">
        <v>34</v>
      </c>
      <c r="F463" s="6">
        <v>2288.4</v>
      </c>
      <c r="G463" s="6">
        <v>5126.0160000000005</v>
      </c>
      <c r="H463" s="3">
        <v>457.68000000000006</v>
      </c>
      <c r="I463" s="4" t="s">
        <v>40</v>
      </c>
    </row>
    <row r="464" spans="1:9" ht="18" customHeight="1" x14ac:dyDescent="0.2">
      <c r="A464" s="1">
        <v>2022</v>
      </c>
      <c r="B464" s="1" t="s">
        <v>6</v>
      </c>
      <c r="C464" s="1" t="s">
        <v>13</v>
      </c>
      <c r="D464" s="2" t="s">
        <v>34</v>
      </c>
      <c r="E464" s="3">
        <v>7</v>
      </c>
      <c r="F464" s="3">
        <v>200</v>
      </c>
      <c r="G464" s="3">
        <v>224</v>
      </c>
      <c r="H464" s="3">
        <v>40</v>
      </c>
      <c r="I464" s="4" t="s">
        <v>40</v>
      </c>
    </row>
    <row r="465" spans="1:9" ht="18" customHeight="1" x14ac:dyDescent="0.2">
      <c r="A465" s="1">
        <v>2022</v>
      </c>
      <c r="B465" s="1" t="s">
        <v>6</v>
      </c>
      <c r="C465" s="1" t="s">
        <v>15</v>
      </c>
      <c r="D465" s="5" t="s">
        <v>27</v>
      </c>
      <c r="E465" s="6">
        <v>3</v>
      </c>
      <c r="F465" s="6">
        <v>2288.65</v>
      </c>
      <c r="G465" s="6">
        <v>5126.576</v>
      </c>
      <c r="H465" s="3">
        <v>457.73</v>
      </c>
      <c r="I465" s="4" t="s">
        <v>40</v>
      </c>
    </row>
    <row r="466" spans="1:9" ht="18" customHeight="1" x14ac:dyDescent="0.2">
      <c r="A466" s="1">
        <v>2022</v>
      </c>
      <c r="B466" s="1" t="s">
        <v>6</v>
      </c>
      <c r="C466" s="1" t="s">
        <v>32</v>
      </c>
      <c r="D466" s="5" t="s">
        <v>32</v>
      </c>
      <c r="E466" s="6">
        <v>2</v>
      </c>
      <c r="F466" s="6">
        <v>6600</v>
      </c>
      <c r="G466" s="6">
        <v>7392</v>
      </c>
      <c r="H466" s="3">
        <v>1320</v>
      </c>
      <c r="I466" s="4" t="s">
        <v>40</v>
      </c>
    </row>
    <row r="467" spans="1:9" ht="18" customHeight="1" x14ac:dyDescent="0.2">
      <c r="A467" s="1">
        <v>2022</v>
      </c>
      <c r="B467" s="1" t="s">
        <v>7</v>
      </c>
      <c r="C467" s="1" t="s">
        <v>14</v>
      </c>
      <c r="D467" s="2" t="s">
        <v>36</v>
      </c>
      <c r="E467" s="3">
        <v>3566</v>
      </c>
      <c r="F467" s="3">
        <v>4577.3</v>
      </c>
      <c r="G467" s="3">
        <v>5126.576</v>
      </c>
      <c r="H467" s="3">
        <v>915.46</v>
      </c>
      <c r="I467" s="4" t="s">
        <v>40</v>
      </c>
    </row>
    <row r="468" spans="1:9" ht="18" customHeight="1" x14ac:dyDescent="0.2">
      <c r="A468" s="1">
        <v>2022</v>
      </c>
      <c r="B468" s="1" t="s">
        <v>7</v>
      </c>
      <c r="C468" s="1" t="s">
        <v>14</v>
      </c>
      <c r="D468" s="2" t="s">
        <v>37</v>
      </c>
      <c r="E468" s="3">
        <v>2498</v>
      </c>
      <c r="F468" s="3">
        <v>8000</v>
      </c>
      <c r="G468" s="3">
        <v>8960</v>
      </c>
      <c r="H468" s="3">
        <v>1600</v>
      </c>
      <c r="I468" s="4" t="s">
        <v>40</v>
      </c>
    </row>
    <row r="469" spans="1:9" ht="18" customHeight="1" x14ac:dyDescent="0.2">
      <c r="A469" s="1">
        <v>2022</v>
      </c>
      <c r="B469" s="1" t="s">
        <v>7</v>
      </c>
      <c r="C469" s="1" t="s">
        <v>13</v>
      </c>
      <c r="D469" s="2" t="s">
        <v>35</v>
      </c>
      <c r="E469" s="3">
        <v>1245</v>
      </c>
      <c r="F469" s="3">
        <v>4577.2</v>
      </c>
      <c r="G469" s="3">
        <v>5126.4639999999999</v>
      </c>
      <c r="H469" s="3">
        <v>915.44</v>
      </c>
      <c r="I469" s="4" t="s">
        <v>40</v>
      </c>
    </row>
    <row r="470" spans="1:9" ht="18" customHeight="1" x14ac:dyDescent="0.2">
      <c r="A470" s="1">
        <v>2022</v>
      </c>
      <c r="B470" s="1" t="s">
        <v>7</v>
      </c>
      <c r="C470" s="1" t="s">
        <v>38</v>
      </c>
      <c r="D470" s="5" t="s">
        <v>30</v>
      </c>
      <c r="E470" s="6">
        <v>644</v>
      </c>
      <c r="F470" s="6">
        <v>5743.5</v>
      </c>
      <c r="G470" s="6">
        <v>6432.72</v>
      </c>
      <c r="H470" s="3">
        <v>1148.7</v>
      </c>
      <c r="I470" s="4" t="s">
        <v>40</v>
      </c>
    </row>
    <row r="471" spans="1:9" ht="18" customHeight="1" x14ac:dyDescent="0.2">
      <c r="A471" s="1">
        <v>2022</v>
      </c>
      <c r="B471" s="1" t="s">
        <v>7</v>
      </c>
      <c r="C471" s="1" t="s">
        <v>12</v>
      </c>
      <c r="D471" s="5" t="s">
        <v>29</v>
      </c>
      <c r="E471" s="6">
        <v>643</v>
      </c>
      <c r="F471" s="6">
        <v>7000</v>
      </c>
      <c r="G471" s="6">
        <v>7840</v>
      </c>
      <c r="H471" s="3">
        <v>1400</v>
      </c>
      <c r="I471" s="4" t="s">
        <v>40</v>
      </c>
    </row>
    <row r="472" spans="1:9" ht="18" customHeight="1" x14ac:dyDescent="0.2">
      <c r="A472" s="1">
        <v>2022</v>
      </c>
      <c r="B472" s="1" t="s">
        <v>7</v>
      </c>
      <c r="C472" s="1" t="s">
        <v>38</v>
      </c>
      <c r="D472" s="5" t="s">
        <v>31</v>
      </c>
      <c r="E472" s="6">
        <v>455</v>
      </c>
      <c r="F472" s="6">
        <v>5036.46</v>
      </c>
      <c r="G472" s="6">
        <v>5128.0320000000002</v>
      </c>
      <c r="H472" s="3">
        <v>1007.292</v>
      </c>
      <c r="I472" s="4" t="s">
        <v>40</v>
      </c>
    </row>
    <row r="473" spans="1:9" ht="18" customHeight="1" x14ac:dyDescent="0.2">
      <c r="A473" s="1">
        <v>2022</v>
      </c>
      <c r="B473" s="1" t="s">
        <v>7</v>
      </c>
      <c r="C473" s="1" t="s">
        <v>12</v>
      </c>
      <c r="D473" s="5" t="s">
        <v>28</v>
      </c>
      <c r="E473" s="7">
        <v>345</v>
      </c>
      <c r="F473" s="7">
        <v>7700</v>
      </c>
      <c r="G473" s="7">
        <v>7840</v>
      </c>
      <c r="H473" s="3">
        <v>1540</v>
      </c>
      <c r="I473" s="4" t="s">
        <v>40</v>
      </c>
    </row>
    <row r="474" spans="1:9" ht="18" customHeight="1" x14ac:dyDescent="0.2">
      <c r="A474" s="1">
        <v>2022</v>
      </c>
      <c r="B474" s="1" t="s">
        <v>7</v>
      </c>
      <c r="C474" s="1" t="s">
        <v>13</v>
      </c>
      <c r="D474" s="2" t="s">
        <v>33</v>
      </c>
      <c r="E474" s="3">
        <v>122</v>
      </c>
      <c r="F474" s="3">
        <v>110</v>
      </c>
      <c r="G474" s="3">
        <v>112</v>
      </c>
      <c r="H474" s="3">
        <v>22</v>
      </c>
      <c r="I474" s="4" t="s">
        <v>40</v>
      </c>
    </row>
    <row r="475" spans="1:9" ht="18" customHeight="1" x14ac:dyDescent="0.2">
      <c r="A475" s="1">
        <v>2022</v>
      </c>
      <c r="B475" s="1" t="s">
        <v>7</v>
      </c>
      <c r="C475" s="1" t="s">
        <v>15</v>
      </c>
      <c r="D475" s="5" t="s">
        <v>26</v>
      </c>
      <c r="E475" s="6">
        <v>78</v>
      </c>
      <c r="F475" s="6">
        <v>2517.46</v>
      </c>
      <c r="G475" s="6">
        <v>5126.4639999999999</v>
      </c>
      <c r="H475" s="3">
        <v>503.49200000000002</v>
      </c>
      <c r="I475" s="4" t="s">
        <v>40</v>
      </c>
    </row>
    <row r="476" spans="1:9" ht="18" customHeight="1" x14ac:dyDescent="0.2">
      <c r="A476" s="1">
        <v>2022</v>
      </c>
      <c r="B476" s="1" t="s">
        <v>7</v>
      </c>
      <c r="C476" s="1" t="s">
        <v>15</v>
      </c>
      <c r="D476" s="5" t="s">
        <v>24</v>
      </c>
      <c r="E476" s="6">
        <v>76</v>
      </c>
      <c r="F476" s="6">
        <v>2517.2949999999996</v>
      </c>
      <c r="G476" s="6">
        <v>5126.1279999999997</v>
      </c>
      <c r="H476" s="3">
        <v>503.45899999999995</v>
      </c>
      <c r="I476" s="4" t="s">
        <v>40</v>
      </c>
    </row>
    <row r="477" spans="1:9" ht="18" customHeight="1" x14ac:dyDescent="0.2">
      <c r="A477" s="1">
        <v>2022</v>
      </c>
      <c r="B477" s="1" t="s">
        <v>7</v>
      </c>
      <c r="C477" s="1" t="s">
        <v>15</v>
      </c>
      <c r="D477" s="5" t="s">
        <v>25</v>
      </c>
      <c r="E477" s="6">
        <v>46</v>
      </c>
      <c r="F477" s="6">
        <v>115</v>
      </c>
      <c r="G477" s="6">
        <v>224</v>
      </c>
      <c r="H477" s="3">
        <v>23</v>
      </c>
      <c r="I477" s="4" t="s">
        <v>40</v>
      </c>
    </row>
    <row r="478" spans="1:9" ht="18" customHeight="1" x14ac:dyDescent="0.2">
      <c r="A478" s="1">
        <v>2022</v>
      </c>
      <c r="B478" s="1" t="s">
        <v>7</v>
      </c>
      <c r="C478" s="1" t="s">
        <v>15</v>
      </c>
      <c r="D478" s="5" t="s">
        <v>23</v>
      </c>
      <c r="E478" s="6">
        <v>34</v>
      </c>
      <c r="F478" s="6">
        <v>2631.66</v>
      </c>
      <c r="G478" s="6">
        <v>5126.0160000000005</v>
      </c>
      <c r="H478" s="3">
        <v>526.33199999999999</v>
      </c>
      <c r="I478" s="4" t="s">
        <v>40</v>
      </c>
    </row>
    <row r="479" spans="1:9" ht="18" customHeight="1" x14ac:dyDescent="0.2">
      <c r="A479" s="1">
        <v>2022</v>
      </c>
      <c r="B479" s="1" t="s">
        <v>7</v>
      </c>
      <c r="C479" s="1" t="s">
        <v>13</v>
      </c>
      <c r="D479" s="2" t="s">
        <v>34</v>
      </c>
      <c r="E479" s="3">
        <v>7</v>
      </c>
      <c r="F479" s="3">
        <v>230</v>
      </c>
      <c r="G479" s="3">
        <v>224</v>
      </c>
      <c r="H479" s="3">
        <v>46</v>
      </c>
      <c r="I479" s="4" t="s">
        <v>40</v>
      </c>
    </row>
    <row r="480" spans="1:9" ht="18" customHeight="1" x14ac:dyDescent="0.2">
      <c r="A480" s="1">
        <v>2022</v>
      </c>
      <c r="B480" s="1" t="s">
        <v>7</v>
      </c>
      <c r="C480" s="1" t="s">
        <v>15</v>
      </c>
      <c r="D480" s="5" t="s">
        <v>27</v>
      </c>
      <c r="E480" s="6">
        <v>3</v>
      </c>
      <c r="F480" s="6">
        <v>2631.9475000000002</v>
      </c>
      <c r="G480" s="6">
        <v>5126.576</v>
      </c>
      <c r="H480" s="3">
        <v>526.38950000000011</v>
      </c>
      <c r="I480" s="4" t="s">
        <v>40</v>
      </c>
    </row>
    <row r="481" spans="1:9" ht="18" customHeight="1" x14ac:dyDescent="0.2">
      <c r="A481" s="1">
        <v>2022</v>
      </c>
      <c r="B481" s="1" t="s">
        <v>7</v>
      </c>
      <c r="C481" s="1" t="s">
        <v>32</v>
      </c>
      <c r="D481" s="5" t="s">
        <v>32</v>
      </c>
      <c r="E481" s="6">
        <v>2</v>
      </c>
      <c r="F481" s="6">
        <v>7590</v>
      </c>
      <c r="G481" s="6">
        <v>7392</v>
      </c>
      <c r="H481" s="3">
        <v>1518</v>
      </c>
      <c r="I481" s="4" t="s">
        <v>40</v>
      </c>
    </row>
    <row r="482" spans="1:9" ht="18" customHeight="1" x14ac:dyDescent="0.2">
      <c r="A482" s="1">
        <v>2022</v>
      </c>
      <c r="B482" s="1" t="s">
        <v>8</v>
      </c>
      <c r="C482" s="1" t="s">
        <v>14</v>
      </c>
      <c r="D482" s="2" t="s">
        <v>36</v>
      </c>
      <c r="E482" s="3">
        <v>3566</v>
      </c>
      <c r="F482" s="3">
        <v>4577.3</v>
      </c>
      <c r="G482" s="3">
        <v>5126.576</v>
      </c>
      <c r="H482" s="3">
        <v>915.46</v>
      </c>
      <c r="I482" s="4" t="s">
        <v>40</v>
      </c>
    </row>
    <row r="483" spans="1:9" ht="18" customHeight="1" x14ac:dyDescent="0.2">
      <c r="A483" s="1">
        <v>2022</v>
      </c>
      <c r="B483" s="1" t="s">
        <v>8</v>
      </c>
      <c r="C483" s="1" t="s">
        <v>14</v>
      </c>
      <c r="D483" s="2" t="s">
        <v>37</v>
      </c>
      <c r="E483" s="3">
        <v>2498</v>
      </c>
      <c r="F483" s="3">
        <v>8000</v>
      </c>
      <c r="G483" s="3">
        <v>8960</v>
      </c>
      <c r="H483" s="3">
        <v>1600</v>
      </c>
      <c r="I483" s="4" t="s">
        <v>40</v>
      </c>
    </row>
    <row r="484" spans="1:9" ht="18" customHeight="1" x14ac:dyDescent="0.2">
      <c r="A484" s="1">
        <v>2022</v>
      </c>
      <c r="B484" s="1" t="s">
        <v>8</v>
      </c>
      <c r="C484" s="1" t="s">
        <v>13</v>
      </c>
      <c r="D484" s="2" t="s">
        <v>35</v>
      </c>
      <c r="E484" s="3">
        <v>1245</v>
      </c>
      <c r="F484" s="3">
        <v>4577.2</v>
      </c>
      <c r="G484" s="3">
        <v>5126.4639999999999</v>
      </c>
      <c r="H484" s="3">
        <v>915.44</v>
      </c>
      <c r="I484" s="4" t="s">
        <v>40</v>
      </c>
    </row>
    <row r="485" spans="1:9" ht="18" customHeight="1" x14ac:dyDescent="0.2">
      <c r="A485" s="1">
        <v>2022</v>
      </c>
      <c r="B485" s="1" t="s">
        <v>8</v>
      </c>
      <c r="C485" s="1" t="s">
        <v>38</v>
      </c>
      <c r="D485" s="5" t="s">
        <v>30</v>
      </c>
      <c r="E485" s="6">
        <v>644</v>
      </c>
      <c r="F485" s="6">
        <v>5743.5</v>
      </c>
      <c r="G485" s="6">
        <v>6432.72</v>
      </c>
      <c r="H485" s="3">
        <v>1148.7</v>
      </c>
      <c r="I485" s="4" t="s">
        <v>40</v>
      </c>
    </row>
    <row r="486" spans="1:9" ht="18" customHeight="1" x14ac:dyDescent="0.2">
      <c r="A486" s="1">
        <v>2022</v>
      </c>
      <c r="B486" s="1" t="s">
        <v>8</v>
      </c>
      <c r="C486" s="1" t="s">
        <v>12</v>
      </c>
      <c r="D486" s="5" t="s">
        <v>29</v>
      </c>
      <c r="E486" s="6">
        <v>643</v>
      </c>
      <c r="F486" s="6">
        <v>7000</v>
      </c>
      <c r="G486" s="6">
        <v>7840</v>
      </c>
      <c r="H486" s="3">
        <v>1400</v>
      </c>
      <c r="I486" s="4" t="s">
        <v>40</v>
      </c>
    </row>
    <row r="487" spans="1:9" ht="18" customHeight="1" x14ac:dyDescent="0.2">
      <c r="A487" s="1">
        <v>2022</v>
      </c>
      <c r="B487" s="1" t="s">
        <v>8</v>
      </c>
      <c r="C487" s="1" t="s">
        <v>38</v>
      </c>
      <c r="D487" s="5" t="s">
        <v>31</v>
      </c>
      <c r="E487" s="6">
        <v>455</v>
      </c>
      <c r="F487" s="6">
        <v>4578.6000000000004</v>
      </c>
      <c r="G487" s="6">
        <v>5128.0320000000002</v>
      </c>
      <c r="H487" s="3">
        <v>915.72000000000014</v>
      </c>
      <c r="I487" s="4" t="s">
        <v>40</v>
      </c>
    </row>
    <row r="488" spans="1:9" ht="18" customHeight="1" x14ac:dyDescent="0.2">
      <c r="A488" s="1">
        <v>2022</v>
      </c>
      <c r="B488" s="1" t="s">
        <v>8</v>
      </c>
      <c r="C488" s="1" t="s">
        <v>12</v>
      </c>
      <c r="D488" s="5" t="s">
        <v>28</v>
      </c>
      <c r="E488" s="7">
        <v>345</v>
      </c>
      <c r="F488" s="7">
        <v>7000</v>
      </c>
      <c r="G488" s="7">
        <v>7840</v>
      </c>
      <c r="H488" s="3">
        <v>1400</v>
      </c>
      <c r="I488" s="4" t="s">
        <v>40</v>
      </c>
    </row>
    <row r="489" spans="1:9" ht="18" customHeight="1" x14ac:dyDescent="0.2">
      <c r="A489" s="1">
        <v>2022</v>
      </c>
      <c r="B489" s="1" t="s">
        <v>8</v>
      </c>
      <c r="C489" s="1" t="s">
        <v>13</v>
      </c>
      <c r="D489" s="2" t="s">
        <v>33</v>
      </c>
      <c r="E489" s="3">
        <v>122</v>
      </c>
      <c r="F489" s="3">
        <v>100</v>
      </c>
      <c r="G489" s="3">
        <v>112</v>
      </c>
      <c r="H489" s="3">
        <v>20</v>
      </c>
      <c r="I489" s="4" t="s">
        <v>40</v>
      </c>
    </row>
    <row r="490" spans="1:9" ht="18" customHeight="1" x14ac:dyDescent="0.2">
      <c r="A490" s="1">
        <v>2022</v>
      </c>
      <c r="B490" s="1" t="s">
        <v>8</v>
      </c>
      <c r="C490" s="1" t="s">
        <v>15</v>
      </c>
      <c r="D490" s="5" t="s">
        <v>26</v>
      </c>
      <c r="E490" s="6">
        <v>78</v>
      </c>
      <c r="F490" s="6">
        <v>2288.6</v>
      </c>
      <c r="G490" s="6">
        <v>5126.4639999999999</v>
      </c>
      <c r="H490" s="3">
        <v>457.72</v>
      </c>
      <c r="I490" s="4" t="s">
        <v>40</v>
      </c>
    </row>
    <row r="491" spans="1:9" ht="18" customHeight="1" x14ac:dyDescent="0.2">
      <c r="A491" s="1">
        <v>2022</v>
      </c>
      <c r="B491" s="1" t="s">
        <v>8</v>
      </c>
      <c r="C491" s="1" t="s">
        <v>15</v>
      </c>
      <c r="D491" s="5" t="s">
        <v>24</v>
      </c>
      <c r="E491" s="6">
        <v>76</v>
      </c>
      <c r="F491" s="6">
        <v>2288.4499999999998</v>
      </c>
      <c r="G491" s="6">
        <v>5126.1279999999997</v>
      </c>
      <c r="H491" s="3">
        <v>457.69</v>
      </c>
      <c r="I491" s="4" t="s">
        <v>40</v>
      </c>
    </row>
    <row r="492" spans="1:9" ht="18" customHeight="1" x14ac:dyDescent="0.2">
      <c r="A492" s="1">
        <v>2022</v>
      </c>
      <c r="B492" s="1" t="s">
        <v>8</v>
      </c>
      <c r="C492" s="1" t="s">
        <v>15</v>
      </c>
      <c r="D492" s="5" t="s">
        <v>25</v>
      </c>
      <c r="E492" s="6">
        <v>46</v>
      </c>
      <c r="F492" s="6">
        <v>100</v>
      </c>
      <c r="G492" s="6">
        <v>224</v>
      </c>
      <c r="H492" s="3">
        <v>20</v>
      </c>
      <c r="I492" s="4" t="s">
        <v>40</v>
      </c>
    </row>
    <row r="493" spans="1:9" ht="18" customHeight="1" x14ac:dyDescent="0.2">
      <c r="A493" s="1">
        <v>2022</v>
      </c>
      <c r="B493" s="1" t="s">
        <v>8</v>
      </c>
      <c r="C493" s="1" t="s">
        <v>15</v>
      </c>
      <c r="D493" s="5" t="s">
        <v>23</v>
      </c>
      <c r="E493" s="6">
        <v>34</v>
      </c>
      <c r="F493" s="6">
        <v>2746.08</v>
      </c>
      <c r="G493" s="6">
        <v>5126.0160000000005</v>
      </c>
      <c r="H493" s="3">
        <v>549.21600000000001</v>
      </c>
      <c r="I493" s="4" t="s">
        <v>40</v>
      </c>
    </row>
    <row r="494" spans="1:9" ht="18" customHeight="1" x14ac:dyDescent="0.2">
      <c r="A494" s="1">
        <v>2022</v>
      </c>
      <c r="B494" s="1" t="s">
        <v>8</v>
      </c>
      <c r="C494" s="1" t="s">
        <v>13</v>
      </c>
      <c r="D494" s="2" t="s">
        <v>34</v>
      </c>
      <c r="E494" s="3">
        <v>7</v>
      </c>
      <c r="F494" s="3">
        <v>240</v>
      </c>
      <c r="G494" s="3">
        <v>224</v>
      </c>
      <c r="H494" s="3">
        <v>48</v>
      </c>
      <c r="I494" s="4" t="s">
        <v>40</v>
      </c>
    </row>
    <row r="495" spans="1:9" ht="18" customHeight="1" x14ac:dyDescent="0.2">
      <c r="A495" s="1">
        <v>2022</v>
      </c>
      <c r="B495" s="1" t="s">
        <v>8</v>
      </c>
      <c r="C495" s="1" t="s">
        <v>15</v>
      </c>
      <c r="D495" s="5" t="s">
        <v>27</v>
      </c>
      <c r="E495" s="6">
        <v>3</v>
      </c>
      <c r="F495" s="6">
        <v>2746.38</v>
      </c>
      <c r="G495" s="6">
        <v>5126.576</v>
      </c>
      <c r="H495" s="3">
        <v>549.27600000000007</v>
      </c>
      <c r="I495" s="4" t="s">
        <v>40</v>
      </c>
    </row>
    <row r="496" spans="1:9" ht="18" customHeight="1" x14ac:dyDescent="0.2">
      <c r="A496" s="1">
        <v>2022</v>
      </c>
      <c r="B496" s="1" t="s">
        <v>8</v>
      </c>
      <c r="C496" s="1" t="s">
        <v>32</v>
      </c>
      <c r="D496" s="5" t="s">
        <v>32</v>
      </c>
      <c r="E496" s="6">
        <v>2</v>
      </c>
      <c r="F496" s="6">
        <v>7920</v>
      </c>
      <c r="G496" s="6">
        <v>7392</v>
      </c>
      <c r="H496" s="3">
        <v>1584</v>
      </c>
      <c r="I496" s="4" t="s">
        <v>40</v>
      </c>
    </row>
    <row r="497" spans="1:9" ht="18" customHeight="1" x14ac:dyDescent="0.2">
      <c r="A497" s="1">
        <v>2022</v>
      </c>
      <c r="B497" s="1" t="s">
        <v>9</v>
      </c>
      <c r="C497" s="1" t="s">
        <v>14</v>
      </c>
      <c r="D497" s="2" t="s">
        <v>36</v>
      </c>
      <c r="E497" s="3">
        <v>3566</v>
      </c>
      <c r="F497" s="3">
        <v>5035.0300000000007</v>
      </c>
      <c r="G497" s="3">
        <v>5126.576</v>
      </c>
      <c r="H497" s="3">
        <v>1007.0060000000002</v>
      </c>
      <c r="I497" s="4" t="s">
        <v>40</v>
      </c>
    </row>
    <row r="498" spans="1:9" ht="18" customHeight="1" x14ac:dyDescent="0.2">
      <c r="A498" s="1">
        <v>2022</v>
      </c>
      <c r="B498" s="1" t="s">
        <v>9</v>
      </c>
      <c r="C498" s="1" t="s">
        <v>14</v>
      </c>
      <c r="D498" s="2" t="s">
        <v>37</v>
      </c>
      <c r="E498" s="3">
        <v>2498</v>
      </c>
      <c r="F498" s="3">
        <v>9200</v>
      </c>
      <c r="G498" s="3">
        <v>8960</v>
      </c>
      <c r="H498" s="3">
        <v>1840</v>
      </c>
      <c r="I498" s="4" t="s">
        <v>40</v>
      </c>
    </row>
    <row r="499" spans="1:9" ht="18" customHeight="1" x14ac:dyDescent="0.2">
      <c r="A499" s="1">
        <v>2022</v>
      </c>
      <c r="B499" s="1" t="s">
        <v>9</v>
      </c>
      <c r="C499" s="1" t="s">
        <v>13</v>
      </c>
      <c r="D499" s="2" t="s">
        <v>35</v>
      </c>
      <c r="E499" s="3">
        <v>1245</v>
      </c>
      <c r="F499" s="3">
        <v>5263.78</v>
      </c>
      <c r="G499" s="3">
        <v>5126.4639999999999</v>
      </c>
      <c r="H499" s="3">
        <v>1052.7560000000001</v>
      </c>
      <c r="I499" s="4" t="s">
        <v>40</v>
      </c>
    </row>
    <row r="500" spans="1:9" ht="18" customHeight="1" x14ac:dyDescent="0.2">
      <c r="A500" s="1">
        <v>2022</v>
      </c>
      <c r="B500" s="1" t="s">
        <v>9</v>
      </c>
      <c r="C500" s="1" t="s">
        <v>38</v>
      </c>
      <c r="D500" s="5" t="s">
        <v>30</v>
      </c>
      <c r="E500" s="6">
        <v>644</v>
      </c>
      <c r="F500" s="6">
        <v>6605.0249999999996</v>
      </c>
      <c r="G500" s="6">
        <v>6432.72</v>
      </c>
      <c r="H500" s="3">
        <v>1321.0050000000001</v>
      </c>
      <c r="I500" s="4" t="s">
        <v>40</v>
      </c>
    </row>
    <row r="501" spans="1:9" ht="18" customHeight="1" x14ac:dyDescent="0.2">
      <c r="A501" s="1">
        <v>2022</v>
      </c>
      <c r="B501" s="1" t="s">
        <v>9</v>
      </c>
      <c r="C501" s="1" t="s">
        <v>12</v>
      </c>
      <c r="D501" s="5" t="s">
        <v>29</v>
      </c>
      <c r="E501" s="6">
        <v>643</v>
      </c>
      <c r="F501" s="6">
        <v>8400</v>
      </c>
      <c r="G501" s="6">
        <v>7840</v>
      </c>
      <c r="H501" s="3">
        <v>1680</v>
      </c>
      <c r="I501" s="4" t="s">
        <v>40</v>
      </c>
    </row>
    <row r="502" spans="1:9" ht="18" customHeight="1" x14ac:dyDescent="0.2">
      <c r="A502" s="1">
        <v>2022</v>
      </c>
      <c r="B502" s="1" t="s">
        <v>9</v>
      </c>
      <c r="C502" s="1" t="s">
        <v>38</v>
      </c>
      <c r="D502" s="5" t="s">
        <v>31</v>
      </c>
      <c r="E502" s="6">
        <v>455</v>
      </c>
      <c r="F502" s="6">
        <v>5494.3200000000006</v>
      </c>
      <c r="G502" s="6">
        <v>5128.0320000000002</v>
      </c>
      <c r="H502" s="3">
        <v>1098.8640000000003</v>
      </c>
      <c r="I502" s="4" t="s">
        <v>40</v>
      </c>
    </row>
    <row r="503" spans="1:9" ht="18" customHeight="1" x14ac:dyDescent="0.2">
      <c r="A503" s="1">
        <v>2022</v>
      </c>
      <c r="B503" s="1" t="s">
        <v>9</v>
      </c>
      <c r="C503" s="1" t="s">
        <v>12</v>
      </c>
      <c r="D503" s="5" t="s">
        <v>28</v>
      </c>
      <c r="E503" s="7">
        <v>345</v>
      </c>
      <c r="F503" s="7">
        <v>8400</v>
      </c>
      <c r="G503" s="7">
        <v>7840</v>
      </c>
      <c r="H503" s="3">
        <v>1680</v>
      </c>
      <c r="I503" s="4" t="s">
        <v>40</v>
      </c>
    </row>
    <row r="504" spans="1:9" ht="18" customHeight="1" x14ac:dyDescent="0.2">
      <c r="A504" s="1">
        <v>2022</v>
      </c>
      <c r="B504" s="1" t="s">
        <v>9</v>
      </c>
      <c r="C504" s="1" t="s">
        <v>13</v>
      </c>
      <c r="D504" s="2" t="s">
        <v>33</v>
      </c>
      <c r="E504" s="3">
        <v>122</v>
      </c>
      <c r="F504" s="3">
        <v>120</v>
      </c>
      <c r="G504" s="3">
        <v>112</v>
      </c>
      <c r="H504" s="3">
        <v>24</v>
      </c>
      <c r="I504" s="4" t="s">
        <v>40</v>
      </c>
    </row>
    <row r="505" spans="1:9" ht="18" customHeight="1" x14ac:dyDescent="0.2">
      <c r="A505" s="1">
        <v>2022</v>
      </c>
      <c r="B505" s="1" t="s">
        <v>9</v>
      </c>
      <c r="C505" s="1" t="s">
        <v>15</v>
      </c>
      <c r="D505" s="5" t="s">
        <v>26</v>
      </c>
      <c r="E505" s="6">
        <v>78</v>
      </c>
      <c r="F505" s="6">
        <v>2517.46</v>
      </c>
      <c r="G505" s="6">
        <v>5126.4639999999999</v>
      </c>
      <c r="H505" s="3">
        <v>503.49200000000002</v>
      </c>
      <c r="I505" s="4" t="s">
        <v>40</v>
      </c>
    </row>
    <row r="506" spans="1:9" ht="18" customHeight="1" x14ac:dyDescent="0.2">
      <c r="A506" s="1">
        <v>2022</v>
      </c>
      <c r="B506" s="1" t="s">
        <v>9</v>
      </c>
      <c r="C506" s="1" t="s">
        <v>15</v>
      </c>
      <c r="D506" s="5" t="s">
        <v>24</v>
      </c>
      <c r="E506" s="6">
        <v>76</v>
      </c>
      <c r="F506" s="6">
        <v>2517.2949999999996</v>
      </c>
      <c r="G506" s="6">
        <v>5126.1279999999997</v>
      </c>
      <c r="H506" s="3">
        <v>503.45899999999995</v>
      </c>
      <c r="I506" s="4" t="s">
        <v>40</v>
      </c>
    </row>
    <row r="507" spans="1:9" ht="18" customHeight="1" x14ac:dyDescent="0.2">
      <c r="A507" s="1">
        <v>2022</v>
      </c>
      <c r="B507" s="1" t="s">
        <v>9</v>
      </c>
      <c r="C507" s="1" t="s">
        <v>15</v>
      </c>
      <c r="D507" s="5" t="s">
        <v>25</v>
      </c>
      <c r="E507" s="6">
        <v>46</v>
      </c>
      <c r="F507" s="6">
        <v>110</v>
      </c>
      <c r="G507" s="6">
        <v>224</v>
      </c>
      <c r="H507" s="3">
        <v>22</v>
      </c>
      <c r="I507" s="4" t="s">
        <v>40</v>
      </c>
    </row>
    <row r="508" spans="1:9" ht="18" customHeight="1" x14ac:dyDescent="0.2">
      <c r="A508" s="1">
        <v>2022</v>
      </c>
      <c r="B508" s="1" t="s">
        <v>9</v>
      </c>
      <c r="C508" s="1" t="s">
        <v>15</v>
      </c>
      <c r="D508" s="5" t="s">
        <v>23</v>
      </c>
      <c r="E508" s="6">
        <v>34</v>
      </c>
      <c r="F508" s="6">
        <v>2517.2400000000002</v>
      </c>
      <c r="G508" s="6">
        <v>5126.0160000000005</v>
      </c>
      <c r="H508" s="3">
        <v>503.44800000000009</v>
      </c>
      <c r="I508" s="4" t="s">
        <v>40</v>
      </c>
    </row>
    <row r="509" spans="1:9" ht="18" customHeight="1" x14ac:dyDescent="0.2">
      <c r="A509" s="1">
        <v>2022</v>
      </c>
      <c r="B509" s="1" t="s">
        <v>9</v>
      </c>
      <c r="C509" s="1" t="s">
        <v>13</v>
      </c>
      <c r="D509" s="2" t="s">
        <v>34</v>
      </c>
      <c r="E509" s="3">
        <v>7</v>
      </c>
      <c r="F509" s="3">
        <v>220</v>
      </c>
      <c r="G509" s="3">
        <v>224</v>
      </c>
      <c r="H509" s="3">
        <v>44</v>
      </c>
      <c r="I509" s="4" t="s">
        <v>40</v>
      </c>
    </row>
    <row r="510" spans="1:9" ht="18" customHeight="1" x14ac:dyDescent="0.2">
      <c r="A510" s="1">
        <v>2022</v>
      </c>
      <c r="B510" s="1" t="s">
        <v>9</v>
      </c>
      <c r="C510" s="1" t="s">
        <v>15</v>
      </c>
      <c r="D510" s="5" t="s">
        <v>27</v>
      </c>
      <c r="E510" s="6">
        <v>3</v>
      </c>
      <c r="F510" s="6">
        <v>2517.5150000000003</v>
      </c>
      <c r="G510" s="6">
        <v>5126.576</v>
      </c>
      <c r="H510" s="3">
        <v>503.5030000000001</v>
      </c>
      <c r="I510" s="4" t="s">
        <v>40</v>
      </c>
    </row>
    <row r="511" spans="1:9" ht="18" customHeight="1" x14ac:dyDescent="0.2">
      <c r="A511" s="1">
        <v>2022</v>
      </c>
      <c r="B511" s="1" t="s">
        <v>9</v>
      </c>
      <c r="C511" s="1" t="s">
        <v>32</v>
      </c>
      <c r="D511" s="5" t="s">
        <v>32</v>
      </c>
      <c r="E511" s="6">
        <v>2</v>
      </c>
      <c r="F511" s="6">
        <v>7260</v>
      </c>
      <c r="G511" s="6">
        <v>7392</v>
      </c>
      <c r="H511" s="3">
        <v>1452</v>
      </c>
      <c r="I511" s="4" t="s">
        <v>40</v>
      </c>
    </row>
    <row r="512" spans="1:9" ht="18" customHeight="1" x14ac:dyDescent="0.2">
      <c r="A512" s="1">
        <v>2022</v>
      </c>
      <c r="B512" s="1" t="s">
        <v>10</v>
      </c>
      <c r="C512" s="1" t="s">
        <v>14</v>
      </c>
      <c r="D512" s="2" t="s">
        <v>36</v>
      </c>
      <c r="E512" s="3">
        <v>3566</v>
      </c>
      <c r="F512" s="3">
        <v>5263.8950000000004</v>
      </c>
      <c r="G512" s="3">
        <v>5126.576</v>
      </c>
      <c r="H512" s="3">
        <v>1052.7790000000002</v>
      </c>
      <c r="I512" s="4" t="s">
        <v>40</v>
      </c>
    </row>
    <row r="513" spans="1:9" ht="18" customHeight="1" x14ac:dyDescent="0.2">
      <c r="A513" s="1">
        <v>2022</v>
      </c>
      <c r="B513" s="1" t="s">
        <v>10</v>
      </c>
      <c r="C513" s="1" t="s">
        <v>14</v>
      </c>
      <c r="D513" s="2" t="s">
        <v>37</v>
      </c>
      <c r="E513" s="3">
        <v>2498</v>
      </c>
      <c r="F513" s="3">
        <v>8800</v>
      </c>
      <c r="G513" s="3">
        <v>8960</v>
      </c>
      <c r="H513" s="3">
        <v>1760</v>
      </c>
      <c r="I513" s="4" t="s">
        <v>40</v>
      </c>
    </row>
    <row r="514" spans="1:9" ht="18" customHeight="1" x14ac:dyDescent="0.2">
      <c r="A514" s="1">
        <v>2022</v>
      </c>
      <c r="B514" s="1" t="s">
        <v>10</v>
      </c>
      <c r="C514" s="1" t="s">
        <v>13</v>
      </c>
      <c r="D514" s="2" t="s">
        <v>35</v>
      </c>
      <c r="E514" s="3">
        <v>1245</v>
      </c>
      <c r="F514" s="3">
        <v>5034.92</v>
      </c>
      <c r="G514" s="3">
        <v>5126.4639999999999</v>
      </c>
      <c r="H514" s="3">
        <v>1006.984</v>
      </c>
      <c r="I514" s="4" t="s">
        <v>40</v>
      </c>
    </row>
    <row r="515" spans="1:9" ht="18" customHeight="1" x14ac:dyDescent="0.2">
      <c r="A515" s="1">
        <v>2022</v>
      </c>
      <c r="B515" s="1" t="s">
        <v>10</v>
      </c>
      <c r="C515" s="1" t="s">
        <v>38</v>
      </c>
      <c r="D515" s="5" t="s">
        <v>30</v>
      </c>
      <c r="E515" s="6">
        <v>644</v>
      </c>
      <c r="F515" s="6">
        <v>6317.85</v>
      </c>
      <c r="G515" s="6">
        <v>6432.72</v>
      </c>
      <c r="H515" s="3">
        <v>1263.5700000000002</v>
      </c>
      <c r="I515" s="4" t="s">
        <v>40</v>
      </c>
    </row>
    <row r="516" spans="1:9" ht="18" customHeight="1" x14ac:dyDescent="0.2">
      <c r="A516" s="1">
        <v>2022</v>
      </c>
      <c r="B516" s="1" t="s">
        <v>10</v>
      </c>
      <c r="C516" s="1" t="s">
        <v>12</v>
      </c>
      <c r="D516" s="5" t="s">
        <v>29</v>
      </c>
      <c r="E516" s="6">
        <v>643</v>
      </c>
      <c r="F516" s="6">
        <v>7700</v>
      </c>
      <c r="G516" s="6">
        <v>7840</v>
      </c>
      <c r="H516" s="3">
        <v>1540</v>
      </c>
      <c r="I516" s="4" t="s">
        <v>40</v>
      </c>
    </row>
    <row r="517" spans="1:9" ht="18" customHeight="1" x14ac:dyDescent="0.2">
      <c r="A517" s="1">
        <v>2022</v>
      </c>
      <c r="B517" s="1" t="s">
        <v>10</v>
      </c>
      <c r="C517" s="1" t="s">
        <v>38</v>
      </c>
      <c r="D517" s="5" t="s">
        <v>31</v>
      </c>
      <c r="E517" s="6">
        <v>455</v>
      </c>
      <c r="F517" s="6">
        <v>5036.46</v>
      </c>
      <c r="G517" s="6">
        <v>5128.0320000000002</v>
      </c>
      <c r="H517" s="3">
        <v>1007.292</v>
      </c>
      <c r="I517" s="4" t="s">
        <v>40</v>
      </c>
    </row>
    <row r="518" spans="1:9" ht="18" customHeight="1" x14ac:dyDescent="0.2">
      <c r="A518" s="1">
        <v>2022</v>
      </c>
      <c r="B518" s="1" t="s">
        <v>10</v>
      </c>
      <c r="C518" s="1" t="s">
        <v>12</v>
      </c>
      <c r="D518" s="5" t="s">
        <v>28</v>
      </c>
      <c r="E518" s="7">
        <v>345</v>
      </c>
      <c r="F518" s="7">
        <v>7700</v>
      </c>
      <c r="G518" s="7">
        <v>7840</v>
      </c>
      <c r="H518" s="3">
        <v>1540</v>
      </c>
      <c r="I518" s="4" t="s">
        <v>40</v>
      </c>
    </row>
    <row r="519" spans="1:9" ht="18" customHeight="1" x14ac:dyDescent="0.2">
      <c r="A519" s="1">
        <v>2022</v>
      </c>
      <c r="B519" s="1" t="s">
        <v>10</v>
      </c>
      <c r="C519" s="1" t="s">
        <v>13</v>
      </c>
      <c r="D519" s="2" t="s">
        <v>33</v>
      </c>
      <c r="E519" s="3">
        <v>122</v>
      </c>
      <c r="F519" s="3">
        <v>110</v>
      </c>
      <c r="G519" s="3">
        <v>112</v>
      </c>
      <c r="H519" s="3">
        <v>22</v>
      </c>
      <c r="I519" s="4" t="s">
        <v>40</v>
      </c>
    </row>
    <row r="520" spans="1:9" ht="18" customHeight="1" x14ac:dyDescent="0.2">
      <c r="A520" s="1">
        <v>2022</v>
      </c>
      <c r="B520" s="1" t="s">
        <v>10</v>
      </c>
      <c r="C520" s="1" t="s">
        <v>15</v>
      </c>
      <c r="D520" s="5" t="s">
        <v>26</v>
      </c>
      <c r="E520" s="6">
        <v>78</v>
      </c>
      <c r="F520" s="6">
        <v>2517.46</v>
      </c>
      <c r="G520" s="6">
        <v>5126.4639999999999</v>
      </c>
      <c r="H520" s="3">
        <v>503.49200000000002</v>
      </c>
      <c r="I520" s="4" t="s">
        <v>40</v>
      </c>
    </row>
    <row r="521" spans="1:9" ht="18" customHeight="1" x14ac:dyDescent="0.2">
      <c r="A521" s="1">
        <v>2022</v>
      </c>
      <c r="B521" s="1" t="s">
        <v>10</v>
      </c>
      <c r="C521" s="1" t="s">
        <v>15</v>
      </c>
      <c r="D521" s="5" t="s">
        <v>24</v>
      </c>
      <c r="E521" s="6">
        <v>76</v>
      </c>
      <c r="F521" s="6">
        <v>2288.4499999999998</v>
      </c>
      <c r="G521" s="6">
        <v>5126.1279999999997</v>
      </c>
      <c r="H521" s="3">
        <v>457.69</v>
      </c>
      <c r="I521" s="4" t="s">
        <v>40</v>
      </c>
    </row>
    <row r="522" spans="1:9" ht="18" customHeight="1" x14ac:dyDescent="0.2">
      <c r="A522" s="1">
        <v>2022</v>
      </c>
      <c r="B522" s="1" t="s">
        <v>10</v>
      </c>
      <c r="C522" s="1" t="s">
        <v>15</v>
      </c>
      <c r="D522" s="5" t="s">
        <v>25</v>
      </c>
      <c r="E522" s="6">
        <v>46</v>
      </c>
      <c r="F522" s="6">
        <v>100</v>
      </c>
      <c r="G522" s="6">
        <v>224</v>
      </c>
      <c r="H522" s="3">
        <v>20</v>
      </c>
      <c r="I522" s="4" t="s">
        <v>40</v>
      </c>
    </row>
    <row r="523" spans="1:9" ht="18" customHeight="1" x14ac:dyDescent="0.2">
      <c r="A523" s="1">
        <v>2022</v>
      </c>
      <c r="B523" s="1" t="s">
        <v>10</v>
      </c>
      <c r="C523" s="1" t="s">
        <v>15</v>
      </c>
      <c r="D523" s="5" t="s">
        <v>23</v>
      </c>
      <c r="E523" s="6">
        <v>34</v>
      </c>
      <c r="F523" s="6">
        <v>2288.4</v>
      </c>
      <c r="G523" s="6">
        <v>5126.0160000000005</v>
      </c>
      <c r="H523" s="3">
        <v>457.68000000000006</v>
      </c>
      <c r="I523" s="4" t="s">
        <v>42</v>
      </c>
    </row>
    <row r="524" spans="1:9" ht="18" customHeight="1" x14ac:dyDescent="0.2">
      <c r="A524" s="1">
        <v>2022</v>
      </c>
      <c r="B524" s="1" t="s">
        <v>10</v>
      </c>
      <c r="C524" s="1" t="s">
        <v>13</v>
      </c>
      <c r="D524" s="2" t="s">
        <v>34</v>
      </c>
      <c r="E524" s="3">
        <v>7</v>
      </c>
      <c r="F524" s="3">
        <v>200</v>
      </c>
      <c r="G524" s="3">
        <v>224</v>
      </c>
      <c r="H524" s="3">
        <v>40</v>
      </c>
      <c r="I524" s="4" t="s">
        <v>42</v>
      </c>
    </row>
    <row r="525" spans="1:9" ht="18" customHeight="1" x14ac:dyDescent="0.2">
      <c r="A525" s="1">
        <v>2022</v>
      </c>
      <c r="B525" s="1" t="s">
        <v>10</v>
      </c>
      <c r="C525" s="1" t="s">
        <v>15</v>
      </c>
      <c r="D525" s="5" t="s">
        <v>27</v>
      </c>
      <c r="E525" s="6">
        <v>3</v>
      </c>
      <c r="F525" s="6">
        <v>2288.65</v>
      </c>
      <c r="G525" s="6">
        <v>5126.576</v>
      </c>
      <c r="H525" s="3">
        <v>457.73</v>
      </c>
      <c r="I525" s="4" t="s">
        <v>42</v>
      </c>
    </row>
    <row r="526" spans="1:9" ht="18" customHeight="1" x14ac:dyDescent="0.2">
      <c r="A526" s="1">
        <v>2022</v>
      </c>
      <c r="B526" s="1" t="s">
        <v>10</v>
      </c>
      <c r="C526" s="1" t="s">
        <v>32</v>
      </c>
      <c r="D526" s="5" t="s">
        <v>32</v>
      </c>
      <c r="E526" s="6">
        <v>2</v>
      </c>
      <c r="F526" s="6">
        <v>6600</v>
      </c>
      <c r="G526" s="6">
        <v>7392</v>
      </c>
      <c r="H526" s="3">
        <v>1320</v>
      </c>
      <c r="I526" s="4" t="s">
        <v>42</v>
      </c>
    </row>
    <row r="527" spans="1:9" ht="18" customHeight="1" x14ac:dyDescent="0.2">
      <c r="A527" s="1">
        <v>2022</v>
      </c>
      <c r="B527" s="1" t="s">
        <v>11</v>
      </c>
      <c r="C527" s="1" t="s">
        <v>14</v>
      </c>
      <c r="D527" s="2" t="s">
        <v>36</v>
      </c>
      <c r="E527" s="3">
        <v>3566</v>
      </c>
      <c r="F527" s="3">
        <v>4577.3</v>
      </c>
      <c r="G527" s="3">
        <v>5126.576</v>
      </c>
      <c r="H527" s="3">
        <v>915.46</v>
      </c>
      <c r="I527" s="4" t="s">
        <v>42</v>
      </c>
    </row>
    <row r="528" spans="1:9" ht="18" customHeight="1" x14ac:dyDescent="0.2">
      <c r="A528" s="1">
        <v>2022</v>
      </c>
      <c r="B528" s="1" t="s">
        <v>11</v>
      </c>
      <c r="C528" s="1" t="s">
        <v>14</v>
      </c>
      <c r="D528" s="2" t="s">
        <v>37</v>
      </c>
      <c r="E528" s="3">
        <v>2498</v>
      </c>
      <c r="F528" s="3">
        <v>8000</v>
      </c>
      <c r="G528" s="3">
        <v>8960</v>
      </c>
      <c r="H528" s="3">
        <v>1600</v>
      </c>
      <c r="I528" s="4" t="s">
        <v>42</v>
      </c>
    </row>
    <row r="529" spans="1:9" ht="18" customHeight="1" x14ac:dyDescent="0.2">
      <c r="A529" s="1">
        <v>2022</v>
      </c>
      <c r="B529" s="1" t="s">
        <v>11</v>
      </c>
      <c r="C529" s="1" t="s">
        <v>13</v>
      </c>
      <c r="D529" s="2" t="s">
        <v>35</v>
      </c>
      <c r="E529" s="3">
        <v>1245</v>
      </c>
      <c r="F529" s="3">
        <v>4577.2</v>
      </c>
      <c r="G529" s="3">
        <v>5126.4639999999999</v>
      </c>
      <c r="H529" s="3">
        <v>915.44</v>
      </c>
      <c r="I529" s="4" t="s">
        <v>42</v>
      </c>
    </row>
    <row r="530" spans="1:9" ht="18" customHeight="1" x14ac:dyDescent="0.2">
      <c r="A530" s="1">
        <v>2022</v>
      </c>
      <c r="B530" s="1" t="s">
        <v>11</v>
      </c>
      <c r="C530" s="1" t="s">
        <v>38</v>
      </c>
      <c r="D530" s="5" t="s">
        <v>30</v>
      </c>
      <c r="E530" s="6">
        <v>644</v>
      </c>
      <c r="F530" s="6">
        <v>5743.5</v>
      </c>
      <c r="G530" s="6">
        <v>6432.72</v>
      </c>
      <c r="H530" s="3">
        <v>1148.7</v>
      </c>
      <c r="I530" s="4" t="s">
        <v>42</v>
      </c>
    </row>
    <row r="531" spans="1:9" ht="18" customHeight="1" x14ac:dyDescent="0.2">
      <c r="A531" s="1">
        <v>2022</v>
      </c>
      <c r="B531" s="1" t="s">
        <v>11</v>
      </c>
      <c r="C531" s="1" t="s">
        <v>12</v>
      </c>
      <c r="D531" s="5" t="s">
        <v>29</v>
      </c>
      <c r="E531" s="6">
        <v>643</v>
      </c>
      <c r="F531" s="6">
        <v>7000</v>
      </c>
      <c r="G531" s="6">
        <v>7840</v>
      </c>
      <c r="H531" s="3">
        <v>1400</v>
      </c>
      <c r="I531" s="4" t="s">
        <v>42</v>
      </c>
    </row>
    <row r="532" spans="1:9" ht="18" customHeight="1" x14ac:dyDescent="0.2">
      <c r="A532" s="1">
        <v>2022</v>
      </c>
      <c r="B532" s="1" t="s">
        <v>11</v>
      </c>
      <c r="C532" s="1" t="s">
        <v>38</v>
      </c>
      <c r="D532" s="5" t="s">
        <v>31</v>
      </c>
      <c r="E532" s="6">
        <v>455</v>
      </c>
      <c r="F532" s="6">
        <v>4578.6000000000004</v>
      </c>
      <c r="G532" s="6">
        <v>5128.0320000000002</v>
      </c>
      <c r="H532" s="3">
        <v>915.72000000000014</v>
      </c>
      <c r="I532" s="4" t="s">
        <v>42</v>
      </c>
    </row>
    <row r="533" spans="1:9" ht="18" customHeight="1" x14ac:dyDescent="0.2">
      <c r="A533" s="1">
        <v>2022</v>
      </c>
      <c r="B533" s="1" t="s">
        <v>11</v>
      </c>
      <c r="C533" s="1" t="s">
        <v>12</v>
      </c>
      <c r="D533" s="5" t="s">
        <v>28</v>
      </c>
      <c r="E533" s="7">
        <v>345</v>
      </c>
      <c r="F533" s="7">
        <v>7000</v>
      </c>
      <c r="G533" s="7">
        <v>7840</v>
      </c>
      <c r="H533" s="3">
        <v>1400</v>
      </c>
      <c r="I533" s="4" t="s">
        <v>42</v>
      </c>
    </row>
    <row r="534" spans="1:9" ht="18" customHeight="1" x14ac:dyDescent="0.2">
      <c r="A534" s="1">
        <v>2022</v>
      </c>
      <c r="B534" s="1" t="s">
        <v>11</v>
      </c>
      <c r="C534" s="1" t="s">
        <v>13</v>
      </c>
      <c r="D534" s="2" t="s">
        <v>33</v>
      </c>
      <c r="E534" s="3">
        <v>122</v>
      </c>
      <c r="F534" s="3">
        <v>100</v>
      </c>
      <c r="G534" s="3">
        <v>112</v>
      </c>
      <c r="H534" s="3">
        <v>20</v>
      </c>
      <c r="I534" s="4" t="s">
        <v>42</v>
      </c>
    </row>
    <row r="535" spans="1:9" ht="18" customHeight="1" x14ac:dyDescent="0.2">
      <c r="A535" s="1">
        <v>2022</v>
      </c>
      <c r="B535" s="1" t="s">
        <v>11</v>
      </c>
      <c r="C535" s="1" t="s">
        <v>15</v>
      </c>
      <c r="D535" s="5" t="s">
        <v>26</v>
      </c>
      <c r="E535" s="6">
        <v>78</v>
      </c>
      <c r="F535" s="6">
        <v>2288.6</v>
      </c>
      <c r="G535" s="6">
        <v>5126.4639999999999</v>
      </c>
      <c r="H535" s="3">
        <v>457.72</v>
      </c>
      <c r="I535" s="4" t="s">
        <v>42</v>
      </c>
    </row>
    <row r="536" spans="1:9" ht="18" customHeight="1" x14ac:dyDescent="0.2">
      <c r="A536" s="1">
        <v>2022</v>
      </c>
      <c r="B536" s="1" t="s">
        <v>11</v>
      </c>
      <c r="C536" s="1" t="s">
        <v>15</v>
      </c>
      <c r="D536" s="5" t="s">
        <v>24</v>
      </c>
      <c r="E536" s="6">
        <v>76</v>
      </c>
      <c r="F536" s="6">
        <v>2288.4499999999998</v>
      </c>
      <c r="G536" s="6">
        <v>5126.1279999999997</v>
      </c>
      <c r="H536" s="3">
        <v>457.69</v>
      </c>
      <c r="I536" s="4" t="s">
        <v>42</v>
      </c>
    </row>
    <row r="537" spans="1:9" ht="18" customHeight="1" x14ac:dyDescent="0.2">
      <c r="A537" s="1">
        <v>2022</v>
      </c>
      <c r="B537" s="1" t="s">
        <v>11</v>
      </c>
      <c r="C537" s="1" t="s">
        <v>15</v>
      </c>
      <c r="D537" s="5" t="s">
        <v>25</v>
      </c>
      <c r="E537" s="6">
        <v>46</v>
      </c>
      <c r="F537" s="6">
        <v>100</v>
      </c>
      <c r="G537" s="6">
        <v>224</v>
      </c>
      <c r="H537" s="3">
        <v>20</v>
      </c>
      <c r="I537" s="4" t="s">
        <v>42</v>
      </c>
    </row>
    <row r="538" spans="1:9" ht="18" customHeight="1" x14ac:dyDescent="0.2">
      <c r="A538" s="1">
        <v>2022</v>
      </c>
      <c r="B538" s="1" t="s">
        <v>11</v>
      </c>
      <c r="C538" s="1" t="s">
        <v>15</v>
      </c>
      <c r="D538" s="5" t="s">
        <v>23</v>
      </c>
      <c r="E538" s="6">
        <v>34</v>
      </c>
      <c r="F538" s="6">
        <v>2288.4</v>
      </c>
      <c r="G538" s="6">
        <v>5126.0160000000005</v>
      </c>
      <c r="H538" s="3">
        <v>457.68000000000006</v>
      </c>
      <c r="I538" s="4" t="s">
        <v>42</v>
      </c>
    </row>
    <row r="539" spans="1:9" ht="18" customHeight="1" x14ac:dyDescent="0.2">
      <c r="A539" s="1">
        <v>2022</v>
      </c>
      <c r="B539" s="1" t="s">
        <v>11</v>
      </c>
      <c r="C539" s="1" t="s">
        <v>13</v>
      </c>
      <c r="D539" s="2" t="s">
        <v>34</v>
      </c>
      <c r="E539" s="3">
        <v>7</v>
      </c>
      <c r="F539" s="3">
        <v>200</v>
      </c>
      <c r="G539" s="3">
        <v>224</v>
      </c>
      <c r="H539" s="3">
        <v>40</v>
      </c>
      <c r="I539" s="4" t="s">
        <v>42</v>
      </c>
    </row>
    <row r="540" spans="1:9" ht="18" customHeight="1" x14ac:dyDescent="0.2">
      <c r="A540" s="1">
        <v>2022</v>
      </c>
      <c r="B540" s="1" t="s">
        <v>11</v>
      </c>
      <c r="C540" s="1" t="s">
        <v>15</v>
      </c>
      <c r="D540" s="5" t="s">
        <v>27</v>
      </c>
      <c r="E540" s="6">
        <v>3</v>
      </c>
      <c r="F540" s="6">
        <v>2288.65</v>
      </c>
      <c r="G540" s="6">
        <v>5126.576</v>
      </c>
      <c r="H540" s="3">
        <v>457.73</v>
      </c>
      <c r="I540" s="4" t="s">
        <v>42</v>
      </c>
    </row>
    <row r="541" spans="1:9" ht="18" customHeight="1" x14ac:dyDescent="0.2">
      <c r="A541" s="1">
        <v>2022</v>
      </c>
      <c r="B541" s="1" t="s">
        <v>11</v>
      </c>
      <c r="C541" s="1" t="s">
        <v>32</v>
      </c>
      <c r="D541" s="5" t="s">
        <v>32</v>
      </c>
      <c r="E541" s="6">
        <v>2</v>
      </c>
      <c r="F541" s="6">
        <v>6600</v>
      </c>
      <c r="G541" s="6">
        <v>7392</v>
      </c>
      <c r="H541" s="3">
        <v>1320</v>
      </c>
      <c r="I541" s="4" t="s">
        <v>42</v>
      </c>
    </row>
    <row r="542" spans="1:9" ht="18" customHeight="1" x14ac:dyDescent="0.2">
      <c r="A542" s="1">
        <v>2023</v>
      </c>
      <c r="B542" s="1" t="s">
        <v>0</v>
      </c>
      <c r="C542" s="1" t="s">
        <v>14</v>
      </c>
      <c r="D542" s="2" t="s">
        <v>36</v>
      </c>
      <c r="E542" s="3">
        <v>3566</v>
      </c>
      <c r="F542" s="3">
        <v>5492.76</v>
      </c>
      <c r="G542" s="3">
        <v>5126.576</v>
      </c>
      <c r="H542" s="3">
        <v>1098.5520000000001</v>
      </c>
      <c r="I542" s="4" t="s">
        <v>42</v>
      </c>
    </row>
    <row r="543" spans="1:9" ht="18" customHeight="1" x14ac:dyDescent="0.2">
      <c r="A543" s="1">
        <v>2023</v>
      </c>
      <c r="B543" s="1" t="s">
        <v>0</v>
      </c>
      <c r="C543" s="1" t="s">
        <v>14</v>
      </c>
      <c r="D543" s="2" t="s">
        <v>37</v>
      </c>
      <c r="E543" s="3">
        <v>2498</v>
      </c>
      <c r="F543" s="3">
        <v>9600</v>
      </c>
      <c r="G543" s="3">
        <v>8960</v>
      </c>
      <c r="H543" s="3">
        <v>1920</v>
      </c>
      <c r="I543" s="4" t="s">
        <v>42</v>
      </c>
    </row>
    <row r="544" spans="1:9" ht="18" customHeight="1" x14ac:dyDescent="0.2">
      <c r="A544" s="1">
        <v>2023</v>
      </c>
      <c r="B544" s="1" t="s">
        <v>0</v>
      </c>
      <c r="C544" s="1" t="s">
        <v>13</v>
      </c>
      <c r="D544" s="2" t="s">
        <v>35</v>
      </c>
      <c r="E544" s="3">
        <v>1245</v>
      </c>
      <c r="F544" s="3">
        <v>5492.6399999999994</v>
      </c>
      <c r="G544" s="3">
        <v>5126.4639999999999</v>
      </c>
      <c r="H544" s="3">
        <v>1098.528</v>
      </c>
      <c r="I544" s="4" t="s">
        <v>42</v>
      </c>
    </row>
    <row r="545" spans="1:9" ht="18" customHeight="1" x14ac:dyDescent="0.2">
      <c r="A545" s="1">
        <v>2023</v>
      </c>
      <c r="B545" s="1" t="s">
        <v>0</v>
      </c>
      <c r="C545" s="1" t="s">
        <v>38</v>
      </c>
      <c r="D545" s="5" t="s">
        <v>30</v>
      </c>
      <c r="E545" s="6">
        <v>644</v>
      </c>
      <c r="F545" s="6">
        <v>6892.2</v>
      </c>
      <c r="G545" s="6">
        <v>6432.72</v>
      </c>
      <c r="H545" s="3">
        <v>1378.44</v>
      </c>
      <c r="I545" s="4" t="s">
        <v>42</v>
      </c>
    </row>
    <row r="546" spans="1:9" ht="18" customHeight="1" x14ac:dyDescent="0.2">
      <c r="A546" s="1">
        <v>2023</v>
      </c>
      <c r="B546" s="1" t="s">
        <v>0</v>
      </c>
      <c r="C546" s="1" t="s">
        <v>12</v>
      </c>
      <c r="D546" s="5" t="s">
        <v>29</v>
      </c>
      <c r="E546" s="6">
        <v>643</v>
      </c>
      <c r="F546" s="6">
        <v>8400</v>
      </c>
      <c r="G546" s="6">
        <v>7840</v>
      </c>
      <c r="H546" s="3">
        <v>1680</v>
      </c>
      <c r="I546" s="4" t="s">
        <v>40</v>
      </c>
    </row>
    <row r="547" spans="1:9" ht="18" customHeight="1" x14ac:dyDescent="0.2">
      <c r="A547" s="1">
        <v>2023</v>
      </c>
      <c r="B547" s="1" t="s">
        <v>0</v>
      </c>
      <c r="C547" s="1" t="s">
        <v>38</v>
      </c>
      <c r="D547" s="5" t="s">
        <v>31</v>
      </c>
      <c r="E547" s="6">
        <v>455</v>
      </c>
      <c r="F547" s="6">
        <v>5494.3200000000006</v>
      </c>
      <c r="G547" s="6">
        <v>5128.0320000000002</v>
      </c>
      <c r="H547" s="3">
        <v>1098.8640000000003</v>
      </c>
      <c r="I547" s="4" t="s">
        <v>40</v>
      </c>
    </row>
    <row r="548" spans="1:9" ht="18" customHeight="1" x14ac:dyDescent="0.2">
      <c r="A548" s="1">
        <v>2023</v>
      </c>
      <c r="B548" s="1" t="s">
        <v>0</v>
      </c>
      <c r="C548" s="1" t="s">
        <v>12</v>
      </c>
      <c r="D548" s="5" t="s">
        <v>28</v>
      </c>
      <c r="E548" s="7">
        <v>345</v>
      </c>
      <c r="F548" s="7">
        <v>8400</v>
      </c>
      <c r="G548" s="7">
        <v>7840</v>
      </c>
      <c r="H548" s="3">
        <v>1680</v>
      </c>
      <c r="I548" s="4" t="s">
        <v>40</v>
      </c>
    </row>
    <row r="549" spans="1:9" ht="18" customHeight="1" x14ac:dyDescent="0.2">
      <c r="A549" s="1">
        <v>2023</v>
      </c>
      <c r="B549" s="1" t="s">
        <v>0</v>
      </c>
      <c r="C549" s="1" t="s">
        <v>13</v>
      </c>
      <c r="D549" s="2" t="s">
        <v>33</v>
      </c>
      <c r="E549" s="3">
        <v>122</v>
      </c>
      <c r="F549" s="3">
        <v>120</v>
      </c>
      <c r="G549" s="3">
        <v>112</v>
      </c>
      <c r="H549" s="3">
        <v>24</v>
      </c>
      <c r="I549" s="4" t="s">
        <v>40</v>
      </c>
    </row>
    <row r="550" spans="1:9" ht="18" customHeight="1" x14ac:dyDescent="0.2">
      <c r="A550" s="1">
        <v>2023</v>
      </c>
      <c r="B550" s="1" t="s">
        <v>0</v>
      </c>
      <c r="C550" s="1" t="s">
        <v>15</v>
      </c>
      <c r="D550" s="5" t="s">
        <v>26</v>
      </c>
      <c r="E550" s="6">
        <v>78</v>
      </c>
      <c r="F550" s="6">
        <v>2288.6</v>
      </c>
      <c r="G550" s="6">
        <v>5126.4639999999999</v>
      </c>
      <c r="H550" s="3">
        <v>457.72</v>
      </c>
      <c r="I550" s="4" t="s">
        <v>40</v>
      </c>
    </row>
    <row r="551" spans="1:9" ht="18" customHeight="1" x14ac:dyDescent="0.2">
      <c r="A551" s="1">
        <v>2023</v>
      </c>
      <c r="B551" s="1" t="s">
        <v>0</v>
      </c>
      <c r="C551" s="1" t="s">
        <v>15</v>
      </c>
      <c r="D551" s="5" t="s">
        <v>24</v>
      </c>
      <c r="E551" s="6">
        <v>76</v>
      </c>
      <c r="F551" s="6">
        <v>2288.4499999999998</v>
      </c>
      <c r="G551" s="6">
        <v>5126.1279999999997</v>
      </c>
      <c r="H551" s="3">
        <v>457.69</v>
      </c>
      <c r="I551" s="4" t="s">
        <v>40</v>
      </c>
    </row>
    <row r="552" spans="1:9" ht="18" customHeight="1" x14ac:dyDescent="0.2">
      <c r="A552" s="1">
        <v>2023</v>
      </c>
      <c r="B552" s="1" t="s">
        <v>0</v>
      </c>
      <c r="C552" s="1" t="s">
        <v>15</v>
      </c>
      <c r="D552" s="5" t="s">
        <v>25</v>
      </c>
      <c r="E552" s="6">
        <v>46</v>
      </c>
      <c r="F552" s="6">
        <v>100</v>
      </c>
      <c r="G552" s="6">
        <v>224</v>
      </c>
      <c r="H552" s="3">
        <v>20</v>
      </c>
      <c r="I552" s="4" t="s">
        <v>40</v>
      </c>
    </row>
    <row r="553" spans="1:9" ht="18" customHeight="1" x14ac:dyDescent="0.2">
      <c r="A553" s="1">
        <v>2023</v>
      </c>
      <c r="B553" s="1" t="s">
        <v>0</v>
      </c>
      <c r="C553" s="1" t="s">
        <v>15</v>
      </c>
      <c r="D553" s="5" t="s">
        <v>23</v>
      </c>
      <c r="E553" s="6">
        <v>34</v>
      </c>
      <c r="F553" s="6">
        <v>2288.4</v>
      </c>
      <c r="G553" s="6">
        <v>5126.0160000000005</v>
      </c>
      <c r="H553" s="3">
        <v>457.68000000000006</v>
      </c>
      <c r="I553" s="4" t="s">
        <v>40</v>
      </c>
    </row>
    <row r="554" spans="1:9" ht="18" customHeight="1" x14ac:dyDescent="0.2">
      <c r="A554" s="1">
        <v>2023</v>
      </c>
      <c r="B554" s="1" t="s">
        <v>0</v>
      </c>
      <c r="C554" s="1" t="s">
        <v>13</v>
      </c>
      <c r="D554" s="2" t="s">
        <v>34</v>
      </c>
      <c r="E554" s="3">
        <v>7</v>
      </c>
      <c r="F554" s="3">
        <v>200</v>
      </c>
      <c r="G554" s="3">
        <v>224</v>
      </c>
      <c r="H554" s="3">
        <v>40</v>
      </c>
      <c r="I554" s="4" t="s">
        <v>40</v>
      </c>
    </row>
    <row r="555" spans="1:9" ht="18" customHeight="1" x14ac:dyDescent="0.2">
      <c r="A555" s="1">
        <v>2023</v>
      </c>
      <c r="B555" s="1" t="s">
        <v>0</v>
      </c>
      <c r="C555" s="1" t="s">
        <v>32</v>
      </c>
      <c r="D555" s="5" t="s">
        <v>32</v>
      </c>
      <c r="E555" s="6">
        <v>3</v>
      </c>
      <c r="F555" s="6">
        <v>4577.3</v>
      </c>
      <c r="G555" s="6">
        <v>7392</v>
      </c>
      <c r="H555" s="3">
        <v>915.46</v>
      </c>
      <c r="I555" s="4" t="s">
        <v>40</v>
      </c>
    </row>
    <row r="556" spans="1:9" ht="18" customHeight="1" x14ac:dyDescent="0.2">
      <c r="A556" s="1">
        <v>2023</v>
      </c>
      <c r="B556" s="1" t="s">
        <v>0</v>
      </c>
      <c r="C556" s="1" t="s">
        <v>15</v>
      </c>
      <c r="D556" s="5" t="s">
        <v>27</v>
      </c>
      <c r="E556" s="6">
        <v>3</v>
      </c>
      <c r="F556" s="6">
        <v>3300</v>
      </c>
      <c r="G556" s="6">
        <v>5126.576</v>
      </c>
      <c r="H556" s="3">
        <v>660</v>
      </c>
      <c r="I556" s="4" t="s">
        <v>40</v>
      </c>
    </row>
    <row r="557" spans="1:9" ht="18" customHeight="1" x14ac:dyDescent="0.2">
      <c r="A557" s="1">
        <v>2023</v>
      </c>
      <c r="B557" s="1" t="s">
        <v>1</v>
      </c>
      <c r="C557" s="1" t="s">
        <v>14</v>
      </c>
      <c r="D557" s="2" t="s">
        <v>36</v>
      </c>
      <c r="E557" s="3">
        <v>3566</v>
      </c>
      <c r="F557" s="3">
        <v>4577.3</v>
      </c>
      <c r="G557" s="3">
        <v>5126.576</v>
      </c>
      <c r="H557" s="3">
        <v>915.46</v>
      </c>
      <c r="I557" s="4" t="s">
        <v>40</v>
      </c>
    </row>
    <row r="558" spans="1:9" ht="18" customHeight="1" x14ac:dyDescent="0.2">
      <c r="A558" s="1">
        <v>2023</v>
      </c>
      <c r="B558" s="1" t="s">
        <v>1</v>
      </c>
      <c r="C558" s="1" t="s">
        <v>14</v>
      </c>
      <c r="D558" s="2" t="s">
        <v>37</v>
      </c>
      <c r="E558" s="3">
        <v>2498</v>
      </c>
      <c r="F558" s="3">
        <v>8000</v>
      </c>
      <c r="G558" s="3">
        <v>8960</v>
      </c>
      <c r="H558" s="3">
        <v>1600</v>
      </c>
      <c r="I558" s="4" t="s">
        <v>40</v>
      </c>
    </row>
    <row r="559" spans="1:9" ht="18" customHeight="1" x14ac:dyDescent="0.2">
      <c r="A559" s="1">
        <v>2023</v>
      </c>
      <c r="B559" s="1" t="s">
        <v>1</v>
      </c>
      <c r="C559" s="1" t="s">
        <v>13</v>
      </c>
      <c r="D559" s="2" t="s">
        <v>35</v>
      </c>
      <c r="E559" s="3">
        <v>1245</v>
      </c>
      <c r="F559" s="3">
        <v>4577.2</v>
      </c>
      <c r="G559" s="3">
        <v>5126.4639999999999</v>
      </c>
      <c r="H559" s="3">
        <v>915.44</v>
      </c>
      <c r="I559" s="4" t="s">
        <v>40</v>
      </c>
    </row>
    <row r="560" spans="1:9" ht="18" customHeight="1" x14ac:dyDescent="0.2">
      <c r="A560" s="1">
        <v>2023</v>
      </c>
      <c r="B560" s="1" t="s">
        <v>1</v>
      </c>
      <c r="C560" s="1" t="s">
        <v>38</v>
      </c>
      <c r="D560" s="5" t="s">
        <v>30</v>
      </c>
      <c r="E560" s="6">
        <v>644</v>
      </c>
      <c r="F560" s="6">
        <v>5743.5</v>
      </c>
      <c r="G560" s="6">
        <v>6432.72</v>
      </c>
      <c r="H560" s="3">
        <v>1148.7</v>
      </c>
      <c r="I560" s="4" t="s">
        <v>40</v>
      </c>
    </row>
    <row r="561" spans="1:9" ht="18" customHeight="1" x14ac:dyDescent="0.2">
      <c r="A561" s="1">
        <v>2023</v>
      </c>
      <c r="B561" s="1" t="s">
        <v>1</v>
      </c>
      <c r="C561" s="1" t="s">
        <v>12</v>
      </c>
      <c r="D561" s="5" t="s">
        <v>29</v>
      </c>
      <c r="E561" s="6">
        <v>643</v>
      </c>
      <c r="F561" s="6">
        <v>7000</v>
      </c>
      <c r="G561" s="6">
        <v>7840</v>
      </c>
      <c r="H561" s="3">
        <v>1400</v>
      </c>
      <c r="I561" s="4" t="s">
        <v>40</v>
      </c>
    </row>
    <row r="562" spans="1:9" ht="18" customHeight="1" x14ac:dyDescent="0.2">
      <c r="A562" s="1">
        <v>2023</v>
      </c>
      <c r="B562" s="1" t="s">
        <v>1</v>
      </c>
      <c r="C562" s="1" t="s">
        <v>38</v>
      </c>
      <c r="D562" s="5" t="s">
        <v>31</v>
      </c>
      <c r="E562" s="6">
        <v>455</v>
      </c>
      <c r="F562" s="6">
        <v>4578.6000000000004</v>
      </c>
      <c r="G562" s="6">
        <v>5128.0320000000002</v>
      </c>
      <c r="H562" s="3">
        <v>915.72000000000014</v>
      </c>
      <c r="I562" s="4" t="s">
        <v>40</v>
      </c>
    </row>
    <row r="563" spans="1:9" ht="18" customHeight="1" x14ac:dyDescent="0.2">
      <c r="A563" s="1">
        <v>2023</v>
      </c>
      <c r="B563" s="1" t="s">
        <v>1</v>
      </c>
      <c r="C563" s="1" t="s">
        <v>12</v>
      </c>
      <c r="D563" s="5" t="s">
        <v>28</v>
      </c>
      <c r="E563" s="7">
        <v>345</v>
      </c>
      <c r="F563" s="7">
        <v>7000</v>
      </c>
      <c r="G563" s="7">
        <v>7840</v>
      </c>
      <c r="H563" s="3">
        <v>1400</v>
      </c>
      <c r="I563" s="4" t="s">
        <v>40</v>
      </c>
    </row>
    <row r="564" spans="1:9" ht="18" customHeight="1" x14ac:dyDescent="0.2">
      <c r="A564" s="1">
        <v>2023</v>
      </c>
      <c r="B564" s="1" t="s">
        <v>1</v>
      </c>
      <c r="C564" s="1" t="s">
        <v>13</v>
      </c>
      <c r="D564" s="2" t="s">
        <v>33</v>
      </c>
      <c r="E564" s="3">
        <v>122</v>
      </c>
      <c r="F564" s="3">
        <v>100</v>
      </c>
      <c r="G564" s="3">
        <v>112</v>
      </c>
      <c r="H564" s="3">
        <v>20</v>
      </c>
      <c r="I564" s="4" t="s">
        <v>40</v>
      </c>
    </row>
    <row r="565" spans="1:9" ht="18" customHeight="1" x14ac:dyDescent="0.2">
      <c r="A565" s="1">
        <v>2023</v>
      </c>
      <c r="B565" s="1" t="s">
        <v>1</v>
      </c>
      <c r="C565" s="1" t="s">
        <v>15</v>
      </c>
      <c r="D565" s="5" t="s">
        <v>26</v>
      </c>
      <c r="E565" s="6">
        <v>78</v>
      </c>
      <c r="F565" s="6">
        <v>2288.6</v>
      </c>
      <c r="G565" s="6">
        <v>5126.4639999999999</v>
      </c>
      <c r="H565" s="3">
        <v>457.72</v>
      </c>
      <c r="I565" s="4" t="s">
        <v>40</v>
      </c>
    </row>
    <row r="566" spans="1:9" ht="18" customHeight="1" x14ac:dyDescent="0.2">
      <c r="A566" s="1">
        <v>2023</v>
      </c>
      <c r="B566" s="1" t="s">
        <v>1</v>
      </c>
      <c r="C566" s="1" t="s">
        <v>15</v>
      </c>
      <c r="D566" s="5" t="s">
        <v>24</v>
      </c>
      <c r="E566" s="6">
        <v>76</v>
      </c>
      <c r="F566" s="6">
        <v>2288.4499999999998</v>
      </c>
      <c r="G566" s="6">
        <v>5126.1279999999997</v>
      </c>
      <c r="H566" s="3">
        <v>457.69</v>
      </c>
      <c r="I566" s="4" t="s">
        <v>40</v>
      </c>
    </row>
    <row r="567" spans="1:9" ht="18" customHeight="1" x14ac:dyDescent="0.2">
      <c r="A567" s="1">
        <v>2023</v>
      </c>
      <c r="B567" s="1" t="s">
        <v>1</v>
      </c>
      <c r="C567" s="1" t="s">
        <v>15</v>
      </c>
      <c r="D567" s="5" t="s">
        <v>25</v>
      </c>
      <c r="E567" s="6">
        <v>46</v>
      </c>
      <c r="F567" s="6">
        <v>100</v>
      </c>
      <c r="G567" s="6">
        <v>224</v>
      </c>
      <c r="H567" s="3">
        <v>20</v>
      </c>
      <c r="I567" s="4" t="s">
        <v>40</v>
      </c>
    </row>
    <row r="568" spans="1:9" ht="18" customHeight="1" x14ac:dyDescent="0.2">
      <c r="A568" s="1">
        <v>2023</v>
      </c>
      <c r="B568" s="1" t="s">
        <v>1</v>
      </c>
      <c r="C568" s="1" t="s">
        <v>15</v>
      </c>
      <c r="D568" s="5" t="s">
        <v>23</v>
      </c>
      <c r="E568" s="6">
        <v>34</v>
      </c>
      <c r="F568" s="6">
        <v>2288.4</v>
      </c>
      <c r="G568" s="6">
        <v>5126.0160000000005</v>
      </c>
      <c r="H568" s="3">
        <v>457.68000000000006</v>
      </c>
      <c r="I568" s="4" t="s">
        <v>40</v>
      </c>
    </row>
    <row r="569" spans="1:9" ht="18" customHeight="1" x14ac:dyDescent="0.2">
      <c r="A569" s="1">
        <v>2023</v>
      </c>
      <c r="B569" s="1" t="s">
        <v>1</v>
      </c>
      <c r="C569" s="1" t="s">
        <v>13</v>
      </c>
      <c r="D569" s="2" t="s">
        <v>34</v>
      </c>
      <c r="E569" s="3">
        <v>7</v>
      </c>
      <c r="F569" s="3">
        <v>200</v>
      </c>
      <c r="G569" s="3">
        <v>224</v>
      </c>
      <c r="H569" s="3">
        <v>40</v>
      </c>
      <c r="I569" s="4" t="s">
        <v>40</v>
      </c>
    </row>
    <row r="570" spans="1:9" ht="18" customHeight="1" x14ac:dyDescent="0.2">
      <c r="A570" s="1">
        <v>2023</v>
      </c>
      <c r="B570" s="1" t="s">
        <v>1</v>
      </c>
      <c r="C570" s="1" t="s">
        <v>15</v>
      </c>
      <c r="D570" s="5" t="s">
        <v>27</v>
      </c>
      <c r="E570" s="6">
        <v>3</v>
      </c>
      <c r="F570" s="6">
        <v>3300</v>
      </c>
      <c r="G570" s="6">
        <v>5126.576</v>
      </c>
      <c r="H570" s="3">
        <v>660</v>
      </c>
      <c r="I570" s="4" t="s">
        <v>40</v>
      </c>
    </row>
    <row r="571" spans="1:9" ht="18" customHeight="1" x14ac:dyDescent="0.2">
      <c r="A571" s="1">
        <v>2023</v>
      </c>
      <c r="B571" s="1" t="s">
        <v>1</v>
      </c>
      <c r="C571" s="1" t="s">
        <v>32</v>
      </c>
      <c r="D571" s="5" t="s">
        <v>32</v>
      </c>
      <c r="E571" s="6">
        <v>2</v>
      </c>
      <c r="F571" s="6">
        <v>6600</v>
      </c>
      <c r="G571" s="6">
        <v>7392</v>
      </c>
      <c r="H571" s="3">
        <v>1320</v>
      </c>
      <c r="I571" s="4" t="s">
        <v>40</v>
      </c>
    </row>
    <row r="572" spans="1:9" ht="18" customHeight="1" x14ac:dyDescent="0.2">
      <c r="A572" s="1">
        <v>2023</v>
      </c>
      <c r="B572" s="1" t="s">
        <v>2</v>
      </c>
      <c r="C572" s="1" t="s">
        <v>14</v>
      </c>
      <c r="D572" s="2" t="s">
        <v>36</v>
      </c>
      <c r="E572" s="3">
        <v>3566</v>
      </c>
      <c r="F572" s="3">
        <v>4577.3</v>
      </c>
      <c r="G572" s="3">
        <v>5126.576</v>
      </c>
      <c r="H572" s="3">
        <v>915.46</v>
      </c>
      <c r="I572" s="4" t="s">
        <v>40</v>
      </c>
    </row>
    <row r="573" spans="1:9" ht="18" customHeight="1" x14ac:dyDescent="0.2">
      <c r="A573" s="1">
        <v>2023</v>
      </c>
      <c r="B573" s="1" t="s">
        <v>2</v>
      </c>
      <c r="C573" s="1" t="s">
        <v>14</v>
      </c>
      <c r="D573" s="2" t="s">
        <v>37</v>
      </c>
      <c r="E573" s="3">
        <v>2498</v>
      </c>
      <c r="F573" s="3">
        <v>8000</v>
      </c>
      <c r="G573" s="3">
        <v>8960</v>
      </c>
      <c r="H573" s="3">
        <v>1600</v>
      </c>
      <c r="I573" s="4" t="s">
        <v>40</v>
      </c>
    </row>
    <row r="574" spans="1:9" ht="18" customHeight="1" x14ac:dyDescent="0.2">
      <c r="A574" s="1">
        <v>2023</v>
      </c>
      <c r="B574" s="1" t="s">
        <v>2</v>
      </c>
      <c r="C574" s="1" t="s">
        <v>13</v>
      </c>
      <c r="D574" s="2" t="s">
        <v>35</v>
      </c>
      <c r="E574" s="3">
        <v>1245</v>
      </c>
      <c r="F574" s="3">
        <v>4577.2</v>
      </c>
      <c r="G574" s="3">
        <v>5126.4639999999999</v>
      </c>
      <c r="H574" s="3">
        <v>915.44</v>
      </c>
      <c r="I574" s="4" t="s">
        <v>40</v>
      </c>
    </row>
    <row r="575" spans="1:9" ht="18" customHeight="1" x14ac:dyDescent="0.2">
      <c r="A575" s="1">
        <v>2023</v>
      </c>
      <c r="B575" s="1" t="s">
        <v>2</v>
      </c>
      <c r="C575" s="1" t="s">
        <v>38</v>
      </c>
      <c r="D575" s="5" t="s">
        <v>30</v>
      </c>
      <c r="E575" s="6">
        <v>644</v>
      </c>
      <c r="F575" s="6">
        <v>10000</v>
      </c>
      <c r="G575" s="6">
        <v>6432.72</v>
      </c>
      <c r="H575" s="3">
        <v>2000</v>
      </c>
      <c r="I575" s="4" t="s">
        <v>40</v>
      </c>
    </row>
    <row r="576" spans="1:9" ht="18" customHeight="1" x14ac:dyDescent="0.2">
      <c r="A576" s="1">
        <v>2023</v>
      </c>
      <c r="B576" s="1" t="s">
        <v>2</v>
      </c>
      <c r="C576" s="1" t="s">
        <v>12</v>
      </c>
      <c r="D576" s="5" t="s">
        <v>29</v>
      </c>
      <c r="E576" s="6">
        <v>643</v>
      </c>
      <c r="F576" s="6">
        <v>7000</v>
      </c>
      <c r="G576" s="6">
        <v>7840</v>
      </c>
      <c r="H576" s="3">
        <v>1400</v>
      </c>
      <c r="I576" s="4" t="s">
        <v>40</v>
      </c>
    </row>
    <row r="577" spans="1:9" ht="18" customHeight="1" x14ac:dyDescent="0.2">
      <c r="A577" s="1">
        <v>2023</v>
      </c>
      <c r="B577" s="1" t="s">
        <v>2</v>
      </c>
      <c r="C577" s="1" t="s">
        <v>38</v>
      </c>
      <c r="D577" s="5" t="s">
        <v>31</v>
      </c>
      <c r="E577" s="6">
        <v>455</v>
      </c>
      <c r="F577" s="6">
        <v>4578.6000000000004</v>
      </c>
      <c r="G577" s="6">
        <v>5128.0320000000002</v>
      </c>
      <c r="H577" s="3">
        <v>915.72000000000014</v>
      </c>
      <c r="I577" s="4" t="s">
        <v>40</v>
      </c>
    </row>
    <row r="578" spans="1:9" ht="18" customHeight="1" x14ac:dyDescent="0.2">
      <c r="A578" s="1">
        <v>2023</v>
      </c>
      <c r="B578" s="1" t="s">
        <v>2</v>
      </c>
      <c r="C578" s="1" t="s">
        <v>12</v>
      </c>
      <c r="D578" s="5" t="s">
        <v>28</v>
      </c>
      <c r="E578" s="7">
        <v>345</v>
      </c>
      <c r="F578" s="7">
        <v>7000</v>
      </c>
      <c r="G578" s="7">
        <v>7840</v>
      </c>
      <c r="H578" s="3">
        <v>1400</v>
      </c>
      <c r="I578" s="4" t="s">
        <v>40</v>
      </c>
    </row>
    <row r="579" spans="1:9" ht="18" customHeight="1" x14ac:dyDescent="0.2">
      <c r="A579" s="1">
        <v>2023</v>
      </c>
      <c r="B579" s="1" t="s">
        <v>2</v>
      </c>
      <c r="C579" s="1" t="s">
        <v>13</v>
      </c>
      <c r="D579" s="2" t="s">
        <v>33</v>
      </c>
      <c r="E579" s="3">
        <v>122</v>
      </c>
      <c r="F579" s="3">
        <v>100</v>
      </c>
      <c r="G579" s="3">
        <v>112</v>
      </c>
      <c r="H579" s="3">
        <v>20</v>
      </c>
      <c r="I579" s="4" t="s">
        <v>40</v>
      </c>
    </row>
    <row r="580" spans="1:9" ht="18" customHeight="1" x14ac:dyDescent="0.2">
      <c r="A580" s="1">
        <v>2023</v>
      </c>
      <c r="B580" s="1" t="s">
        <v>2</v>
      </c>
      <c r="C580" s="1" t="s">
        <v>15</v>
      </c>
      <c r="D580" s="5" t="s">
        <v>26</v>
      </c>
      <c r="E580" s="6">
        <v>78</v>
      </c>
      <c r="F580" s="6">
        <v>2288.6</v>
      </c>
      <c r="G580" s="6">
        <v>5126.4639999999999</v>
      </c>
      <c r="H580" s="3">
        <v>457.72</v>
      </c>
      <c r="I580" s="4" t="s">
        <v>40</v>
      </c>
    </row>
    <row r="581" spans="1:9" ht="18" customHeight="1" x14ac:dyDescent="0.2">
      <c r="A581" s="1">
        <v>2023</v>
      </c>
      <c r="B581" s="1" t="s">
        <v>2</v>
      </c>
      <c r="C581" s="1" t="s">
        <v>15</v>
      </c>
      <c r="D581" s="5" t="s">
        <v>24</v>
      </c>
      <c r="E581" s="6">
        <v>76</v>
      </c>
      <c r="F581" s="6">
        <v>2288.4499999999998</v>
      </c>
      <c r="G581" s="6">
        <v>5126.1279999999997</v>
      </c>
      <c r="H581" s="3">
        <v>457.69</v>
      </c>
      <c r="I581" s="4" t="s">
        <v>40</v>
      </c>
    </row>
    <row r="582" spans="1:9" ht="18" customHeight="1" x14ac:dyDescent="0.2">
      <c r="A582" s="1">
        <v>2023</v>
      </c>
      <c r="B582" s="1" t="s">
        <v>2</v>
      </c>
      <c r="C582" s="1" t="s">
        <v>15</v>
      </c>
      <c r="D582" s="5" t="s">
        <v>25</v>
      </c>
      <c r="E582" s="6">
        <v>46</v>
      </c>
      <c r="F582" s="6">
        <v>100</v>
      </c>
      <c r="G582" s="6">
        <v>224</v>
      </c>
      <c r="H582" s="3">
        <v>20</v>
      </c>
      <c r="I582" s="4" t="s">
        <v>40</v>
      </c>
    </row>
    <row r="583" spans="1:9" ht="18" customHeight="1" x14ac:dyDescent="0.2">
      <c r="A583" s="1">
        <v>2023</v>
      </c>
      <c r="B583" s="1" t="s">
        <v>2</v>
      </c>
      <c r="C583" s="1" t="s">
        <v>15</v>
      </c>
      <c r="D583" s="5" t="s">
        <v>23</v>
      </c>
      <c r="E583" s="6">
        <v>34</v>
      </c>
      <c r="F583" s="6">
        <v>2288.4</v>
      </c>
      <c r="G583" s="6">
        <v>5126.0160000000005</v>
      </c>
      <c r="H583" s="3">
        <v>457.68000000000006</v>
      </c>
      <c r="I583" s="4" t="s">
        <v>40</v>
      </c>
    </row>
    <row r="584" spans="1:9" ht="18" customHeight="1" x14ac:dyDescent="0.2">
      <c r="A584" s="1">
        <v>2023</v>
      </c>
      <c r="B584" s="1" t="s">
        <v>2</v>
      </c>
      <c r="C584" s="1" t="s">
        <v>13</v>
      </c>
      <c r="D584" s="2" t="s">
        <v>34</v>
      </c>
      <c r="E584" s="3">
        <v>7</v>
      </c>
      <c r="F584" s="3">
        <v>200</v>
      </c>
      <c r="G584" s="3">
        <v>224</v>
      </c>
      <c r="H584" s="3">
        <v>40</v>
      </c>
      <c r="I584" s="4" t="s">
        <v>40</v>
      </c>
    </row>
    <row r="585" spans="1:9" ht="18" customHeight="1" x14ac:dyDescent="0.2">
      <c r="A585" s="1">
        <v>2023</v>
      </c>
      <c r="B585" s="1" t="s">
        <v>2</v>
      </c>
      <c r="C585" s="1" t="s">
        <v>15</v>
      </c>
      <c r="D585" s="5" t="s">
        <v>27</v>
      </c>
      <c r="E585" s="6">
        <v>3</v>
      </c>
      <c r="F585" s="6">
        <v>2288.65</v>
      </c>
      <c r="G585" s="6">
        <v>5126.576</v>
      </c>
      <c r="H585" s="3">
        <v>457.73</v>
      </c>
      <c r="I585" s="4" t="s">
        <v>40</v>
      </c>
    </row>
    <row r="586" spans="1:9" ht="18" customHeight="1" x14ac:dyDescent="0.2">
      <c r="A586" s="1">
        <v>2023</v>
      </c>
      <c r="B586" s="1" t="s">
        <v>2</v>
      </c>
      <c r="C586" s="1" t="s">
        <v>32</v>
      </c>
      <c r="D586" s="5" t="s">
        <v>32</v>
      </c>
      <c r="E586" s="6">
        <v>2</v>
      </c>
      <c r="F586" s="6">
        <v>6600</v>
      </c>
      <c r="G586" s="6">
        <v>7392</v>
      </c>
      <c r="H586" s="3">
        <v>1320</v>
      </c>
      <c r="I586" s="4" t="s">
        <v>40</v>
      </c>
    </row>
    <row r="587" spans="1:9" ht="18" customHeight="1" x14ac:dyDescent="0.2">
      <c r="A587" s="1">
        <v>2023</v>
      </c>
      <c r="B587" s="1" t="s">
        <v>3</v>
      </c>
      <c r="C587" s="1" t="s">
        <v>14</v>
      </c>
      <c r="D587" s="2" t="s">
        <v>36</v>
      </c>
      <c r="E587" s="3">
        <v>3566</v>
      </c>
      <c r="F587" s="3">
        <v>4577.3</v>
      </c>
      <c r="G587" s="3">
        <v>5126.576</v>
      </c>
      <c r="H587" s="3">
        <v>915.46</v>
      </c>
      <c r="I587" s="4" t="s">
        <v>40</v>
      </c>
    </row>
    <row r="588" spans="1:9" ht="18" customHeight="1" x14ac:dyDescent="0.2">
      <c r="A588" s="1">
        <v>2023</v>
      </c>
      <c r="B588" s="1" t="s">
        <v>3</v>
      </c>
      <c r="C588" s="1" t="s">
        <v>14</v>
      </c>
      <c r="D588" s="2" t="s">
        <v>37</v>
      </c>
      <c r="E588" s="3">
        <v>2498</v>
      </c>
      <c r="F588" s="3">
        <v>8000</v>
      </c>
      <c r="G588" s="3">
        <v>8960</v>
      </c>
      <c r="H588" s="3">
        <v>1600</v>
      </c>
      <c r="I588" s="4" t="s">
        <v>42</v>
      </c>
    </row>
    <row r="589" spans="1:9" ht="18" customHeight="1" x14ac:dyDescent="0.2">
      <c r="A589" s="1">
        <v>2023</v>
      </c>
      <c r="B589" s="1" t="s">
        <v>3</v>
      </c>
      <c r="C589" s="1" t="s">
        <v>13</v>
      </c>
      <c r="D589" s="2" t="s">
        <v>35</v>
      </c>
      <c r="E589" s="3">
        <v>1245</v>
      </c>
      <c r="F589" s="3">
        <v>4577.2</v>
      </c>
      <c r="G589" s="3">
        <v>5126.4639999999999</v>
      </c>
      <c r="H589" s="3">
        <v>915.44</v>
      </c>
      <c r="I589" s="4" t="s">
        <v>42</v>
      </c>
    </row>
    <row r="590" spans="1:9" ht="18" customHeight="1" x14ac:dyDescent="0.2">
      <c r="A590" s="1">
        <v>2023</v>
      </c>
      <c r="B590" s="1" t="s">
        <v>3</v>
      </c>
      <c r="C590" s="1" t="s">
        <v>38</v>
      </c>
      <c r="D590" s="5" t="s">
        <v>30</v>
      </c>
      <c r="E590" s="6">
        <v>644</v>
      </c>
      <c r="F590" s="6">
        <v>15000</v>
      </c>
      <c r="G590" s="6">
        <v>6432.72</v>
      </c>
      <c r="H590" s="3">
        <v>3000</v>
      </c>
      <c r="I590" s="4" t="s">
        <v>42</v>
      </c>
    </row>
    <row r="591" spans="1:9" ht="18" customHeight="1" x14ac:dyDescent="0.2">
      <c r="A591" s="1">
        <v>2023</v>
      </c>
      <c r="B591" s="1" t="s">
        <v>3</v>
      </c>
      <c r="C591" s="1" t="s">
        <v>12</v>
      </c>
      <c r="D591" s="5" t="s">
        <v>29</v>
      </c>
      <c r="E591" s="6">
        <v>643</v>
      </c>
      <c r="F591" s="6">
        <v>7000</v>
      </c>
      <c r="G591" s="6">
        <v>7840</v>
      </c>
      <c r="H591" s="3">
        <v>1400</v>
      </c>
      <c r="I591" s="4" t="s">
        <v>42</v>
      </c>
    </row>
    <row r="592" spans="1:9" ht="18" customHeight="1" x14ac:dyDescent="0.2">
      <c r="A592" s="1">
        <v>2023</v>
      </c>
      <c r="B592" s="1" t="s">
        <v>3</v>
      </c>
      <c r="C592" s="1" t="s">
        <v>38</v>
      </c>
      <c r="D592" s="5" t="s">
        <v>31</v>
      </c>
      <c r="E592" s="6">
        <v>455</v>
      </c>
      <c r="F592" s="6">
        <v>14000</v>
      </c>
      <c r="G592" s="6">
        <v>5128.0320000000002</v>
      </c>
      <c r="H592" s="3">
        <v>2800</v>
      </c>
      <c r="I592" s="4" t="s">
        <v>42</v>
      </c>
    </row>
    <row r="593" spans="1:9" ht="18" customHeight="1" x14ac:dyDescent="0.2">
      <c r="A593" s="1">
        <v>2023</v>
      </c>
      <c r="B593" s="1" t="s">
        <v>3</v>
      </c>
      <c r="C593" s="1" t="s">
        <v>12</v>
      </c>
      <c r="D593" s="5" t="s">
        <v>28</v>
      </c>
      <c r="E593" s="7">
        <v>345</v>
      </c>
      <c r="F593" s="7">
        <v>7000</v>
      </c>
      <c r="G593" s="7">
        <v>7840</v>
      </c>
      <c r="H593" s="3">
        <v>1400</v>
      </c>
      <c r="I593" s="4" t="s">
        <v>42</v>
      </c>
    </row>
    <row r="594" spans="1:9" ht="18" customHeight="1" x14ac:dyDescent="0.2">
      <c r="A594" s="1">
        <v>2023</v>
      </c>
      <c r="B594" s="1" t="s">
        <v>3</v>
      </c>
      <c r="C594" s="1" t="s">
        <v>13</v>
      </c>
      <c r="D594" s="2" t="s">
        <v>33</v>
      </c>
      <c r="E594" s="3">
        <v>122</v>
      </c>
      <c r="F594" s="3">
        <v>100</v>
      </c>
      <c r="G594" s="3">
        <v>112</v>
      </c>
      <c r="H594" s="3">
        <v>20</v>
      </c>
      <c r="I594" s="4" t="s">
        <v>42</v>
      </c>
    </row>
    <row r="595" spans="1:9" ht="18" customHeight="1" x14ac:dyDescent="0.2">
      <c r="A595" s="1">
        <v>2023</v>
      </c>
      <c r="B595" s="1" t="s">
        <v>3</v>
      </c>
      <c r="C595" s="1" t="s">
        <v>15</v>
      </c>
      <c r="D595" s="5" t="s">
        <v>26</v>
      </c>
      <c r="E595" s="6">
        <v>78</v>
      </c>
      <c r="F595" s="6">
        <v>2288.6</v>
      </c>
      <c r="G595" s="6">
        <v>5126.4639999999999</v>
      </c>
      <c r="H595" s="3">
        <v>457.72</v>
      </c>
      <c r="I595" s="4" t="s">
        <v>42</v>
      </c>
    </row>
    <row r="596" spans="1:9" ht="18" customHeight="1" x14ac:dyDescent="0.2">
      <c r="A596" s="1">
        <v>2023</v>
      </c>
      <c r="B596" s="1" t="s">
        <v>3</v>
      </c>
      <c r="C596" s="1" t="s">
        <v>15</v>
      </c>
      <c r="D596" s="5" t="s">
        <v>24</v>
      </c>
      <c r="E596" s="6">
        <v>76</v>
      </c>
      <c r="F596" s="6">
        <v>2288.4499999999998</v>
      </c>
      <c r="G596" s="6">
        <v>5126.1279999999997</v>
      </c>
      <c r="H596" s="3">
        <v>457.69</v>
      </c>
      <c r="I596" s="4" t="s">
        <v>42</v>
      </c>
    </row>
    <row r="597" spans="1:9" ht="18" customHeight="1" x14ac:dyDescent="0.2">
      <c r="A597" s="1">
        <v>2023</v>
      </c>
      <c r="B597" s="1" t="s">
        <v>3</v>
      </c>
      <c r="C597" s="1" t="s">
        <v>15</v>
      </c>
      <c r="D597" s="5" t="s">
        <v>25</v>
      </c>
      <c r="E597" s="6">
        <v>46</v>
      </c>
      <c r="F597" s="6">
        <v>100</v>
      </c>
      <c r="G597" s="6">
        <v>224</v>
      </c>
      <c r="H597" s="3">
        <v>20</v>
      </c>
      <c r="I597" s="4" t="s">
        <v>42</v>
      </c>
    </row>
    <row r="598" spans="1:9" ht="18" customHeight="1" x14ac:dyDescent="0.2">
      <c r="A598" s="1">
        <v>2023</v>
      </c>
      <c r="B598" s="1" t="s">
        <v>3</v>
      </c>
      <c r="C598" s="1" t="s">
        <v>15</v>
      </c>
      <c r="D598" s="5" t="s">
        <v>23</v>
      </c>
      <c r="E598" s="6">
        <v>34</v>
      </c>
      <c r="F598" s="6">
        <v>2288.4</v>
      </c>
      <c r="G598" s="6">
        <v>5126.0160000000005</v>
      </c>
      <c r="H598" s="3">
        <v>457.68000000000006</v>
      </c>
      <c r="I598" s="4" t="s">
        <v>42</v>
      </c>
    </row>
    <row r="599" spans="1:9" ht="18" customHeight="1" x14ac:dyDescent="0.2">
      <c r="A599" s="1">
        <v>2023</v>
      </c>
      <c r="B599" s="1" t="s">
        <v>3</v>
      </c>
      <c r="C599" s="1" t="s">
        <v>13</v>
      </c>
      <c r="D599" s="2" t="s">
        <v>34</v>
      </c>
      <c r="E599" s="3">
        <v>7</v>
      </c>
      <c r="F599" s="3">
        <v>200</v>
      </c>
      <c r="G599" s="3">
        <v>224</v>
      </c>
      <c r="H599" s="3">
        <v>40</v>
      </c>
      <c r="I599" s="4" t="s">
        <v>42</v>
      </c>
    </row>
    <row r="600" spans="1:9" ht="18" customHeight="1" x14ac:dyDescent="0.2">
      <c r="A600" s="1">
        <v>2023</v>
      </c>
      <c r="B600" s="1" t="s">
        <v>3</v>
      </c>
      <c r="C600" s="1" t="s">
        <v>15</v>
      </c>
      <c r="D600" s="5" t="s">
        <v>27</v>
      </c>
      <c r="E600" s="6">
        <v>3</v>
      </c>
      <c r="F600" s="6">
        <v>2288.65</v>
      </c>
      <c r="G600" s="6">
        <v>5126.576</v>
      </c>
      <c r="H600" s="3">
        <v>457.73</v>
      </c>
      <c r="I600" s="4" t="s">
        <v>42</v>
      </c>
    </row>
    <row r="601" spans="1:9" ht="18" customHeight="1" x14ac:dyDescent="0.2">
      <c r="A601" s="1">
        <v>2023</v>
      </c>
      <c r="B601" s="1" t="s">
        <v>3</v>
      </c>
      <c r="C601" s="1" t="s">
        <v>32</v>
      </c>
      <c r="D601" s="5" t="s">
        <v>32</v>
      </c>
      <c r="E601" s="6">
        <v>2</v>
      </c>
      <c r="F601" s="6">
        <v>7920</v>
      </c>
      <c r="G601" s="6">
        <v>7392</v>
      </c>
      <c r="H601" s="3">
        <v>1584</v>
      </c>
      <c r="I601" s="4" t="s">
        <v>42</v>
      </c>
    </row>
    <row r="602" spans="1:9" ht="18" customHeight="1" x14ac:dyDescent="0.2">
      <c r="A602" s="1">
        <v>2023</v>
      </c>
      <c r="B602" s="1" t="s">
        <v>4</v>
      </c>
      <c r="C602" s="1" t="s">
        <v>14</v>
      </c>
      <c r="D602" s="2" t="s">
        <v>36</v>
      </c>
      <c r="E602" s="3">
        <v>3566</v>
      </c>
      <c r="F602" s="3">
        <v>4577.3</v>
      </c>
      <c r="G602" s="3">
        <v>5126.576</v>
      </c>
      <c r="H602" s="3">
        <v>915.46</v>
      </c>
      <c r="I602" s="4" t="s">
        <v>42</v>
      </c>
    </row>
    <row r="603" spans="1:9" ht="18" customHeight="1" x14ac:dyDescent="0.2">
      <c r="A603" s="1">
        <v>2023</v>
      </c>
      <c r="B603" s="1" t="s">
        <v>4</v>
      </c>
      <c r="C603" s="1" t="s">
        <v>14</v>
      </c>
      <c r="D603" s="2" t="s">
        <v>37</v>
      </c>
      <c r="E603" s="3">
        <v>2498</v>
      </c>
      <c r="F603" s="3">
        <v>8800</v>
      </c>
      <c r="G603" s="3">
        <v>8960</v>
      </c>
      <c r="H603" s="3">
        <v>1760</v>
      </c>
      <c r="I603" s="4" t="s">
        <v>42</v>
      </c>
    </row>
    <row r="604" spans="1:9" ht="18" customHeight="1" x14ac:dyDescent="0.2">
      <c r="A604" s="1">
        <v>2023</v>
      </c>
      <c r="B604" s="1" t="s">
        <v>4</v>
      </c>
      <c r="C604" s="1" t="s">
        <v>13</v>
      </c>
      <c r="D604" s="2" t="s">
        <v>35</v>
      </c>
      <c r="E604" s="3">
        <v>1245</v>
      </c>
      <c r="F604" s="3">
        <v>5034.92</v>
      </c>
      <c r="G604" s="3">
        <v>5126.4639999999999</v>
      </c>
      <c r="H604" s="3">
        <v>1006.984</v>
      </c>
      <c r="I604" s="4" t="s">
        <v>42</v>
      </c>
    </row>
    <row r="605" spans="1:9" ht="18" customHeight="1" x14ac:dyDescent="0.2">
      <c r="A605" s="1">
        <v>2023</v>
      </c>
      <c r="B605" s="1" t="s">
        <v>4</v>
      </c>
      <c r="C605" s="1" t="s">
        <v>38</v>
      </c>
      <c r="D605" s="5" t="s">
        <v>30</v>
      </c>
      <c r="E605" s="6">
        <v>644</v>
      </c>
      <c r="F605" s="6">
        <v>6317.85</v>
      </c>
      <c r="G605" s="6">
        <v>6432.72</v>
      </c>
      <c r="H605" s="3">
        <v>1263.5700000000002</v>
      </c>
      <c r="I605" s="4" t="s">
        <v>42</v>
      </c>
    </row>
    <row r="606" spans="1:9" ht="18" customHeight="1" x14ac:dyDescent="0.2">
      <c r="A606" s="1">
        <v>2023</v>
      </c>
      <c r="B606" s="1" t="s">
        <v>4</v>
      </c>
      <c r="C606" s="1" t="s">
        <v>12</v>
      </c>
      <c r="D606" s="5" t="s">
        <v>29</v>
      </c>
      <c r="E606" s="6">
        <v>643</v>
      </c>
      <c r="F606" s="6">
        <v>7700</v>
      </c>
      <c r="G606" s="6">
        <v>7840</v>
      </c>
      <c r="H606" s="3">
        <v>1540</v>
      </c>
      <c r="I606" s="4" t="s">
        <v>42</v>
      </c>
    </row>
    <row r="607" spans="1:9" ht="18" customHeight="1" x14ac:dyDescent="0.2">
      <c r="A607" s="1">
        <v>2023</v>
      </c>
      <c r="B607" s="1" t="s">
        <v>4</v>
      </c>
      <c r="C607" s="1" t="s">
        <v>38</v>
      </c>
      <c r="D607" s="5" t="s">
        <v>31</v>
      </c>
      <c r="E607" s="6">
        <v>455</v>
      </c>
      <c r="F607" s="6">
        <v>5036.46</v>
      </c>
      <c r="G607" s="6">
        <v>5128.0320000000002</v>
      </c>
      <c r="H607" s="3">
        <v>1007.292</v>
      </c>
      <c r="I607" s="4" t="s">
        <v>42</v>
      </c>
    </row>
    <row r="608" spans="1:9" ht="18" customHeight="1" x14ac:dyDescent="0.2">
      <c r="A608" s="1">
        <v>2023</v>
      </c>
      <c r="B608" s="1" t="s">
        <v>4</v>
      </c>
      <c r="C608" s="1" t="s">
        <v>12</v>
      </c>
      <c r="D608" s="5" t="s">
        <v>28</v>
      </c>
      <c r="E608" s="7">
        <v>345</v>
      </c>
      <c r="F608" s="7">
        <v>7700</v>
      </c>
      <c r="G608" s="7">
        <v>7840</v>
      </c>
      <c r="H608" s="3">
        <v>1540</v>
      </c>
      <c r="I608" s="4" t="s">
        <v>42</v>
      </c>
    </row>
    <row r="609" spans="1:9" ht="18" customHeight="1" x14ac:dyDescent="0.2">
      <c r="A609" s="1">
        <v>2023</v>
      </c>
      <c r="B609" s="1" t="s">
        <v>4</v>
      </c>
      <c r="C609" s="1" t="s">
        <v>13</v>
      </c>
      <c r="D609" s="2" t="s">
        <v>33</v>
      </c>
      <c r="E609" s="3">
        <v>122</v>
      </c>
      <c r="F609" s="3">
        <v>110</v>
      </c>
      <c r="G609" s="3">
        <v>112</v>
      </c>
      <c r="H609" s="3">
        <v>22</v>
      </c>
      <c r="I609" s="4" t="s">
        <v>42</v>
      </c>
    </row>
    <row r="610" spans="1:9" ht="18" customHeight="1" x14ac:dyDescent="0.2">
      <c r="A610" s="1">
        <v>2023</v>
      </c>
      <c r="B610" s="1" t="s">
        <v>4</v>
      </c>
      <c r="C610" s="1" t="s">
        <v>15</v>
      </c>
      <c r="D610" s="5" t="s">
        <v>26</v>
      </c>
      <c r="E610" s="6">
        <v>78</v>
      </c>
      <c r="F610" s="6">
        <v>2517.46</v>
      </c>
      <c r="G610" s="6">
        <v>5126.4639999999999</v>
      </c>
      <c r="H610" s="3">
        <v>503.49200000000002</v>
      </c>
      <c r="I610" s="4" t="s">
        <v>42</v>
      </c>
    </row>
    <row r="611" spans="1:9" ht="18" customHeight="1" x14ac:dyDescent="0.2">
      <c r="A611" s="1">
        <v>2023</v>
      </c>
      <c r="B611" s="1" t="s">
        <v>4</v>
      </c>
      <c r="C611" s="1" t="s">
        <v>15</v>
      </c>
      <c r="D611" s="5" t="s">
        <v>24</v>
      </c>
      <c r="E611" s="6">
        <v>76</v>
      </c>
      <c r="F611" s="6">
        <v>2288.4499999999998</v>
      </c>
      <c r="G611" s="6">
        <v>5126.1279999999997</v>
      </c>
      <c r="H611" s="3">
        <v>457.69</v>
      </c>
      <c r="I611" s="4" t="s">
        <v>42</v>
      </c>
    </row>
    <row r="612" spans="1:9" ht="18" customHeight="1" x14ac:dyDescent="0.2">
      <c r="A612" s="1">
        <v>2023</v>
      </c>
      <c r="B612" s="1" t="s">
        <v>4</v>
      </c>
      <c r="C612" s="1" t="s">
        <v>15</v>
      </c>
      <c r="D612" s="5" t="s">
        <v>25</v>
      </c>
      <c r="E612" s="6">
        <v>46</v>
      </c>
      <c r="F612" s="6">
        <v>100</v>
      </c>
      <c r="G612" s="6">
        <v>224</v>
      </c>
      <c r="H612" s="3">
        <v>20</v>
      </c>
      <c r="I612" s="4" t="s">
        <v>42</v>
      </c>
    </row>
    <row r="613" spans="1:9" ht="18" customHeight="1" x14ac:dyDescent="0.2">
      <c r="A613" s="1">
        <v>2023</v>
      </c>
      <c r="B613" s="1" t="s">
        <v>4</v>
      </c>
      <c r="C613" s="1" t="s">
        <v>15</v>
      </c>
      <c r="D613" s="5" t="s">
        <v>23</v>
      </c>
      <c r="E613" s="6">
        <v>34</v>
      </c>
      <c r="F613" s="6">
        <v>2288.4</v>
      </c>
      <c r="G613" s="6">
        <v>5126.0160000000005</v>
      </c>
      <c r="H613" s="3">
        <v>457.68000000000006</v>
      </c>
      <c r="I613" s="4" t="s">
        <v>40</v>
      </c>
    </row>
    <row r="614" spans="1:9" ht="18" customHeight="1" x14ac:dyDescent="0.2">
      <c r="A614" s="1">
        <v>2023</v>
      </c>
      <c r="B614" s="1" t="s">
        <v>4</v>
      </c>
      <c r="C614" s="1" t="s">
        <v>13</v>
      </c>
      <c r="D614" s="2" t="s">
        <v>34</v>
      </c>
      <c r="E614" s="3">
        <v>7</v>
      </c>
      <c r="F614" s="3">
        <v>200</v>
      </c>
      <c r="G614" s="3">
        <v>224</v>
      </c>
      <c r="H614" s="3">
        <v>40</v>
      </c>
      <c r="I614" s="4" t="s">
        <v>40</v>
      </c>
    </row>
    <row r="615" spans="1:9" ht="18" customHeight="1" x14ac:dyDescent="0.2">
      <c r="A615" s="1">
        <v>2023</v>
      </c>
      <c r="B615" s="1" t="s">
        <v>4</v>
      </c>
      <c r="C615" s="1" t="s">
        <v>15</v>
      </c>
      <c r="D615" s="5" t="s">
        <v>27</v>
      </c>
      <c r="E615" s="6">
        <v>3</v>
      </c>
      <c r="F615" s="6">
        <v>3300</v>
      </c>
      <c r="G615" s="6">
        <v>5126.576</v>
      </c>
      <c r="H615" s="3">
        <v>660</v>
      </c>
      <c r="I615" s="4" t="s">
        <v>40</v>
      </c>
    </row>
    <row r="616" spans="1:9" ht="18" customHeight="1" x14ac:dyDescent="0.2">
      <c r="A616" s="1">
        <v>2023</v>
      </c>
      <c r="B616" s="1" t="s">
        <v>4</v>
      </c>
      <c r="C616" s="1" t="s">
        <v>32</v>
      </c>
      <c r="D616" s="5" t="s">
        <v>32</v>
      </c>
      <c r="E616" s="6">
        <v>2</v>
      </c>
      <c r="F616" s="6">
        <v>4577.3</v>
      </c>
      <c r="G616" s="6">
        <v>7392</v>
      </c>
      <c r="H616" s="3">
        <v>915.46</v>
      </c>
      <c r="I616" s="4" t="s">
        <v>40</v>
      </c>
    </row>
    <row r="617" spans="1:9" ht="18" customHeight="1" x14ac:dyDescent="0.2">
      <c r="A617" s="1">
        <v>2023</v>
      </c>
      <c r="B617" s="1" t="s">
        <v>5</v>
      </c>
      <c r="C617" s="1" t="s">
        <v>14</v>
      </c>
      <c r="D617" s="2" t="s">
        <v>36</v>
      </c>
      <c r="E617" s="3">
        <v>3566</v>
      </c>
      <c r="F617" s="3">
        <v>4577.3</v>
      </c>
      <c r="G617" s="3">
        <v>5126.576</v>
      </c>
      <c r="H617" s="3">
        <v>915.46</v>
      </c>
      <c r="I617" s="4" t="s">
        <v>40</v>
      </c>
    </row>
    <row r="618" spans="1:9" ht="18" customHeight="1" x14ac:dyDescent="0.2">
      <c r="A618" s="1">
        <v>2023</v>
      </c>
      <c r="B618" s="1" t="s">
        <v>5</v>
      </c>
      <c r="C618" s="1" t="s">
        <v>14</v>
      </c>
      <c r="D618" s="2" t="s">
        <v>37</v>
      </c>
      <c r="E618" s="3">
        <v>2498</v>
      </c>
      <c r="F618" s="3">
        <v>8000</v>
      </c>
      <c r="G618" s="3">
        <v>8960</v>
      </c>
      <c r="H618" s="3">
        <v>1600</v>
      </c>
      <c r="I618" s="4" t="s">
        <v>40</v>
      </c>
    </row>
    <row r="619" spans="1:9" ht="18" customHeight="1" x14ac:dyDescent="0.2">
      <c r="A619" s="1">
        <v>2023</v>
      </c>
      <c r="B619" s="1" t="s">
        <v>5</v>
      </c>
      <c r="C619" s="1" t="s">
        <v>13</v>
      </c>
      <c r="D619" s="2" t="s">
        <v>35</v>
      </c>
      <c r="E619" s="3">
        <v>1245</v>
      </c>
      <c r="F619" s="3">
        <v>4577.2</v>
      </c>
      <c r="G619" s="3">
        <v>5126.4639999999999</v>
      </c>
      <c r="H619" s="3">
        <v>915.44</v>
      </c>
      <c r="I619" s="4" t="s">
        <v>40</v>
      </c>
    </row>
    <row r="620" spans="1:9" ht="18" customHeight="1" x14ac:dyDescent="0.2">
      <c r="A620" s="1">
        <v>2023</v>
      </c>
      <c r="B620" s="1" t="s">
        <v>5</v>
      </c>
      <c r="C620" s="1" t="s">
        <v>38</v>
      </c>
      <c r="D620" s="5" t="s">
        <v>30</v>
      </c>
      <c r="E620" s="6">
        <v>644</v>
      </c>
      <c r="F620" s="6">
        <v>10000</v>
      </c>
      <c r="G620" s="6">
        <v>6432.72</v>
      </c>
      <c r="H620" s="3">
        <v>2000</v>
      </c>
      <c r="I620" s="4" t="s">
        <v>40</v>
      </c>
    </row>
    <row r="621" spans="1:9" ht="18" customHeight="1" x14ac:dyDescent="0.2">
      <c r="A621" s="1">
        <v>2023</v>
      </c>
      <c r="B621" s="1" t="s">
        <v>5</v>
      </c>
      <c r="C621" s="1" t="s">
        <v>12</v>
      </c>
      <c r="D621" s="5" t="s">
        <v>29</v>
      </c>
      <c r="E621" s="6">
        <v>643</v>
      </c>
      <c r="F621" s="6">
        <v>7000</v>
      </c>
      <c r="G621" s="6">
        <v>7840</v>
      </c>
      <c r="H621" s="3">
        <v>1400</v>
      </c>
      <c r="I621" s="4" t="s">
        <v>40</v>
      </c>
    </row>
    <row r="622" spans="1:9" ht="18" customHeight="1" x14ac:dyDescent="0.2">
      <c r="A622" s="1">
        <v>2023</v>
      </c>
      <c r="B622" s="1" t="s">
        <v>5</v>
      </c>
      <c r="C622" s="1" t="s">
        <v>38</v>
      </c>
      <c r="D622" s="5" t="s">
        <v>31</v>
      </c>
      <c r="E622" s="6">
        <v>455</v>
      </c>
      <c r="F622" s="6">
        <v>8000</v>
      </c>
      <c r="G622" s="6">
        <v>5128.0320000000002</v>
      </c>
      <c r="H622" s="3">
        <v>1600</v>
      </c>
      <c r="I622" s="4" t="s">
        <v>40</v>
      </c>
    </row>
    <row r="623" spans="1:9" ht="18" customHeight="1" x14ac:dyDescent="0.2">
      <c r="A623" s="1">
        <v>2023</v>
      </c>
      <c r="B623" s="1" t="s">
        <v>5</v>
      </c>
      <c r="C623" s="1" t="s">
        <v>12</v>
      </c>
      <c r="D623" s="5" t="s">
        <v>28</v>
      </c>
      <c r="E623" s="7">
        <v>345</v>
      </c>
      <c r="F623" s="7">
        <v>7000</v>
      </c>
      <c r="G623" s="7">
        <v>7840</v>
      </c>
      <c r="H623" s="3">
        <v>1400</v>
      </c>
      <c r="I623" s="4" t="s">
        <v>40</v>
      </c>
    </row>
    <row r="624" spans="1:9" ht="18" customHeight="1" x14ac:dyDescent="0.2">
      <c r="A624" s="1">
        <v>2023</v>
      </c>
      <c r="B624" s="1" t="s">
        <v>5</v>
      </c>
      <c r="C624" s="1" t="s">
        <v>13</v>
      </c>
      <c r="D624" s="2" t="s">
        <v>33</v>
      </c>
      <c r="E624" s="3">
        <v>122</v>
      </c>
      <c r="F624" s="3">
        <v>100</v>
      </c>
      <c r="G624" s="3">
        <v>112</v>
      </c>
      <c r="H624" s="3">
        <v>20</v>
      </c>
      <c r="I624" s="4" t="s">
        <v>40</v>
      </c>
    </row>
    <row r="625" spans="1:9" ht="18" customHeight="1" x14ac:dyDescent="0.2">
      <c r="A625" s="1">
        <v>2023</v>
      </c>
      <c r="B625" s="1" t="s">
        <v>5</v>
      </c>
      <c r="C625" s="1" t="s">
        <v>15</v>
      </c>
      <c r="D625" s="5" t="s">
        <v>26</v>
      </c>
      <c r="E625" s="6">
        <v>78</v>
      </c>
      <c r="F625" s="6">
        <v>2288.6</v>
      </c>
      <c r="G625" s="6">
        <v>5126.4639999999999</v>
      </c>
      <c r="H625" s="3">
        <v>457.72</v>
      </c>
      <c r="I625" s="4" t="s">
        <v>40</v>
      </c>
    </row>
    <row r="626" spans="1:9" ht="18" customHeight="1" x14ac:dyDescent="0.2">
      <c r="A626" s="1">
        <v>2023</v>
      </c>
      <c r="B626" s="1" t="s">
        <v>5</v>
      </c>
      <c r="C626" s="1" t="s">
        <v>15</v>
      </c>
      <c r="D626" s="5" t="s">
        <v>24</v>
      </c>
      <c r="E626" s="6">
        <v>76</v>
      </c>
      <c r="F626" s="6">
        <v>2288.4499999999998</v>
      </c>
      <c r="G626" s="6">
        <v>5126.1279999999997</v>
      </c>
      <c r="H626" s="3">
        <v>457.69</v>
      </c>
      <c r="I626" s="4" t="s">
        <v>40</v>
      </c>
    </row>
    <row r="627" spans="1:9" ht="18" customHeight="1" x14ac:dyDescent="0.2">
      <c r="A627" s="1">
        <v>2023</v>
      </c>
      <c r="B627" s="1" t="s">
        <v>5</v>
      </c>
      <c r="C627" s="1" t="s">
        <v>15</v>
      </c>
      <c r="D627" s="5" t="s">
        <v>25</v>
      </c>
      <c r="E627" s="6">
        <v>46</v>
      </c>
      <c r="F627" s="6">
        <v>100</v>
      </c>
      <c r="G627" s="6">
        <v>224</v>
      </c>
      <c r="H627" s="3">
        <v>20</v>
      </c>
      <c r="I627" s="4" t="s">
        <v>40</v>
      </c>
    </row>
    <row r="628" spans="1:9" ht="18" customHeight="1" x14ac:dyDescent="0.2">
      <c r="A628" s="1">
        <v>2023</v>
      </c>
      <c r="B628" s="1" t="s">
        <v>5</v>
      </c>
      <c r="C628" s="1" t="s">
        <v>15</v>
      </c>
      <c r="D628" s="5" t="s">
        <v>23</v>
      </c>
      <c r="E628" s="6">
        <v>34</v>
      </c>
      <c r="F628" s="6">
        <v>2288.4</v>
      </c>
      <c r="G628" s="6">
        <v>5126.0160000000005</v>
      </c>
      <c r="H628" s="3">
        <v>457.68000000000006</v>
      </c>
      <c r="I628" s="4" t="s">
        <v>40</v>
      </c>
    </row>
    <row r="629" spans="1:9" ht="18" customHeight="1" x14ac:dyDescent="0.2">
      <c r="A629" s="1">
        <v>2023</v>
      </c>
      <c r="B629" s="1" t="s">
        <v>5</v>
      </c>
      <c r="C629" s="1" t="s">
        <v>13</v>
      </c>
      <c r="D629" s="2" t="s">
        <v>34</v>
      </c>
      <c r="E629" s="3">
        <v>7</v>
      </c>
      <c r="F629" s="3">
        <v>200</v>
      </c>
      <c r="G629" s="3">
        <v>224</v>
      </c>
      <c r="H629" s="3">
        <v>40</v>
      </c>
      <c r="I629" s="4" t="s">
        <v>40</v>
      </c>
    </row>
    <row r="630" spans="1:9" ht="18" customHeight="1" x14ac:dyDescent="0.2">
      <c r="A630" s="1">
        <v>2023</v>
      </c>
      <c r="B630" s="1" t="s">
        <v>5</v>
      </c>
      <c r="C630" s="1" t="s">
        <v>32</v>
      </c>
      <c r="D630" s="5" t="s">
        <v>32</v>
      </c>
      <c r="E630" s="6">
        <v>3</v>
      </c>
      <c r="F630" s="6">
        <v>4577.3</v>
      </c>
      <c r="G630" s="6">
        <v>7392</v>
      </c>
      <c r="H630" s="3">
        <v>915.46</v>
      </c>
      <c r="I630" s="4" t="s">
        <v>42</v>
      </c>
    </row>
    <row r="631" spans="1:9" ht="18" customHeight="1" x14ac:dyDescent="0.2">
      <c r="A631" s="1">
        <v>2023</v>
      </c>
      <c r="B631" s="1" t="s">
        <v>5</v>
      </c>
      <c r="C631" s="1" t="s">
        <v>15</v>
      </c>
      <c r="D631" s="5" t="s">
        <v>27</v>
      </c>
      <c r="E631" s="6">
        <v>3</v>
      </c>
      <c r="F631" s="6">
        <v>2288.65</v>
      </c>
      <c r="G631" s="6">
        <v>5126.576</v>
      </c>
      <c r="H631" s="3">
        <v>457.73</v>
      </c>
      <c r="I631" s="4" t="s">
        <v>42</v>
      </c>
    </row>
    <row r="632" spans="1:9" ht="18" customHeight="1" x14ac:dyDescent="0.2">
      <c r="A632" s="1">
        <v>2023</v>
      </c>
      <c r="B632" s="1" t="s">
        <v>6</v>
      </c>
      <c r="C632" s="1" t="s">
        <v>14</v>
      </c>
      <c r="D632" s="2" t="s">
        <v>36</v>
      </c>
      <c r="E632" s="3">
        <v>3566</v>
      </c>
      <c r="F632" s="3">
        <v>4577.3</v>
      </c>
      <c r="G632" s="3">
        <v>5126.576</v>
      </c>
      <c r="H632" s="3">
        <v>915.46</v>
      </c>
      <c r="I632" s="4" t="s">
        <v>42</v>
      </c>
    </row>
    <row r="633" spans="1:9" ht="18" customHeight="1" x14ac:dyDescent="0.2">
      <c r="A633" s="1">
        <v>2023</v>
      </c>
      <c r="B633" s="1" t="s">
        <v>6</v>
      </c>
      <c r="C633" s="1" t="s">
        <v>14</v>
      </c>
      <c r="D633" s="2" t="s">
        <v>37</v>
      </c>
      <c r="E633" s="3">
        <v>2498</v>
      </c>
      <c r="F633" s="3">
        <v>8000</v>
      </c>
      <c r="G633" s="3">
        <v>8960</v>
      </c>
      <c r="H633" s="3">
        <v>1600</v>
      </c>
      <c r="I633" s="4" t="s">
        <v>42</v>
      </c>
    </row>
    <row r="634" spans="1:9" ht="18" customHeight="1" x14ac:dyDescent="0.2">
      <c r="A634" s="1">
        <v>2023</v>
      </c>
      <c r="B634" s="1" t="s">
        <v>6</v>
      </c>
      <c r="C634" s="1" t="s">
        <v>13</v>
      </c>
      <c r="D634" s="2" t="s">
        <v>35</v>
      </c>
      <c r="E634" s="3">
        <v>1245</v>
      </c>
      <c r="F634" s="3">
        <v>4577.2</v>
      </c>
      <c r="G634" s="3">
        <v>5126.4639999999999</v>
      </c>
      <c r="H634" s="3">
        <v>915.44</v>
      </c>
      <c r="I634" s="4" t="s">
        <v>42</v>
      </c>
    </row>
    <row r="635" spans="1:9" ht="18" customHeight="1" x14ac:dyDescent="0.2">
      <c r="A635" s="1">
        <v>2023</v>
      </c>
      <c r="B635" s="1" t="s">
        <v>6</v>
      </c>
      <c r="C635" s="1" t="s">
        <v>38</v>
      </c>
      <c r="D635" s="5" t="s">
        <v>30</v>
      </c>
      <c r="E635" s="6">
        <v>644</v>
      </c>
      <c r="F635" s="6">
        <v>5743.5</v>
      </c>
      <c r="G635" s="6">
        <v>6432.72</v>
      </c>
      <c r="H635" s="3">
        <v>1148.7</v>
      </c>
      <c r="I635" s="4" t="s">
        <v>42</v>
      </c>
    </row>
    <row r="636" spans="1:9" ht="18" customHeight="1" x14ac:dyDescent="0.2">
      <c r="A636" s="1">
        <v>2023</v>
      </c>
      <c r="B636" s="1" t="s">
        <v>6</v>
      </c>
      <c r="C636" s="1" t="s">
        <v>12</v>
      </c>
      <c r="D636" s="5" t="s">
        <v>29</v>
      </c>
      <c r="E636" s="6">
        <v>643</v>
      </c>
      <c r="F636" s="6">
        <v>7000</v>
      </c>
      <c r="G636" s="6">
        <v>7840</v>
      </c>
      <c r="H636" s="3">
        <v>1400</v>
      </c>
      <c r="I636" s="4" t="s">
        <v>42</v>
      </c>
    </row>
    <row r="637" spans="1:9" ht="18" customHeight="1" x14ac:dyDescent="0.2">
      <c r="A637" s="1">
        <v>2023</v>
      </c>
      <c r="B637" s="1" t="s">
        <v>6</v>
      </c>
      <c r="C637" s="1" t="s">
        <v>38</v>
      </c>
      <c r="D637" s="5" t="s">
        <v>31</v>
      </c>
      <c r="E637" s="6">
        <v>455</v>
      </c>
      <c r="F637" s="6">
        <v>4578.6000000000004</v>
      </c>
      <c r="G637" s="6">
        <v>5128.0320000000002</v>
      </c>
      <c r="H637" s="3">
        <v>915.72000000000014</v>
      </c>
      <c r="I637" s="4" t="s">
        <v>42</v>
      </c>
    </row>
    <row r="638" spans="1:9" ht="18" customHeight="1" x14ac:dyDescent="0.2">
      <c r="A638" s="1">
        <v>2023</v>
      </c>
      <c r="B638" s="1" t="s">
        <v>6</v>
      </c>
      <c r="C638" s="1" t="s">
        <v>12</v>
      </c>
      <c r="D638" s="5" t="s">
        <v>28</v>
      </c>
      <c r="E638" s="7">
        <v>345</v>
      </c>
      <c r="F638" s="7">
        <v>7000</v>
      </c>
      <c r="G638" s="7">
        <v>7840</v>
      </c>
      <c r="H638" s="3">
        <v>1400</v>
      </c>
      <c r="I638" s="4" t="s">
        <v>42</v>
      </c>
    </row>
    <row r="639" spans="1:9" ht="18" customHeight="1" x14ac:dyDescent="0.2">
      <c r="A639" s="1">
        <v>2023</v>
      </c>
      <c r="B639" s="1" t="s">
        <v>6</v>
      </c>
      <c r="C639" s="1" t="s">
        <v>13</v>
      </c>
      <c r="D639" s="2" t="s">
        <v>33</v>
      </c>
      <c r="E639" s="3">
        <v>122</v>
      </c>
      <c r="F639" s="3">
        <v>100</v>
      </c>
      <c r="G639" s="3">
        <v>112</v>
      </c>
      <c r="H639" s="3">
        <v>20</v>
      </c>
      <c r="I639" s="4" t="s">
        <v>42</v>
      </c>
    </row>
    <row r="640" spans="1:9" ht="18" customHeight="1" x14ac:dyDescent="0.2">
      <c r="A640" s="1">
        <v>2023</v>
      </c>
      <c r="B640" s="1" t="s">
        <v>6</v>
      </c>
      <c r="C640" s="1" t="s">
        <v>15</v>
      </c>
      <c r="D640" s="5" t="s">
        <v>26</v>
      </c>
      <c r="E640" s="6">
        <v>78</v>
      </c>
      <c r="F640" s="6">
        <v>2288.6</v>
      </c>
      <c r="G640" s="6">
        <v>5126.4639999999999</v>
      </c>
      <c r="H640" s="3">
        <v>457.72</v>
      </c>
      <c r="I640" s="4" t="s">
        <v>42</v>
      </c>
    </row>
    <row r="641" spans="1:9" ht="18" customHeight="1" x14ac:dyDescent="0.2">
      <c r="A641" s="1">
        <v>2023</v>
      </c>
      <c r="B641" s="1" t="s">
        <v>6</v>
      </c>
      <c r="C641" s="1" t="s">
        <v>15</v>
      </c>
      <c r="D641" s="5" t="s">
        <v>24</v>
      </c>
      <c r="E641" s="6">
        <v>76</v>
      </c>
      <c r="F641" s="6">
        <v>2288.4499999999998</v>
      </c>
      <c r="G641" s="6">
        <v>5126.1279999999997</v>
      </c>
      <c r="H641" s="3">
        <v>457.69</v>
      </c>
      <c r="I641" s="4" t="s">
        <v>42</v>
      </c>
    </row>
    <row r="642" spans="1:9" ht="18" customHeight="1" x14ac:dyDescent="0.2">
      <c r="A642" s="1">
        <v>2023</v>
      </c>
      <c r="B642" s="1" t="s">
        <v>6</v>
      </c>
      <c r="C642" s="1" t="s">
        <v>15</v>
      </c>
      <c r="D642" s="5" t="s">
        <v>25</v>
      </c>
      <c r="E642" s="6">
        <v>46</v>
      </c>
      <c r="F642" s="6">
        <v>100</v>
      </c>
      <c r="G642" s="6">
        <v>224</v>
      </c>
      <c r="H642" s="3">
        <v>20</v>
      </c>
      <c r="I642" s="4" t="s">
        <v>42</v>
      </c>
    </row>
    <row r="643" spans="1:9" ht="18" customHeight="1" x14ac:dyDescent="0.2">
      <c r="A643" s="1">
        <v>2023</v>
      </c>
      <c r="B643" s="1" t="s">
        <v>6</v>
      </c>
      <c r="C643" s="1" t="s">
        <v>15</v>
      </c>
      <c r="D643" s="5" t="s">
        <v>23</v>
      </c>
      <c r="E643" s="6">
        <v>34</v>
      </c>
      <c r="F643" s="6">
        <v>2288.4</v>
      </c>
      <c r="G643" s="6">
        <v>5126.0160000000005</v>
      </c>
      <c r="H643" s="3">
        <v>457.68000000000006</v>
      </c>
      <c r="I643" s="4" t="s">
        <v>42</v>
      </c>
    </row>
    <row r="644" spans="1:9" ht="18" customHeight="1" x14ac:dyDescent="0.2">
      <c r="A644" s="1">
        <v>2023</v>
      </c>
      <c r="B644" s="1" t="s">
        <v>6</v>
      </c>
      <c r="C644" s="1" t="s">
        <v>13</v>
      </c>
      <c r="D644" s="2" t="s">
        <v>34</v>
      </c>
      <c r="E644" s="3">
        <v>7</v>
      </c>
      <c r="F644" s="3">
        <v>200</v>
      </c>
      <c r="G644" s="3">
        <v>224</v>
      </c>
      <c r="H644" s="3">
        <v>40</v>
      </c>
      <c r="I644" s="4" t="s">
        <v>42</v>
      </c>
    </row>
    <row r="645" spans="1:9" ht="18" customHeight="1" x14ac:dyDescent="0.2">
      <c r="A645" s="1">
        <v>2023</v>
      </c>
      <c r="B645" s="1" t="s">
        <v>6</v>
      </c>
      <c r="C645" s="1" t="s">
        <v>15</v>
      </c>
      <c r="D645" s="5" t="s">
        <v>27</v>
      </c>
      <c r="E645" s="6">
        <v>3</v>
      </c>
      <c r="F645" s="6">
        <v>2288.65</v>
      </c>
      <c r="G645" s="6">
        <v>5126.576</v>
      </c>
      <c r="H645" s="3">
        <v>457.73</v>
      </c>
      <c r="I645" s="4" t="s">
        <v>42</v>
      </c>
    </row>
    <row r="646" spans="1:9" ht="18" customHeight="1" x14ac:dyDescent="0.2">
      <c r="A646" s="1">
        <v>2023</v>
      </c>
      <c r="B646" s="1" t="s">
        <v>6</v>
      </c>
      <c r="C646" s="1" t="s">
        <v>32</v>
      </c>
      <c r="D646" s="5" t="s">
        <v>32</v>
      </c>
      <c r="E646" s="6">
        <v>2</v>
      </c>
      <c r="F646" s="6">
        <v>6600</v>
      </c>
      <c r="G646" s="6">
        <v>7392</v>
      </c>
      <c r="H646" s="3">
        <v>1320</v>
      </c>
      <c r="I646" s="4" t="s">
        <v>40</v>
      </c>
    </row>
    <row r="647" spans="1:9" ht="18" customHeight="1" x14ac:dyDescent="0.2">
      <c r="A647" s="1">
        <v>2023</v>
      </c>
      <c r="B647" s="1" t="s">
        <v>7</v>
      </c>
      <c r="C647" s="1" t="s">
        <v>14</v>
      </c>
      <c r="D647" s="2" t="s">
        <v>36</v>
      </c>
      <c r="E647" s="3">
        <v>3566</v>
      </c>
      <c r="F647" s="3">
        <v>4577.3</v>
      </c>
      <c r="G647" s="3">
        <v>5126.576</v>
      </c>
      <c r="H647" s="3">
        <v>915.46</v>
      </c>
      <c r="I647" s="4" t="s">
        <v>40</v>
      </c>
    </row>
    <row r="648" spans="1:9" ht="18" customHeight="1" x14ac:dyDescent="0.2">
      <c r="A648" s="1">
        <v>2023</v>
      </c>
      <c r="B648" s="1" t="s">
        <v>7</v>
      </c>
      <c r="C648" s="1" t="s">
        <v>14</v>
      </c>
      <c r="D648" s="2" t="s">
        <v>37</v>
      </c>
      <c r="E648" s="3">
        <v>2498</v>
      </c>
      <c r="F648" s="3">
        <v>8000</v>
      </c>
      <c r="G648" s="3">
        <v>8960</v>
      </c>
      <c r="H648" s="3">
        <v>1600</v>
      </c>
      <c r="I648" s="4" t="s">
        <v>40</v>
      </c>
    </row>
    <row r="649" spans="1:9" ht="18" customHeight="1" x14ac:dyDescent="0.2">
      <c r="A649" s="1">
        <v>2023</v>
      </c>
      <c r="B649" s="1" t="s">
        <v>7</v>
      </c>
      <c r="C649" s="1" t="s">
        <v>13</v>
      </c>
      <c r="D649" s="2" t="s">
        <v>35</v>
      </c>
      <c r="E649" s="3">
        <v>1245</v>
      </c>
      <c r="F649" s="3">
        <v>4577.2</v>
      </c>
      <c r="G649" s="3">
        <v>5126.4639999999999</v>
      </c>
      <c r="H649" s="3">
        <v>915.44</v>
      </c>
      <c r="I649" s="4" t="s">
        <v>40</v>
      </c>
    </row>
    <row r="650" spans="1:9" ht="18" customHeight="1" x14ac:dyDescent="0.2">
      <c r="A650" s="1">
        <v>2023</v>
      </c>
      <c r="B650" s="1" t="s">
        <v>7</v>
      </c>
      <c r="C650" s="1" t="s">
        <v>38</v>
      </c>
      <c r="D650" s="5" t="s">
        <v>30</v>
      </c>
      <c r="E650" s="6">
        <v>644</v>
      </c>
      <c r="F650" s="6">
        <v>5743.5</v>
      </c>
      <c r="G650" s="6">
        <v>6432.72</v>
      </c>
      <c r="H650" s="3">
        <v>1148.7</v>
      </c>
      <c r="I650" s="4" t="s">
        <v>40</v>
      </c>
    </row>
    <row r="651" spans="1:9" ht="18" customHeight="1" x14ac:dyDescent="0.2">
      <c r="A651" s="1">
        <v>2023</v>
      </c>
      <c r="B651" s="1" t="s">
        <v>7</v>
      </c>
      <c r="C651" s="1" t="s">
        <v>12</v>
      </c>
      <c r="D651" s="5" t="s">
        <v>29</v>
      </c>
      <c r="E651" s="6">
        <v>643</v>
      </c>
      <c r="F651" s="6">
        <v>7000</v>
      </c>
      <c r="G651" s="6">
        <v>7840</v>
      </c>
      <c r="H651" s="3">
        <v>1400</v>
      </c>
      <c r="I651" s="4" t="s">
        <v>42</v>
      </c>
    </row>
    <row r="652" spans="1:9" ht="18" customHeight="1" x14ac:dyDescent="0.2">
      <c r="A652" s="1">
        <v>2023</v>
      </c>
      <c r="B652" s="1" t="s">
        <v>7</v>
      </c>
      <c r="C652" s="1" t="s">
        <v>38</v>
      </c>
      <c r="D652" s="5" t="s">
        <v>31</v>
      </c>
      <c r="E652" s="6">
        <v>455</v>
      </c>
      <c r="F652" s="6">
        <v>5036.46</v>
      </c>
      <c r="G652" s="6">
        <v>5128.0320000000002</v>
      </c>
      <c r="H652" s="3">
        <v>1007.292</v>
      </c>
      <c r="I652" s="4" t="s">
        <v>42</v>
      </c>
    </row>
    <row r="653" spans="1:9" ht="18" customHeight="1" x14ac:dyDescent="0.2">
      <c r="A653" s="1">
        <v>2023</v>
      </c>
      <c r="B653" s="1" t="s">
        <v>7</v>
      </c>
      <c r="C653" s="1" t="s">
        <v>12</v>
      </c>
      <c r="D653" s="5" t="s">
        <v>28</v>
      </c>
      <c r="E653" s="7">
        <v>345</v>
      </c>
      <c r="F653" s="7">
        <v>7700</v>
      </c>
      <c r="G653" s="7">
        <v>7840</v>
      </c>
      <c r="H653" s="3">
        <v>1540</v>
      </c>
      <c r="I653" s="4" t="s">
        <v>42</v>
      </c>
    </row>
    <row r="654" spans="1:9" ht="18" customHeight="1" x14ac:dyDescent="0.2">
      <c r="A654" s="1">
        <v>2023</v>
      </c>
      <c r="B654" s="1" t="s">
        <v>7</v>
      </c>
      <c r="C654" s="1" t="s">
        <v>13</v>
      </c>
      <c r="D654" s="2" t="s">
        <v>33</v>
      </c>
      <c r="E654" s="3">
        <v>122</v>
      </c>
      <c r="F654" s="3">
        <v>110</v>
      </c>
      <c r="G654" s="3">
        <v>112</v>
      </c>
      <c r="H654" s="3">
        <v>22</v>
      </c>
      <c r="I654" s="4" t="s">
        <v>42</v>
      </c>
    </row>
    <row r="655" spans="1:9" ht="18" customHeight="1" x14ac:dyDescent="0.2">
      <c r="A655" s="1">
        <v>2023</v>
      </c>
      <c r="B655" s="1" t="s">
        <v>7</v>
      </c>
      <c r="C655" s="1" t="s">
        <v>15</v>
      </c>
      <c r="D655" s="5" t="s">
        <v>26</v>
      </c>
      <c r="E655" s="6">
        <v>78</v>
      </c>
      <c r="F655" s="6">
        <v>2517.46</v>
      </c>
      <c r="G655" s="6">
        <v>5126.4639999999999</v>
      </c>
      <c r="H655" s="3">
        <v>503.49200000000002</v>
      </c>
      <c r="I655" s="4" t="s">
        <v>42</v>
      </c>
    </row>
    <row r="656" spans="1:9" ht="18" customHeight="1" x14ac:dyDescent="0.2">
      <c r="A656" s="1">
        <v>2023</v>
      </c>
      <c r="B656" s="1" t="s">
        <v>7</v>
      </c>
      <c r="C656" s="1" t="s">
        <v>15</v>
      </c>
      <c r="D656" s="5" t="s">
        <v>24</v>
      </c>
      <c r="E656" s="6">
        <v>76</v>
      </c>
      <c r="F656" s="6">
        <v>2517.2949999999996</v>
      </c>
      <c r="G656" s="6">
        <v>5126.1279999999997</v>
      </c>
      <c r="H656" s="3">
        <v>503.45899999999995</v>
      </c>
      <c r="I656" s="4" t="s">
        <v>42</v>
      </c>
    </row>
    <row r="657" spans="1:9" ht="18" customHeight="1" x14ac:dyDescent="0.2">
      <c r="A657" s="1">
        <v>2023</v>
      </c>
      <c r="B657" s="1" t="s">
        <v>7</v>
      </c>
      <c r="C657" s="1" t="s">
        <v>15</v>
      </c>
      <c r="D657" s="5" t="s">
        <v>25</v>
      </c>
      <c r="E657" s="6">
        <v>46</v>
      </c>
      <c r="F657" s="6">
        <v>115</v>
      </c>
      <c r="G657" s="6">
        <v>224</v>
      </c>
      <c r="H657" s="3">
        <v>23</v>
      </c>
      <c r="I657" s="4" t="s">
        <v>42</v>
      </c>
    </row>
    <row r="658" spans="1:9" ht="18" customHeight="1" x14ac:dyDescent="0.2">
      <c r="A658" s="1">
        <v>2023</v>
      </c>
      <c r="B658" s="1" t="s">
        <v>7</v>
      </c>
      <c r="C658" s="1" t="s">
        <v>15</v>
      </c>
      <c r="D658" s="5" t="s">
        <v>23</v>
      </c>
      <c r="E658" s="6">
        <v>34</v>
      </c>
      <c r="F658" s="6">
        <v>2631.66</v>
      </c>
      <c r="G658" s="6">
        <v>5126.0160000000005</v>
      </c>
      <c r="H658" s="3">
        <v>526.33199999999999</v>
      </c>
      <c r="I658" s="4" t="s">
        <v>42</v>
      </c>
    </row>
    <row r="659" spans="1:9" ht="18" customHeight="1" x14ac:dyDescent="0.2">
      <c r="A659" s="1">
        <v>2023</v>
      </c>
      <c r="B659" s="1" t="s">
        <v>7</v>
      </c>
      <c r="C659" s="1" t="s">
        <v>13</v>
      </c>
      <c r="D659" s="2" t="s">
        <v>34</v>
      </c>
      <c r="E659" s="3">
        <v>7</v>
      </c>
      <c r="F659" s="3">
        <v>230</v>
      </c>
      <c r="G659" s="3">
        <v>224</v>
      </c>
      <c r="H659" s="3">
        <v>46</v>
      </c>
      <c r="I659" s="4" t="s">
        <v>42</v>
      </c>
    </row>
    <row r="660" spans="1:9" ht="18" customHeight="1" x14ac:dyDescent="0.2">
      <c r="A660" s="1">
        <v>2023</v>
      </c>
      <c r="B660" s="1" t="s">
        <v>7</v>
      </c>
      <c r="C660" s="1" t="s">
        <v>15</v>
      </c>
      <c r="D660" s="5" t="s">
        <v>27</v>
      </c>
      <c r="E660" s="6">
        <v>3</v>
      </c>
      <c r="F660" s="6">
        <v>2631.9475000000002</v>
      </c>
      <c r="G660" s="6">
        <v>5126.576</v>
      </c>
      <c r="H660" s="3">
        <v>526.38950000000011</v>
      </c>
      <c r="I660" s="4" t="s">
        <v>40</v>
      </c>
    </row>
    <row r="661" spans="1:9" ht="18" customHeight="1" x14ac:dyDescent="0.2">
      <c r="A661" s="1">
        <v>2023</v>
      </c>
      <c r="B661" s="1" t="s">
        <v>7</v>
      </c>
      <c r="C661" s="1" t="s">
        <v>32</v>
      </c>
      <c r="D661" s="5" t="s">
        <v>32</v>
      </c>
      <c r="E661" s="6">
        <v>2</v>
      </c>
      <c r="F661" s="6">
        <v>7590</v>
      </c>
      <c r="G661" s="6">
        <v>7392</v>
      </c>
      <c r="H661" s="3">
        <v>1518</v>
      </c>
      <c r="I661" s="4" t="s">
        <v>42</v>
      </c>
    </row>
    <row r="662" spans="1:9" ht="18" customHeight="1" x14ac:dyDescent="0.2">
      <c r="A662" s="1">
        <v>2023</v>
      </c>
      <c r="B662" s="1" t="s">
        <v>8</v>
      </c>
      <c r="C662" s="1" t="s">
        <v>14</v>
      </c>
      <c r="D662" s="2" t="s">
        <v>36</v>
      </c>
      <c r="E662" s="3">
        <v>3566</v>
      </c>
      <c r="F662" s="3">
        <v>4577.3</v>
      </c>
      <c r="G662" s="3">
        <v>5126.576</v>
      </c>
      <c r="H662" s="3">
        <v>915.46</v>
      </c>
      <c r="I662" s="4" t="s">
        <v>42</v>
      </c>
    </row>
    <row r="663" spans="1:9" ht="18" customHeight="1" x14ac:dyDescent="0.2">
      <c r="A663" s="1">
        <v>2023</v>
      </c>
      <c r="B663" s="1" t="s">
        <v>8</v>
      </c>
      <c r="C663" s="1" t="s">
        <v>14</v>
      </c>
      <c r="D663" s="2" t="s">
        <v>37</v>
      </c>
      <c r="E663" s="3">
        <v>2498</v>
      </c>
      <c r="F663" s="3">
        <v>8000</v>
      </c>
      <c r="G663" s="3">
        <v>8960</v>
      </c>
      <c r="H663" s="3">
        <v>1600</v>
      </c>
      <c r="I663" s="4" t="s">
        <v>42</v>
      </c>
    </row>
    <row r="664" spans="1:9" ht="18" customHeight="1" x14ac:dyDescent="0.2">
      <c r="A664" s="1">
        <v>2023</v>
      </c>
      <c r="B664" s="1" t="s">
        <v>8</v>
      </c>
      <c r="C664" s="1" t="s">
        <v>13</v>
      </c>
      <c r="D664" s="2" t="s">
        <v>35</v>
      </c>
      <c r="E664" s="3">
        <v>1245</v>
      </c>
      <c r="F664" s="3">
        <v>4577.2</v>
      </c>
      <c r="G664" s="3">
        <v>5126.4639999999999</v>
      </c>
      <c r="H664" s="3">
        <v>915.44</v>
      </c>
      <c r="I664" s="4" t="s">
        <v>42</v>
      </c>
    </row>
    <row r="665" spans="1:9" ht="18" customHeight="1" x14ac:dyDescent="0.2">
      <c r="A665" s="1">
        <v>2023</v>
      </c>
      <c r="B665" s="1" t="s">
        <v>8</v>
      </c>
      <c r="C665" s="1" t="s">
        <v>38</v>
      </c>
      <c r="D665" s="5" t="s">
        <v>30</v>
      </c>
      <c r="E665" s="6">
        <v>644</v>
      </c>
      <c r="F665" s="6">
        <v>5743.5</v>
      </c>
      <c r="G665" s="6">
        <v>6432.72</v>
      </c>
      <c r="H665" s="3">
        <v>1148.7</v>
      </c>
      <c r="I665" s="4" t="s">
        <v>42</v>
      </c>
    </row>
    <row r="666" spans="1:9" ht="18" customHeight="1" x14ac:dyDescent="0.2">
      <c r="A666" s="1">
        <v>2023</v>
      </c>
      <c r="B666" s="1" t="s">
        <v>8</v>
      </c>
      <c r="C666" s="1" t="s">
        <v>12</v>
      </c>
      <c r="D666" s="5" t="s">
        <v>29</v>
      </c>
      <c r="E666" s="6">
        <v>643</v>
      </c>
      <c r="F666" s="6">
        <v>7000</v>
      </c>
      <c r="G666" s="6">
        <v>7840</v>
      </c>
      <c r="H666" s="3">
        <v>1400</v>
      </c>
      <c r="I666" s="4" t="s">
        <v>42</v>
      </c>
    </row>
    <row r="667" spans="1:9" ht="18" customHeight="1" x14ac:dyDescent="0.2">
      <c r="A667" s="1">
        <v>2023</v>
      </c>
      <c r="B667" s="1" t="s">
        <v>8</v>
      </c>
      <c r="C667" s="1" t="s">
        <v>38</v>
      </c>
      <c r="D667" s="5" t="s">
        <v>31</v>
      </c>
      <c r="E667" s="6">
        <v>455</v>
      </c>
      <c r="F667" s="6">
        <v>4578.6000000000004</v>
      </c>
      <c r="G667" s="6">
        <v>5128.0320000000002</v>
      </c>
      <c r="H667" s="3">
        <v>915.72000000000014</v>
      </c>
      <c r="I667" s="4" t="s">
        <v>42</v>
      </c>
    </row>
    <row r="668" spans="1:9" ht="18" customHeight="1" x14ac:dyDescent="0.2">
      <c r="A668" s="1">
        <v>2023</v>
      </c>
      <c r="B668" s="1" t="s">
        <v>8</v>
      </c>
      <c r="C668" s="1" t="s">
        <v>12</v>
      </c>
      <c r="D668" s="5" t="s">
        <v>28</v>
      </c>
      <c r="E668" s="7">
        <v>345</v>
      </c>
      <c r="F668" s="7">
        <v>7000</v>
      </c>
      <c r="G668" s="7">
        <v>7840</v>
      </c>
      <c r="H668" s="3">
        <v>1400</v>
      </c>
      <c r="I668" s="4" t="s">
        <v>42</v>
      </c>
    </row>
    <row r="669" spans="1:9" ht="18" customHeight="1" x14ac:dyDescent="0.2">
      <c r="A669" s="1">
        <v>2023</v>
      </c>
      <c r="B669" s="1" t="s">
        <v>8</v>
      </c>
      <c r="C669" s="1" t="s">
        <v>13</v>
      </c>
      <c r="D669" s="2" t="s">
        <v>33</v>
      </c>
      <c r="E669" s="3">
        <v>122</v>
      </c>
      <c r="F669" s="3">
        <v>100</v>
      </c>
      <c r="G669" s="3">
        <v>112</v>
      </c>
      <c r="H669" s="3">
        <v>20</v>
      </c>
      <c r="I669" s="4" t="s">
        <v>42</v>
      </c>
    </row>
    <row r="670" spans="1:9" ht="18" customHeight="1" x14ac:dyDescent="0.2">
      <c r="A670" s="1">
        <v>2023</v>
      </c>
      <c r="B670" s="1" t="s">
        <v>8</v>
      </c>
      <c r="C670" s="1" t="s">
        <v>15</v>
      </c>
      <c r="D670" s="5" t="s">
        <v>26</v>
      </c>
      <c r="E670" s="6">
        <v>78</v>
      </c>
      <c r="F670" s="6">
        <v>2288.6</v>
      </c>
      <c r="G670" s="6">
        <v>5126.4639999999999</v>
      </c>
      <c r="H670" s="3">
        <v>457.72</v>
      </c>
      <c r="I670" s="4" t="s">
        <v>42</v>
      </c>
    </row>
    <row r="671" spans="1:9" ht="18" customHeight="1" x14ac:dyDescent="0.2">
      <c r="A671" s="1">
        <v>2023</v>
      </c>
      <c r="B671" s="1" t="s">
        <v>8</v>
      </c>
      <c r="C671" s="1" t="s">
        <v>15</v>
      </c>
      <c r="D671" s="5" t="s">
        <v>24</v>
      </c>
      <c r="E671" s="6">
        <v>76</v>
      </c>
      <c r="F671" s="6">
        <v>2288.4499999999998</v>
      </c>
      <c r="G671" s="6">
        <v>5126.1279999999997</v>
      </c>
      <c r="H671" s="3">
        <v>457.69</v>
      </c>
      <c r="I671" s="4" t="s">
        <v>42</v>
      </c>
    </row>
    <row r="672" spans="1:9" ht="18" customHeight="1" x14ac:dyDescent="0.2">
      <c r="A672" s="1">
        <v>2023</v>
      </c>
      <c r="B672" s="1" t="s">
        <v>8</v>
      </c>
      <c r="C672" s="1" t="s">
        <v>15</v>
      </c>
      <c r="D672" s="5" t="s">
        <v>25</v>
      </c>
      <c r="E672" s="6">
        <v>46</v>
      </c>
      <c r="F672" s="6">
        <v>100</v>
      </c>
      <c r="G672" s="6">
        <v>224</v>
      </c>
      <c r="H672" s="3">
        <v>20</v>
      </c>
      <c r="I672" s="4" t="s">
        <v>42</v>
      </c>
    </row>
    <row r="673" spans="1:9" ht="18" customHeight="1" x14ac:dyDescent="0.2">
      <c r="A673" s="1">
        <v>2023</v>
      </c>
      <c r="B673" s="1" t="s">
        <v>8</v>
      </c>
      <c r="C673" s="1" t="s">
        <v>15</v>
      </c>
      <c r="D673" s="5" t="s">
        <v>23</v>
      </c>
      <c r="E673" s="6">
        <v>34</v>
      </c>
      <c r="F673" s="6">
        <v>2746.08</v>
      </c>
      <c r="G673" s="6">
        <v>5126.0160000000005</v>
      </c>
      <c r="H673" s="3">
        <v>549.21600000000001</v>
      </c>
      <c r="I673" s="4" t="s">
        <v>42</v>
      </c>
    </row>
    <row r="674" spans="1:9" ht="18" customHeight="1" x14ac:dyDescent="0.2">
      <c r="A674" s="1">
        <v>2023</v>
      </c>
      <c r="B674" s="1" t="s">
        <v>8</v>
      </c>
      <c r="C674" s="1" t="s">
        <v>13</v>
      </c>
      <c r="D674" s="2" t="s">
        <v>34</v>
      </c>
      <c r="E674" s="3">
        <v>7</v>
      </c>
      <c r="F674" s="3">
        <v>240</v>
      </c>
      <c r="G674" s="3">
        <v>224</v>
      </c>
      <c r="H674" s="3">
        <v>48</v>
      </c>
      <c r="I674" s="4" t="s">
        <v>42</v>
      </c>
    </row>
    <row r="675" spans="1:9" ht="18" customHeight="1" x14ac:dyDescent="0.2">
      <c r="A675" s="1">
        <v>2023</v>
      </c>
      <c r="B675" s="1" t="s">
        <v>8</v>
      </c>
      <c r="C675" s="1" t="s">
        <v>15</v>
      </c>
      <c r="D675" s="5" t="s">
        <v>27</v>
      </c>
      <c r="E675" s="6">
        <v>3</v>
      </c>
      <c r="F675" s="6">
        <v>2746.38</v>
      </c>
      <c r="G675" s="6">
        <v>5126.576</v>
      </c>
      <c r="H675" s="3">
        <v>549.27600000000007</v>
      </c>
      <c r="I675" s="4" t="s">
        <v>42</v>
      </c>
    </row>
    <row r="676" spans="1:9" ht="18" customHeight="1" x14ac:dyDescent="0.2">
      <c r="A676" s="1">
        <v>2023</v>
      </c>
      <c r="B676" s="1" t="s">
        <v>8</v>
      </c>
      <c r="C676" s="1" t="s">
        <v>32</v>
      </c>
      <c r="D676" s="5" t="s">
        <v>32</v>
      </c>
      <c r="E676" s="6">
        <v>2</v>
      </c>
      <c r="F676" s="6">
        <v>7920</v>
      </c>
      <c r="G676" s="6">
        <v>7392</v>
      </c>
      <c r="H676" s="3">
        <v>1584</v>
      </c>
      <c r="I676" s="4" t="s">
        <v>42</v>
      </c>
    </row>
    <row r="677" spans="1:9" ht="18" customHeight="1" x14ac:dyDescent="0.2">
      <c r="A677" s="1">
        <v>2023</v>
      </c>
      <c r="B677" s="1" t="s">
        <v>9</v>
      </c>
      <c r="C677" s="1" t="s">
        <v>14</v>
      </c>
      <c r="D677" s="2" t="s">
        <v>36</v>
      </c>
      <c r="E677" s="3">
        <v>3566</v>
      </c>
      <c r="F677" s="3">
        <v>5035.0300000000007</v>
      </c>
      <c r="G677" s="3">
        <v>5126.576</v>
      </c>
      <c r="H677" s="3">
        <v>1007.0060000000002</v>
      </c>
      <c r="I677" s="4" t="s">
        <v>42</v>
      </c>
    </row>
    <row r="678" spans="1:9" ht="18" customHeight="1" x14ac:dyDescent="0.2">
      <c r="A678" s="1">
        <v>2023</v>
      </c>
      <c r="B678" s="1" t="s">
        <v>9</v>
      </c>
      <c r="C678" s="1" t="s">
        <v>14</v>
      </c>
      <c r="D678" s="2" t="s">
        <v>37</v>
      </c>
      <c r="E678" s="3">
        <v>2498</v>
      </c>
      <c r="F678" s="3">
        <v>9200</v>
      </c>
      <c r="G678" s="3">
        <v>8960</v>
      </c>
      <c r="H678" s="3">
        <v>1840</v>
      </c>
      <c r="I678" s="4" t="s">
        <v>42</v>
      </c>
    </row>
    <row r="679" spans="1:9" ht="18" customHeight="1" x14ac:dyDescent="0.2">
      <c r="A679" s="1">
        <v>2023</v>
      </c>
      <c r="B679" s="1" t="s">
        <v>9</v>
      </c>
      <c r="C679" s="1" t="s">
        <v>13</v>
      </c>
      <c r="D679" s="2" t="s">
        <v>35</v>
      </c>
      <c r="E679" s="3">
        <v>1245</v>
      </c>
      <c r="F679" s="3">
        <v>5263.78</v>
      </c>
      <c r="G679" s="3">
        <v>5126.4639999999999</v>
      </c>
      <c r="H679" s="3">
        <v>1052.7560000000001</v>
      </c>
      <c r="I679" s="4" t="s">
        <v>42</v>
      </c>
    </row>
    <row r="680" spans="1:9" ht="18" customHeight="1" x14ac:dyDescent="0.2">
      <c r="A680" s="1">
        <v>2023</v>
      </c>
      <c r="B680" s="1" t="s">
        <v>9</v>
      </c>
      <c r="C680" s="1" t="s">
        <v>38</v>
      </c>
      <c r="D680" s="5" t="s">
        <v>30</v>
      </c>
      <c r="E680" s="6">
        <v>644</v>
      </c>
      <c r="F680" s="6">
        <v>6605.0249999999996</v>
      </c>
      <c r="G680" s="6">
        <v>6432.72</v>
      </c>
      <c r="H680" s="3">
        <v>1321.0050000000001</v>
      </c>
      <c r="I680" s="4" t="s">
        <v>42</v>
      </c>
    </row>
    <row r="681" spans="1:9" ht="18" customHeight="1" x14ac:dyDescent="0.2">
      <c r="A681" s="1">
        <v>2023</v>
      </c>
      <c r="B681" s="1" t="s">
        <v>9</v>
      </c>
      <c r="C681" s="1" t="s">
        <v>12</v>
      </c>
      <c r="D681" s="5" t="s">
        <v>29</v>
      </c>
      <c r="E681" s="6">
        <v>643</v>
      </c>
      <c r="F681" s="6">
        <v>8400</v>
      </c>
      <c r="G681" s="6">
        <v>7840</v>
      </c>
      <c r="H681" s="3">
        <v>1680</v>
      </c>
      <c r="I681" s="4" t="s">
        <v>42</v>
      </c>
    </row>
    <row r="682" spans="1:9" ht="18" customHeight="1" x14ac:dyDescent="0.2">
      <c r="A682" s="1">
        <v>2023</v>
      </c>
      <c r="B682" s="1" t="s">
        <v>9</v>
      </c>
      <c r="C682" s="1" t="s">
        <v>38</v>
      </c>
      <c r="D682" s="5" t="s">
        <v>31</v>
      </c>
      <c r="E682" s="6">
        <v>455</v>
      </c>
      <c r="F682" s="6">
        <v>5494.3200000000006</v>
      </c>
      <c r="G682" s="6">
        <v>5128.0320000000002</v>
      </c>
      <c r="H682" s="3">
        <v>1098.8640000000003</v>
      </c>
      <c r="I682" s="4" t="s">
        <v>42</v>
      </c>
    </row>
    <row r="683" spans="1:9" ht="18" customHeight="1" x14ac:dyDescent="0.2">
      <c r="A683" s="1">
        <v>2023</v>
      </c>
      <c r="B683" s="1" t="s">
        <v>9</v>
      </c>
      <c r="C683" s="1" t="s">
        <v>12</v>
      </c>
      <c r="D683" s="5" t="s">
        <v>28</v>
      </c>
      <c r="E683" s="7">
        <v>345</v>
      </c>
      <c r="F683" s="7">
        <v>8400</v>
      </c>
      <c r="G683" s="7">
        <v>7840</v>
      </c>
      <c r="H683" s="3">
        <v>1680</v>
      </c>
      <c r="I683" s="4" t="s">
        <v>42</v>
      </c>
    </row>
    <row r="684" spans="1:9" ht="18" customHeight="1" x14ac:dyDescent="0.2">
      <c r="A684" s="1">
        <v>2023</v>
      </c>
      <c r="B684" s="1" t="s">
        <v>9</v>
      </c>
      <c r="C684" s="1" t="s">
        <v>13</v>
      </c>
      <c r="D684" s="2" t="s">
        <v>33</v>
      </c>
      <c r="E684" s="3">
        <v>122</v>
      </c>
      <c r="F684" s="3">
        <v>120</v>
      </c>
      <c r="G684" s="3">
        <v>112</v>
      </c>
      <c r="H684" s="3">
        <v>24</v>
      </c>
      <c r="I684" s="4" t="s">
        <v>42</v>
      </c>
    </row>
    <row r="685" spans="1:9" ht="18" customHeight="1" x14ac:dyDescent="0.2">
      <c r="A685" s="1">
        <v>2023</v>
      </c>
      <c r="B685" s="1" t="s">
        <v>9</v>
      </c>
      <c r="C685" s="1" t="s">
        <v>15</v>
      </c>
      <c r="D685" s="5" t="s">
        <v>26</v>
      </c>
      <c r="E685" s="6">
        <v>78</v>
      </c>
      <c r="F685" s="6">
        <v>2517.46</v>
      </c>
      <c r="G685" s="6">
        <v>5126.4639999999999</v>
      </c>
      <c r="H685" s="3">
        <v>503.49200000000002</v>
      </c>
      <c r="I685" s="4" t="s">
        <v>42</v>
      </c>
    </row>
    <row r="686" spans="1:9" ht="18" customHeight="1" x14ac:dyDescent="0.2">
      <c r="A686" s="1">
        <v>2023</v>
      </c>
      <c r="B686" s="1" t="s">
        <v>9</v>
      </c>
      <c r="C686" s="1" t="s">
        <v>15</v>
      </c>
      <c r="D686" s="5" t="s">
        <v>24</v>
      </c>
      <c r="E686" s="6">
        <v>76</v>
      </c>
      <c r="F686" s="6">
        <v>2517.2949999999996</v>
      </c>
      <c r="G686" s="6">
        <v>5126.1279999999997</v>
      </c>
      <c r="H686" s="3">
        <v>503.45899999999995</v>
      </c>
      <c r="I686" s="4" t="s">
        <v>42</v>
      </c>
    </row>
    <row r="687" spans="1:9" ht="18" customHeight="1" x14ac:dyDescent="0.2">
      <c r="A687" s="1">
        <v>2023</v>
      </c>
      <c r="B687" s="1" t="s">
        <v>9</v>
      </c>
      <c r="C687" s="1" t="s">
        <v>15</v>
      </c>
      <c r="D687" s="5" t="s">
        <v>25</v>
      </c>
      <c r="E687" s="6">
        <v>46</v>
      </c>
      <c r="F687" s="6">
        <v>110</v>
      </c>
      <c r="G687" s="6">
        <v>224</v>
      </c>
      <c r="H687" s="3">
        <v>22</v>
      </c>
      <c r="I687" s="4" t="s">
        <v>42</v>
      </c>
    </row>
    <row r="688" spans="1:9" ht="18" customHeight="1" x14ac:dyDescent="0.2">
      <c r="A688" s="1">
        <v>2023</v>
      </c>
      <c r="B688" s="1" t="s">
        <v>9</v>
      </c>
      <c r="C688" s="1" t="s">
        <v>15</v>
      </c>
      <c r="D688" s="5" t="s">
        <v>23</v>
      </c>
      <c r="E688" s="6">
        <v>34</v>
      </c>
      <c r="F688" s="6">
        <v>2517.2400000000002</v>
      </c>
      <c r="G688" s="6">
        <v>5126.0160000000005</v>
      </c>
      <c r="H688" s="3">
        <v>503.44800000000009</v>
      </c>
      <c r="I688" s="4" t="s">
        <v>42</v>
      </c>
    </row>
    <row r="689" spans="1:9" ht="18" customHeight="1" x14ac:dyDescent="0.2">
      <c r="A689" s="1">
        <v>2023</v>
      </c>
      <c r="B689" s="1" t="s">
        <v>9</v>
      </c>
      <c r="C689" s="1" t="s">
        <v>13</v>
      </c>
      <c r="D689" s="2" t="s">
        <v>34</v>
      </c>
      <c r="E689" s="3">
        <v>7</v>
      </c>
      <c r="F689" s="3">
        <v>220</v>
      </c>
      <c r="G689" s="3">
        <v>224</v>
      </c>
      <c r="H689" s="3">
        <v>44</v>
      </c>
      <c r="I689" s="4" t="s">
        <v>42</v>
      </c>
    </row>
    <row r="690" spans="1:9" ht="18" customHeight="1" x14ac:dyDescent="0.2">
      <c r="A690" s="1">
        <v>2023</v>
      </c>
      <c r="B690" s="1" t="s">
        <v>9</v>
      </c>
      <c r="C690" s="1" t="s">
        <v>15</v>
      </c>
      <c r="D690" s="5" t="s">
        <v>27</v>
      </c>
      <c r="E690" s="6">
        <v>3</v>
      </c>
      <c r="F690" s="6">
        <v>2517.5150000000003</v>
      </c>
      <c r="G690" s="6">
        <v>5126.576</v>
      </c>
      <c r="H690" s="3">
        <v>503.5030000000001</v>
      </c>
      <c r="I690" s="4" t="s">
        <v>42</v>
      </c>
    </row>
    <row r="691" spans="1:9" ht="18" customHeight="1" x14ac:dyDescent="0.2">
      <c r="A691" s="1">
        <v>2023</v>
      </c>
      <c r="B691" s="1" t="s">
        <v>9</v>
      </c>
      <c r="C691" s="1" t="s">
        <v>32</v>
      </c>
      <c r="D691" s="5" t="s">
        <v>32</v>
      </c>
      <c r="E691" s="6">
        <v>2</v>
      </c>
      <c r="F691" s="6">
        <v>7260</v>
      </c>
      <c r="G691" s="6">
        <v>7392</v>
      </c>
      <c r="H691" s="3">
        <v>1452</v>
      </c>
      <c r="I691" s="4" t="s">
        <v>42</v>
      </c>
    </row>
    <row r="692" spans="1:9" ht="18" customHeight="1" x14ac:dyDescent="0.2">
      <c r="A692" s="1">
        <v>2023</v>
      </c>
      <c r="B692" s="1" t="s">
        <v>10</v>
      </c>
      <c r="C692" s="1" t="s">
        <v>14</v>
      </c>
      <c r="D692" s="2" t="s">
        <v>36</v>
      </c>
      <c r="E692" s="3">
        <v>3566</v>
      </c>
      <c r="F692" s="3">
        <v>5263.8950000000004</v>
      </c>
      <c r="G692" s="3">
        <v>5126.576</v>
      </c>
      <c r="H692" s="3">
        <v>1052.7790000000002</v>
      </c>
      <c r="I692" s="4" t="s">
        <v>42</v>
      </c>
    </row>
    <row r="693" spans="1:9" ht="18" customHeight="1" x14ac:dyDescent="0.2">
      <c r="A693" s="1">
        <v>2023</v>
      </c>
      <c r="B693" s="1" t="s">
        <v>10</v>
      </c>
      <c r="C693" s="1" t="s">
        <v>14</v>
      </c>
      <c r="D693" s="2" t="s">
        <v>37</v>
      </c>
      <c r="E693" s="3">
        <v>2498</v>
      </c>
      <c r="F693" s="3">
        <v>8800</v>
      </c>
      <c r="G693" s="3">
        <v>8960</v>
      </c>
      <c r="H693" s="3">
        <v>1760</v>
      </c>
      <c r="I693" s="4" t="s">
        <v>42</v>
      </c>
    </row>
    <row r="694" spans="1:9" ht="18" customHeight="1" x14ac:dyDescent="0.2">
      <c r="A694" s="1">
        <v>2023</v>
      </c>
      <c r="B694" s="1" t="s">
        <v>10</v>
      </c>
      <c r="C694" s="1" t="s">
        <v>13</v>
      </c>
      <c r="D694" s="2" t="s">
        <v>35</v>
      </c>
      <c r="E694" s="3">
        <v>1245</v>
      </c>
      <c r="F694" s="3">
        <v>5034.92</v>
      </c>
      <c r="G694" s="3">
        <v>5126.4639999999999</v>
      </c>
      <c r="H694" s="3">
        <v>1006.984</v>
      </c>
      <c r="I694" s="4" t="s">
        <v>42</v>
      </c>
    </row>
    <row r="695" spans="1:9" ht="18" customHeight="1" x14ac:dyDescent="0.2">
      <c r="A695" s="1">
        <v>2023</v>
      </c>
      <c r="B695" s="1" t="s">
        <v>10</v>
      </c>
      <c r="C695" s="1" t="s">
        <v>38</v>
      </c>
      <c r="D695" s="5" t="s">
        <v>30</v>
      </c>
      <c r="E695" s="6">
        <v>644</v>
      </c>
      <c r="F695" s="6">
        <v>22000</v>
      </c>
      <c r="G695" s="6">
        <v>6432.72</v>
      </c>
      <c r="H695" s="3">
        <v>4400</v>
      </c>
      <c r="I695" s="4" t="s">
        <v>42</v>
      </c>
    </row>
    <row r="696" spans="1:9" ht="18" customHeight="1" x14ac:dyDescent="0.2">
      <c r="A696" s="1">
        <v>2023</v>
      </c>
      <c r="B696" s="1" t="s">
        <v>10</v>
      </c>
      <c r="C696" s="1" t="s">
        <v>12</v>
      </c>
      <c r="D696" s="5" t="s">
        <v>29</v>
      </c>
      <c r="E696" s="6">
        <v>643</v>
      </c>
      <c r="F696" s="6">
        <v>7700</v>
      </c>
      <c r="G696" s="6">
        <v>7840</v>
      </c>
      <c r="H696" s="3">
        <v>1540</v>
      </c>
      <c r="I696" s="4" t="s">
        <v>42</v>
      </c>
    </row>
    <row r="697" spans="1:9" ht="18" customHeight="1" x14ac:dyDescent="0.2">
      <c r="A697" s="1">
        <v>2023</v>
      </c>
      <c r="B697" s="1" t="s">
        <v>10</v>
      </c>
      <c r="C697" s="1" t="s">
        <v>38</v>
      </c>
      <c r="D697" s="5" t="s">
        <v>31</v>
      </c>
      <c r="E697" s="6">
        <v>455</v>
      </c>
      <c r="F697" s="6">
        <v>11111</v>
      </c>
      <c r="G697" s="6">
        <v>5128.0320000000002</v>
      </c>
      <c r="H697" s="3">
        <v>2222.2000000000003</v>
      </c>
      <c r="I697" s="4" t="s">
        <v>42</v>
      </c>
    </row>
    <row r="698" spans="1:9" ht="18" customHeight="1" x14ac:dyDescent="0.2">
      <c r="A698" s="1">
        <v>2023</v>
      </c>
      <c r="B698" s="1" t="s">
        <v>10</v>
      </c>
      <c r="C698" s="1" t="s">
        <v>12</v>
      </c>
      <c r="D698" s="5" t="s">
        <v>28</v>
      </c>
      <c r="E698" s="7">
        <v>345</v>
      </c>
      <c r="F698" s="7">
        <v>7700</v>
      </c>
      <c r="G698" s="7">
        <v>7840</v>
      </c>
      <c r="H698" s="3">
        <v>1540</v>
      </c>
      <c r="I698" s="4" t="s">
        <v>42</v>
      </c>
    </row>
    <row r="699" spans="1:9" ht="18" customHeight="1" x14ac:dyDescent="0.2">
      <c r="A699" s="1">
        <v>2023</v>
      </c>
      <c r="B699" s="1" t="s">
        <v>10</v>
      </c>
      <c r="C699" s="1" t="s">
        <v>13</v>
      </c>
      <c r="D699" s="2" t="s">
        <v>33</v>
      </c>
      <c r="E699" s="3">
        <v>122</v>
      </c>
      <c r="F699" s="3">
        <v>110</v>
      </c>
      <c r="G699" s="3">
        <v>112</v>
      </c>
      <c r="H699" s="3">
        <v>22</v>
      </c>
      <c r="I699" s="4" t="s">
        <v>42</v>
      </c>
    </row>
    <row r="700" spans="1:9" ht="18" customHeight="1" x14ac:dyDescent="0.2">
      <c r="A700" s="1">
        <v>2023</v>
      </c>
      <c r="B700" s="1" t="s">
        <v>10</v>
      </c>
      <c r="C700" s="1" t="s">
        <v>15</v>
      </c>
      <c r="D700" s="5" t="s">
        <v>26</v>
      </c>
      <c r="E700" s="6">
        <v>78</v>
      </c>
      <c r="F700" s="6">
        <v>2517.46</v>
      </c>
      <c r="G700" s="6">
        <v>5126.4639999999999</v>
      </c>
      <c r="H700" s="3">
        <v>503.49200000000002</v>
      </c>
      <c r="I700" s="4" t="s">
        <v>42</v>
      </c>
    </row>
    <row r="701" spans="1:9" ht="18" customHeight="1" x14ac:dyDescent="0.2">
      <c r="A701" s="1">
        <v>2023</v>
      </c>
      <c r="B701" s="1" t="s">
        <v>10</v>
      </c>
      <c r="C701" s="1" t="s">
        <v>15</v>
      </c>
      <c r="D701" s="5" t="s">
        <v>24</v>
      </c>
      <c r="E701" s="6">
        <v>76</v>
      </c>
      <c r="F701" s="6">
        <v>2288.4499999999998</v>
      </c>
      <c r="G701" s="6">
        <v>5126.1279999999997</v>
      </c>
      <c r="H701" s="3">
        <v>457.69</v>
      </c>
      <c r="I701" s="4" t="s">
        <v>42</v>
      </c>
    </row>
    <row r="702" spans="1:9" ht="18" customHeight="1" x14ac:dyDescent="0.2">
      <c r="A702" s="1">
        <v>2023</v>
      </c>
      <c r="B702" s="1" t="s">
        <v>10</v>
      </c>
      <c r="C702" s="1" t="s">
        <v>15</v>
      </c>
      <c r="D702" s="5" t="s">
        <v>25</v>
      </c>
      <c r="E702" s="6">
        <v>46</v>
      </c>
      <c r="F702" s="6">
        <v>100</v>
      </c>
      <c r="G702" s="6">
        <v>224</v>
      </c>
      <c r="H702" s="3">
        <v>20</v>
      </c>
      <c r="I702" s="4" t="s">
        <v>42</v>
      </c>
    </row>
    <row r="703" spans="1:9" ht="18" customHeight="1" x14ac:dyDescent="0.2">
      <c r="A703" s="1">
        <v>2023</v>
      </c>
      <c r="B703" s="1" t="s">
        <v>10</v>
      </c>
      <c r="C703" s="1" t="s">
        <v>15</v>
      </c>
      <c r="D703" s="5" t="s">
        <v>23</v>
      </c>
      <c r="E703" s="6">
        <v>34</v>
      </c>
      <c r="F703" s="6">
        <v>2288.4</v>
      </c>
      <c r="G703" s="6">
        <v>5126.0160000000005</v>
      </c>
      <c r="H703" s="3">
        <v>457.68000000000006</v>
      </c>
      <c r="I703" s="4" t="s">
        <v>42</v>
      </c>
    </row>
    <row r="704" spans="1:9" ht="18" customHeight="1" x14ac:dyDescent="0.2">
      <c r="A704" s="1">
        <v>2023</v>
      </c>
      <c r="B704" s="1" t="s">
        <v>10</v>
      </c>
      <c r="C704" s="1" t="s">
        <v>13</v>
      </c>
      <c r="D704" s="2" t="s">
        <v>34</v>
      </c>
      <c r="E704" s="3">
        <v>7</v>
      </c>
      <c r="F704" s="3">
        <v>200</v>
      </c>
      <c r="G704" s="3">
        <v>224</v>
      </c>
      <c r="H704" s="3">
        <v>40</v>
      </c>
      <c r="I704" s="4" t="s">
        <v>42</v>
      </c>
    </row>
    <row r="705" spans="1:9" ht="18" customHeight="1" x14ac:dyDescent="0.2">
      <c r="A705" s="1">
        <v>2023</v>
      </c>
      <c r="B705" s="1" t="s">
        <v>10</v>
      </c>
      <c r="C705" s="1" t="s">
        <v>15</v>
      </c>
      <c r="D705" s="5" t="s">
        <v>27</v>
      </c>
      <c r="E705" s="6">
        <v>3</v>
      </c>
      <c r="F705" s="6">
        <v>2288.65</v>
      </c>
      <c r="G705" s="6">
        <v>5126.576</v>
      </c>
      <c r="H705" s="3">
        <v>457.73</v>
      </c>
      <c r="I705" s="4" t="s">
        <v>42</v>
      </c>
    </row>
    <row r="706" spans="1:9" ht="18" customHeight="1" x14ac:dyDescent="0.2">
      <c r="A706" s="1">
        <v>2023</v>
      </c>
      <c r="B706" s="1" t="s">
        <v>10</v>
      </c>
      <c r="C706" s="1" t="s">
        <v>32</v>
      </c>
      <c r="D706" s="5" t="s">
        <v>32</v>
      </c>
      <c r="E706" s="6">
        <v>2</v>
      </c>
      <c r="F706" s="6">
        <v>6600</v>
      </c>
      <c r="G706" s="6">
        <v>7392</v>
      </c>
      <c r="H706" s="3">
        <v>1320</v>
      </c>
      <c r="I706" s="4" t="s">
        <v>42</v>
      </c>
    </row>
    <row r="707" spans="1:9" ht="18" customHeight="1" x14ac:dyDescent="0.2">
      <c r="A707" s="1">
        <v>2023</v>
      </c>
      <c r="B707" s="1" t="s">
        <v>11</v>
      </c>
      <c r="C707" s="1" t="s">
        <v>14</v>
      </c>
      <c r="D707" s="2" t="s">
        <v>36</v>
      </c>
      <c r="E707" s="3">
        <v>3566</v>
      </c>
      <c r="F707" s="3">
        <v>4577.3</v>
      </c>
      <c r="G707" s="3">
        <v>5126.576</v>
      </c>
      <c r="H707" s="3">
        <v>915.46</v>
      </c>
      <c r="I707" s="4" t="s">
        <v>42</v>
      </c>
    </row>
    <row r="708" spans="1:9" ht="18" customHeight="1" x14ac:dyDescent="0.2">
      <c r="A708" s="1">
        <v>2023</v>
      </c>
      <c r="B708" s="1" t="s">
        <v>11</v>
      </c>
      <c r="C708" s="1" t="s">
        <v>14</v>
      </c>
      <c r="D708" s="2" t="s">
        <v>37</v>
      </c>
      <c r="E708" s="3">
        <v>2498</v>
      </c>
      <c r="F708" s="3">
        <v>8000</v>
      </c>
      <c r="G708" s="3">
        <v>8960</v>
      </c>
      <c r="H708" s="3">
        <v>1600</v>
      </c>
      <c r="I708" s="4" t="s">
        <v>42</v>
      </c>
    </row>
    <row r="709" spans="1:9" ht="18" customHeight="1" x14ac:dyDescent="0.2">
      <c r="A709" s="1">
        <v>2023</v>
      </c>
      <c r="B709" s="1" t="s">
        <v>11</v>
      </c>
      <c r="C709" s="1" t="s">
        <v>13</v>
      </c>
      <c r="D709" s="2" t="s">
        <v>35</v>
      </c>
      <c r="E709" s="3">
        <v>1245</v>
      </c>
      <c r="F709" s="3">
        <v>4577.2</v>
      </c>
      <c r="G709" s="3">
        <v>5126.4639999999999</v>
      </c>
      <c r="H709" s="3">
        <v>915.44</v>
      </c>
      <c r="I709" s="4" t="s">
        <v>42</v>
      </c>
    </row>
    <row r="710" spans="1:9" ht="18" customHeight="1" x14ac:dyDescent="0.2">
      <c r="A710" s="1">
        <v>2023</v>
      </c>
      <c r="B710" s="1" t="s">
        <v>11</v>
      </c>
      <c r="C710" s="1" t="s">
        <v>38</v>
      </c>
      <c r="D710" s="5" t="s">
        <v>30</v>
      </c>
      <c r="E710" s="6">
        <v>644</v>
      </c>
      <c r="F710" s="6">
        <v>5743.5</v>
      </c>
      <c r="G710" s="6">
        <v>6432.72</v>
      </c>
      <c r="H710" s="3">
        <v>1148.7</v>
      </c>
      <c r="I710" s="4" t="s">
        <v>42</v>
      </c>
    </row>
    <row r="711" spans="1:9" ht="18" customHeight="1" x14ac:dyDescent="0.2">
      <c r="A711" s="1">
        <v>2023</v>
      </c>
      <c r="B711" s="1" t="s">
        <v>11</v>
      </c>
      <c r="C711" s="1" t="s">
        <v>12</v>
      </c>
      <c r="D711" s="5" t="s">
        <v>29</v>
      </c>
      <c r="E711" s="6">
        <v>643</v>
      </c>
      <c r="F711" s="6">
        <v>7000</v>
      </c>
      <c r="G711" s="6">
        <v>7840</v>
      </c>
      <c r="H711" s="3">
        <v>1400</v>
      </c>
      <c r="I711" s="4" t="s">
        <v>42</v>
      </c>
    </row>
    <row r="712" spans="1:9" ht="18" customHeight="1" x14ac:dyDescent="0.2">
      <c r="A712" s="1">
        <v>2023</v>
      </c>
      <c r="B712" s="1" t="s">
        <v>11</v>
      </c>
      <c r="C712" s="1" t="s">
        <v>38</v>
      </c>
      <c r="D712" s="5" t="s">
        <v>31</v>
      </c>
      <c r="E712" s="6">
        <v>455</v>
      </c>
      <c r="F712" s="6">
        <v>4578.6000000000004</v>
      </c>
      <c r="G712" s="6">
        <v>5128.0320000000002</v>
      </c>
      <c r="H712" s="3">
        <v>915.72000000000014</v>
      </c>
      <c r="I712" s="4" t="s">
        <v>42</v>
      </c>
    </row>
    <row r="713" spans="1:9" ht="18" customHeight="1" x14ac:dyDescent="0.2">
      <c r="A713" s="1">
        <v>2023</v>
      </c>
      <c r="B713" s="1" t="s">
        <v>11</v>
      </c>
      <c r="C713" s="1" t="s">
        <v>12</v>
      </c>
      <c r="D713" s="5" t="s">
        <v>28</v>
      </c>
      <c r="E713" s="7">
        <v>345</v>
      </c>
      <c r="F713" s="7">
        <v>7000</v>
      </c>
      <c r="G713" s="7">
        <v>7840</v>
      </c>
      <c r="H713" s="3">
        <v>1400</v>
      </c>
      <c r="I713" s="4" t="s">
        <v>42</v>
      </c>
    </row>
    <row r="714" spans="1:9" ht="18" customHeight="1" x14ac:dyDescent="0.2">
      <c r="A714" s="1">
        <v>2023</v>
      </c>
      <c r="B714" s="1" t="s">
        <v>11</v>
      </c>
      <c r="C714" s="1" t="s">
        <v>13</v>
      </c>
      <c r="D714" s="2" t="s">
        <v>33</v>
      </c>
      <c r="E714" s="3">
        <v>122</v>
      </c>
      <c r="F714" s="3">
        <v>100</v>
      </c>
      <c r="G714" s="3">
        <v>112</v>
      </c>
      <c r="H714" s="3">
        <v>20</v>
      </c>
      <c r="I714" s="4" t="s">
        <v>42</v>
      </c>
    </row>
    <row r="715" spans="1:9" ht="18" customHeight="1" x14ac:dyDescent="0.2">
      <c r="A715" s="1">
        <v>2023</v>
      </c>
      <c r="B715" s="1" t="s">
        <v>11</v>
      </c>
      <c r="C715" s="1" t="s">
        <v>15</v>
      </c>
      <c r="D715" s="5" t="s">
        <v>26</v>
      </c>
      <c r="E715" s="6">
        <v>78</v>
      </c>
      <c r="F715" s="6">
        <v>2288.6</v>
      </c>
      <c r="G715" s="6">
        <v>5126.4639999999999</v>
      </c>
      <c r="H715" s="3">
        <v>457.72</v>
      </c>
      <c r="I715" s="4" t="s">
        <v>42</v>
      </c>
    </row>
    <row r="716" spans="1:9" ht="18" customHeight="1" x14ac:dyDescent="0.2">
      <c r="A716" s="1">
        <v>2023</v>
      </c>
      <c r="B716" s="1" t="s">
        <v>11</v>
      </c>
      <c r="C716" s="1" t="s">
        <v>15</v>
      </c>
      <c r="D716" s="5" t="s">
        <v>24</v>
      </c>
      <c r="E716" s="6">
        <v>76</v>
      </c>
      <c r="F716" s="6">
        <v>2288.4499999999998</v>
      </c>
      <c r="G716" s="6">
        <v>5126.1279999999997</v>
      </c>
      <c r="H716" s="3">
        <v>457.69</v>
      </c>
      <c r="I716" s="4" t="s">
        <v>42</v>
      </c>
    </row>
    <row r="717" spans="1:9" ht="18" customHeight="1" x14ac:dyDescent="0.2">
      <c r="A717" s="1">
        <v>2023</v>
      </c>
      <c r="B717" s="1" t="s">
        <v>11</v>
      </c>
      <c r="C717" s="1" t="s">
        <v>15</v>
      </c>
      <c r="D717" s="5" t="s">
        <v>25</v>
      </c>
      <c r="E717" s="6">
        <v>46</v>
      </c>
      <c r="F717" s="6">
        <v>100</v>
      </c>
      <c r="G717" s="6">
        <v>224</v>
      </c>
      <c r="H717" s="3">
        <v>20</v>
      </c>
      <c r="I717" s="4" t="s">
        <v>42</v>
      </c>
    </row>
    <row r="718" spans="1:9" ht="18" customHeight="1" x14ac:dyDescent="0.2">
      <c r="A718" s="1">
        <v>2023</v>
      </c>
      <c r="B718" s="1" t="s">
        <v>11</v>
      </c>
      <c r="C718" s="1" t="s">
        <v>15</v>
      </c>
      <c r="D718" s="5" t="s">
        <v>23</v>
      </c>
      <c r="E718" s="6">
        <v>34</v>
      </c>
      <c r="F718" s="6">
        <v>2288.4</v>
      </c>
      <c r="G718" s="6">
        <v>5126.0160000000005</v>
      </c>
      <c r="H718" s="3">
        <v>457.68000000000006</v>
      </c>
      <c r="I718" s="4" t="s">
        <v>42</v>
      </c>
    </row>
    <row r="719" spans="1:9" ht="18" customHeight="1" x14ac:dyDescent="0.2">
      <c r="A719" s="1">
        <v>2023</v>
      </c>
      <c r="B719" s="1" t="s">
        <v>11</v>
      </c>
      <c r="C719" s="1" t="s">
        <v>13</v>
      </c>
      <c r="D719" s="2" t="s">
        <v>34</v>
      </c>
      <c r="E719" s="3">
        <v>7</v>
      </c>
      <c r="F719" s="3">
        <v>200</v>
      </c>
      <c r="G719" s="3">
        <v>224</v>
      </c>
      <c r="H719" s="3">
        <v>40</v>
      </c>
      <c r="I719" s="4" t="s">
        <v>42</v>
      </c>
    </row>
    <row r="720" spans="1:9" ht="18" customHeight="1" x14ac:dyDescent="0.2">
      <c r="A720" s="1">
        <v>2023</v>
      </c>
      <c r="B720" s="1" t="s">
        <v>11</v>
      </c>
      <c r="C720" s="1" t="s">
        <v>15</v>
      </c>
      <c r="D720" s="5" t="s">
        <v>27</v>
      </c>
      <c r="E720" s="6">
        <v>3</v>
      </c>
      <c r="F720" s="6">
        <v>2288.65</v>
      </c>
      <c r="G720" s="6">
        <v>5126.576</v>
      </c>
      <c r="H720" s="3">
        <v>457.73</v>
      </c>
      <c r="I720" s="4" t="s">
        <v>42</v>
      </c>
    </row>
    <row r="721" spans="1:9" ht="18" customHeight="1" x14ac:dyDescent="0.2">
      <c r="A721" s="1">
        <v>2023</v>
      </c>
      <c r="B721" s="1" t="s">
        <v>11</v>
      </c>
      <c r="C721" s="1" t="s">
        <v>32</v>
      </c>
      <c r="D721" s="5" t="s">
        <v>32</v>
      </c>
      <c r="E721" s="6">
        <v>2</v>
      </c>
      <c r="F721" s="6">
        <v>6600</v>
      </c>
      <c r="G721" s="6">
        <v>7392</v>
      </c>
      <c r="H721" s="3">
        <v>1320</v>
      </c>
      <c r="I721" s="4" t="s">
        <v>42</v>
      </c>
    </row>
    <row r="722" spans="1:9" ht="18" customHeight="1" x14ac:dyDescent="0.2">
      <c r="A722" s="1">
        <v>2024</v>
      </c>
      <c r="B722" s="1" t="s">
        <v>0</v>
      </c>
      <c r="C722" s="1" t="s">
        <v>14</v>
      </c>
      <c r="D722" s="2" t="s">
        <v>36</v>
      </c>
      <c r="E722" s="3">
        <v>3566</v>
      </c>
      <c r="F722" s="3">
        <v>4577.3</v>
      </c>
      <c r="G722" s="3">
        <v>5126.576</v>
      </c>
      <c r="H722" s="3">
        <v>915.46</v>
      </c>
      <c r="I722" s="4" t="s">
        <v>42</v>
      </c>
    </row>
    <row r="723" spans="1:9" ht="18" customHeight="1" x14ac:dyDescent="0.2">
      <c r="A723" s="1">
        <v>2024</v>
      </c>
      <c r="B723" s="1" t="s">
        <v>0</v>
      </c>
      <c r="C723" s="1" t="s">
        <v>14</v>
      </c>
      <c r="D723" s="2" t="s">
        <v>37</v>
      </c>
      <c r="E723" s="3">
        <v>2498</v>
      </c>
      <c r="F723" s="3">
        <v>8000</v>
      </c>
      <c r="G723" s="3">
        <v>8960</v>
      </c>
      <c r="H723" s="3">
        <v>1600</v>
      </c>
      <c r="I723" s="4" t="s">
        <v>42</v>
      </c>
    </row>
    <row r="724" spans="1:9" ht="18" customHeight="1" x14ac:dyDescent="0.2">
      <c r="A724" s="1">
        <v>2024</v>
      </c>
      <c r="B724" s="1" t="s">
        <v>0</v>
      </c>
      <c r="C724" s="1" t="s">
        <v>13</v>
      </c>
      <c r="D724" s="2" t="s">
        <v>35</v>
      </c>
      <c r="E724" s="3">
        <v>1245</v>
      </c>
      <c r="F724" s="3">
        <v>4577.2</v>
      </c>
      <c r="G724" s="3">
        <v>5126.4639999999999</v>
      </c>
      <c r="H724" s="3">
        <v>915.44</v>
      </c>
      <c r="I724" s="4" t="s">
        <v>42</v>
      </c>
    </row>
    <row r="725" spans="1:9" ht="18" customHeight="1" x14ac:dyDescent="0.2">
      <c r="A725" s="1">
        <v>2024</v>
      </c>
      <c r="B725" s="1" t="s">
        <v>0</v>
      </c>
      <c r="C725" s="1" t="s">
        <v>38</v>
      </c>
      <c r="D725" s="5" t="s">
        <v>30</v>
      </c>
      <c r="E725" s="6">
        <v>644</v>
      </c>
      <c r="F725" s="6">
        <v>5743.5</v>
      </c>
      <c r="G725" s="6">
        <v>6432.72</v>
      </c>
      <c r="H725" s="3">
        <v>1148.7</v>
      </c>
      <c r="I725" s="4" t="s">
        <v>42</v>
      </c>
    </row>
    <row r="726" spans="1:9" ht="18" customHeight="1" x14ac:dyDescent="0.2">
      <c r="A726" s="1">
        <v>2024</v>
      </c>
      <c r="B726" s="1" t="s">
        <v>0</v>
      </c>
      <c r="C726" s="1" t="s">
        <v>12</v>
      </c>
      <c r="D726" s="5" t="s">
        <v>29</v>
      </c>
      <c r="E726" s="6">
        <v>643</v>
      </c>
      <c r="F726" s="6">
        <v>7000</v>
      </c>
      <c r="G726" s="6">
        <v>7840</v>
      </c>
      <c r="H726" s="3">
        <v>1400</v>
      </c>
      <c r="I726" s="4" t="s">
        <v>42</v>
      </c>
    </row>
    <row r="727" spans="1:9" ht="18" customHeight="1" x14ac:dyDescent="0.2">
      <c r="A727" s="1">
        <v>2024</v>
      </c>
      <c r="B727" s="1" t="s">
        <v>0</v>
      </c>
      <c r="C727" s="1" t="s">
        <v>38</v>
      </c>
      <c r="D727" s="5" t="s">
        <v>31</v>
      </c>
      <c r="E727" s="6">
        <v>455</v>
      </c>
      <c r="F727" s="6">
        <v>4578.6000000000004</v>
      </c>
      <c r="G727" s="6">
        <v>5128.0320000000002</v>
      </c>
      <c r="H727" s="3">
        <v>915.72000000000014</v>
      </c>
      <c r="I727" s="4" t="s">
        <v>42</v>
      </c>
    </row>
    <row r="728" spans="1:9" ht="18" customHeight="1" x14ac:dyDescent="0.2">
      <c r="A728" s="1">
        <v>2024</v>
      </c>
      <c r="B728" s="1" t="s">
        <v>0</v>
      </c>
      <c r="C728" s="1" t="s">
        <v>12</v>
      </c>
      <c r="D728" s="5" t="s">
        <v>28</v>
      </c>
      <c r="E728" s="7">
        <v>345</v>
      </c>
      <c r="F728" s="7">
        <v>7000</v>
      </c>
      <c r="G728" s="7">
        <v>7840</v>
      </c>
      <c r="H728" s="3">
        <v>1400</v>
      </c>
      <c r="I728" s="4" t="s">
        <v>42</v>
      </c>
    </row>
    <row r="729" spans="1:9" ht="18" customHeight="1" x14ac:dyDescent="0.2">
      <c r="A729" s="1">
        <v>2024</v>
      </c>
      <c r="B729" s="1" t="s">
        <v>0</v>
      </c>
      <c r="C729" s="1" t="s">
        <v>13</v>
      </c>
      <c r="D729" s="2" t="s">
        <v>33</v>
      </c>
      <c r="E729" s="3">
        <v>122</v>
      </c>
      <c r="F729" s="3">
        <v>100</v>
      </c>
      <c r="G729" s="3">
        <v>112</v>
      </c>
      <c r="H729" s="3">
        <v>20</v>
      </c>
      <c r="I729" s="4" t="s">
        <v>42</v>
      </c>
    </row>
    <row r="730" spans="1:9" ht="18" customHeight="1" x14ac:dyDescent="0.2">
      <c r="A730" s="1">
        <v>2024</v>
      </c>
      <c r="B730" s="1" t="s">
        <v>0</v>
      </c>
      <c r="C730" s="1" t="s">
        <v>15</v>
      </c>
      <c r="D730" s="5" t="s">
        <v>26</v>
      </c>
      <c r="E730" s="6">
        <v>78</v>
      </c>
      <c r="F730" s="6">
        <v>4577.2</v>
      </c>
      <c r="G730" s="6">
        <v>5126.4639999999999</v>
      </c>
      <c r="H730" s="3">
        <v>915.44</v>
      </c>
      <c r="I730" s="4" t="s">
        <v>42</v>
      </c>
    </row>
    <row r="731" spans="1:9" ht="18" customHeight="1" x14ac:dyDescent="0.2">
      <c r="A731" s="1">
        <v>2024</v>
      </c>
      <c r="B731" s="1" t="s">
        <v>0</v>
      </c>
      <c r="C731" s="1" t="s">
        <v>15</v>
      </c>
      <c r="D731" s="5" t="s">
        <v>24</v>
      </c>
      <c r="E731" s="6">
        <v>76</v>
      </c>
      <c r="F731" s="6">
        <v>4576.8999999999996</v>
      </c>
      <c r="G731" s="6">
        <v>5126.1279999999997</v>
      </c>
      <c r="H731" s="3">
        <v>915.38</v>
      </c>
      <c r="I731" s="4" t="s">
        <v>42</v>
      </c>
    </row>
    <row r="732" spans="1:9" ht="18" customHeight="1" x14ac:dyDescent="0.2">
      <c r="A732" s="1">
        <v>2024</v>
      </c>
      <c r="B732" s="1" t="s">
        <v>0</v>
      </c>
      <c r="C732" s="1" t="s">
        <v>15</v>
      </c>
      <c r="D732" s="5" t="s">
        <v>25</v>
      </c>
      <c r="E732" s="6">
        <v>46</v>
      </c>
      <c r="F732" s="6">
        <v>200</v>
      </c>
      <c r="G732" s="6">
        <v>224</v>
      </c>
      <c r="H732" s="3">
        <v>40</v>
      </c>
      <c r="I732" s="4" t="s">
        <v>42</v>
      </c>
    </row>
    <row r="733" spans="1:9" ht="18" customHeight="1" x14ac:dyDescent="0.2">
      <c r="A733" s="1">
        <v>2024</v>
      </c>
      <c r="B733" s="1" t="s">
        <v>0</v>
      </c>
      <c r="C733" s="1" t="s">
        <v>15</v>
      </c>
      <c r="D733" s="5" t="s">
        <v>23</v>
      </c>
      <c r="E733" s="6">
        <v>34</v>
      </c>
      <c r="F733" s="6">
        <v>4576.8</v>
      </c>
      <c r="G733" s="6">
        <v>5126.0160000000005</v>
      </c>
      <c r="H733" s="3">
        <v>915.36000000000013</v>
      </c>
      <c r="I733" s="4" t="s">
        <v>42</v>
      </c>
    </row>
    <row r="734" spans="1:9" ht="18" customHeight="1" x14ac:dyDescent="0.2">
      <c r="A734" s="1">
        <v>2024</v>
      </c>
      <c r="B734" s="1" t="s">
        <v>0</v>
      </c>
      <c r="C734" s="1" t="s">
        <v>13</v>
      </c>
      <c r="D734" s="2" t="s">
        <v>34</v>
      </c>
      <c r="E734" s="3">
        <v>7</v>
      </c>
      <c r="F734" s="3">
        <v>200</v>
      </c>
      <c r="G734" s="3">
        <v>224</v>
      </c>
      <c r="H734" s="3">
        <v>40</v>
      </c>
      <c r="I734" s="4" t="s">
        <v>42</v>
      </c>
    </row>
    <row r="735" spans="1:9" ht="18" customHeight="1" x14ac:dyDescent="0.2">
      <c r="A735" s="1">
        <v>2024</v>
      </c>
      <c r="B735" s="1" t="s">
        <v>0</v>
      </c>
      <c r="C735" s="1" t="s">
        <v>32</v>
      </c>
      <c r="D735" s="5" t="s">
        <v>32</v>
      </c>
      <c r="E735" s="6">
        <v>3</v>
      </c>
      <c r="F735" s="6">
        <v>6600</v>
      </c>
      <c r="G735" s="6">
        <v>7392</v>
      </c>
      <c r="H735" s="3">
        <v>1320</v>
      </c>
      <c r="I735" s="4" t="s">
        <v>42</v>
      </c>
    </row>
    <row r="736" spans="1:9" ht="18" customHeight="1" x14ac:dyDescent="0.2">
      <c r="A736" s="1">
        <v>2024</v>
      </c>
      <c r="B736" s="1" t="s">
        <v>0</v>
      </c>
      <c r="C736" s="1" t="s">
        <v>15</v>
      </c>
      <c r="D736" s="5" t="s">
        <v>27</v>
      </c>
      <c r="E736" s="6">
        <v>3</v>
      </c>
      <c r="F736" s="6">
        <v>4577.3</v>
      </c>
      <c r="G736" s="6">
        <v>5126.576</v>
      </c>
      <c r="H736" s="3">
        <v>915.46</v>
      </c>
      <c r="I736" s="4" t="s">
        <v>42</v>
      </c>
    </row>
    <row r="737" spans="1:9" ht="18" customHeight="1" x14ac:dyDescent="0.2">
      <c r="A737" s="1">
        <v>2024</v>
      </c>
      <c r="B737" s="1" t="s">
        <v>1</v>
      </c>
      <c r="C737" s="1" t="s">
        <v>14</v>
      </c>
      <c r="D737" s="2" t="s">
        <v>36</v>
      </c>
      <c r="E737" s="3">
        <v>3566</v>
      </c>
      <c r="F737" s="3">
        <v>4577.3</v>
      </c>
      <c r="G737" s="3">
        <v>5126.576</v>
      </c>
      <c r="H737" s="3">
        <v>915.46</v>
      </c>
      <c r="I737" s="4" t="s">
        <v>42</v>
      </c>
    </row>
    <row r="738" spans="1:9" ht="18" customHeight="1" x14ac:dyDescent="0.2">
      <c r="A738" s="1">
        <v>2024</v>
      </c>
      <c r="B738" s="1" t="s">
        <v>1</v>
      </c>
      <c r="C738" s="1" t="s">
        <v>14</v>
      </c>
      <c r="D738" s="2" t="s">
        <v>37</v>
      </c>
      <c r="E738" s="3">
        <v>2498</v>
      </c>
      <c r="F738" s="3">
        <v>8000</v>
      </c>
      <c r="G738" s="3">
        <v>8960</v>
      </c>
      <c r="H738" s="3">
        <v>1600</v>
      </c>
      <c r="I738" s="4" t="s">
        <v>42</v>
      </c>
    </row>
    <row r="739" spans="1:9" ht="18" customHeight="1" x14ac:dyDescent="0.2">
      <c r="A739" s="1">
        <v>2024</v>
      </c>
      <c r="B739" s="1" t="s">
        <v>1</v>
      </c>
      <c r="C739" s="1" t="s">
        <v>13</v>
      </c>
      <c r="D739" s="2" t="s">
        <v>35</v>
      </c>
      <c r="E739" s="3">
        <v>1245</v>
      </c>
      <c r="F739" s="3">
        <v>4577.2</v>
      </c>
      <c r="G739" s="3">
        <v>5126.4639999999999</v>
      </c>
      <c r="H739" s="3">
        <v>915.44</v>
      </c>
      <c r="I739" s="4" t="s">
        <v>42</v>
      </c>
    </row>
    <row r="740" spans="1:9" ht="18" customHeight="1" x14ac:dyDescent="0.2">
      <c r="A740" s="1">
        <v>2024</v>
      </c>
      <c r="B740" s="1" t="s">
        <v>1</v>
      </c>
      <c r="C740" s="1" t="s">
        <v>38</v>
      </c>
      <c r="D740" s="5" t="s">
        <v>30</v>
      </c>
      <c r="E740" s="6">
        <v>644</v>
      </c>
      <c r="F740" s="6">
        <v>5743.5</v>
      </c>
      <c r="G740" s="6">
        <v>6432.72</v>
      </c>
      <c r="H740" s="3">
        <v>1148.7</v>
      </c>
      <c r="I740" s="4" t="s">
        <v>42</v>
      </c>
    </row>
    <row r="741" spans="1:9" ht="18" customHeight="1" x14ac:dyDescent="0.2">
      <c r="A741" s="1">
        <v>2024</v>
      </c>
      <c r="B741" s="1" t="s">
        <v>1</v>
      </c>
      <c r="C741" s="1" t="s">
        <v>12</v>
      </c>
      <c r="D741" s="5" t="s">
        <v>29</v>
      </c>
      <c r="E741" s="6">
        <v>643</v>
      </c>
      <c r="F741" s="6">
        <v>7000</v>
      </c>
      <c r="G741" s="6">
        <v>7840</v>
      </c>
      <c r="H741" s="3">
        <v>1400</v>
      </c>
      <c r="I741" s="4" t="s">
        <v>42</v>
      </c>
    </row>
    <row r="742" spans="1:9" ht="18" customHeight="1" x14ac:dyDescent="0.2">
      <c r="A742" s="1">
        <v>2024</v>
      </c>
      <c r="B742" s="1" t="s">
        <v>1</v>
      </c>
      <c r="C742" s="1" t="s">
        <v>38</v>
      </c>
      <c r="D742" s="5" t="s">
        <v>31</v>
      </c>
      <c r="E742" s="6">
        <v>455</v>
      </c>
      <c r="F742" s="6">
        <v>4578.6000000000004</v>
      </c>
      <c r="G742" s="6">
        <v>5128.0320000000002</v>
      </c>
      <c r="H742" s="3">
        <v>915.72000000000014</v>
      </c>
      <c r="I742" s="4" t="s">
        <v>42</v>
      </c>
    </row>
    <row r="743" spans="1:9" ht="18" customHeight="1" x14ac:dyDescent="0.2">
      <c r="A743" s="1">
        <v>2024</v>
      </c>
      <c r="B743" s="1" t="s">
        <v>1</v>
      </c>
      <c r="C743" s="1" t="s">
        <v>12</v>
      </c>
      <c r="D743" s="5" t="s">
        <v>28</v>
      </c>
      <c r="E743" s="7">
        <v>345</v>
      </c>
      <c r="F743" s="7">
        <v>7000</v>
      </c>
      <c r="G743" s="7">
        <v>7840</v>
      </c>
      <c r="H743" s="3">
        <v>1400</v>
      </c>
      <c r="I743" s="4" t="s">
        <v>42</v>
      </c>
    </row>
    <row r="744" spans="1:9" ht="18" customHeight="1" x14ac:dyDescent="0.2">
      <c r="A744" s="1">
        <v>2024</v>
      </c>
      <c r="B744" s="1" t="s">
        <v>1</v>
      </c>
      <c r="C744" s="1" t="s">
        <v>13</v>
      </c>
      <c r="D744" s="2" t="s">
        <v>33</v>
      </c>
      <c r="E744" s="3">
        <v>122</v>
      </c>
      <c r="F744" s="3">
        <v>100</v>
      </c>
      <c r="G744" s="3">
        <v>112</v>
      </c>
      <c r="H744" s="3">
        <v>20</v>
      </c>
      <c r="I744" s="4" t="s">
        <v>42</v>
      </c>
    </row>
    <row r="745" spans="1:9" ht="18" customHeight="1" x14ac:dyDescent="0.2">
      <c r="A745" s="1">
        <v>2024</v>
      </c>
      <c r="B745" s="1" t="s">
        <v>1</v>
      </c>
      <c r="C745" s="1" t="s">
        <v>15</v>
      </c>
      <c r="D745" s="5" t="s">
        <v>26</v>
      </c>
      <c r="E745" s="6">
        <v>78</v>
      </c>
      <c r="F745" s="6">
        <v>4577.2</v>
      </c>
      <c r="G745" s="6">
        <v>5126.4639999999999</v>
      </c>
      <c r="H745" s="3">
        <v>915.44</v>
      </c>
      <c r="I745" s="4" t="s">
        <v>42</v>
      </c>
    </row>
    <row r="746" spans="1:9" ht="18" customHeight="1" x14ac:dyDescent="0.2">
      <c r="A746" s="1">
        <v>2024</v>
      </c>
      <c r="B746" s="1" t="s">
        <v>1</v>
      </c>
      <c r="C746" s="1" t="s">
        <v>15</v>
      </c>
      <c r="D746" s="5" t="s">
        <v>24</v>
      </c>
      <c r="E746" s="6">
        <v>76</v>
      </c>
      <c r="F746" s="6">
        <v>4576.8999999999996</v>
      </c>
      <c r="G746" s="6">
        <v>5126.1279999999997</v>
      </c>
      <c r="H746" s="3">
        <v>915.38</v>
      </c>
      <c r="I746" s="4" t="s">
        <v>42</v>
      </c>
    </row>
    <row r="747" spans="1:9" ht="18" customHeight="1" x14ac:dyDescent="0.2">
      <c r="A747" s="1">
        <v>2024</v>
      </c>
      <c r="B747" s="1" t="s">
        <v>1</v>
      </c>
      <c r="C747" s="1" t="s">
        <v>15</v>
      </c>
      <c r="D747" s="5" t="s">
        <v>25</v>
      </c>
      <c r="E747" s="6">
        <v>46</v>
      </c>
      <c r="F747" s="6">
        <v>200</v>
      </c>
      <c r="G747" s="6">
        <v>224</v>
      </c>
      <c r="H747" s="3">
        <v>40</v>
      </c>
      <c r="I747" s="4" t="s">
        <v>42</v>
      </c>
    </row>
    <row r="748" spans="1:9" ht="18" customHeight="1" x14ac:dyDescent="0.2">
      <c r="A748" s="1">
        <v>2024</v>
      </c>
      <c r="B748" s="1" t="s">
        <v>1</v>
      </c>
      <c r="C748" s="1" t="s">
        <v>15</v>
      </c>
      <c r="D748" s="5" t="s">
        <v>23</v>
      </c>
      <c r="E748" s="6">
        <v>34</v>
      </c>
      <c r="F748" s="6">
        <v>4576.8</v>
      </c>
      <c r="G748" s="6">
        <v>5126.0160000000005</v>
      </c>
      <c r="H748" s="3">
        <v>915.36000000000013</v>
      </c>
      <c r="I748" s="4" t="s">
        <v>42</v>
      </c>
    </row>
    <row r="749" spans="1:9" ht="18" customHeight="1" x14ac:dyDescent="0.2">
      <c r="A749" s="1">
        <v>2024</v>
      </c>
      <c r="B749" s="1" t="s">
        <v>1</v>
      </c>
      <c r="C749" s="1" t="s">
        <v>13</v>
      </c>
      <c r="D749" s="2" t="s">
        <v>34</v>
      </c>
      <c r="E749" s="3">
        <v>7</v>
      </c>
      <c r="F749" s="3">
        <v>200</v>
      </c>
      <c r="G749" s="3">
        <v>224</v>
      </c>
      <c r="H749" s="3">
        <v>40</v>
      </c>
      <c r="I749" s="4" t="s">
        <v>42</v>
      </c>
    </row>
    <row r="750" spans="1:9" ht="18" customHeight="1" x14ac:dyDescent="0.2">
      <c r="A750" s="1">
        <v>2024</v>
      </c>
      <c r="B750" s="1" t="s">
        <v>1</v>
      </c>
      <c r="C750" s="1" t="s">
        <v>15</v>
      </c>
      <c r="D750" s="5" t="s">
        <v>27</v>
      </c>
      <c r="E750" s="6">
        <v>3</v>
      </c>
      <c r="F750" s="6">
        <v>4577.3</v>
      </c>
      <c r="G750" s="6">
        <v>5126.576</v>
      </c>
      <c r="H750" s="3">
        <v>915.46</v>
      </c>
      <c r="I750" s="4" t="s">
        <v>42</v>
      </c>
    </row>
    <row r="751" spans="1:9" ht="18" customHeight="1" x14ac:dyDescent="0.2">
      <c r="A751" s="1">
        <v>2024</v>
      </c>
      <c r="B751" s="1" t="s">
        <v>1</v>
      </c>
      <c r="C751" s="1" t="s">
        <v>32</v>
      </c>
      <c r="D751" s="5" t="s">
        <v>32</v>
      </c>
      <c r="E751" s="6">
        <v>2</v>
      </c>
      <c r="F751" s="6">
        <v>6600</v>
      </c>
      <c r="G751" s="6">
        <v>7392</v>
      </c>
      <c r="H751" s="3">
        <v>1320</v>
      </c>
      <c r="I751" s="4" t="s">
        <v>42</v>
      </c>
    </row>
    <row r="752" spans="1:9" ht="18" customHeight="1" x14ac:dyDescent="0.2">
      <c r="A752" s="1">
        <v>2024</v>
      </c>
      <c r="B752" s="1" t="s">
        <v>2</v>
      </c>
      <c r="C752" s="1" t="s">
        <v>14</v>
      </c>
      <c r="D752" s="2" t="s">
        <v>36</v>
      </c>
      <c r="E752" s="3">
        <v>3566</v>
      </c>
      <c r="F752" s="3">
        <v>4577.3</v>
      </c>
      <c r="G752" s="3">
        <v>5126.576</v>
      </c>
      <c r="H752" s="3">
        <v>915.46</v>
      </c>
      <c r="I752" s="4" t="s">
        <v>42</v>
      </c>
    </row>
    <row r="753" spans="1:9" ht="18" customHeight="1" x14ac:dyDescent="0.2">
      <c r="A753" s="1">
        <v>2024</v>
      </c>
      <c r="B753" s="1" t="s">
        <v>2</v>
      </c>
      <c r="C753" s="1" t="s">
        <v>14</v>
      </c>
      <c r="D753" s="2" t="s">
        <v>37</v>
      </c>
      <c r="E753" s="3">
        <v>2498</v>
      </c>
      <c r="F753" s="3">
        <v>8000</v>
      </c>
      <c r="G753" s="3">
        <v>8960</v>
      </c>
      <c r="H753" s="3">
        <v>1600</v>
      </c>
      <c r="I753" s="4" t="s">
        <v>42</v>
      </c>
    </row>
    <row r="754" spans="1:9" ht="18" customHeight="1" x14ac:dyDescent="0.2">
      <c r="A754" s="1">
        <v>2024</v>
      </c>
      <c r="B754" s="1" t="s">
        <v>2</v>
      </c>
      <c r="C754" s="1" t="s">
        <v>13</v>
      </c>
      <c r="D754" s="2" t="s">
        <v>35</v>
      </c>
      <c r="E754" s="3">
        <v>1245</v>
      </c>
      <c r="F754" s="3">
        <v>4577.2</v>
      </c>
      <c r="G754" s="3">
        <v>5126.4639999999999</v>
      </c>
      <c r="H754" s="3">
        <v>915.44</v>
      </c>
      <c r="I754" s="4" t="s">
        <v>42</v>
      </c>
    </row>
    <row r="755" spans="1:9" ht="18" customHeight="1" x14ac:dyDescent="0.2">
      <c r="A755" s="1">
        <v>2024</v>
      </c>
      <c r="B755" s="1" t="s">
        <v>2</v>
      </c>
      <c r="C755" s="1" t="s">
        <v>38</v>
      </c>
      <c r="D755" s="5" t="s">
        <v>30</v>
      </c>
      <c r="E755" s="6">
        <v>644</v>
      </c>
      <c r="F755" s="6">
        <v>5743.5</v>
      </c>
      <c r="G755" s="6">
        <v>6432.72</v>
      </c>
      <c r="H755" s="3">
        <v>1148.7</v>
      </c>
      <c r="I755" s="4" t="s">
        <v>40</v>
      </c>
    </row>
    <row r="756" spans="1:9" ht="18" customHeight="1" x14ac:dyDescent="0.2">
      <c r="A756" s="1">
        <v>2024</v>
      </c>
      <c r="B756" s="1" t="s">
        <v>2</v>
      </c>
      <c r="C756" s="1" t="s">
        <v>12</v>
      </c>
      <c r="D756" s="5" t="s">
        <v>29</v>
      </c>
      <c r="E756" s="6">
        <v>643</v>
      </c>
      <c r="F756" s="6">
        <v>7000</v>
      </c>
      <c r="G756" s="6">
        <v>7840</v>
      </c>
      <c r="H756" s="3">
        <v>1400</v>
      </c>
      <c r="I756" s="4" t="s">
        <v>40</v>
      </c>
    </row>
    <row r="757" spans="1:9" ht="18" customHeight="1" x14ac:dyDescent="0.2">
      <c r="A757" s="1">
        <v>2024</v>
      </c>
      <c r="B757" s="1" t="s">
        <v>2</v>
      </c>
      <c r="C757" s="1" t="s">
        <v>38</v>
      </c>
      <c r="D757" s="5" t="s">
        <v>31</v>
      </c>
      <c r="E757" s="6">
        <v>455</v>
      </c>
      <c r="F757" s="6">
        <v>4578.6000000000004</v>
      </c>
      <c r="G757" s="6">
        <v>5128.0320000000002</v>
      </c>
      <c r="H757" s="3">
        <v>915.72000000000014</v>
      </c>
      <c r="I757" s="4" t="s">
        <v>40</v>
      </c>
    </row>
    <row r="758" spans="1:9" ht="18" customHeight="1" x14ac:dyDescent="0.2">
      <c r="A758" s="1">
        <v>2024</v>
      </c>
      <c r="B758" s="1" t="s">
        <v>2</v>
      </c>
      <c r="C758" s="1" t="s">
        <v>12</v>
      </c>
      <c r="D758" s="5" t="s">
        <v>28</v>
      </c>
      <c r="E758" s="7">
        <v>345</v>
      </c>
      <c r="F758" s="7">
        <v>7000</v>
      </c>
      <c r="G758" s="7">
        <v>7840</v>
      </c>
      <c r="H758" s="3">
        <v>1400</v>
      </c>
      <c r="I758" s="4" t="s">
        <v>40</v>
      </c>
    </row>
    <row r="759" spans="1:9" ht="18" customHeight="1" x14ac:dyDescent="0.2">
      <c r="A759" s="1">
        <v>2024</v>
      </c>
      <c r="B759" s="1" t="s">
        <v>2</v>
      </c>
      <c r="C759" s="1" t="s">
        <v>13</v>
      </c>
      <c r="D759" s="2" t="s">
        <v>33</v>
      </c>
      <c r="E759" s="3">
        <v>122</v>
      </c>
      <c r="F759" s="3">
        <v>100</v>
      </c>
      <c r="G759" s="3">
        <v>112</v>
      </c>
      <c r="H759" s="3">
        <v>20</v>
      </c>
      <c r="I759" s="4" t="s">
        <v>40</v>
      </c>
    </row>
    <row r="760" spans="1:9" ht="18" customHeight="1" x14ac:dyDescent="0.2">
      <c r="A760" s="1">
        <v>2024</v>
      </c>
      <c r="B760" s="1" t="s">
        <v>2</v>
      </c>
      <c r="C760" s="1" t="s">
        <v>15</v>
      </c>
      <c r="D760" s="5" t="s">
        <v>26</v>
      </c>
      <c r="E760" s="6">
        <v>78</v>
      </c>
      <c r="F760" s="6">
        <v>4577.2</v>
      </c>
      <c r="G760" s="6">
        <v>5126.4639999999999</v>
      </c>
      <c r="H760" s="3">
        <v>915.44</v>
      </c>
      <c r="I760" s="4" t="s">
        <v>40</v>
      </c>
    </row>
    <row r="761" spans="1:9" ht="18" customHeight="1" x14ac:dyDescent="0.2">
      <c r="A761" s="1">
        <v>2024</v>
      </c>
      <c r="B761" s="1" t="s">
        <v>2</v>
      </c>
      <c r="C761" s="1" t="s">
        <v>15</v>
      </c>
      <c r="D761" s="5" t="s">
        <v>24</v>
      </c>
      <c r="E761" s="6">
        <v>76</v>
      </c>
      <c r="F761" s="6">
        <v>4576.8999999999996</v>
      </c>
      <c r="G761" s="6">
        <v>5126.1279999999997</v>
      </c>
      <c r="H761" s="3">
        <v>915.38</v>
      </c>
      <c r="I761" s="4" t="s">
        <v>40</v>
      </c>
    </row>
    <row r="762" spans="1:9" ht="18" customHeight="1" x14ac:dyDescent="0.2">
      <c r="A762" s="1">
        <v>2024</v>
      </c>
      <c r="B762" s="1" t="s">
        <v>2</v>
      </c>
      <c r="C762" s="1" t="s">
        <v>15</v>
      </c>
      <c r="D762" s="5" t="s">
        <v>25</v>
      </c>
      <c r="E762" s="6">
        <v>46</v>
      </c>
      <c r="F762" s="6">
        <v>200</v>
      </c>
      <c r="G762" s="6">
        <v>224</v>
      </c>
      <c r="H762" s="3">
        <v>40</v>
      </c>
      <c r="I762" s="4" t="s">
        <v>40</v>
      </c>
    </row>
    <row r="763" spans="1:9" ht="18" customHeight="1" x14ac:dyDescent="0.2">
      <c r="A763" s="1">
        <v>2024</v>
      </c>
      <c r="B763" s="1" t="s">
        <v>2</v>
      </c>
      <c r="C763" s="1" t="s">
        <v>15</v>
      </c>
      <c r="D763" s="5" t="s">
        <v>23</v>
      </c>
      <c r="E763" s="6">
        <v>34</v>
      </c>
      <c r="F763" s="6">
        <v>4576.8</v>
      </c>
      <c r="G763" s="6">
        <v>5126.0160000000005</v>
      </c>
      <c r="H763" s="3">
        <v>915.36000000000013</v>
      </c>
      <c r="I763" s="4" t="s">
        <v>40</v>
      </c>
    </row>
    <row r="764" spans="1:9" ht="18" customHeight="1" x14ac:dyDescent="0.2">
      <c r="A764" s="1">
        <v>2024</v>
      </c>
      <c r="B764" s="1" t="s">
        <v>2</v>
      </c>
      <c r="C764" s="1" t="s">
        <v>13</v>
      </c>
      <c r="D764" s="2" t="s">
        <v>34</v>
      </c>
      <c r="E764" s="3">
        <v>7</v>
      </c>
      <c r="F764" s="3">
        <v>200</v>
      </c>
      <c r="G764" s="3">
        <v>224</v>
      </c>
      <c r="H764" s="3">
        <v>40</v>
      </c>
      <c r="I764" s="4" t="s">
        <v>40</v>
      </c>
    </row>
    <row r="765" spans="1:9" ht="18" customHeight="1" x14ac:dyDescent="0.2">
      <c r="A765" s="1">
        <v>2024</v>
      </c>
      <c r="B765" s="1" t="s">
        <v>2</v>
      </c>
      <c r="C765" s="1" t="s">
        <v>15</v>
      </c>
      <c r="D765" s="5" t="s">
        <v>27</v>
      </c>
      <c r="E765" s="6">
        <v>3</v>
      </c>
      <c r="F765" s="6">
        <v>4577.3</v>
      </c>
      <c r="G765" s="6">
        <v>5126.576</v>
      </c>
      <c r="H765" s="3">
        <v>915.46</v>
      </c>
      <c r="I765" s="4" t="s">
        <v>40</v>
      </c>
    </row>
    <row r="766" spans="1:9" ht="18" customHeight="1" x14ac:dyDescent="0.2">
      <c r="A766" s="1">
        <v>2024</v>
      </c>
      <c r="B766" s="1" t="s">
        <v>2</v>
      </c>
      <c r="C766" s="1" t="s">
        <v>32</v>
      </c>
      <c r="D766" s="5" t="s">
        <v>32</v>
      </c>
      <c r="E766" s="6">
        <v>2</v>
      </c>
      <c r="F766" s="6">
        <v>6600</v>
      </c>
      <c r="G766" s="6">
        <v>7392</v>
      </c>
      <c r="H766" s="3">
        <v>1320</v>
      </c>
      <c r="I766" s="4" t="s">
        <v>40</v>
      </c>
    </row>
    <row r="767" spans="1:9" ht="18" customHeight="1" x14ac:dyDescent="0.2">
      <c r="A767" s="1">
        <v>2024</v>
      </c>
      <c r="B767" s="1" t="s">
        <v>3</v>
      </c>
      <c r="C767" s="1" t="s">
        <v>14</v>
      </c>
      <c r="D767" s="2" t="s">
        <v>36</v>
      </c>
      <c r="E767" s="3">
        <v>3566</v>
      </c>
      <c r="F767" s="3">
        <v>4577.3</v>
      </c>
      <c r="G767" s="3">
        <v>5126.576</v>
      </c>
      <c r="H767" s="3">
        <v>915.46</v>
      </c>
      <c r="I767" s="4" t="s">
        <v>40</v>
      </c>
    </row>
    <row r="768" spans="1:9" ht="18" customHeight="1" x14ac:dyDescent="0.2">
      <c r="A768" s="1">
        <v>2024</v>
      </c>
      <c r="B768" s="1" t="s">
        <v>3</v>
      </c>
      <c r="C768" s="1" t="s">
        <v>14</v>
      </c>
      <c r="D768" s="2" t="s">
        <v>37</v>
      </c>
      <c r="E768" s="3">
        <v>2498</v>
      </c>
      <c r="F768" s="3">
        <v>8000</v>
      </c>
      <c r="G768" s="3">
        <v>8960</v>
      </c>
      <c r="H768" s="3">
        <v>1600</v>
      </c>
      <c r="I768" s="4" t="s">
        <v>40</v>
      </c>
    </row>
    <row r="769" spans="1:9" ht="18" customHeight="1" x14ac:dyDescent="0.2">
      <c r="A769" s="1">
        <v>2024</v>
      </c>
      <c r="B769" s="1" t="s">
        <v>3</v>
      </c>
      <c r="C769" s="1" t="s">
        <v>13</v>
      </c>
      <c r="D769" s="2" t="s">
        <v>35</v>
      </c>
      <c r="E769" s="3">
        <v>1245</v>
      </c>
      <c r="F769" s="3">
        <v>4577.2</v>
      </c>
      <c r="G769" s="3">
        <v>5126.4639999999999</v>
      </c>
      <c r="H769" s="3">
        <v>915.44</v>
      </c>
      <c r="I769" s="4" t="s">
        <v>40</v>
      </c>
    </row>
    <row r="770" spans="1:9" ht="18" customHeight="1" x14ac:dyDescent="0.2">
      <c r="A770" s="1">
        <v>2024</v>
      </c>
      <c r="B770" s="1" t="s">
        <v>3</v>
      </c>
      <c r="C770" s="1" t="s">
        <v>38</v>
      </c>
      <c r="D770" s="5" t="s">
        <v>30</v>
      </c>
      <c r="E770" s="6">
        <v>644</v>
      </c>
      <c r="F770" s="6">
        <v>5743.5</v>
      </c>
      <c r="G770" s="6">
        <v>6432.72</v>
      </c>
      <c r="H770" s="3">
        <v>1148.7</v>
      </c>
      <c r="I770" s="4" t="s">
        <v>40</v>
      </c>
    </row>
    <row r="771" spans="1:9" ht="18" customHeight="1" x14ac:dyDescent="0.2">
      <c r="A771" s="1">
        <v>2024</v>
      </c>
      <c r="B771" s="1" t="s">
        <v>3</v>
      </c>
      <c r="C771" s="1" t="s">
        <v>12</v>
      </c>
      <c r="D771" s="5" t="s">
        <v>29</v>
      </c>
      <c r="E771" s="6">
        <v>643</v>
      </c>
      <c r="F771" s="6">
        <v>7000</v>
      </c>
      <c r="G771" s="6">
        <v>7840</v>
      </c>
      <c r="H771" s="3">
        <v>1400</v>
      </c>
      <c r="I771" s="4" t="s">
        <v>40</v>
      </c>
    </row>
    <row r="772" spans="1:9" ht="18" customHeight="1" x14ac:dyDescent="0.2">
      <c r="A772" s="1">
        <v>2024</v>
      </c>
      <c r="B772" s="1" t="s">
        <v>3</v>
      </c>
      <c r="C772" s="1" t="s">
        <v>38</v>
      </c>
      <c r="D772" s="5" t="s">
        <v>31</v>
      </c>
      <c r="E772" s="6">
        <v>455</v>
      </c>
      <c r="F772" s="6">
        <v>4578.6000000000004</v>
      </c>
      <c r="G772" s="6">
        <v>5128.0320000000002</v>
      </c>
      <c r="H772" s="3">
        <v>915.72000000000014</v>
      </c>
      <c r="I772" s="4" t="s">
        <v>40</v>
      </c>
    </row>
    <row r="773" spans="1:9" ht="18" customHeight="1" x14ac:dyDescent="0.2">
      <c r="A773" s="1">
        <v>2024</v>
      </c>
      <c r="B773" s="1" t="s">
        <v>3</v>
      </c>
      <c r="C773" s="1" t="s">
        <v>12</v>
      </c>
      <c r="D773" s="5" t="s">
        <v>28</v>
      </c>
      <c r="E773" s="7">
        <v>345</v>
      </c>
      <c r="F773" s="7">
        <v>7000</v>
      </c>
      <c r="G773" s="7">
        <v>7840</v>
      </c>
      <c r="H773" s="3">
        <v>1400</v>
      </c>
      <c r="I773" s="4" t="s">
        <v>40</v>
      </c>
    </row>
    <row r="774" spans="1:9" ht="18" customHeight="1" x14ac:dyDescent="0.2">
      <c r="A774" s="1">
        <v>2024</v>
      </c>
      <c r="B774" s="1" t="s">
        <v>3</v>
      </c>
      <c r="C774" s="1" t="s">
        <v>13</v>
      </c>
      <c r="D774" s="2" t="s">
        <v>33</v>
      </c>
      <c r="E774" s="3">
        <v>122</v>
      </c>
      <c r="F774" s="3">
        <v>100</v>
      </c>
      <c r="G774" s="3">
        <v>112</v>
      </c>
      <c r="H774" s="3">
        <v>20</v>
      </c>
      <c r="I774" s="4" t="s">
        <v>40</v>
      </c>
    </row>
    <row r="775" spans="1:9" ht="18" customHeight="1" x14ac:dyDescent="0.2">
      <c r="A775" s="1">
        <v>2024</v>
      </c>
      <c r="B775" s="1" t="s">
        <v>3</v>
      </c>
      <c r="C775" s="1" t="s">
        <v>15</v>
      </c>
      <c r="D775" s="5" t="s">
        <v>26</v>
      </c>
      <c r="E775" s="6">
        <v>78</v>
      </c>
      <c r="F775" s="6">
        <v>4577.2</v>
      </c>
      <c r="G775" s="6">
        <v>5126.4639999999999</v>
      </c>
      <c r="H775" s="3">
        <v>915.44</v>
      </c>
      <c r="I775" s="4" t="s">
        <v>40</v>
      </c>
    </row>
    <row r="776" spans="1:9" ht="18" customHeight="1" x14ac:dyDescent="0.2">
      <c r="A776" s="1">
        <v>2024</v>
      </c>
      <c r="B776" s="1" t="s">
        <v>3</v>
      </c>
      <c r="C776" s="1" t="s">
        <v>15</v>
      </c>
      <c r="D776" s="5" t="s">
        <v>24</v>
      </c>
      <c r="E776" s="6">
        <v>76</v>
      </c>
      <c r="F776" s="6">
        <v>4576.8999999999996</v>
      </c>
      <c r="G776" s="6">
        <v>5126.1279999999997</v>
      </c>
      <c r="H776" s="3">
        <v>915.38</v>
      </c>
      <c r="I776" s="4" t="s">
        <v>40</v>
      </c>
    </row>
    <row r="777" spans="1:9" ht="18" customHeight="1" x14ac:dyDescent="0.2">
      <c r="A777" s="1">
        <v>2024</v>
      </c>
      <c r="B777" s="1" t="s">
        <v>3</v>
      </c>
      <c r="C777" s="1" t="s">
        <v>15</v>
      </c>
      <c r="D777" s="5" t="s">
        <v>25</v>
      </c>
      <c r="E777" s="6">
        <v>46</v>
      </c>
      <c r="F777" s="6">
        <v>200</v>
      </c>
      <c r="G777" s="6">
        <v>224</v>
      </c>
      <c r="H777" s="3">
        <v>40</v>
      </c>
      <c r="I777" s="4" t="s">
        <v>40</v>
      </c>
    </row>
    <row r="778" spans="1:9" ht="18" customHeight="1" x14ac:dyDescent="0.2">
      <c r="A778" s="1">
        <v>2024</v>
      </c>
      <c r="B778" s="1" t="s">
        <v>3</v>
      </c>
      <c r="C778" s="1" t="s">
        <v>15</v>
      </c>
      <c r="D778" s="5" t="s">
        <v>23</v>
      </c>
      <c r="E778" s="6">
        <v>34</v>
      </c>
      <c r="F778" s="6">
        <v>4576.8</v>
      </c>
      <c r="G778" s="6">
        <v>5126.0160000000005</v>
      </c>
      <c r="H778" s="3">
        <v>915.36000000000013</v>
      </c>
      <c r="I778" s="4" t="s">
        <v>40</v>
      </c>
    </row>
    <row r="779" spans="1:9" ht="18" customHeight="1" x14ac:dyDescent="0.2">
      <c r="A779" s="1">
        <v>2024</v>
      </c>
      <c r="B779" s="1" t="s">
        <v>3</v>
      </c>
      <c r="C779" s="1" t="s">
        <v>13</v>
      </c>
      <c r="D779" s="2" t="s">
        <v>34</v>
      </c>
      <c r="E779" s="3">
        <v>7</v>
      </c>
      <c r="F779" s="3">
        <v>200</v>
      </c>
      <c r="G779" s="3">
        <v>224</v>
      </c>
      <c r="H779" s="3">
        <v>40</v>
      </c>
      <c r="I779" s="4" t="s">
        <v>40</v>
      </c>
    </row>
    <row r="780" spans="1:9" ht="18" customHeight="1" x14ac:dyDescent="0.2">
      <c r="A780" s="1">
        <v>2024</v>
      </c>
      <c r="B780" s="1" t="s">
        <v>3</v>
      </c>
      <c r="C780" s="1" t="s">
        <v>15</v>
      </c>
      <c r="D780" s="5" t="s">
        <v>27</v>
      </c>
      <c r="E780" s="6">
        <v>3</v>
      </c>
      <c r="F780" s="6">
        <v>4577.3</v>
      </c>
      <c r="G780" s="6">
        <v>5126.576</v>
      </c>
      <c r="H780" s="3">
        <v>915.46</v>
      </c>
      <c r="I780" s="4" t="s">
        <v>40</v>
      </c>
    </row>
    <row r="781" spans="1:9" ht="18" customHeight="1" x14ac:dyDescent="0.2">
      <c r="A781" s="1">
        <v>2024</v>
      </c>
      <c r="B781" s="1" t="s">
        <v>3</v>
      </c>
      <c r="C781" s="1" t="s">
        <v>32</v>
      </c>
      <c r="D781" s="5" t="s">
        <v>32</v>
      </c>
      <c r="E781" s="6">
        <v>2</v>
      </c>
      <c r="F781" s="6">
        <v>6600</v>
      </c>
      <c r="G781" s="6">
        <v>7392</v>
      </c>
      <c r="H781" s="3">
        <v>1320</v>
      </c>
      <c r="I781" s="4" t="s">
        <v>40</v>
      </c>
    </row>
    <row r="782" spans="1:9" ht="18" customHeight="1" x14ac:dyDescent="0.2">
      <c r="A782" s="1">
        <v>2024</v>
      </c>
      <c r="B782" s="1" t="s">
        <v>4</v>
      </c>
      <c r="C782" s="1" t="s">
        <v>14</v>
      </c>
      <c r="D782" s="2" t="s">
        <v>36</v>
      </c>
      <c r="E782" s="3">
        <v>3566</v>
      </c>
      <c r="F782" s="3">
        <v>4577.3</v>
      </c>
      <c r="G782" s="3">
        <v>5126.576</v>
      </c>
      <c r="H782" s="3">
        <v>915.46</v>
      </c>
      <c r="I782" s="4" t="s">
        <v>40</v>
      </c>
    </row>
    <row r="783" spans="1:9" ht="18" customHeight="1" x14ac:dyDescent="0.2">
      <c r="A783" s="1">
        <v>2024</v>
      </c>
      <c r="B783" s="1" t="s">
        <v>4</v>
      </c>
      <c r="C783" s="1" t="s">
        <v>14</v>
      </c>
      <c r="D783" s="2" t="s">
        <v>37</v>
      </c>
      <c r="E783" s="3">
        <v>2498</v>
      </c>
      <c r="F783" s="3">
        <v>8000</v>
      </c>
      <c r="G783" s="3">
        <v>8960</v>
      </c>
      <c r="H783" s="3">
        <v>1600</v>
      </c>
      <c r="I783" s="4" t="s">
        <v>40</v>
      </c>
    </row>
    <row r="784" spans="1:9" ht="18" customHeight="1" x14ac:dyDescent="0.2">
      <c r="A784" s="1">
        <v>2024</v>
      </c>
      <c r="B784" s="1" t="s">
        <v>4</v>
      </c>
      <c r="C784" s="1" t="s">
        <v>13</v>
      </c>
      <c r="D784" s="2" t="s">
        <v>35</v>
      </c>
      <c r="E784" s="3">
        <v>1245</v>
      </c>
      <c r="F784" s="3">
        <v>4577.2</v>
      </c>
      <c r="G784" s="3">
        <v>5126.4639999999999</v>
      </c>
      <c r="H784" s="3">
        <v>915.44</v>
      </c>
      <c r="I784" s="4" t="s">
        <v>40</v>
      </c>
    </row>
    <row r="785" spans="1:9" ht="18" customHeight="1" x14ac:dyDescent="0.2">
      <c r="A785" s="1">
        <v>2024</v>
      </c>
      <c r="B785" s="1" t="s">
        <v>4</v>
      </c>
      <c r="C785" s="1" t="s">
        <v>38</v>
      </c>
      <c r="D785" s="5" t="s">
        <v>30</v>
      </c>
      <c r="E785" s="6">
        <v>644</v>
      </c>
      <c r="F785" s="6">
        <v>5743.5</v>
      </c>
      <c r="G785" s="6">
        <v>6432.72</v>
      </c>
      <c r="H785" s="3">
        <v>1148.7</v>
      </c>
      <c r="I785" s="4" t="s">
        <v>40</v>
      </c>
    </row>
    <row r="786" spans="1:9" ht="18" customHeight="1" x14ac:dyDescent="0.2">
      <c r="A786" s="1">
        <v>2024</v>
      </c>
      <c r="B786" s="1" t="s">
        <v>4</v>
      </c>
      <c r="C786" s="1" t="s">
        <v>12</v>
      </c>
      <c r="D786" s="5" t="s">
        <v>29</v>
      </c>
      <c r="E786" s="6">
        <v>643</v>
      </c>
      <c r="F786" s="6">
        <v>7000</v>
      </c>
      <c r="G786" s="6">
        <v>7840</v>
      </c>
      <c r="H786" s="3">
        <v>1400</v>
      </c>
      <c r="I786" s="4" t="s">
        <v>40</v>
      </c>
    </row>
    <row r="787" spans="1:9" ht="18" customHeight="1" x14ac:dyDescent="0.2">
      <c r="A787" s="1">
        <v>2024</v>
      </c>
      <c r="B787" s="1" t="s">
        <v>4</v>
      </c>
      <c r="C787" s="1" t="s">
        <v>38</v>
      </c>
      <c r="D787" s="5" t="s">
        <v>31</v>
      </c>
      <c r="E787" s="6">
        <v>455</v>
      </c>
      <c r="F787" s="6">
        <v>4578.6000000000004</v>
      </c>
      <c r="G787" s="6">
        <v>5128.0320000000002</v>
      </c>
      <c r="H787" s="3">
        <v>915.72000000000014</v>
      </c>
      <c r="I787" s="4" t="s">
        <v>40</v>
      </c>
    </row>
    <row r="788" spans="1:9" ht="18" customHeight="1" x14ac:dyDescent="0.2">
      <c r="A788" s="1">
        <v>2024</v>
      </c>
      <c r="B788" s="1" t="s">
        <v>4</v>
      </c>
      <c r="C788" s="1" t="s">
        <v>12</v>
      </c>
      <c r="D788" s="5" t="s">
        <v>28</v>
      </c>
      <c r="E788" s="7">
        <v>345</v>
      </c>
      <c r="F788" s="7">
        <v>7000</v>
      </c>
      <c r="G788" s="7">
        <v>7840</v>
      </c>
      <c r="H788" s="3">
        <v>1400</v>
      </c>
      <c r="I788" s="4" t="s">
        <v>40</v>
      </c>
    </row>
    <row r="789" spans="1:9" ht="18" customHeight="1" x14ac:dyDescent="0.2">
      <c r="A789" s="1">
        <v>2024</v>
      </c>
      <c r="B789" s="1" t="s">
        <v>4</v>
      </c>
      <c r="C789" s="1" t="s">
        <v>13</v>
      </c>
      <c r="D789" s="2" t="s">
        <v>33</v>
      </c>
      <c r="E789" s="3">
        <v>122</v>
      </c>
      <c r="F789" s="3">
        <v>100</v>
      </c>
      <c r="G789" s="3">
        <v>112</v>
      </c>
      <c r="H789" s="3">
        <v>20</v>
      </c>
      <c r="I789" s="4" t="s">
        <v>40</v>
      </c>
    </row>
    <row r="790" spans="1:9" ht="18" customHeight="1" x14ac:dyDescent="0.2">
      <c r="A790" s="1">
        <v>2024</v>
      </c>
      <c r="B790" s="1" t="s">
        <v>4</v>
      </c>
      <c r="C790" s="1" t="s">
        <v>15</v>
      </c>
      <c r="D790" s="5" t="s">
        <v>26</v>
      </c>
      <c r="E790" s="6">
        <v>78</v>
      </c>
      <c r="F790" s="6">
        <v>4577.2</v>
      </c>
      <c r="G790" s="6">
        <v>5126.4639999999999</v>
      </c>
      <c r="H790" s="3">
        <v>915.44</v>
      </c>
      <c r="I790" s="4" t="s">
        <v>40</v>
      </c>
    </row>
    <row r="791" spans="1:9" ht="18" customHeight="1" x14ac:dyDescent="0.2">
      <c r="A791" s="1">
        <v>2024</v>
      </c>
      <c r="B791" s="1" t="s">
        <v>4</v>
      </c>
      <c r="C791" s="1" t="s">
        <v>15</v>
      </c>
      <c r="D791" s="5" t="s">
        <v>24</v>
      </c>
      <c r="E791" s="6">
        <v>76</v>
      </c>
      <c r="F791" s="6">
        <v>4576.8999999999996</v>
      </c>
      <c r="G791" s="6">
        <v>5126.1279999999997</v>
      </c>
      <c r="H791" s="3">
        <v>915.38</v>
      </c>
      <c r="I791" s="4" t="s">
        <v>40</v>
      </c>
    </row>
    <row r="792" spans="1:9" ht="18" customHeight="1" x14ac:dyDescent="0.2">
      <c r="A792" s="1">
        <v>2024</v>
      </c>
      <c r="B792" s="1" t="s">
        <v>4</v>
      </c>
      <c r="C792" s="1" t="s">
        <v>15</v>
      </c>
      <c r="D792" s="5" t="s">
        <v>25</v>
      </c>
      <c r="E792" s="6">
        <v>46</v>
      </c>
      <c r="F792" s="6">
        <v>200</v>
      </c>
      <c r="G792" s="6">
        <v>224</v>
      </c>
      <c r="H792" s="3">
        <v>40</v>
      </c>
      <c r="I792" s="4" t="s">
        <v>40</v>
      </c>
    </row>
    <row r="793" spans="1:9" ht="18" customHeight="1" x14ac:dyDescent="0.2">
      <c r="A793" s="1">
        <v>2024</v>
      </c>
      <c r="B793" s="1" t="s">
        <v>4</v>
      </c>
      <c r="C793" s="1" t="s">
        <v>15</v>
      </c>
      <c r="D793" s="5" t="s">
        <v>23</v>
      </c>
      <c r="E793" s="6">
        <v>34</v>
      </c>
      <c r="F793" s="6">
        <v>4576.8</v>
      </c>
      <c r="G793" s="6">
        <v>5126.0160000000005</v>
      </c>
      <c r="H793" s="3">
        <v>915.36000000000013</v>
      </c>
      <c r="I793" s="4" t="s">
        <v>40</v>
      </c>
    </row>
    <row r="794" spans="1:9" ht="18" customHeight="1" x14ac:dyDescent="0.2">
      <c r="A794" s="1">
        <v>2024</v>
      </c>
      <c r="B794" s="1" t="s">
        <v>4</v>
      </c>
      <c r="C794" s="1" t="s">
        <v>13</v>
      </c>
      <c r="D794" s="2" t="s">
        <v>34</v>
      </c>
      <c r="E794" s="3">
        <v>7</v>
      </c>
      <c r="F794" s="3">
        <v>200</v>
      </c>
      <c r="G794" s="3">
        <v>224</v>
      </c>
      <c r="H794" s="3">
        <v>40</v>
      </c>
      <c r="I794" s="4" t="s">
        <v>40</v>
      </c>
    </row>
    <row r="795" spans="1:9" ht="18" customHeight="1" x14ac:dyDescent="0.2">
      <c r="A795" s="1">
        <v>2024</v>
      </c>
      <c r="B795" s="1" t="s">
        <v>4</v>
      </c>
      <c r="C795" s="1" t="s">
        <v>15</v>
      </c>
      <c r="D795" s="5" t="s">
        <v>27</v>
      </c>
      <c r="E795" s="6">
        <v>3</v>
      </c>
      <c r="F795" s="6">
        <v>4577.3</v>
      </c>
      <c r="G795" s="6">
        <v>5126.576</v>
      </c>
      <c r="H795" s="3">
        <v>915.46</v>
      </c>
      <c r="I795" s="4" t="s">
        <v>40</v>
      </c>
    </row>
    <row r="796" spans="1:9" ht="18" customHeight="1" x14ac:dyDescent="0.2">
      <c r="A796" s="1">
        <v>2024</v>
      </c>
      <c r="B796" s="1" t="s">
        <v>4</v>
      </c>
      <c r="C796" s="1" t="s">
        <v>32</v>
      </c>
      <c r="D796" s="5" t="s">
        <v>32</v>
      </c>
      <c r="E796" s="6">
        <v>2</v>
      </c>
      <c r="F796" s="6">
        <v>6600</v>
      </c>
      <c r="G796" s="6">
        <v>7392</v>
      </c>
      <c r="H796" s="3">
        <v>1320</v>
      </c>
      <c r="I796" s="4" t="s">
        <v>42</v>
      </c>
    </row>
    <row r="797" spans="1:9" ht="18" customHeight="1" x14ac:dyDescent="0.2">
      <c r="A797" s="1">
        <v>2024</v>
      </c>
      <c r="B797" s="1" t="s">
        <v>5</v>
      </c>
      <c r="C797" s="1" t="s">
        <v>14</v>
      </c>
      <c r="D797" s="2" t="s">
        <v>36</v>
      </c>
      <c r="E797" s="3">
        <v>3566</v>
      </c>
      <c r="F797" s="3">
        <v>4577.3</v>
      </c>
      <c r="G797" s="3">
        <v>5126.576</v>
      </c>
      <c r="H797" s="3">
        <v>915.46</v>
      </c>
      <c r="I797" s="4" t="s">
        <v>42</v>
      </c>
    </row>
    <row r="798" spans="1:9" ht="18" customHeight="1" x14ac:dyDescent="0.2">
      <c r="A798" s="1">
        <v>2024</v>
      </c>
      <c r="B798" s="1" t="s">
        <v>5</v>
      </c>
      <c r="C798" s="1" t="s">
        <v>14</v>
      </c>
      <c r="D798" s="2" t="s">
        <v>37</v>
      </c>
      <c r="E798" s="3">
        <v>2498</v>
      </c>
      <c r="F798" s="3">
        <v>8000</v>
      </c>
      <c r="G798" s="3">
        <v>8960</v>
      </c>
      <c r="H798" s="3">
        <v>1600</v>
      </c>
      <c r="I798" s="4" t="s">
        <v>42</v>
      </c>
    </row>
    <row r="799" spans="1:9" ht="18" customHeight="1" x14ac:dyDescent="0.2">
      <c r="A799" s="1">
        <v>2024</v>
      </c>
      <c r="B799" s="1" t="s">
        <v>5</v>
      </c>
      <c r="C799" s="1" t="s">
        <v>13</v>
      </c>
      <c r="D799" s="2" t="s">
        <v>35</v>
      </c>
      <c r="E799" s="3">
        <v>1245</v>
      </c>
      <c r="F799" s="3">
        <v>4577.2</v>
      </c>
      <c r="G799" s="3">
        <v>5126.4639999999999</v>
      </c>
      <c r="H799" s="3">
        <v>915.44</v>
      </c>
      <c r="I799" s="4" t="s">
        <v>42</v>
      </c>
    </row>
    <row r="800" spans="1:9" ht="18" customHeight="1" x14ac:dyDescent="0.2">
      <c r="A800" s="1">
        <v>2024</v>
      </c>
      <c r="B800" s="1" t="s">
        <v>5</v>
      </c>
      <c r="C800" s="1" t="s">
        <v>38</v>
      </c>
      <c r="D800" s="5" t="s">
        <v>30</v>
      </c>
      <c r="E800" s="6">
        <v>644</v>
      </c>
      <c r="F800" s="6">
        <v>5743.5</v>
      </c>
      <c r="G800" s="6">
        <v>6432.72</v>
      </c>
      <c r="H800" s="3">
        <v>1148.7</v>
      </c>
      <c r="I800" s="4" t="s">
        <v>42</v>
      </c>
    </row>
    <row r="801" spans="1:9" ht="18" customHeight="1" x14ac:dyDescent="0.2">
      <c r="A801" s="1">
        <v>2024</v>
      </c>
      <c r="B801" s="1" t="s">
        <v>5</v>
      </c>
      <c r="C801" s="1" t="s">
        <v>12</v>
      </c>
      <c r="D801" s="5" t="s">
        <v>29</v>
      </c>
      <c r="E801" s="6">
        <v>643</v>
      </c>
      <c r="F801" s="6">
        <v>7000</v>
      </c>
      <c r="G801" s="6">
        <v>7840</v>
      </c>
      <c r="H801" s="3">
        <v>1400</v>
      </c>
      <c r="I801" s="4" t="s">
        <v>42</v>
      </c>
    </row>
    <row r="802" spans="1:9" ht="18" customHeight="1" x14ac:dyDescent="0.2">
      <c r="A802" s="1">
        <v>2024</v>
      </c>
      <c r="B802" s="1" t="s">
        <v>5</v>
      </c>
      <c r="C802" s="1" t="s">
        <v>38</v>
      </c>
      <c r="D802" s="5" t="s">
        <v>31</v>
      </c>
      <c r="E802" s="6">
        <v>455</v>
      </c>
      <c r="F802" s="6">
        <v>4578.6000000000004</v>
      </c>
      <c r="G802" s="6">
        <v>5128.0320000000002</v>
      </c>
      <c r="H802" s="3">
        <v>915.72000000000014</v>
      </c>
      <c r="I802" s="4" t="s">
        <v>42</v>
      </c>
    </row>
    <row r="803" spans="1:9" ht="18" customHeight="1" x14ac:dyDescent="0.2">
      <c r="A803" s="1">
        <v>2024</v>
      </c>
      <c r="B803" s="1" t="s">
        <v>5</v>
      </c>
      <c r="C803" s="1" t="s">
        <v>12</v>
      </c>
      <c r="D803" s="5" t="s">
        <v>28</v>
      </c>
      <c r="E803" s="7">
        <v>345</v>
      </c>
      <c r="F803" s="7">
        <v>7000</v>
      </c>
      <c r="G803" s="7">
        <v>7840</v>
      </c>
      <c r="H803" s="3">
        <v>1400</v>
      </c>
      <c r="I803" s="4" t="s">
        <v>42</v>
      </c>
    </row>
    <row r="804" spans="1:9" ht="18" customHeight="1" x14ac:dyDescent="0.2">
      <c r="A804" s="1">
        <v>2024</v>
      </c>
      <c r="B804" s="1" t="s">
        <v>5</v>
      </c>
      <c r="C804" s="1" t="s">
        <v>13</v>
      </c>
      <c r="D804" s="2" t="s">
        <v>33</v>
      </c>
      <c r="E804" s="3">
        <v>122</v>
      </c>
      <c r="F804" s="3">
        <v>100</v>
      </c>
      <c r="G804" s="3">
        <v>112</v>
      </c>
      <c r="H804" s="3">
        <v>20</v>
      </c>
      <c r="I804" s="4" t="s">
        <v>42</v>
      </c>
    </row>
    <row r="805" spans="1:9" ht="18" customHeight="1" x14ac:dyDescent="0.2">
      <c r="A805" s="1">
        <v>2024</v>
      </c>
      <c r="B805" s="1" t="s">
        <v>5</v>
      </c>
      <c r="C805" s="1" t="s">
        <v>15</v>
      </c>
      <c r="D805" s="5" t="s">
        <v>26</v>
      </c>
      <c r="E805" s="6">
        <v>78</v>
      </c>
      <c r="F805" s="6">
        <v>4577.2</v>
      </c>
      <c r="G805" s="6">
        <v>5126.4639999999999</v>
      </c>
      <c r="H805" s="3">
        <v>915.44</v>
      </c>
      <c r="I805" s="4" t="s">
        <v>42</v>
      </c>
    </row>
    <row r="806" spans="1:9" ht="18" customHeight="1" x14ac:dyDescent="0.2">
      <c r="A806" s="1">
        <v>2024</v>
      </c>
      <c r="B806" s="1" t="s">
        <v>5</v>
      </c>
      <c r="C806" s="1" t="s">
        <v>15</v>
      </c>
      <c r="D806" s="5" t="s">
        <v>24</v>
      </c>
      <c r="E806" s="6">
        <v>76</v>
      </c>
      <c r="F806" s="6">
        <v>4576.8999999999996</v>
      </c>
      <c r="G806" s="6">
        <v>5126.1279999999997</v>
      </c>
      <c r="H806" s="3">
        <v>915.38</v>
      </c>
      <c r="I806" s="4" t="s">
        <v>42</v>
      </c>
    </row>
    <row r="807" spans="1:9" ht="18" customHeight="1" x14ac:dyDescent="0.2">
      <c r="A807" s="1">
        <v>2024</v>
      </c>
      <c r="B807" s="1" t="s">
        <v>5</v>
      </c>
      <c r="C807" s="1" t="s">
        <v>15</v>
      </c>
      <c r="D807" s="5" t="s">
        <v>25</v>
      </c>
      <c r="E807" s="6">
        <v>46</v>
      </c>
      <c r="F807" s="6">
        <v>200</v>
      </c>
      <c r="G807" s="6">
        <v>224</v>
      </c>
      <c r="H807" s="3">
        <v>40</v>
      </c>
      <c r="I807" s="4" t="s">
        <v>42</v>
      </c>
    </row>
    <row r="808" spans="1:9" ht="18" customHeight="1" x14ac:dyDescent="0.2">
      <c r="A808" s="1">
        <v>2024</v>
      </c>
      <c r="B808" s="1" t="s">
        <v>5</v>
      </c>
      <c r="C808" s="1" t="s">
        <v>15</v>
      </c>
      <c r="D808" s="5" t="s">
        <v>23</v>
      </c>
      <c r="E808" s="6">
        <v>34</v>
      </c>
      <c r="F808" s="6">
        <v>4576.8</v>
      </c>
      <c r="G808" s="6">
        <v>5126.0160000000005</v>
      </c>
      <c r="H808" s="3">
        <v>915.36000000000013</v>
      </c>
      <c r="I808" s="4" t="s">
        <v>42</v>
      </c>
    </row>
    <row r="809" spans="1:9" ht="18" customHeight="1" x14ac:dyDescent="0.2">
      <c r="A809" s="1">
        <v>2024</v>
      </c>
      <c r="B809" s="1" t="s">
        <v>5</v>
      </c>
      <c r="C809" s="1" t="s">
        <v>13</v>
      </c>
      <c r="D809" s="2" t="s">
        <v>34</v>
      </c>
      <c r="E809" s="3">
        <v>7</v>
      </c>
      <c r="F809" s="3">
        <v>200</v>
      </c>
      <c r="G809" s="3">
        <v>224</v>
      </c>
      <c r="H809" s="3">
        <v>40</v>
      </c>
      <c r="I809" s="4" t="s">
        <v>42</v>
      </c>
    </row>
    <row r="810" spans="1:9" ht="18" customHeight="1" x14ac:dyDescent="0.2">
      <c r="A810" s="1">
        <v>2024</v>
      </c>
      <c r="B810" s="1" t="s">
        <v>5</v>
      </c>
      <c r="C810" s="1" t="s">
        <v>32</v>
      </c>
      <c r="D810" s="5" t="s">
        <v>32</v>
      </c>
      <c r="E810" s="6">
        <v>3</v>
      </c>
      <c r="F810" s="6">
        <v>6600</v>
      </c>
      <c r="G810" s="6">
        <v>7392</v>
      </c>
      <c r="H810" s="3">
        <v>1320</v>
      </c>
      <c r="I810" s="4" t="s">
        <v>42</v>
      </c>
    </row>
    <row r="811" spans="1:9" ht="18" customHeight="1" x14ac:dyDescent="0.2">
      <c r="A811" s="1">
        <v>2024</v>
      </c>
      <c r="B811" s="1" t="s">
        <v>5</v>
      </c>
      <c r="C811" s="1" t="s">
        <v>15</v>
      </c>
      <c r="D811" s="5" t="s">
        <v>27</v>
      </c>
      <c r="E811" s="6">
        <v>3</v>
      </c>
      <c r="F811" s="6">
        <v>4577.3</v>
      </c>
      <c r="G811" s="6">
        <v>5126.576</v>
      </c>
      <c r="H811" s="3">
        <v>915.46</v>
      </c>
      <c r="I811" s="4" t="s">
        <v>42</v>
      </c>
    </row>
    <row r="812" spans="1:9" ht="18" customHeight="1" x14ac:dyDescent="0.2">
      <c r="A812" s="1">
        <v>2024</v>
      </c>
      <c r="B812" s="1" t="s">
        <v>6</v>
      </c>
      <c r="C812" s="1" t="s">
        <v>14</v>
      </c>
      <c r="D812" s="2" t="s">
        <v>36</v>
      </c>
      <c r="E812" s="3">
        <v>3566</v>
      </c>
      <c r="F812" s="3">
        <v>4577.3</v>
      </c>
      <c r="G812" s="3">
        <v>5126.576</v>
      </c>
      <c r="H812" s="3">
        <v>915.46</v>
      </c>
      <c r="I812" s="4" t="s">
        <v>42</v>
      </c>
    </row>
    <row r="813" spans="1:9" ht="18" customHeight="1" x14ac:dyDescent="0.2">
      <c r="A813" s="1">
        <v>2024</v>
      </c>
      <c r="B813" s="1" t="s">
        <v>6</v>
      </c>
      <c r="C813" s="1" t="s">
        <v>14</v>
      </c>
      <c r="D813" s="2" t="s">
        <v>37</v>
      </c>
      <c r="E813" s="3">
        <v>2498</v>
      </c>
      <c r="F813" s="3">
        <v>8000</v>
      </c>
      <c r="G813" s="3">
        <v>8960</v>
      </c>
      <c r="H813" s="3">
        <v>1600</v>
      </c>
      <c r="I813" s="4" t="s">
        <v>42</v>
      </c>
    </row>
    <row r="814" spans="1:9" ht="18" customHeight="1" x14ac:dyDescent="0.2">
      <c r="A814" s="1">
        <v>2024</v>
      </c>
      <c r="B814" s="1" t="s">
        <v>6</v>
      </c>
      <c r="C814" s="1" t="s">
        <v>13</v>
      </c>
      <c r="D814" s="2" t="s">
        <v>35</v>
      </c>
      <c r="E814" s="3">
        <v>1245</v>
      </c>
      <c r="F814" s="3">
        <v>4577.2</v>
      </c>
      <c r="G814" s="3">
        <v>5126.4639999999999</v>
      </c>
      <c r="H814" s="3">
        <v>915.44</v>
      </c>
      <c r="I814" s="4" t="s">
        <v>42</v>
      </c>
    </row>
    <row r="815" spans="1:9" ht="18" customHeight="1" x14ac:dyDescent="0.2">
      <c r="A815" s="1">
        <v>2024</v>
      </c>
      <c r="B815" s="1" t="s">
        <v>6</v>
      </c>
      <c r="C815" s="1" t="s">
        <v>38</v>
      </c>
      <c r="D815" s="5" t="s">
        <v>30</v>
      </c>
      <c r="E815" s="6">
        <v>644</v>
      </c>
      <c r="F815" s="6">
        <v>5743.5</v>
      </c>
      <c r="G815" s="6">
        <v>6432.72</v>
      </c>
      <c r="H815" s="3">
        <v>1148.7</v>
      </c>
      <c r="I815" s="4" t="s">
        <v>42</v>
      </c>
    </row>
    <row r="816" spans="1:9" ht="18" customHeight="1" x14ac:dyDescent="0.2">
      <c r="A816" s="1">
        <v>2024</v>
      </c>
      <c r="B816" s="1" t="s">
        <v>6</v>
      </c>
      <c r="C816" s="1" t="s">
        <v>12</v>
      </c>
      <c r="D816" s="5" t="s">
        <v>29</v>
      </c>
      <c r="E816" s="6">
        <v>643</v>
      </c>
      <c r="F816" s="6">
        <v>7000</v>
      </c>
      <c r="G816" s="6">
        <v>7840</v>
      </c>
      <c r="H816" s="3">
        <v>1400</v>
      </c>
      <c r="I816" s="4" t="s">
        <v>42</v>
      </c>
    </row>
    <row r="817" spans="1:9" ht="18" customHeight="1" x14ac:dyDescent="0.2">
      <c r="A817" s="1">
        <v>2024</v>
      </c>
      <c r="B817" s="1" t="s">
        <v>6</v>
      </c>
      <c r="C817" s="1" t="s">
        <v>38</v>
      </c>
      <c r="D817" s="5" t="s">
        <v>31</v>
      </c>
      <c r="E817" s="6">
        <v>455</v>
      </c>
      <c r="F817" s="6">
        <v>4578.6000000000004</v>
      </c>
      <c r="G817" s="6">
        <v>5128.0320000000002</v>
      </c>
      <c r="H817" s="3">
        <v>915.72000000000014</v>
      </c>
      <c r="I817" s="4" t="s">
        <v>42</v>
      </c>
    </row>
    <row r="818" spans="1:9" ht="18" customHeight="1" x14ac:dyDescent="0.2">
      <c r="A818" s="1">
        <v>2024</v>
      </c>
      <c r="B818" s="1" t="s">
        <v>6</v>
      </c>
      <c r="C818" s="1" t="s">
        <v>12</v>
      </c>
      <c r="D818" s="5" t="s">
        <v>28</v>
      </c>
      <c r="E818" s="7">
        <v>345</v>
      </c>
      <c r="F818" s="7">
        <v>7000</v>
      </c>
      <c r="G818" s="7">
        <v>7840</v>
      </c>
      <c r="H818" s="3">
        <v>1400</v>
      </c>
      <c r="I818" s="4" t="s">
        <v>42</v>
      </c>
    </row>
    <row r="819" spans="1:9" ht="18" customHeight="1" x14ac:dyDescent="0.2">
      <c r="A819" s="1">
        <v>2024</v>
      </c>
      <c r="B819" s="1" t="s">
        <v>6</v>
      </c>
      <c r="C819" s="1" t="s">
        <v>13</v>
      </c>
      <c r="D819" s="2" t="s">
        <v>33</v>
      </c>
      <c r="E819" s="3">
        <v>122</v>
      </c>
      <c r="F819" s="3">
        <v>100</v>
      </c>
      <c r="G819" s="3">
        <v>112</v>
      </c>
      <c r="H819" s="3">
        <v>20</v>
      </c>
      <c r="I819" s="4" t="s">
        <v>40</v>
      </c>
    </row>
    <row r="820" spans="1:9" ht="18" customHeight="1" x14ac:dyDescent="0.2">
      <c r="A820" s="1">
        <v>2024</v>
      </c>
      <c r="B820" s="1" t="s">
        <v>6</v>
      </c>
      <c r="C820" s="1" t="s">
        <v>15</v>
      </c>
      <c r="D820" s="5" t="s">
        <v>26</v>
      </c>
      <c r="E820" s="6">
        <v>78</v>
      </c>
      <c r="F820" s="6">
        <v>4577.2</v>
      </c>
      <c r="G820" s="6">
        <v>5126.4639999999999</v>
      </c>
      <c r="H820" s="3">
        <v>915.44</v>
      </c>
      <c r="I820" s="4" t="s">
        <v>40</v>
      </c>
    </row>
    <row r="821" spans="1:9" ht="18" customHeight="1" x14ac:dyDescent="0.2">
      <c r="A821" s="1">
        <v>2024</v>
      </c>
      <c r="B821" s="1" t="s">
        <v>6</v>
      </c>
      <c r="C821" s="1" t="s">
        <v>15</v>
      </c>
      <c r="D821" s="5" t="s">
        <v>24</v>
      </c>
      <c r="E821" s="6">
        <v>76</v>
      </c>
      <c r="F821" s="6">
        <v>4576.8999999999996</v>
      </c>
      <c r="G821" s="6">
        <v>5126.1279999999997</v>
      </c>
      <c r="H821" s="3">
        <v>915.38</v>
      </c>
      <c r="I821" s="4" t="s">
        <v>40</v>
      </c>
    </row>
    <row r="822" spans="1:9" ht="18" customHeight="1" x14ac:dyDescent="0.2">
      <c r="A822" s="1">
        <v>2024</v>
      </c>
      <c r="B822" s="1" t="s">
        <v>6</v>
      </c>
      <c r="C822" s="1" t="s">
        <v>15</v>
      </c>
      <c r="D822" s="5" t="s">
        <v>25</v>
      </c>
      <c r="E822" s="6">
        <v>46</v>
      </c>
      <c r="F822" s="6">
        <v>200</v>
      </c>
      <c r="G822" s="6">
        <v>224</v>
      </c>
      <c r="H822" s="3">
        <v>40</v>
      </c>
      <c r="I822" s="4" t="s">
        <v>40</v>
      </c>
    </row>
    <row r="823" spans="1:9" ht="18" customHeight="1" x14ac:dyDescent="0.2">
      <c r="A823" s="1">
        <v>2024</v>
      </c>
      <c r="B823" s="1" t="s">
        <v>6</v>
      </c>
      <c r="C823" s="1" t="s">
        <v>15</v>
      </c>
      <c r="D823" s="5" t="s">
        <v>23</v>
      </c>
      <c r="E823" s="6">
        <v>34</v>
      </c>
      <c r="F823" s="6">
        <v>4576.8</v>
      </c>
      <c r="G823" s="6">
        <v>5126.0160000000005</v>
      </c>
      <c r="H823" s="3">
        <v>915.36000000000013</v>
      </c>
      <c r="I823" s="4" t="s">
        <v>40</v>
      </c>
    </row>
    <row r="824" spans="1:9" ht="18" customHeight="1" x14ac:dyDescent="0.2">
      <c r="A824" s="1">
        <v>2024</v>
      </c>
      <c r="B824" s="1" t="s">
        <v>6</v>
      </c>
      <c r="C824" s="1" t="s">
        <v>13</v>
      </c>
      <c r="D824" s="2" t="s">
        <v>34</v>
      </c>
      <c r="E824" s="3">
        <v>7</v>
      </c>
      <c r="F824" s="3">
        <v>200</v>
      </c>
      <c r="G824" s="3">
        <v>224</v>
      </c>
      <c r="H824" s="3">
        <v>40</v>
      </c>
      <c r="I824" s="4" t="s">
        <v>40</v>
      </c>
    </row>
    <row r="825" spans="1:9" ht="18" customHeight="1" x14ac:dyDescent="0.2">
      <c r="A825" s="1">
        <v>2024</v>
      </c>
      <c r="B825" s="1" t="s">
        <v>6</v>
      </c>
      <c r="C825" s="1" t="s">
        <v>15</v>
      </c>
      <c r="D825" s="5" t="s">
        <v>27</v>
      </c>
      <c r="E825" s="6">
        <v>3</v>
      </c>
      <c r="F825" s="6">
        <v>4577.3</v>
      </c>
      <c r="G825" s="6">
        <v>5126.576</v>
      </c>
      <c r="H825" s="3">
        <v>915.46</v>
      </c>
      <c r="I825" s="4" t="s">
        <v>40</v>
      </c>
    </row>
    <row r="826" spans="1:9" ht="18" customHeight="1" x14ac:dyDescent="0.2">
      <c r="A826" s="1">
        <v>2024</v>
      </c>
      <c r="B826" s="1" t="s">
        <v>6</v>
      </c>
      <c r="C826" s="1" t="s">
        <v>32</v>
      </c>
      <c r="D826" s="5" t="s">
        <v>32</v>
      </c>
      <c r="E826" s="6">
        <v>2</v>
      </c>
      <c r="F826" s="6">
        <v>6600</v>
      </c>
      <c r="G826" s="6">
        <v>7392</v>
      </c>
      <c r="H826" s="3">
        <v>1320</v>
      </c>
      <c r="I826" s="4" t="s">
        <v>40</v>
      </c>
    </row>
    <row r="827" spans="1:9" ht="18" customHeight="1" x14ac:dyDescent="0.2">
      <c r="A827" s="1">
        <v>2024</v>
      </c>
      <c r="B827" s="1" t="s">
        <v>7</v>
      </c>
      <c r="C827" s="1" t="s">
        <v>14</v>
      </c>
      <c r="D827" s="2" t="s">
        <v>36</v>
      </c>
      <c r="E827" s="3">
        <v>3566</v>
      </c>
      <c r="F827" s="3">
        <v>4577.3</v>
      </c>
      <c r="G827" s="3">
        <v>5126.576</v>
      </c>
      <c r="H827" s="3">
        <v>915.46</v>
      </c>
      <c r="I827" s="4" t="s">
        <v>40</v>
      </c>
    </row>
    <row r="828" spans="1:9" ht="18" customHeight="1" x14ac:dyDescent="0.2">
      <c r="A828" s="1">
        <v>2024</v>
      </c>
      <c r="B828" s="1" t="s">
        <v>7</v>
      </c>
      <c r="C828" s="1" t="s">
        <v>14</v>
      </c>
      <c r="D828" s="2" t="s">
        <v>37</v>
      </c>
      <c r="E828" s="3">
        <v>2498</v>
      </c>
      <c r="F828" s="3">
        <v>8000</v>
      </c>
      <c r="G828" s="3">
        <v>8960</v>
      </c>
      <c r="H828" s="3">
        <v>1600</v>
      </c>
      <c r="I828" s="4" t="s">
        <v>40</v>
      </c>
    </row>
    <row r="829" spans="1:9" ht="18" customHeight="1" x14ac:dyDescent="0.2">
      <c r="A829" s="1">
        <v>2024</v>
      </c>
      <c r="B829" s="1" t="s">
        <v>7</v>
      </c>
      <c r="C829" s="1" t="s">
        <v>13</v>
      </c>
      <c r="D829" s="2" t="s">
        <v>35</v>
      </c>
      <c r="E829" s="3">
        <v>1245</v>
      </c>
      <c r="F829" s="3">
        <v>4577.2</v>
      </c>
      <c r="G829" s="3">
        <v>5126.4639999999999</v>
      </c>
      <c r="H829" s="3">
        <v>915.44</v>
      </c>
      <c r="I829" s="4" t="s">
        <v>40</v>
      </c>
    </row>
    <row r="830" spans="1:9" ht="18" customHeight="1" x14ac:dyDescent="0.2">
      <c r="A830" s="1">
        <v>2024</v>
      </c>
      <c r="B830" s="1" t="s">
        <v>7</v>
      </c>
      <c r="C830" s="1" t="s">
        <v>38</v>
      </c>
      <c r="D830" s="5" t="s">
        <v>30</v>
      </c>
      <c r="E830" s="6">
        <v>644</v>
      </c>
      <c r="F830" s="6">
        <v>5743.5</v>
      </c>
      <c r="G830" s="6">
        <v>6432.72</v>
      </c>
      <c r="H830" s="3">
        <v>1148.7</v>
      </c>
      <c r="I830" s="4" t="s">
        <v>40</v>
      </c>
    </row>
    <row r="831" spans="1:9" ht="18" customHeight="1" x14ac:dyDescent="0.2">
      <c r="A831" s="1">
        <v>2024</v>
      </c>
      <c r="B831" s="1" t="s">
        <v>7</v>
      </c>
      <c r="C831" s="1" t="s">
        <v>12</v>
      </c>
      <c r="D831" s="5" t="s">
        <v>29</v>
      </c>
      <c r="E831" s="6">
        <v>643</v>
      </c>
      <c r="F831" s="6">
        <v>7000</v>
      </c>
      <c r="G831" s="6">
        <v>7840</v>
      </c>
      <c r="H831" s="3">
        <v>1400</v>
      </c>
      <c r="I831" s="4" t="s">
        <v>40</v>
      </c>
    </row>
    <row r="832" spans="1:9" ht="18" customHeight="1" x14ac:dyDescent="0.2">
      <c r="A832" s="1">
        <v>2024</v>
      </c>
      <c r="B832" s="1" t="s">
        <v>7</v>
      </c>
      <c r="C832" s="1" t="s">
        <v>38</v>
      </c>
      <c r="D832" s="5" t="s">
        <v>31</v>
      </c>
      <c r="E832" s="6">
        <v>455</v>
      </c>
      <c r="F832" s="6">
        <v>4578.6000000000004</v>
      </c>
      <c r="G832" s="6">
        <v>5128.0320000000002</v>
      </c>
      <c r="H832" s="3">
        <v>915.72000000000014</v>
      </c>
      <c r="I832" s="4" t="s">
        <v>40</v>
      </c>
    </row>
    <row r="833" spans="1:9" ht="18" customHeight="1" x14ac:dyDescent="0.2">
      <c r="A833" s="1">
        <v>2024</v>
      </c>
      <c r="B833" s="1" t="s">
        <v>7</v>
      </c>
      <c r="C833" s="1" t="s">
        <v>12</v>
      </c>
      <c r="D833" s="5" t="s">
        <v>28</v>
      </c>
      <c r="E833" s="7">
        <v>345</v>
      </c>
      <c r="F833" s="7">
        <v>7000</v>
      </c>
      <c r="G833" s="7">
        <v>7840</v>
      </c>
      <c r="H833" s="3">
        <v>1400</v>
      </c>
      <c r="I833" s="4" t="s">
        <v>40</v>
      </c>
    </row>
    <row r="834" spans="1:9" ht="18" customHeight="1" x14ac:dyDescent="0.2">
      <c r="A834" s="1">
        <v>2024</v>
      </c>
      <c r="B834" s="1" t="s">
        <v>7</v>
      </c>
      <c r="C834" s="1" t="s">
        <v>13</v>
      </c>
      <c r="D834" s="2" t="s">
        <v>33</v>
      </c>
      <c r="E834" s="3">
        <v>122</v>
      </c>
      <c r="F834" s="3">
        <v>100</v>
      </c>
      <c r="G834" s="3">
        <v>112</v>
      </c>
      <c r="H834" s="3">
        <v>20</v>
      </c>
      <c r="I834" s="4" t="s">
        <v>40</v>
      </c>
    </row>
    <row r="835" spans="1:9" ht="18" customHeight="1" x14ac:dyDescent="0.2">
      <c r="A835" s="1">
        <v>2024</v>
      </c>
      <c r="B835" s="1" t="s">
        <v>7</v>
      </c>
      <c r="C835" s="1" t="s">
        <v>15</v>
      </c>
      <c r="D835" s="5" t="s">
        <v>26</v>
      </c>
      <c r="E835" s="6">
        <v>78</v>
      </c>
      <c r="F835" s="6">
        <v>4577.2</v>
      </c>
      <c r="G835" s="6">
        <v>5126.4639999999999</v>
      </c>
      <c r="H835" s="3">
        <v>915.44</v>
      </c>
      <c r="I835" s="4" t="s">
        <v>40</v>
      </c>
    </row>
    <row r="836" spans="1:9" ht="18" customHeight="1" x14ac:dyDescent="0.2">
      <c r="A836" s="1">
        <v>2024</v>
      </c>
      <c r="B836" s="1" t="s">
        <v>7</v>
      </c>
      <c r="C836" s="1" t="s">
        <v>15</v>
      </c>
      <c r="D836" s="5" t="s">
        <v>24</v>
      </c>
      <c r="E836" s="6">
        <v>76</v>
      </c>
      <c r="F836" s="6">
        <v>4576.8999999999996</v>
      </c>
      <c r="G836" s="6">
        <v>5126.1279999999997</v>
      </c>
      <c r="H836" s="3">
        <v>915.38</v>
      </c>
      <c r="I836" s="4" t="s">
        <v>40</v>
      </c>
    </row>
    <row r="837" spans="1:9" ht="18" customHeight="1" x14ac:dyDescent="0.2">
      <c r="A837" s="1">
        <v>2024</v>
      </c>
      <c r="B837" s="1" t="s">
        <v>7</v>
      </c>
      <c r="C837" s="1" t="s">
        <v>15</v>
      </c>
      <c r="D837" s="5" t="s">
        <v>25</v>
      </c>
      <c r="E837" s="6">
        <v>46</v>
      </c>
      <c r="F837" s="6">
        <v>200</v>
      </c>
      <c r="G837" s="6">
        <v>224</v>
      </c>
      <c r="H837" s="3">
        <v>40</v>
      </c>
      <c r="I837" s="4" t="s">
        <v>40</v>
      </c>
    </row>
    <row r="838" spans="1:9" ht="18" customHeight="1" x14ac:dyDescent="0.2">
      <c r="A838" s="1">
        <v>2024</v>
      </c>
      <c r="B838" s="1" t="s">
        <v>7</v>
      </c>
      <c r="C838" s="1" t="s">
        <v>15</v>
      </c>
      <c r="D838" s="5" t="s">
        <v>23</v>
      </c>
      <c r="E838" s="6">
        <v>34</v>
      </c>
      <c r="F838" s="6">
        <v>4576.8</v>
      </c>
      <c r="G838" s="6">
        <v>5126.0160000000005</v>
      </c>
      <c r="H838" s="3">
        <v>915.36000000000013</v>
      </c>
      <c r="I838" s="4" t="s">
        <v>40</v>
      </c>
    </row>
    <row r="839" spans="1:9" ht="18" customHeight="1" x14ac:dyDescent="0.2">
      <c r="A839" s="1">
        <v>2024</v>
      </c>
      <c r="B839" s="1" t="s">
        <v>7</v>
      </c>
      <c r="C839" s="1" t="s">
        <v>13</v>
      </c>
      <c r="D839" s="2" t="s">
        <v>34</v>
      </c>
      <c r="E839" s="3">
        <v>7</v>
      </c>
      <c r="F839" s="3">
        <v>200</v>
      </c>
      <c r="G839" s="3">
        <v>224</v>
      </c>
      <c r="H839" s="3">
        <v>40</v>
      </c>
      <c r="I839" s="4" t="s">
        <v>40</v>
      </c>
    </row>
    <row r="840" spans="1:9" ht="18" customHeight="1" x14ac:dyDescent="0.2">
      <c r="A840" s="1">
        <v>2024</v>
      </c>
      <c r="B840" s="1" t="s">
        <v>7</v>
      </c>
      <c r="C840" s="1" t="s">
        <v>15</v>
      </c>
      <c r="D840" s="5" t="s">
        <v>27</v>
      </c>
      <c r="E840" s="6">
        <v>3</v>
      </c>
      <c r="F840" s="6">
        <v>4577.3</v>
      </c>
      <c r="G840" s="6">
        <v>5126.576</v>
      </c>
      <c r="H840" s="3">
        <v>915.46</v>
      </c>
      <c r="I840" s="4" t="s">
        <v>40</v>
      </c>
    </row>
    <row r="841" spans="1:9" ht="18" customHeight="1" x14ac:dyDescent="0.2">
      <c r="A841" s="1">
        <v>2024</v>
      </c>
      <c r="B841" s="1" t="s">
        <v>7</v>
      </c>
      <c r="C841" s="1" t="s">
        <v>32</v>
      </c>
      <c r="D841" s="5" t="s">
        <v>32</v>
      </c>
      <c r="E841" s="6">
        <v>2</v>
      </c>
      <c r="F841" s="6">
        <v>6600</v>
      </c>
      <c r="G841" s="6">
        <v>7392</v>
      </c>
      <c r="H841" s="3">
        <v>1320</v>
      </c>
      <c r="I841" s="4" t="s">
        <v>40</v>
      </c>
    </row>
    <row r="842" spans="1:9" ht="18" customHeight="1" x14ac:dyDescent="0.2">
      <c r="A842" s="1">
        <v>2024</v>
      </c>
      <c r="B842" s="1" t="s">
        <v>8</v>
      </c>
      <c r="C842" s="1" t="s">
        <v>14</v>
      </c>
      <c r="D842" s="2" t="s">
        <v>36</v>
      </c>
      <c r="E842" s="3">
        <v>3566</v>
      </c>
      <c r="F842" s="3">
        <v>4577.3</v>
      </c>
      <c r="G842" s="3">
        <v>5126.576</v>
      </c>
      <c r="H842" s="3">
        <v>915.46</v>
      </c>
      <c r="I842" s="4" t="s">
        <v>40</v>
      </c>
    </row>
    <row r="843" spans="1:9" ht="18" customHeight="1" x14ac:dyDescent="0.2">
      <c r="A843" s="1">
        <v>2024</v>
      </c>
      <c r="B843" s="1" t="s">
        <v>8</v>
      </c>
      <c r="C843" s="1" t="s">
        <v>14</v>
      </c>
      <c r="D843" s="2" t="s">
        <v>37</v>
      </c>
      <c r="E843" s="3">
        <v>2498</v>
      </c>
      <c r="F843" s="3">
        <v>8000</v>
      </c>
      <c r="G843" s="3">
        <v>8960</v>
      </c>
      <c r="H843" s="3">
        <v>1600</v>
      </c>
      <c r="I843" s="4" t="s">
        <v>40</v>
      </c>
    </row>
    <row r="844" spans="1:9" ht="18" customHeight="1" x14ac:dyDescent="0.2">
      <c r="A844" s="1">
        <v>2024</v>
      </c>
      <c r="B844" s="1" t="s">
        <v>8</v>
      </c>
      <c r="C844" s="1" t="s">
        <v>13</v>
      </c>
      <c r="D844" s="2" t="s">
        <v>35</v>
      </c>
      <c r="E844" s="3">
        <v>1245</v>
      </c>
      <c r="F844" s="3">
        <v>4577.2</v>
      </c>
      <c r="G844" s="3">
        <v>5126.4639999999999</v>
      </c>
      <c r="H844" s="3">
        <v>915.44</v>
      </c>
      <c r="I844" s="4" t="s">
        <v>40</v>
      </c>
    </row>
    <row r="845" spans="1:9" ht="18" customHeight="1" x14ac:dyDescent="0.2">
      <c r="A845" s="1">
        <v>2024</v>
      </c>
      <c r="B845" s="1" t="s">
        <v>8</v>
      </c>
      <c r="C845" s="1" t="s">
        <v>38</v>
      </c>
      <c r="D845" s="5" t="s">
        <v>30</v>
      </c>
      <c r="E845" s="6">
        <v>644</v>
      </c>
      <c r="F845" s="6">
        <v>5743.5</v>
      </c>
      <c r="G845" s="6">
        <v>6432.72</v>
      </c>
      <c r="H845" s="3">
        <v>1148.7</v>
      </c>
      <c r="I845" s="4" t="s">
        <v>40</v>
      </c>
    </row>
    <row r="846" spans="1:9" ht="18" customHeight="1" x14ac:dyDescent="0.2">
      <c r="A846" s="1">
        <v>2024</v>
      </c>
      <c r="B846" s="1" t="s">
        <v>8</v>
      </c>
      <c r="C846" s="1" t="s">
        <v>12</v>
      </c>
      <c r="D846" s="5" t="s">
        <v>29</v>
      </c>
      <c r="E846" s="6">
        <v>643</v>
      </c>
      <c r="F846" s="6">
        <v>7000</v>
      </c>
      <c r="G846" s="6">
        <v>7840</v>
      </c>
      <c r="H846" s="3">
        <v>1400</v>
      </c>
      <c r="I846" s="4" t="s">
        <v>40</v>
      </c>
    </row>
    <row r="847" spans="1:9" ht="18" customHeight="1" x14ac:dyDescent="0.2">
      <c r="A847" s="1">
        <v>2024</v>
      </c>
      <c r="B847" s="1" t="s">
        <v>8</v>
      </c>
      <c r="C847" s="1" t="s">
        <v>38</v>
      </c>
      <c r="D847" s="5" t="s">
        <v>31</v>
      </c>
      <c r="E847" s="6">
        <v>455</v>
      </c>
      <c r="F847" s="6">
        <v>4578.6000000000004</v>
      </c>
      <c r="G847" s="6">
        <v>5128.0320000000002</v>
      </c>
      <c r="H847" s="3">
        <v>915.72000000000014</v>
      </c>
      <c r="I847" s="4" t="s">
        <v>40</v>
      </c>
    </row>
    <row r="848" spans="1:9" ht="18" customHeight="1" x14ac:dyDescent="0.2">
      <c r="A848" s="1">
        <v>2024</v>
      </c>
      <c r="B848" s="1" t="s">
        <v>8</v>
      </c>
      <c r="C848" s="1" t="s">
        <v>12</v>
      </c>
      <c r="D848" s="5" t="s">
        <v>28</v>
      </c>
      <c r="E848" s="7">
        <v>345</v>
      </c>
      <c r="F848" s="7">
        <v>7000</v>
      </c>
      <c r="G848" s="7">
        <v>7840</v>
      </c>
      <c r="H848" s="3">
        <v>1400</v>
      </c>
      <c r="I848" s="4" t="s">
        <v>40</v>
      </c>
    </row>
    <row r="849" spans="1:9" ht="18" customHeight="1" x14ac:dyDescent="0.2">
      <c r="A849" s="1">
        <v>2024</v>
      </c>
      <c r="B849" s="1" t="s">
        <v>8</v>
      </c>
      <c r="C849" s="1" t="s">
        <v>13</v>
      </c>
      <c r="D849" s="2" t="s">
        <v>33</v>
      </c>
      <c r="E849" s="3">
        <v>122</v>
      </c>
      <c r="F849" s="3">
        <v>100</v>
      </c>
      <c r="G849" s="3">
        <v>112</v>
      </c>
      <c r="H849" s="3">
        <v>20</v>
      </c>
      <c r="I849" s="4" t="s">
        <v>40</v>
      </c>
    </row>
    <row r="850" spans="1:9" ht="18" customHeight="1" x14ac:dyDescent="0.2">
      <c r="A850" s="1">
        <v>2024</v>
      </c>
      <c r="B850" s="1" t="s">
        <v>8</v>
      </c>
      <c r="C850" s="1" t="s">
        <v>15</v>
      </c>
      <c r="D850" s="5" t="s">
        <v>26</v>
      </c>
      <c r="E850" s="6">
        <v>78</v>
      </c>
      <c r="F850" s="6">
        <v>4577.2</v>
      </c>
      <c r="G850" s="6">
        <v>5126.4639999999999</v>
      </c>
      <c r="H850" s="3">
        <v>915.44</v>
      </c>
      <c r="I850" s="4" t="s">
        <v>40</v>
      </c>
    </row>
    <row r="851" spans="1:9" ht="18" customHeight="1" x14ac:dyDescent="0.2">
      <c r="A851" s="1">
        <v>2024</v>
      </c>
      <c r="B851" s="1" t="s">
        <v>8</v>
      </c>
      <c r="C851" s="1" t="s">
        <v>15</v>
      </c>
      <c r="D851" s="5" t="s">
        <v>24</v>
      </c>
      <c r="E851" s="6">
        <v>76</v>
      </c>
      <c r="F851" s="6">
        <v>4576.8999999999996</v>
      </c>
      <c r="G851" s="6">
        <v>5126.1279999999997</v>
      </c>
      <c r="H851" s="3">
        <v>915.38</v>
      </c>
      <c r="I851" s="4" t="s">
        <v>40</v>
      </c>
    </row>
    <row r="852" spans="1:9" ht="18" customHeight="1" x14ac:dyDescent="0.2">
      <c r="A852" s="1">
        <v>2024</v>
      </c>
      <c r="B852" s="1" t="s">
        <v>8</v>
      </c>
      <c r="C852" s="1" t="s">
        <v>15</v>
      </c>
      <c r="D852" s="5" t="s">
        <v>25</v>
      </c>
      <c r="E852" s="6">
        <v>46</v>
      </c>
      <c r="F852" s="6">
        <v>200</v>
      </c>
      <c r="G852" s="6">
        <v>224</v>
      </c>
      <c r="H852" s="3">
        <v>40</v>
      </c>
      <c r="I852" s="4" t="s">
        <v>40</v>
      </c>
    </row>
    <row r="853" spans="1:9" ht="18" customHeight="1" x14ac:dyDescent="0.2">
      <c r="A853" s="1">
        <v>2024</v>
      </c>
      <c r="B853" s="1" t="s">
        <v>8</v>
      </c>
      <c r="C853" s="1" t="s">
        <v>15</v>
      </c>
      <c r="D853" s="5" t="s">
        <v>23</v>
      </c>
      <c r="E853" s="6">
        <v>34</v>
      </c>
      <c r="F853" s="6">
        <v>4576.8</v>
      </c>
      <c r="G853" s="6">
        <v>5126.0160000000005</v>
      </c>
      <c r="H853" s="3">
        <v>915.36000000000013</v>
      </c>
      <c r="I853" s="4" t="s">
        <v>40</v>
      </c>
    </row>
    <row r="854" spans="1:9" ht="18" customHeight="1" x14ac:dyDescent="0.2">
      <c r="A854" s="1">
        <v>2024</v>
      </c>
      <c r="B854" s="1" t="s">
        <v>8</v>
      </c>
      <c r="C854" s="1" t="s">
        <v>13</v>
      </c>
      <c r="D854" s="2" t="s">
        <v>34</v>
      </c>
      <c r="E854" s="3">
        <v>7</v>
      </c>
      <c r="F854" s="3">
        <v>200</v>
      </c>
      <c r="G854" s="3">
        <v>224</v>
      </c>
      <c r="H854" s="3">
        <v>40</v>
      </c>
      <c r="I854" s="4" t="s">
        <v>40</v>
      </c>
    </row>
    <row r="855" spans="1:9" ht="18" customHeight="1" x14ac:dyDescent="0.2">
      <c r="A855" s="1">
        <v>2024</v>
      </c>
      <c r="B855" s="1" t="s">
        <v>8</v>
      </c>
      <c r="C855" s="1" t="s">
        <v>15</v>
      </c>
      <c r="D855" s="5" t="s">
        <v>27</v>
      </c>
      <c r="E855" s="6">
        <v>3</v>
      </c>
      <c r="F855" s="6">
        <v>4577.3</v>
      </c>
      <c r="G855" s="6">
        <v>5126.576</v>
      </c>
      <c r="H855" s="3">
        <v>915.46</v>
      </c>
      <c r="I855" s="4" t="s">
        <v>40</v>
      </c>
    </row>
    <row r="856" spans="1:9" ht="18" customHeight="1" x14ac:dyDescent="0.2">
      <c r="A856" s="1">
        <v>2024</v>
      </c>
      <c r="B856" s="1" t="s">
        <v>8</v>
      </c>
      <c r="C856" s="1" t="s">
        <v>32</v>
      </c>
      <c r="D856" s="5" t="s">
        <v>32</v>
      </c>
      <c r="E856" s="6">
        <v>2</v>
      </c>
      <c r="F856" s="6">
        <v>6600</v>
      </c>
      <c r="G856" s="6">
        <v>7392</v>
      </c>
      <c r="H856" s="3">
        <v>1320</v>
      </c>
      <c r="I856" s="4" t="s">
        <v>40</v>
      </c>
    </row>
    <row r="857" spans="1:9" ht="18" customHeight="1" x14ac:dyDescent="0.2">
      <c r="A857" s="1">
        <v>2024</v>
      </c>
      <c r="B857" s="1" t="s">
        <v>9</v>
      </c>
      <c r="C857" s="1" t="s">
        <v>14</v>
      </c>
      <c r="D857" s="2" t="s">
        <v>36</v>
      </c>
      <c r="E857" s="3">
        <v>3566</v>
      </c>
      <c r="F857" s="3">
        <v>4577.3</v>
      </c>
      <c r="G857" s="3">
        <v>5126.576</v>
      </c>
      <c r="H857" s="3">
        <v>915.46</v>
      </c>
      <c r="I857" s="4" t="s">
        <v>40</v>
      </c>
    </row>
    <row r="858" spans="1:9" ht="18" customHeight="1" x14ac:dyDescent="0.2">
      <c r="A858" s="1">
        <v>2024</v>
      </c>
      <c r="B858" s="1" t="s">
        <v>9</v>
      </c>
      <c r="C858" s="1" t="s">
        <v>14</v>
      </c>
      <c r="D858" s="2" t="s">
        <v>37</v>
      </c>
      <c r="E858" s="3">
        <v>2498</v>
      </c>
      <c r="F858" s="3">
        <v>8000</v>
      </c>
      <c r="G858" s="3">
        <v>8960</v>
      </c>
      <c r="H858" s="3">
        <v>1600</v>
      </c>
      <c r="I858" s="4" t="s">
        <v>40</v>
      </c>
    </row>
    <row r="859" spans="1:9" ht="18" customHeight="1" x14ac:dyDescent="0.2">
      <c r="A859" s="1">
        <v>2024</v>
      </c>
      <c r="B859" s="1" t="s">
        <v>9</v>
      </c>
      <c r="C859" s="1" t="s">
        <v>13</v>
      </c>
      <c r="D859" s="2" t="s">
        <v>35</v>
      </c>
      <c r="E859" s="3">
        <v>1245</v>
      </c>
      <c r="F859" s="3">
        <v>4577.2</v>
      </c>
      <c r="G859" s="3">
        <v>5126.4639999999999</v>
      </c>
      <c r="H859" s="3">
        <v>915.44</v>
      </c>
      <c r="I859" s="4" t="s">
        <v>40</v>
      </c>
    </row>
    <row r="860" spans="1:9" ht="18" customHeight="1" x14ac:dyDescent="0.2">
      <c r="A860" s="1">
        <v>2024</v>
      </c>
      <c r="B860" s="1" t="s">
        <v>9</v>
      </c>
      <c r="C860" s="1" t="s">
        <v>38</v>
      </c>
      <c r="D860" s="5" t="s">
        <v>30</v>
      </c>
      <c r="E860" s="6">
        <v>644</v>
      </c>
      <c r="F860" s="6">
        <v>5743.5</v>
      </c>
      <c r="G860" s="6">
        <v>6432.72</v>
      </c>
      <c r="H860" s="3">
        <v>1148.7</v>
      </c>
      <c r="I860" s="4" t="s">
        <v>40</v>
      </c>
    </row>
    <row r="861" spans="1:9" ht="18" customHeight="1" x14ac:dyDescent="0.2">
      <c r="A861" s="1">
        <v>2024</v>
      </c>
      <c r="B861" s="1" t="s">
        <v>9</v>
      </c>
      <c r="C861" s="1" t="s">
        <v>12</v>
      </c>
      <c r="D861" s="5" t="s">
        <v>29</v>
      </c>
      <c r="E861" s="6">
        <v>643</v>
      </c>
      <c r="F861" s="6">
        <v>7000</v>
      </c>
      <c r="G861" s="6">
        <v>7840</v>
      </c>
      <c r="H861" s="3">
        <v>1400</v>
      </c>
      <c r="I861" s="4" t="s">
        <v>42</v>
      </c>
    </row>
    <row r="862" spans="1:9" ht="18" customHeight="1" x14ac:dyDescent="0.2">
      <c r="A862" s="1">
        <v>2024</v>
      </c>
      <c r="B862" s="1" t="s">
        <v>9</v>
      </c>
      <c r="C862" s="1" t="s">
        <v>38</v>
      </c>
      <c r="D862" s="5" t="s">
        <v>31</v>
      </c>
      <c r="E862" s="6">
        <v>455</v>
      </c>
      <c r="F862" s="6">
        <v>4578.6000000000004</v>
      </c>
      <c r="G862" s="6">
        <v>5128.0320000000002</v>
      </c>
      <c r="H862" s="3">
        <v>915.72000000000014</v>
      </c>
      <c r="I862" s="4" t="s">
        <v>42</v>
      </c>
    </row>
    <row r="863" spans="1:9" ht="18" customHeight="1" x14ac:dyDescent="0.2">
      <c r="A863" s="1">
        <v>2024</v>
      </c>
      <c r="B863" s="1" t="s">
        <v>9</v>
      </c>
      <c r="C863" s="1" t="s">
        <v>12</v>
      </c>
      <c r="D863" s="5" t="s">
        <v>28</v>
      </c>
      <c r="E863" s="7">
        <v>345</v>
      </c>
      <c r="F863" s="7">
        <v>7000</v>
      </c>
      <c r="G863" s="7">
        <v>7840</v>
      </c>
      <c r="H863" s="3">
        <v>1400</v>
      </c>
      <c r="I863" s="4" t="s">
        <v>42</v>
      </c>
    </row>
    <row r="864" spans="1:9" ht="18" customHeight="1" x14ac:dyDescent="0.2">
      <c r="A864" s="1">
        <v>2024</v>
      </c>
      <c r="B864" s="1" t="s">
        <v>9</v>
      </c>
      <c r="C864" s="1" t="s">
        <v>13</v>
      </c>
      <c r="D864" s="2" t="s">
        <v>33</v>
      </c>
      <c r="E864" s="3">
        <v>122</v>
      </c>
      <c r="F864" s="3">
        <v>100</v>
      </c>
      <c r="G864" s="3">
        <v>112</v>
      </c>
      <c r="H864" s="3">
        <v>20</v>
      </c>
      <c r="I864" s="4" t="s">
        <v>42</v>
      </c>
    </row>
    <row r="865" spans="1:9" ht="18" customHeight="1" x14ac:dyDescent="0.2">
      <c r="A865" s="1">
        <v>2024</v>
      </c>
      <c r="B865" s="1" t="s">
        <v>9</v>
      </c>
      <c r="C865" s="1" t="s">
        <v>15</v>
      </c>
      <c r="D865" s="5" t="s">
        <v>26</v>
      </c>
      <c r="E865" s="6">
        <v>78</v>
      </c>
      <c r="F865" s="6">
        <v>4577.2</v>
      </c>
      <c r="G865" s="6">
        <v>5126.4639999999999</v>
      </c>
      <c r="H865" s="3">
        <v>915.44</v>
      </c>
      <c r="I865" s="4" t="s">
        <v>42</v>
      </c>
    </row>
    <row r="866" spans="1:9" ht="18" customHeight="1" x14ac:dyDescent="0.2">
      <c r="A866" s="1">
        <v>2024</v>
      </c>
      <c r="B866" s="1" t="s">
        <v>9</v>
      </c>
      <c r="C866" s="1" t="s">
        <v>15</v>
      </c>
      <c r="D866" s="5" t="s">
        <v>24</v>
      </c>
      <c r="E866" s="6">
        <v>76</v>
      </c>
      <c r="F866" s="6">
        <v>4576.8999999999996</v>
      </c>
      <c r="G866" s="6">
        <v>5126.1279999999997</v>
      </c>
      <c r="H866" s="3">
        <v>915.38</v>
      </c>
      <c r="I866" s="4" t="s">
        <v>42</v>
      </c>
    </row>
    <row r="867" spans="1:9" ht="18" customHeight="1" x14ac:dyDescent="0.2">
      <c r="A867" s="1">
        <v>2024</v>
      </c>
      <c r="B867" s="1" t="s">
        <v>9</v>
      </c>
      <c r="C867" s="1" t="s">
        <v>15</v>
      </c>
      <c r="D867" s="5" t="s">
        <v>25</v>
      </c>
      <c r="E867" s="6">
        <v>46</v>
      </c>
      <c r="F867" s="6">
        <v>200</v>
      </c>
      <c r="G867" s="6">
        <v>224</v>
      </c>
      <c r="H867" s="3">
        <v>40</v>
      </c>
      <c r="I867" s="4" t="s">
        <v>42</v>
      </c>
    </row>
    <row r="868" spans="1:9" ht="18" customHeight="1" x14ac:dyDescent="0.2">
      <c r="A868" s="1">
        <v>2024</v>
      </c>
      <c r="B868" s="1" t="s">
        <v>9</v>
      </c>
      <c r="C868" s="1" t="s">
        <v>15</v>
      </c>
      <c r="D868" s="5" t="s">
        <v>23</v>
      </c>
      <c r="E868" s="6">
        <v>34</v>
      </c>
      <c r="F868" s="6">
        <v>4576.8</v>
      </c>
      <c r="G868" s="6">
        <v>5126.0160000000005</v>
      </c>
      <c r="H868" s="3">
        <v>915.36000000000013</v>
      </c>
      <c r="I868" s="4" t="s">
        <v>42</v>
      </c>
    </row>
    <row r="869" spans="1:9" ht="18" customHeight="1" x14ac:dyDescent="0.2">
      <c r="A869" s="1">
        <v>2024</v>
      </c>
      <c r="B869" s="1" t="s">
        <v>9</v>
      </c>
      <c r="C869" s="1" t="s">
        <v>13</v>
      </c>
      <c r="D869" s="2" t="s">
        <v>34</v>
      </c>
      <c r="E869" s="3">
        <v>7</v>
      </c>
      <c r="F869" s="3">
        <v>200</v>
      </c>
      <c r="G869" s="3">
        <v>224</v>
      </c>
      <c r="H869" s="3">
        <v>40</v>
      </c>
      <c r="I869" s="4" t="s">
        <v>42</v>
      </c>
    </row>
    <row r="870" spans="1:9" ht="18" customHeight="1" x14ac:dyDescent="0.2">
      <c r="A870" s="1">
        <v>2024</v>
      </c>
      <c r="B870" s="1" t="s">
        <v>9</v>
      </c>
      <c r="C870" s="1" t="s">
        <v>15</v>
      </c>
      <c r="D870" s="5" t="s">
        <v>27</v>
      </c>
      <c r="E870" s="6">
        <v>3</v>
      </c>
      <c r="F870" s="6">
        <v>4577.3</v>
      </c>
      <c r="G870" s="6">
        <v>5126.576</v>
      </c>
      <c r="H870" s="3">
        <v>915.46</v>
      </c>
      <c r="I870" s="4" t="s">
        <v>42</v>
      </c>
    </row>
    <row r="871" spans="1:9" ht="18" customHeight="1" x14ac:dyDescent="0.2">
      <c r="A871" s="1">
        <v>2024</v>
      </c>
      <c r="B871" s="1" t="s">
        <v>9</v>
      </c>
      <c r="C871" s="1" t="s">
        <v>32</v>
      </c>
      <c r="D871" s="5" t="s">
        <v>32</v>
      </c>
      <c r="E871" s="6">
        <v>2</v>
      </c>
      <c r="F871" s="6">
        <v>6600</v>
      </c>
      <c r="G871" s="6">
        <v>7392</v>
      </c>
      <c r="H871" s="3">
        <v>1320</v>
      </c>
      <c r="I871" s="4" t="s">
        <v>42</v>
      </c>
    </row>
    <row r="872" spans="1:9" ht="18" customHeight="1" x14ac:dyDescent="0.2">
      <c r="A872" s="1">
        <v>2024</v>
      </c>
      <c r="B872" s="1" t="s">
        <v>10</v>
      </c>
      <c r="C872" s="1" t="s">
        <v>14</v>
      </c>
      <c r="D872" s="2" t="s">
        <v>36</v>
      </c>
      <c r="E872" s="3">
        <v>3566</v>
      </c>
      <c r="F872" s="3">
        <v>4577.3</v>
      </c>
      <c r="G872" s="3">
        <v>5126.576</v>
      </c>
      <c r="H872" s="3">
        <v>915.46</v>
      </c>
      <c r="I872" s="4" t="s">
        <v>42</v>
      </c>
    </row>
    <row r="873" spans="1:9" ht="18" customHeight="1" x14ac:dyDescent="0.2">
      <c r="A873" s="1">
        <v>2024</v>
      </c>
      <c r="B873" s="1" t="s">
        <v>10</v>
      </c>
      <c r="C873" s="1" t="s">
        <v>14</v>
      </c>
      <c r="D873" s="2" t="s">
        <v>37</v>
      </c>
      <c r="E873" s="3">
        <v>2498</v>
      </c>
      <c r="F873" s="3">
        <v>8000</v>
      </c>
      <c r="G873" s="3">
        <v>8960</v>
      </c>
      <c r="H873" s="3">
        <v>1600</v>
      </c>
      <c r="I873" s="4" t="s">
        <v>42</v>
      </c>
    </row>
    <row r="874" spans="1:9" ht="18" customHeight="1" x14ac:dyDescent="0.2">
      <c r="A874" s="1">
        <v>2024</v>
      </c>
      <c r="B874" s="1" t="s">
        <v>10</v>
      </c>
      <c r="C874" s="1" t="s">
        <v>13</v>
      </c>
      <c r="D874" s="2" t="s">
        <v>35</v>
      </c>
      <c r="E874" s="3">
        <v>1245</v>
      </c>
      <c r="F874" s="3">
        <v>4577.2</v>
      </c>
      <c r="G874" s="3">
        <v>5126.4639999999999</v>
      </c>
      <c r="H874" s="3">
        <v>915.44</v>
      </c>
      <c r="I874" s="4" t="s">
        <v>42</v>
      </c>
    </row>
    <row r="875" spans="1:9" ht="18" customHeight="1" x14ac:dyDescent="0.2">
      <c r="A875" s="1">
        <v>2024</v>
      </c>
      <c r="B875" s="1" t="s">
        <v>10</v>
      </c>
      <c r="C875" s="1" t="s">
        <v>38</v>
      </c>
      <c r="D875" s="5" t="s">
        <v>30</v>
      </c>
      <c r="E875" s="6">
        <v>644</v>
      </c>
      <c r="F875" s="6">
        <v>5743.5</v>
      </c>
      <c r="G875" s="6">
        <v>6432.72</v>
      </c>
      <c r="H875" s="3">
        <v>1148.7</v>
      </c>
      <c r="I875" s="4" t="s">
        <v>42</v>
      </c>
    </row>
    <row r="876" spans="1:9" ht="18" customHeight="1" x14ac:dyDescent="0.2">
      <c r="A876" s="1">
        <v>2024</v>
      </c>
      <c r="B876" s="1" t="s">
        <v>10</v>
      </c>
      <c r="C876" s="1" t="s">
        <v>12</v>
      </c>
      <c r="D876" s="5" t="s">
        <v>29</v>
      </c>
      <c r="E876" s="6">
        <v>643</v>
      </c>
      <c r="F876" s="6">
        <v>7000</v>
      </c>
      <c r="G876" s="6">
        <v>7840</v>
      </c>
      <c r="H876" s="3">
        <v>1400</v>
      </c>
      <c r="I876" s="4" t="s">
        <v>42</v>
      </c>
    </row>
    <row r="877" spans="1:9" ht="18" customHeight="1" x14ac:dyDescent="0.2">
      <c r="A877" s="1">
        <v>2024</v>
      </c>
      <c r="B877" s="1" t="s">
        <v>10</v>
      </c>
      <c r="C877" s="1" t="s">
        <v>38</v>
      </c>
      <c r="D877" s="5" t="s">
        <v>31</v>
      </c>
      <c r="E877" s="6">
        <v>455</v>
      </c>
      <c r="F877" s="6">
        <v>4578.6000000000004</v>
      </c>
      <c r="G877" s="6">
        <v>5128.0320000000002</v>
      </c>
      <c r="H877" s="3">
        <v>915.72000000000014</v>
      </c>
      <c r="I877" s="4" t="s">
        <v>42</v>
      </c>
    </row>
    <row r="878" spans="1:9" ht="18" customHeight="1" x14ac:dyDescent="0.2">
      <c r="A878" s="1">
        <v>2024</v>
      </c>
      <c r="B878" s="1" t="s">
        <v>10</v>
      </c>
      <c r="C878" s="1" t="s">
        <v>12</v>
      </c>
      <c r="D878" s="5" t="s">
        <v>28</v>
      </c>
      <c r="E878" s="7">
        <v>345</v>
      </c>
      <c r="F878" s="7">
        <v>7000</v>
      </c>
      <c r="G878" s="7">
        <v>7840</v>
      </c>
      <c r="H878" s="3">
        <v>1400</v>
      </c>
      <c r="I878" s="4" t="s">
        <v>42</v>
      </c>
    </row>
    <row r="879" spans="1:9" ht="18" customHeight="1" x14ac:dyDescent="0.2">
      <c r="A879" s="1">
        <v>2024</v>
      </c>
      <c r="B879" s="1" t="s">
        <v>10</v>
      </c>
      <c r="C879" s="1" t="s">
        <v>13</v>
      </c>
      <c r="D879" s="2" t="s">
        <v>33</v>
      </c>
      <c r="E879" s="3">
        <v>122</v>
      </c>
      <c r="F879" s="3">
        <v>100</v>
      </c>
      <c r="G879" s="3">
        <v>112</v>
      </c>
      <c r="H879" s="3">
        <v>20</v>
      </c>
      <c r="I879" s="4" t="s">
        <v>42</v>
      </c>
    </row>
    <row r="880" spans="1:9" ht="18" customHeight="1" x14ac:dyDescent="0.2">
      <c r="A880" s="1">
        <v>2024</v>
      </c>
      <c r="B880" s="1" t="s">
        <v>10</v>
      </c>
      <c r="C880" s="1" t="s">
        <v>15</v>
      </c>
      <c r="D880" s="5" t="s">
        <v>26</v>
      </c>
      <c r="E880" s="6">
        <v>78</v>
      </c>
      <c r="F880" s="6">
        <v>4577.2</v>
      </c>
      <c r="G880" s="6">
        <v>5126.4639999999999</v>
      </c>
      <c r="H880" s="3">
        <v>915.44</v>
      </c>
      <c r="I880" s="4" t="s">
        <v>42</v>
      </c>
    </row>
    <row r="881" spans="1:9" ht="18" customHeight="1" x14ac:dyDescent="0.2">
      <c r="A881" s="1">
        <v>2024</v>
      </c>
      <c r="B881" s="1" t="s">
        <v>10</v>
      </c>
      <c r="C881" s="1" t="s">
        <v>15</v>
      </c>
      <c r="D881" s="5" t="s">
        <v>24</v>
      </c>
      <c r="E881" s="6">
        <v>76</v>
      </c>
      <c r="F881" s="6">
        <v>4576.8999999999996</v>
      </c>
      <c r="G881" s="6">
        <v>5126.1279999999997</v>
      </c>
      <c r="H881" s="3">
        <v>915.38</v>
      </c>
      <c r="I881" s="4" t="s">
        <v>42</v>
      </c>
    </row>
    <row r="882" spans="1:9" ht="18" customHeight="1" x14ac:dyDescent="0.2">
      <c r="A882" s="1">
        <v>2024</v>
      </c>
      <c r="B882" s="1" t="s">
        <v>10</v>
      </c>
      <c r="C882" s="1" t="s">
        <v>15</v>
      </c>
      <c r="D882" s="5" t="s">
        <v>25</v>
      </c>
      <c r="E882" s="6">
        <v>46</v>
      </c>
      <c r="F882" s="6">
        <v>200</v>
      </c>
      <c r="G882" s="6">
        <v>224</v>
      </c>
      <c r="H882" s="3">
        <v>40</v>
      </c>
      <c r="I882" s="4" t="s">
        <v>42</v>
      </c>
    </row>
    <row r="883" spans="1:9" ht="18" customHeight="1" x14ac:dyDescent="0.2">
      <c r="A883" s="1">
        <v>2024</v>
      </c>
      <c r="B883" s="1" t="s">
        <v>10</v>
      </c>
      <c r="C883" s="1" t="s">
        <v>15</v>
      </c>
      <c r="D883" s="5" t="s">
        <v>23</v>
      </c>
      <c r="E883" s="6">
        <v>34</v>
      </c>
      <c r="F883" s="6">
        <v>4576.8</v>
      </c>
      <c r="G883" s="6">
        <v>5126.0160000000005</v>
      </c>
      <c r="H883" s="3">
        <v>915.36000000000013</v>
      </c>
      <c r="I883" s="4" t="s">
        <v>42</v>
      </c>
    </row>
    <row r="884" spans="1:9" ht="18" customHeight="1" x14ac:dyDescent="0.2">
      <c r="A884" s="1">
        <v>2024</v>
      </c>
      <c r="B884" s="1" t="s">
        <v>10</v>
      </c>
      <c r="C884" s="1" t="s">
        <v>13</v>
      </c>
      <c r="D884" s="2" t="s">
        <v>34</v>
      </c>
      <c r="E884" s="3">
        <v>7</v>
      </c>
      <c r="F884" s="3">
        <v>200</v>
      </c>
      <c r="G884" s="3">
        <v>224</v>
      </c>
      <c r="H884" s="3">
        <v>40</v>
      </c>
      <c r="I884" s="4" t="s">
        <v>42</v>
      </c>
    </row>
    <row r="885" spans="1:9" ht="18" customHeight="1" x14ac:dyDescent="0.2">
      <c r="A885" s="1">
        <v>2024</v>
      </c>
      <c r="B885" s="1" t="s">
        <v>10</v>
      </c>
      <c r="C885" s="1" t="s">
        <v>15</v>
      </c>
      <c r="D885" s="5" t="s">
        <v>27</v>
      </c>
      <c r="E885" s="6">
        <v>3</v>
      </c>
      <c r="F885" s="6">
        <v>4577.3</v>
      </c>
      <c r="G885" s="6">
        <v>5126.576</v>
      </c>
      <c r="H885" s="3">
        <v>915.46</v>
      </c>
      <c r="I885" s="4" t="s">
        <v>42</v>
      </c>
    </row>
    <row r="886" spans="1:9" ht="18" customHeight="1" x14ac:dyDescent="0.2">
      <c r="A886" s="1">
        <v>2024</v>
      </c>
      <c r="B886" s="1" t="s">
        <v>10</v>
      </c>
      <c r="C886" s="1" t="s">
        <v>32</v>
      </c>
      <c r="D886" s="5" t="s">
        <v>32</v>
      </c>
      <c r="E886" s="6">
        <v>2</v>
      </c>
      <c r="F886" s="6">
        <v>6600</v>
      </c>
      <c r="G886" s="6">
        <v>7392</v>
      </c>
      <c r="H886" s="3">
        <v>1320</v>
      </c>
      <c r="I886" s="4" t="s">
        <v>40</v>
      </c>
    </row>
    <row r="887" spans="1:9" ht="18" customHeight="1" x14ac:dyDescent="0.2">
      <c r="A887" s="1">
        <v>2024</v>
      </c>
      <c r="B887" s="1" t="s">
        <v>11</v>
      </c>
      <c r="C887" s="1" t="s">
        <v>14</v>
      </c>
      <c r="D887" s="2" t="s">
        <v>36</v>
      </c>
      <c r="E887" s="3">
        <v>3566</v>
      </c>
      <c r="F887" s="3">
        <v>4577.3</v>
      </c>
      <c r="G887" s="3">
        <v>5126.576</v>
      </c>
      <c r="H887" s="3">
        <v>915.46</v>
      </c>
      <c r="I887" s="4" t="s">
        <v>40</v>
      </c>
    </row>
    <row r="888" spans="1:9" ht="18" customHeight="1" x14ac:dyDescent="0.2">
      <c r="A888" s="1">
        <v>2024</v>
      </c>
      <c r="B888" s="1" t="s">
        <v>11</v>
      </c>
      <c r="C888" s="1" t="s">
        <v>14</v>
      </c>
      <c r="D888" s="2" t="s">
        <v>37</v>
      </c>
      <c r="E888" s="3">
        <v>2498</v>
      </c>
      <c r="F888" s="3">
        <v>8000</v>
      </c>
      <c r="G888" s="3">
        <v>8960</v>
      </c>
      <c r="H888" s="3">
        <v>1600</v>
      </c>
      <c r="I888" s="4" t="s">
        <v>40</v>
      </c>
    </row>
    <row r="889" spans="1:9" ht="18" customHeight="1" x14ac:dyDescent="0.2">
      <c r="A889" s="1">
        <v>2024</v>
      </c>
      <c r="B889" s="1" t="s">
        <v>11</v>
      </c>
      <c r="C889" s="1" t="s">
        <v>13</v>
      </c>
      <c r="D889" s="2" t="s">
        <v>35</v>
      </c>
      <c r="E889" s="3">
        <v>1245</v>
      </c>
      <c r="F889" s="3">
        <v>4577.2</v>
      </c>
      <c r="G889" s="3">
        <v>5126.4639999999999</v>
      </c>
      <c r="H889" s="3">
        <v>915.44</v>
      </c>
      <c r="I889" s="4" t="s">
        <v>40</v>
      </c>
    </row>
    <row r="890" spans="1:9" ht="18" customHeight="1" x14ac:dyDescent="0.2">
      <c r="A890" s="1">
        <v>2024</v>
      </c>
      <c r="B890" s="1" t="s">
        <v>11</v>
      </c>
      <c r="C890" s="1" t="s">
        <v>38</v>
      </c>
      <c r="D890" s="5" t="s">
        <v>30</v>
      </c>
      <c r="E890" s="6">
        <v>644</v>
      </c>
      <c r="F890" s="6">
        <v>5743.5</v>
      </c>
      <c r="G890" s="6">
        <v>6432.72</v>
      </c>
      <c r="H890" s="3">
        <v>1148.7</v>
      </c>
      <c r="I890" s="4" t="s">
        <v>40</v>
      </c>
    </row>
    <row r="891" spans="1:9" ht="18" customHeight="1" x14ac:dyDescent="0.2">
      <c r="A891" s="1">
        <v>2024</v>
      </c>
      <c r="B891" s="1" t="s">
        <v>11</v>
      </c>
      <c r="C891" s="1" t="s">
        <v>12</v>
      </c>
      <c r="D891" s="5" t="s">
        <v>29</v>
      </c>
      <c r="E891" s="6">
        <v>643</v>
      </c>
      <c r="F891" s="6">
        <v>7000</v>
      </c>
      <c r="G891" s="6">
        <v>7840</v>
      </c>
      <c r="H891" s="3">
        <v>1400</v>
      </c>
      <c r="I891" s="4" t="s">
        <v>40</v>
      </c>
    </row>
    <row r="892" spans="1:9" ht="18" customHeight="1" x14ac:dyDescent="0.2">
      <c r="A892" s="1">
        <v>2024</v>
      </c>
      <c r="B892" s="1" t="s">
        <v>11</v>
      </c>
      <c r="C892" s="1" t="s">
        <v>38</v>
      </c>
      <c r="D892" s="5" t="s">
        <v>31</v>
      </c>
      <c r="E892" s="6">
        <v>455</v>
      </c>
      <c r="F892" s="6">
        <v>4578.6000000000004</v>
      </c>
      <c r="G892" s="6">
        <v>5128.0320000000002</v>
      </c>
      <c r="H892" s="3">
        <v>915.72000000000014</v>
      </c>
      <c r="I892" s="4" t="s">
        <v>40</v>
      </c>
    </row>
    <row r="893" spans="1:9" ht="18" customHeight="1" x14ac:dyDescent="0.2">
      <c r="A893" s="1">
        <v>2024</v>
      </c>
      <c r="B893" s="1" t="s">
        <v>11</v>
      </c>
      <c r="C893" s="1" t="s">
        <v>12</v>
      </c>
      <c r="D893" s="5" t="s">
        <v>28</v>
      </c>
      <c r="E893" s="7">
        <v>345</v>
      </c>
      <c r="F893" s="7">
        <v>7000</v>
      </c>
      <c r="G893" s="7">
        <v>7840</v>
      </c>
      <c r="H893" s="3">
        <v>1400</v>
      </c>
      <c r="I893" s="4" t="s">
        <v>40</v>
      </c>
    </row>
    <row r="894" spans="1:9" ht="18" customHeight="1" x14ac:dyDescent="0.2">
      <c r="A894" s="1">
        <v>2024</v>
      </c>
      <c r="B894" s="1" t="s">
        <v>11</v>
      </c>
      <c r="C894" s="1" t="s">
        <v>13</v>
      </c>
      <c r="D894" s="2" t="s">
        <v>33</v>
      </c>
      <c r="E894" s="3">
        <v>122</v>
      </c>
      <c r="F894" s="3">
        <v>100</v>
      </c>
      <c r="G894" s="3">
        <v>112</v>
      </c>
      <c r="H894" s="3">
        <v>20</v>
      </c>
      <c r="I894" s="4" t="s">
        <v>40</v>
      </c>
    </row>
    <row r="895" spans="1:9" ht="18" customHeight="1" x14ac:dyDescent="0.2">
      <c r="A895" s="1">
        <v>2024</v>
      </c>
      <c r="B895" s="1" t="s">
        <v>11</v>
      </c>
      <c r="C895" s="1" t="s">
        <v>15</v>
      </c>
      <c r="D895" s="5" t="s">
        <v>26</v>
      </c>
      <c r="E895" s="6">
        <v>78</v>
      </c>
      <c r="F895" s="6">
        <v>4577.2</v>
      </c>
      <c r="G895" s="6">
        <v>5126.4639999999999</v>
      </c>
      <c r="H895" s="3">
        <v>915.44</v>
      </c>
      <c r="I895" s="4" t="s">
        <v>40</v>
      </c>
    </row>
    <row r="896" spans="1:9" ht="18" customHeight="1" x14ac:dyDescent="0.2">
      <c r="A896" s="1">
        <v>2024</v>
      </c>
      <c r="B896" s="1" t="s">
        <v>11</v>
      </c>
      <c r="C896" s="1" t="s">
        <v>15</v>
      </c>
      <c r="D896" s="5" t="s">
        <v>24</v>
      </c>
      <c r="E896" s="6">
        <v>76</v>
      </c>
      <c r="F896" s="6">
        <v>4576.8999999999996</v>
      </c>
      <c r="G896" s="6">
        <v>5126.1279999999997</v>
      </c>
      <c r="H896" s="3">
        <v>915.38</v>
      </c>
      <c r="I896" s="4" t="s">
        <v>40</v>
      </c>
    </row>
    <row r="897" spans="1:9" ht="18" customHeight="1" x14ac:dyDescent="0.2">
      <c r="A897" s="1">
        <v>2024</v>
      </c>
      <c r="B897" s="1" t="s">
        <v>11</v>
      </c>
      <c r="C897" s="1" t="s">
        <v>15</v>
      </c>
      <c r="D897" s="5" t="s">
        <v>25</v>
      </c>
      <c r="E897" s="6">
        <v>46</v>
      </c>
      <c r="F897" s="6">
        <v>200</v>
      </c>
      <c r="G897" s="6">
        <v>224</v>
      </c>
      <c r="H897" s="3">
        <v>40</v>
      </c>
      <c r="I897" s="4" t="s">
        <v>40</v>
      </c>
    </row>
    <row r="898" spans="1:9" ht="18" customHeight="1" x14ac:dyDescent="0.2">
      <c r="A898" s="1">
        <v>2024</v>
      </c>
      <c r="B898" s="1" t="s">
        <v>11</v>
      </c>
      <c r="C898" s="1" t="s">
        <v>15</v>
      </c>
      <c r="D898" s="5" t="s">
        <v>23</v>
      </c>
      <c r="E898" s="6">
        <v>34</v>
      </c>
      <c r="F898" s="6">
        <v>4576.8</v>
      </c>
      <c r="G898" s="6">
        <v>5126.0160000000005</v>
      </c>
      <c r="H898" s="3">
        <v>915.36000000000013</v>
      </c>
      <c r="I898" s="4" t="s">
        <v>40</v>
      </c>
    </row>
    <row r="899" spans="1:9" ht="18" customHeight="1" x14ac:dyDescent="0.2">
      <c r="A899" s="1">
        <v>2024</v>
      </c>
      <c r="B899" s="1" t="s">
        <v>11</v>
      </c>
      <c r="C899" s="1" t="s">
        <v>13</v>
      </c>
      <c r="D899" s="2" t="s">
        <v>34</v>
      </c>
      <c r="E899" s="3">
        <v>7</v>
      </c>
      <c r="F899" s="3">
        <v>200</v>
      </c>
      <c r="G899" s="3">
        <v>224</v>
      </c>
      <c r="H899" s="3">
        <v>40</v>
      </c>
      <c r="I899" s="4" t="s">
        <v>40</v>
      </c>
    </row>
    <row r="900" spans="1:9" ht="18" customHeight="1" x14ac:dyDescent="0.2">
      <c r="A900" s="1">
        <v>2024</v>
      </c>
      <c r="B900" s="1" t="s">
        <v>11</v>
      </c>
      <c r="C900" s="1" t="s">
        <v>15</v>
      </c>
      <c r="D900" s="5" t="s">
        <v>27</v>
      </c>
      <c r="E900" s="6">
        <v>3</v>
      </c>
      <c r="F900" s="6">
        <v>4577.3</v>
      </c>
      <c r="G900" s="6">
        <v>5126.576</v>
      </c>
      <c r="H900" s="3">
        <v>915.46</v>
      </c>
      <c r="I900" s="4" t="s">
        <v>40</v>
      </c>
    </row>
    <row r="901" spans="1:9" ht="18" customHeight="1" x14ac:dyDescent="0.2">
      <c r="A901" s="1">
        <v>2024</v>
      </c>
      <c r="B901" s="1" t="s">
        <v>11</v>
      </c>
      <c r="C901" s="1" t="s">
        <v>32</v>
      </c>
      <c r="D901" s="5" t="s">
        <v>32</v>
      </c>
      <c r="E901" s="6">
        <v>2</v>
      </c>
      <c r="F901" s="6">
        <v>6600</v>
      </c>
      <c r="G901" s="6">
        <v>7392</v>
      </c>
      <c r="H901" s="3">
        <v>1320</v>
      </c>
      <c r="I901" s="4" t="s">
        <v>40</v>
      </c>
    </row>
  </sheetData>
  <sheetProtection algorithmName="SHA-512" hashValue="aaju9w8N3e7l4audYKjzV73aXo6ssCXHAsL1fT+hEJN1LIS3eb/GPcs5JgBjVxDWMeFDf8ch/0zfw6fETzIf0A==" saltValue="RvZSCn5F+rizPAFnKUX/dA==" spinCount="100000" sheet="1" objects="1" scenarios="1" selectLockedCells="1"/>
  <phoneticPr fontId="3"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61B51-3E61-FB41-8FD2-07B2F9D2590D}">
  <dimension ref="A1:K3116"/>
  <sheetViews>
    <sheetView topLeftCell="A2" workbookViewId="0">
      <selection activeCell="E9" sqref="E9"/>
    </sheetView>
  </sheetViews>
  <sheetFormatPr baseColWidth="10" defaultRowHeight="15" x14ac:dyDescent="0.2"/>
  <cols>
    <col min="1" max="1" width="13" bestFit="1" customWidth="1"/>
    <col min="2" max="2" width="5.1640625" bestFit="1" customWidth="1"/>
    <col min="5" max="5" width="15.1640625" bestFit="1" customWidth="1"/>
    <col min="6" max="6" width="15.33203125" bestFit="1" customWidth="1"/>
    <col min="7" max="7" width="26.1640625" bestFit="1" customWidth="1"/>
    <col min="8" max="8" width="10.33203125" bestFit="1" customWidth="1"/>
  </cols>
  <sheetData>
    <row r="1" spans="1:11" x14ac:dyDescent="0.2">
      <c r="A1" s="63" t="s">
        <v>85</v>
      </c>
      <c r="B1" s="63" t="s">
        <v>16</v>
      </c>
      <c r="C1" s="63" t="s">
        <v>17</v>
      </c>
      <c r="D1" s="63" t="s">
        <v>86</v>
      </c>
      <c r="E1" s="63" t="s">
        <v>87</v>
      </c>
      <c r="F1" s="63" t="s">
        <v>88</v>
      </c>
      <c r="G1" s="63" t="s">
        <v>89</v>
      </c>
      <c r="H1" s="63" t="s">
        <v>90</v>
      </c>
      <c r="I1" s="63" t="s">
        <v>91</v>
      </c>
      <c r="J1" s="63" t="s">
        <v>49</v>
      </c>
      <c r="K1" s="63" t="s">
        <v>55</v>
      </c>
    </row>
    <row r="2" spans="1:11" x14ac:dyDescent="0.2">
      <c r="A2" s="26" t="s">
        <v>92</v>
      </c>
      <c r="B2" s="26">
        <v>2020</v>
      </c>
      <c r="C2" s="26" t="s">
        <v>3</v>
      </c>
      <c r="D2" s="26" t="s">
        <v>93</v>
      </c>
      <c r="E2" s="26" t="s">
        <v>94</v>
      </c>
      <c r="F2" s="26" t="s">
        <v>95</v>
      </c>
      <c r="G2" s="26" t="s">
        <v>96</v>
      </c>
      <c r="H2" s="26" t="s">
        <v>97</v>
      </c>
      <c r="I2" s="26" t="s">
        <v>98</v>
      </c>
      <c r="J2" s="26">
        <v>350</v>
      </c>
      <c r="K2" s="26">
        <v>500.5</v>
      </c>
    </row>
    <row r="3" spans="1:11" x14ac:dyDescent="0.2">
      <c r="A3" s="26" t="s">
        <v>92</v>
      </c>
      <c r="B3" s="26">
        <v>2020</v>
      </c>
      <c r="C3" s="26" t="s">
        <v>3</v>
      </c>
      <c r="D3" s="26" t="s">
        <v>93</v>
      </c>
      <c r="E3" s="26" t="s">
        <v>94</v>
      </c>
      <c r="F3" s="26" t="s">
        <v>95</v>
      </c>
      <c r="G3" s="26" t="s">
        <v>96</v>
      </c>
      <c r="H3" s="26" t="s">
        <v>97</v>
      </c>
      <c r="I3" s="26" t="s">
        <v>98</v>
      </c>
      <c r="J3" s="26">
        <v>344</v>
      </c>
      <c r="K3" s="26">
        <v>491.91999999999996</v>
      </c>
    </row>
    <row r="4" spans="1:11" x14ac:dyDescent="0.2">
      <c r="A4" s="26" t="s">
        <v>99</v>
      </c>
      <c r="B4" s="26">
        <v>2020</v>
      </c>
      <c r="C4" s="26" t="s">
        <v>3</v>
      </c>
      <c r="D4" s="26" t="s">
        <v>93</v>
      </c>
      <c r="E4" s="26" t="s">
        <v>94</v>
      </c>
      <c r="F4" s="26" t="s">
        <v>95</v>
      </c>
      <c r="G4" s="26" t="s">
        <v>96</v>
      </c>
      <c r="H4" s="26" t="s">
        <v>97</v>
      </c>
      <c r="I4" s="26" t="s">
        <v>100</v>
      </c>
      <c r="J4" s="26">
        <v>236</v>
      </c>
      <c r="K4" s="26">
        <v>337.48</v>
      </c>
    </row>
    <row r="5" spans="1:11" x14ac:dyDescent="0.2">
      <c r="A5" s="26" t="s">
        <v>99</v>
      </c>
      <c r="B5" s="26">
        <v>2020</v>
      </c>
      <c r="C5" s="26" t="s">
        <v>3</v>
      </c>
      <c r="D5" s="26" t="s">
        <v>93</v>
      </c>
      <c r="E5" s="26" t="s">
        <v>94</v>
      </c>
      <c r="F5" s="26" t="s">
        <v>95</v>
      </c>
      <c r="G5" s="26" t="s">
        <v>96</v>
      </c>
      <c r="H5" s="26" t="s">
        <v>97</v>
      </c>
      <c r="I5" s="26" t="s">
        <v>100</v>
      </c>
      <c r="J5" s="26">
        <v>284</v>
      </c>
      <c r="K5" s="26">
        <v>406.12</v>
      </c>
    </row>
    <row r="6" spans="1:11" x14ac:dyDescent="0.2">
      <c r="A6" s="26" t="s">
        <v>101</v>
      </c>
      <c r="B6" s="26">
        <v>2020</v>
      </c>
      <c r="C6" s="26" t="s">
        <v>3</v>
      </c>
      <c r="D6" s="26" t="s">
        <v>93</v>
      </c>
      <c r="E6" s="26" t="s">
        <v>94</v>
      </c>
      <c r="F6" s="26" t="s">
        <v>95</v>
      </c>
      <c r="G6" s="26" t="s">
        <v>96</v>
      </c>
      <c r="H6" s="26" t="s">
        <v>97</v>
      </c>
      <c r="I6" s="26" t="s">
        <v>100</v>
      </c>
      <c r="J6" s="26">
        <v>238</v>
      </c>
      <c r="K6" s="26">
        <v>340.34000000000003</v>
      </c>
    </row>
    <row r="7" spans="1:11" x14ac:dyDescent="0.2">
      <c r="A7" s="26" t="s">
        <v>92</v>
      </c>
      <c r="B7" s="26">
        <v>2020</v>
      </c>
      <c r="C7" s="26" t="s">
        <v>3</v>
      </c>
      <c r="D7" s="26" t="s">
        <v>93</v>
      </c>
      <c r="E7" s="26" t="s">
        <v>94</v>
      </c>
      <c r="F7" s="26" t="s">
        <v>95</v>
      </c>
      <c r="G7" s="26" t="s">
        <v>96</v>
      </c>
      <c r="H7" s="26" t="s">
        <v>97</v>
      </c>
      <c r="I7" s="26" t="s">
        <v>100</v>
      </c>
      <c r="J7" s="26">
        <v>280</v>
      </c>
      <c r="K7" s="26">
        <v>400.4</v>
      </c>
    </row>
    <row r="8" spans="1:11" x14ac:dyDescent="0.2">
      <c r="A8" s="26" t="s">
        <v>92</v>
      </c>
      <c r="B8" s="26">
        <v>2020</v>
      </c>
      <c r="C8" s="26" t="s">
        <v>3</v>
      </c>
      <c r="D8" s="26" t="s">
        <v>93</v>
      </c>
      <c r="E8" s="26" t="s">
        <v>94</v>
      </c>
      <c r="F8" s="26" t="s">
        <v>95</v>
      </c>
      <c r="G8" s="26" t="s">
        <v>96</v>
      </c>
      <c r="H8" s="26" t="s">
        <v>97</v>
      </c>
      <c r="I8" s="26" t="s">
        <v>100</v>
      </c>
      <c r="J8" s="26">
        <v>208</v>
      </c>
      <c r="K8" s="26">
        <v>297.44</v>
      </c>
    </row>
    <row r="9" spans="1:11" x14ac:dyDescent="0.2">
      <c r="A9" s="26" t="s">
        <v>99</v>
      </c>
      <c r="B9" s="26">
        <v>2020</v>
      </c>
      <c r="C9" s="26" t="s">
        <v>3</v>
      </c>
      <c r="D9" s="26" t="s">
        <v>93</v>
      </c>
      <c r="E9" s="26" t="s">
        <v>94</v>
      </c>
      <c r="F9" s="26" t="s">
        <v>95</v>
      </c>
      <c r="G9" s="26" t="s">
        <v>96</v>
      </c>
      <c r="H9" s="26" t="s">
        <v>97</v>
      </c>
      <c r="I9" s="26" t="s">
        <v>98</v>
      </c>
      <c r="J9" s="26">
        <v>354</v>
      </c>
      <c r="K9" s="26">
        <v>526.24</v>
      </c>
    </row>
    <row r="10" spans="1:11" x14ac:dyDescent="0.2">
      <c r="A10" s="26" t="s">
        <v>92</v>
      </c>
      <c r="B10" s="26">
        <v>2020</v>
      </c>
      <c r="C10" s="26" t="s">
        <v>3</v>
      </c>
      <c r="D10" s="26" t="s">
        <v>93</v>
      </c>
      <c r="E10" s="26" t="s">
        <v>94</v>
      </c>
      <c r="F10" s="26" t="s">
        <v>95</v>
      </c>
      <c r="G10" s="26" t="s">
        <v>96</v>
      </c>
      <c r="H10" s="26" t="s">
        <v>97</v>
      </c>
      <c r="I10" s="26" t="s">
        <v>98</v>
      </c>
      <c r="J10" s="26">
        <v>348</v>
      </c>
      <c r="K10" s="26">
        <v>526.24</v>
      </c>
    </row>
    <row r="11" spans="1:11" x14ac:dyDescent="0.2">
      <c r="A11" s="26" t="s">
        <v>101</v>
      </c>
      <c r="B11" s="26">
        <v>2020</v>
      </c>
      <c r="C11" s="26" t="s">
        <v>3</v>
      </c>
      <c r="D11" s="26" t="s">
        <v>93</v>
      </c>
      <c r="E11" s="26" t="s">
        <v>94</v>
      </c>
      <c r="F11" s="26" t="s">
        <v>95</v>
      </c>
      <c r="G11" s="26" t="s">
        <v>96</v>
      </c>
      <c r="H11" s="26" t="s">
        <v>97</v>
      </c>
      <c r="I11" s="26" t="s">
        <v>98</v>
      </c>
      <c r="J11" s="26">
        <v>342</v>
      </c>
      <c r="K11" s="26">
        <v>526.24</v>
      </c>
    </row>
    <row r="12" spans="1:11" x14ac:dyDescent="0.2">
      <c r="A12" s="26" t="s">
        <v>102</v>
      </c>
      <c r="B12" s="26">
        <v>2020</v>
      </c>
      <c r="C12" s="26" t="s">
        <v>3</v>
      </c>
      <c r="D12" s="26" t="s">
        <v>93</v>
      </c>
      <c r="E12" s="26" t="s">
        <v>94</v>
      </c>
      <c r="F12" s="26" t="s">
        <v>95</v>
      </c>
      <c r="G12" s="26" t="s">
        <v>96</v>
      </c>
      <c r="H12" s="26" t="s">
        <v>97</v>
      </c>
      <c r="I12" s="26" t="s">
        <v>100</v>
      </c>
      <c r="J12" s="26">
        <v>677</v>
      </c>
      <c r="K12" s="26">
        <v>968.11</v>
      </c>
    </row>
    <row r="13" spans="1:11" x14ac:dyDescent="0.2">
      <c r="A13" s="26" t="s">
        <v>101</v>
      </c>
      <c r="B13" s="26">
        <v>2020</v>
      </c>
      <c r="C13" s="26" t="s">
        <v>3</v>
      </c>
      <c r="D13" s="26" t="s">
        <v>93</v>
      </c>
      <c r="E13" s="26" t="s">
        <v>94</v>
      </c>
      <c r="F13" s="26" t="s">
        <v>95</v>
      </c>
      <c r="G13" s="26" t="s">
        <v>96</v>
      </c>
      <c r="H13" s="26" t="s">
        <v>97</v>
      </c>
      <c r="I13" s="26" t="s">
        <v>100</v>
      </c>
      <c r="J13" s="26">
        <v>710</v>
      </c>
      <c r="K13" s="26">
        <v>1015.3</v>
      </c>
    </row>
    <row r="14" spans="1:11" x14ac:dyDescent="0.2">
      <c r="A14" s="26" t="s">
        <v>99</v>
      </c>
      <c r="B14" s="26">
        <v>2020</v>
      </c>
      <c r="C14" s="26" t="s">
        <v>3</v>
      </c>
      <c r="D14" s="26" t="s">
        <v>93</v>
      </c>
      <c r="E14" s="26" t="s">
        <v>94</v>
      </c>
      <c r="F14" s="26" t="s">
        <v>95</v>
      </c>
      <c r="G14" s="26" t="s">
        <v>96</v>
      </c>
      <c r="H14" s="26" t="s">
        <v>97</v>
      </c>
      <c r="I14" s="26" t="s">
        <v>100</v>
      </c>
      <c r="J14" s="26">
        <v>763</v>
      </c>
      <c r="K14" s="26">
        <v>1091.0899999999999</v>
      </c>
    </row>
    <row r="15" spans="1:11" x14ac:dyDescent="0.2">
      <c r="A15" s="26" t="s">
        <v>99</v>
      </c>
      <c r="B15" s="26">
        <v>2020</v>
      </c>
      <c r="C15" s="26" t="s">
        <v>3</v>
      </c>
      <c r="D15" s="26" t="s">
        <v>93</v>
      </c>
      <c r="E15" s="26" t="s">
        <v>94</v>
      </c>
      <c r="F15" s="26" t="s">
        <v>95</v>
      </c>
      <c r="G15" s="26" t="s">
        <v>96</v>
      </c>
      <c r="H15" s="26" t="s">
        <v>97</v>
      </c>
      <c r="I15" s="26" t="s">
        <v>98</v>
      </c>
      <c r="J15" s="26">
        <v>351</v>
      </c>
      <c r="K15" s="26">
        <v>501.93</v>
      </c>
    </row>
    <row r="16" spans="1:11" x14ac:dyDescent="0.2">
      <c r="A16" s="26" t="s">
        <v>101</v>
      </c>
      <c r="B16" s="26">
        <v>2020</v>
      </c>
      <c r="C16" s="26" t="s">
        <v>3</v>
      </c>
      <c r="D16" s="26" t="s">
        <v>93</v>
      </c>
      <c r="E16" s="26" t="s">
        <v>94</v>
      </c>
      <c r="F16" s="26" t="s">
        <v>95</v>
      </c>
      <c r="G16" s="26" t="s">
        <v>96</v>
      </c>
      <c r="H16" s="26" t="s">
        <v>97</v>
      </c>
      <c r="I16" s="26" t="s">
        <v>98</v>
      </c>
      <c r="J16" s="26">
        <v>345</v>
      </c>
      <c r="K16" s="26">
        <v>493.35</v>
      </c>
    </row>
    <row r="17" spans="1:11" x14ac:dyDescent="0.2">
      <c r="A17" s="26" t="s">
        <v>92</v>
      </c>
      <c r="B17" s="26">
        <v>2020</v>
      </c>
      <c r="C17" s="26" t="s">
        <v>3</v>
      </c>
      <c r="D17" s="26" t="s">
        <v>93</v>
      </c>
      <c r="E17" s="26" t="s">
        <v>94</v>
      </c>
      <c r="F17" s="26" t="s">
        <v>95</v>
      </c>
      <c r="G17" s="26" t="s">
        <v>96</v>
      </c>
      <c r="H17" s="26" t="s">
        <v>97</v>
      </c>
      <c r="I17" s="26" t="s">
        <v>98</v>
      </c>
      <c r="J17" s="26">
        <v>339</v>
      </c>
      <c r="K17" s="26">
        <v>484.77</v>
      </c>
    </row>
    <row r="18" spans="1:11" x14ac:dyDescent="0.2">
      <c r="A18" s="26" t="s">
        <v>99</v>
      </c>
      <c r="B18" s="26">
        <v>2020</v>
      </c>
      <c r="C18" s="26" t="s">
        <v>3</v>
      </c>
      <c r="D18" s="26" t="s">
        <v>93</v>
      </c>
      <c r="E18" s="26" t="s">
        <v>94</v>
      </c>
      <c r="F18" s="26" t="s">
        <v>95</v>
      </c>
      <c r="G18" s="26" t="s">
        <v>96</v>
      </c>
      <c r="H18" s="26" t="s">
        <v>97</v>
      </c>
      <c r="I18" s="26" t="s">
        <v>100</v>
      </c>
      <c r="J18" s="26">
        <v>237</v>
      </c>
      <c r="K18" s="26">
        <v>338.90999999999997</v>
      </c>
    </row>
    <row r="19" spans="1:11" x14ac:dyDescent="0.2">
      <c r="A19" s="26" t="s">
        <v>99</v>
      </c>
      <c r="B19" s="26">
        <v>2020</v>
      </c>
      <c r="C19" s="26" t="s">
        <v>3</v>
      </c>
      <c r="D19" s="26" t="s">
        <v>93</v>
      </c>
      <c r="E19" s="26" t="s">
        <v>94</v>
      </c>
      <c r="F19" s="26" t="s">
        <v>95</v>
      </c>
      <c r="G19" s="26" t="s">
        <v>96</v>
      </c>
      <c r="H19" s="26" t="s">
        <v>97</v>
      </c>
      <c r="I19" s="26" t="s">
        <v>100</v>
      </c>
      <c r="J19" s="26">
        <v>749</v>
      </c>
      <c r="K19" s="26">
        <v>526.24</v>
      </c>
    </row>
    <row r="20" spans="1:11" x14ac:dyDescent="0.2">
      <c r="A20" s="26" t="s">
        <v>102</v>
      </c>
      <c r="B20" s="26">
        <v>2020</v>
      </c>
      <c r="C20" s="26" t="s">
        <v>3</v>
      </c>
      <c r="D20" s="26" t="s">
        <v>93</v>
      </c>
      <c r="E20" s="26" t="s">
        <v>94</v>
      </c>
      <c r="F20" s="26" t="s">
        <v>95</v>
      </c>
      <c r="G20" s="26" t="s">
        <v>96</v>
      </c>
      <c r="H20" s="26" t="s">
        <v>97</v>
      </c>
      <c r="I20" s="26" t="s">
        <v>100</v>
      </c>
      <c r="J20" s="26">
        <v>803</v>
      </c>
      <c r="K20" s="26">
        <v>526.24</v>
      </c>
    </row>
    <row r="21" spans="1:11" x14ac:dyDescent="0.2">
      <c r="A21" s="26" t="s">
        <v>92</v>
      </c>
      <c r="B21" s="26">
        <v>2020</v>
      </c>
      <c r="C21" s="26" t="s">
        <v>3</v>
      </c>
      <c r="D21" s="26" t="s">
        <v>93</v>
      </c>
      <c r="E21" s="26" t="s">
        <v>94</v>
      </c>
      <c r="F21" s="26" t="s">
        <v>95</v>
      </c>
      <c r="G21" s="26" t="s">
        <v>96</v>
      </c>
      <c r="H21" s="26" t="s">
        <v>97</v>
      </c>
      <c r="I21" s="26" t="s">
        <v>100</v>
      </c>
      <c r="J21" s="26">
        <v>235</v>
      </c>
      <c r="K21" s="26">
        <v>336.05</v>
      </c>
    </row>
    <row r="22" spans="1:11" x14ac:dyDescent="0.2">
      <c r="A22" s="26" t="s">
        <v>92</v>
      </c>
      <c r="B22" s="26">
        <v>2020</v>
      </c>
      <c r="C22" s="26" t="s">
        <v>3</v>
      </c>
      <c r="D22" s="26" t="s">
        <v>93</v>
      </c>
      <c r="E22" s="26" t="s">
        <v>94</v>
      </c>
      <c r="F22" s="26" t="s">
        <v>95</v>
      </c>
      <c r="G22" s="26" t="s">
        <v>96</v>
      </c>
      <c r="H22" s="26" t="s">
        <v>97</v>
      </c>
      <c r="I22" s="26" t="s">
        <v>100</v>
      </c>
      <c r="J22" s="26">
        <v>283</v>
      </c>
      <c r="K22" s="26">
        <v>404.69</v>
      </c>
    </row>
    <row r="23" spans="1:11" x14ac:dyDescent="0.2">
      <c r="A23" s="26" t="s">
        <v>101</v>
      </c>
      <c r="B23" s="26">
        <v>2020</v>
      </c>
      <c r="C23" s="26" t="s">
        <v>3</v>
      </c>
      <c r="D23" s="26" t="s">
        <v>93</v>
      </c>
      <c r="E23" s="26" t="s">
        <v>94</v>
      </c>
      <c r="F23" s="26" t="s">
        <v>95</v>
      </c>
      <c r="G23" s="26" t="s">
        <v>96</v>
      </c>
      <c r="H23" s="26" t="s">
        <v>97</v>
      </c>
      <c r="I23" s="26" t="s">
        <v>100</v>
      </c>
      <c r="J23" s="26">
        <v>211</v>
      </c>
      <c r="K23" s="26">
        <v>301.73</v>
      </c>
    </row>
    <row r="24" spans="1:11" x14ac:dyDescent="0.2">
      <c r="A24" s="26" t="s">
        <v>92</v>
      </c>
      <c r="B24" s="26">
        <v>2020</v>
      </c>
      <c r="C24" s="26" t="s">
        <v>3</v>
      </c>
      <c r="D24" s="26" t="s">
        <v>93</v>
      </c>
      <c r="E24" s="26" t="s">
        <v>94</v>
      </c>
      <c r="F24" s="26" t="s">
        <v>95</v>
      </c>
      <c r="G24" s="26" t="s">
        <v>96</v>
      </c>
      <c r="H24" s="26" t="s">
        <v>97</v>
      </c>
      <c r="I24" s="26" t="s">
        <v>98</v>
      </c>
      <c r="J24" s="26">
        <v>876</v>
      </c>
      <c r="K24" s="26">
        <v>1252.68</v>
      </c>
    </row>
    <row r="25" spans="1:11" x14ac:dyDescent="0.2">
      <c r="A25" s="26" t="s">
        <v>92</v>
      </c>
      <c r="B25" s="26">
        <v>2020</v>
      </c>
      <c r="C25" s="26" t="s">
        <v>3</v>
      </c>
      <c r="D25" s="26" t="s">
        <v>93</v>
      </c>
      <c r="E25" s="26" t="s">
        <v>94</v>
      </c>
      <c r="F25" s="26" t="s">
        <v>95</v>
      </c>
      <c r="G25" s="26" t="s">
        <v>96</v>
      </c>
      <c r="H25" s="26" t="s">
        <v>97</v>
      </c>
      <c r="I25" s="26" t="s">
        <v>98</v>
      </c>
      <c r="J25" s="26">
        <v>877</v>
      </c>
      <c r="K25" s="26">
        <v>1254.1100000000001</v>
      </c>
    </row>
    <row r="26" spans="1:11" x14ac:dyDescent="0.2">
      <c r="A26" s="26" t="s">
        <v>92</v>
      </c>
      <c r="B26" s="26">
        <v>2020</v>
      </c>
      <c r="C26" s="26" t="s">
        <v>3</v>
      </c>
      <c r="D26" s="26" t="s">
        <v>93</v>
      </c>
      <c r="E26" s="26" t="s">
        <v>94</v>
      </c>
      <c r="F26" s="26" t="s">
        <v>95</v>
      </c>
      <c r="G26" s="26" t="s">
        <v>96</v>
      </c>
      <c r="H26" s="26" t="s">
        <v>97</v>
      </c>
      <c r="I26" s="26" t="s">
        <v>98</v>
      </c>
      <c r="J26" s="26">
        <v>878</v>
      </c>
      <c r="K26" s="26">
        <v>1255.54</v>
      </c>
    </row>
    <row r="27" spans="1:11" x14ac:dyDescent="0.2">
      <c r="A27" s="26" t="s">
        <v>101</v>
      </c>
      <c r="B27" s="26">
        <v>2020</v>
      </c>
      <c r="C27" s="26" t="s">
        <v>3</v>
      </c>
      <c r="D27" s="26" t="s">
        <v>93</v>
      </c>
      <c r="E27" s="26" t="s">
        <v>94</v>
      </c>
      <c r="F27" s="26" t="s">
        <v>95</v>
      </c>
      <c r="G27" s="26" t="s">
        <v>96</v>
      </c>
      <c r="H27" s="26" t="s">
        <v>97</v>
      </c>
      <c r="I27" s="26" t="s">
        <v>100</v>
      </c>
      <c r="J27" s="26">
        <v>281</v>
      </c>
      <c r="K27" s="26">
        <v>401.83</v>
      </c>
    </row>
    <row r="28" spans="1:11" x14ac:dyDescent="0.2">
      <c r="A28" s="26" t="s">
        <v>99</v>
      </c>
      <c r="B28" s="26">
        <v>2020</v>
      </c>
      <c r="C28" s="26" t="s">
        <v>3</v>
      </c>
      <c r="D28" s="26" t="s">
        <v>93</v>
      </c>
      <c r="E28" s="26" t="s">
        <v>94</v>
      </c>
      <c r="F28" s="26" t="s">
        <v>95</v>
      </c>
      <c r="G28" s="26" t="s">
        <v>96</v>
      </c>
      <c r="H28" s="26" t="s">
        <v>97</v>
      </c>
      <c r="I28" s="26" t="s">
        <v>100</v>
      </c>
      <c r="J28" s="26">
        <v>772</v>
      </c>
      <c r="K28" s="26">
        <v>1103.96</v>
      </c>
    </row>
    <row r="29" spans="1:11" x14ac:dyDescent="0.2">
      <c r="A29" s="26" t="s">
        <v>92</v>
      </c>
      <c r="B29" s="26">
        <v>2020</v>
      </c>
      <c r="C29" s="26" t="s">
        <v>7</v>
      </c>
      <c r="D29" s="26" t="s">
        <v>93</v>
      </c>
      <c r="E29" s="26" t="s">
        <v>94</v>
      </c>
      <c r="F29" s="26" t="s">
        <v>95</v>
      </c>
      <c r="G29" s="26" t="s">
        <v>96</v>
      </c>
      <c r="H29" s="26" t="s">
        <v>97</v>
      </c>
      <c r="I29" s="26" t="s">
        <v>98</v>
      </c>
      <c r="J29" s="26">
        <v>290</v>
      </c>
      <c r="K29" s="26">
        <v>414.7</v>
      </c>
    </row>
    <row r="30" spans="1:11" x14ac:dyDescent="0.2">
      <c r="A30" s="26" t="s">
        <v>92</v>
      </c>
      <c r="B30" s="26">
        <v>2020</v>
      </c>
      <c r="C30" s="26" t="s">
        <v>7</v>
      </c>
      <c r="D30" s="26" t="s">
        <v>93</v>
      </c>
      <c r="E30" s="26" t="s">
        <v>94</v>
      </c>
      <c r="F30" s="26" t="s">
        <v>95</v>
      </c>
      <c r="G30" s="26" t="s">
        <v>96</v>
      </c>
      <c r="H30" s="26" t="s">
        <v>97</v>
      </c>
      <c r="I30" s="26" t="s">
        <v>98</v>
      </c>
      <c r="J30" s="26">
        <v>284</v>
      </c>
      <c r="K30" s="26">
        <v>406.12</v>
      </c>
    </row>
    <row r="31" spans="1:11" x14ac:dyDescent="0.2">
      <c r="A31" s="26" t="s">
        <v>103</v>
      </c>
      <c r="B31" s="26">
        <v>2020</v>
      </c>
      <c r="C31" s="26" t="s">
        <v>7</v>
      </c>
      <c r="D31" s="26" t="s">
        <v>93</v>
      </c>
      <c r="E31" s="26" t="s">
        <v>94</v>
      </c>
      <c r="F31" s="26" t="s">
        <v>95</v>
      </c>
      <c r="G31" s="26" t="s">
        <v>96</v>
      </c>
      <c r="H31" s="26" t="s">
        <v>97</v>
      </c>
      <c r="I31" s="26" t="s">
        <v>98</v>
      </c>
      <c r="J31" s="26">
        <v>278</v>
      </c>
      <c r="K31" s="26">
        <v>397.53999999999996</v>
      </c>
    </row>
    <row r="32" spans="1:11" x14ac:dyDescent="0.2">
      <c r="A32" s="26" t="s">
        <v>99</v>
      </c>
      <c r="B32" s="26">
        <v>2020</v>
      </c>
      <c r="C32" s="26" t="s">
        <v>7</v>
      </c>
      <c r="D32" s="26" t="s">
        <v>93</v>
      </c>
      <c r="E32" s="26" t="s">
        <v>94</v>
      </c>
      <c r="F32" s="26" t="s">
        <v>95</v>
      </c>
      <c r="G32" s="26" t="s">
        <v>96</v>
      </c>
      <c r="H32" s="26" t="s">
        <v>97</v>
      </c>
      <c r="I32" s="26" t="s">
        <v>100</v>
      </c>
      <c r="J32" s="26">
        <v>212</v>
      </c>
      <c r="K32" s="26">
        <v>303.15999999999997</v>
      </c>
    </row>
    <row r="33" spans="1:11" x14ac:dyDescent="0.2">
      <c r="A33" s="26" t="s">
        <v>92</v>
      </c>
      <c r="B33" s="26">
        <v>2020</v>
      </c>
      <c r="C33" s="26" t="s">
        <v>7</v>
      </c>
      <c r="D33" s="26" t="s">
        <v>93</v>
      </c>
      <c r="E33" s="26" t="s">
        <v>94</v>
      </c>
      <c r="F33" s="26" t="s">
        <v>95</v>
      </c>
      <c r="G33" s="26" t="s">
        <v>96</v>
      </c>
      <c r="H33" s="26" t="s">
        <v>97</v>
      </c>
      <c r="I33" s="26" t="s">
        <v>100</v>
      </c>
      <c r="J33" s="26">
        <v>260</v>
      </c>
      <c r="K33" s="26">
        <v>371.8</v>
      </c>
    </row>
    <row r="34" spans="1:11" x14ac:dyDescent="0.2">
      <c r="A34" s="26" t="s">
        <v>92</v>
      </c>
      <c r="B34" s="26">
        <v>2020</v>
      </c>
      <c r="C34" s="26" t="s">
        <v>7</v>
      </c>
      <c r="D34" s="26" t="s">
        <v>93</v>
      </c>
      <c r="E34" s="26" t="s">
        <v>94</v>
      </c>
      <c r="F34" s="26" t="s">
        <v>95</v>
      </c>
      <c r="G34" s="26" t="s">
        <v>96</v>
      </c>
      <c r="H34" s="26" t="s">
        <v>97</v>
      </c>
      <c r="I34" s="26" t="s">
        <v>100</v>
      </c>
      <c r="J34" s="26">
        <v>188</v>
      </c>
      <c r="K34" s="26">
        <v>268.84000000000003</v>
      </c>
    </row>
    <row r="35" spans="1:11" x14ac:dyDescent="0.2">
      <c r="A35" s="26" t="s">
        <v>101</v>
      </c>
      <c r="B35" s="26">
        <v>2020</v>
      </c>
      <c r="C35" s="26" t="s">
        <v>7</v>
      </c>
      <c r="D35" s="26" t="s">
        <v>93</v>
      </c>
      <c r="E35" s="26" t="s">
        <v>94</v>
      </c>
      <c r="F35" s="26" t="s">
        <v>95</v>
      </c>
      <c r="G35" s="26" t="s">
        <v>96</v>
      </c>
      <c r="H35" s="26" t="s">
        <v>97</v>
      </c>
      <c r="I35" s="26" t="s">
        <v>100</v>
      </c>
      <c r="J35" s="26">
        <v>214</v>
      </c>
      <c r="K35" s="26">
        <v>306.02</v>
      </c>
    </row>
    <row r="36" spans="1:11" x14ac:dyDescent="0.2">
      <c r="A36" s="26" t="s">
        <v>99</v>
      </c>
      <c r="B36" s="26">
        <v>2020</v>
      </c>
      <c r="C36" s="26" t="s">
        <v>7</v>
      </c>
      <c r="D36" s="26" t="s">
        <v>93</v>
      </c>
      <c r="E36" s="26" t="s">
        <v>94</v>
      </c>
      <c r="F36" s="26" t="s">
        <v>95</v>
      </c>
      <c r="G36" s="26" t="s">
        <v>96</v>
      </c>
      <c r="H36" s="26" t="s">
        <v>97</v>
      </c>
      <c r="I36" s="26" t="s">
        <v>100</v>
      </c>
      <c r="J36" s="26">
        <v>262</v>
      </c>
      <c r="K36" s="26">
        <v>374.65999999999997</v>
      </c>
    </row>
    <row r="37" spans="1:11" x14ac:dyDescent="0.2">
      <c r="A37" s="26" t="s">
        <v>101</v>
      </c>
      <c r="B37" s="26">
        <v>2020</v>
      </c>
      <c r="C37" s="26" t="s">
        <v>7</v>
      </c>
      <c r="D37" s="26" t="s">
        <v>93</v>
      </c>
      <c r="E37" s="26" t="s">
        <v>94</v>
      </c>
      <c r="F37" s="26" t="s">
        <v>95</v>
      </c>
      <c r="G37" s="26" t="s">
        <v>96</v>
      </c>
      <c r="H37" s="26" t="s">
        <v>97</v>
      </c>
      <c r="I37" s="26" t="s">
        <v>100</v>
      </c>
      <c r="J37" s="26">
        <v>190</v>
      </c>
      <c r="K37" s="26">
        <v>271.7</v>
      </c>
    </row>
    <row r="38" spans="1:11" x14ac:dyDescent="0.2">
      <c r="A38" s="26" t="s">
        <v>102</v>
      </c>
      <c r="B38" s="26">
        <v>2020</v>
      </c>
      <c r="C38" s="26" t="s">
        <v>7</v>
      </c>
      <c r="D38" s="26" t="s">
        <v>93</v>
      </c>
      <c r="E38" s="26" t="s">
        <v>94</v>
      </c>
      <c r="F38" s="26" t="s">
        <v>95</v>
      </c>
      <c r="G38" s="26" t="s">
        <v>96</v>
      </c>
      <c r="H38" s="26" t="s">
        <v>97</v>
      </c>
      <c r="I38" s="26" t="s">
        <v>100</v>
      </c>
      <c r="J38" s="26">
        <v>288</v>
      </c>
      <c r="K38" s="26">
        <v>526.24</v>
      </c>
    </row>
    <row r="39" spans="1:11" x14ac:dyDescent="0.2">
      <c r="A39" s="26" t="s">
        <v>101</v>
      </c>
      <c r="B39" s="26">
        <v>2020</v>
      </c>
      <c r="C39" s="26" t="s">
        <v>7</v>
      </c>
      <c r="D39" s="26" t="s">
        <v>93</v>
      </c>
      <c r="E39" s="26" t="s">
        <v>94</v>
      </c>
      <c r="F39" s="26" t="s">
        <v>95</v>
      </c>
      <c r="G39" s="26" t="s">
        <v>96</v>
      </c>
      <c r="H39" s="26" t="s">
        <v>97</v>
      </c>
      <c r="I39" s="26" t="s">
        <v>100</v>
      </c>
      <c r="J39" s="26">
        <v>282</v>
      </c>
      <c r="K39" s="26">
        <v>526.24</v>
      </c>
    </row>
    <row r="40" spans="1:11" x14ac:dyDescent="0.2">
      <c r="A40" s="26" t="s">
        <v>92</v>
      </c>
      <c r="B40" s="26">
        <v>2020</v>
      </c>
      <c r="C40" s="26" t="s">
        <v>7</v>
      </c>
      <c r="D40" s="26" t="s">
        <v>93</v>
      </c>
      <c r="E40" s="26" t="s">
        <v>94</v>
      </c>
      <c r="F40" s="26" t="s">
        <v>95</v>
      </c>
      <c r="G40" s="26" t="s">
        <v>96</v>
      </c>
      <c r="H40" s="26" t="s">
        <v>97</v>
      </c>
      <c r="I40" s="26" t="s">
        <v>100</v>
      </c>
      <c r="J40" s="26">
        <v>276</v>
      </c>
      <c r="K40" s="26">
        <v>526.24</v>
      </c>
    </row>
    <row r="41" spans="1:11" x14ac:dyDescent="0.2">
      <c r="A41" s="26" t="s">
        <v>92</v>
      </c>
      <c r="B41" s="26">
        <v>2020</v>
      </c>
      <c r="C41" s="26" t="s">
        <v>7</v>
      </c>
      <c r="D41" s="26" t="s">
        <v>93</v>
      </c>
      <c r="E41" s="26" t="s">
        <v>94</v>
      </c>
      <c r="F41" s="26" t="s">
        <v>95</v>
      </c>
      <c r="G41" s="26" t="s">
        <v>96</v>
      </c>
      <c r="H41" s="26" t="s">
        <v>97</v>
      </c>
      <c r="I41" s="26" t="s">
        <v>100</v>
      </c>
      <c r="J41" s="26">
        <v>680</v>
      </c>
      <c r="K41" s="26">
        <v>972.4</v>
      </c>
    </row>
    <row r="42" spans="1:11" x14ac:dyDescent="0.2">
      <c r="A42" s="26" t="s">
        <v>101</v>
      </c>
      <c r="B42" s="26">
        <v>2020</v>
      </c>
      <c r="C42" s="26" t="s">
        <v>7</v>
      </c>
      <c r="D42" s="26" t="s">
        <v>93</v>
      </c>
      <c r="E42" s="26" t="s">
        <v>94</v>
      </c>
      <c r="F42" s="26" t="s">
        <v>95</v>
      </c>
      <c r="G42" s="26" t="s">
        <v>96</v>
      </c>
      <c r="H42" s="26" t="s">
        <v>97</v>
      </c>
      <c r="I42" s="26" t="s">
        <v>100</v>
      </c>
      <c r="J42" s="26">
        <v>767</v>
      </c>
      <c r="K42" s="26">
        <v>1096.81</v>
      </c>
    </row>
    <row r="43" spans="1:11" x14ac:dyDescent="0.2">
      <c r="A43" s="26" t="s">
        <v>99</v>
      </c>
      <c r="B43" s="26">
        <v>2020</v>
      </c>
      <c r="C43" s="26" t="s">
        <v>7</v>
      </c>
      <c r="D43" s="26" t="s">
        <v>93</v>
      </c>
      <c r="E43" s="26" t="s">
        <v>94</v>
      </c>
      <c r="F43" s="26" t="s">
        <v>95</v>
      </c>
      <c r="G43" s="26" t="s">
        <v>96</v>
      </c>
      <c r="H43" s="26" t="s">
        <v>97</v>
      </c>
      <c r="I43" s="26" t="s">
        <v>100</v>
      </c>
      <c r="J43" s="26">
        <v>285</v>
      </c>
      <c r="K43" s="26">
        <v>407.55</v>
      </c>
    </row>
    <row r="44" spans="1:11" x14ac:dyDescent="0.2">
      <c r="A44" s="26" t="s">
        <v>92</v>
      </c>
      <c r="B44" s="26">
        <v>2020</v>
      </c>
      <c r="C44" s="26" t="s">
        <v>7</v>
      </c>
      <c r="D44" s="26" t="s">
        <v>93</v>
      </c>
      <c r="E44" s="26" t="s">
        <v>94</v>
      </c>
      <c r="F44" s="26" t="s">
        <v>95</v>
      </c>
      <c r="G44" s="26" t="s">
        <v>96</v>
      </c>
      <c r="H44" s="26" t="s">
        <v>97</v>
      </c>
      <c r="I44" s="26" t="s">
        <v>100</v>
      </c>
      <c r="J44" s="26">
        <v>279</v>
      </c>
      <c r="K44" s="26">
        <v>398.97</v>
      </c>
    </row>
    <row r="45" spans="1:11" x14ac:dyDescent="0.2">
      <c r="A45" s="26" t="s">
        <v>101</v>
      </c>
      <c r="B45" s="26">
        <v>2020</v>
      </c>
      <c r="C45" s="26" t="s">
        <v>7</v>
      </c>
      <c r="D45" s="26" t="s">
        <v>93</v>
      </c>
      <c r="E45" s="26" t="s">
        <v>94</v>
      </c>
      <c r="F45" s="26" t="s">
        <v>95</v>
      </c>
      <c r="G45" s="26" t="s">
        <v>96</v>
      </c>
      <c r="H45" s="26" t="s">
        <v>97</v>
      </c>
      <c r="I45" s="26" t="s">
        <v>100</v>
      </c>
      <c r="J45" s="26">
        <v>213</v>
      </c>
      <c r="K45" s="26">
        <v>304.59000000000003</v>
      </c>
    </row>
    <row r="46" spans="1:11" x14ac:dyDescent="0.2">
      <c r="A46" s="26" t="s">
        <v>101</v>
      </c>
      <c r="B46" s="26">
        <v>2020</v>
      </c>
      <c r="C46" s="26" t="s">
        <v>7</v>
      </c>
      <c r="D46" s="26" t="s">
        <v>93</v>
      </c>
      <c r="E46" s="26" t="s">
        <v>94</v>
      </c>
      <c r="F46" s="26" t="s">
        <v>95</v>
      </c>
      <c r="G46" s="26" t="s">
        <v>96</v>
      </c>
      <c r="H46" s="26" t="s">
        <v>97</v>
      </c>
      <c r="I46" s="26" t="s">
        <v>100</v>
      </c>
      <c r="J46" s="26">
        <v>753</v>
      </c>
      <c r="K46" s="26">
        <v>526.24</v>
      </c>
    </row>
    <row r="47" spans="1:11" x14ac:dyDescent="0.2">
      <c r="A47" s="26" t="s">
        <v>92</v>
      </c>
      <c r="B47" s="26">
        <v>2020</v>
      </c>
      <c r="C47" s="26" t="s">
        <v>7</v>
      </c>
      <c r="D47" s="26" t="s">
        <v>93</v>
      </c>
      <c r="E47" s="26" t="s">
        <v>94</v>
      </c>
      <c r="F47" s="26" t="s">
        <v>95</v>
      </c>
      <c r="G47" s="26" t="s">
        <v>96</v>
      </c>
      <c r="H47" s="26" t="s">
        <v>97</v>
      </c>
      <c r="I47" s="26" t="s">
        <v>100</v>
      </c>
      <c r="J47" s="26">
        <v>806</v>
      </c>
      <c r="K47" s="26">
        <v>526.24</v>
      </c>
    </row>
    <row r="48" spans="1:11" x14ac:dyDescent="0.2">
      <c r="A48" s="26" t="s">
        <v>101</v>
      </c>
      <c r="B48" s="26">
        <v>2020</v>
      </c>
      <c r="C48" s="26" t="s">
        <v>7</v>
      </c>
      <c r="D48" s="26" t="s">
        <v>93</v>
      </c>
      <c r="E48" s="26" t="s">
        <v>94</v>
      </c>
      <c r="F48" s="26" t="s">
        <v>95</v>
      </c>
      <c r="G48" s="26" t="s">
        <v>96</v>
      </c>
      <c r="H48" s="26" t="s">
        <v>97</v>
      </c>
      <c r="I48" s="26" t="s">
        <v>100</v>
      </c>
      <c r="J48" s="26">
        <v>217</v>
      </c>
      <c r="K48" s="26">
        <v>310.31</v>
      </c>
    </row>
    <row r="49" spans="1:11" x14ac:dyDescent="0.2">
      <c r="A49" s="26" t="s">
        <v>92</v>
      </c>
      <c r="B49" s="26">
        <v>2020</v>
      </c>
      <c r="C49" s="26" t="s">
        <v>7</v>
      </c>
      <c r="D49" s="26" t="s">
        <v>93</v>
      </c>
      <c r="E49" s="26" t="s">
        <v>94</v>
      </c>
      <c r="F49" s="26" t="s">
        <v>95</v>
      </c>
      <c r="G49" s="26" t="s">
        <v>96</v>
      </c>
      <c r="H49" s="26" t="s">
        <v>97</v>
      </c>
      <c r="I49" s="26" t="s">
        <v>100</v>
      </c>
      <c r="J49" s="26">
        <v>259</v>
      </c>
      <c r="K49" s="26">
        <v>370.37</v>
      </c>
    </row>
    <row r="50" spans="1:11" x14ac:dyDescent="0.2">
      <c r="A50" s="26" t="s">
        <v>101</v>
      </c>
      <c r="B50" s="26">
        <v>2020</v>
      </c>
      <c r="C50" s="26" t="s">
        <v>7</v>
      </c>
      <c r="D50" s="26" t="s">
        <v>93</v>
      </c>
      <c r="E50" s="26" t="s">
        <v>94</v>
      </c>
      <c r="F50" s="26" t="s">
        <v>95</v>
      </c>
      <c r="G50" s="26" t="s">
        <v>96</v>
      </c>
      <c r="H50" s="26" t="s">
        <v>97</v>
      </c>
      <c r="I50" s="26" t="s">
        <v>100</v>
      </c>
      <c r="J50" s="26">
        <v>187</v>
      </c>
      <c r="K50" s="26">
        <v>267.40999999999997</v>
      </c>
    </row>
    <row r="51" spans="1:11" x14ac:dyDescent="0.2">
      <c r="A51" s="26" t="s">
        <v>92</v>
      </c>
      <c r="B51" s="26">
        <v>2020</v>
      </c>
      <c r="C51" s="26" t="s">
        <v>7</v>
      </c>
      <c r="D51" s="26" t="s">
        <v>93</v>
      </c>
      <c r="E51" s="26" t="s">
        <v>94</v>
      </c>
      <c r="F51" s="26" t="s">
        <v>95</v>
      </c>
      <c r="G51" s="26" t="s">
        <v>96</v>
      </c>
      <c r="H51" s="26" t="s">
        <v>97</v>
      </c>
      <c r="I51" s="26" t="s">
        <v>98</v>
      </c>
      <c r="J51" s="26">
        <v>287</v>
      </c>
      <c r="K51" s="26">
        <v>410.40999999999997</v>
      </c>
    </row>
    <row r="52" spans="1:11" x14ac:dyDescent="0.2">
      <c r="A52" s="26" t="s">
        <v>99</v>
      </c>
      <c r="B52" s="26">
        <v>2020</v>
      </c>
      <c r="C52" s="26" t="s">
        <v>7</v>
      </c>
      <c r="D52" s="26" t="s">
        <v>93</v>
      </c>
      <c r="E52" s="26" t="s">
        <v>94</v>
      </c>
      <c r="F52" s="26" t="s">
        <v>95</v>
      </c>
      <c r="G52" s="26" t="s">
        <v>104</v>
      </c>
      <c r="H52" s="26" t="s">
        <v>97</v>
      </c>
      <c r="I52" s="26" t="s">
        <v>98</v>
      </c>
      <c r="J52" s="26">
        <v>281</v>
      </c>
      <c r="K52" s="26">
        <v>401.83</v>
      </c>
    </row>
    <row r="53" spans="1:11" x14ac:dyDescent="0.2">
      <c r="A53" s="26" t="s">
        <v>99</v>
      </c>
      <c r="B53" s="26">
        <v>2020</v>
      </c>
      <c r="C53" s="26" t="s">
        <v>7</v>
      </c>
      <c r="D53" s="26" t="s">
        <v>93</v>
      </c>
      <c r="E53" s="26" t="s">
        <v>94</v>
      </c>
      <c r="F53" s="26" t="s">
        <v>95</v>
      </c>
      <c r="G53" s="26" t="s">
        <v>104</v>
      </c>
      <c r="H53" s="26" t="s">
        <v>97</v>
      </c>
      <c r="I53" s="26" t="s">
        <v>98</v>
      </c>
      <c r="J53" s="26">
        <v>275</v>
      </c>
      <c r="K53" s="26">
        <v>393.25</v>
      </c>
    </row>
    <row r="54" spans="1:11" x14ac:dyDescent="0.2">
      <c r="A54" s="26" t="s">
        <v>92</v>
      </c>
      <c r="B54" s="26">
        <v>2020</v>
      </c>
      <c r="C54" s="26" t="s">
        <v>7</v>
      </c>
      <c r="D54" s="26" t="s">
        <v>93</v>
      </c>
      <c r="E54" s="26" t="s">
        <v>94</v>
      </c>
      <c r="F54" s="26" t="s">
        <v>95</v>
      </c>
      <c r="G54" s="26" t="s">
        <v>104</v>
      </c>
      <c r="H54" s="26" t="s">
        <v>97</v>
      </c>
      <c r="I54" s="26" t="s">
        <v>100</v>
      </c>
      <c r="J54" s="26">
        <v>215</v>
      </c>
      <c r="K54" s="26">
        <v>307.45</v>
      </c>
    </row>
    <row r="55" spans="1:11" x14ac:dyDescent="0.2">
      <c r="A55" s="26" t="s">
        <v>102</v>
      </c>
      <c r="B55" s="26">
        <v>2020</v>
      </c>
      <c r="C55" s="26" t="s">
        <v>7</v>
      </c>
      <c r="D55" s="26" t="s">
        <v>93</v>
      </c>
      <c r="E55" s="26" t="s">
        <v>94</v>
      </c>
      <c r="F55" s="26" t="s">
        <v>95</v>
      </c>
      <c r="G55" s="26" t="s">
        <v>104</v>
      </c>
      <c r="H55" s="26" t="s">
        <v>97</v>
      </c>
      <c r="I55" s="26" t="s">
        <v>100</v>
      </c>
      <c r="J55" s="26">
        <v>263</v>
      </c>
      <c r="K55" s="26">
        <v>376.09000000000003</v>
      </c>
    </row>
    <row r="56" spans="1:11" x14ac:dyDescent="0.2">
      <c r="A56" s="26" t="s">
        <v>99</v>
      </c>
      <c r="B56" s="26">
        <v>2020</v>
      </c>
      <c r="C56" s="26" t="s">
        <v>7</v>
      </c>
      <c r="D56" s="26" t="s">
        <v>93</v>
      </c>
      <c r="E56" s="26" t="s">
        <v>94</v>
      </c>
      <c r="F56" s="26" t="s">
        <v>95</v>
      </c>
      <c r="G56" s="26" t="s">
        <v>104</v>
      </c>
      <c r="H56" s="26" t="s">
        <v>97</v>
      </c>
      <c r="I56" s="26" t="s">
        <v>100</v>
      </c>
      <c r="J56" s="26">
        <v>776</v>
      </c>
      <c r="K56" s="26">
        <v>1109.68</v>
      </c>
    </row>
    <row r="57" spans="1:11" x14ac:dyDescent="0.2">
      <c r="A57" s="26" t="s">
        <v>92</v>
      </c>
      <c r="B57" s="26">
        <v>2020</v>
      </c>
      <c r="C57" s="26" t="s">
        <v>11</v>
      </c>
      <c r="D57" s="26" t="s">
        <v>93</v>
      </c>
      <c r="E57" s="26" t="s">
        <v>94</v>
      </c>
      <c r="F57" s="26" t="s">
        <v>95</v>
      </c>
      <c r="G57" s="26" t="s">
        <v>104</v>
      </c>
      <c r="H57" s="26" t="s">
        <v>97</v>
      </c>
      <c r="I57" s="26" t="s">
        <v>98</v>
      </c>
      <c r="J57" s="26">
        <v>224</v>
      </c>
      <c r="K57" s="26">
        <v>526.24</v>
      </c>
    </row>
    <row r="58" spans="1:11" x14ac:dyDescent="0.2">
      <c r="A58" s="26" t="s">
        <v>92</v>
      </c>
      <c r="B58" s="26">
        <v>2020</v>
      </c>
      <c r="C58" s="26" t="s">
        <v>11</v>
      </c>
      <c r="D58" s="26" t="s">
        <v>93</v>
      </c>
      <c r="E58" s="26" t="s">
        <v>94</v>
      </c>
      <c r="F58" s="26" t="s">
        <v>95</v>
      </c>
      <c r="G58" s="26" t="s">
        <v>104</v>
      </c>
      <c r="H58" s="26" t="s">
        <v>97</v>
      </c>
      <c r="I58" s="26" t="s">
        <v>98</v>
      </c>
      <c r="J58" s="26">
        <v>218</v>
      </c>
      <c r="K58" s="26">
        <v>526.24</v>
      </c>
    </row>
    <row r="59" spans="1:11" x14ac:dyDescent="0.2">
      <c r="A59" s="26" t="s">
        <v>92</v>
      </c>
      <c r="B59" s="26">
        <v>2020</v>
      </c>
      <c r="C59" s="26" t="s">
        <v>11</v>
      </c>
      <c r="D59" s="26" t="s">
        <v>93</v>
      </c>
      <c r="E59" s="26" t="s">
        <v>94</v>
      </c>
      <c r="F59" s="26" t="s">
        <v>95</v>
      </c>
      <c r="G59" s="26" t="s">
        <v>104</v>
      </c>
      <c r="H59" s="26" t="s">
        <v>97</v>
      </c>
      <c r="I59" s="26" t="s">
        <v>98</v>
      </c>
      <c r="J59" s="26">
        <v>212</v>
      </c>
      <c r="K59" s="26">
        <v>526.24</v>
      </c>
    </row>
    <row r="60" spans="1:11" x14ac:dyDescent="0.2">
      <c r="A60" s="26" t="s">
        <v>92</v>
      </c>
      <c r="B60" s="26">
        <v>2020</v>
      </c>
      <c r="C60" s="26" t="s">
        <v>11</v>
      </c>
      <c r="D60" s="26" t="s">
        <v>93</v>
      </c>
      <c r="E60" s="26" t="s">
        <v>94</v>
      </c>
      <c r="F60" s="26" t="s">
        <v>95</v>
      </c>
      <c r="G60" s="26" t="s">
        <v>104</v>
      </c>
      <c r="H60" s="26" t="s">
        <v>97</v>
      </c>
      <c r="I60" s="26" t="s">
        <v>100</v>
      </c>
      <c r="J60" s="26">
        <v>194</v>
      </c>
      <c r="K60" s="26">
        <v>277.42</v>
      </c>
    </row>
    <row r="61" spans="1:11" x14ac:dyDescent="0.2">
      <c r="A61" s="26" t="s">
        <v>99</v>
      </c>
      <c r="B61" s="26">
        <v>2020</v>
      </c>
      <c r="C61" s="26" t="s">
        <v>11</v>
      </c>
      <c r="D61" s="26" t="s">
        <v>93</v>
      </c>
      <c r="E61" s="26" t="s">
        <v>94</v>
      </c>
      <c r="F61" s="26" t="s">
        <v>95</v>
      </c>
      <c r="G61" s="26" t="s">
        <v>104</v>
      </c>
      <c r="H61" s="26" t="s">
        <v>97</v>
      </c>
      <c r="I61" s="26" t="s">
        <v>100</v>
      </c>
      <c r="J61" s="26">
        <v>242</v>
      </c>
      <c r="K61" s="26">
        <v>346.06</v>
      </c>
    </row>
    <row r="62" spans="1:11" x14ac:dyDescent="0.2">
      <c r="A62" s="26" t="s">
        <v>99</v>
      </c>
      <c r="B62" s="26">
        <v>2020</v>
      </c>
      <c r="C62" s="26" t="s">
        <v>11</v>
      </c>
      <c r="D62" s="26" t="s">
        <v>93</v>
      </c>
      <c r="E62" s="26" t="s">
        <v>94</v>
      </c>
      <c r="F62" s="26" t="s">
        <v>95</v>
      </c>
      <c r="G62" s="26" t="s">
        <v>104</v>
      </c>
      <c r="H62" s="26" t="s">
        <v>97</v>
      </c>
      <c r="I62" s="26" t="s">
        <v>100</v>
      </c>
      <c r="J62" s="26">
        <v>164</v>
      </c>
      <c r="K62" s="26">
        <v>234.51999999999998</v>
      </c>
    </row>
    <row r="63" spans="1:11" x14ac:dyDescent="0.2">
      <c r="A63" s="26" t="s">
        <v>101</v>
      </c>
      <c r="B63" s="26">
        <v>2020</v>
      </c>
      <c r="C63" s="26" t="s">
        <v>11</v>
      </c>
      <c r="D63" s="26" t="s">
        <v>93</v>
      </c>
      <c r="E63" s="26" t="s">
        <v>94</v>
      </c>
      <c r="F63" s="26" t="s">
        <v>95</v>
      </c>
      <c r="G63" s="26" t="s">
        <v>104</v>
      </c>
      <c r="H63" s="26" t="s">
        <v>97</v>
      </c>
      <c r="I63" s="26" t="s">
        <v>100</v>
      </c>
      <c r="J63" s="26">
        <v>238</v>
      </c>
      <c r="K63" s="26">
        <v>340.34000000000003</v>
      </c>
    </row>
    <row r="64" spans="1:11" x14ac:dyDescent="0.2">
      <c r="A64" s="26" t="s">
        <v>92</v>
      </c>
      <c r="B64" s="26">
        <v>2020</v>
      </c>
      <c r="C64" s="26" t="s">
        <v>11</v>
      </c>
      <c r="D64" s="26" t="s">
        <v>93</v>
      </c>
      <c r="E64" s="26" t="s">
        <v>94</v>
      </c>
      <c r="F64" s="26" t="s">
        <v>95</v>
      </c>
      <c r="G64" s="26" t="s">
        <v>104</v>
      </c>
      <c r="H64" s="26" t="s">
        <v>97</v>
      </c>
      <c r="I64" s="26" t="s">
        <v>100</v>
      </c>
      <c r="J64" s="26">
        <v>166</v>
      </c>
      <c r="K64" s="26">
        <v>237.38</v>
      </c>
    </row>
    <row r="65" spans="1:11" x14ac:dyDescent="0.2">
      <c r="A65" s="26" t="s">
        <v>101</v>
      </c>
      <c r="B65" s="26">
        <v>2020</v>
      </c>
      <c r="C65" s="26" t="s">
        <v>11</v>
      </c>
      <c r="D65" s="26" t="s">
        <v>93</v>
      </c>
      <c r="E65" s="26" t="s">
        <v>94</v>
      </c>
      <c r="F65" s="26" t="s">
        <v>95</v>
      </c>
      <c r="G65" s="26" t="s">
        <v>104</v>
      </c>
      <c r="H65" s="26" t="s">
        <v>97</v>
      </c>
      <c r="I65" s="26" t="s">
        <v>98</v>
      </c>
      <c r="J65" s="26">
        <v>222</v>
      </c>
      <c r="K65" s="26">
        <v>526.24</v>
      </c>
    </row>
    <row r="66" spans="1:11" x14ac:dyDescent="0.2">
      <c r="A66" s="26" t="s">
        <v>92</v>
      </c>
      <c r="B66" s="26">
        <v>2020</v>
      </c>
      <c r="C66" s="26" t="s">
        <v>11</v>
      </c>
      <c r="D66" s="26" t="s">
        <v>93</v>
      </c>
      <c r="E66" s="26" t="s">
        <v>94</v>
      </c>
      <c r="F66" s="26" t="s">
        <v>95</v>
      </c>
      <c r="G66" s="26" t="s">
        <v>104</v>
      </c>
      <c r="H66" s="26" t="s">
        <v>97</v>
      </c>
      <c r="I66" s="26" t="s">
        <v>98</v>
      </c>
      <c r="J66" s="26">
        <v>216</v>
      </c>
      <c r="K66" s="26">
        <v>526.24</v>
      </c>
    </row>
    <row r="67" spans="1:11" x14ac:dyDescent="0.2">
      <c r="A67" s="26" t="s">
        <v>99</v>
      </c>
      <c r="B67" s="26">
        <v>2020</v>
      </c>
      <c r="C67" s="26" t="s">
        <v>11</v>
      </c>
      <c r="D67" s="26" t="s">
        <v>93</v>
      </c>
      <c r="E67" s="26" t="s">
        <v>94</v>
      </c>
      <c r="F67" s="26" t="s">
        <v>95</v>
      </c>
      <c r="G67" s="26" t="s">
        <v>104</v>
      </c>
      <c r="H67" s="26" t="s">
        <v>97</v>
      </c>
      <c r="I67" s="26" t="s">
        <v>100</v>
      </c>
      <c r="J67" s="26">
        <v>684</v>
      </c>
      <c r="K67" s="26">
        <v>978.12</v>
      </c>
    </row>
    <row r="68" spans="1:11" x14ac:dyDescent="0.2">
      <c r="A68" s="26" t="s">
        <v>102</v>
      </c>
      <c r="B68" s="26">
        <v>2020</v>
      </c>
      <c r="C68" s="26" t="s">
        <v>11</v>
      </c>
      <c r="D68" s="26" t="s">
        <v>93</v>
      </c>
      <c r="E68" s="26" t="s">
        <v>94</v>
      </c>
      <c r="F68" s="26" t="s">
        <v>95</v>
      </c>
      <c r="G68" s="26" t="s">
        <v>104</v>
      </c>
      <c r="H68" s="26" t="s">
        <v>97</v>
      </c>
      <c r="I68" s="26" t="s">
        <v>100</v>
      </c>
      <c r="J68" s="26">
        <v>717</v>
      </c>
      <c r="K68" s="26">
        <v>1025.31</v>
      </c>
    </row>
    <row r="69" spans="1:11" x14ac:dyDescent="0.2">
      <c r="A69" s="26" t="s">
        <v>99</v>
      </c>
      <c r="B69" s="26">
        <v>2020</v>
      </c>
      <c r="C69" s="26" t="s">
        <v>11</v>
      </c>
      <c r="D69" s="26" t="s">
        <v>93</v>
      </c>
      <c r="E69" s="26" t="s">
        <v>94</v>
      </c>
      <c r="F69" s="26" t="s">
        <v>95</v>
      </c>
      <c r="G69" s="26" t="s">
        <v>104</v>
      </c>
      <c r="H69" s="26" t="s">
        <v>97</v>
      </c>
      <c r="I69" s="26" t="s">
        <v>100</v>
      </c>
      <c r="J69" s="26">
        <v>770</v>
      </c>
      <c r="K69" s="26">
        <v>1101.0999999999999</v>
      </c>
    </row>
    <row r="70" spans="1:11" x14ac:dyDescent="0.2">
      <c r="A70" s="26" t="s">
        <v>99</v>
      </c>
      <c r="B70" s="26">
        <v>2020</v>
      </c>
      <c r="C70" s="26" t="s">
        <v>11</v>
      </c>
      <c r="D70" s="26" t="s">
        <v>93</v>
      </c>
      <c r="E70" s="26" t="s">
        <v>94</v>
      </c>
      <c r="F70" s="26" t="s">
        <v>95</v>
      </c>
      <c r="G70" s="26" t="s">
        <v>104</v>
      </c>
      <c r="H70" s="26" t="s">
        <v>97</v>
      </c>
      <c r="I70" s="26" t="s">
        <v>98</v>
      </c>
      <c r="J70" s="26">
        <v>225</v>
      </c>
      <c r="K70" s="26">
        <v>321.75</v>
      </c>
    </row>
    <row r="71" spans="1:11" x14ac:dyDescent="0.2">
      <c r="A71" s="26" t="s">
        <v>102</v>
      </c>
      <c r="B71" s="26">
        <v>2020</v>
      </c>
      <c r="C71" s="26" t="s">
        <v>11</v>
      </c>
      <c r="D71" s="26" t="s">
        <v>93</v>
      </c>
      <c r="E71" s="26" t="s">
        <v>94</v>
      </c>
      <c r="F71" s="26" t="s">
        <v>95</v>
      </c>
      <c r="G71" s="26" t="s">
        <v>104</v>
      </c>
      <c r="H71" s="26" t="s">
        <v>97</v>
      </c>
      <c r="I71" s="26" t="s">
        <v>98</v>
      </c>
      <c r="J71" s="26">
        <v>219</v>
      </c>
      <c r="K71" s="26">
        <v>313.17</v>
      </c>
    </row>
    <row r="72" spans="1:11" x14ac:dyDescent="0.2">
      <c r="A72" s="26" t="s">
        <v>101</v>
      </c>
      <c r="B72" s="26">
        <v>2020</v>
      </c>
      <c r="C72" s="26" t="s">
        <v>11</v>
      </c>
      <c r="D72" s="26" t="s">
        <v>93</v>
      </c>
      <c r="E72" s="26" t="s">
        <v>94</v>
      </c>
      <c r="F72" s="26" t="s">
        <v>95</v>
      </c>
      <c r="G72" s="26" t="s">
        <v>104</v>
      </c>
      <c r="H72" s="26" t="s">
        <v>97</v>
      </c>
      <c r="I72" s="26" t="s">
        <v>98</v>
      </c>
      <c r="J72" s="26">
        <v>213</v>
      </c>
      <c r="K72" s="26">
        <v>304.59000000000003</v>
      </c>
    </row>
    <row r="73" spans="1:11" x14ac:dyDescent="0.2">
      <c r="A73" s="26" t="s">
        <v>99</v>
      </c>
      <c r="B73" s="26">
        <v>2020</v>
      </c>
      <c r="C73" s="26" t="s">
        <v>11</v>
      </c>
      <c r="D73" s="26" t="s">
        <v>93</v>
      </c>
      <c r="E73" s="26" t="s">
        <v>94</v>
      </c>
      <c r="F73" s="26" t="s">
        <v>95</v>
      </c>
      <c r="G73" s="26" t="s">
        <v>104</v>
      </c>
      <c r="H73" s="26" t="s">
        <v>97</v>
      </c>
      <c r="I73" s="26" t="s">
        <v>100</v>
      </c>
      <c r="J73" s="26">
        <v>195</v>
      </c>
      <c r="K73" s="26">
        <v>278.85000000000002</v>
      </c>
    </row>
    <row r="74" spans="1:11" x14ac:dyDescent="0.2">
      <c r="A74" s="26" t="s">
        <v>99</v>
      </c>
      <c r="B74" s="26">
        <v>2020</v>
      </c>
      <c r="C74" s="26" t="s">
        <v>11</v>
      </c>
      <c r="D74" s="26" t="s">
        <v>93</v>
      </c>
      <c r="E74" s="26" t="s">
        <v>94</v>
      </c>
      <c r="F74" s="26" t="s">
        <v>95</v>
      </c>
      <c r="G74" s="26" t="s">
        <v>104</v>
      </c>
      <c r="H74" s="26" t="s">
        <v>97</v>
      </c>
      <c r="I74" s="26" t="s">
        <v>100</v>
      </c>
      <c r="J74" s="26">
        <v>810</v>
      </c>
      <c r="K74" s="26">
        <v>526.24</v>
      </c>
    </row>
    <row r="75" spans="1:11" x14ac:dyDescent="0.2">
      <c r="A75" s="26" t="s">
        <v>92</v>
      </c>
      <c r="B75" s="26">
        <v>2020</v>
      </c>
      <c r="C75" s="26" t="s">
        <v>11</v>
      </c>
      <c r="D75" s="26" t="s">
        <v>93</v>
      </c>
      <c r="E75" s="26" t="s">
        <v>94</v>
      </c>
      <c r="F75" s="26" t="s">
        <v>95</v>
      </c>
      <c r="G75" s="26" t="s">
        <v>104</v>
      </c>
      <c r="H75" s="26" t="s">
        <v>97</v>
      </c>
      <c r="I75" s="26" t="s">
        <v>100</v>
      </c>
      <c r="J75" s="26">
        <v>193</v>
      </c>
      <c r="K75" s="26">
        <v>275.99</v>
      </c>
    </row>
    <row r="76" spans="1:11" x14ac:dyDescent="0.2">
      <c r="A76" s="26" t="s">
        <v>101</v>
      </c>
      <c r="B76" s="26">
        <v>2020</v>
      </c>
      <c r="C76" s="26" t="s">
        <v>11</v>
      </c>
      <c r="D76" s="26" t="s">
        <v>93</v>
      </c>
      <c r="E76" s="26" t="s">
        <v>94</v>
      </c>
      <c r="F76" s="26" t="s">
        <v>95</v>
      </c>
      <c r="G76" s="26" t="s">
        <v>104</v>
      </c>
      <c r="H76" s="26" t="s">
        <v>97</v>
      </c>
      <c r="I76" s="26" t="s">
        <v>100</v>
      </c>
      <c r="J76" s="26">
        <v>241</v>
      </c>
      <c r="K76" s="26">
        <v>344.63</v>
      </c>
    </row>
    <row r="77" spans="1:11" x14ac:dyDescent="0.2">
      <c r="A77" s="26" t="s">
        <v>92</v>
      </c>
      <c r="B77" s="26">
        <v>2020</v>
      </c>
      <c r="C77" s="26" t="s">
        <v>11</v>
      </c>
      <c r="D77" s="26" t="s">
        <v>93</v>
      </c>
      <c r="E77" s="26" t="s">
        <v>94</v>
      </c>
      <c r="F77" s="26" t="s">
        <v>95</v>
      </c>
      <c r="G77" s="26" t="s">
        <v>104</v>
      </c>
      <c r="H77" s="26" t="s">
        <v>97</v>
      </c>
      <c r="I77" s="26" t="s">
        <v>98</v>
      </c>
      <c r="J77" s="26">
        <v>221</v>
      </c>
      <c r="K77" s="26">
        <v>316.02999999999997</v>
      </c>
    </row>
    <row r="78" spans="1:11" x14ac:dyDescent="0.2">
      <c r="A78" s="26" t="s">
        <v>99</v>
      </c>
      <c r="B78" s="26">
        <v>2020</v>
      </c>
      <c r="C78" s="26" t="s">
        <v>11</v>
      </c>
      <c r="D78" s="26" t="s">
        <v>93</v>
      </c>
      <c r="E78" s="26" t="s">
        <v>94</v>
      </c>
      <c r="F78" s="26" t="s">
        <v>95</v>
      </c>
      <c r="G78" s="26" t="s">
        <v>104</v>
      </c>
      <c r="H78" s="26" t="s">
        <v>97</v>
      </c>
      <c r="I78" s="26" t="s">
        <v>98</v>
      </c>
      <c r="J78" s="26">
        <v>215</v>
      </c>
      <c r="K78" s="26">
        <v>307.45</v>
      </c>
    </row>
    <row r="79" spans="1:11" x14ac:dyDescent="0.2">
      <c r="A79" s="26" t="s">
        <v>99</v>
      </c>
      <c r="B79" s="26">
        <v>2020</v>
      </c>
      <c r="C79" s="26" t="s">
        <v>11</v>
      </c>
      <c r="D79" s="26" t="s">
        <v>93</v>
      </c>
      <c r="E79" s="26" t="s">
        <v>94</v>
      </c>
      <c r="F79" s="26" t="s">
        <v>95</v>
      </c>
      <c r="G79" s="26" t="s">
        <v>104</v>
      </c>
      <c r="H79" s="26" t="s">
        <v>97</v>
      </c>
      <c r="I79" s="26" t="s">
        <v>100</v>
      </c>
      <c r="J79" s="26">
        <v>191</v>
      </c>
      <c r="K79" s="26">
        <v>273.13</v>
      </c>
    </row>
    <row r="80" spans="1:11" x14ac:dyDescent="0.2">
      <c r="A80" s="26" t="s">
        <v>92</v>
      </c>
      <c r="B80" s="26">
        <v>2020</v>
      </c>
      <c r="C80" s="26" t="s">
        <v>11</v>
      </c>
      <c r="D80" s="26" t="s">
        <v>93</v>
      </c>
      <c r="E80" s="26" t="s">
        <v>94</v>
      </c>
      <c r="F80" s="26" t="s">
        <v>95</v>
      </c>
      <c r="G80" s="26" t="s">
        <v>104</v>
      </c>
      <c r="H80" s="26" t="s">
        <v>97</v>
      </c>
      <c r="I80" s="26" t="s">
        <v>100</v>
      </c>
      <c r="J80" s="26">
        <v>239</v>
      </c>
      <c r="K80" s="26">
        <v>341.77</v>
      </c>
    </row>
    <row r="81" spans="1:11" x14ac:dyDescent="0.2">
      <c r="A81" s="26" t="s">
        <v>92</v>
      </c>
      <c r="B81" s="26">
        <v>2020</v>
      </c>
      <c r="C81" s="26" t="s">
        <v>11</v>
      </c>
      <c r="D81" s="26" t="s">
        <v>93</v>
      </c>
      <c r="E81" s="26" t="s">
        <v>94</v>
      </c>
      <c r="F81" s="26" t="s">
        <v>95</v>
      </c>
      <c r="G81" s="26" t="s">
        <v>104</v>
      </c>
      <c r="H81" s="26" t="s">
        <v>97</v>
      </c>
      <c r="I81" s="26" t="s">
        <v>100</v>
      </c>
      <c r="J81" s="26">
        <v>779</v>
      </c>
      <c r="K81" s="26">
        <v>1113.97</v>
      </c>
    </row>
    <row r="82" spans="1:11" x14ac:dyDescent="0.2">
      <c r="A82" s="26" t="s">
        <v>99</v>
      </c>
      <c r="B82" s="26">
        <v>2020</v>
      </c>
      <c r="C82" s="26" t="s">
        <v>1</v>
      </c>
      <c r="D82" s="26" t="s">
        <v>93</v>
      </c>
      <c r="E82" s="26" t="s">
        <v>94</v>
      </c>
      <c r="F82" s="26" t="s">
        <v>95</v>
      </c>
      <c r="G82" s="26" t="s">
        <v>104</v>
      </c>
      <c r="H82" s="26" t="s">
        <v>97</v>
      </c>
      <c r="I82" s="26" t="s">
        <v>100</v>
      </c>
      <c r="J82" s="26">
        <v>248</v>
      </c>
      <c r="K82" s="26">
        <v>354.64</v>
      </c>
    </row>
    <row r="83" spans="1:11" x14ac:dyDescent="0.2">
      <c r="A83" s="26" t="s">
        <v>101</v>
      </c>
      <c r="B83" s="26">
        <v>2020</v>
      </c>
      <c r="C83" s="26" t="s">
        <v>1</v>
      </c>
      <c r="D83" s="26" t="s">
        <v>93</v>
      </c>
      <c r="E83" s="26" t="s">
        <v>94</v>
      </c>
      <c r="F83" s="26" t="s">
        <v>95</v>
      </c>
      <c r="G83" s="26" t="s">
        <v>104</v>
      </c>
      <c r="H83" s="26" t="s">
        <v>97</v>
      </c>
      <c r="I83" s="26" t="s">
        <v>100</v>
      </c>
      <c r="J83" s="26">
        <v>218</v>
      </c>
      <c r="K83" s="26">
        <v>311.74</v>
      </c>
    </row>
    <row r="84" spans="1:11" x14ac:dyDescent="0.2">
      <c r="A84" s="26" t="s">
        <v>99</v>
      </c>
      <c r="B84" s="26">
        <v>2020</v>
      </c>
      <c r="C84" s="26" t="s">
        <v>1</v>
      </c>
      <c r="D84" s="26" t="s">
        <v>93</v>
      </c>
      <c r="E84" s="26" t="s">
        <v>94</v>
      </c>
      <c r="F84" s="26" t="s">
        <v>95</v>
      </c>
      <c r="G84" s="26" t="s">
        <v>104</v>
      </c>
      <c r="H84" s="26" t="s">
        <v>97</v>
      </c>
      <c r="I84" s="26" t="s">
        <v>100</v>
      </c>
      <c r="J84" s="26">
        <v>244</v>
      </c>
      <c r="K84" s="26">
        <v>348.92</v>
      </c>
    </row>
    <row r="85" spans="1:11" x14ac:dyDescent="0.2">
      <c r="A85" s="26" t="s">
        <v>101</v>
      </c>
      <c r="B85" s="26">
        <v>2020</v>
      </c>
      <c r="C85" s="26" t="s">
        <v>1</v>
      </c>
      <c r="D85" s="26" t="s">
        <v>93</v>
      </c>
      <c r="E85" s="26" t="s">
        <v>94</v>
      </c>
      <c r="F85" s="26" t="s">
        <v>95</v>
      </c>
      <c r="G85" s="26" t="s">
        <v>104</v>
      </c>
      <c r="H85" s="26" t="s">
        <v>97</v>
      </c>
      <c r="I85" s="26" t="s">
        <v>100</v>
      </c>
      <c r="J85" s="26">
        <v>292</v>
      </c>
      <c r="K85" s="26">
        <v>417.56</v>
      </c>
    </row>
    <row r="86" spans="1:11" x14ac:dyDescent="0.2">
      <c r="A86" s="26" t="s">
        <v>99</v>
      </c>
      <c r="B86" s="26">
        <v>2020</v>
      </c>
      <c r="C86" s="26" t="s">
        <v>1</v>
      </c>
      <c r="D86" s="26" t="s">
        <v>93</v>
      </c>
      <c r="E86" s="26" t="s">
        <v>94</v>
      </c>
      <c r="F86" s="26" t="s">
        <v>95</v>
      </c>
      <c r="G86" s="26" t="s">
        <v>104</v>
      </c>
      <c r="H86" s="26" t="s">
        <v>97</v>
      </c>
      <c r="I86" s="26" t="s">
        <v>100</v>
      </c>
      <c r="J86" s="26">
        <v>220</v>
      </c>
      <c r="K86" s="26">
        <v>314.60000000000002</v>
      </c>
    </row>
    <row r="87" spans="1:11" x14ac:dyDescent="0.2">
      <c r="A87" s="26" t="s">
        <v>101</v>
      </c>
      <c r="B87" s="26">
        <v>2020</v>
      </c>
      <c r="C87" s="26" t="s">
        <v>1</v>
      </c>
      <c r="D87" s="26" t="s">
        <v>93</v>
      </c>
      <c r="E87" s="26" t="s">
        <v>94</v>
      </c>
      <c r="F87" s="26" t="s">
        <v>95</v>
      </c>
      <c r="G87" s="26" t="s">
        <v>104</v>
      </c>
      <c r="H87" s="26" t="s">
        <v>97</v>
      </c>
      <c r="I87" s="26" t="s">
        <v>100</v>
      </c>
      <c r="J87" s="26">
        <v>675</v>
      </c>
      <c r="K87" s="26">
        <v>965.25</v>
      </c>
    </row>
    <row r="88" spans="1:11" x14ac:dyDescent="0.2">
      <c r="A88" s="26" t="s">
        <v>99</v>
      </c>
      <c r="B88" s="26">
        <v>2020</v>
      </c>
      <c r="C88" s="26" t="s">
        <v>1</v>
      </c>
      <c r="D88" s="26" t="s">
        <v>93</v>
      </c>
      <c r="E88" s="26" t="s">
        <v>94</v>
      </c>
      <c r="F88" s="26" t="s">
        <v>95</v>
      </c>
      <c r="G88" s="26" t="s">
        <v>104</v>
      </c>
      <c r="H88" s="26" t="s">
        <v>97</v>
      </c>
      <c r="I88" s="26" t="s">
        <v>100</v>
      </c>
      <c r="J88" s="26">
        <v>708</v>
      </c>
      <c r="K88" s="26">
        <v>1012.44</v>
      </c>
    </row>
    <row r="89" spans="1:11" x14ac:dyDescent="0.2">
      <c r="A89" s="26" t="s">
        <v>92</v>
      </c>
      <c r="B89" s="26">
        <v>2020</v>
      </c>
      <c r="C89" s="26" t="s">
        <v>1</v>
      </c>
      <c r="D89" s="26" t="s">
        <v>93</v>
      </c>
      <c r="E89" s="26" t="s">
        <v>94</v>
      </c>
      <c r="F89" s="26" t="s">
        <v>95</v>
      </c>
      <c r="G89" s="26" t="s">
        <v>104</v>
      </c>
      <c r="H89" s="26" t="s">
        <v>97</v>
      </c>
      <c r="I89" s="26" t="s">
        <v>100</v>
      </c>
      <c r="J89" s="26">
        <v>761</v>
      </c>
      <c r="K89" s="26">
        <v>1088.23</v>
      </c>
    </row>
    <row r="90" spans="1:11" x14ac:dyDescent="0.2">
      <c r="A90" s="26" t="s">
        <v>92</v>
      </c>
      <c r="B90" s="26">
        <v>2020</v>
      </c>
      <c r="C90" s="26" t="s">
        <v>1</v>
      </c>
      <c r="D90" s="26" t="s">
        <v>93</v>
      </c>
      <c r="E90" s="26" t="s">
        <v>94</v>
      </c>
      <c r="F90" s="26" t="s">
        <v>95</v>
      </c>
      <c r="G90" s="26" t="s">
        <v>104</v>
      </c>
      <c r="H90" s="26" t="s">
        <v>97</v>
      </c>
      <c r="I90" s="26" t="s">
        <v>100</v>
      </c>
      <c r="J90" s="26">
        <v>249</v>
      </c>
      <c r="K90" s="26">
        <v>356.07</v>
      </c>
    </row>
    <row r="91" spans="1:11" x14ac:dyDescent="0.2">
      <c r="A91" s="26" t="s">
        <v>99</v>
      </c>
      <c r="B91" s="26">
        <v>2020</v>
      </c>
      <c r="C91" s="26" t="s">
        <v>1</v>
      </c>
      <c r="D91" s="26" t="s">
        <v>93</v>
      </c>
      <c r="E91" s="26" t="s">
        <v>94</v>
      </c>
      <c r="F91" s="26" t="s">
        <v>95</v>
      </c>
      <c r="G91" s="26" t="s">
        <v>104</v>
      </c>
      <c r="H91" s="26" t="s">
        <v>97</v>
      </c>
      <c r="I91" s="26" t="s">
        <v>100</v>
      </c>
      <c r="J91" s="26">
        <v>748</v>
      </c>
      <c r="K91" s="26">
        <v>526.24</v>
      </c>
    </row>
    <row r="92" spans="1:11" x14ac:dyDescent="0.2">
      <c r="A92" s="26" t="s">
        <v>101</v>
      </c>
      <c r="B92" s="26">
        <v>2020</v>
      </c>
      <c r="C92" s="26" t="s">
        <v>1</v>
      </c>
      <c r="D92" s="26" t="s">
        <v>93</v>
      </c>
      <c r="E92" s="26" t="s">
        <v>94</v>
      </c>
      <c r="F92" s="26" t="s">
        <v>95</v>
      </c>
      <c r="G92" s="26" t="s">
        <v>104</v>
      </c>
      <c r="H92" s="26" t="s">
        <v>97</v>
      </c>
      <c r="I92" s="26" t="s">
        <v>100</v>
      </c>
      <c r="J92" s="26">
        <v>801</v>
      </c>
      <c r="K92" s="26">
        <v>526.24</v>
      </c>
    </row>
    <row r="93" spans="1:11" x14ac:dyDescent="0.2">
      <c r="A93" s="26" t="s">
        <v>99</v>
      </c>
      <c r="B93" s="26">
        <v>2020</v>
      </c>
      <c r="C93" s="26" t="s">
        <v>1</v>
      </c>
      <c r="D93" s="26" t="s">
        <v>93</v>
      </c>
      <c r="E93" s="26" t="s">
        <v>94</v>
      </c>
      <c r="F93" s="26" t="s">
        <v>95</v>
      </c>
      <c r="G93" s="26" t="s">
        <v>104</v>
      </c>
      <c r="H93" s="26" t="s">
        <v>97</v>
      </c>
      <c r="I93" s="26" t="s">
        <v>100</v>
      </c>
      <c r="J93" s="26">
        <v>247</v>
      </c>
      <c r="K93" s="26">
        <v>353.21</v>
      </c>
    </row>
    <row r="94" spans="1:11" x14ac:dyDescent="0.2">
      <c r="A94" s="26" t="s">
        <v>99</v>
      </c>
      <c r="B94" s="26">
        <v>2020</v>
      </c>
      <c r="C94" s="26" t="s">
        <v>1</v>
      </c>
      <c r="D94" s="26" t="s">
        <v>93</v>
      </c>
      <c r="E94" s="26" t="s">
        <v>94</v>
      </c>
      <c r="F94" s="26" t="s">
        <v>95</v>
      </c>
      <c r="G94" s="26" t="s">
        <v>104</v>
      </c>
      <c r="H94" s="26" t="s">
        <v>97</v>
      </c>
      <c r="I94" s="26" t="s">
        <v>100</v>
      </c>
      <c r="J94" s="26">
        <v>295</v>
      </c>
      <c r="K94" s="26">
        <v>421.85</v>
      </c>
    </row>
    <row r="95" spans="1:11" x14ac:dyDescent="0.2">
      <c r="A95" s="26" t="s">
        <v>99</v>
      </c>
      <c r="B95" s="26">
        <v>2020</v>
      </c>
      <c r="C95" s="26" t="s">
        <v>1</v>
      </c>
      <c r="D95" s="26" t="s">
        <v>93</v>
      </c>
      <c r="E95" s="26" t="s">
        <v>94</v>
      </c>
      <c r="F95" s="26" t="s">
        <v>95</v>
      </c>
      <c r="G95" s="26" t="s">
        <v>104</v>
      </c>
      <c r="H95" s="26" t="s">
        <v>97</v>
      </c>
      <c r="I95" s="26" t="s">
        <v>100</v>
      </c>
      <c r="J95" s="26">
        <v>217</v>
      </c>
      <c r="K95" s="26">
        <v>310.31</v>
      </c>
    </row>
    <row r="96" spans="1:11" x14ac:dyDescent="0.2">
      <c r="A96" s="26" t="s">
        <v>101</v>
      </c>
      <c r="B96" s="26">
        <v>2020</v>
      </c>
      <c r="C96" s="26" t="s">
        <v>1</v>
      </c>
      <c r="D96" s="26" t="s">
        <v>93</v>
      </c>
      <c r="E96" s="26" t="s">
        <v>94</v>
      </c>
      <c r="F96" s="26" t="s">
        <v>95</v>
      </c>
      <c r="G96" s="26" t="s">
        <v>104</v>
      </c>
      <c r="H96" s="26" t="s">
        <v>97</v>
      </c>
      <c r="I96" s="26" t="s">
        <v>100</v>
      </c>
      <c r="J96" s="26">
        <v>245</v>
      </c>
      <c r="K96" s="26">
        <v>350.35</v>
      </c>
    </row>
    <row r="97" spans="1:11" x14ac:dyDescent="0.2">
      <c r="A97" s="26" t="s">
        <v>92</v>
      </c>
      <c r="B97" s="26">
        <v>2020</v>
      </c>
      <c r="C97" s="26" t="s">
        <v>1</v>
      </c>
      <c r="D97" s="26" t="s">
        <v>93</v>
      </c>
      <c r="E97" s="26" t="s">
        <v>94</v>
      </c>
      <c r="F97" s="26" t="s">
        <v>95</v>
      </c>
      <c r="G97" s="26" t="s">
        <v>104</v>
      </c>
      <c r="H97" s="26" t="s">
        <v>97</v>
      </c>
      <c r="I97" s="26" t="s">
        <v>100</v>
      </c>
      <c r="J97" s="26">
        <v>293</v>
      </c>
      <c r="K97" s="26">
        <v>418.99</v>
      </c>
    </row>
    <row r="98" spans="1:11" x14ac:dyDescent="0.2">
      <c r="A98" s="26" t="s">
        <v>99</v>
      </c>
      <c r="B98" s="26">
        <v>2020</v>
      </c>
      <c r="C98" s="26" t="s">
        <v>1</v>
      </c>
      <c r="D98" s="26" t="s">
        <v>93</v>
      </c>
      <c r="E98" s="26" t="s">
        <v>94</v>
      </c>
      <c r="F98" s="26" t="s">
        <v>95</v>
      </c>
      <c r="G98" s="26" t="s">
        <v>104</v>
      </c>
      <c r="H98" s="26" t="s">
        <v>97</v>
      </c>
      <c r="I98" s="26" t="s">
        <v>100</v>
      </c>
      <c r="J98" s="26">
        <v>770</v>
      </c>
      <c r="K98" s="26">
        <v>1101.0999999999999</v>
      </c>
    </row>
    <row r="99" spans="1:11" x14ac:dyDescent="0.2">
      <c r="A99" s="26" t="s">
        <v>92</v>
      </c>
      <c r="B99" s="26">
        <v>2020</v>
      </c>
      <c r="C99" s="26" t="s">
        <v>0</v>
      </c>
      <c r="D99" s="26" t="s">
        <v>93</v>
      </c>
      <c r="E99" s="26" t="s">
        <v>94</v>
      </c>
      <c r="F99" s="26" t="s">
        <v>95</v>
      </c>
      <c r="G99" s="26" t="s">
        <v>104</v>
      </c>
      <c r="H99" s="26" t="s">
        <v>97</v>
      </c>
      <c r="I99" s="26" t="s">
        <v>100</v>
      </c>
      <c r="J99" s="26">
        <v>254</v>
      </c>
      <c r="K99" s="26">
        <v>388.62</v>
      </c>
    </row>
    <row r="100" spans="1:11" x14ac:dyDescent="0.2">
      <c r="A100" s="26" t="s">
        <v>92</v>
      </c>
      <c r="B100" s="26">
        <v>2020</v>
      </c>
      <c r="C100" s="26" t="s">
        <v>0</v>
      </c>
      <c r="D100" s="26" t="s">
        <v>93</v>
      </c>
      <c r="E100" s="26" t="s">
        <v>94</v>
      </c>
      <c r="F100" s="26" t="s">
        <v>95</v>
      </c>
      <c r="G100" s="26" t="s">
        <v>104</v>
      </c>
      <c r="H100" s="26" t="s">
        <v>97</v>
      </c>
      <c r="I100" s="26" t="s">
        <v>100</v>
      </c>
      <c r="J100" s="26">
        <v>296</v>
      </c>
      <c r="K100" s="26">
        <v>423.28</v>
      </c>
    </row>
    <row r="101" spans="1:11" x14ac:dyDescent="0.2">
      <c r="A101" s="26" t="s">
        <v>101</v>
      </c>
      <c r="B101" s="26">
        <v>2020</v>
      </c>
      <c r="C101" s="26" t="s">
        <v>0</v>
      </c>
      <c r="D101" s="26" t="s">
        <v>93</v>
      </c>
      <c r="E101" s="26" t="s">
        <v>94</v>
      </c>
      <c r="F101" s="26" t="s">
        <v>95</v>
      </c>
      <c r="G101" s="26" t="s">
        <v>104</v>
      </c>
      <c r="H101" s="26" t="s">
        <v>97</v>
      </c>
      <c r="I101" s="26" t="s">
        <v>100</v>
      </c>
      <c r="J101" s="26">
        <v>224</v>
      </c>
      <c r="K101" s="26">
        <v>320.32</v>
      </c>
    </row>
    <row r="102" spans="1:11" x14ac:dyDescent="0.2">
      <c r="A102" s="26" t="s">
        <v>99</v>
      </c>
      <c r="B102" s="26">
        <v>2020</v>
      </c>
      <c r="C102" s="26" t="s">
        <v>0</v>
      </c>
      <c r="D102" s="26" t="s">
        <v>93</v>
      </c>
      <c r="E102" s="26" t="s">
        <v>94</v>
      </c>
      <c r="F102" s="26" t="s">
        <v>95</v>
      </c>
      <c r="G102" s="26" t="s">
        <v>104</v>
      </c>
      <c r="H102" s="26" t="s">
        <v>97</v>
      </c>
      <c r="I102" s="26" t="s">
        <v>98</v>
      </c>
      <c r="J102" s="26">
        <v>370</v>
      </c>
      <c r="K102" s="26">
        <v>529.1</v>
      </c>
    </row>
    <row r="103" spans="1:11" x14ac:dyDescent="0.2">
      <c r="A103" s="26" t="s">
        <v>99</v>
      </c>
      <c r="B103" s="26">
        <v>2020</v>
      </c>
      <c r="C103" s="26" t="s">
        <v>0</v>
      </c>
      <c r="D103" s="26" t="s">
        <v>93</v>
      </c>
      <c r="E103" s="26" t="s">
        <v>94</v>
      </c>
      <c r="F103" s="26" t="s">
        <v>95</v>
      </c>
      <c r="G103" s="26" t="s">
        <v>104</v>
      </c>
      <c r="H103" s="26" t="s">
        <v>97</v>
      </c>
      <c r="I103" s="26" t="s">
        <v>100</v>
      </c>
      <c r="J103" s="26">
        <v>250</v>
      </c>
      <c r="K103" s="26">
        <v>357.5</v>
      </c>
    </row>
    <row r="104" spans="1:11" x14ac:dyDescent="0.2">
      <c r="A104" s="26" t="s">
        <v>99</v>
      </c>
      <c r="B104" s="26">
        <v>2020</v>
      </c>
      <c r="C104" s="26" t="s">
        <v>0</v>
      </c>
      <c r="D104" s="26" t="s">
        <v>93</v>
      </c>
      <c r="E104" s="26" t="s">
        <v>94</v>
      </c>
      <c r="F104" s="26" t="s">
        <v>95</v>
      </c>
      <c r="G104" s="26" t="s">
        <v>104</v>
      </c>
      <c r="H104" s="26" t="s">
        <v>97</v>
      </c>
      <c r="I104" s="26" t="s">
        <v>100</v>
      </c>
      <c r="J104" s="26">
        <v>298</v>
      </c>
      <c r="K104" s="26">
        <v>426.14</v>
      </c>
    </row>
    <row r="105" spans="1:11" x14ac:dyDescent="0.2">
      <c r="A105" s="26" t="s">
        <v>101</v>
      </c>
      <c r="B105" s="26">
        <v>2020</v>
      </c>
      <c r="C105" s="26" t="s">
        <v>0</v>
      </c>
      <c r="D105" s="26" t="s">
        <v>93</v>
      </c>
      <c r="E105" s="26" t="s">
        <v>94</v>
      </c>
      <c r="F105" s="26" t="s">
        <v>95</v>
      </c>
      <c r="G105" s="26" t="s">
        <v>104</v>
      </c>
      <c r="H105" s="26" t="s">
        <v>97</v>
      </c>
      <c r="I105" s="26" t="s">
        <v>100</v>
      </c>
      <c r="J105" s="26">
        <v>226</v>
      </c>
      <c r="K105" s="26">
        <v>323.18</v>
      </c>
    </row>
    <row r="106" spans="1:11" x14ac:dyDescent="0.2">
      <c r="A106" s="26" t="s">
        <v>101</v>
      </c>
      <c r="B106" s="26">
        <v>2020</v>
      </c>
      <c r="C106" s="26" t="s">
        <v>0</v>
      </c>
      <c r="D106" s="26" t="s">
        <v>93</v>
      </c>
      <c r="E106" s="26" t="s">
        <v>94</v>
      </c>
      <c r="F106" s="26" t="s">
        <v>95</v>
      </c>
      <c r="G106" s="26" t="s">
        <v>104</v>
      </c>
      <c r="H106" s="26" t="s">
        <v>97</v>
      </c>
      <c r="I106" s="26" t="s">
        <v>98</v>
      </c>
      <c r="J106" s="26">
        <v>372</v>
      </c>
      <c r="K106" s="26">
        <v>526.24</v>
      </c>
    </row>
    <row r="107" spans="1:11" x14ac:dyDescent="0.2">
      <c r="A107" s="26" t="s">
        <v>102</v>
      </c>
      <c r="B107" s="26">
        <v>2020</v>
      </c>
      <c r="C107" s="26" t="s">
        <v>0</v>
      </c>
      <c r="D107" s="26" t="s">
        <v>93</v>
      </c>
      <c r="E107" s="26" t="s">
        <v>94</v>
      </c>
      <c r="F107" s="26" t="s">
        <v>95</v>
      </c>
      <c r="G107" s="26" t="s">
        <v>104</v>
      </c>
      <c r="H107" s="26" t="s">
        <v>97</v>
      </c>
      <c r="I107" s="26" t="s">
        <v>100</v>
      </c>
      <c r="J107" s="26">
        <v>674</v>
      </c>
      <c r="K107" s="26">
        <v>963.81999999999994</v>
      </c>
    </row>
    <row r="108" spans="1:11" x14ac:dyDescent="0.2">
      <c r="A108" s="26" t="s">
        <v>101</v>
      </c>
      <c r="B108" s="26">
        <v>2020</v>
      </c>
      <c r="C108" s="26" t="s">
        <v>0</v>
      </c>
      <c r="D108" s="26" t="s">
        <v>93</v>
      </c>
      <c r="E108" s="26" t="s">
        <v>94</v>
      </c>
      <c r="F108" s="26" t="s">
        <v>95</v>
      </c>
      <c r="G108" s="26" t="s">
        <v>104</v>
      </c>
      <c r="H108" s="26" t="s">
        <v>97</v>
      </c>
      <c r="I108" s="26" t="s">
        <v>100</v>
      </c>
      <c r="J108" s="26">
        <v>707</v>
      </c>
      <c r="K108" s="26">
        <v>1011.01</v>
      </c>
    </row>
    <row r="109" spans="1:11" x14ac:dyDescent="0.2">
      <c r="A109" s="26" t="s">
        <v>92</v>
      </c>
      <c r="B109" s="26">
        <v>2020</v>
      </c>
      <c r="C109" s="26" t="s">
        <v>0</v>
      </c>
      <c r="D109" s="26" t="s">
        <v>93</v>
      </c>
      <c r="E109" s="26" t="s">
        <v>94</v>
      </c>
      <c r="F109" s="26" t="s">
        <v>95</v>
      </c>
      <c r="G109" s="26" t="s">
        <v>104</v>
      </c>
      <c r="H109" s="26" t="s">
        <v>97</v>
      </c>
      <c r="I109" s="26" t="s">
        <v>100</v>
      </c>
      <c r="J109" s="26">
        <v>747</v>
      </c>
      <c r="K109" s="26">
        <v>526.24</v>
      </c>
    </row>
    <row r="110" spans="1:11" x14ac:dyDescent="0.2">
      <c r="A110" s="26" t="s">
        <v>102</v>
      </c>
      <c r="B110" s="26">
        <v>2020</v>
      </c>
      <c r="C110" s="26" t="s">
        <v>0</v>
      </c>
      <c r="D110" s="26" t="s">
        <v>93</v>
      </c>
      <c r="E110" s="26" t="s">
        <v>94</v>
      </c>
      <c r="F110" s="26" t="s">
        <v>95</v>
      </c>
      <c r="G110" s="26" t="s">
        <v>104</v>
      </c>
      <c r="H110" s="26" t="s">
        <v>97</v>
      </c>
      <c r="I110" s="26" t="s">
        <v>100</v>
      </c>
      <c r="J110" s="26">
        <v>800</v>
      </c>
      <c r="K110" s="26">
        <v>526.24</v>
      </c>
    </row>
    <row r="111" spans="1:11" x14ac:dyDescent="0.2">
      <c r="A111" s="26" t="s">
        <v>101</v>
      </c>
      <c r="B111" s="26">
        <v>2020</v>
      </c>
      <c r="C111" s="26" t="s">
        <v>0</v>
      </c>
      <c r="D111" s="26" t="s">
        <v>93</v>
      </c>
      <c r="E111" s="26" t="s">
        <v>94</v>
      </c>
      <c r="F111" s="26" t="s">
        <v>95</v>
      </c>
      <c r="G111" s="26" t="s">
        <v>104</v>
      </c>
      <c r="H111" s="26" t="s">
        <v>97</v>
      </c>
      <c r="I111" s="26" t="s">
        <v>100</v>
      </c>
      <c r="J111" s="26">
        <v>253</v>
      </c>
      <c r="K111" s="26">
        <v>361.78999999999996</v>
      </c>
    </row>
    <row r="112" spans="1:11" x14ac:dyDescent="0.2">
      <c r="A112" s="26" t="s">
        <v>99</v>
      </c>
      <c r="B112" s="26">
        <v>2020</v>
      </c>
      <c r="C112" s="26" t="s">
        <v>0</v>
      </c>
      <c r="D112" s="26" t="s">
        <v>93</v>
      </c>
      <c r="E112" s="26" t="s">
        <v>94</v>
      </c>
      <c r="F112" s="26" t="s">
        <v>95</v>
      </c>
      <c r="G112" s="26" t="s">
        <v>104</v>
      </c>
      <c r="H112" s="26" t="s">
        <v>97</v>
      </c>
      <c r="I112" s="26" t="s">
        <v>100</v>
      </c>
      <c r="J112" s="26">
        <v>223</v>
      </c>
      <c r="K112" s="26">
        <v>318.89</v>
      </c>
    </row>
    <row r="113" spans="1:11" x14ac:dyDescent="0.2">
      <c r="A113" s="26" t="s">
        <v>92</v>
      </c>
      <c r="B113" s="26">
        <v>2020</v>
      </c>
      <c r="C113" s="26" t="s">
        <v>0</v>
      </c>
      <c r="D113" s="26" t="s">
        <v>93</v>
      </c>
      <c r="E113" s="26" t="s">
        <v>94</v>
      </c>
      <c r="F113" s="26" t="s">
        <v>95</v>
      </c>
      <c r="G113" s="26" t="s">
        <v>104</v>
      </c>
      <c r="H113" s="26" t="s">
        <v>97</v>
      </c>
      <c r="I113" s="26" t="s">
        <v>98</v>
      </c>
      <c r="J113" s="26">
        <v>873</v>
      </c>
      <c r="K113" s="26">
        <v>1248.3899999999999</v>
      </c>
    </row>
    <row r="114" spans="1:11" x14ac:dyDescent="0.2">
      <c r="A114" s="26" t="s">
        <v>101</v>
      </c>
      <c r="B114" s="26">
        <v>2020</v>
      </c>
      <c r="C114" s="26" t="s">
        <v>0</v>
      </c>
      <c r="D114" s="26" t="s">
        <v>93</v>
      </c>
      <c r="E114" s="26" t="s">
        <v>94</v>
      </c>
      <c r="F114" s="26" t="s">
        <v>95</v>
      </c>
      <c r="G114" s="26" t="s">
        <v>104</v>
      </c>
      <c r="H114" s="26" t="s">
        <v>97</v>
      </c>
      <c r="I114" s="26" t="s">
        <v>100</v>
      </c>
      <c r="J114" s="26">
        <v>251</v>
      </c>
      <c r="K114" s="26">
        <v>358.93</v>
      </c>
    </row>
    <row r="115" spans="1:11" x14ac:dyDescent="0.2">
      <c r="A115" s="26" t="s">
        <v>92</v>
      </c>
      <c r="B115" s="26">
        <v>2020</v>
      </c>
      <c r="C115" s="26" t="s">
        <v>0</v>
      </c>
      <c r="D115" s="26" t="s">
        <v>93</v>
      </c>
      <c r="E115" s="26" t="s">
        <v>94</v>
      </c>
      <c r="F115" s="26" t="s">
        <v>95</v>
      </c>
      <c r="G115" s="26" t="s">
        <v>104</v>
      </c>
      <c r="H115" s="26" t="s">
        <v>97</v>
      </c>
      <c r="I115" s="26" t="s">
        <v>100</v>
      </c>
      <c r="J115" s="26">
        <v>299</v>
      </c>
      <c r="K115" s="26">
        <v>427.57</v>
      </c>
    </row>
    <row r="116" spans="1:11" x14ac:dyDescent="0.2">
      <c r="A116" s="26" t="s">
        <v>92</v>
      </c>
      <c r="B116" s="26">
        <v>2020</v>
      </c>
      <c r="C116" s="26" t="s">
        <v>0</v>
      </c>
      <c r="D116" s="26" t="s">
        <v>93</v>
      </c>
      <c r="E116" s="26" t="s">
        <v>94</v>
      </c>
      <c r="F116" s="26" t="s">
        <v>95</v>
      </c>
      <c r="G116" s="26" t="s">
        <v>104</v>
      </c>
      <c r="H116" s="26" t="s">
        <v>97</v>
      </c>
      <c r="I116" s="26" t="s">
        <v>100</v>
      </c>
      <c r="J116" s="26">
        <v>769</v>
      </c>
      <c r="K116" s="26">
        <v>1099.67</v>
      </c>
    </row>
    <row r="117" spans="1:11" x14ac:dyDescent="0.2">
      <c r="A117" s="26" t="s">
        <v>92</v>
      </c>
      <c r="B117" s="26">
        <v>2020</v>
      </c>
      <c r="C117" s="26" t="s">
        <v>6</v>
      </c>
      <c r="D117" s="26" t="s">
        <v>93</v>
      </c>
      <c r="E117" s="26" t="s">
        <v>94</v>
      </c>
      <c r="F117" s="26" t="s">
        <v>95</v>
      </c>
      <c r="G117" s="26" t="s">
        <v>104</v>
      </c>
      <c r="H117" s="26" t="s">
        <v>97</v>
      </c>
      <c r="I117" s="26" t="s">
        <v>98</v>
      </c>
      <c r="J117" s="26">
        <v>302</v>
      </c>
      <c r="K117" s="26">
        <v>431.86</v>
      </c>
    </row>
    <row r="118" spans="1:11" x14ac:dyDescent="0.2">
      <c r="A118" s="26" t="s">
        <v>99</v>
      </c>
      <c r="B118" s="26">
        <v>2020</v>
      </c>
      <c r="C118" s="26" t="s">
        <v>6</v>
      </c>
      <c r="D118" s="26" t="s">
        <v>93</v>
      </c>
      <c r="E118" s="26" t="s">
        <v>94</v>
      </c>
      <c r="F118" s="26" t="s">
        <v>95</v>
      </c>
      <c r="G118" s="26" t="s">
        <v>104</v>
      </c>
      <c r="H118" s="26" t="s">
        <v>97</v>
      </c>
      <c r="I118" s="26" t="s">
        <v>98</v>
      </c>
      <c r="J118" s="26">
        <v>296</v>
      </c>
      <c r="K118" s="26">
        <v>423.28</v>
      </c>
    </row>
    <row r="119" spans="1:11" x14ac:dyDescent="0.2">
      <c r="A119" s="26" t="s">
        <v>99</v>
      </c>
      <c r="B119" s="26">
        <v>2020</v>
      </c>
      <c r="C119" s="26" t="s">
        <v>6</v>
      </c>
      <c r="D119" s="26" t="s">
        <v>93</v>
      </c>
      <c r="E119" s="26" t="s">
        <v>94</v>
      </c>
      <c r="F119" s="26" t="s">
        <v>95</v>
      </c>
      <c r="G119" s="26" t="s">
        <v>104</v>
      </c>
      <c r="H119" s="26" t="s">
        <v>97</v>
      </c>
      <c r="I119" s="26" t="s">
        <v>100</v>
      </c>
      <c r="J119" s="26">
        <v>218</v>
      </c>
      <c r="K119" s="26">
        <v>311.74</v>
      </c>
    </row>
    <row r="120" spans="1:11" x14ac:dyDescent="0.2">
      <c r="A120" s="26" t="s">
        <v>92</v>
      </c>
      <c r="B120" s="26">
        <v>2020</v>
      </c>
      <c r="C120" s="26" t="s">
        <v>6</v>
      </c>
      <c r="D120" s="26" t="s">
        <v>93</v>
      </c>
      <c r="E120" s="26" t="s">
        <v>94</v>
      </c>
      <c r="F120" s="26" t="s">
        <v>95</v>
      </c>
      <c r="G120" s="26" t="s">
        <v>104</v>
      </c>
      <c r="H120" s="26" t="s">
        <v>97</v>
      </c>
      <c r="I120" s="26" t="s">
        <v>100</v>
      </c>
      <c r="J120" s="26">
        <v>266</v>
      </c>
      <c r="K120" s="26">
        <v>380.38</v>
      </c>
    </row>
    <row r="121" spans="1:11" x14ac:dyDescent="0.2">
      <c r="A121" s="26" t="s">
        <v>99</v>
      </c>
      <c r="B121" s="26">
        <v>2020</v>
      </c>
      <c r="C121" s="26" t="s">
        <v>6</v>
      </c>
      <c r="D121" s="26" t="s">
        <v>93</v>
      </c>
      <c r="E121" s="26" t="s">
        <v>94</v>
      </c>
      <c r="F121" s="26" t="s">
        <v>95</v>
      </c>
      <c r="G121" s="26" t="s">
        <v>104</v>
      </c>
      <c r="H121" s="26" t="s">
        <v>97</v>
      </c>
      <c r="I121" s="26" t="s">
        <v>100</v>
      </c>
      <c r="J121" s="26">
        <v>194</v>
      </c>
      <c r="K121" s="26">
        <v>277.42</v>
      </c>
    </row>
    <row r="122" spans="1:11" x14ac:dyDescent="0.2">
      <c r="A122" s="26" t="s">
        <v>92</v>
      </c>
      <c r="B122" s="26">
        <v>2020</v>
      </c>
      <c r="C122" s="26" t="s">
        <v>6</v>
      </c>
      <c r="D122" s="26" t="s">
        <v>93</v>
      </c>
      <c r="E122" s="26" t="s">
        <v>94</v>
      </c>
      <c r="F122" s="26" t="s">
        <v>95</v>
      </c>
      <c r="G122" s="26" t="s">
        <v>104</v>
      </c>
      <c r="H122" s="26" t="s">
        <v>97</v>
      </c>
      <c r="I122" s="26" t="s">
        <v>100</v>
      </c>
      <c r="J122" s="26">
        <v>220</v>
      </c>
      <c r="K122" s="26">
        <v>314.60000000000002</v>
      </c>
    </row>
    <row r="123" spans="1:11" x14ac:dyDescent="0.2">
      <c r="A123" s="26" t="s">
        <v>92</v>
      </c>
      <c r="B123" s="26">
        <v>2020</v>
      </c>
      <c r="C123" s="26" t="s">
        <v>6</v>
      </c>
      <c r="D123" s="26" t="s">
        <v>93</v>
      </c>
      <c r="E123" s="26" t="s">
        <v>94</v>
      </c>
      <c r="F123" s="26" t="s">
        <v>95</v>
      </c>
      <c r="G123" s="26" t="s">
        <v>104</v>
      </c>
      <c r="H123" s="26" t="s">
        <v>97</v>
      </c>
      <c r="I123" s="26" t="s">
        <v>100</v>
      </c>
      <c r="J123" s="26">
        <v>268</v>
      </c>
      <c r="K123" s="26">
        <v>383.24</v>
      </c>
    </row>
    <row r="124" spans="1:11" x14ac:dyDescent="0.2">
      <c r="A124" s="26" t="s">
        <v>99</v>
      </c>
      <c r="B124" s="26">
        <v>2020</v>
      </c>
      <c r="C124" s="26" t="s">
        <v>6</v>
      </c>
      <c r="D124" s="26" t="s">
        <v>93</v>
      </c>
      <c r="E124" s="26" t="s">
        <v>94</v>
      </c>
      <c r="F124" s="26" t="s">
        <v>95</v>
      </c>
      <c r="G124" s="26" t="s">
        <v>104</v>
      </c>
      <c r="H124" s="26" t="s">
        <v>97</v>
      </c>
      <c r="I124" s="26" t="s">
        <v>100</v>
      </c>
      <c r="J124" s="26">
        <v>306</v>
      </c>
      <c r="K124" s="26">
        <v>526.24</v>
      </c>
    </row>
    <row r="125" spans="1:11" x14ac:dyDescent="0.2">
      <c r="A125" s="26" t="s">
        <v>101</v>
      </c>
      <c r="B125" s="26">
        <v>2020</v>
      </c>
      <c r="C125" s="26" t="s">
        <v>6</v>
      </c>
      <c r="D125" s="26" t="s">
        <v>93</v>
      </c>
      <c r="E125" s="26" t="s">
        <v>94</v>
      </c>
      <c r="F125" s="26" t="s">
        <v>95</v>
      </c>
      <c r="G125" s="26" t="s">
        <v>104</v>
      </c>
      <c r="H125" s="26" t="s">
        <v>97</v>
      </c>
      <c r="I125" s="26" t="s">
        <v>100</v>
      </c>
      <c r="J125" s="26">
        <v>300</v>
      </c>
      <c r="K125" s="26">
        <v>526.24</v>
      </c>
    </row>
    <row r="126" spans="1:11" x14ac:dyDescent="0.2">
      <c r="A126" s="26" t="s">
        <v>99</v>
      </c>
      <c r="B126" s="26">
        <v>2020</v>
      </c>
      <c r="C126" s="26" t="s">
        <v>6</v>
      </c>
      <c r="D126" s="26" t="s">
        <v>93</v>
      </c>
      <c r="E126" s="26" t="s">
        <v>94</v>
      </c>
      <c r="F126" s="26" t="s">
        <v>95</v>
      </c>
      <c r="G126" s="26" t="s">
        <v>104</v>
      </c>
      <c r="H126" s="26" t="s">
        <v>97</v>
      </c>
      <c r="I126" s="26" t="s">
        <v>100</v>
      </c>
      <c r="J126" s="26">
        <v>294</v>
      </c>
      <c r="K126" s="26">
        <v>526.24</v>
      </c>
    </row>
    <row r="127" spans="1:11" x14ac:dyDescent="0.2">
      <c r="A127" s="26" t="s">
        <v>99</v>
      </c>
      <c r="B127" s="26">
        <v>2020</v>
      </c>
      <c r="C127" s="26" t="s">
        <v>6</v>
      </c>
      <c r="D127" s="26" t="s">
        <v>93</v>
      </c>
      <c r="E127" s="26" t="s">
        <v>94</v>
      </c>
      <c r="F127" s="26" t="s">
        <v>95</v>
      </c>
      <c r="G127" s="26" t="s">
        <v>104</v>
      </c>
      <c r="H127" s="26" t="s">
        <v>97</v>
      </c>
      <c r="I127" s="26" t="s">
        <v>100</v>
      </c>
      <c r="J127" s="26">
        <v>679</v>
      </c>
      <c r="K127" s="26">
        <v>970.97</v>
      </c>
    </row>
    <row r="128" spans="1:11" x14ac:dyDescent="0.2">
      <c r="A128" s="26" t="s">
        <v>99</v>
      </c>
      <c r="B128" s="26">
        <v>2020</v>
      </c>
      <c r="C128" s="26" t="s">
        <v>6</v>
      </c>
      <c r="D128" s="26" t="s">
        <v>93</v>
      </c>
      <c r="E128" s="26" t="s">
        <v>94</v>
      </c>
      <c r="F128" s="26" t="s">
        <v>95</v>
      </c>
      <c r="G128" s="26" t="s">
        <v>104</v>
      </c>
      <c r="H128" s="26" t="s">
        <v>97</v>
      </c>
      <c r="I128" s="26" t="s">
        <v>100</v>
      </c>
      <c r="J128" s="26">
        <v>713</v>
      </c>
      <c r="K128" s="26">
        <v>1019.5899999999999</v>
      </c>
    </row>
    <row r="129" spans="1:11" x14ac:dyDescent="0.2">
      <c r="A129" s="26" t="s">
        <v>101</v>
      </c>
      <c r="B129" s="26">
        <v>2020</v>
      </c>
      <c r="C129" s="26" t="s">
        <v>6</v>
      </c>
      <c r="D129" s="26" t="s">
        <v>93</v>
      </c>
      <c r="E129" s="26" t="s">
        <v>94</v>
      </c>
      <c r="F129" s="26" t="s">
        <v>95</v>
      </c>
      <c r="G129" s="26" t="s">
        <v>104</v>
      </c>
      <c r="H129" s="26" t="s">
        <v>97</v>
      </c>
      <c r="I129" s="26" t="s">
        <v>100</v>
      </c>
      <c r="J129" s="26">
        <v>766</v>
      </c>
      <c r="K129" s="26">
        <v>1095.3800000000001</v>
      </c>
    </row>
    <row r="130" spans="1:11" x14ac:dyDescent="0.2">
      <c r="A130" s="26" t="s">
        <v>92</v>
      </c>
      <c r="B130" s="26">
        <v>2020</v>
      </c>
      <c r="C130" s="26" t="s">
        <v>6</v>
      </c>
      <c r="D130" s="26" t="s">
        <v>93</v>
      </c>
      <c r="E130" s="26" t="s">
        <v>94</v>
      </c>
      <c r="F130" s="26" t="s">
        <v>95</v>
      </c>
      <c r="G130" s="26" t="s">
        <v>104</v>
      </c>
      <c r="H130" s="26" t="s">
        <v>97</v>
      </c>
      <c r="I130" s="26" t="s">
        <v>100</v>
      </c>
      <c r="J130" s="26">
        <v>303</v>
      </c>
      <c r="K130" s="26">
        <v>433.28999999999996</v>
      </c>
    </row>
    <row r="131" spans="1:11" x14ac:dyDescent="0.2">
      <c r="A131" s="26" t="s">
        <v>92</v>
      </c>
      <c r="B131" s="26">
        <v>2020</v>
      </c>
      <c r="C131" s="26" t="s">
        <v>6</v>
      </c>
      <c r="D131" s="26" t="s">
        <v>93</v>
      </c>
      <c r="E131" s="26" t="s">
        <v>94</v>
      </c>
      <c r="F131" s="26" t="s">
        <v>95</v>
      </c>
      <c r="G131" s="26" t="s">
        <v>104</v>
      </c>
      <c r="H131" s="26" t="s">
        <v>97</v>
      </c>
      <c r="I131" s="26" t="s">
        <v>100</v>
      </c>
      <c r="J131" s="26">
        <v>297</v>
      </c>
      <c r="K131" s="26">
        <v>424.71</v>
      </c>
    </row>
    <row r="132" spans="1:11" x14ac:dyDescent="0.2">
      <c r="A132" s="26" t="s">
        <v>99</v>
      </c>
      <c r="B132" s="26">
        <v>2020</v>
      </c>
      <c r="C132" s="26" t="s">
        <v>6</v>
      </c>
      <c r="D132" s="26" t="s">
        <v>93</v>
      </c>
      <c r="E132" s="26" t="s">
        <v>94</v>
      </c>
      <c r="F132" s="26" t="s">
        <v>95</v>
      </c>
      <c r="G132" s="26" t="s">
        <v>104</v>
      </c>
      <c r="H132" s="26" t="s">
        <v>97</v>
      </c>
      <c r="I132" s="26" t="s">
        <v>100</v>
      </c>
      <c r="J132" s="26">
        <v>291</v>
      </c>
      <c r="K132" s="26">
        <v>416.13</v>
      </c>
    </row>
    <row r="133" spans="1:11" x14ac:dyDescent="0.2">
      <c r="A133" s="26" t="s">
        <v>101</v>
      </c>
      <c r="B133" s="26">
        <v>2020</v>
      </c>
      <c r="C133" s="26" t="s">
        <v>6</v>
      </c>
      <c r="D133" s="26" t="s">
        <v>93</v>
      </c>
      <c r="E133" s="26" t="s">
        <v>94</v>
      </c>
      <c r="F133" s="26" t="s">
        <v>95</v>
      </c>
      <c r="G133" s="26" t="s">
        <v>104</v>
      </c>
      <c r="H133" s="26" t="s">
        <v>97</v>
      </c>
      <c r="I133" s="26" t="s">
        <v>100</v>
      </c>
      <c r="J133" s="26">
        <v>219</v>
      </c>
      <c r="K133" s="26">
        <v>313.17</v>
      </c>
    </row>
    <row r="134" spans="1:11" x14ac:dyDescent="0.2">
      <c r="A134" s="26" t="s">
        <v>101</v>
      </c>
      <c r="B134" s="26">
        <v>2020</v>
      </c>
      <c r="C134" s="26" t="s">
        <v>6</v>
      </c>
      <c r="D134" s="26" t="s">
        <v>93</v>
      </c>
      <c r="E134" s="26" t="s">
        <v>94</v>
      </c>
      <c r="F134" s="26" t="s">
        <v>95</v>
      </c>
      <c r="G134" s="26" t="s">
        <v>104</v>
      </c>
      <c r="H134" s="26" t="s">
        <v>97</v>
      </c>
      <c r="I134" s="26" t="s">
        <v>100</v>
      </c>
      <c r="J134" s="26">
        <v>752</v>
      </c>
      <c r="K134" s="26">
        <v>526.24</v>
      </c>
    </row>
    <row r="135" spans="1:11" x14ac:dyDescent="0.2">
      <c r="A135" s="26" t="s">
        <v>99</v>
      </c>
      <c r="B135" s="26">
        <v>2020</v>
      </c>
      <c r="C135" s="26" t="s">
        <v>6</v>
      </c>
      <c r="D135" s="26" t="s">
        <v>93</v>
      </c>
      <c r="E135" s="26" t="s">
        <v>94</v>
      </c>
      <c r="F135" s="26" t="s">
        <v>95</v>
      </c>
      <c r="G135" s="26" t="s">
        <v>104</v>
      </c>
      <c r="H135" s="26" t="s">
        <v>97</v>
      </c>
      <c r="I135" s="26" t="s">
        <v>100</v>
      </c>
      <c r="J135" s="26">
        <v>805</v>
      </c>
      <c r="K135" s="26">
        <v>526.24</v>
      </c>
    </row>
    <row r="136" spans="1:11" x14ac:dyDescent="0.2">
      <c r="A136" s="26" t="s">
        <v>99</v>
      </c>
      <c r="B136" s="26">
        <v>2020</v>
      </c>
      <c r="C136" s="26" t="s">
        <v>6</v>
      </c>
      <c r="D136" s="26" t="s">
        <v>93</v>
      </c>
      <c r="E136" s="26" t="s">
        <v>94</v>
      </c>
      <c r="F136" s="26" t="s">
        <v>95</v>
      </c>
      <c r="G136" s="26" t="s">
        <v>104</v>
      </c>
      <c r="H136" s="26" t="s">
        <v>97</v>
      </c>
      <c r="I136" s="26" t="s">
        <v>100</v>
      </c>
      <c r="J136" s="26">
        <v>265</v>
      </c>
      <c r="K136" s="26">
        <v>378.95</v>
      </c>
    </row>
    <row r="137" spans="1:11" x14ac:dyDescent="0.2">
      <c r="A137" s="26" t="s">
        <v>92</v>
      </c>
      <c r="B137" s="26">
        <v>2020</v>
      </c>
      <c r="C137" s="26" t="s">
        <v>6</v>
      </c>
      <c r="D137" s="26" t="s">
        <v>93</v>
      </c>
      <c r="E137" s="26" t="s">
        <v>94</v>
      </c>
      <c r="F137" s="26" t="s">
        <v>95</v>
      </c>
      <c r="G137" s="26" t="s">
        <v>104</v>
      </c>
      <c r="H137" s="26" t="s">
        <v>97</v>
      </c>
      <c r="I137" s="26" t="s">
        <v>100</v>
      </c>
      <c r="J137" s="26">
        <v>193</v>
      </c>
      <c r="K137" s="26">
        <v>275.99</v>
      </c>
    </row>
    <row r="138" spans="1:11" x14ac:dyDescent="0.2">
      <c r="A138" s="26" t="s">
        <v>101</v>
      </c>
      <c r="B138" s="26">
        <v>2020</v>
      </c>
      <c r="C138" s="26" t="s">
        <v>6</v>
      </c>
      <c r="D138" s="26" t="s">
        <v>93</v>
      </c>
      <c r="E138" s="26" t="s">
        <v>94</v>
      </c>
      <c r="F138" s="26" t="s">
        <v>95</v>
      </c>
      <c r="G138" s="26" t="s">
        <v>104</v>
      </c>
      <c r="H138" s="26" t="s">
        <v>97</v>
      </c>
      <c r="I138" s="26" t="s">
        <v>98</v>
      </c>
      <c r="J138" s="26">
        <v>884</v>
      </c>
      <c r="K138" s="26">
        <v>1264.1199999999999</v>
      </c>
    </row>
    <row r="139" spans="1:11" x14ac:dyDescent="0.2">
      <c r="A139" s="26" t="s">
        <v>99</v>
      </c>
      <c r="B139" s="26">
        <v>2020</v>
      </c>
      <c r="C139" s="26" t="s">
        <v>6</v>
      </c>
      <c r="D139" s="26" t="s">
        <v>93</v>
      </c>
      <c r="E139" s="26" t="s">
        <v>94</v>
      </c>
      <c r="F139" s="26" t="s">
        <v>95</v>
      </c>
      <c r="G139" s="26" t="s">
        <v>104</v>
      </c>
      <c r="H139" s="26" t="s">
        <v>97</v>
      </c>
      <c r="I139" s="26" t="s">
        <v>98</v>
      </c>
      <c r="J139" s="26">
        <v>885</v>
      </c>
      <c r="K139" s="26">
        <v>1265.55</v>
      </c>
    </row>
    <row r="140" spans="1:11" x14ac:dyDescent="0.2">
      <c r="A140" s="26" t="s">
        <v>99</v>
      </c>
      <c r="B140" s="26">
        <v>2020</v>
      </c>
      <c r="C140" s="26" t="s">
        <v>6</v>
      </c>
      <c r="D140" s="26" t="s">
        <v>93</v>
      </c>
      <c r="E140" s="26" t="s">
        <v>94</v>
      </c>
      <c r="F140" s="26" t="s">
        <v>95</v>
      </c>
      <c r="G140" s="26" t="s">
        <v>104</v>
      </c>
      <c r="H140" s="26" t="s">
        <v>97</v>
      </c>
      <c r="I140" s="26" t="s">
        <v>98</v>
      </c>
      <c r="J140" s="26">
        <v>886</v>
      </c>
      <c r="K140" s="26">
        <v>1266.98</v>
      </c>
    </row>
    <row r="141" spans="1:11" x14ac:dyDescent="0.2">
      <c r="A141" s="26" t="s">
        <v>99</v>
      </c>
      <c r="B141" s="26">
        <v>2020</v>
      </c>
      <c r="C141" s="26" t="s">
        <v>6</v>
      </c>
      <c r="D141" s="26" t="s">
        <v>93</v>
      </c>
      <c r="E141" s="26" t="s">
        <v>94</v>
      </c>
      <c r="F141" s="26" t="s">
        <v>95</v>
      </c>
      <c r="G141" s="26" t="s">
        <v>104</v>
      </c>
      <c r="H141" s="26" t="s">
        <v>97</v>
      </c>
      <c r="I141" s="26" t="s">
        <v>100</v>
      </c>
      <c r="J141" s="26">
        <v>221</v>
      </c>
      <c r="K141" s="26">
        <v>316.02999999999997</v>
      </c>
    </row>
    <row r="142" spans="1:11" x14ac:dyDescent="0.2">
      <c r="A142" s="26" t="s">
        <v>99</v>
      </c>
      <c r="B142" s="26">
        <v>2020</v>
      </c>
      <c r="C142" s="26" t="s">
        <v>6</v>
      </c>
      <c r="D142" s="26" t="s">
        <v>93</v>
      </c>
      <c r="E142" s="26" t="s">
        <v>94</v>
      </c>
      <c r="F142" s="26" t="s">
        <v>95</v>
      </c>
      <c r="G142" s="26" t="s">
        <v>104</v>
      </c>
      <c r="H142" s="26" t="s">
        <v>97</v>
      </c>
      <c r="I142" s="26" t="s">
        <v>100</v>
      </c>
      <c r="J142" s="26">
        <v>269</v>
      </c>
      <c r="K142" s="26">
        <v>384.67</v>
      </c>
    </row>
    <row r="143" spans="1:11" x14ac:dyDescent="0.2">
      <c r="A143" s="26" t="s">
        <v>99</v>
      </c>
      <c r="B143" s="26">
        <v>2020</v>
      </c>
      <c r="C143" s="26" t="s">
        <v>6</v>
      </c>
      <c r="D143" s="26" t="s">
        <v>93</v>
      </c>
      <c r="E143" s="26" t="s">
        <v>94</v>
      </c>
      <c r="F143" s="26" t="s">
        <v>95</v>
      </c>
      <c r="G143" s="26" t="s">
        <v>104</v>
      </c>
      <c r="H143" s="26" t="s">
        <v>97</v>
      </c>
      <c r="I143" s="26" t="s">
        <v>100</v>
      </c>
      <c r="J143" s="26">
        <v>775</v>
      </c>
      <c r="K143" s="26">
        <v>1108.25</v>
      </c>
    </row>
    <row r="144" spans="1:11" x14ac:dyDescent="0.2">
      <c r="A144" s="26" t="s">
        <v>92</v>
      </c>
      <c r="B144" s="26">
        <v>2020</v>
      </c>
      <c r="C144" s="26" t="s">
        <v>5</v>
      </c>
      <c r="D144" s="26" t="s">
        <v>93</v>
      </c>
      <c r="E144" s="26" t="s">
        <v>94</v>
      </c>
      <c r="F144" s="26" t="s">
        <v>95</v>
      </c>
      <c r="G144" s="26" t="s">
        <v>104</v>
      </c>
      <c r="H144" s="26" t="s">
        <v>97</v>
      </c>
      <c r="I144" s="26" t="s">
        <v>98</v>
      </c>
      <c r="J144" s="26">
        <v>320</v>
      </c>
      <c r="K144" s="26">
        <v>457.6</v>
      </c>
    </row>
    <row r="145" spans="1:11" x14ac:dyDescent="0.2">
      <c r="A145" s="26" t="s">
        <v>99</v>
      </c>
      <c r="B145" s="26">
        <v>2020</v>
      </c>
      <c r="C145" s="26" t="s">
        <v>5</v>
      </c>
      <c r="D145" s="26" t="s">
        <v>93</v>
      </c>
      <c r="E145" s="26" t="s">
        <v>94</v>
      </c>
      <c r="F145" s="26" t="s">
        <v>95</v>
      </c>
      <c r="G145" s="26" t="s">
        <v>104</v>
      </c>
      <c r="H145" s="26" t="s">
        <v>97</v>
      </c>
      <c r="I145" s="26" t="s">
        <v>98</v>
      </c>
      <c r="J145" s="26">
        <v>314</v>
      </c>
      <c r="K145" s="26">
        <v>449.02</v>
      </c>
    </row>
    <row r="146" spans="1:11" x14ac:dyDescent="0.2">
      <c r="A146" s="26" t="s">
        <v>92</v>
      </c>
      <c r="B146" s="26">
        <v>2020</v>
      </c>
      <c r="C146" s="26" t="s">
        <v>5</v>
      </c>
      <c r="D146" s="26" t="s">
        <v>93</v>
      </c>
      <c r="E146" s="26" t="s">
        <v>94</v>
      </c>
      <c r="F146" s="26" t="s">
        <v>95</v>
      </c>
      <c r="G146" s="26" t="s">
        <v>104</v>
      </c>
      <c r="H146" s="26" t="s">
        <v>97</v>
      </c>
      <c r="I146" s="26" t="s">
        <v>98</v>
      </c>
      <c r="J146" s="26">
        <v>308</v>
      </c>
      <c r="K146" s="26">
        <v>440.44</v>
      </c>
    </row>
    <row r="147" spans="1:11" x14ac:dyDescent="0.2">
      <c r="A147" s="26" t="s">
        <v>99</v>
      </c>
      <c r="B147" s="26">
        <v>2020</v>
      </c>
      <c r="C147" s="26" t="s">
        <v>5</v>
      </c>
      <c r="D147" s="26" t="s">
        <v>93</v>
      </c>
      <c r="E147" s="26" t="s">
        <v>94</v>
      </c>
      <c r="F147" s="26" t="s">
        <v>95</v>
      </c>
      <c r="G147" s="26" t="s">
        <v>104</v>
      </c>
      <c r="H147" s="26" t="s">
        <v>97</v>
      </c>
      <c r="I147" s="26" t="s">
        <v>100</v>
      </c>
      <c r="J147" s="26">
        <v>224</v>
      </c>
      <c r="K147" s="26">
        <v>320.32</v>
      </c>
    </row>
    <row r="148" spans="1:11" x14ac:dyDescent="0.2">
      <c r="A148" s="26" t="s">
        <v>92</v>
      </c>
      <c r="B148" s="26">
        <v>2020</v>
      </c>
      <c r="C148" s="26" t="s">
        <v>5</v>
      </c>
      <c r="D148" s="26" t="s">
        <v>93</v>
      </c>
      <c r="E148" s="26" t="s">
        <v>94</v>
      </c>
      <c r="F148" s="26" t="s">
        <v>95</v>
      </c>
      <c r="G148" s="26" t="s">
        <v>104</v>
      </c>
      <c r="H148" s="26" t="s">
        <v>97</v>
      </c>
      <c r="I148" s="26" t="s">
        <v>100</v>
      </c>
      <c r="J148" s="26">
        <v>272</v>
      </c>
      <c r="K148" s="26">
        <v>388.96</v>
      </c>
    </row>
    <row r="149" spans="1:11" x14ac:dyDescent="0.2">
      <c r="A149" s="26" t="s">
        <v>101</v>
      </c>
      <c r="B149" s="26">
        <v>2020</v>
      </c>
      <c r="C149" s="26" t="s">
        <v>5</v>
      </c>
      <c r="D149" s="26" t="s">
        <v>93</v>
      </c>
      <c r="E149" s="26" t="s">
        <v>94</v>
      </c>
      <c r="F149" s="26" t="s">
        <v>95</v>
      </c>
      <c r="G149" s="26" t="s">
        <v>104</v>
      </c>
      <c r="H149" s="26" t="s">
        <v>97</v>
      </c>
      <c r="I149" s="26" t="s">
        <v>100</v>
      </c>
      <c r="J149" s="26">
        <v>200</v>
      </c>
      <c r="K149" s="26">
        <v>286</v>
      </c>
    </row>
    <row r="150" spans="1:11" x14ac:dyDescent="0.2">
      <c r="A150" s="26" t="s">
        <v>99</v>
      </c>
      <c r="B150" s="26">
        <v>2020</v>
      </c>
      <c r="C150" s="26" t="s">
        <v>5</v>
      </c>
      <c r="D150" s="26" t="s">
        <v>93</v>
      </c>
      <c r="E150" s="26" t="s">
        <v>94</v>
      </c>
      <c r="F150" s="26" t="s">
        <v>95</v>
      </c>
      <c r="G150" s="26" t="s">
        <v>104</v>
      </c>
      <c r="H150" s="26" t="s">
        <v>97</v>
      </c>
      <c r="I150" s="26" t="s">
        <v>100</v>
      </c>
      <c r="J150" s="26">
        <v>226</v>
      </c>
      <c r="K150" s="26">
        <v>323.18</v>
      </c>
    </row>
    <row r="151" spans="1:11" x14ac:dyDescent="0.2">
      <c r="A151" s="26" t="s">
        <v>99</v>
      </c>
      <c r="B151" s="26">
        <v>2020</v>
      </c>
      <c r="C151" s="26" t="s">
        <v>5</v>
      </c>
      <c r="D151" s="26" t="s">
        <v>93</v>
      </c>
      <c r="E151" s="26" t="s">
        <v>94</v>
      </c>
      <c r="F151" s="26" t="s">
        <v>95</v>
      </c>
      <c r="G151" s="26" t="s">
        <v>104</v>
      </c>
      <c r="H151" s="26" t="s">
        <v>97</v>
      </c>
      <c r="I151" s="26" t="s">
        <v>100</v>
      </c>
      <c r="J151" s="26">
        <v>274</v>
      </c>
      <c r="K151" s="26">
        <v>391.82</v>
      </c>
    </row>
    <row r="152" spans="1:11" x14ac:dyDescent="0.2">
      <c r="A152" s="26" t="s">
        <v>99</v>
      </c>
      <c r="B152" s="26">
        <v>2020</v>
      </c>
      <c r="C152" s="26" t="s">
        <v>5</v>
      </c>
      <c r="D152" s="26" t="s">
        <v>93</v>
      </c>
      <c r="E152" s="26" t="s">
        <v>94</v>
      </c>
      <c r="F152" s="26" t="s">
        <v>95</v>
      </c>
      <c r="G152" s="26" t="s">
        <v>104</v>
      </c>
      <c r="H152" s="26" t="s">
        <v>97</v>
      </c>
      <c r="I152" s="26" t="s">
        <v>100</v>
      </c>
      <c r="J152" s="26">
        <v>196</v>
      </c>
      <c r="K152" s="26">
        <v>280.27999999999997</v>
      </c>
    </row>
    <row r="153" spans="1:11" x14ac:dyDescent="0.2">
      <c r="A153" s="26" t="s">
        <v>92</v>
      </c>
      <c r="B153" s="26">
        <v>2020</v>
      </c>
      <c r="C153" s="26" t="s">
        <v>5</v>
      </c>
      <c r="D153" s="26" t="s">
        <v>93</v>
      </c>
      <c r="E153" s="26" t="s">
        <v>94</v>
      </c>
      <c r="F153" s="26" t="s">
        <v>95</v>
      </c>
      <c r="G153" s="26" t="s">
        <v>104</v>
      </c>
      <c r="H153" s="26" t="s">
        <v>97</v>
      </c>
      <c r="I153" s="26" t="s">
        <v>100</v>
      </c>
      <c r="J153" s="26">
        <v>318</v>
      </c>
      <c r="K153" s="26">
        <v>526.24</v>
      </c>
    </row>
    <row r="154" spans="1:11" x14ac:dyDescent="0.2">
      <c r="A154" s="26" t="s">
        <v>103</v>
      </c>
      <c r="B154" s="26">
        <v>2020</v>
      </c>
      <c r="C154" s="26" t="s">
        <v>5</v>
      </c>
      <c r="D154" s="26" t="s">
        <v>93</v>
      </c>
      <c r="E154" s="26" t="s">
        <v>94</v>
      </c>
      <c r="F154" s="26" t="s">
        <v>95</v>
      </c>
      <c r="G154" s="26" t="s">
        <v>104</v>
      </c>
      <c r="H154" s="26" t="s">
        <v>97</v>
      </c>
      <c r="I154" s="26" t="s">
        <v>100</v>
      </c>
      <c r="J154" s="26">
        <v>312</v>
      </c>
      <c r="K154" s="26">
        <v>526.24</v>
      </c>
    </row>
    <row r="155" spans="1:11" x14ac:dyDescent="0.2">
      <c r="A155" s="26" t="s">
        <v>101</v>
      </c>
      <c r="B155" s="26">
        <v>2020</v>
      </c>
      <c r="C155" s="26" t="s">
        <v>5</v>
      </c>
      <c r="D155" s="26" t="s">
        <v>93</v>
      </c>
      <c r="E155" s="26" t="s">
        <v>94</v>
      </c>
      <c r="F155" s="26" t="s">
        <v>95</v>
      </c>
      <c r="G155" s="26" t="s">
        <v>104</v>
      </c>
      <c r="H155" s="26" t="s">
        <v>97</v>
      </c>
      <c r="I155" s="26" t="s">
        <v>100</v>
      </c>
      <c r="J155" s="26">
        <v>712</v>
      </c>
      <c r="K155" s="26">
        <v>1018.16</v>
      </c>
    </row>
    <row r="156" spans="1:11" x14ac:dyDescent="0.2">
      <c r="A156" s="26" t="s">
        <v>92</v>
      </c>
      <c r="B156" s="26">
        <v>2020</v>
      </c>
      <c r="C156" s="26" t="s">
        <v>5</v>
      </c>
      <c r="D156" s="26" t="s">
        <v>93</v>
      </c>
      <c r="E156" s="26" t="s">
        <v>94</v>
      </c>
      <c r="F156" s="26" t="s">
        <v>95</v>
      </c>
      <c r="G156" s="26" t="s">
        <v>104</v>
      </c>
      <c r="H156" s="26" t="s">
        <v>97</v>
      </c>
      <c r="I156" s="26" t="s">
        <v>100</v>
      </c>
      <c r="J156" s="26">
        <v>765</v>
      </c>
      <c r="K156" s="26">
        <v>1093.95</v>
      </c>
    </row>
    <row r="157" spans="1:11" x14ac:dyDescent="0.2">
      <c r="A157" s="26" t="s">
        <v>99</v>
      </c>
      <c r="B157" s="26">
        <v>2020</v>
      </c>
      <c r="C157" s="26" t="s">
        <v>5</v>
      </c>
      <c r="D157" s="26" t="s">
        <v>93</v>
      </c>
      <c r="E157" s="26" t="s">
        <v>94</v>
      </c>
      <c r="F157" s="26" t="s">
        <v>95</v>
      </c>
      <c r="G157" s="26" t="s">
        <v>104</v>
      </c>
      <c r="H157" s="26" t="s">
        <v>97</v>
      </c>
      <c r="I157" s="26" t="s">
        <v>98</v>
      </c>
      <c r="J157" s="26">
        <v>321</v>
      </c>
      <c r="K157" s="26">
        <v>459.03</v>
      </c>
    </row>
    <row r="158" spans="1:11" x14ac:dyDescent="0.2">
      <c r="A158" s="26" t="s">
        <v>92</v>
      </c>
      <c r="B158" s="26">
        <v>2020</v>
      </c>
      <c r="C158" s="26" t="s">
        <v>5</v>
      </c>
      <c r="D158" s="26" t="s">
        <v>93</v>
      </c>
      <c r="E158" s="26" t="s">
        <v>94</v>
      </c>
      <c r="F158" s="26" t="s">
        <v>95</v>
      </c>
      <c r="G158" s="26" t="s">
        <v>104</v>
      </c>
      <c r="H158" s="26" t="s">
        <v>97</v>
      </c>
      <c r="I158" s="26" t="s">
        <v>100</v>
      </c>
      <c r="J158" s="26">
        <v>315</v>
      </c>
      <c r="K158" s="26">
        <v>450.45</v>
      </c>
    </row>
    <row r="159" spans="1:11" x14ac:dyDescent="0.2">
      <c r="A159" s="26" t="s">
        <v>101</v>
      </c>
      <c r="B159" s="26">
        <v>2020</v>
      </c>
      <c r="C159" s="26" t="s">
        <v>5</v>
      </c>
      <c r="D159" s="26" t="s">
        <v>93</v>
      </c>
      <c r="E159" s="26" t="s">
        <v>94</v>
      </c>
      <c r="F159" s="26" t="s">
        <v>95</v>
      </c>
      <c r="G159" s="26" t="s">
        <v>104</v>
      </c>
      <c r="H159" s="26" t="s">
        <v>97</v>
      </c>
      <c r="I159" s="26" t="s">
        <v>100</v>
      </c>
      <c r="J159" s="26">
        <v>309</v>
      </c>
      <c r="K159" s="26">
        <v>441.87</v>
      </c>
    </row>
    <row r="160" spans="1:11" x14ac:dyDescent="0.2">
      <c r="A160" s="26" t="s">
        <v>92</v>
      </c>
      <c r="B160" s="26">
        <v>2020</v>
      </c>
      <c r="C160" s="26" t="s">
        <v>5</v>
      </c>
      <c r="D160" s="26" t="s">
        <v>93</v>
      </c>
      <c r="E160" s="26" t="s">
        <v>94</v>
      </c>
      <c r="F160" s="26" t="s">
        <v>95</v>
      </c>
      <c r="G160" s="26" t="s">
        <v>104</v>
      </c>
      <c r="H160" s="26" t="s">
        <v>97</v>
      </c>
      <c r="I160" s="26" t="s">
        <v>100</v>
      </c>
      <c r="J160" s="26">
        <v>225</v>
      </c>
      <c r="K160" s="26">
        <v>321.75</v>
      </c>
    </row>
    <row r="161" spans="1:11" x14ac:dyDescent="0.2">
      <c r="A161" s="26" t="s">
        <v>92</v>
      </c>
      <c r="B161" s="26">
        <v>2020</v>
      </c>
      <c r="C161" s="26" t="s">
        <v>5</v>
      </c>
      <c r="D161" s="26" t="s">
        <v>93</v>
      </c>
      <c r="E161" s="26" t="s">
        <v>94</v>
      </c>
      <c r="F161" s="26" t="s">
        <v>95</v>
      </c>
      <c r="G161" s="26" t="s">
        <v>104</v>
      </c>
      <c r="H161" s="26" t="s">
        <v>97</v>
      </c>
      <c r="I161" s="26" t="s">
        <v>100</v>
      </c>
      <c r="J161" s="26">
        <v>751</v>
      </c>
      <c r="K161" s="26">
        <v>526.24</v>
      </c>
    </row>
    <row r="162" spans="1:11" x14ac:dyDescent="0.2">
      <c r="A162" s="26" t="s">
        <v>99</v>
      </c>
      <c r="B162" s="26">
        <v>2020</v>
      </c>
      <c r="C162" s="26" t="s">
        <v>5</v>
      </c>
      <c r="D162" s="26" t="s">
        <v>93</v>
      </c>
      <c r="E162" s="26" t="s">
        <v>94</v>
      </c>
      <c r="F162" s="26" t="s">
        <v>95</v>
      </c>
      <c r="G162" s="26" t="s">
        <v>104</v>
      </c>
      <c r="H162" s="26" t="s">
        <v>97</v>
      </c>
      <c r="I162" s="26" t="s">
        <v>100</v>
      </c>
      <c r="J162" s="26">
        <v>223</v>
      </c>
      <c r="K162" s="26">
        <v>318.89</v>
      </c>
    </row>
    <row r="163" spans="1:11" x14ac:dyDescent="0.2">
      <c r="A163" s="26" t="s">
        <v>103</v>
      </c>
      <c r="B163" s="26">
        <v>2020</v>
      </c>
      <c r="C163" s="26" t="s">
        <v>5</v>
      </c>
      <c r="D163" s="26" t="s">
        <v>93</v>
      </c>
      <c r="E163" s="26" t="s">
        <v>94</v>
      </c>
      <c r="F163" s="26" t="s">
        <v>95</v>
      </c>
      <c r="G163" s="26" t="s">
        <v>104</v>
      </c>
      <c r="H163" s="26" t="s">
        <v>97</v>
      </c>
      <c r="I163" s="26" t="s">
        <v>100</v>
      </c>
      <c r="J163" s="26">
        <v>271</v>
      </c>
      <c r="K163" s="26">
        <v>387.53</v>
      </c>
    </row>
    <row r="164" spans="1:11" x14ac:dyDescent="0.2">
      <c r="A164" s="26" t="s">
        <v>99</v>
      </c>
      <c r="B164" s="26">
        <v>2020</v>
      </c>
      <c r="C164" s="26" t="s">
        <v>5</v>
      </c>
      <c r="D164" s="26" t="s">
        <v>93</v>
      </c>
      <c r="E164" s="26" t="s">
        <v>94</v>
      </c>
      <c r="F164" s="26" t="s">
        <v>95</v>
      </c>
      <c r="G164" s="26" t="s">
        <v>104</v>
      </c>
      <c r="H164" s="26" t="s">
        <v>97</v>
      </c>
      <c r="I164" s="26" t="s">
        <v>100</v>
      </c>
      <c r="J164" s="26">
        <v>199</v>
      </c>
      <c r="K164" s="26">
        <v>284.57</v>
      </c>
    </row>
    <row r="165" spans="1:11" x14ac:dyDescent="0.2">
      <c r="A165" s="26" t="s">
        <v>101</v>
      </c>
      <c r="B165" s="26">
        <v>2020</v>
      </c>
      <c r="C165" s="26" t="s">
        <v>5</v>
      </c>
      <c r="D165" s="26" t="s">
        <v>93</v>
      </c>
      <c r="E165" s="26" t="s">
        <v>94</v>
      </c>
      <c r="F165" s="26" t="s">
        <v>95</v>
      </c>
      <c r="G165" s="26" t="s">
        <v>104</v>
      </c>
      <c r="H165" s="26" t="s">
        <v>97</v>
      </c>
      <c r="I165" s="26" t="s">
        <v>98</v>
      </c>
      <c r="J165" s="26">
        <v>882</v>
      </c>
      <c r="K165" s="26">
        <v>1261.26</v>
      </c>
    </row>
    <row r="166" spans="1:11" x14ac:dyDescent="0.2">
      <c r="A166" s="26" t="s">
        <v>92</v>
      </c>
      <c r="B166" s="26">
        <v>2020</v>
      </c>
      <c r="C166" s="26" t="s">
        <v>5</v>
      </c>
      <c r="D166" s="26" t="s">
        <v>93</v>
      </c>
      <c r="E166" s="26" t="s">
        <v>94</v>
      </c>
      <c r="F166" s="26" t="s">
        <v>95</v>
      </c>
      <c r="G166" s="26" t="s">
        <v>104</v>
      </c>
      <c r="H166" s="26" t="s">
        <v>97</v>
      </c>
      <c r="I166" s="26" t="s">
        <v>98</v>
      </c>
      <c r="J166" s="26">
        <v>883</v>
      </c>
      <c r="K166" s="26">
        <v>1262.69</v>
      </c>
    </row>
    <row r="167" spans="1:11" x14ac:dyDescent="0.2">
      <c r="A167" s="26" t="s">
        <v>101</v>
      </c>
      <c r="B167" s="26">
        <v>2020</v>
      </c>
      <c r="C167" s="26" t="s">
        <v>5</v>
      </c>
      <c r="D167" s="26" t="s">
        <v>93</v>
      </c>
      <c r="E167" s="26" t="s">
        <v>94</v>
      </c>
      <c r="F167" s="26" t="s">
        <v>95</v>
      </c>
      <c r="G167" s="26" t="s">
        <v>104</v>
      </c>
      <c r="H167" s="26" t="s">
        <v>97</v>
      </c>
      <c r="I167" s="26" t="s">
        <v>100</v>
      </c>
      <c r="J167" s="26">
        <v>227</v>
      </c>
      <c r="K167" s="26">
        <v>324.61</v>
      </c>
    </row>
    <row r="168" spans="1:11" x14ac:dyDescent="0.2">
      <c r="A168" s="26" t="s">
        <v>99</v>
      </c>
      <c r="B168" s="26">
        <v>2020</v>
      </c>
      <c r="C168" s="26" t="s">
        <v>5</v>
      </c>
      <c r="D168" s="26" t="s">
        <v>93</v>
      </c>
      <c r="E168" s="26" t="s">
        <v>94</v>
      </c>
      <c r="F168" s="26" t="s">
        <v>95</v>
      </c>
      <c r="G168" s="26" t="s">
        <v>104</v>
      </c>
      <c r="H168" s="26" t="s">
        <v>97</v>
      </c>
      <c r="I168" s="26" t="s">
        <v>100</v>
      </c>
      <c r="J168" s="26">
        <v>774</v>
      </c>
      <c r="K168" s="26">
        <v>1106.82</v>
      </c>
    </row>
    <row r="169" spans="1:11" x14ac:dyDescent="0.2">
      <c r="A169" s="26" t="s">
        <v>101</v>
      </c>
      <c r="B169" s="26">
        <v>2020</v>
      </c>
      <c r="C169" s="26" t="s">
        <v>2</v>
      </c>
      <c r="D169" s="26" t="s">
        <v>93</v>
      </c>
      <c r="E169" s="26" t="s">
        <v>94</v>
      </c>
      <c r="F169" s="26" t="s">
        <v>95</v>
      </c>
      <c r="G169" s="26" t="s">
        <v>104</v>
      </c>
      <c r="H169" s="26" t="s">
        <v>97</v>
      </c>
      <c r="I169" s="26" t="s">
        <v>100</v>
      </c>
      <c r="J169" s="26">
        <v>368</v>
      </c>
      <c r="K169" s="26">
        <v>526.24</v>
      </c>
    </row>
    <row r="170" spans="1:11" x14ac:dyDescent="0.2">
      <c r="A170" s="26" t="s">
        <v>101</v>
      </c>
      <c r="B170" s="26">
        <v>2020</v>
      </c>
      <c r="C170" s="26" t="s">
        <v>2</v>
      </c>
      <c r="D170" s="26" t="s">
        <v>93</v>
      </c>
      <c r="E170" s="26" t="s">
        <v>94</v>
      </c>
      <c r="F170" s="26" t="s">
        <v>95</v>
      </c>
      <c r="G170" s="26" t="s">
        <v>104</v>
      </c>
      <c r="H170" s="26" t="s">
        <v>97</v>
      </c>
      <c r="I170" s="26" t="s">
        <v>98</v>
      </c>
      <c r="J170" s="26">
        <v>362</v>
      </c>
      <c r="K170" s="26">
        <v>517.66</v>
      </c>
    </row>
    <row r="171" spans="1:11" x14ac:dyDescent="0.2">
      <c r="A171" s="26" t="s">
        <v>101</v>
      </c>
      <c r="B171" s="26">
        <v>2020</v>
      </c>
      <c r="C171" s="26" t="s">
        <v>2</v>
      </c>
      <c r="D171" s="26" t="s">
        <v>93</v>
      </c>
      <c r="E171" s="26" t="s">
        <v>94</v>
      </c>
      <c r="F171" s="26" t="s">
        <v>95</v>
      </c>
      <c r="G171" s="26" t="s">
        <v>104</v>
      </c>
      <c r="H171" s="26" t="s">
        <v>97</v>
      </c>
      <c r="I171" s="26" t="s">
        <v>98</v>
      </c>
      <c r="J171" s="26">
        <v>356</v>
      </c>
      <c r="K171" s="26">
        <v>509.08</v>
      </c>
    </row>
    <row r="172" spans="1:11" x14ac:dyDescent="0.2">
      <c r="A172" s="26" t="s">
        <v>102</v>
      </c>
      <c r="B172" s="26">
        <v>2020</v>
      </c>
      <c r="C172" s="26" t="s">
        <v>2</v>
      </c>
      <c r="D172" s="26" t="s">
        <v>93</v>
      </c>
      <c r="E172" s="26" t="s">
        <v>94</v>
      </c>
      <c r="F172" s="26" t="s">
        <v>95</v>
      </c>
      <c r="G172" s="26" t="s">
        <v>104</v>
      </c>
      <c r="H172" s="26" t="s">
        <v>97</v>
      </c>
      <c r="I172" s="26" t="s">
        <v>100</v>
      </c>
      <c r="J172" s="26">
        <v>242</v>
      </c>
      <c r="K172" s="26">
        <v>346.06</v>
      </c>
    </row>
    <row r="173" spans="1:11" x14ac:dyDescent="0.2">
      <c r="A173" s="26" t="s">
        <v>92</v>
      </c>
      <c r="B173" s="26">
        <v>2020</v>
      </c>
      <c r="C173" s="26" t="s">
        <v>2</v>
      </c>
      <c r="D173" s="26" t="s">
        <v>93</v>
      </c>
      <c r="E173" s="26" t="s">
        <v>94</v>
      </c>
      <c r="F173" s="26" t="s">
        <v>95</v>
      </c>
      <c r="G173" s="26" t="s">
        <v>104</v>
      </c>
      <c r="H173" s="26" t="s">
        <v>97</v>
      </c>
      <c r="I173" s="26" t="s">
        <v>100</v>
      </c>
      <c r="J173" s="26">
        <v>290</v>
      </c>
      <c r="K173" s="26">
        <v>414.7</v>
      </c>
    </row>
    <row r="174" spans="1:11" x14ac:dyDescent="0.2">
      <c r="A174" s="26" t="s">
        <v>99</v>
      </c>
      <c r="B174" s="26">
        <v>2020</v>
      </c>
      <c r="C174" s="26" t="s">
        <v>2</v>
      </c>
      <c r="D174" s="26" t="s">
        <v>93</v>
      </c>
      <c r="E174" s="26" t="s">
        <v>94</v>
      </c>
      <c r="F174" s="26" t="s">
        <v>95</v>
      </c>
      <c r="G174" s="26" t="s">
        <v>104</v>
      </c>
      <c r="H174" s="26" t="s">
        <v>97</v>
      </c>
      <c r="I174" s="26" t="s">
        <v>100</v>
      </c>
      <c r="J174" s="26">
        <v>212</v>
      </c>
      <c r="K174" s="26">
        <v>303.15999999999997</v>
      </c>
    </row>
    <row r="175" spans="1:11" x14ac:dyDescent="0.2">
      <c r="A175" s="26" t="s">
        <v>103</v>
      </c>
      <c r="B175" s="26">
        <v>2020</v>
      </c>
      <c r="C175" s="26" t="s">
        <v>2</v>
      </c>
      <c r="D175" s="26" t="s">
        <v>93</v>
      </c>
      <c r="E175" s="26" t="s">
        <v>94</v>
      </c>
      <c r="F175" s="26" t="s">
        <v>95</v>
      </c>
      <c r="G175" s="26" t="s">
        <v>104</v>
      </c>
      <c r="H175" s="26" t="s">
        <v>97</v>
      </c>
      <c r="I175" s="26" t="s">
        <v>100</v>
      </c>
      <c r="J175" s="26">
        <v>286</v>
      </c>
      <c r="K175" s="26">
        <v>408.98</v>
      </c>
    </row>
    <row r="176" spans="1:11" x14ac:dyDescent="0.2">
      <c r="A176" s="26" t="s">
        <v>102</v>
      </c>
      <c r="B176" s="26">
        <v>2020</v>
      </c>
      <c r="C176" s="26" t="s">
        <v>2</v>
      </c>
      <c r="D176" s="26" t="s">
        <v>93</v>
      </c>
      <c r="E176" s="26" t="s">
        <v>94</v>
      </c>
      <c r="F176" s="26" t="s">
        <v>95</v>
      </c>
      <c r="G176" s="26" t="s">
        <v>104</v>
      </c>
      <c r="H176" s="26" t="s">
        <v>97</v>
      </c>
      <c r="I176" s="26" t="s">
        <v>100</v>
      </c>
      <c r="J176" s="26">
        <v>214</v>
      </c>
      <c r="K176" s="26">
        <v>306.02</v>
      </c>
    </row>
    <row r="177" spans="1:11" x14ac:dyDescent="0.2">
      <c r="A177" s="26" t="s">
        <v>99</v>
      </c>
      <c r="B177" s="26">
        <v>2020</v>
      </c>
      <c r="C177" s="26" t="s">
        <v>2</v>
      </c>
      <c r="D177" s="26" t="s">
        <v>93</v>
      </c>
      <c r="E177" s="26" t="s">
        <v>94</v>
      </c>
      <c r="F177" s="26" t="s">
        <v>95</v>
      </c>
      <c r="G177" s="26" t="s">
        <v>104</v>
      </c>
      <c r="H177" s="26" t="s">
        <v>97</v>
      </c>
      <c r="I177" s="26" t="s">
        <v>100</v>
      </c>
      <c r="J177" s="26">
        <v>366</v>
      </c>
      <c r="K177" s="26">
        <v>526.24</v>
      </c>
    </row>
    <row r="178" spans="1:11" x14ac:dyDescent="0.2">
      <c r="A178" s="26" t="s">
        <v>99</v>
      </c>
      <c r="B178" s="26">
        <v>2020</v>
      </c>
      <c r="C178" s="26" t="s">
        <v>2</v>
      </c>
      <c r="D178" s="26" t="s">
        <v>93</v>
      </c>
      <c r="E178" s="26" t="s">
        <v>94</v>
      </c>
      <c r="F178" s="26" t="s">
        <v>95</v>
      </c>
      <c r="G178" s="26" t="s">
        <v>104</v>
      </c>
      <c r="H178" s="26" t="s">
        <v>97</v>
      </c>
      <c r="I178" s="26" t="s">
        <v>98</v>
      </c>
      <c r="J178" s="26">
        <v>360</v>
      </c>
      <c r="K178" s="26">
        <v>526.24</v>
      </c>
    </row>
    <row r="179" spans="1:11" x14ac:dyDescent="0.2">
      <c r="A179" s="26" t="s">
        <v>101</v>
      </c>
      <c r="B179" s="26">
        <v>2020</v>
      </c>
      <c r="C179" s="26" t="s">
        <v>2</v>
      </c>
      <c r="D179" s="26" t="s">
        <v>93</v>
      </c>
      <c r="E179" s="26" t="s">
        <v>94</v>
      </c>
      <c r="F179" s="26" t="s">
        <v>95</v>
      </c>
      <c r="G179" s="26" t="s">
        <v>104</v>
      </c>
      <c r="H179" s="26" t="s">
        <v>97</v>
      </c>
      <c r="I179" s="26" t="s">
        <v>100</v>
      </c>
      <c r="J179" s="26">
        <v>676</v>
      </c>
      <c r="K179" s="26">
        <v>966.68000000000006</v>
      </c>
    </row>
    <row r="180" spans="1:11" x14ac:dyDescent="0.2">
      <c r="A180" s="26" t="s">
        <v>101</v>
      </c>
      <c r="B180" s="26">
        <v>2020</v>
      </c>
      <c r="C180" s="26" t="s">
        <v>2</v>
      </c>
      <c r="D180" s="26" t="s">
        <v>93</v>
      </c>
      <c r="E180" s="26" t="s">
        <v>94</v>
      </c>
      <c r="F180" s="26" t="s">
        <v>95</v>
      </c>
      <c r="G180" s="26" t="s">
        <v>104</v>
      </c>
      <c r="H180" s="26" t="s">
        <v>97</v>
      </c>
      <c r="I180" s="26" t="s">
        <v>100</v>
      </c>
      <c r="J180" s="26">
        <v>709</v>
      </c>
      <c r="K180" s="26">
        <v>1013.87</v>
      </c>
    </row>
    <row r="181" spans="1:11" x14ac:dyDescent="0.2">
      <c r="A181" s="26" t="s">
        <v>92</v>
      </c>
      <c r="B181" s="26">
        <v>2020</v>
      </c>
      <c r="C181" s="26" t="s">
        <v>2</v>
      </c>
      <c r="D181" s="26" t="s">
        <v>93</v>
      </c>
      <c r="E181" s="26" t="s">
        <v>94</v>
      </c>
      <c r="F181" s="26" t="s">
        <v>95</v>
      </c>
      <c r="G181" s="26" t="s">
        <v>104</v>
      </c>
      <c r="H181" s="26" t="s">
        <v>97</v>
      </c>
      <c r="I181" s="26" t="s">
        <v>100</v>
      </c>
      <c r="J181" s="26">
        <v>762</v>
      </c>
      <c r="K181" s="26">
        <v>1089.6599999999999</v>
      </c>
    </row>
    <row r="182" spans="1:11" x14ac:dyDescent="0.2">
      <c r="A182" s="26" t="s">
        <v>92</v>
      </c>
      <c r="B182" s="26">
        <v>2020</v>
      </c>
      <c r="C182" s="26" t="s">
        <v>2</v>
      </c>
      <c r="D182" s="26" t="s">
        <v>93</v>
      </c>
      <c r="E182" s="26" t="s">
        <v>94</v>
      </c>
      <c r="F182" s="26" t="s">
        <v>95</v>
      </c>
      <c r="G182" s="26" t="s">
        <v>104</v>
      </c>
      <c r="H182" s="26" t="s">
        <v>97</v>
      </c>
      <c r="I182" s="26" t="s">
        <v>100</v>
      </c>
      <c r="J182" s="26">
        <v>369</v>
      </c>
      <c r="K182" s="26">
        <v>527.66999999999996</v>
      </c>
    </row>
    <row r="183" spans="1:11" x14ac:dyDescent="0.2">
      <c r="A183" s="26" t="s">
        <v>101</v>
      </c>
      <c r="B183" s="26">
        <v>2020</v>
      </c>
      <c r="C183" s="26" t="s">
        <v>2</v>
      </c>
      <c r="D183" s="26" t="s">
        <v>93</v>
      </c>
      <c r="E183" s="26" t="s">
        <v>94</v>
      </c>
      <c r="F183" s="26" t="s">
        <v>95</v>
      </c>
      <c r="G183" s="26" t="s">
        <v>104</v>
      </c>
      <c r="H183" s="26" t="s">
        <v>97</v>
      </c>
      <c r="I183" s="26" t="s">
        <v>100</v>
      </c>
      <c r="J183" s="26">
        <v>363</v>
      </c>
      <c r="K183" s="26">
        <v>519.09</v>
      </c>
    </row>
    <row r="184" spans="1:11" x14ac:dyDescent="0.2">
      <c r="A184" s="26" t="s">
        <v>103</v>
      </c>
      <c r="B184" s="26">
        <v>2020</v>
      </c>
      <c r="C184" s="26" t="s">
        <v>2</v>
      </c>
      <c r="D184" s="26" t="s">
        <v>93</v>
      </c>
      <c r="E184" s="26" t="s">
        <v>94</v>
      </c>
      <c r="F184" s="26" t="s">
        <v>95</v>
      </c>
      <c r="G184" s="26" t="s">
        <v>104</v>
      </c>
      <c r="H184" s="26" t="s">
        <v>97</v>
      </c>
      <c r="I184" s="26" t="s">
        <v>98</v>
      </c>
      <c r="J184" s="26">
        <v>357</v>
      </c>
      <c r="K184" s="26">
        <v>510.51</v>
      </c>
    </row>
    <row r="185" spans="1:11" x14ac:dyDescent="0.2">
      <c r="A185" s="26" t="s">
        <v>92</v>
      </c>
      <c r="B185" s="26">
        <v>2020</v>
      </c>
      <c r="C185" s="26" t="s">
        <v>2</v>
      </c>
      <c r="D185" s="26" t="s">
        <v>93</v>
      </c>
      <c r="E185" s="26" t="s">
        <v>94</v>
      </c>
      <c r="F185" s="26" t="s">
        <v>95</v>
      </c>
      <c r="G185" s="26" t="s">
        <v>104</v>
      </c>
      <c r="H185" s="26" t="s">
        <v>97</v>
      </c>
      <c r="I185" s="26" t="s">
        <v>100</v>
      </c>
      <c r="J185" s="26">
        <v>243</v>
      </c>
      <c r="K185" s="26">
        <v>347.49</v>
      </c>
    </row>
    <row r="186" spans="1:11" x14ac:dyDescent="0.2">
      <c r="A186" s="26" t="s">
        <v>101</v>
      </c>
      <c r="B186" s="26">
        <v>2020</v>
      </c>
      <c r="C186" s="26" t="s">
        <v>2</v>
      </c>
      <c r="D186" s="26" t="s">
        <v>93</v>
      </c>
      <c r="E186" s="26" t="s">
        <v>94</v>
      </c>
      <c r="F186" s="26" t="s">
        <v>95</v>
      </c>
      <c r="G186" s="26" t="s">
        <v>104</v>
      </c>
      <c r="H186" s="26" t="s">
        <v>97</v>
      </c>
      <c r="I186" s="26" t="s">
        <v>100</v>
      </c>
      <c r="J186" s="26">
        <v>802</v>
      </c>
      <c r="K186" s="26">
        <v>526.24</v>
      </c>
    </row>
    <row r="187" spans="1:11" x14ac:dyDescent="0.2">
      <c r="A187" s="26" t="s">
        <v>102</v>
      </c>
      <c r="B187" s="26">
        <v>2020</v>
      </c>
      <c r="C187" s="26" t="s">
        <v>2</v>
      </c>
      <c r="D187" s="26" t="s">
        <v>93</v>
      </c>
      <c r="E187" s="26" t="s">
        <v>94</v>
      </c>
      <c r="F187" s="26" t="s">
        <v>95</v>
      </c>
      <c r="G187" s="26" t="s">
        <v>104</v>
      </c>
      <c r="H187" s="26" t="s">
        <v>97</v>
      </c>
      <c r="I187" s="26" t="s">
        <v>100</v>
      </c>
      <c r="J187" s="26">
        <v>241</v>
      </c>
      <c r="K187" s="26">
        <v>344.63</v>
      </c>
    </row>
    <row r="188" spans="1:11" x14ac:dyDescent="0.2">
      <c r="A188" s="26" t="s">
        <v>99</v>
      </c>
      <c r="B188" s="26">
        <v>2020</v>
      </c>
      <c r="C188" s="26" t="s">
        <v>2</v>
      </c>
      <c r="D188" s="26" t="s">
        <v>93</v>
      </c>
      <c r="E188" s="26" t="s">
        <v>94</v>
      </c>
      <c r="F188" s="26" t="s">
        <v>95</v>
      </c>
      <c r="G188" s="26" t="s">
        <v>104</v>
      </c>
      <c r="H188" s="26" t="s">
        <v>97</v>
      </c>
      <c r="I188" s="26" t="s">
        <v>100</v>
      </c>
      <c r="J188" s="26">
        <v>289</v>
      </c>
      <c r="K188" s="26">
        <v>413.27</v>
      </c>
    </row>
    <row r="189" spans="1:11" x14ac:dyDescent="0.2">
      <c r="A189" s="26" t="s">
        <v>101</v>
      </c>
      <c r="B189" s="26">
        <v>2020</v>
      </c>
      <c r="C189" s="26" t="s">
        <v>2</v>
      </c>
      <c r="D189" s="26" t="s">
        <v>93</v>
      </c>
      <c r="E189" s="26" t="s">
        <v>94</v>
      </c>
      <c r="F189" s="26" t="s">
        <v>95</v>
      </c>
      <c r="G189" s="26" t="s">
        <v>104</v>
      </c>
      <c r="H189" s="26" t="s">
        <v>97</v>
      </c>
      <c r="I189" s="26" t="s">
        <v>100</v>
      </c>
      <c r="J189" s="26">
        <v>874</v>
      </c>
      <c r="K189" s="26">
        <v>1249.82</v>
      </c>
    </row>
    <row r="190" spans="1:11" x14ac:dyDescent="0.2">
      <c r="A190" s="26" t="s">
        <v>92</v>
      </c>
      <c r="B190" s="26">
        <v>2020</v>
      </c>
      <c r="C190" s="26" t="s">
        <v>2</v>
      </c>
      <c r="D190" s="26" t="s">
        <v>93</v>
      </c>
      <c r="E190" s="26" t="s">
        <v>94</v>
      </c>
      <c r="F190" s="26" t="s">
        <v>95</v>
      </c>
      <c r="G190" s="26" t="s">
        <v>104</v>
      </c>
      <c r="H190" s="26" t="s">
        <v>97</v>
      </c>
      <c r="I190" s="26" t="s">
        <v>98</v>
      </c>
      <c r="J190" s="26">
        <v>875</v>
      </c>
      <c r="K190" s="26">
        <v>1251.25</v>
      </c>
    </row>
    <row r="191" spans="1:11" x14ac:dyDescent="0.2">
      <c r="A191" s="26" t="s">
        <v>99</v>
      </c>
      <c r="B191" s="26">
        <v>2020</v>
      </c>
      <c r="C191" s="26" t="s">
        <v>2</v>
      </c>
      <c r="D191" s="26" t="s">
        <v>93</v>
      </c>
      <c r="E191" s="26" t="s">
        <v>94</v>
      </c>
      <c r="F191" s="26" t="s">
        <v>95</v>
      </c>
      <c r="G191" s="26" t="s">
        <v>104</v>
      </c>
      <c r="H191" s="26" t="s">
        <v>97</v>
      </c>
      <c r="I191" s="26" t="s">
        <v>100</v>
      </c>
      <c r="J191" s="26">
        <v>239</v>
      </c>
      <c r="K191" s="26">
        <v>341.77</v>
      </c>
    </row>
    <row r="192" spans="1:11" x14ac:dyDescent="0.2">
      <c r="A192" s="26" t="s">
        <v>99</v>
      </c>
      <c r="B192" s="26">
        <v>2020</v>
      </c>
      <c r="C192" s="26" t="s">
        <v>2</v>
      </c>
      <c r="D192" s="26" t="s">
        <v>93</v>
      </c>
      <c r="E192" s="26" t="s">
        <v>94</v>
      </c>
      <c r="F192" s="26" t="s">
        <v>95</v>
      </c>
      <c r="G192" s="26" t="s">
        <v>104</v>
      </c>
      <c r="H192" s="26" t="s">
        <v>97</v>
      </c>
      <c r="I192" s="26" t="s">
        <v>100</v>
      </c>
      <c r="J192" s="26">
        <v>287</v>
      </c>
      <c r="K192" s="26">
        <v>410.40999999999997</v>
      </c>
    </row>
    <row r="193" spans="1:11" x14ac:dyDescent="0.2">
      <c r="A193" s="26" t="s">
        <v>102</v>
      </c>
      <c r="B193" s="26">
        <v>2020</v>
      </c>
      <c r="C193" s="26" t="s">
        <v>2</v>
      </c>
      <c r="D193" s="26" t="s">
        <v>93</v>
      </c>
      <c r="E193" s="26" t="s">
        <v>94</v>
      </c>
      <c r="F193" s="26" t="s">
        <v>95</v>
      </c>
      <c r="G193" s="26" t="s">
        <v>104</v>
      </c>
      <c r="H193" s="26" t="s">
        <v>97</v>
      </c>
      <c r="I193" s="26" t="s">
        <v>100</v>
      </c>
      <c r="J193" s="26">
        <v>771</v>
      </c>
      <c r="K193" s="26">
        <v>1102.53</v>
      </c>
    </row>
    <row r="194" spans="1:11" x14ac:dyDescent="0.2">
      <c r="A194" s="26" t="s">
        <v>92</v>
      </c>
      <c r="B194" s="26">
        <v>2020</v>
      </c>
      <c r="C194" s="26" t="s">
        <v>4</v>
      </c>
      <c r="D194" s="26" t="s">
        <v>93</v>
      </c>
      <c r="E194" s="26" t="s">
        <v>94</v>
      </c>
      <c r="F194" s="26" t="s">
        <v>95</v>
      </c>
      <c r="G194" s="26" t="s">
        <v>104</v>
      </c>
      <c r="H194" s="26" t="s">
        <v>97</v>
      </c>
      <c r="I194" s="26" t="s">
        <v>98</v>
      </c>
      <c r="J194" s="26">
        <v>338</v>
      </c>
      <c r="K194" s="26">
        <v>483.34000000000003</v>
      </c>
    </row>
    <row r="195" spans="1:11" x14ac:dyDescent="0.2">
      <c r="A195" s="26" t="s">
        <v>92</v>
      </c>
      <c r="B195" s="26">
        <v>2020</v>
      </c>
      <c r="C195" s="26" t="s">
        <v>4</v>
      </c>
      <c r="D195" s="26" t="s">
        <v>93</v>
      </c>
      <c r="E195" s="26" t="s">
        <v>94</v>
      </c>
      <c r="F195" s="26" t="s">
        <v>95</v>
      </c>
      <c r="G195" s="26" t="s">
        <v>104</v>
      </c>
      <c r="H195" s="26" t="s">
        <v>97</v>
      </c>
      <c r="I195" s="26" t="s">
        <v>98</v>
      </c>
      <c r="J195" s="26">
        <v>332</v>
      </c>
      <c r="K195" s="26">
        <v>474.76</v>
      </c>
    </row>
    <row r="196" spans="1:11" x14ac:dyDescent="0.2">
      <c r="A196" s="26" t="s">
        <v>99</v>
      </c>
      <c r="B196" s="26">
        <v>2020</v>
      </c>
      <c r="C196" s="26" t="s">
        <v>4</v>
      </c>
      <c r="D196" s="26" t="s">
        <v>93</v>
      </c>
      <c r="E196" s="26" t="s">
        <v>94</v>
      </c>
      <c r="F196" s="26" t="s">
        <v>95</v>
      </c>
      <c r="G196" s="26" t="s">
        <v>104</v>
      </c>
      <c r="H196" s="26" t="s">
        <v>97</v>
      </c>
      <c r="I196" s="26" t="s">
        <v>98</v>
      </c>
      <c r="J196" s="26">
        <v>326</v>
      </c>
      <c r="K196" s="26">
        <v>466.18</v>
      </c>
    </row>
    <row r="197" spans="1:11" x14ac:dyDescent="0.2">
      <c r="A197" s="26" t="s">
        <v>99</v>
      </c>
      <c r="B197" s="26">
        <v>2020</v>
      </c>
      <c r="C197" s="26" t="s">
        <v>4</v>
      </c>
      <c r="D197" s="26" t="s">
        <v>93</v>
      </c>
      <c r="E197" s="26" t="s">
        <v>94</v>
      </c>
      <c r="F197" s="26" t="s">
        <v>95</v>
      </c>
      <c r="G197" s="26" t="s">
        <v>104</v>
      </c>
      <c r="H197" s="26" t="s">
        <v>97</v>
      </c>
      <c r="I197" s="26" t="s">
        <v>100</v>
      </c>
      <c r="J197" s="26">
        <v>230</v>
      </c>
      <c r="K197" s="26">
        <v>328.9</v>
      </c>
    </row>
    <row r="198" spans="1:11" x14ac:dyDescent="0.2">
      <c r="A198" s="26" t="s">
        <v>101</v>
      </c>
      <c r="B198" s="26">
        <v>2020</v>
      </c>
      <c r="C198" s="26" t="s">
        <v>4</v>
      </c>
      <c r="D198" s="26" t="s">
        <v>93</v>
      </c>
      <c r="E198" s="26" t="s">
        <v>94</v>
      </c>
      <c r="F198" s="26" t="s">
        <v>95</v>
      </c>
      <c r="G198" s="26" t="s">
        <v>104</v>
      </c>
      <c r="H198" s="26" t="s">
        <v>97</v>
      </c>
      <c r="I198" s="26" t="s">
        <v>100</v>
      </c>
      <c r="J198" s="26">
        <v>278</v>
      </c>
      <c r="K198" s="26">
        <v>397.53999999999996</v>
      </c>
    </row>
    <row r="199" spans="1:11" x14ac:dyDescent="0.2">
      <c r="A199" s="26" t="s">
        <v>99</v>
      </c>
      <c r="B199" s="26">
        <v>2020</v>
      </c>
      <c r="C199" s="26" t="s">
        <v>4</v>
      </c>
      <c r="D199" s="26" t="s">
        <v>93</v>
      </c>
      <c r="E199" s="26" t="s">
        <v>94</v>
      </c>
      <c r="F199" s="26" t="s">
        <v>95</v>
      </c>
      <c r="G199" s="26" t="s">
        <v>104</v>
      </c>
      <c r="H199" s="26" t="s">
        <v>97</v>
      </c>
      <c r="I199" s="26" t="s">
        <v>100</v>
      </c>
      <c r="J199" s="26">
        <v>206</v>
      </c>
      <c r="K199" s="26">
        <v>294.58</v>
      </c>
    </row>
    <row r="200" spans="1:11" x14ac:dyDescent="0.2">
      <c r="A200" s="26" t="s">
        <v>92</v>
      </c>
      <c r="B200" s="26">
        <v>2020</v>
      </c>
      <c r="C200" s="26" t="s">
        <v>4</v>
      </c>
      <c r="D200" s="26" t="s">
        <v>93</v>
      </c>
      <c r="E200" s="26" t="s">
        <v>94</v>
      </c>
      <c r="F200" s="26" t="s">
        <v>95</v>
      </c>
      <c r="G200" s="26" t="s">
        <v>104</v>
      </c>
      <c r="H200" s="26" t="s">
        <v>97</v>
      </c>
      <c r="I200" s="26" t="s">
        <v>100</v>
      </c>
      <c r="J200" s="26">
        <v>232</v>
      </c>
      <c r="K200" s="26">
        <v>331.76</v>
      </c>
    </row>
    <row r="201" spans="1:11" x14ac:dyDescent="0.2">
      <c r="A201" s="26" t="s">
        <v>92</v>
      </c>
      <c r="B201" s="26">
        <v>2020</v>
      </c>
      <c r="C201" s="26" t="s">
        <v>4</v>
      </c>
      <c r="D201" s="26" t="s">
        <v>93</v>
      </c>
      <c r="E201" s="26" t="s">
        <v>94</v>
      </c>
      <c r="F201" s="26" t="s">
        <v>95</v>
      </c>
      <c r="G201" s="26" t="s">
        <v>104</v>
      </c>
      <c r="H201" s="26" t="s">
        <v>97</v>
      </c>
      <c r="I201" s="26" t="s">
        <v>100</v>
      </c>
      <c r="J201" s="26">
        <v>202</v>
      </c>
      <c r="K201" s="26">
        <v>288.86</v>
      </c>
    </row>
    <row r="202" spans="1:11" x14ac:dyDescent="0.2">
      <c r="A202" s="26" t="s">
        <v>101</v>
      </c>
      <c r="B202" s="26">
        <v>2020</v>
      </c>
      <c r="C202" s="26" t="s">
        <v>4</v>
      </c>
      <c r="D202" s="26" t="s">
        <v>93</v>
      </c>
      <c r="E202" s="26" t="s">
        <v>94</v>
      </c>
      <c r="F202" s="26" t="s">
        <v>95</v>
      </c>
      <c r="G202" s="26" t="s">
        <v>104</v>
      </c>
      <c r="H202" s="26" t="s">
        <v>97</v>
      </c>
      <c r="I202" s="26" t="s">
        <v>98</v>
      </c>
      <c r="J202" s="26">
        <v>336</v>
      </c>
      <c r="K202" s="26">
        <v>526.24</v>
      </c>
    </row>
    <row r="203" spans="1:11" x14ac:dyDescent="0.2">
      <c r="A203" s="26" t="s">
        <v>99</v>
      </c>
      <c r="B203" s="26">
        <v>2020</v>
      </c>
      <c r="C203" s="26" t="s">
        <v>4</v>
      </c>
      <c r="D203" s="26" t="s">
        <v>93</v>
      </c>
      <c r="E203" s="26" t="s">
        <v>94</v>
      </c>
      <c r="F203" s="26" t="s">
        <v>95</v>
      </c>
      <c r="G203" s="26" t="s">
        <v>104</v>
      </c>
      <c r="H203" s="26" t="s">
        <v>97</v>
      </c>
      <c r="I203" s="26" t="s">
        <v>98</v>
      </c>
      <c r="J203" s="26">
        <v>330</v>
      </c>
      <c r="K203" s="26">
        <v>526.24</v>
      </c>
    </row>
    <row r="204" spans="1:11" x14ac:dyDescent="0.2">
      <c r="A204" s="26" t="s">
        <v>92</v>
      </c>
      <c r="B204" s="26">
        <v>2020</v>
      </c>
      <c r="C204" s="26" t="s">
        <v>4</v>
      </c>
      <c r="D204" s="26" t="s">
        <v>93</v>
      </c>
      <c r="E204" s="26" t="s">
        <v>94</v>
      </c>
      <c r="F204" s="26" t="s">
        <v>95</v>
      </c>
      <c r="G204" s="26" t="s">
        <v>104</v>
      </c>
      <c r="H204" s="26" t="s">
        <v>97</v>
      </c>
      <c r="I204" s="26" t="s">
        <v>98</v>
      </c>
      <c r="J204" s="26">
        <v>324</v>
      </c>
      <c r="K204" s="26">
        <v>526.24</v>
      </c>
    </row>
    <row r="205" spans="1:11" x14ac:dyDescent="0.2">
      <c r="A205" s="26" t="s">
        <v>99</v>
      </c>
      <c r="B205" s="26">
        <v>2020</v>
      </c>
      <c r="C205" s="26" t="s">
        <v>4</v>
      </c>
      <c r="D205" s="26" t="s">
        <v>93</v>
      </c>
      <c r="E205" s="26" t="s">
        <v>94</v>
      </c>
      <c r="F205" s="26" t="s">
        <v>95</v>
      </c>
      <c r="G205" s="26" t="s">
        <v>104</v>
      </c>
      <c r="H205" s="26" t="s">
        <v>97</v>
      </c>
      <c r="I205" s="26" t="s">
        <v>100</v>
      </c>
      <c r="J205" s="26">
        <v>678</v>
      </c>
      <c r="K205" s="26">
        <v>969.54</v>
      </c>
    </row>
    <row r="206" spans="1:11" x14ac:dyDescent="0.2">
      <c r="A206" s="26" t="s">
        <v>101</v>
      </c>
      <c r="B206" s="26">
        <v>2020</v>
      </c>
      <c r="C206" s="26" t="s">
        <v>4</v>
      </c>
      <c r="D206" s="26" t="s">
        <v>93</v>
      </c>
      <c r="E206" s="26" t="s">
        <v>94</v>
      </c>
      <c r="F206" s="26" t="s">
        <v>95</v>
      </c>
      <c r="G206" s="26" t="s">
        <v>104</v>
      </c>
      <c r="H206" s="26" t="s">
        <v>97</v>
      </c>
      <c r="I206" s="26" t="s">
        <v>100</v>
      </c>
      <c r="J206" s="26">
        <v>711</v>
      </c>
      <c r="K206" s="26">
        <v>1016.73</v>
      </c>
    </row>
    <row r="207" spans="1:11" x14ac:dyDescent="0.2">
      <c r="A207" s="26" t="s">
        <v>99</v>
      </c>
      <c r="B207" s="26">
        <v>2020</v>
      </c>
      <c r="C207" s="26" t="s">
        <v>4</v>
      </c>
      <c r="D207" s="26" t="s">
        <v>93</v>
      </c>
      <c r="E207" s="26" t="s">
        <v>94</v>
      </c>
      <c r="F207" s="26" t="s">
        <v>95</v>
      </c>
      <c r="G207" s="26" t="s">
        <v>104</v>
      </c>
      <c r="H207" s="26" t="s">
        <v>97</v>
      </c>
      <c r="I207" s="26" t="s">
        <v>100</v>
      </c>
      <c r="J207" s="26">
        <v>764</v>
      </c>
      <c r="K207" s="26">
        <v>1092.52</v>
      </c>
    </row>
    <row r="208" spans="1:11" x14ac:dyDescent="0.2">
      <c r="A208" s="26" t="s">
        <v>101</v>
      </c>
      <c r="B208" s="26">
        <v>2020</v>
      </c>
      <c r="C208" s="26" t="s">
        <v>4</v>
      </c>
      <c r="D208" s="26" t="s">
        <v>93</v>
      </c>
      <c r="E208" s="26" t="s">
        <v>94</v>
      </c>
      <c r="F208" s="26" t="s">
        <v>95</v>
      </c>
      <c r="G208" s="26" t="s">
        <v>104</v>
      </c>
      <c r="H208" s="26" t="s">
        <v>97</v>
      </c>
      <c r="I208" s="26" t="s">
        <v>98</v>
      </c>
      <c r="J208" s="26">
        <v>333</v>
      </c>
      <c r="K208" s="26">
        <v>476.19</v>
      </c>
    </row>
    <row r="209" spans="1:11" x14ac:dyDescent="0.2">
      <c r="A209" s="26" t="s">
        <v>101</v>
      </c>
      <c r="B209" s="26">
        <v>2020</v>
      </c>
      <c r="C209" s="26" t="s">
        <v>4</v>
      </c>
      <c r="D209" s="26" t="s">
        <v>93</v>
      </c>
      <c r="E209" s="26" t="s">
        <v>94</v>
      </c>
      <c r="F209" s="26" t="s">
        <v>95</v>
      </c>
      <c r="G209" s="26" t="s">
        <v>104</v>
      </c>
      <c r="H209" s="26" t="s">
        <v>97</v>
      </c>
      <c r="I209" s="26" t="s">
        <v>98</v>
      </c>
      <c r="J209" s="26">
        <v>327</v>
      </c>
      <c r="K209" s="26">
        <v>467.61</v>
      </c>
    </row>
    <row r="210" spans="1:11" x14ac:dyDescent="0.2">
      <c r="A210" s="26" t="s">
        <v>99</v>
      </c>
      <c r="B210" s="26">
        <v>2020</v>
      </c>
      <c r="C210" s="26" t="s">
        <v>4</v>
      </c>
      <c r="D210" s="26" t="s">
        <v>93</v>
      </c>
      <c r="E210" s="26" t="s">
        <v>94</v>
      </c>
      <c r="F210" s="26" t="s">
        <v>95</v>
      </c>
      <c r="G210" s="26" t="s">
        <v>104</v>
      </c>
      <c r="H210" s="26" t="s">
        <v>97</v>
      </c>
      <c r="I210" s="26" t="s">
        <v>100</v>
      </c>
      <c r="J210" s="26">
        <v>231</v>
      </c>
      <c r="K210" s="26">
        <v>330.33</v>
      </c>
    </row>
    <row r="211" spans="1:11" x14ac:dyDescent="0.2">
      <c r="A211" s="26" t="s">
        <v>101</v>
      </c>
      <c r="B211" s="26">
        <v>2020</v>
      </c>
      <c r="C211" s="26" t="s">
        <v>4</v>
      </c>
      <c r="D211" s="26" t="s">
        <v>93</v>
      </c>
      <c r="E211" s="26" t="s">
        <v>94</v>
      </c>
      <c r="F211" s="26" t="s">
        <v>95</v>
      </c>
      <c r="G211" s="26" t="s">
        <v>104</v>
      </c>
      <c r="H211" s="26" t="s">
        <v>97</v>
      </c>
      <c r="I211" s="26" t="s">
        <v>100</v>
      </c>
      <c r="J211" s="26">
        <v>750</v>
      </c>
      <c r="K211" s="26">
        <v>526.24</v>
      </c>
    </row>
    <row r="212" spans="1:11" x14ac:dyDescent="0.2">
      <c r="A212" s="26" t="s">
        <v>99</v>
      </c>
      <c r="B212" s="26">
        <v>2020</v>
      </c>
      <c r="C212" s="26" t="s">
        <v>4</v>
      </c>
      <c r="D212" s="26" t="s">
        <v>93</v>
      </c>
      <c r="E212" s="26" t="s">
        <v>94</v>
      </c>
      <c r="F212" s="26" t="s">
        <v>95</v>
      </c>
      <c r="G212" s="26" t="s">
        <v>104</v>
      </c>
      <c r="H212" s="26" t="s">
        <v>97</v>
      </c>
      <c r="I212" s="26" t="s">
        <v>100</v>
      </c>
      <c r="J212" s="26">
        <v>804</v>
      </c>
      <c r="K212" s="26">
        <v>526.24</v>
      </c>
    </row>
    <row r="213" spans="1:11" x14ac:dyDescent="0.2">
      <c r="A213" s="26" t="s">
        <v>92</v>
      </c>
      <c r="B213" s="26">
        <v>2020</v>
      </c>
      <c r="C213" s="26" t="s">
        <v>4</v>
      </c>
      <c r="D213" s="26" t="s">
        <v>93</v>
      </c>
      <c r="E213" s="26" t="s">
        <v>94</v>
      </c>
      <c r="F213" s="26" t="s">
        <v>95</v>
      </c>
      <c r="G213" s="26" t="s">
        <v>104</v>
      </c>
      <c r="H213" s="26" t="s">
        <v>97</v>
      </c>
      <c r="I213" s="26" t="s">
        <v>100</v>
      </c>
      <c r="J213" s="26">
        <v>229</v>
      </c>
      <c r="K213" s="26">
        <v>327.47000000000003</v>
      </c>
    </row>
    <row r="214" spans="1:11" x14ac:dyDescent="0.2">
      <c r="A214" s="26" t="s">
        <v>99</v>
      </c>
      <c r="B214" s="26">
        <v>2020</v>
      </c>
      <c r="C214" s="26" t="s">
        <v>4</v>
      </c>
      <c r="D214" s="26" t="s">
        <v>93</v>
      </c>
      <c r="E214" s="26" t="s">
        <v>94</v>
      </c>
      <c r="F214" s="26" t="s">
        <v>95</v>
      </c>
      <c r="G214" s="26" t="s">
        <v>104</v>
      </c>
      <c r="H214" s="26" t="s">
        <v>97</v>
      </c>
      <c r="I214" s="26" t="s">
        <v>100</v>
      </c>
      <c r="J214" s="26">
        <v>277</v>
      </c>
      <c r="K214" s="26">
        <v>396.11</v>
      </c>
    </row>
    <row r="215" spans="1:11" x14ac:dyDescent="0.2">
      <c r="A215" s="26" t="s">
        <v>92</v>
      </c>
      <c r="B215" s="26">
        <v>2020</v>
      </c>
      <c r="C215" s="26" t="s">
        <v>4</v>
      </c>
      <c r="D215" s="26" t="s">
        <v>93</v>
      </c>
      <c r="E215" s="26" t="s">
        <v>94</v>
      </c>
      <c r="F215" s="26" t="s">
        <v>95</v>
      </c>
      <c r="G215" s="26" t="s">
        <v>96</v>
      </c>
      <c r="H215" s="26" t="s">
        <v>97</v>
      </c>
      <c r="I215" s="26" t="s">
        <v>100</v>
      </c>
      <c r="J215" s="26">
        <v>205</v>
      </c>
      <c r="K215" s="26">
        <v>293.14999999999998</v>
      </c>
    </row>
    <row r="216" spans="1:11" x14ac:dyDescent="0.2">
      <c r="A216" s="26" t="s">
        <v>92</v>
      </c>
      <c r="B216" s="26">
        <v>2020</v>
      </c>
      <c r="C216" s="26" t="s">
        <v>4</v>
      </c>
      <c r="D216" s="26" t="s">
        <v>93</v>
      </c>
      <c r="E216" s="26" t="s">
        <v>94</v>
      </c>
      <c r="F216" s="26" t="s">
        <v>95</v>
      </c>
      <c r="G216" s="26" t="s">
        <v>96</v>
      </c>
      <c r="H216" s="26" t="s">
        <v>97</v>
      </c>
      <c r="I216" s="26" t="s">
        <v>98</v>
      </c>
      <c r="J216" s="26">
        <v>879</v>
      </c>
      <c r="K216" s="26">
        <v>1256.97</v>
      </c>
    </row>
    <row r="217" spans="1:11" x14ac:dyDescent="0.2">
      <c r="A217" s="26" t="s">
        <v>103</v>
      </c>
      <c r="B217" s="26">
        <v>2020</v>
      </c>
      <c r="C217" s="26" t="s">
        <v>4</v>
      </c>
      <c r="D217" s="26" t="s">
        <v>93</v>
      </c>
      <c r="E217" s="26" t="s">
        <v>94</v>
      </c>
      <c r="F217" s="26" t="s">
        <v>95</v>
      </c>
      <c r="G217" s="26" t="s">
        <v>96</v>
      </c>
      <c r="H217" s="26" t="s">
        <v>97</v>
      </c>
      <c r="I217" s="26" t="s">
        <v>98</v>
      </c>
      <c r="J217" s="26">
        <v>880</v>
      </c>
      <c r="K217" s="26">
        <v>1258.4000000000001</v>
      </c>
    </row>
    <row r="218" spans="1:11" x14ac:dyDescent="0.2">
      <c r="A218" s="26" t="s">
        <v>99</v>
      </c>
      <c r="B218" s="26">
        <v>2020</v>
      </c>
      <c r="C218" s="26" t="s">
        <v>4</v>
      </c>
      <c r="D218" s="26" t="s">
        <v>93</v>
      </c>
      <c r="E218" s="26" t="s">
        <v>94</v>
      </c>
      <c r="F218" s="26" t="s">
        <v>95</v>
      </c>
      <c r="G218" s="26" t="s">
        <v>96</v>
      </c>
      <c r="H218" s="26" t="s">
        <v>97</v>
      </c>
      <c r="I218" s="26" t="s">
        <v>98</v>
      </c>
      <c r="J218" s="26">
        <v>881</v>
      </c>
      <c r="K218" s="26">
        <v>1259.83</v>
      </c>
    </row>
    <row r="219" spans="1:11" x14ac:dyDescent="0.2">
      <c r="A219" s="26" t="s">
        <v>99</v>
      </c>
      <c r="B219" s="26">
        <v>2020</v>
      </c>
      <c r="C219" s="26" t="s">
        <v>4</v>
      </c>
      <c r="D219" s="26" t="s">
        <v>93</v>
      </c>
      <c r="E219" s="26" t="s">
        <v>94</v>
      </c>
      <c r="F219" s="26" t="s">
        <v>95</v>
      </c>
      <c r="G219" s="26" t="s">
        <v>96</v>
      </c>
      <c r="H219" s="26" t="s">
        <v>97</v>
      </c>
      <c r="I219" s="26" t="s">
        <v>100</v>
      </c>
      <c r="J219" s="26">
        <v>233</v>
      </c>
      <c r="K219" s="26">
        <v>333.19</v>
      </c>
    </row>
    <row r="220" spans="1:11" x14ac:dyDescent="0.2">
      <c r="A220" s="26" t="s">
        <v>92</v>
      </c>
      <c r="B220" s="26">
        <v>2020</v>
      </c>
      <c r="C220" s="26" t="s">
        <v>4</v>
      </c>
      <c r="D220" s="26" t="s">
        <v>93</v>
      </c>
      <c r="E220" s="26" t="s">
        <v>94</v>
      </c>
      <c r="F220" s="26" t="s">
        <v>95</v>
      </c>
      <c r="G220" s="26" t="s">
        <v>96</v>
      </c>
      <c r="H220" s="26" t="s">
        <v>97</v>
      </c>
      <c r="I220" s="26" t="s">
        <v>100</v>
      </c>
      <c r="J220" s="26">
        <v>275</v>
      </c>
      <c r="K220" s="26">
        <v>393.25</v>
      </c>
    </row>
    <row r="221" spans="1:11" x14ac:dyDescent="0.2">
      <c r="A221" s="26" t="s">
        <v>99</v>
      </c>
      <c r="B221" s="26">
        <v>2020</v>
      </c>
      <c r="C221" s="26" t="s">
        <v>4</v>
      </c>
      <c r="D221" s="26" t="s">
        <v>93</v>
      </c>
      <c r="E221" s="26" t="s">
        <v>94</v>
      </c>
      <c r="F221" s="26" t="s">
        <v>95</v>
      </c>
      <c r="G221" s="26" t="s">
        <v>96</v>
      </c>
      <c r="H221" s="26" t="s">
        <v>97</v>
      </c>
      <c r="I221" s="26" t="s">
        <v>100</v>
      </c>
      <c r="J221" s="26">
        <v>773</v>
      </c>
      <c r="K221" s="26">
        <v>1105.3899999999999</v>
      </c>
    </row>
    <row r="222" spans="1:11" x14ac:dyDescent="0.2">
      <c r="A222" s="26" t="s">
        <v>102</v>
      </c>
      <c r="B222" s="26">
        <v>2020</v>
      </c>
      <c r="C222" s="26" t="s">
        <v>10</v>
      </c>
      <c r="D222" s="26" t="s">
        <v>93</v>
      </c>
      <c r="E222" s="26" t="s">
        <v>94</v>
      </c>
      <c r="F222" s="26" t="s">
        <v>95</v>
      </c>
      <c r="G222" s="26" t="s">
        <v>96</v>
      </c>
      <c r="H222" s="26" t="s">
        <v>97</v>
      </c>
      <c r="I222" s="26" t="s">
        <v>98</v>
      </c>
      <c r="J222" s="26">
        <v>242</v>
      </c>
      <c r="K222" s="26">
        <v>526.24</v>
      </c>
    </row>
    <row r="223" spans="1:11" x14ac:dyDescent="0.2">
      <c r="A223" s="26" t="s">
        <v>99</v>
      </c>
      <c r="B223" s="26">
        <v>2020</v>
      </c>
      <c r="C223" s="26" t="s">
        <v>10</v>
      </c>
      <c r="D223" s="26" t="s">
        <v>93</v>
      </c>
      <c r="E223" s="26" t="s">
        <v>94</v>
      </c>
      <c r="F223" s="26" t="s">
        <v>95</v>
      </c>
      <c r="G223" s="26" t="s">
        <v>96</v>
      </c>
      <c r="H223" s="26" t="s">
        <v>97</v>
      </c>
      <c r="I223" s="26" t="s">
        <v>98</v>
      </c>
      <c r="J223" s="26">
        <v>236</v>
      </c>
      <c r="K223" s="26">
        <v>526.24</v>
      </c>
    </row>
    <row r="224" spans="1:11" x14ac:dyDescent="0.2">
      <c r="A224" s="26" t="s">
        <v>101</v>
      </c>
      <c r="B224" s="26">
        <v>2020</v>
      </c>
      <c r="C224" s="26" t="s">
        <v>10</v>
      </c>
      <c r="D224" s="26" t="s">
        <v>93</v>
      </c>
      <c r="E224" s="26" t="s">
        <v>94</v>
      </c>
      <c r="F224" s="26" t="s">
        <v>95</v>
      </c>
      <c r="G224" s="26" t="s">
        <v>96</v>
      </c>
      <c r="H224" s="26" t="s">
        <v>97</v>
      </c>
      <c r="I224" s="26" t="s">
        <v>98</v>
      </c>
      <c r="J224" s="26">
        <v>230</v>
      </c>
      <c r="K224" s="26">
        <v>526.24</v>
      </c>
    </row>
    <row r="225" spans="1:11" x14ac:dyDescent="0.2">
      <c r="A225" s="26" t="s">
        <v>102</v>
      </c>
      <c r="B225" s="26">
        <v>2020</v>
      </c>
      <c r="C225" s="26" t="s">
        <v>10</v>
      </c>
      <c r="D225" s="26" t="s">
        <v>93</v>
      </c>
      <c r="E225" s="26" t="s">
        <v>94</v>
      </c>
      <c r="F225" s="26" t="s">
        <v>95</v>
      </c>
      <c r="G225" s="26" t="s">
        <v>96</v>
      </c>
      <c r="H225" s="26" t="s">
        <v>97</v>
      </c>
      <c r="I225" s="26" t="s">
        <v>100</v>
      </c>
      <c r="J225" s="26">
        <v>200</v>
      </c>
      <c r="K225" s="26">
        <v>286</v>
      </c>
    </row>
    <row r="226" spans="1:11" x14ac:dyDescent="0.2">
      <c r="A226" s="26" t="s">
        <v>101</v>
      </c>
      <c r="B226" s="26">
        <v>2020</v>
      </c>
      <c r="C226" s="26" t="s">
        <v>10</v>
      </c>
      <c r="D226" s="26" t="s">
        <v>93</v>
      </c>
      <c r="E226" s="26" t="s">
        <v>94</v>
      </c>
      <c r="F226" s="26" t="s">
        <v>95</v>
      </c>
      <c r="G226" s="26" t="s">
        <v>96</v>
      </c>
      <c r="H226" s="26" t="s">
        <v>97</v>
      </c>
      <c r="I226" s="26" t="s">
        <v>100</v>
      </c>
      <c r="J226" s="26">
        <v>170</v>
      </c>
      <c r="K226" s="26">
        <v>243.1</v>
      </c>
    </row>
    <row r="227" spans="1:11" x14ac:dyDescent="0.2">
      <c r="A227" s="26" t="s">
        <v>101</v>
      </c>
      <c r="B227" s="26">
        <v>2020</v>
      </c>
      <c r="C227" s="26" t="s">
        <v>10</v>
      </c>
      <c r="D227" s="26" t="s">
        <v>93</v>
      </c>
      <c r="E227" s="26" t="s">
        <v>94</v>
      </c>
      <c r="F227" s="26" t="s">
        <v>95</v>
      </c>
      <c r="G227" s="26" t="s">
        <v>96</v>
      </c>
      <c r="H227" s="26" t="s">
        <v>97</v>
      </c>
      <c r="I227" s="26" t="s">
        <v>100</v>
      </c>
      <c r="J227" s="26">
        <v>196</v>
      </c>
      <c r="K227" s="26">
        <v>280.27999999999997</v>
      </c>
    </row>
    <row r="228" spans="1:11" x14ac:dyDescent="0.2">
      <c r="A228" s="26" t="s">
        <v>99</v>
      </c>
      <c r="B228" s="26">
        <v>2020</v>
      </c>
      <c r="C228" s="26" t="s">
        <v>10</v>
      </c>
      <c r="D228" s="26" t="s">
        <v>93</v>
      </c>
      <c r="E228" s="26" t="s">
        <v>94</v>
      </c>
      <c r="F228" s="26" t="s">
        <v>95</v>
      </c>
      <c r="G228" s="26" t="s">
        <v>96</v>
      </c>
      <c r="H228" s="26" t="s">
        <v>97</v>
      </c>
      <c r="I228" s="26" t="s">
        <v>100</v>
      </c>
      <c r="J228" s="26">
        <v>244</v>
      </c>
      <c r="K228" s="26">
        <v>348.92</v>
      </c>
    </row>
    <row r="229" spans="1:11" x14ac:dyDescent="0.2">
      <c r="A229" s="26" t="s">
        <v>92</v>
      </c>
      <c r="B229" s="26">
        <v>2020</v>
      </c>
      <c r="C229" s="26" t="s">
        <v>10</v>
      </c>
      <c r="D229" s="26" t="s">
        <v>93</v>
      </c>
      <c r="E229" s="26" t="s">
        <v>94</v>
      </c>
      <c r="F229" s="26" t="s">
        <v>95</v>
      </c>
      <c r="G229" s="26" t="s">
        <v>96</v>
      </c>
      <c r="H229" s="26" t="s">
        <v>97</v>
      </c>
      <c r="I229" s="26" t="s">
        <v>100</v>
      </c>
      <c r="J229" s="26">
        <v>172</v>
      </c>
      <c r="K229" s="26">
        <v>245.95999999999998</v>
      </c>
    </row>
    <row r="230" spans="1:11" x14ac:dyDescent="0.2">
      <c r="A230" s="26" t="s">
        <v>92</v>
      </c>
      <c r="B230" s="26">
        <v>2020</v>
      </c>
      <c r="C230" s="26" t="s">
        <v>10</v>
      </c>
      <c r="D230" s="26" t="s">
        <v>93</v>
      </c>
      <c r="E230" s="26" t="s">
        <v>94</v>
      </c>
      <c r="F230" s="26" t="s">
        <v>95</v>
      </c>
      <c r="G230" s="26" t="s">
        <v>96</v>
      </c>
      <c r="H230" s="26" t="s">
        <v>97</v>
      </c>
      <c r="I230" s="26" t="s">
        <v>98</v>
      </c>
      <c r="J230" s="26">
        <v>240</v>
      </c>
      <c r="K230" s="26">
        <v>526.24</v>
      </c>
    </row>
    <row r="231" spans="1:11" x14ac:dyDescent="0.2">
      <c r="A231" s="26" t="s">
        <v>101</v>
      </c>
      <c r="B231" s="26">
        <v>2020</v>
      </c>
      <c r="C231" s="26" t="s">
        <v>10</v>
      </c>
      <c r="D231" s="26" t="s">
        <v>93</v>
      </c>
      <c r="E231" s="26" t="s">
        <v>94</v>
      </c>
      <c r="F231" s="26" t="s">
        <v>95</v>
      </c>
      <c r="G231" s="26" t="s">
        <v>96</v>
      </c>
      <c r="H231" s="26" t="s">
        <v>97</v>
      </c>
      <c r="I231" s="26" t="s">
        <v>98</v>
      </c>
      <c r="J231" s="26">
        <v>234</v>
      </c>
      <c r="K231" s="26">
        <v>526.24</v>
      </c>
    </row>
    <row r="232" spans="1:11" x14ac:dyDescent="0.2">
      <c r="A232" s="26" t="s">
        <v>99</v>
      </c>
      <c r="B232" s="26">
        <v>2020</v>
      </c>
      <c r="C232" s="26" t="s">
        <v>10</v>
      </c>
      <c r="D232" s="26" t="s">
        <v>93</v>
      </c>
      <c r="E232" s="26" t="s">
        <v>94</v>
      </c>
      <c r="F232" s="26" t="s">
        <v>95</v>
      </c>
      <c r="G232" s="26" t="s">
        <v>96</v>
      </c>
      <c r="H232" s="26" t="s">
        <v>97</v>
      </c>
      <c r="I232" s="26" t="s">
        <v>98</v>
      </c>
      <c r="J232" s="26">
        <v>228</v>
      </c>
      <c r="K232" s="26">
        <v>526.24</v>
      </c>
    </row>
    <row r="233" spans="1:11" x14ac:dyDescent="0.2">
      <c r="A233" s="26" t="s">
        <v>92</v>
      </c>
      <c r="B233" s="26">
        <v>2020</v>
      </c>
      <c r="C233" s="26" t="s">
        <v>10</v>
      </c>
      <c r="D233" s="26" t="s">
        <v>93</v>
      </c>
      <c r="E233" s="26" t="s">
        <v>94</v>
      </c>
      <c r="F233" s="26" t="s">
        <v>95</v>
      </c>
      <c r="G233" s="26" t="s">
        <v>96</v>
      </c>
      <c r="H233" s="26" t="s">
        <v>97</v>
      </c>
      <c r="I233" s="26" t="s">
        <v>100</v>
      </c>
      <c r="J233" s="26">
        <v>683</v>
      </c>
      <c r="K233" s="26">
        <v>976.69</v>
      </c>
    </row>
    <row r="234" spans="1:11" x14ac:dyDescent="0.2">
      <c r="A234" s="26" t="s">
        <v>99</v>
      </c>
      <c r="B234" s="26">
        <v>2020</v>
      </c>
      <c r="C234" s="26" t="s">
        <v>10</v>
      </c>
      <c r="D234" s="26" t="s">
        <v>93</v>
      </c>
      <c r="E234" s="26" t="s">
        <v>94</v>
      </c>
      <c r="F234" s="26" t="s">
        <v>95</v>
      </c>
      <c r="G234" s="26" t="s">
        <v>96</v>
      </c>
      <c r="H234" s="26" t="s">
        <v>97</v>
      </c>
      <c r="I234" s="26" t="s">
        <v>100</v>
      </c>
      <c r="J234" s="26">
        <v>716</v>
      </c>
      <c r="K234" s="26">
        <v>1023.88</v>
      </c>
    </row>
    <row r="235" spans="1:11" x14ac:dyDescent="0.2">
      <c r="A235" s="26" t="s">
        <v>101</v>
      </c>
      <c r="B235" s="26">
        <v>2020</v>
      </c>
      <c r="C235" s="26" t="s">
        <v>10</v>
      </c>
      <c r="D235" s="26" t="s">
        <v>93</v>
      </c>
      <c r="E235" s="26" t="s">
        <v>94</v>
      </c>
      <c r="F235" s="26" t="s">
        <v>95</v>
      </c>
      <c r="G235" s="26" t="s">
        <v>96</v>
      </c>
      <c r="H235" s="26" t="s">
        <v>97</v>
      </c>
      <c r="I235" s="26" t="s">
        <v>100</v>
      </c>
      <c r="J235" s="26">
        <v>769</v>
      </c>
      <c r="K235" s="26">
        <v>1099.67</v>
      </c>
    </row>
    <row r="236" spans="1:11" x14ac:dyDescent="0.2">
      <c r="A236" s="26" t="s">
        <v>99</v>
      </c>
      <c r="B236" s="26">
        <v>2020</v>
      </c>
      <c r="C236" s="26" t="s">
        <v>10</v>
      </c>
      <c r="D236" s="26" t="s">
        <v>93</v>
      </c>
      <c r="E236" s="26" t="s">
        <v>94</v>
      </c>
      <c r="F236" s="26" t="s">
        <v>95</v>
      </c>
      <c r="G236" s="26" t="s">
        <v>96</v>
      </c>
      <c r="H236" s="26" t="s">
        <v>97</v>
      </c>
      <c r="I236" s="26" t="s">
        <v>98</v>
      </c>
      <c r="J236" s="26">
        <v>237</v>
      </c>
      <c r="K236" s="26">
        <v>338.90999999999997</v>
      </c>
    </row>
    <row r="237" spans="1:11" x14ac:dyDescent="0.2">
      <c r="A237" s="26" t="s">
        <v>99</v>
      </c>
      <c r="B237" s="26">
        <v>2020</v>
      </c>
      <c r="C237" s="26" t="s">
        <v>10</v>
      </c>
      <c r="D237" s="26" t="s">
        <v>93</v>
      </c>
      <c r="E237" s="26" t="s">
        <v>94</v>
      </c>
      <c r="F237" s="26" t="s">
        <v>95</v>
      </c>
      <c r="G237" s="26" t="s">
        <v>96</v>
      </c>
      <c r="H237" s="26" t="s">
        <v>97</v>
      </c>
      <c r="I237" s="26" t="s">
        <v>98</v>
      </c>
      <c r="J237" s="26">
        <v>231</v>
      </c>
      <c r="K237" s="26">
        <v>330.33</v>
      </c>
    </row>
    <row r="238" spans="1:11" x14ac:dyDescent="0.2">
      <c r="A238" s="26" t="s">
        <v>101</v>
      </c>
      <c r="B238" s="26">
        <v>2020</v>
      </c>
      <c r="C238" s="26" t="s">
        <v>10</v>
      </c>
      <c r="D238" s="26" t="s">
        <v>93</v>
      </c>
      <c r="E238" s="26" t="s">
        <v>94</v>
      </c>
      <c r="F238" s="26" t="s">
        <v>95</v>
      </c>
      <c r="G238" s="26" t="s">
        <v>96</v>
      </c>
      <c r="H238" s="26" t="s">
        <v>97</v>
      </c>
      <c r="I238" s="26" t="s">
        <v>100</v>
      </c>
      <c r="J238" s="26">
        <v>201</v>
      </c>
      <c r="K238" s="26">
        <v>287.43</v>
      </c>
    </row>
    <row r="239" spans="1:11" x14ac:dyDescent="0.2">
      <c r="A239" s="26" t="s">
        <v>99</v>
      </c>
      <c r="B239" s="26">
        <v>2020</v>
      </c>
      <c r="C239" s="26" t="s">
        <v>10</v>
      </c>
      <c r="D239" s="26" t="s">
        <v>93</v>
      </c>
      <c r="E239" s="26" t="s">
        <v>94</v>
      </c>
      <c r="F239" s="26" t="s">
        <v>95</v>
      </c>
      <c r="G239" s="26" t="s">
        <v>96</v>
      </c>
      <c r="H239" s="26" t="s">
        <v>97</v>
      </c>
      <c r="I239" s="26" t="s">
        <v>100</v>
      </c>
      <c r="J239" s="26">
        <v>756</v>
      </c>
      <c r="K239" s="26">
        <v>526.24</v>
      </c>
    </row>
    <row r="240" spans="1:11" x14ac:dyDescent="0.2">
      <c r="A240" s="26" t="s">
        <v>92</v>
      </c>
      <c r="B240" s="26">
        <v>2020</v>
      </c>
      <c r="C240" s="26" t="s">
        <v>10</v>
      </c>
      <c r="D240" s="26" t="s">
        <v>93</v>
      </c>
      <c r="E240" s="26" t="s">
        <v>94</v>
      </c>
      <c r="F240" s="26" t="s">
        <v>95</v>
      </c>
      <c r="G240" s="26" t="s">
        <v>96</v>
      </c>
      <c r="H240" s="26" t="s">
        <v>97</v>
      </c>
      <c r="I240" s="26" t="s">
        <v>100</v>
      </c>
      <c r="J240" s="26">
        <v>809</v>
      </c>
      <c r="K240" s="26">
        <v>526.24</v>
      </c>
    </row>
    <row r="241" spans="1:11" x14ac:dyDescent="0.2">
      <c r="A241" s="26" t="s">
        <v>92</v>
      </c>
      <c r="B241" s="26">
        <v>2020</v>
      </c>
      <c r="C241" s="26" t="s">
        <v>10</v>
      </c>
      <c r="D241" s="26" t="s">
        <v>93</v>
      </c>
      <c r="E241" s="26" t="s">
        <v>94</v>
      </c>
      <c r="F241" s="26" t="s">
        <v>95</v>
      </c>
      <c r="G241" s="26" t="s">
        <v>96</v>
      </c>
      <c r="H241" s="26" t="s">
        <v>97</v>
      </c>
      <c r="I241" s="26" t="s">
        <v>100</v>
      </c>
      <c r="J241" s="26">
        <v>199</v>
      </c>
      <c r="K241" s="26">
        <v>284.57</v>
      </c>
    </row>
    <row r="242" spans="1:11" x14ac:dyDescent="0.2">
      <c r="A242" s="26" t="s">
        <v>92</v>
      </c>
      <c r="B242" s="26">
        <v>2020</v>
      </c>
      <c r="C242" s="26" t="s">
        <v>10</v>
      </c>
      <c r="D242" s="26" t="s">
        <v>93</v>
      </c>
      <c r="E242" s="26" t="s">
        <v>94</v>
      </c>
      <c r="F242" s="26" t="s">
        <v>95</v>
      </c>
      <c r="G242" s="26" t="s">
        <v>96</v>
      </c>
      <c r="H242" s="26" t="s">
        <v>97</v>
      </c>
      <c r="I242" s="26" t="s">
        <v>100</v>
      </c>
      <c r="J242" s="26">
        <v>247</v>
      </c>
      <c r="K242" s="26">
        <v>353.21</v>
      </c>
    </row>
    <row r="243" spans="1:11" x14ac:dyDescent="0.2">
      <c r="A243" s="26" t="s">
        <v>101</v>
      </c>
      <c r="B243" s="26">
        <v>2020</v>
      </c>
      <c r="C243" s="26" t="s">
        <v>10</v>
      </c>
      <c r="D243" s="26" t="s">
        <v>93</v>
      </c>
      <c r="E243" s="26" t="s">
        <v>94</v>
      </c>
      <c r="F243" s="26" t="s">
        <v>95</v>
      </c>
      <c r="G243" s="26" t="s">
        <v>96</v>
      </c>
      <c r="H243" s="26" t="s">
        <v>97</v>
      </c>
      <c r="I243" s="26" t="s">
        <v>100</v>
      </c>
      <c r="J243" s="26">
        <v>169</v>
      </c>
      <c r="K243" s="26">
        <v>241.67000000000002</v>
      </c>
    </row>
    <row r="244" spans="1:11" x14ac:dyDescent="0.2">
      <c r="A244" s="26" t="s">
        <v>92</v>
      </c>
      <c r="B244" s="26">
        <v>2020</v>
      </c>
      <c r="C244" s="26" t="s">
        <v>10</v>
      </c>
      <c r="D244" s="26" t="s">
        <v>93</v>
      </c>
      <c r="E244" s="26" t="s">
        <v>94</v>
      </c>
      <c r="F244" s="26" t="s">
        <v>95</v>
      </c>
      <c r="G244" s="26" t="s">
        <v>96</v>
      </c>
      <c r="H244" s="26" t="s">
        <v>97</v>
      </c>
      <c r="I244" s="26" t="s">
        <v>98</v>
      </c>
      <c r="J244" s="26">
        <v>239</v>
      </c>
      <c r="K244" s="26">
        <v>341.77</v>
      </c>
    </row>
    <row r="245" spans="1:11" x14ac:dyDescent="0.2">
      <c r="A245" s="26" t="s">
        <v>99</v>
      </c>
      <c r="B245" s="26">
        <v>2020</v>
      </c>
      <c r="C245" s="26" t="s">
        <v>10</v>
      </c>
      <c r="D245" s="26" t="s">
        <v>93</v>
      </c>
      <c r="E245" s="26" t="s">
        <v>94</v>
      </c>
      <c r="F245" s="26" t="s">
        <v>95</v>
      </c>
      <c r="G245" s="26" t="s">
        <v>96</v>
      </c>
      <c r="H245" s="26" t="s">
        <v>97</v>
      </c>
      <c r="I245" s="26" t="s">
        <v>98</v>
      </c>
      <c r="J245" s="26">
        <v>233</v>
      </c>
      <c r="K245" s="26">
        <v>333.19</v>
      </c>
    </row>
    <row r="246" spans="1:11" x14ac:dyDescent="0.2">
      <c r="A246" s="26" t="s">
        <v>101</v>
      </c>
      <c r="B246" s="26">
        <v>2020</v>
      </c>
      <c r="C246" s="26" t="s">
        <v>10</v>
      </c>
      <c r="D246" s="26" t="s">
        <v>93</v>
      </c>
      <c r="E246" s="26" t="s">
        <v>94</v>
      </c>
      <c r="F246" s="26" t="s">
        <v>95</v>
      </c>
      <c r="G246" s="26" t="s">
        <v>96</v>
      </c>
      <c r="H246" s="26" t="s">
        <v>97</v>
      </c>
      <c r="I246" s="26" t="s">
        <v>98</v>
      </c>
      <c r="J246" s="26">
        <v>227</v>
      </c>
      <c r="K246" s="26">
        <v>324.61</v>
      </c>
    </row>
    <row r="247" spans="1:11" x14ac:dyDescent="0.2">
      <c r="A247" s="26" t="s">
        <v>101</v>
      </c>
      <c r="B247" s="26">
        <v>2020</v>
      </c>
      <c r="C247" s="26" t="s">
        <v>10</v>
      </c>
      <c r="D247" s="26" t="s">
        <v>93</v>
      </c>
      <c r="E247" s="26" t="s">
        <v>94</v>
      </c>
      <c r="F247" s="26" t="s">
        <v>95</v>
      </c>
      <c r="G247" s="26" t="s">
        <v>96</v>
      </c>
      <c r="H247" s="26" t="s">
        <v>97</v>
      </c>
      <c r="I247" s="26" t="s">
        <v>100</v>
      </c>
      <c r="J247" s="26">
        <v>197</v>
      </c>
      <c r="K247" s="26">
        <v>281.70999999999998</v>
      </c>
    </row>
    <row r="248" spans="1:11" x14ac:dyDescent="0.2">
      <c r="A248" s="26" t="s">
        <v>101</v>
      </c>
      <c r="B248" s="26">
        <v>2020</v>
      </c>
      <c r="C248" s="26" t="s">
        <v>10</v>
      </c>
      <c r="D248" s="26" t="s">
        <v>93</v>
      </c>
      <c r="E248" s="26" t="s">
        <v>94</v>
      </c>
      <c r="F248" s="26" t="s">
        <v>95</v>
      </c>
      <c r="G248" s="26" t="s">
        <v>96</v>
      </c>
      <c r="H248" s="26" t="s">
        <v>97</v>
      </c>
      <c r="I248" s="26" t="s">
        <v>100</v>
      </c>
      <c r="J248" s="26">
        <v>245</v>
      </c>
      <c r="K248" s="26">
        <v>350.35</v>
      </c>
    </row>
    <row r="249" spans="1:11" x14ac:dyDescent="0.2">
      <c r="A249" s="26" t="s">
        <v>102</v>
      </c>
      <c r="B249" s="26">
        <v>2020</v>
      </c>
      <c r="C249" s="26" t="s">
        <v>10</v>
      </c>
      <c r="D249" s="26" t="s">
        <v>93</v>
      </c>
      <c r="E249" s="26" t="s">
        <v>94</v>
      </c>
      <c r="F249" s="26" t="s">
        <v>95</v>
      </c>
      <c r="G249" s="26" t="s">
        <v>96</v>
      </c>
      <c r="H249" s="26" t="s">
        <v>97</v>
      </c>
      <c r="I249" s="26" t="s">
        <v>100</v>
      </c>
      <c r="J249" s="26">
        <v>778</v>
      </c>
      <c r="K249" s="26">
        <v>1112.54</v>
      </c>
    </row>
    <row r="250" spans="1:11" x14ac:dyDescent="0.2">
      <c r="A250" s="26" t="s">
        <v>99</v>
      </c>
      <c r="B250" s="26">
        <v>2020</v>
      </c>
      <c r="C250" s="26" t="s">
        <v>9</v>
      </c>
      <c r="D250" s="26" t="s">
        <v>93</v>
      </c>
      <c r="E250" s="26" t="s">
        <v>94</v>
      </c>
      <c r="F250" s="26" t="s">
        <v>95</v>
      </c>
      <c r="G250" s="26" t="s">
        <v>96</v>
      </c>
      <c r="H250" s="26" t="s">
        <v>97</v>
      </c>
      <c r="I250" s="26" t="s">
        <v>98</v>
      </c>
      <c r="J250" s="26">
        <v>254</v>
      </c>
      <c r="K250" s="26">
        <v>526.24</v>
      </c>
    </row>
    <row r="251" spans="1:11" x14ac:dyDescent="0.2">
      <c r="A251" s="26" t="s">
        <v>99</v>
      </c>
      <c r="B251" s="26">
        <v>2020</v>
      </c>
      <c r="C251" s="26" t="s">
        <v>9</v>
      </c>
      <c r="D251" s="26" t="s">
        <v>93</v>
      </c>
      <c r="E251" s="26" t="s">
        <v>94</v>
      </c>
      <c r="F251" s="26" t="s">
        <v>95</v>
      </c>
      <c r="G251" s="26" t="s">
        <v>96</v>
      </c>
      <c r="H251" s="26" t="s">
        <v>97</v>
      </c>
      <c r="I251" s="26" t="s">
        <v>98</v>
      </c>
      <c r="J251" s="26">
        <v>248</v>
      </c>
      <c r="K251" s="26">
        <v>526.24</v>
      </c>
    </row>
    <row r="252" spans="1:11" x14ac:dyDescent="0.2">
      <c r="A252" s="26" t="s">
        <v>99</v>
      </c>
      <c r="B252" s="26">
        <v>2020</v>
      </c>
      <c r="C252" s="26" t="s">
        <v>9</v>
      </c>
      <c r="D252" s="26" t="s">
        <v>93</v>
      </c>
      <c r="E252" s="26" t="s">
        <v>94</v>
      </c>
      <c r="F252" s="26" t="s">
        <v>95</v>
      </c>
      <c r="G252" s="26" t="s">
        <v>96</v>
      </c>
      <c r="H252" s="26" t="s">
        <v>97</v>
      </c>
      <c r="I252" s="26" t="s">
        <v>100</v>
      </c>
      <c r="J252" s="26">
        <v>206</v>
      </c>
      <c r="K252" s="26">
        <v>294.58</v>
      </c>
    </row>
    <row r="253" spans="1:11" x14ac:dyDescent="0.2">
      <c r="A253" s="26" t="s">
        <v>92</v>
      </c>
      <c r="B253" s="26">
        <v>2020</v>
      </c>
      <c r="C253" s="26" t="s">
        <v>9</v>
      </c>
      <c r="D253" s="26" t="s">
        <v>93</v>
      </c>
      <c r="E253" s="26" t="s">
        <v>94</v>
      </c>
      <c r="F253" s="26" t="s">
        <v>95</v>
      </c>
      <c r="G253" s="26" t="s">
        <v>96</v>
      </c>
      <c r="H253" s="26" t="s">
        <v>97</v>
      </c>
      <c r="I253" s="26" t="s">
        <v>100</v>
      </c>
      <c r="J253" s="26">
        <v>248</v>
      </c>
      <c r="K253" s="26">
        <v>354.64</v>
      </c>
    </row>
    <row r="254" spans="1:11" x14ac:dyDescent="0.2">
      <c r="A254" s="26" t="s">
        <v>101</v>
      </c>
      <c r="B254" s="26">
        <v>2020</v>
      </c>
      <c r="C254" s="26" t="s">
        <v>9</v>
      </c>
      <c r="D254" s="26" t="s">
        <v>93</v>
      </c>
      <c r="E254" s="26" t="s">
        <v>94</v>
      </c>
      <c r="F254" s="26" t="s">
        <v>95</v>
      </c>
      <c r="G254" s="26" t="s">
        <v>96</v>
      </c>
      <c r="H254" s="26" t="s">
        <v>97</v>
      </c>
      <c r="I254" s="26" t="s">
        <v>100</v>
      </c>
      <c r="J254" s="26">
        <v>176</v>
      </c>
      <c r="K254" s="26">
        <v>251.68</v>
      </c>
    </row>
    <row r="255" spans="1:11" x14ac:dyDescent="0.2">
      <c r="A255" s="26" t="s">
        <v>103</v>
      </c>
      <c r="B255" s="26">
        <v>2020</v>
      </c>
      <c r="C255" s="26" t="s">
        <v>9</v>
      </c>
      <c r="D255" s="26" t="s">
        <v>93</v>
      </c>
      <c r="E255" s="26" t="s">
        <v>94</v>
      </c>
      <c r="F255" s="26" t="s">
        <v>95</v>
      </c>
      <c r="G255" s="26" t="s">
        <v>96</v>
      </c>
      <c r="H255" s="26" t="s">
        <v>97</v>
      </c>
      <c r="I255" s="26" t="s">
        <v>100</v>
      </c>
      <c r="J255" s="26">
        <v>202</v>
      </c>
      <c r="K255" s="26">
        <v>288.86</v>
      </c>
    </row>
    <row r="256" spans="1:11" x14ac:dyDescent="0.2">
      <c r="A256" s="26" t="s">
        <v>99</v>
      </c>
      <c r="B256" s="26">
        <v>2020</v>
      </c>
      <c r="C256" s="26" t="s">
        <v>9</v>
      </c>
      <c r="D256" s="26" t="s">
        <v>93</v>
      </c>
      <c r="E256" s="26" t="s">
        <v>94</v>
      </c>
      <c r="F256" s="26" t="s">
        <v>95</v>
      </c>
      <c r="G256" s="26" t="s">
        <v>96</v>
      </c>
      <c r="H256" s="26" t="s">
        <v>97</v>
      </c>
      <c r="I256" s="26" t="s">
        <v>100</v>
      </c>
      <c r="J256" s="26">
        <v>250</v>
      </c>
      <c r="K256" s="26">
        <v>357.5</v>
      </c>
    </row>
    <row r="257" spans="1:11" x14ac:dyDescent="0.2">
      <c r="A257" s="26" t="s">
        <v>92</v>
      </c>
      <c r="B257" s="26">
        <v>2020</v>
      </c>
      <c r="C257" s="26" t="s">
        <v>9</v>
      </c>
      <c r="D257" s="26" t="s">
        <v>93</v>
      </c>
      <c r="E257" s="26" t="s">
        <v>94</v>
      </c>
      <c r="F257" s="26" t="s">
        <v>95</v>
      </c>
      <c r="G257" s="26" t="s">
        <v>96</v>
      </c>
      <c r="H257" s="26" t="s">
        <v>97</v>
      </c>
      <c r="I257" s="26" t="s">
        <v>100</v>
      </c>
      <c r="J257" s="26">
        <v>178</v>
      </c>
      <c r="K257" s="26">
        <v>254.54</v>
      </c>
    </row>
    <row r="258" spans="1:11" x14ac:dyDescent="0.2">
      <c r="A258" s="26" t="s">
        <v>92</v>
      </c>
      <c r="B258" s="26">
        <v>2020</v>
      </c>
      <c r="C258" s="26" t="s">
        <v>9</v>
      </c>
      <c r="D258" s="26" t="s">
        <v>93</v>
      </c>
      <c r="E258" s="26" t="s">
        <v>94</v>
      </c>
      <c r="F258" s="26" t="s">
        <v>95</v>
      </c>
      <c r="G258" s="26" t="s">
        <v>96</v>
      </c>
      <c r="H258" s="26" t="s">
        <v>97</v>
      </c>
      <c r="I258" s="26" t="s">
        <v>100</v>
      </c>
      <c r="J258" s="26">
        <v>258</v>
      </c>
      <c r="K258" s="26">
        <v>526.24</v>
      </c>
    </row>
    <row r="259" spans="1:11" x14ac:dyDescent="0.2">
      <c r="A259" s="26" t="s">
        <v>92</v>
      </c>
      <c r="B259" s="26">
        <v>2020</v>
      </c>
      <c r="C259" s="26" t="s">
        <v>9</v>
      </c>
      <c r="D259" s="26" t="s">
        <v>93</v>
      </c>
      <c r="E259" s="26" t="s">
        <v>94</v>
      </c>
      <c r="F259" s="26" t="s">
        <v>95</v>
      </c>
      <c r="G259" s="26" t="s">
        <v>96</v>
      </c>
      <c r="H259" s="26" t="s">
        <v>97</v>
      </c>
      <c r="I259" s="26" t="s">
        <v>100</v>
      </c>
      <c r="J259" s="26">
        <v>252</v>
      </c>
      <c r="K259" s="26">
        <v>526.24</v>
      </c>
    </row>
    <row r="260" spans="1:11" x14ac:dyDescent="0.2">
      <c r="A260" s="26" t="s">
        <v>92</v>
      </c>
      <c r="B260" s="26">
        <v>2020</v>
      </c>
      <c r="C260" s="26" t="s">
        <v>9</v>
      </c>
      <c r="D260" s="26" t="s">
        <v>93</v>
      </c>
      <c r="E260" s="26" t="s">
        <v>94</v>
      </c>
      <c r="F260" s="26" t="s">
        <v>95</v>
      </c>
      <c r="G260" s="26" t="s">
        <v>96</v>
      </c>
      <c r="H260" s="26" t="s">
        <v>97</v>
      </c>
      <c r="I260" s="26" t="s">
        <v>98</v>
      </c>
      <c r="J260" s="26">
        <v>246</v>
      </c>
      <c r="K260" s="26">
        <v>526.24</v>
      </c>
    </row>
    <row r="261" spans="1:11" x14ac:dyDescent="0.2">
      <c r="A261" s="26" t="s">
        <v>101</v>
      </c>
      <c r="B261" s="26">
        <v>2020</v>
      </c>
      <c r="C261" s="26" t="s">
        <v>9</v>
      </c>
      <c r="D261" s="26" t="s">
        <v>93</v>
      </c>
      <c r="E261" s="26" t="s">
        <v>94</v>
      </c>
      <c r="F261" s="26" t="s">
        <v>95</v>
      </c>
      <c r="G261" s="26" t="s">
        <v>96</v>
      </c>
      <c r="H261" s="26" t="s">
        <v>97</v>
      </c>
      <c r="I261" s="26" t="s">
        <v>100</v>
      </c>
      <c r="J261" s="26">
        <v>682</v>
      </c>
      <c r="K261" s="26">
        <v>975.26</v>
      </c>
    </row>
    <row r="262" spans="1:11" x14ac:dyDescent="0.2">
      <c r="A262" s="26" t="s">
        <v>99</v>
      </c>
      <c r="B262" s="26">
        <v>2020</v>
      </c>
      <c r="C262" s="26" t="s">
        <v>9</v>
      </c>
      <c r="D262" s="26" t="s">
        <v>93</v>
      </c>
      <c r="E262" s="26" t="s">
        <v>94</v>
      </c>
      <c r="F262" s="26" t="s">
        <v>95</v>
      </c>
      <c r="G262" s="26" t="s">
        <v>96</v>
      </c>
      <c r="H262" s="26" t="s">
        <v>97</v>
      </c>
      <c r="I262" s="26" t="s">
        <v>100</v>
      </c>
      <c r="J262" s="26">
        <v>715</v>
      </c>
      <c r="K262" s="26">
        <v>1022.45</v>
      </c>
    </row>
    <row r="263" spans="1:11" x14ac:dyDescent="0.2">
      <c r="A263" s="26" t="s">
        <v>99</v>
      </c>
      <c r="B263" s="26">
        <v>2020</v>
      </c>
      <c r="C263" s="26" t="s">
        <v>9</v>
      </c>
      <c r="D263" s="26" t="s">
        <v>93</v>
      </c>
      <c r="E263" s="26" t="s">
        <v>94</v>
      </c>
      <c r="F263" s="26" t="s">
        <v>95</v>
      </c>
      <c r="G263" s="26" t="s">
        <v>96</v>
      </c>
      <c r="H263" s="26" t="s">
        <v>97</v>
      </c>
      <c r="I263" s="26" t="s">
        <v>100</v>
      </c>
      <c r="J263" s="26">
        <v>255</v>
      </c>
      <c r="K263" s="26">
        <v>364.65</v>
      </c>
    </row>
    <row r="264" spans="1:11" x14ac:dyDescent="0.2">
      <c r="A264" s="26" t="s">
        <v>99</v>
      </c>
      <c r="B264" s="26">
        <v>2020</v>
      </c>
      <c r="C264" s="26" t="s">
        <v>9</v>
      </c>
      <c r="D264" s="26" t="s">
        <v>93</v>
      </c>
      <c r="E264" s="26" t="s">
        <v>94</v>
      </c>
      <c r="F264" s="26" t="s">
        <v>95</v>
      </c>
      <c r="G264" s="26" t="s">
        <v>96</v>
      </c>
      <c r="H264" s="26" t="s">
        <v>97</v>
      </c>
      <c r="I264" s="26" t="s">
        <v>100</v>
      </c>
      <c r="J264" s="26">
        <v>249</v>
      </c>
      <c r="K264" s="26">
        <v>356.07</v>
      </c>
    </row>
    <row r="265" spans="1:11" x14ac:dyDescent="0.2">
      <c r="A265" s="26" t="s">
        <v>92</v>
      </c>
      <c r="B265" s="26">
        <v>2020</v>
      </c>
      <c r="C265" s="26" t="s">
        <v>9</v>
      </c>
      <c r="D265" s="26" t="s">
        <v>93</v>
      </c>
      <c r="E265" s="26" t="s">
        <v>94</v>
      </c>
      <c r="F265" s="26" t="s">
        <v>95</v>
      </c>
      <c r="G265" s="26" t="s">
        <v>96</v>
      </c>
      <c r="H265" s="26" t="s">
        <v>97</v>
      </c>
      <c r="I265" s="26" t="s">
        <v>98</v>
      </c>
      <c r="J265" s="26">
        <v>243</v>
      </c>
      <c r="K265" s="26">
        <v>347.49</v>
      </c>
    </row>
    <row r="266" spans="1:11" x14ac:dyDescent="0.2">
      <c r="A266" s="26" t="s">
        <v>92</v>
      </c>
      <c r="B266" s="26">
        <v>2020</v>
      </c>
      <c r="C266" s="26" t="s">
        <v>9</v>
      </c>
      <c r="D266" s="26" t="s">
        <v>93</v>
      </c>
      <c r="E266" s="26" t="s">
        <v>94</v>
      </c>
      <c r="F266" s="26" t="s">
        <v>95</v>
      </c>
      <c r="G266" s="26" t="s">
        <v>96</v>
      </c>
      <c r="H266" s="26" t="s">
        <v>97</v>
      </c>
      <c r="I266" s="26" t="s">
        <v>100</v>
      </c>
      <c r="J266" s="26">
        <v>755</v>
      </c>
      <c r="K266" s="26">
        <v>526.24</v>
      </c>
    </row>
    <row r="267" spans="1:11" x14ac:dyDescent="0.2">
      <c r="A267" s="26" t="s">
        <v>101</v>
      </c>
      <c r="B267" s="26">
        <v>2020</v>
      </c>
      <c r="C267" s="26" t="s">
        <v>9</v>
      </c>
      <c r="D267" s="26" t="s">
        <v>93</v>
      </c>
      <c r="E267" s="26" t="s">
        <v>94</v>
      </c>
      <c r="F267" s="26" t="s">
        <v>95</v>
      </c>
      <c r="G267" s="26" t="s">
        <v>96</v>
      </c>
      <c r="H267" s="26" t="s">
        <v>97</v>
      </c>
      <c r="I267" s="26" t="s">
        <v>100</v>
      </c>
      <c r="J267" s="26">
        <v>808</v>
      </c>
      <c r="K267" s="26">
        <v>526.24</v>
      </c>
    </row>
    <row r="268" spans="1:11" x14ac:dyDescent="0.2">
      <c r="A268" s="26" t="s">
        <v>92</v>
      </c>
      <c r="B268" s="26">
        <v>2020</v>
      </c>
      <c r="C268" s="26" t="s">
        <v>9</v>
      </c>
      <c r="D268" s="26" t="s">
        <v>93</v>
      </c>
      <c r="E268" s="26" t="s">
        <v>94</v>
      </c>
      <c r="F268" s="26" t="s">
        <v>95</v>
      </c>
      <c r="G268" s="26" t="s">
        <v>96</v>
      </c>
      <c r="H268" s="26" t="s">
        <v>97</v>
      </c>
      <c r="I268" s="26" t="s">
        <v>100</v>
      </c>
      <c r="J268" s="26">
        <v>205</v>
      </c>
      <c r="K268" s="26">
        <v>293.14999999999998</v>
      </c>
    </row>
    <row r="269" spans="1:11" x14ac:dyDescent="0.2">
      <c r="A269" s="26" t="s">
        <v>92</v>
      </c>
      <c r="B269" s="26">
        <v>2020</v>
      </c>
      <c r="C269" s="26" t="s">
        <v>9</v>
      </c>
      <c r="D269" s="26" t="s">
        <v>93</v>
      </c>
      <c r="E269" s="26" t="s">
        <v>94</v>
      </c>
      <c r="F269" s="26" t="s">
        <v>95</v>
      </c>
      <c r="G269" s="26" t="s">
        <v>96</v>
      </c>
      <c r="H269" s="26" t="s">
        <v>97</v>
      </c>
      <c r="I269" s="26" t="s">
        <v>100</v>
      </c>
      <c r="J269" s="26">
        <v>253</v>
      </c>
      <c r="K269" s="26">
        <v>361.78999999999996</v>
      </c>
    </row>
    <row r="270" spans="1:11" x14ac:dyDescent="0.2">
      <c r="A270" s="26" t="s">
        <v>103</v>
      </c>
      <c r="B270" s="26">
        <v>2020</v>
      </c>
      <c r="C270" s="26" t="s">
        <v>9</v>
      </c>
      <c r="D270" s="26" t="s">
        <v>93</v>
      </c>
      <c r="E270" s="26" t="s">
        <v>94</v>
      </c>
      <c r="F270" s="26" t="s">
        <v>95</v>
      </c>
      <c r="G270" s="26" t="s">
        <v>96</v>
      </c>
      <c r="H270" s="26" t="s">
        <v>97</v>
      </c>
      <c r="I270" s="26" t="s">
        <v>100</v>
      </c>
      <c r="J270" s="26">
        <v>175</v>
      </c>
      <c r="K270" s="26">
        <v>250.25</v>
      </c>
    </row>
    <row r="271" spans="1:11" x14ac:dyDescent="0.2">
      <c r="A271" s="26" t="s">
        <v>102</v>
      </c>
      <c r="B271" s="26">
        <v>2020</v>
      </c>
      <c r="C271" s="26" t="s">
        <v>9</v>
      </c>
      <c r="D271" s="26" t="s">
        <v>93</v>
      </c>
      <c r="E271" s="26" t="s">
        <v>94</v>
      </c>
      <c r="F271" s="26" t="s">
        <v>95</v>
      </c>
      <c r="G271" s="26" t="s">
        <v>96</v>
      </c>
      <c r="H271" s="26" t="s">
        <v>97</v>
      </c>
      <c r="I271" s="26" t="s">
        <v>98</v>
      </c>
      <c r="J271" s="26">
        <v>257</v>
      </c>
      <c r="K271" s="26">
        <v>367.51</v>
      </c>
    </row>
    <row r="272" spans="1:11" x14ac:dyDescent="0.2">
      <c r="A272" s="26" t="s">
        <v>102</v>
      </c>
      <c r="B272" s="26">
        <v>2020</v>
      </c>
      <c r="C272" s="26" t="s">
        <v>9</v>
      </c>
      <c r="D272" s="26" t="s">
        <v>93</v>
      </c>
      <c r="E272" s="26" t="s">
        <v>94</v>
      </c>
      <c r="F272" s="26" t="s">
        <v>95</v>
      </c>
      <c r="G272" s="26" t="s">
        <v>96</v>
      </c>
      <c r="H272" s="26" t="s">
        <v>97</v>
      </c>
      <c r="I272" s="26" t="s">
        <v>98</v>
      </c>
      <c r="J272" s="26">
        <v>251</v>
      </c>
      <c r="K272" s="26">
        <v>358.93</v>
      </c>
    </row>
    <row r="273" spans="1:11" x14ac:dyDescent="0.2">
      <c r="A273" s="26" t="s">
        <v>99</v>
      </c>
      <c r="B273" s="26">
        <v>2020</v>
      </c>
      <c r="C273" s="26" t="s">
        <v>9</v>
      </c>
      <c r="D273" s="26" t="s">
        <v>93</v>
      </c>
      <c r="E273" s="26" t="s">
        <v>94</v>
      </c>
      <c r="F273" s="26" t="s">
        <v>95</v>
      </c>
      <c r="G273" s="26" t="s">
        <v>96</v>
      </c>
      <c r="H273" s="26" t="s">
        <v>97</v>
      </c>
      <c r="I273" s="26" t="s">
        <v>98</v>
      </c>
      <c r="J273" s="26">
        <v>245</v>
      </c>
      <c r="K273" s="26">
        <v>350.35</v>
      </c>
    </row>
    <row r="274" spans="1:11" x14ac:dyDescent="0.2">
      <c r="A274" s="26" t="s">
        <v>101</v>
      </c>
      <c r="B274" s="26">
        <v>2020</v>
      </c>
      <c r="C274" s="26" t="s">
        <v>9</v>
      </c>
      <c r="D274" s="26" t="s">
        <v>93</v>
      </c>
      <c r="E274" s="26" t="s">
        <v>94</v>
      </c>
      <c r="F274" s="26" t="s">
        <v>95</v>
      </c>
      <c r="G274" s="26" t="s">
        <v>96</v>
      </c>
      <c r="H274" s="26" t="s">
        <v>97</v>
      </c>
      <c r="I274" s="26" t="s">
        <v>100</v>
      </c>
      <c r="J274" s="26">
        <v>203</v>
      </c>
      <c r="K274" s="26">
        <v>290.28999999999996</v>
      </c>
    </row>
    <row r="275" spans="1:11" x14ac:dyDescent="0.2">
      <c r="A275" s="26" t="s">
        <v>92</v>
      </c>
      <c r="B275" s="26">
        <v>2020</v>
      </c>
      <c r="C275" s="26" t="s">
        <v>9</v>
      </c>
      <c r="D275" s="26" t="s">
        <v>93</v>
      </c>
      <c r="E275" s="26" t="s">
        <v>94</v>
      </c>
      <c r="F275" s="26" t="s">
        <v>95</v>
      </c>
      <c r="G275" s="26" t="s">
        <v>96</v>
      </c>
      <c r="H275" s="26" t="s">
        <v>97</v>
      </c>
      <c r="I275" s="26" t="s">
        <v>100</v>
      </c>
      <c r="J275" s="26">
        <v>251</v>
      </c>
      <c r="K275" s="26">
        <v>358.93</v>
      </c>
    </row>
    <row r="276" spans="1:11" x14ac:dyDescent="0.2">
      <c r="A276" s="26" t="s">
        <v>99</v>
      </c>
      <c r="B276" s="26">
        <v>2020</v>
      </c>
      <c r="C276" s="26" t="s">
        <v>9</v>
      </c>
      <c r="D276" s="26" t="s">
        <v>93</v>
      </c>
      <c r="E276" s="26" t="s">
        <v>94</v>
      </c>
      <c r="F276" s="26" t="s">
        <v>95</v>
      </c>
      <c r="G276" s="26" t="s">
        <v>96</v>
      </c>
      <c r="H276" s="26" t="s">
        <v>97</v>
      </c>
      <c r="I276" s="26" t="s">
        <v>100</v>
      </c>
      <c r="J276" s="26">
        <v>777</v>
      </c>
      <c r="K276" s="26">
        <v>1111.1100000000001</v>
      </c>
    </row>
    <row r="277" spans="1:11" x14ac:dyDescent="0.2">
      <c r="A277" s="26" t="s">
        <v>92</v>
      </c>
      <c r="B277" s="26">
        <v>2020</v>
      </c>
      <c r="C277" s="26" t="s">
        <v>8</v>
      </c>
      <c r="D277" s="26" t="s">
        <v>93</v>
      </c>
      <c r="E277" s="26" t="s">
        <v>94</v>
      </c>
      <c r="F277" s="26" t="s">
        <v>95</v>
      </c>
      <c r="G277" s="26" t="s">
        <v>96</v>
      </c>
      <c r="H277" s="26" t="s">
        <v>97</v>
      </c>
      <c r="I277" s="26" t="s">
        <v>98</v>
      </c>
      <c r="J277" s="26">
        <v>272</v>
      </c>
      <c r="K277" s="26">
        <v>526.24</v>
      </c>
    </row>
    <row r="278" spans="1:11" x14ac:dyDescent="0.2">
      <c r="A278" s="26" t="s">
        <v>92</v>
      </c>
      <c r="B278" s="26">
        <v>2020</v>
      </c>
      <c r="C278" s="26" t="s">
        <v>8</v>
      </c>
      <c r="D278" s="26" t="s">
        <v>93</v>
      </c>
      <c r="E278" s="26" t="s">
        <v>94</v>
      </c>
      <c r="F278" s="26" t="s">
        <v>95</v>
      </c>
      <c r="G278" s="26" t="s">
        <v>96</v>
      </c>
      <c r="H278" s="26" t="s">
        <v>97</v>
      </c>
      <c r="I278" s="26" t="s">
        <v>98</v>
      </c>
      <c r="J278" s="26">
        <v>266</v>
      </c>
      <c r="K278" s="26">
        <v>526.24</v>
      </c>
    </row>
    <row r="279" spans="1:11" x14ac:dyDescent="0.2">
      <c r="A279" s="26" t="s">
        <v>92</v>
      </c>
      <c r="B279" s="26">
        <v>2020</v>
      </c>
      <c r="C279" s="26" t="s">
        <v>8</v>
      </c>
      <c r="D279" s="26" t="s">
        <v>93</v>
      </c>
      <c r="E279" s="26" t="s">
        <v>94</v>
      </c>
      <c r="F279" s="26" t="s">
        <v>95</v>
      </c>
      <c r="G279" s="26" t="s">
        <v>96</v>
      </c>
      <c r="H279" s="26" t="s">
        <v>97</v>
      </c>
      <c r="I279" s="26" t="s">
        <v>98</v>
      </c>
      <c r="J279" s="26">
        <v>260</v>
      </c>
      <c r="K279" s="26">
        <v>526.24</v>
      </c>
    </row>
    <row r="280" spans="1:11" x14ac:dyDescent="0.2">
      <c r="A280" s="26" t="s">
        <v>101</v>
      </c>
      <c r="B280" s="26">
        <v>2020</v>
      </c>
      <c r="C280" s="26" t="s">
        <v>8</v>
      </c>
      <c r="D280" s="26" t="s">
        <v>93</v>
      </c>
      <c r="E280" s="26" t="s">
        <v>94</v>
      </c>
      <c r="F280" s="26" t="s">
        <v>95</v>
      </c>
      <c r="G280" s="26" t="s">
        <v>96</v>
      </c>
      <c r="H280" s="26" t="s">
        <v>97</v>
      </c>
      <c r="I280" s="26" t="s">
        <v>100</v>
      </c>
      <c r="J280" s="26">
        <v>254</v>
      </c>
      <c r="K280" s="26">
        <v>363.22</v>
      </c>
    </row>
    <row r="281" spans="1:11" x14ac:dyDescent="0.2">
      <c r="A281" s="26" t="s">
        <v>92</v>
      </c>
      <c r="B281" s="26">
        <v>2020</v>
      </c>
      <c r="C281" s="26" t="s">
        <v>8</v>
      </c>
      <c r="D281" s="26" t="s">
        <v>93</v>
      </c>
      <c r="E281" s="26" t="s">
        <v>94</v>
      </c>
      <c r="F281" s="26" t="s">
        <v>95</v>
      </c>
      <c r="G281" s="26" t="s">
        <v>96</v>
      </c>
      <c r="H281" s="26" t="s">
        <v>97</v>
      </c>
      <c r="I281" s="26" t="s">
        <v>100</v>
      </c>
      <c r="J281" s="26">
        <v>182</v>
      </c>
      <c r="K281" s="26">
        <v>260.26</v>
      </c>
    </row>
    <row r="282" spans="1:11" x14ac:dyDescent="0.2">
      <c r="A282" s="26" t="s">
        <v>102</v>
      </c>
      <c r="B282" s="26">
        <v>2020</v>
      </c>
      <c r="C282" s="26" t="s">
        <v>8</v>
      </c>
      <c r="D282" s="26" t="s">
        <v>93</v>
      </c>
      <c r="E282" s="26" t="s">
        <v>94</v>
      </c>
      <c r="F282" s="26" t="s">
        <v>95</v>
      </c>
      <c r="G282" s="26" t="s">
        <v>96</v>
      </c>
      <c r="H282" s="26" t="s">
        <v>97</v>
      </c>
      <c r="I282" s="26" t="s">
        <v>100</v>
      </c>
      <c r="J282" s="26">
        <v>208</v>
      </c>
      <c r="K282" s="26">
        <v>297.44</v>
      </c>
    </row>
    <row r="283" spans="1:11" x14ac:dyDescent="0.2">
      <c r="A283" s="26" t="s">
        <v>102</v>
      </c>
      <c r="B283" s="26">
        <v>2020</v>
      </c>
      <c r="C283" s="26" t="s">
        <v>8</v>
      </c>
      <c r="D283" s="26" t="s">
        <v>93</v>
      </c>
      <c r="E283" s="26" t="s">
        <v>94</v>
      </c>
      <c r="F283" s="26" t="s">
        <v>95</v>
      </c>
      <c r="G283" s="26" t="s">
        <v>96</v>
      </c>
      <c r="H283" s="26" t="s">
        <v>97</v>
      </c>
      <c r="I283" s="26" t="s">
        <v>100</v>
      </c>
      <c r="J283" s="26">
        <v>256</v>
      </c>
      <c r="K283" s="26">
        <v>366.08</v>
      </c>
    </row>
    <row r="284" spans="1:11" x14ac:dyDescent="0.2">
      <c r="A284" s="26" t="s">
        <v>101</v>
      </c>
      <c r="B284" s="26">
        <v>2020</v>
      </c>
      <c r="C284" s="26" t="s">
        <v>8</v>
      </c>
      <c r="D284" s="26" t="s">
        <v>93</v>
      </c>
      <c r="E284" s="26" t="s">
        <v>94</v>
      </c>
      <c r="F284" s="26" t="s">
        <v>95</v>
      </c>
      <c r="G284" s="26" t="s">
        <v>96</v>
      </c>
      <c r="H284" s="26" t="s">
        <v>97</v>
      </c>
      <c r="I284" s="26" t="s">
        <v>100</v>
      </c>
      <c r="J284" s="26">
        <v>184</v>
      </c>
      <c r="K284" s="26">
        <v>263.12</v>
      </c>
    </row>
    <row r="285" spans="1:11" x14ac:dyDescent="0.2">
      <c r="A285" s="26" t="s">
        <v>103</v>
      </c>
      <c r="B285" s="26">
        <v>2020</v>
      </c>
      <c r="C285" s="26" t="s">
        <v>8</v>
      </c>
      <c r="D285" s="26" t="s">
        <v>93</v>
      </c>
      <c r="E285" s="26" t="s">
        <v>94</v>
      </c>
      <c r="F285" s="26" t="s">
        <v>95</v>
      </c>
      <c r="G285" s="26" t="s">
        <v>96</v>
      </c>
      <c r="H285" s="26" t="s">
        <v>97</v>
      </c>
      <c r="I285" s="26" t="s">
        <v>100</v>
      </c>
      <c r="J285" s="26">
        <v>270</v>
      </c>
      <c r="K285" s="26">
        <v>526.24</v>
      </c>
    </row>
    <row r="286" spans="1:11" x14ac:dyDescent="0.2">
      <c r="A286" s="26" t="s">
        <v>92</v>
      </c>
      <c r="B286" s="26">
        <v>2020</v>
      </c>
      <c r="C286" s="26" t="s">
        <v>8</v>
      </c>
      <c r="D286" s="26" t="s">
        <v>93</v>
      </c>
      <c r="E286" s="26" t="s">
        <v>94</v>
      </c>
      <c r="F286" s="26" t="s">
        <v>95</v>
      </c>
      <c r="G286" s="26" t="s">
        <v>96</v>
      </c>
      <c r="H286" s="26" t="s">
        <v>97</v>
      </c>
      <c r="I286" s="26" t="s">
        <v>100</v>
      </c>
      <c r="J286" s="26">
        <v>264</v>
      </c>
      <c r="K286" s="26">
        <v>526.24</v>
      </c>
    </row>
    <row r="287" spans="1:11" x14ac:dyDescent="0.2">
      <c r="A287" s="26" t="s">
        <v>102</v>
      </c>
      <c r="B287" s="26">
        <v>2020</v>
      </c>
      <c r="C287" s="26" t="s">
        <v>8</v>
      </c>
      <c r="D287" s="26" t="s">
        <v>93</v>
      </c>
      <c r="E287" s="26" t="s">
        <v>94</v>
      </c>
      <c r="F287" s="26" t="s">
        <v>95</v>
      </c>
      <c r="G287" s="26" t="s">
        <v>96</v>
      </c>
      <c r="H287" s="26" t="s">
        <v>97</v>
      </c>
      <c r="I287" s="26" t="s">
        <v>100</v>
      </c>
      <c r="J287" s="26">
        <v>681</v>
      </c>
      <c r="K287" s="26">
        <v>973.82999999999993</v>
      </c>
    </row>
    <row r="288" spans="1:11" x14ac:dyDescent="0.2">
      <c r="A288" s="26" t="s">
        <v>92</v>
      </c>
      <c r="B288" s="26">
        <v>2020</v>
      </c>
      <c r="C288" s="26" t="s">
        <v>8</v>
      </c>
      <c r="D288" s="26" t="s">
        <v>93</v>
      </c>
      <c r="E288" s="26" t="s">
        <v>94</v>
      </c>
      <c r="F288" s="26" t="s">
        <v>95</v>
      </c>
      <c r="G288" s="26" t="s">
        <v>96</v>
      </c>
      <c r="H288" s="26" t="s">
        <v>97</v>
      </c>
      <c r="I288" s="26" t="s">
        <v>100</v>
      </c>
      <c r="J288" s="26">
        <v>714</v>
      </c>
      <c r="K288" s="26">
        <v>1021.02</v>
      </c>
    </row>
    <row r="289" spans="1:11" x14ac:dyDescent="0.2">
      <c r="A289" s="26" t="s">
        <v>92</v>
      </c>
      <c r="B289" s="26">
        <v>2020</v>
      </c>
      <c r="C289" s="26" t="s">
        <v>8</v>
      </c>
      <c r="D289" s="26" t="s">
        <v>93</v>
      </c>
      <c r="E289" s="26" t="s">
        <v>94</v>
      </c>
      <c r="F289" s="26" t="s">
        <v>95</v>
      </c>
      <c r="G289" s="26" t="s">
        <v>96</v>
      </c>
      <c r="H289" s="26" t="s">
        <v>97</v>
      </c>
      <c r="I289" s="26" t="s">
        <v>100</v>
      </c>
      <c r="J289" s="26">
        <v>768</v>
      </c>
      <c r="K289" s="26">
        <v>1098.24</v>
      </c>
    </row>
    <row r="290" spans="1:11" x14ac:dyDescent="0.2">
      <c r="A290" s="26" t="s">
        <v>92</v>
      </c>
      <c r="B290" s="26">
        <v>2020</v>
      </c>
      <c r="C290" s="26" t="s">
        <v>8</v>
      </c>
      <c r="D290" s="26" t="s">
        <v>93</v>
      </c>
      <c r="E290" s="26" t="s">
        <v>94</v>
      </c>
      <c r="F290" s="26" t="s">
        <v>95</v>
      </c>
      <c r="G290" s="26" t="s">
        <v>96</v>
      </c>
      <c r="H290" s="26" t="s">
        <v>97</v>
      </c>
      <c r="I290" s="26" t="s">
        <v>100</v>
      </c>
      <c r="J290" s="26">
        <v>273</v>
      </c>
      <c r="K290" s="26">
        <v>390.39</v>
      </c>
    </row>
    <row r="291" spans="1:11" x14ac:dyDescent="0.2">
      <c r="A291" s="26" t="s">
        <v>102</v>
      </c>
      <c r="B291" s="26">
        <v>2020</v>
      </c>
      <c r="C291" s="26" t="s">
        <v>8</v>
      </c>
      <c r="D291" s="26" t="s">
        <v>93</v>
      </c>
      <c r="E291" s="26" t="s">
        <v>94</v>
      </c>
      <c r="F291" s="26" t="s">
        <v>95</v>
      </c>
      <c r="G291" s="26" t="s">
        <v>96</v>
      </c>
      <c r="H291" s="26" t="s">
        <v>97</v>
      </c>
      <c r="I291" s="26" t="s">
        <v>100</v>
      </c>
      <c r="J291" s="26">
        <v>267</v>
      </c>
      <c r="K291" s="26">
        <v>381.81</v>
      </c>
    </row>
    <row r="292" spans="1:11" x14ac:dyDescent="0.2">
      <c r="A292" s="26" t="s">
        <v>101</v>
      </c>
      <c r="B292" s="26">
        <v>2020</v>
      </c>
      <c r="C292" s="26" t="s">
        <v>8</v>
      </c>
      <c r="D292" s="26" t="s">
        <v>93</v>
      </c>
      <c r="E292" s="26" t="s">
        <v>94</v>
      </c>
      <c r="F292" s="26" t="s">
        <v>95</v>
      </c>
      <c r="G292" s="26" t="s">
        <v>96</v>
      </c>
      <c r="H292" s="26" t="s">
        <v>97</v>
      </c>
      <c r="I292" s="26" t="s">
        <v>100</v>
      </c>
      <c r="J292" s="26">
        <v>261</v>
      </c>
      <c r="K292" s="26">
        <v>373.23</v>
      </c>
    </row>
    <row r="293" spans="1:11" x14ac:dyDescent="0.2">
      <c r="A293" s="26" t="s">
        <v>92</v>
      </c>
      <c r="B293" s="26">
        <v>2020</v>
      </c>
      <c r="C293" s="26" t="s">
        <v>8</v>
      </c>
      <c r="D293" s="26" t="s">
        <v>93</v>
      </c>
      <c r="E293" s="26" t="s">
        <v>94</v>
      </c>
      <c r="F293" s="26" t="s">
        <v>95</v>
      </c>
      <c r="G293" s="26" t="s">
        <v>96</v>
      </c>
      <c r="H293" s="26" t="s">
        <v>97</v>
      </c>
      <c r="I293" s="26" t="s">
        <v>100</v>
      </c>
      <c r="J293" s="26">
        <v>207</v>
      </c>
      <c r="K293" s="26">
        <v>296.01</v>
      </c>
    </row>
    <row r="294" spans="1:11" x14ac:dyDescent="0.2">
      <c r="A294" s="26" t="s">
        <v>92</v>
      </c>
      <c r="B294" s="26">
        <v>2020</v>
      </c>
      <c r="C294" s="26" t="s">
        <v>8</v>
      </c>
      <c r="D294" s="26" t="s">
        <v>93</v>
      </c>
      <c r="E294" s="26" t="s">
        <v>94</v>
      </c>
      <c r="F294" s="26" t="s">
        <v>95</v>
      </c>
      <c r="G294" s="26" t="s">
        <v>96</v>
      </c>
      <c r="H294" s="26" t="s">
        <v>97</v>
      </c>
      <c r="I294" s="26" t="s">
        <v>100</v>
      </c>
      <c r="J294" s="26">
        <v>754</v>
      </c>
      <c r="K294" s="26">
        <v>526.24</v>
      </c>
    </row>
    <row r="295" spans="1:11" x14ac:dyDescent="0.2">
      <c r="A295" s="26" t="s">
        <v>102</v>
      </c>
      <c r="B295" s="26">
        <v>2020</v>
      </c>
      <c r="C295" s="26" t="s">
        <v>8</v>
      </c>
      <c r="D295" s="26" t="s">
        <v>93</v>
      </c>
      <c r="E295" s="26" t="s">
        <v>94</v>
      </c>
      <c r="F295" s="26" t="s">
        <v>95</v>
      </c>
      <c r="G295" s="26" t="s">
        <v>96</v>
      </c>
      <c r="H295" s="26" t="s">
        <v>97</v>
      </c>
      <c r="I295" s="26" t="s">
        <v>100</v>
      </c>
      <c r="J295" s="26">
        <v>807</v>
      </c>
      <c r="K295" s="26">
        <v>526.24</v>
      </c>
    </row>
    <row r="296" spans="1:11" x14ac:dyDescent="0.2">
      <c r="A296" s="26" t="s">
        <v>101</v>
      </c>
      <c r="B296" s="26">
        <v>2020</v>
      </c>
      <c r="C296" s="26" t="s">
        <v>8</v>
      </c>
      <c r="D296" s="26" t="s">
        <v>93</v>
      </c>
      <c r="E296" s="26" t="s">
        <v>94</v>
      </c>
      <c r="F296" s="26" t="s">
        <v>95</v>
      </c>
      <c r="G296" s="26" t="s">
        <v>96</v>
      </c>
      <c r="H296" s="26" t="s">
        <v>97</v>
      </c>
      <c r="I296" s="26" t="s">
        <v>100</v>
      </c>
      <c r="J296" s="26">
        <v>211</v>
      </c>
      <c r="K296" s="26">
        <v>301.73</v>
      </c>
    </row>
    <row r="297" spans="1:11" x14ac:dyDescent="0.2">
      <c r="A297" s="26" t="s">
        <v>102</v>
      </c>
      <c r="B297" s="26">
        <v>2020</v>
      </c>
      <c r="C297" s="26" t="s">
        <v>8</v>
      </c>
      <c r="D297" s="26" t="s">
        <v>93</v>
      </c>
      <c r="E297" s="26" t="s">
        <v>94</v>
      </c>
      <c r="F297" s="26" t="s">
        <v>95</v>
      </c>
      <c r="G297" s="26" t="s">
        <v>96</v>
      </c>
      <c r="H297" s="26" t="s">
        <v>97</v>
      </c>
      <c r="I297" s="26" t="s">
        <v>100</v>
      </c>
      <c r="J297" s="26">
        <v>181</v>
      </c>
      <c r="K297" s="26">
        <v>258.83</v>
      </c>
    </row>
    <row r="298" spans="1:11" x14ac:dyDescent="0.2">
      <c r="A298" s="26" t="s">
        <v>92</v>
      </c>
      <c r="B298" s="26">
        <v>2020</v>
      </c>
      <c r="C298" s="26" t="s">
        <v>8</v>
      </c>
      <c r="D298" s="26" t="s">
        <v>93</v>
      </c>
      <c r="E298" s="26" t="s">
        <v>94</v>
      </c>
      <c r="F298" s="26" t="s">
        <v>95</v>
      </c>
      <c r="G298" s="26" t="s">
        <v>96</v>
      </c>
      <c r="H298" s="26" t="s">
        <v>97</v>
      </c>
      <c r="I298" s="26" t="s">
        <v>98</v>
      </c>
      <c r="J298" s="26">
        <v>269</v>
      </c>
      <c r="K298" s="26">
        <v>384.67</v>
      </c>
    </row>
    <row r="299" spans="1:11" x14ac:dyDescent="0.2">
      <c r="A299" s="26" t="s">
        <v>99</v>
      </c>
      <c r="B299" s="26">
        <v>2020</v>
      </c>
      <c r="C299" s="26" t="s">
        <v>8</v>
      </c>
      <c r="D299" s="26" t="s">
        <v>93</v>
      </c>
      <c r="E299" s="26" t="s">
        <v>94</v>
      </c>
      <c r="F299" s="26" t="s">
        <v>95</v>
      </c>
      <c r="G299" s="26" t="s">
        <v>96</v>
      </c>
      <c r="H299" s="26" t="s">
        <v>97</v>
      </c>
      <c r="I299" s="26" t="s">
        <v>98</v>
      </c>
      <c r="J299" s="26">
        <v>263</v>
      </c>
      <c r="K299" s="26">
        <v>376.09000000000003</v>
      </c>
    </row>
    <row r="300" spans="1:11" x14ac:dyDescent="0.2">
      <c r="A300" s="26" t="s">
        <v>92</v>
      </c>
      <c r="B300" s="26">
        <v>2020</v>
      </c>
      <c r="C300" s="26" t="s">
        <v>8</v>
      </c>
      <c r="D300" s="26" t="s">
        <v>93</v>
      </c>
      <c r="E300" s="26" t="s">
        <v>94</v>
      </c>
      <c r="F300" s="26" t="s">
        <v>95</v>
      </c>
      <c r="G300" s="26" t="s">
        <v>96</v>
      </c>
      <c r="H300" s="26" t="s">
        <v>97</v>
      </c>
      <c r="I300" s="26" t="s">
        <v>100</v>
      </c>
      <c r="J300" s="26">
        <v>209</v>
      </c>
      <c r="K300" s="26">
        <v>298.87</v>
      </c>
    </row>
    <row r="301" spans="1:11" x14ac:dyDescent="0.2">
      <c r="A301" s="26" t="s">
        <v>103</v>
      </c>
      <c r="B301" s="26">
        <v>2020</v>
      </c>
      <c r="C301" s="26" t="s">
        <v>8</v>
      </c>
      <c r="D301" s="26" t="s">
        <v>93</v>
      </c>
      <c r="E301" s="26" t="s">
        <v>94</v>
      </c>
      <c r="F301" s="26" t="s">
        <v>95</v>
      </c>
      <c r="G301" s="26" t="s">
        <v>96</v>
      </c>
      <c r="H301" s="26" t="s">
        <v>97</v>
      </c>
      <c r="I301" s="26" t="s">
        <v>100</v>
      </c>
      <c r="J301" s="26">
        <v>257</v>
      </c>
      <c r="K301" s="26">
        <v>367.51</v>
      </c>
    </row>
    <row r="302" spans="1:11" x14ac:dyDescent="0.2">
      <c r="A302" s="26" t="s">
        <v>92</v>
      </c>
      <c r="B302" s="26">
        <v>2020</v>
      </c>
      <c r="C302" s="26" t="s">
        <v>3</v>
      </c>
      <c r="D302" s="26" t="s">
        <v>105</v>
      </c>
      <c r="E302" s="26" t="s">
        <v>94</v>
      </c>
      <c r="F302" s="26" t="s">
        <v>95</v>
      </c>
      <c r="G302" s="26" t="s">
        <v>96</v>
      </c>
      <c r="H302" s="26" t="s">
        <v>97</v>
      </c>
      <c r="I302" s="26" t="s">
        <v>98</v>
      </c>
      <c r="J302" s="26">
        <v>128</v>
      </c>
      <c r="K302" s="26">
        <v>183.04</v>
      </c>
    </row>
    <row r="303" spans="1:11" x14ac:dyDescent="0.2">
      <c r="A303" s="26" t="s">
        <v>101</v>
      </c>
      <c r="B303" s="26">
        <v>2020</v>
      </c>
      <c r="C303" s="26" t="s">
        <v>3</v>
      </c>
      <c r="D303" s="26" t="s">
        <v>105</v>
      </c>
      <c r="E303" s="26" t="s">
        <v>94</v>
      </c>
      <c r="F303" s="26" t="s">
        <v>95</v>
      </c>
      <c r="G303" s="26" t="s">
        <v>96</v>
      </c>
      <c r="H303" s="26" t="s">
        <v>97</v>
      </c>
      <c r="I303" s="26" t="s">
        <v>98</v>
      </c>
      <c r="J303" s="26">
        <v>302</v>
      </c>
      <c r="K303" s="26">
        <v>431.86</v>
      </c>
    </row>
    <row r="304" spans="1:11" x14ac:dyDescent="0.2">
      <c r="A304" s="26" t="s">
        <v>99</v>
      </c>
      <c r="B304" s="26">
        <v>2020</v>
      </c>
      <c r="C304" s="26" t="s">
        <v>3</v>
      </c>
      <c r="D304" s="26" t="s">
        <v>105</v>
      </c>
      <c r="E304" s="26" t="s">
        <v>94</v>
      </c>
      <c r="F304" s="26" t="s">
        <v>95</v>
      </c>
      <c r="G304" s="26" t="s">
        <v>96</v>
      </c>
      <c r="H304" s="26" t="s">
        <v>97</v>
      </c>
      <c r="I304" s="26" t="s">
        <v>98</v>
      </c>
      <c r="J304" s="26">
        <v>328</v>
      </c>
      <c r="K304" s="26">
        <v>526.24</v>
      </c>
    </row>
    <row r="305" spans="1:11" x14ac:dyDescent="0.2">
      <c r="A305" s="26" t="s">
        <v>92</v>
      </c>
      <c r="B305" s="26">
        <v>2020</v>
      </c>
      <c r="C305" s="26" t="s">
        <v>3</v>
      </c>
      <c r="D305" s="26" t="s">
        <v>105</v>
      </c>
      <c r="E305" s="26" t="s">
        <v>94</v>
      </c>
      <c r="F305" s="26" t="s">
        <v>95</v>
      </c>
      <c r="G305" s="26" t="s">
        <v>96</v>
      </c>
      <c r="H305" s="26" t="s">
        <v>97</v>
      </c>
      <c r="I305" s="26" t="s">
        <v>98</v>
      </c>
      <c r="J305" s="26">
        <v>130</v>
      </c>
      <c r="K305" s="26">
        <v>526.24</v>
      </c>
    </row>
    <row r="306" spans="1:11" x14ac:dyDescent="0.2">
      <c r="A306" s="26" t="s">
        <v>92</v>
      </c>
      <c r="B306" s="26">
        <v>2020</v>
      </c>
      <c r="C306" s="26" t="s">
        <v>3</v>
      </c>
      <c r="D306" s="26" t="s">
        <v>105</v>
      </c>
      <c r="E306" s="26" t="s">
        <v>94</v>
      </c>
      <c r="F306" s="26" t="s">
        <v>95</v>
      </c>
      <c r="G306" s="26" t="s">
        <v>96</v>
      </c>
      <c r="H306" s="26" t="s">
        <v>97</v>
      </c>
      <c r="I306" s="26" t="s">
        <v>98</v>
      </c>
      <c r="J306" s="26">
        <v>304</v>
      </c>
      <c r="K306" s="26">
        <v>526.24</v>
      </c>
    </row>
    <row r="307" spans="1:11" x14ac:dyDescent="0.2">
      <c r="A307" s="26" t="s">
        <v>99</v>
      </c>
      <c r="B307" s="26">
        <v>2020</v>
      </c>
      <c r="C307" s="26" t="s">
        <v>3</v>
      </c>
      <c r="D307" s="26" t="s">
        <v>105</v>
      </c>
      <c r="E307" s="26" t="s">
        <v>94</v>
      </c>
      <c r="F307" s="26" t="s">
        <v>95</v>
      </c>
      <c r="G307" s="26" t="s">
        <v>96</v>
      </c>
      <c r="H307" s="26" t="s">
        <v>97</v>
      </c>
      <c r="I307" s="26" t="s">
        <v>98</v>
      </c>
      <c r="J307" s="26">
        <v>989</v>
      </c>
      <c r="K307" s="26">
        <v>1414.27</v>
      </c>
    </row>
    <row r="308" spans="1:11" x14ac:dyDescent="0.2">
      <c r="A308" s="26" t="s">
        <v>92</v>
      </c>
      <c r="B308" s="26">
        <v>2020</v>
      </c>
      <c r="C308" s="26" t="s">
        <v>3</v>
      </c>
      <c r="D308" s="26" t="s">
        <v>105</v>
      </c>
      <c r="E308" s="26" t="s">
        <v>94</v>
      </c>
      <c r="F308" s="26" t="s">
        <v>95</v>
      </c>
      <c r="G308" s="26" t="s">
        <v>96</v>
      </c>
      <c r="H308" s="26" t="s">
        <v>97</v>
      </c>
      <c r="I308" s="26" t="s">
        <v>98</v>
      </c>
      <c r="J308" s="26">
        <v>1022</v>
      </c>
      <c r="K308" s="26">
        <v>1461.46</v>
      </c>
    </row>
    <row r="309" spans="1:11" x14ac:dyDescent="0.2">
      <c r="A309" s="26" t="s">
        <v>101</v>
      </c>
      <c r="B309" s="26">
        <v>2020</v>
      </c>
      <c r="C309" s="26" t="s">
        <v>3</v>
      </c>
      <c r="D309" s="26" t="s">
        <v>105</v>
      </c>
      <c r="E309" s="26" t="s">
        <v>94</v>
      </c>
      <c r="F309" s="26" t="s">
        <v>95</v>
      </c>
      <c r="G309" s="26" t="s">
        <v>96</v>
      </c>
      <c r="H309" s="26" t="s">
        <v>97</v>
      </c>
      <c r="I309" s="26" t="s">
        <v>98</v>
      </c>
      <c r="J309" s="26">
        <v>300</v>
      </c>
      <c r="K309" s="26">
        <v>429</v>
      </c>
    </row>
    <row r="310" spans="1:11" x14ac:dyDescent="0.2">
      <c r="A310" s="26" t="s">
        <v>101</v>
      </c>
      <c r="B310" s="26">
        <v>2020</v>
      </c>
      <c r="C310" s="26" t="s">
        <v>3</v>
      </c>
      <c r="D310" s="26" t="s">
        <v>105</v>
      </c>
      <c r="E310" s="26" t="s">
        <v>94</v>
      </c>
      <c r="F310" s="26" t="s">
        <v>95</v>
      </c>
      <c r="G310" s="26" t="s">
        <v>96</v>
      </c>
      <c r="H310" s="26" t="s">
        <v>97</v>
      </c>
      <c r="I310" s="26" t="s">
        <v>98</v>
      </c>
      <c r="J310" s="26">
        <v>327</v>
      </c>
      <c r="K310" s="26">
        <v>467.61</v>
      </c>
    </row>
    <row r="311" spans="1:11" x14ac:dyDescent="0.2">
      <c r="A311" s="26" t="s">
        <v>92</v>
      </c>
      <c r="B311" s="26">
        <v>2020</v>
      </c>
      <c r="C311" s="26" t="s">
        <v>3</v>
      </c>
      <c r="D311" s="26" t="s">
        <v>105</v>
      </c>
      <c r="E311" s="26" t="s">
        <v>94</v>
      </c>
      <c r="F311" s="26" t="s">
        <v>95</v>
      </c>
      <c r="G311" s="26" t="s">
        <v>96</v>
      </c>
      <c r="H311" s="26" t="s">
        <v>97</v>
      </c>
      <c r="I311" s="26" t="s">
        <v>98</v>
      </c>
      <c r="J311" s="26">
        <v>129</v>
      </c>
      <c r="K311" s="26">
        <v>184.47</v>
      </c>
    </row>
    <row r="312" spans="1:11" x14ac:dyDescent="0.2">
      <c r="A312" s="26" t="s">
        <v>99</v>
      </c>
      <c r="B312" s="26">
        <v>2020</v>
      </c>
      <c r="C312" s="26" t="s">
        <v>3</v>
      </c>
      <c r="D312" s="26" t="s">
        <v>105</v>
      </c>
      <c r="E312" s="26" t="s">
        <v>94</v>
      </c>
      <c r="F312" s="26" t="s">
        <v>95</v>
      </c>
      <c r="G312" s="26" t="s">
        <v>96</v>
      </c>
      <c r="H312" s="26" t="s">
        <v>97</v>
      </c>
      <c r="I312" s="26" t="s">
        <v>98</v>
      </c>
      <c r="J312" s="26">
        <v>303</v>
      </c>
      <c r="K312" s="26">
        <v>433.28999999999996</v>
      </c>
    </row>
    <row r="313" spans="1:11" x14ac:dyDescent="0.2">
      <c r="A313" s="26" t="s">
        <v>92</v>
      </c>
      <c r="B313" s="26">
        <v>2020</v>
      </c>
      <c r="C313" s="26" t="s">
        <v>3</v>
      </c>
      <c r="D313" s="26" t="s">
        <v>105</v>
      </c>
      <c r="E313" s="26" t="s">
        <v>94</v>
      </c>
      <c r="F313" s="26" t="s">
        <v>95</v>
      </c>
      <c r="G313" s="26" t="s">
        <v>96</v>
      </c>
      <c r="H313" s="26" t="s">
        <v>97</v>
      </c>
      <c r="I313" s="26" t="s">
        <v>98</v>
      </c>
      <c r="J313" s="26">
        <v>770</v>
      </c>
      <c r="K313" s="26">
        <v>1101.0999999999999</v>
      </c>
    </row>
    <row r="314" spans="1:11" x14ac:dyDescent="0.2">
      <c r="A314" s="26" t="s">
        <v>99</v>
      </c>
      <c r="B314" s="26">
        <v>2020</v>
      </c>
      <c r="C314" s="26" t="s">
        <v>3</v>
      </c>
      <c r="D314" s="26" t="s">
        <v>105</v>
      </c>
      <c r="E314" s="26" t="s">
        <v>94</v>
      </c>
      <c r="F314" s="26" t="s">
        <v>95</v>
      </c>
      <c r="G314" s="26" t="s">
        <v>96</v>
      </c>
      <c r="H314" s="26" t="s">
        <v>97</v>
      </c>
      <c r="I314" s="26" t="s">
        <v>98</v>
      </c>
      <c r="J314" s="26">
        <v>857</v>
      </c>
      <c r="K314" s="26">
        <v>1225.51</v>
      </c>
    </row>
    <row r="315" spans="1:11" x14ac:dyDescent="0.2">
      <c r="A315" s="26" t="s">
        <v>101</v>
      </c>
      <c r="B315" s="26">
        <v>2020</v>
      </c>
      <c r="C315" s="26" t="s">
        <v>3</v>
      </c>
      <c r="D315" s="26" t="s">
        <v>105</v>
      </c>
      <c r="E315" s="26" t="s">
        <v>94</v>
      </c>
      <c r="F315" s="26" t="s">
        <v>95</v>
      </c>
      <c r="G315" s="26" t="s">
        <v>96</v>
      </c>
      <c r="H315" s="26" t="s">
        <v>97</v>
      </c>
      <c r="I315" s="26" t="s">
        <v>98</v>
      </c>
      <c r="J315" s="26">
        <v>329</v>
      </c>
      <c r="K315" s="26">
        <v>470.47</v>
      </c>
    </row>
    <row r="316" spans="1:11" x14ac:dyDescent="0.2">
      <c r="A316" s="26" t="s">
        <v>92</v>
      </c>
      <c r="B316" s="26">
        <v>2020</v>
      </c>
      <c r="C316" s="26" t="s">
        <v>3</v>
      </c>
      <c r="D316" s="26" t="s">
        <v>105</v>
      </c>
      <c r="E316" s="26" t="s">
        <v>94</v>
      </c>
      <c r="F316" s="26" t="s">
        <v>95</v>
      </c>
      <c r="G316" s="26" t="s">
        <v>96</v>
      </c>
      <c r="H316" s="26" t="s">
        <v>97</v>
      </c>
      <c r="I316" s="26" t="s">
        <v>98</v>
      </c>
      <c r="J316" s="26">
        <v>131</v>
      </c>
      <c r="K316" s="26">
        <v>187.32999999999998</v>
      </c>
    </row>
    <row r="317" spans="1:11" x14ac:dyDescent="0.2">
      <c r="A317" s="26" t="s">
        <v>101</v>
      </c>
      <c r="B317" s="26">
        <v>2020</v>
      </c>
      <c r="C317" s="26" t="s">
        <v>7</v>
      </c>
      <c r="D317" s="26" t="s">
        <v>105</v>
      </c>
      <c r="E317" s="26" t="s">
        <v>94</v>
      </c>
      <c r="F317" s="26" t="s">
        <v>95</v>
      </c>
      <c r="G317" s="26" t="s">
        <v>96</v>
      </c>
      <c r="H317" s="26" t="s">
        <v>97</v>
      </c>
      <c r="I317" s="26" t="s">
        <v>98</v>
      </c>
      <c r="J317" s="26">
        <v>308</v>
      </c>
      <c r="K317" s="26">
        <v>440.44</v>
      </c>
    </row>
    <row r="318" spans="1:11" x14ac:dyDescent="0.2">
      <c r="A318" s="26" t="s">
        <v>92</v>
      </c>
      <c r="B318" s="26">
        <v>2020</v>
      </c>
      <c r="C318" s="26" t="s">
        <v>7</v>
      </c>
      <c r="D318" s="26" t="s">
        <v>105</v>
      </c>
      <c r="E318" s="26" t="s">
        <v>94</v>
      </c>
      <c r="F318" s="26" t="s">
        <v>95</v>
      </c>
      <c r="G318" s="26" t="s">
        <v>96</v>
      </c>
      <c r="H318" s="26" t="s">
        <v>97</v>
      </c>
      <c r="I318" s="26" t="s">
        <v>98</v>
      </c>
      <c r="J318" s="26">
        <v>356</v>
      </c>
      <c r="K318" s="26">
        <v>509.08</v>
      </c>
    </row>
    <row r="319" spans="1:11" x14ac:dyDescent="0.2">
      <c r="A319" s="26" t="s">
        <v>99</v>
      </c>
      <c r="B319" s="26">
        <v>2020</v>
      </c>
      <c r="C319" s="26" t="s">
        <v>7</v>
      </c>
      <c r="D319" s="26" t="s">
        <v>105</v>
      </c>
      <c r="E319" s="26" t="s">
        <v>94</v>
      </c>
      <c r="F319" s="26" t="s">
        <v>95</v>
      </c>
      <c r="G319" s="26" t="s">
        <v>96</v>
      </c>
      <c r="H319" s="26" t="s">
        <v>97</v>
      </c>
      <c r="I319" s="26" t="s">
        <v>98</v>
      </c>
      <c r="J319" s="26">
        <v>310</v>
      </c>
      <c r="K319" s="26">
        <v>526.24</v>
      </c>
    </row>
    <row r="320" spans="1:11" x14ac:dyDescent="0.2">
      <c r="A320" s="26" t="s">
        <v>99</v>
      </c>
      <c r="B320" s="26">
        <v>2020</v>
      </c>
      <c r="C320" s="26" t="s">
        <v>7</v>
      </c>
      <c r="D320" s="26" t="s">
        <v>105</v>
      </c>
      <c r="E320" s="26" t="s">
        <v>94</v>
      </c>
      <c r="F320" s="26" t="s">
        <v>95</v>
      </c>
      <c r="G320" s="26" t="s">
        <v>96</v>
      </c>
      <c r="H320" s="26" t="s">
        <v>97</v>
      </c>
      <c r="I320" s="26" t="s">
        <v>98</v>
      </c>
      <c r="J320" s="26">
        <v>352</v>
      </c>
      <c r="K320" s="26">
        <v>526.24</v>
      </c>
    </row>
    <row r="321" spans="1:11" x14ac:dyDescent="0.2">
      <c r="A321" s="26" t="s">
        <v>99</v>
      </c>
      <c r="B321" s="26">
        <v>2020</v>
      </c>
      <c r="C321" s="26" t="s">
        <v>7</v>
      </c>
      <c r="D321" s="26" t="s">
        <v>105</v>
      </c>
      <c r="E321" s="26" t="s">
        <v>94</v>
      </c>
      <c r="F321" s="26" t="s">
        <v>95</v>
      </c>
      <c r="G321" s="26" t="s">
        <v>96</v>
      </c>
      <c r="H321" s="26" t="s">
        <v>97</v>
      </c>
      <c r="I321" s="26" t="s">
        <v>98</v>
      </c>
      <c r="J321" s="26">
        <v>280</v>
      </c>
      <c r="K321" s="26">
        <v>526.24</v>
      </c>
    </row>
    <row r="322" spans="1:11" x14ac:dyDescent="0.2">
      <c r="A322" s="26" t="s">
        <v>99</v>
      </c>
      <c r="B322" s="26">
        <v>2020</v>
      </c>
      <c r="C322" s="26" t="s">
        <v>7</v>
      </c>
      <c r="D322" s="26" t="s">
        <v>105</v>
      </c>
      <c r="E322" s="26" t="s">
        <v>94</v>
      </c>
      <c r="F322" s="26" t="s">
        <v>95</v>
      </c>
      <c r="G322" s="26" t="s">
        <v>96</v>
      </c>
      <c r="H322" s="26" t="s">
        <v>97</v>
      </c>
      <c r="I322" s="26" t="s">
        <v>98</v>
      </c>
      <c r="J322" s="26">
        <v>993</v>
      </c>
      <c r="K322" s="26">
        <v>1419.99</v>
      </c>
    </row>
    <row r="323" spans="1:11" x14ac:dyDescent="0.2">
      <c r="A323" s="26" t="s">
        <v>99</v>
      </c>
      <c r="B323" s="26">
        <v>2020</v>
      </c>
      <c r="C323" s="26" t="s">
        <v>7</v>
      </c>
      <c r="D323" s="26" t="s">
        <v>105</v>
      </c>
      <c r="E323" s="26" t="s">
        <v>94</v>
      </c>
      <c r="F323" s="26" t="s">
        <v>95</v>
      </c>
      <c r="G323" s="26" t="s">
        <v>96</v>
      </c>
      <c r="H323" s="26" t="s">
        <v>97</v>
      </c>
      <c r="I323" s="26" t="s">
        <v>98</v>
      </c>
      <c r="J323" s="26">
        <v>1026</v>
      </c>
      <c r="K323" s="26">
        <v>1467.18</v>
      </c>
    </row>
    <row r="324" spans="1:11" x14ac:dyDescent="0.2">
      <c r="A324" s="26" t="s">
        <v>101</v>
      </c>
      <c r="B324" s="26">
        <v>2020</v>
      </c>
      <c r="C324" s="26" t="s">
        <v>7</v>
      </c>
      <c r="D324" s="26" t="s">
        <v>105</v>
      </c>
      <c r="E324" s="26" t="s">
        <v>94</v>
      </c>
      <c r="F324" s="26" t="s">
        <v>95</v>
      </c>
      <c r="G324" s="26" t="s">
        <v>96</v>
      </c>
      <c r="H324" s="26" t="s">
        <v>97</v>
      </c>
      <c r="I324" s="26" t="s">
        <v>98</v>
      </c>
      <c r="J324" s="26">
        <v>282</v>
      </c>
      <c r="K324" s="26">
        <v>403.26</v>
      </c>
    </row>
    <row r="325" spans="1:11" x14ac:dyDescent="0.2">
      <c r="A325" s="26" t="s">
        <v>101</v>
      </c>
      <c r="B325" s="26">
        <v>2020</v>
      </c>
      <c r="C325" s="26" t="s">
        <v>7</v>
      </c>
      <c r="D325" s="26" t="s">
        <v>105</v>
      </c>
      <c r="E325" s="26" t="s">
        <v>94</v>
      </c>
      <c r="F325" s="26" t="s">
        <v>95</v>
      </c>
      <c r="G325" s="26" t="s">
        <v>96</v>
      </c>
      <c r="H325" s="26" t="s">
        <v>97</v>
      </c>
      <c r="I325" s="26" t="s">
        <v>98</v>
      </c>
      <c r="J325" s="26">
        <v>309</v>
      </c>
      <c r="K325" s="26">
        <v>441.87</v>
      </c>
    </row>
    <row r="326" spans="1:11" x14ac:dyDescent="0.2">
      <c r="A326" s="26" t="s">
        <v>92</v>
      </c>
      <c r="B326" s="26">
        <v>2020</v>
      </c>
      <c r="C326" s="26" t="s">
        <v>7</v>
      </c>
      <c r="D326" s="26" t="s">
        <v>105</v>
      </c>
      <c r="E326" s="26" t="s">
        <v>94</v>
      </c>
      <c r="F326" s="26" t="s">
        <v>95</v>
      </c>
      <c r="G326" s="26" t="s">
        <v>96</v>
      </c>
      <c r="H326" s="26" t="s">
        <v>97</v>
      </c>
      <c r="I326" s="26" t="s">
        <v>98</v>
      </c>
      <c r="J326" s="26">
        <v>357</v>
      </c>
      <c r="K326" s="26">
        <v>510.51</v>
      </c>
    </row>
    <row r="327" spans="1:11" x14ac:dyDescent="0.2">
      <c r="A327" s="26" t="s">
        <v>99</v>
      </c>
      <c r="B327" s="26">
        <v>2020</v>
      </c>
      <c r="C327" s="26" t="s">
        <v>7</v>
      </c>
      <c r="D327" s="26" t="s">
        <v>105</v>
      </c>
      <c r="E327" s="26" t="s">
        <v>94</v>
      </c>
      <c r="F327" s="26" t="s">
        <v>95</v>
      </c>
      <c r="G327" s="26" t="s">
        <v>96</v>
      </c>
      <c r="H327" s="26" t="s">
        <v>97</v>
      </c>
      <c r="I327" s="26" t="s">
        <v>98</v>
      </c>
      <c r="J327" s="26">
        <v>279</v>
      </c>
      <c r="K327" s="26">
        <v>398.97</v>
      </c>
    </row>
    <row r="328" spans="1:11" x14ac:dyDescent="0.2">
      <c r="A328" s="26" t="s">
        <v>99</v>
      </c>
      <c r="B328" s="26">
        <v>2020</v>
      </c>
      <c r="C328" s="26" t="s">
        <v>7</v>
      </c>
      <c r="D328" s="26" t="s">
        <v>105</v>
      </c>
      <c r="E328" s="26" t="s">
        <v>94</v>
      </c>
      <c r="F328" s="26" t="s">
        <v>95</v>
      </c>
      <c r="G328" s="26" t="s">
        <v>96</v>
      </c>
      <c r="H328" s="26" t="s">
        <v>97</v>
      </c>
      <c r="I328" s="26" t="s">
        <v>98</v>
      </c>
      <c r="J328" s="26">
        <v>774</v>
      </c>
      <c r="K328" s="26">
        <v>1106.82</v>
      </c>
    </row>
    <row r="329" spans="1:11" x14ac:dyDescent="0.2">
      <c r="A329" s="26" t="s">
        <v>92</v>
      </c>
      <c r="B329" s="26">
        <v>2020</v>
      </c>
      <c r="C329" s="26" t="s">
        <v>7</v>
      </c>
      <c r="D329" s="26" t="s">
        <v>105</v>
      </c>
      <c r="E329" s="26" t="s">
        <v>94</v>
      </c>
      <c r="F329" s="26" t="s">
        <v>95</v>
      </c>
      <c r="G329" s="26" t="s">
        <v>96</v>
      </c>
      <c r="H329" s="26" t="s">
        <v>97</v>
      </c>
      <c r="I329" s="26" t="s">
        <v>98</v>
      </c>
      <c r="J329" s="26">
        <v>807</v>
      </c>
      <c r="K329" s="26">
        <v>1154.01</v>
      </c>
    </row>
    <row r="330" spans="1:11" x14ac:dyDescent="0.2">
      <c r="A330" s="26" t="s">
        <v>99</v>
      </c>
      <c r="B330" s="26">
        <v>2020</v>
      </c>
      <c r="C330" s="26" t="s">
        <v>7</v>
      </c>
      <c r="D330" s="26" t="s">
        <v>105</v>
      </c>
      <c r="E330" s="26" t="s">
        <v>94</v>
      </c>
      <c r="F330" s="26" t="s">
        <v>95</v>
      </c>
      <c r="G330" s="26" t="s">
        <v>96</v>
      </c>
      <c r="H330" s="26" t="s">
        <v>97</v>
      </c>
      <c r="I330" s="26" t="s">
        <v>98</v>
      </c>
      <c r="J330" s="26">
        <v>860</v>
      </c>
      <c r="K330" s="26">
        <v>1229.8</v>
      </c>
    </row>
    <row r="331" spans="1:11" x14ac:dyDescent="0.2">
      <c r="A331" s="26" t="s">
        <v>103</v>
      </c>
      <c r="B331" s="26">
        <v>2020</v>
      </c>
      <c r="C331" s="26" t="s">
        <v>7</v>
      </c>
      <c r="D331" s="26" t="s">
        <v>105</v>
      </c>
      <c r="E331" s="26" t="s">
        <v>94</v>
      </c>
      <c r="F331" s="26" t="s">
        <v>95</v>
      </c>
      <c r="G331" s="26" t="s">
        <v>96</v>
      </c>
      <c r="H331" s="26" t="s">
        <v>97</v>
      </c>
      <c r="I331" s="26" t="s">
        <v>98</v>
      </c>
      <c r="J331" s="26">
        <v>353</v>
      </c>
      <c r="K331" s="26">
        <v>504.78999999999996</v>
      </c>
    </row>
    <row r="332" spans="1:11" x14ac:dyDescent="0.2">
      <c r="A332" s="26" t="s">
        <v>101</v>
      </c>
      <c r="B332" s="26">
        <v>2020</v>
      </c>
      <c r="C332" s="26" t="s">
        <v>7</v>
      </c>
      <c r="D332" s="26" t="s">
        <v>105</v>
      </c>
      <c r="E332" s="26" t="s">
        <v>94</v>
      </c>
      <c r="F332" s="26" t="s">
        <v>95</v>
      </c>
      <c r="G332" s="26" t="s">
        <v>96</v>
      </c>
      <c r="H332" s="26" t="s">
        <v>97</v>
      </c>
      <c r="I332" s="26" t="s">
        <v>98</v>
      </c>
      <c r="J332" s="26">
        <v>281</v>
      </c>
      <c r="K332" s="26">
        <v>401.83</v>
      </c>
    </row>
    <row r="333" spans="1:11" x14ac:dyDescent="0.2">
      <c r="A333" s="26" t="s">
        <v>101</v>
      </c>
      <c r="B333" s="26">
        <v>2020</v>
      </c>
      <c r="C333" s="26" t="s">
        <v>11</v>
      </c>
      <c r="D333" s="26" t="s">
        <v>105</v>
      </c>
      <c r="E333" s="26" t="s">
        <v>94</v>
      </c>
      <c r="F333" s="26" t="s">
        <v>95</v>
      </c>
      <c r="G333" s="26" t="s">
        <v>96</v>
      </c>
      <c r="H333" s="26" t="s">
        <v>97</v>
      </c>
      <c r="I333" s="26" t="s">
        <v>98</v>
      </c>
      <c r="J333" s="26">
        <v>284</v>
      </c>
      <c r="K333" s="26">
        <v>406.12</v>
      </c>
    </row>
    <row r="334" spans="1:11" x14ac:dyDescent="0.2">
      <c r="A334" s="26" t="s">
        <v>99</v>
      </c>
      <c r="B334" s="26">
        <v>2020</v>
      </c>
      <c r="C334" s="26" t="s">
        <v>11</v>
      </c>
      <c r="D334" s="26" t="s">
        <v>105</v>
      </c>
      <c r="E334" s="26" t="s">
        <v>94</v>
      </c>
      <c r="F334" s="26" t="s">
        <v>95</v>
      </c>
      <c r="G334" s="26" t="s">
        <v>96</v>
      </c>
      <c r="H334" s="26" t="s">
        <v>97</v>
      </c>
      <c r="I334" s="26" t="s">
        <v>98</v>
      </c>
      <c r="J334" s="26">
        <v>332</v>
      </c>
      <c r="K334" s="26">
        <v>474.76</v>
      </c>
    </row>
    <row r="335" spans="1:11" x14ac:dyDescent="0.2">
      <c r="A335" s="26" t="s">
        <v>101</v>
      </c>
      <c r="B335" s="26">
        <v>2020</v>
      </c>
      <c r="C335" s="26" t="s">
        <v>11</v>
      </c>
      <c r="D335" s="26" t="s">
        <v>105</v>
      </c>
      <c r="E335" s="26" t="s">
        <v>94</v>
      </c>
      <c r="F335" s="26" t="s">
        <v>95</v>
      </c>
      <c r="G335" s="26" t="s">
        <v>96</v>
      </c>
      <c r="H335" s="26" t="s">
        <v>97</v>
      </c>
      <c r="I335" s="26" t="s">
        <v>98</v>
      </c>
      <c r="J335" s="26">
        <v>260</v>
      </c>
      <c r="K335" s="26">
        <v>371.8</v>
      </c>
    </row>
    <row r="336" spans="1:11" x14ac:dyDescent="0.2">
      <c r="A336" s="26" t="s">
        <v>99</v>
      </c>
      <c r="B336" s="26">
        <v>2020</v>
      </c>
      <c r="C336" s="26" t="s">
        <v>11</v>
      </c>
      <c r="D336" s="26" t="s">
        <v>105</v>
      </c>
      <c r="E336" s="26" t="s">
        <v>94</v>
      </c>
      <c r="F336" s="26" t="s">
        <v>95</v>
      </c>
      <c r="G336" s="26" t="s">
        <v>96</v>
      </c>
      <c r="H336" s="26" t="s">
        <v>97</v>
      </c>
      <c r="I336" s="26" t="s">
        <v>98</v>
      </c>
      <c r="J336" s="26">
        <v>286</v>
      </c>
      <c r="K336" s="26">
        <v>526.24</v>
      </c>
    </row>
    <row r="337" spans="1:11" x14ac:dyDescent="0.2">
      <c r="A337" s="26" t="s">
        <v>92</v>
      </c>
      <c r="B337" s="26">
        <v>2020</v>
      </c>
      <c r="C337" s="26" t="s">
        <v>11</v>
      </c>
      <c r="D337" s="26" t="s">
        <v>105</v>
      </c>
      <c r="E337" s="26" t="s">
        <v>94</v>
      </c>
      <c r="F337" s="26" t="s">
        <v>95</v>
      </c>
      <c r="G337" s="26" t="s">
        <v>96</v>
      </c>
      <c r="H337" s="26" t="s">
        <v>97</v>
      </c>
      <c r="I337" s="26" t="s">
        <v>98</v>
      </c>
      <c r="J337" s="26">
        <v>334</v>
      </c>
      <c r="K337" s="26">
        <v>526.24</v>
      </c>
    </row>
    <row r="338" spans="1:11" x14ac:dyDescent="0.2">
      <c r="A338" s="26" t="s">
        <v>99</v>
      </c>
      <c r="B338" s="26">
        <v>2020</v>
      </c>
      <c r="C338" s="26" t="s">
        <v>11</v>
      </c>
      <c r="D338" s="26" t="s">
        <v>105</v>
      </c>
      <c r="E338" s="26" t="s">
        <v>94</v>
      </c>
      <c r="F338" s="26" t="s">
        <v>95</v>
      </c>
      <c r="G338" s="26" t="s">
        <v>96</v>
      </c>
      <c r="H338" s="26" t="s">
        <v>97</v>
      </c>
      <c r="I338" s="26" t="s">
        <v>98</v>
      </c>
      <c r="J338" s="26">
        <v>262</v>
      </c>
      <c r="K338" s="26">
        <v>526.24</v>
      </c>
    </row>
    <row r="339" spans="1:11" x14ac:dyDescent="0.2">
      <c r="A339" s="26" t="s">
        <v>92</v>
      </c>
      <c r="B339" s="26">
        <v>2020</v>
      </c>
      <c r="C339" s="26" t="s">
        <v>11</v>
      </c>
      <c r="D339" s="26" t="s">
        <v>105</v>
      </c>
      <c r="E339" s="26" t="s">
        <v>94</v>
      </c>
      <c r="F339" s="26" t="s">
        <v>95</v>
      </c>
      <c r="G339" s="26" t="s">
        <v>96</v>
      </c>
      <c r="H339" s="26" t="s">
        <v>97</v>
      </c>
      <c r="I339" s="26" t="s">
        <v>98</v>
      </c>
      <c r="J339" s="26">
        <v>996</v>
      </c>
      <c r="K339" s="26">
        <v>1424.28</v>
      </c>
    </row>
    <row r="340" spans="1:11" x14ac:dyDescent="0.2">
      <c r="A340" s="26" t="s">
        <v>99</v>
      </c>
      <c r="B340" s="26">
        <v>2020</v>
      </c>
      <c r="C340" s="26" t="s">
        <v>11</v>
      </c>
      <c r="D340" s="26" t="s">
        <v>105</v>
      </c>
      <c r="E340" s="26" t="s">
        <v>94</v>
      </c>
      <c r="F340" s="26" t="s">
        <v>95</v>
      </c>
      <c r="G340" s="26" t="s">
        <v>96</v>
      </c>
      <c r="H340" s="26" t="s">
        <v>97</v>
      </c>
      <c r="I340" s="26" t="s">
        <v>98</v>
      </c>
      <c r="J340" s="26">
        <v>258</v>
      </c>
      <c r="K340" s="26">
        <v>368.94</v>
      </c>
    </row>
    <row r="341" spans="1:11" x14ac:dyDescent="0.2">
      <c r="A341" s="26" t="s">
        <v>99</v>
      </c>
      <c r="B341" s="26">
        <v>2020</v>
      </c>
      <c r="C341" s="26" t="s">
        <v>11</v>
      </c>
      <c r="D341" s="26" t="s">
        <v>105</v>
      </c>
      <c r="E341" s="26" t="s">
        <v>94</v>
      </c>
      <c r="F341" s="26" t="s">
        <v>95</v>
      </c>
      <c r="G341" s="26" t="s">
        <v>96</v>
      </c>
      <c r="H341" s="26" t="s">
        <v>97</v>
      </c>
      <c r="I341" s="26" t="s">
        <v>98</v>
      </c>
      <c r="J341" s="26">
        <v>285</v>
      </c>
      <c r="K341" s="26">
        <v>407.55</v>
      </c>
    </row>
    <row r="342" spans="1:11" x14ac:dyDescent="0.2">
      <c r="A342" s="26" t="s">
        <v>92</v>
      </c>
      <c r="B342" s="26">
        <v>2020</v>
      </c>
      <c r="C342" s="26" t="s">
        <v>11</v>
      </c>
      <c r="D342" s="26" t="s">
        <v>105</v>
      </c>
      <c r="E342" s="26" t="s">
        <v>94</v>
      </c>
      <c r="F342" s="26" t="s">
        <v>95</v>
      </c>
      <c r="G342" s="26" t="s">
        <v>96</v>
      </c>
      <c r="H342" s="26" t="s">
        <v>97</v>
      </c>
      <c r="I342" s="26" t="s">
        <v>98</v>
      </c>
      <c r="J342" s="26">
        <v>333</v>
      </c>
      <c r="K342" s="26">
        <v>476.19</v>
      </c>
    </row>
    <row r="343" spans="1:11" x14ac:dyDescent="0.2">
      <c r="A343" s="26" t="s">
        <v>92</v>
      </c>
      <c r="B343" s="26">
        <v>2020</v>
      </c>
      <c r="C343" s="26" t="s">
        <v>11</v>
      </c>
      <c r="D343" s="26" t="s">
        <v>105</v>
      </c>
      <c r="E343" s="26" t="s">
        <v>94</v>
      </c>
      <c r="F343" s="26" t="s">
        <v>95</v>
      </c>
      <c r="G343" s="26" t="s">
        <v>96</v>
      </c>
      <c r="H343" s="26" t="s">
        <v>97</v>
      </c>
      <c r="I343" s="26" t="s">
        <v>98</v>
      </c>
      <c r="J343" s="26">
        <v>261</v>
      </c>
      <c r="K343" s="26">
        <v>373.23</v>
      </c>
    </row>
    <row r="344" spans="1:11" x14ac:dyDescent="0.2">
      <c r="A344" s="26" t="s">
        <v>99</v>
      </c>
      <c r="B344" s="26">
        <v>2020</v>
      </c>
      <c r="C344" s="26" t="s">
        <v>11</v>
      </c>
      <c r="D344" s="26" t="s">
        <v>105</v>
      </c>
      <c r="E344" s="26" t="s">
        <v>94</v>
      </c>
      <c r="F344" s="26" t="s">
        <v>95</v>
      </c>
      <c r="G344" s="26" t="s">
        <v>96</v>
      </c>
      <c r="H344" s="26" t="s">
        <v>97</v>
      </c>
      <c r="I344" s="26" t="s">
        <v>98</v>
      </c>
      <c r="J344" s="26">
        <v>777</v>
      </c>
      <c r="K344" s="26">
        <v>1111.1100000000001</v>
      </c>
    </row>
    <row r="345" spans="1:11" x14ac:dyDescent="0.2">
      <c r="A345" s="26" t="s">
        <v>92</v>
      </c>
      <c r="B345" s="26">
        <v>2020</v>
      </c>
      <c r="C345" s="26" t="s">
        <v>11</v>
      </c>
      <c r="D345" s="26" t="s">
        <v>105</v>
      </c>
      <c r="E345" s="26" t="s">
        <v>94</v>
      </c>
      <c r="F345" s="26" t="s">
        <v>95</v>
      </c>
      <c r="G345" s="26" t="s">
        <v>96</v>
      </c>
      <c r="H345" s="26" t="s">
        <v>97</v>
      </c>
      <c r="I345" s="26" t="s">
        <v>98</v>
      </c>
      <c r="J345" s="26">
        <v>811</v>
      </c>
      <c r="K345" s="26">
        <v>1159.73</v>
      </c>
    </row>
    <row r="346" spans="1:11" x14ac:dyDescent="0.2">
      <c r="A346" s="26" t="s">
        <v>99</v>
      </c>
      <c r="B346" s="26">
        <v>2020</v>
      </c>
      <c r="C346" s="26" t="s">
        <v>11</v>
      </c>
      <c r="D346" s="26" t="s">
        <v>105</v>
      </c>
      <c r="E346" s="26" t="s">
        <v>94</v>
      </c>
      <c r="F346" s="26" t="s">
        <v>95</v>
      </c>
      <c r="G346" s="26" t="s">
        <v>96</v>
      </c>
      <c r="H346" s="26" t="s">
        <v>97</v>
      </c>
      <c r="I346" s="26" t="s">
        <v>98</v>
      </c>
      <c r="J346" s="26">
        <v>864</v>
      </c>
      <c r="K346" s="26">
        <v>1235.52</v>
      </c>
    </row>
    <row r="347" spans="1:11" x14ac:dyDescent="0.2">
      <c r="A347" s="26" t="s">
        <v>101</v>
      </c>
      <c r="B347" s="26">
        <v>2020</v>
      </c>
      <c r="C347" s="26" t="s">
        <v>11</v>
      </c>
      <c r="D347" s="26" t="s">
        <v>105</v>
      </c>
      <c r="E347" s="26" t="s">
        <v>94</v>
      </c>
      <c r="F347" s="26" t="s">
        <v>95</v>
      </c>
      <c r="G347" s="26" t="s">
        <v>96</v>
      </c>
      <c r="H347" s="26" t="s">
        <v>97</v>
      </c>
      <c r="I347" s="26" t="s">
        <v>98</v>
      </c>
      <c r="J347" s="26">
        <v>287</v>
      </c>
      <c r="K347" s="26">
        <v>410.40999999999997</v>
      </c>
    </row>
    <row r="348" spans="1:11" x14ac:dyDescent="0.2">
      <c r="A348" s="26" t="s">
        <v>92</v>
      </c>
      <c r="B348" s="26">
        <v>2020</v>
      </c>
      <c r="C348" s="26" t="s">
        <v>11</v>
      </c>
      <c r="D348" s="26" t="s">
        <v>105</v>
      </c>
      <c r="E348" s="26" t="s">
        <v>94</v>
      </c>
      <c r="F348" s="26" t="s">
        <v>95</v>
      </c>
      <c r="G348" s="26" t="s">
        <v>96</v>
      </c>
      <c r="H348" s="26" t="s">
        <v>97</v>
      </c>
      <c r="I348" s="26" t="s">
        <v>98</v>
      </c>
      <c r="J348" s="26">
        <v>335</v>
      </c>
      <c r="K348" s="26">
        <v>479.05</v>
      </c>
    </row>
    <row r="349" spans="1:11" x14ac:dyDescent="0.2">
      <c r="A349" s="26" t="s">
        <v>101</v>
      </c>
      <c r="B349" s="26">
        <v>2020</v>
      </c>
      <c r="C349" s="26" t="s">
        <v>11</v>
      </c>
      <c r="D349" s="26" t="s">
        <v>105</v>
      </c>
      <c r="E349" s="26" t="s">
        <v>94</v>
      </c>
      <c r="F349" s="26" t="s">
        <v>95</v>
      </c>
      <c r="G349" s="26" t="s">
        <v>96</v>
      </c>
      <c r="H349" s="26" t="s">
        <v>97</v>
      </c>
      <c r="I349" s="26" t="s">
        <v>98</v>
      </c>
      <c r="J349" s="26">
        <v>257</v>
      </c>
      <c r="K349" s="26">
        <v>367.51</v>
      </c>
    </row>
    <row r="350" spans="1:11" x14ac:dyDescent="0.2">
      <c r="A350" s="26" t="s">
        <v>99</v>
      </c>
      <c r="B350" s="26">
        <v>2020</v>
      </c>
      <c r="C350" s="26" t="s">
        <v>1</v>
      </c>
      <c r="D350" s="26" t="s">
        <v>105</v>
      </c>
      <c r="E350" s="26" t="s">
        <v>94</v>
      </c>
      <c r="F350" s="26" t="s">
        <v>95</v>
      </c>
      <c r="G350" s="26" t="s">
        <v>96</v>
      </c>
      <c r="H350" s="26" t="s">
        <v>97</v>
      </c>
      <c r="I350" s="26" t="s">
        <v>100</v>
      </c>
      <c r="J350" s="26">
        <v>350</v>
      </c>
      <c r="K350" s="26">
        <v>500.5</v>
      </c>
    </row>
    <row r="351" spans="1:11" x14ac:dyDescent="0.2">
      <c r="A351" s="26" t="s">
        <v>101</v>
      </c>
      <c r="B351" s="26">
        <v>2020</v>
      </c>
      <c r="C351" s="26" t="s">
        <v>1</v>
      </c>
      <c r="D351" s="26" t="s">
        <v>105</v>
      </c>
      <c r="E351" s="26" t="s">
        <v>94</v>
      </c>
      <c r="F351" s="26" t="s">
        <v>95</v>
      </c>
      <c r="G351" s="26" t="s">
        <v>96</v>
      </c>
      <c r="H351" s="26" t="s">
        <v>97</v>
      </c>
      <c r="I351" s="26" t="s">
        <v>100</v>
      </c>
      <c r="J351" s="26">
        <v>344</v>
      </c>
      <c r="K351" s="26">
        <v>491.91999999999996</v>
      </c>
    </row>
    <row r="352" spans="1:11" x14ac:dyDescent="0.2">
      <c r="A352" s="26" t="s">
        <v>92</v>
      </c>
      <c r="B352" s="26">
        <v>2020</v>
      </c>
      <c r="C352" s="26" t="s">
        <v>1</v>
      </c>
      <c r="D352" s="26" t="s">
        <v>105</v>
      </c>
      <c r="E352" s="26" t="s">
        <v>94</v>
      </c>
      <c r="F352" s="26" t="s">
        <v>95</v>
      </c>
      <c r="G352" s="26" t="s">
        <v>96</v>
      </c>
      <c r="H352" s="26" t="s">
        <v>97</v>
      </c>
      <c r="I352" s="26" t="s">
        <v>98</v>
      </c>
      <c r="J352" s="26">
        <v>338</v>
      </c>
      <c r="K352" s="26">
        <v>483.34000000000003</v>
      </c>
    </row>
    <row r="353" spans="1:11" x14ac:dyDescent="0.2">
      <c r="A353" s="26" t="s">
        <v>92</v>
      </c>
      <c r="B353" s="26">
        <v>2020</v>
      </c>
      <c r="C353" s="26" t="s">
        <v>1</v>
      </c>
      <c r="D353" s="26" t="s">
        <v>105</v>
      </c>
      <c r="E353" s="26" t="s">
        <v>94</v>
      </c>
      <c r="F353" s="26" t="s">
        <v>95</v>
      </c>
      <c r="G353" s="26" t="s">
        <v>96</v>
      </c>
      <c r="H353" s="26" t="s">
        <v>97</v>
      </c>
      <c r="I353" s="26" t="s">
        <v>98</v>
      </c>
      <c r="J353" s="26">
        <v>140</v>
      </c>
      <c r="K353" s="26">
        <v>200.2</v>
      </c>
    </row>
    <row r="354" spans="1:11" x14ac:dyDescent="0.2">
      <c r="A354" s="26" t="s">
        <v>102</v>
      </c>
      <c r="B354" s="26">
        <v>2020</v>
      </c>
      <c r="C354" s="26" t="s">
        <v>1</v>
      </c>
      <c r="D354" s="26" t="s">
        <v>105</v>
      </c>
      <c r="E354" s="26" t="s">
        <v>94</v>
      </c>
      <c r="F354" s="26" t="s">
        <v>95</v>
      </c>
      <c r="G354" s="26" t="s">
        <v>96</v>
      </c>
      <c r="H354" s="26" t="s">
        <v>97</v>
      </c>
      <c r="I354" s="26" t="s">
        <v>98</v>
      </c>
      <c r="J354" s="26">
        <v>314</v>
      </c>
      <c r="K354" s="26">
        <v>449.02</v>
      </c>
    </row>
    <row r="355" spans="1:11" x14ac:dyDescent="0.2">
      <c r="A355" s="26" t="s">
        <v>92</v>
      </c>
      <c r="B355" s="26">
        <v>2020</v>
      </c>
      <c r="C355" s="26" t="s">
        <v>1</v>
      </c>
      <c r="D355" s="26" t="s">
        <v>105</v>
      </c>
      <c r="E355" s="26" t="s">
        <v>94</v>
      </c>
      <c r="F355" s="26" t="s">
        <v>95</v>
      </c>
      <c r="G355" s="26" t="s">
        <v>96</v>
      </c>
      <c r="H355" s="26" t="s">
        <v>97</v>
      </c>
      <c r="I355" s="26" t="s">
        <v>100</v>
      </c>
      <c r="J355" s="26">
        <v>352</v>
      </c>
      <c r="K355" s="26">
        <v>503.36</v>
      </c>
    </row>
    <row r="356" spans="1:11" x14ac:dyDescent="0.2">
      <c r="A356" s="26" t="s">
        <v>92</v>
      </c>
      <c r="B356" s="26">
        <v>2020</v>
      </c>
      <c r="C356" s="26" t="s">
        <v>1</v>
      </c>
      <c r="D356" s="26" t="s">
        <v>105</v>
      </c>
      <c r="E356" s="26" t="s">
        <v>94</v>
      </c>
      <c r="F356" s="26" t="s">
        <v>95</v>
      </c>
      <c r="G356" s="26" t="s">
        <v>96</v>
      </c>
      <c r="H356" s="26" t="s">
        <v>97</v>
      </c>
      <c r="I356" s="26" t="s">
        <v>100</v>
      </c>
      <c r="J356" s="26">
        <v>346</v>
      </c>
      <c r="K356" s="26">
        <v>494.78</v>
      </c>
    </row>
    <row r="357" spans="1:11" x14ac:dyDescent="0.2">
      <c r="A357" s="26" t="s">
        <v>99</v>
      </c>
      <c r="B357" s="26">
        <v>2020</v>
      </c>
      <c r="C357" s="26" t="s">
        <v>1</v>
      </c>
      <c r="D357" s="26" t="s">
        <v>105</v>
      </c>
      <c r="E357" s="26" t="s">
        <v>94</v>
      </c>
      <c r="F357" s="26" t="s">
        <v>95</v>
      </c>
      <c r="G357" s="26" t="s">
        <v>96</v>
      </c>
      <c r="H357" s="26" t="s">
        <v>97</v>
      </c>
      <c r="I357" s="26" t="s">
        <v>100</v>
      </c>
      <c r="J357" s="26">
        <v>340</v>
      </c>
      <c r="K357" s="26">
        <v>486.2</v>
      </c>
    </row>
    <row r="358" spans="1:11" x14ac:dyDescent="0.2">
      <c r="A358" s="26" t="s">
        <v>99</v>
      </c>
      <c r="B358" s="26">
        <v>2020</v>
      </c>
      <c r="C358" s="26" t="s">
        <v>1</v>
      </c>
      <c r="D358" s="26" t="s">
        <v>105</v>
      </c>
      <c r="E358" s="26" t="s">
        <v>94</v>
      </c>
      <c r="F358" s="26" t="s">
        <v>95</v>
      </c>
      <c r="G358" s="26" t="s">
        <v>96</v>
      </c>
      <c r="H358" s="26" t="s">
        <v>97</v>
      </c>
      <c r="I358" s="26" t="s">
        <v>98</v>
      </c>
      <c r="J358" s="26">
        <v>340</v>
      </c>
      <c r="K358" s="26">
        <v>526.24</v>
      </c>
    </row>
    <row r="359" spans="1:11" x14ac:dyDescent="0.2">
      <c r="A359" s="26" t="s">
        <v>92</v>
      </c>
      <c r="B359" s="26">
        <v>2020</v>
      </c>
      <c r="C359" s="26" t="s">
        <v>1</v>
      </c>
      <c r="D359" s="26" t="s">
        <v>105</v>
      </c>
      <c r="E359" s="26" t="s">
        <v>94</v>
      </c>
      <c r="F359" s="26" t="s">
        <v>95</v>
      </c>
      <c r="G359" s="26" t="s">
        <v>96</v>
      </c>
      <c r="H359" s="26" t="s">
        <v>97</v>
      </c>
      <c r="I359" s="26" t="s">
        <v>98</v>
      </c>
      <c r="J359" s="26">
        <v>142</v>
      </c>
      <c r="K359" s="26">
        <v>526.24</v>
      </c>
    </row>
    <row r="360" spans="1:11" x14ac:dyDescent="0.2">
      <c r="A360" s="26" t="s">
        <v>99</v>
      </c>
      <c r="B360" s="26">
        <v>2020</v>
      </c>
      <c r="C360" s="26" t="s">
        <v>1</v>
      </c>
      <c r="D360" s="26" t="s">
        <v>105</v>
      </c>
      <c r="E360" s="26" t="s">
        <v>94</v>
      </c>
      <c r="F360" s="26" t="s">
        <v>95</v>
      </c>
      <c r="G360" s="26" t="s">
        <v>96</v>
      </c>
      <c r="H360" s="26" t="s">
        <v>97</v>
      </c>
      <c r="I360" s="26" t="s">
        <v>98</v>
      </c>
      <c r="J360" s="26">
        <v>987</v>
      </c>
      <c r="K360" s="26">
        <v>1411.4099999999999</v>
      </c>
    </row>
    <row r="361" spans="1:11" x14ac:dyDescent="0.2">
      <c r="A361" s="26" t="s">
        <v>99</v>
      </c>
      <c r="B361" s="26">
        <v>2020</v>
      </c>
      <c r="C361" s="26" t="s">
        <v>1</v>
      </c>
      <c r="D361" s="26" t="s">
        <v>105</v>
      </c>
      <c r="E361" s="26" t="s">
        <v>94</v>
      </c>
      <c r="F361" s="26" t="s">
        <v>95</v>
      </c>
      <c r="G361" s="26" t="s">
        <v>96</v>
      </c>
      <c r="H361" s="26" t="s">
        <v>97</v>
      </c>
      <c r="I361" s="26" t="s">
        <v>98</v>
      </c>
      <c r="J361" s="26">
        <v>1021</v>
      </c>
      <c r="K361" s="26">
        <v>1460.03</v>
      </c>
    </row>
    <row r="362" spans="1:11" x14ac:dyDescent="0.2">
      <c r="A362" s="26" t="s">
        <v>99</v>
      </c>
      <c r="B362" s="26">
        <v>2020</v>
      </c>
      <c r="C362" s="26" t="s">
        <v>1</v>
      </c>
      <c r="D362" s="26" t="s">
        <v>105</v>
      </c>
      <c r="E362" s="26" t="s">
        <v>94</v>
      </c>
      <c r="F362" s="26" t="s">
        <v>95</v>
      </c>
      <c r="G362" s="26" t="s">
        <v>96</v>
      </c>
      <c r="H362" s="26" t="s">
        <v>97</v>
      </c>
      <c r="I362" s="26" t="s">
        <v>98</v>
      </c>
      <c r="J362" s="26">
        <v>312</v>
      </c>
      <c r="K362" s="26">
        <v>446.15999999999997</v>
      </c>
    </row>
    <row r="363" spans="1:11" x14ac:dyDescent="0.2">
      <c r="A363" s="26" t="s">
        <v>99</v>
      </c>
      <c r="B363" s="26">
        <v>2020</v>
      </c>
      <c r="C363" s="26" t="s">
        <v>1</v>
      </c>
      <c r="D363" s="26" t="s">
        <v>105</v>
      </c>
      <c r="E363" s="26" t="s">
        <v>94</v>
      </c>
      <c r="F363" s="26" t="s">
        <v>95</v>
      </c>
      <c r="G363" s="26" t="s">
        <v>96</v>
      </c>
      <c r="H363" s="26" t="s">
        <v>97</v>
      </c>
      <c r="I363" s="26" t="s">
        <v>98</v>
      </c>
      <c r="J363" s="26">
        <v>339</v>
      </c>
      <c r="K363" s="26">
        <v>484.77</v>
      </c>
    </row>
    <row r="364" spans="1:11" x14ac:dyDescent="0.2">
      <c r="A364" s="26" t="s">
        <v>92</v>
      </c>
      <c r="B364" s="26">
        <v>2020</v>
      </c>
      <c r="C364" s="26" t="s">
        <v>1</v>
      </c>
      <c r="D364" s="26" t="s">
        <v>105</v>
      </c>
      <c r="E364" s="26" t="s">
        <v>94</v>
      </c>
      <c r="F364" s="26" t="s">
        <v>95</v>
      </c>
      <c r="G364" s="26" t="s">
        <v>96</v>
      </c>
      <c r="H364" s="26" t="s">
        <v>97</v>
      </c>
      <c r="I364" s="26" t="s">
        <v>98</v>
      </c>
      <c r="J364" s="26">
        <v>141</v>
      </c>
      <c r="K364" s="26">
        <v>201.63</v>
      </c>
    </row>
    <row r="365" spans="1:11" x14ac:dyDescent="0.2">
      <c r="A365" s="26" t="s">
        <v>99</v>
      </c>
      <c r="B365" s="26">
        <v>2020</v>
      </c>
      <c r="C365" s="26" t="s">
        <v>1</v>
      </c>
      <c r="D365" s="26" t="s">
        <v>105</v>
      </c>
      <c r="E365" s="26" t="s">
        <v>94</v>
      </c>
      <c r="F365" s="26" t="s">
        <v>95</v>
      </c>
      <c r="G365" s="26" t="s">
        <v>96</v>
      </c>
      <c r="H365" s="26" t="s">
        <v>97</v>
      </c>
      <c r="I365" s="26" t="s">
        <v>98</v>
      </c>
      <c r="J365" s="26">
        <v>315</v>
      </c>
      <c r="K365" s="26">
        <v>450.45</v>
      </c>
    </row>
    <row r="366" spans="1:11" x14ac:dyDescent="0.2">
      <c r="A366" s="26" t="s">
        <v>99</v>
      </c>
      <c r="B366" s="26">
        <v>2020</v>
      </c>
      <c r="C366" s="26" t="s">
        <v>1</v>
      </c>
      <c r="D366" s="26" t="s">
        <v>105</v>
      </c>
      <c r="E366" s="26" t="s">
        <v>94</v>
      </c>
      <c r="F366" s="26" t="s">
        <v>95</v>
      </c>
      <c r="G366" s="26" t="s">
        <v>96</v>
      </c>
      <c r="H366" s="26" t="s">
        <v>97</v>
      </c>
      <c r="I366" s="26" t="s">
        <v>98</v>
      </c>
      <c r="J366" s="26">
        <v>355</v>
      </c>
      <c r="K366" s="26">
        <v>507.65</v>
      </c>
    </row>
    <row r="367" spans="1:11" x14ac:dyDescent="0.2">
      <c r="A367" s="26" t="s">
        <v>92</v>
      </c>
      <c r="B367" s="26">
        <v>2020</v>
      </c>
      <c r="C367" s="26" t="s">
        <v>1</v>
      </c>
      <c r="D367" s="26" t="s">
        <v>105</v>
      </c>
      <c r="E367" s="26" t="s">
        <v>94</v>
      </c>
      <c r="F367" s="26" t="s">
        <v>95</v>
      </c>
      <c r="G367" s="26" t="s">
        <v>96</v>
      </c>
      <c r="H367" s="26" t="s">
        <v>97</v>
      </c>
      <c r="I367" s="26" t="s">
        <v>100</v>
      </c>
      <c r="J367" s="26">
        <v>349</v>
      </c>
      <c r="K367" s="26">
        <v>499.07</v>
      </c>
    </row>
    <row r="368" spans="1:11" x14ac:dyDescent="0.2">
      <c r="A368" s="26" t="s">
        <v>99</v>
      </c>
      <c r="B368" s="26">
        <v>2020</v>
      </c>
      <c r="C368" s="26" t="s">
        <v>1</v>
      </c>
      <c r="D368" s="26" t="s">
        <v>105</v>
      </c>
      <c r="E368" s="26" t="s">
        <v>94</v>
      </c>
      <c r="F368" s="26" t="s">
        <v>95</v>
      </c>
      <c r="G368" s="26" t="s">
        <v>96</v>
      </c>
      <c r="H368" s="26" t="s">
        <v>97</v>
      </c>
      <c r="I368" s="26" t="s">
        <v>100</v>
      </c>
      <c r="J368" s="26">
        <v>343</v>
      </c>
      <c r="K368" s="26">
        <v>490.49</v>
      </c>
    </row>
    <row r="369" spans="1:11" x14ac:dyDescent="0.2">
      <c r="A369" s="26" t="s">
        <v>99</v>
      </c>
      <c r="B369" s="26">
        <v>2020</v>
      </c>
      <c r="C369" s="26" t="s">
        <v>1</v>
      </c>
      <c r="D369" s="26" t="s">
        <v>105</v>
      </c>
      <c r="E369" s="26" t="s">
        <v>94</v>
      </c>
      <c r="F369" s="26" t="s">
        <v>95</v>
      </c>
      <c r="G369" s="26" t="s">
        <v>96</v>
      </c>
      <c r="H369" s="26" t="s">
        <v>97</v>
      </c>
      <c r="I369" s="26" t="s">
        <v>98</v>
      </c>
      <c r="J369" s="26">
        <v>802</v>
      </c>
      <c r="K369" s="26">
        <v>1146.8600000000001</v>
      </c>
    </row>
    <row r="370" spans="1:11" x14ac:dyDescent="0.2">
      <c r="A370" s="26" t="s">
        <v>99</v>
      </c>
      <c r="B370" s="26">
        <v>2020</v>
      </c>
      <c r="C370" s="26" t="s">
        <v>1</v>
      </c>
      <c r="D370" s="26" t="s">
        <v>105</v>
      </c>
      <c r="E370" s="26" t="s">
        <v>94</v>
      </c>
      <c r="F370" s="26" t="s">
        <v>95</v>
      </c>
      <c r="G370" s="26" t="s">
        <v>96</v>
      </c>
      <c r="H370" s="26" t="s">
        <v>97</v>
      </c>
      <c r="I370" s="26" t="s">
        <v>98</v>
      </c>
      <c r="J370" s="26">
        <v>855</v>
      </c>
      <c r="K370" s="26">
        <v>1222.6500000000001</v>
      </c>
    </row>
    <row r="371" spans="1:11" x14ac:dyDescent="0.2">
      <c r="A371" s="26" t="s">
        <v>99</v>
      </c>
      <c r="B371" s="26">
        <v>2020</v>
      </c>
      <c r="C371" s="26" t="s">
        <v>1</v>
      </c>
      <c r="D371" s="26" t="s">
        <v>105</v>
      </c>
      <c r="E371" s="26" t="s">
        <v>94</v>
      </c>
      <c r="F371" s="26" t="s">
        <v>95</v>
      </c>
      <c r="G371" s="26" t="s">
        <v>96</v>
      </c>
      <c r="H371" s="26" t="s">
        <v>97</v>
      </c>
      <c r="I371" s="26" t="s">
        <v>100</v>
      </c>
      <c r="J371" s="26">
        <v>789</v>
      </c>
      <c r="K371" s="26">
        <v>1128.27</v>
      </c>
    </row>
    <row r="372" spans="1:11" x14ac:dyDescent="0.2">
      <c r="A372" s="26" t="s">
        <v>92</v>
      </c>
      <c r="B372" s="26">
        <v>2020</v>
      </c>
      <c r="C372" s="26" t="s">
        <v>1</v>
      </c>
      <c r="D372" s="26" t="s">
        <v>105</v>
      </c>
      <c r="E372" s="26" t="s">
        <v>94</v>
      </c>
      <c r="F372" s="26" t="s">
        <v>95</v>
      </c>
      <c r="G372" s="26" t="s">
        <v>96</v>
      </c>
      <c r="H372" s="26" t="s">
        <v>97</v>
      </c>
      <c r="I372" s="26" t="s">
        <v>100</v>
      </c>
      <c r="J372" s="26">
        <v>790</v>
      </c>
      <c r="K372" s="26">
        <v>1129.7</v>
      </c>
    </row>
    <row r="373" spans="1:11" x14ac:dyDescent="0.2">
      <c r="A373" s="26" t="s">
        <v>99</v>
      </c>
      <c r="B373" s="26">
        <v>2020</v>
      </c>
      <c r="C373" s="26" t="s">
        <v>1</v>
      </c>
      <c r="D373" s="26" t="s">
        <v>105</v>
      </c>
      <c r="E373" s="26" t="s">
        <v>94</v>
      </c>
      <c r="F373" s="26" t="s">
        <v>95</v>
      </c>
      <c r="G373" s="26" t="s">
        <v>96</v>
      </c>
      <c r="H373" s="26" t="s">
        <v>97</v>
      </c>
      <c r="I373" s="26" t="s">
        <v>100</v>
      </c>
      <c r="J373" s="26">
        <v>791</v>
      </c>
      <c r="K373" s="26">
        <v>1131.1300000000001</v>
      </c>
    </row>
    <row r="374" spans="1:11" x14ac:dyDescent="0.2">
      <c r="A374" s="26" t="s">
        <v>102</v>
      </c>
      <c r="B374" s="26">
        <v>2020</v>
      </c>
      <c r="C374" s="26" t="s">
        <v>1</v>
      </c>
      <c r="D374" s="26" t="s">
        <v>105</v>
      </c>
      <c r="E374" s="26" t="s">
        <v>94</v>
      </c>
      <c r="F374" s="26" t="s">
        <v>95</v>
      </c>
      <c r="G374" s="26" t="s">
        <v>96</v>
      </c>
      <c r="H374" s="26" t="s">
        <v>97</v>
      </c>
      <c r="I374" s="26" t="s">
        <v>98</v>
      </c>
      <c r="J374" s="26">
        <v>341</v>
      </c>
      <c r="K374" s="26">
        <v>487.63</v>
      </c>
    </row>
    <row r="375" spans="1:11" x14ac:dyDescent="0.2">
      <c r="A375" s="26" t="s">
        <v>99</v>
      </c>
      <c r="B375" s="26">
        <v>2020</v>
      </c>
      <c r="C375" s="26" t="s">
        <v>1</v>
      </c>
      <c r="D375" s="26" t="s">
        <v>105</v>
      </c>
      <c r="E375" s="26" t="s">
        <v>94</v>
      </c>
      <c r="F375" s="26" t="s">
        <v>95</v>
      </c>
      <c r="G375" s="26" t="s">
        <v>96</v>
      </c>
      <c r="H375" s="26" t="s">
        <v>97</v>
      </c>
      <c r="I375" s="26" t="s">
        <v>98</v>
      </c>
      <c r="J375" s="26">
        <v>143</v>
      </c>
      <c r="K375" s="26">
        <v>204.49</v>
      </c>
    </row>
    <row r="376" spans="1:11" x14ac:dyDescent="0.2">
      <c r="A376" s="26" t="s">
        <v>92</v>
      </c>
      <c r="B376" s="26">
        <v>2020</v>
      </c>
      <c r="C376" s="26" t="s">
        <v>1</v>
      </c>
      <c r="D376" s="26" t="s">
        <v>105</v>
      </c>
      <c r="E376" s="26" t="s">
        <v>94</v>
      </c>
      <c r="F376" s="26" t="s">
        <v>95</v>
      </c>
      <c r="G376" s="26" t="s">
        <v>96</v>
      </c>
      <c r="H376" s="26" t="s">
        <v>97</v>
      </c>
      <c r="I376" s="26" t="s">
        <v>98</v>
      </c>
      <c r="J376" s="26">
        <v>311</v>
      </c>
      <c r="K376" s="26">
        <v>444.73</v>
      </c>
    </row>
    <row r="377" spans="1:11" x14ac:dyDescent="0.2">
      <c r="A377" s="26" t="s">
        <v>92</v>
      </c>
      <c r="B377" s="26">
        <v>2020</v>
      </c>
      <c r="C377" s="26" t="s">
        <v>0</v>
      </c>
      <c r="D377" s="26" t="s">
        <v>105</v>
      </c>
      <c r="E377" s="26" t="s">
        <v>94</v>
      </c>
      <c r="F377" s="26" t="s">
        <v>95</v>
      </c>
      <c r="G377" s="26" t="s">
        <v>96</v>
      </c>
      <c r="H377" s="26" t="s">
        <v>97</v>
      </c>
      <c r="I377" s="26" t="s">
        <v>98</v>
      </c>
      <c r="J377" s="26">
        <v>356</v>
      </c>
      <c r="K377" s="26">
        <v>509.08</v>
      </c>
    </row>
    <row r="378" spans="1:11" x14ac:dyDescent="0.2">
      <c r="A378" s="26" t="s">
        <v>101</v>
      </c>
      <c r="B378" s="26">
        <v>2020</v>
      </c>
      <c r="C378" s="26" t="s">
        <v>0</v>
      </c>
      <c r="D378" s="26" t="s">
        <v>105</v>
      </c>
      <c r="E378" s="26" t="s">
        <v>94</v>
      </c>
      <c r="F378" s="26" t="s">
        <v>95</v>
      </c>
      <c r="G378" s="26" t="s">
        <v>96</v>
      </c>
      <c r="H378" s="26" t="s">
        <v>97</v>
      </c>
      <c r="I378" s="26" t="s">
        <v>98</v>
      </c>
      <c r="J378" s="26">
        <v>344</v>
      </c>
      <c r="K378" s="26">
        <v>491.91999999999996</v>
      </c>
    </row>
    <row r="379" spans="1:11" x14ac:dyDescent="0.2">
      <c r="A379" s="26" t="s">
        <v>99</v>
      </c>
      <c r="B379" s="26">
        <v>2020</v>
      </c>
      <c r="C379" s="26" t="s">
        <v>0</v>
      </c>
      <c r="D379" s="26" t="s">
        <v>105</v>
      </c>
      <c r="E379" s="26" t="s">
        <v>94</v>
      </c>
      <c r="F379" s="26" t="s">
        <v>95</v>
      </c>
      <c r="G379" s="26" t="s">
        <v>96</v>
      </c>
      <c r="H379" s="26" t="s">
        <v>97</v>
      </c>
      <c r="I379" s="26" t="s">
        <v>98</v>
      </c>
      <c r="J379" s="26">
        <v>146</v>
      </c>
      <c r="K379" s="26">
        <v>208.78</v>
      </c>
    </row>
    <row r="380" spans="1:11" x14ac:dyDescent="0.2">
      <c r="A380" s="26" t="s">
        <v>99</v>
      </c>
      <c r="B380" s="26">
        <v>2020</v>
      </c>
      <c r="C380" s="26" t="s">
        <v>0</v>
      </c>
      <c r="D380" s="26" t="s">
        <v>105</v>
      </c>
      <c r="E380" s="26" t="s">
        <v>94</v>
      </c>
      <c r="F380" s="26" t="s">
        <v>95</v>
      </c>
      <c r="G380" s="26" t="s">
        <v>96</v>
      </c>
      <c r="H380" s="26" t="s">
        <v>97</v>
      </c>
      <c r="I380" s="26" t="s">
        <v>98</v>
      </c>
      <c r="J380" s="26">
        <v>320</v>
      </c>
      <c r="K380" s="26">
        <v>457.6</v>
      </c>
    </row>
    <row r="381" spans="1:11" x14ac:dyDescent="0.2">
      <c r="A381" s="26" t="s">
        <v>99</v>
      </c>
      <c r="B381" s="26">
        <v>2020</v>
      </c>
      <c r="C381" s="26" t="s">
        <v>0</v>
      </c>
      <c r="D381" s="26" t="s">
        <v>105</v>
      </c>
      <c r="E381" s="26" t="s">
        <v>94</v>
      </c>
      <c r="F381" s="26" t="s">
        <v>95</v>
      </c>
      <c r="G381" s="26" t="s">
        <v>96</v>
      </c>
      <c r="H381" s="26" t="s">
        <v>97</v>
      </c>
      <c r="I381" s="26" t="s">
        <v>98</v>
      </c>
      <c r="J381" s="26">
        <v>358</v>
      </c>
      <c r="K381" s="26">
        <v>511.94</v>
      </c>
    </row>
    <row r="382" spans="1:11" x14ac:dyDescent="0.2">
      <c r="A382" s="26" t="s">
        <v>92</v>
      </c>
      <c r="B382" s="26">
        <v>2020</v>
      </c>
      <c r="C382" s="26" t="s">
        <v>0</v>
      </c>
      <c r="D382" s="26" t="s">
        <v>105</v>
      </c>
      <c r="E382" s="26" t="s">
        <v>94</v>
      </c>
      <c r="F382" s="26" t="s">
        <v>95</v>
      </c>
      <c r="G382" s="26" t="s">
        <v>96</v>
      </c>
      <c r="H382" s="26" t="s">
        <v>97</v>
      </c>
      <c r="I382" s="26" t="s">
        <v>98</v>
      </c>
      <c r="J382" s="26">
        <v>262</v>
      </c>
      <c r="K382" s="26">
        <v>374.65999999999997</v>
      </c>
    </row>
    <row r="383" spans="1:11" x14ac:dyDescent="0.2">
      <c r="A383" s="26" t="s">
        <v>101</v>
      </c>
      <c r="B383" s="26">
        <v>2020</v>
      </c>
      <c r="C383" s="26" t="s">
        <v>0</v>
      </c>
      <c r="D383" s="26" t="s">
        <v>105</v>
      </c>
      <c r="E383" s="26" t="s">
        <v>94</v>
      </c>
      <c r="F383" s="26" t="s">
        <v>95</v>
      </c>
      <c r="G383" s="26" t="s">
        <v>96</v>
      </c>
      <c r="H383" s="26" t="s">
        <v>97</v>
      </c>
      <c r="I383" s="26" t="s">
        <v>98</v>
      </c>
      <c r="J383" s="26">
        <v>346</v>
      </c>
      <c r="K383" s="26">
        <v>526.24</v>
      </c>
    </row>
    <row r="384" spans="1:11" x14ac:dyDescent="0.2">
      <c r="A384" s="26" t="s">
        <v>101</v>
      </c>
      <c r="B384" s="26">
        <v>2020</v>
      </c>
      <c r="C384" s="26" t="s">
        <v>0</v>
      </c>
      <c r="D384" s="26" t="s">
        <v>105</v>
      </c>
      <c r="E384" s="26" t="s">
        <v>94</v>
      </c>
      <c r="F384" s="26" t="s">
        <v>95</v>
      </c>
      <c r="G384" s="26" t="s">
        <v>96</v>
      </c>
      <c r="H384" s="26" t="s">
        <v>97</v>
      </c>
      <c r="I384" s="26" t="s">
        <v>98</v>
      </c>
      <c r="J384" s="26">
        <v>148</v>
      </c>
      <c r="K384" s="26">
        <v>526.24</v>
      </c>
    </row>
    <row r="385" spans="1:11" x14ac:dyDescent="0.2">
      <c r="A385" s="26" t="s">
        <v>99</v>
      </c>
      <c r="B385" s="26">
        <v>2020</v>
      </c>
      <c r="C385" s="26" t="s">
        <v>0</v>
      </c>
      <c r="D385" s="26" t="s">
        <v>105</v>
      </c>
      <c r="E385" s="26" t="s">
        <v>94</v>
      </c>
      <c r="F385" s="26" t="s">
        <v>95</v>
      </c>
      <c r="G385" s="26" t="s">
        <v>96</v>
      </c>
      <c r="H385" s="26" t="s">
        <v>97</v>
      </c>
      <c r="I385" s="26" t="s">
        <v>98</v>
      </c>
      <c r="J385" s="26">
        <v>316</v>
      </c>
      <c r="K385" s="26">
        <v>526.24</v>
      </c>
    </row>
    <row r="386" spans="1:11" x14ac:dyDescent="0.2">
      <c r="A386" s="26" t="s">
        <v>101</v>
      </c>
      <c r="B386" s="26">
        <v>2020</v>
      </c>
      <c r="C386" s="26" t="s">
        <v>0</v>
      </c>
      <c r="D386" s="26" t="s">
        <v>105</v>
      </c>
      <c r="E386" s="26" t="s">
        <v>94</v>
      </c>
      <c r="F386" s="26" t="s">
        <v>95</v>
      </c>
      <c r="G386" s="26" t="s">
        <v>96</v>
      </c>
      <c r="H386" s="26" t="s">
        <v>97</v>
      </c>
      <c r="I386" s="26" t="s">
        <v>98</v>
      </c>
      <c r="J386" s="26">
        <v>959</v>
      </c>
      <c r="K386" s="26">
        <v>1371.37</v>
      </c>
    </row>
    <row r="387" spans="1:11" x14ac:dyDescent="0.2">
      <c r="A387" s="26" t="s">
        <v>99</v>
      </c>
      <c r="B387" s="26">
        <v>2020</v>
      </c>
      <c r="C387" s="26" t="s">
        <v>0</v>
      </c>
      <c r="D387" s="26" t="s">
        <v>105</v>
      </c>
      <c r="E387" s="26" t="s">
        <v>94</v>
      </c>
      <c r="F387" s="26" t="s">
        <v>95</v>
      </c>
      <c r="G387" s="26" t="s">
        <v>96</v>
      </c>
      <c r="H387" s="26" t="s">
        <v>97</v>
      </c>
      <c r="I387" s="26" t="s">
        <v>98</v>
      </c>
      <c r="J387" s="26">
        <v>1020</v>
      </c>
      <c r="K387" s="26">
        <v>1458.6</v>
      </c>
    </row>
    <row r="388" spans="1:11" x14ac:dyDescent="0.2">
      <c r="A388" s="26" t="s">
        <v>99</v>
      </c>
      <c r="B388" s="26">
        <v>2020</v>
      </c>
      <c r="C388" s="26" t="s">
        <v>0</v>
      </c>
      <c r="D388" s="26" t="s">
        <v>105</v>
      </c>
      <c r="E388" s="26" t="s">
        <v>94</v>
      </c>
      <c r="F388" s="26" t="s">
        <v>95</v>
      </c>
      <c r="G388" s="26" t="s">
        <v>96</v>
      </c>
      <c r="H388" s="26" t="s">
        <v>97</v>
      </c>
      <c r="I388" s="26" t="s">
        <v>98</v>
      </c>
      <c r="J388" s="26">
        <v>318</v>
      </c>
      <c r="K388" s="26">
        <v>454.74</v>
      </c>
    </row>
    <row r="389" spans="1:11" x14ac:dyDescent="0.2">
      <c r="A389" s="26" t="s">
        <v>99</v>
      </c>
      <c r="B389" s="26">
        <v>2020</v>
      </c>
      <c r="C389" s="26" t="s">
        <v>0</v>
      </c>
      <c r="D389" s="26" t="s">
        <v>105</v>
      </c>
      <c r="E389" s="26" t="s">
        <v>94</v>
      </c>
      <c r="F389" s="26" t="s">
        <v>95</v>
      </c>
      <c r="G389" s="26" t="s">
        <v>96</v>
      </c>
      <c r="H389" s="26" t="s">
        <v>97</v>
      </c>
      <c r="I389" s="26" t="s">
        <v>98</v>
      </c>
      <c r="J389" s="26">
        <v>345</v>
      </c>
      <c r="K389" s="26">
        <v>493.35</v>
      </c>
    </row>
    <row r="390" spans="1:11" x14ac:dyDescent="0.2">
      <c r="A390" s="26" t="s">
        <v>101</v>
      </c>
      <c r="B390" s="26">
        <v>2020</v>
      </c>
      <c r="C390" s="26" t="s">
        <v>0</v>
      </c>
      <c r="D390" s="26" t="s">
        <v>105</v>
      </c>
      <c r="E390" s="26" t="s">
        <v>94</v>
      </c>
      <c r="F390" s="26" t="s">
        <v>95</v>
      </c>
      <c r="G390" s="26" t="s">
        <v>96</v>
      </c>
      <c r="H390" s="26" t="s">
        <v>97</v>
      </c>
      <c r="I390" s="26" t="s">
        <v>98</v>
      </c>
      <c r="J390" s="26">
        <v>147</v>
      </c>
      <c r="K390" s="26">
        <v>210.21</v>
      </c>
    </row>
    <row r="391" spans="1:11" x14ac:dyDescent="0.2">
      <c r="A391" s="26" t="s">
        <v>101</v>
      </c>
      <c r="B391" s="26">
        <v>2020</v>
      </c>
      <c r="C391" s="26" t="s">
        <v>0</v>
      </c>
      <c r="D391" s="26" t="s">
        <v>105</v>
      </c>
      <c r="E391" s="26" t="s">
        <v>94</v>
      </c>
      <c r="F391" s="26" t="s">
        <v>95</v>
      </c>
      <c r="G391" s="26" t="s">
        <v>96</v>
      </c>
      <c r="H391" s="26" t="s">
        <v>97</v>
      </c>
      <c r="I391" s="26" t="s">
        <v>98</v>
      </c>
      <c r="J391" s="26">
        <v>265</v>
      </c>
      <c r="K391" s="26">
        <v>378.95</v>
      </c>
    </row>
    <row r="392" spans="1:11" x14ac:dyDescent="0.2">
      <c r="A392" s="26" t="s">
        <v>99</v>
      </c>
      <c r="B392" s="26">
        <v>2020</v>
      </c>
      <c r="C392" s="26" t="s">
        <v>0</v>
      </c>
      <c r="D392" s="26" t="s">
        <v>105</v>
      </c>
      <c r="E392" s="26" t="s">
        <v>94</v>
      </c>
      <c r="F392" s="26" t="s">
        <v>95</v>
      </c>
      <c r="G392" s="26" t="s">
        <v>96</v>
      </c>
      <c r="H392" s="26" t="s">
        <v>97</v>
      </c>
      <c r="I392" s="26" t="s">
        <v>98</v>
      </c>
      <c r="J392" s="26">
        <v>768</v>
      </c>
      <c r="K392" s="26">
        <v>1098.24</v>
      </c>
    </row>
    <row r="393" spans="1:11" x14ac:dyDescent="0.2">
      <c r="A393" s="26" t="s">
        <v>92</v>
      </c>
      <c r="B393" s="26">
        <v>2020</v>
      </c>
      <c r="C393" s="26" t="s">
        <v>0</v>
      </c>
      <c r="D393" s="26" t="s">
        <v>105</v>
      </c>
      <c r="E393" s="26" t="s">
        <v>94</v>
      </c>
      <c r="F393" s="26" t="s">
        <v>95</v>
      </c>
      <c r="G393" s="26" t="s">
        <v>96</v>
      </c>
      <c r="H393" s="26" t="s">
        <v>97</v>
      </c>
      <c r="I393" s="26" t="s">
        <v>98</v>
      </c>
      <c r="J393" s="26">
        <v>801</v>
      </c>
      <c r="K393" s="26">
        <v>1145.43</v>
      </c>
    </row>
    <row r="394" spans="1:11" x14ac:dyDescent="0.2">
      <c r="A394" s="26" t="s">
        <v>101</v>
      </c>
      <c r="B394" s="26">
        <v>2020</v>
      </c>
      <c r="C394" s="26" t="s">
        <v>0</v>
      </c>
      <c r="D394" s="26" t="s">
        <v>105</v>
      </c>
      <c r="E394" s="26" t="s">
        <v>94</v>
      </c>
      <c r="F394" s="26" t="s">
        <v>95</v>
      </c>
      <c r="G394" s="26" t="s">
        <v>96</v>
      </c>
      <c r="H394" s="26" t="s">
        <v>97</v>
      </c>
      <c r="I394" s="26" t="s">
        <v>98</v>
      </c>
      <c r="J394" s="26">
        <v>854</v>
      </c>
      <c r="K394" s="26">
        <v>1221.22</v>
      </c>
    </row>
    <row r="395" spans="1:11" x14ac:dyDescent="0.2">
      <c r="A395" s="26" t="s">
        <v>92</v>
      </c>
      <c r="B395" s="26">
        <v>2020</v>
      </c>
      <c r="C395" s="26" t="s">
        <v>0</v>
      </c>
      <c r="D395" s="26" t="s">
        <v>105</v>
      </c>
      <c r="E395" s="26" t="s">
        <v>94</v>
      </c>
      <c r="F395" s="26" t="s">
        <v>95</v>
      </c>
      <c r="G395" s="26" t="s">
        <v>96</v>
      </c>
      <c r="H395" s="26" t="s">
        <v>97</v>
      </c>
      <c r="I395" s="26" t="s">
        <v>98</v>
      </c>
      <c r="J395" s="26">
        <v>788</v>
      </c>
      <c r="K395" s="26">
        <v>1126.8399999999999</v>
      </c>
    </row>
    <row r="396" spans="1:11" x14ac:dyDescent="0.2">
      <c r="A396" s="26" t="s">
        <v>99</v>
      </c>
      <c r="B396" s="26">
        <v>2020</v>
      </c>
      <c r="C396" s="26" t="s">
        <v>0</v>
      </c>
      <c r="D396" s="26" t="s">
        <v>105</v>
      </c>
      <c r="E396" s="26" t="s">
        <v>94</v>
      </c>
      <c r="F396" s="26" t="s">
        <v>95</v>
      </c>
      <c r="G396" s="26" t="s">
        <v>96</v>
      </c>
      <c r="H396" s="26" t="s">
        <v>97</v>
      </c>
      <c r="I396" s="26" t="s">
        <v>98</v>
      </c>
      <c r="J396" s="26">
        <v>263</v>
      </c>
      <c r="K396" s="26">
        <v>376.09000000000003</v>
      </c>
    </row>
    <row r="397" spans="1:11" x14ac:dyDescent="0.2">
      <c r="A397" s="26" t="s">
        <v>99</v>
      </c>
      <c r="B397" s="26">
        <v>2020</v>
      </c>
      <c r="C397" s="26" t="s">
        <v>0</v>
      </c>
      <c r="D397" s="26" t="s">
        <v>105</v>
      </c>
      <c r="E397" s="26" t="s">
        <v>94</v>
      </c>
      <c r="F397" s="26" t="s">
        <v>95</v>
      </c>
      <c r="G397" s="26" t="s">
        <v>96</v>
      </c>
      <c r="H397" s="26" t="s">
        <v>97</v>
      </c>
      <c r="I397" s="26" t="s">
        <v>98</v>
      </c>
      <c r="J397" s="26">
        <v>347</v>
      </c>
      <c r="K397" s="26">
        <v>496.21000000000004</v>
      </c>
    </row>
    <row r="398" spans="1:11" x14ac:dyDescent="0.2">
      <c r="A398" s="26" t="s">
        <v>101</v>
      </c>
      <c r="B398" s="26">
        <v>2020</v>
      </c>
      <c r="C398" s="26" t="s">
        <v>0</v>
      </c>
      <c r="D398" s="26" t="s">
        <v>105</v>
      </c>
      <c r="E398" s="26" t="s">
        <v>94</v>
      </c>
      <c r="F398" s="26" t="s">
        <v>95</v>
      </c>
      <c r="G398" s="26" t="s">
        <v>96</v>
      </c>
      <c r="H398" s="26" t="s">
        <v>97</v>
      </c>
      <c r="I398" s="26" t="s">
        <v>98</v>
      </c>
      <c r="J398" s="26">
        <v>317</v>
      </c>
      <c r="K398" s="26">
        <v>453.31</v>
      </c>
    </row>
    <row r="399" spans="1:11" x14ac:dyDescent="0.2">
      <c r="A399" s="26" t="s">
        <v>99</v>
      </c>
      <c r="B399" s="26">
        <v>2020</v>
      </c>
      <c r="C399" s="26" t="s">
        <v>6</v>
      </c>
      <c r="D399" s="26" t="s">
        <v>105</v>
      </c>
      <c r="E399" s="26" t="s">
        <v>94</v>
      </c>
      <c r="F399" s="26" t="s">
        <v>95</v>
      </c>
      <c r="G399" s="26" t="s">
        <v>96</v>
      </c>
      <c r="H399" s="26" t="s">
        <v>97</v>
      </c>
      <c r="I399" s="26" t="s">
        <v>98</v>
      </c>
      <c r="J399" s="26">
        <v>314</v>
      </c>
      <c r="K399" s="26">
        <v>449.02</v>
      </c>
    </row>
    <row r="400" spans="1:11" x14ac:dyDescent="0.2">
      <c r="A400" s="26" t="s">
        <v>101</v>
      </c>
      <c r="B400" s="26">
        <v>2020</v>
      </c>
      <c r="C400" s="26" t="s">
        <v>6</v>
      </c>
      <c r="D400" s="26" t="s">
        <v>105</v>
      </c>
      <c r="E400" s="26" t="s">
        <v>94</v>
      </c>
      <c r="F400" s="26" t="s">
        <v>95</v>
      </c>
      <c r="G400" s="26" t="s">
        <v>96</v>
      </c>
      <c r="H400" s="26" t="s">
        <v>97</v>
      </c>
      <c r="I400" s="26" t="s">
        <v>98</v>
      </c>
      <c r="J400" s="26">
        <v>362</v>
      </c>
      <c r="K400" s="26">
        <v>517.66</v>
      </c>
    </row>
    <row r="401" spans="1:11" x14ac:dyDescent="0.2">
      <c r="A401" s="26" t="s">
        <v>99</v>
      </c>
      <c r="B401" s="26">
        <v>2020</v>
      </c>
      <c r="C401" s="26" t="s">
        <v>6</v>
      </c>
      <c r="D401" s="26" t="s">
        <v>105</v>
      </c>
      <c r="E401" s="26" t="s">
        <v>94</v>
      </c>
      <c r="F401" s="26" t="s">
        <v>95</v>
      </c>
      <c r="G401" s="26" t="s">
        <v>96</v>
      </c>
      <c r="H401" s="26" t="s">
        <v>97</v>
      </c>
      <c r="I401" s="26" t="s">
        <v>98</v>
      </c>
      <c r="J401" s="26">
        <v>284</v>
      </c>
      <c r="K401" s="26">
        <v>406.12</v>
      </c>
    </row>
    <row r="402" spans="1:11" x14ac:dyDescent="0.2">
      <c r="A402" s="26" t="s">
        <v>99</v>
      </c>
      <c r="B402" s="26">
        <v>2020</v>
      </c>
      <c r="C402" s="26" t="s">
        <v>6</v>
      </c>
      <c r="D402" s="26" t="s">
        <v>105</v>
      </c>
      <c r="E402" s="26" t="s">
        <v>94</v>
      </c>
      <c r="F402" s="26" t="s">
        <v>95</v>
      </c>
      <c r="G402" s="26" t="s">
        <v>96</v>
      </c>
      <c r="H402" s="26" t="s">
        <v>97</v>
      </c>
      <c r="I402" s="26" t="s">
        <v>98</v>
      </c>
      <c r="J402" s="26">
        <v>358</v>
      </c>
      <c r="K402" s="26">
        <v>526.24</v>
      </c>
    </row>
    <row r="403" spans="1:11" x14ac:dyDescent="0.2">
      <c r="A403" s="26" t="s">
        <v>99</v>
      </c>
      <c r="B403" s="26">
        <v>2020</v>
      </c>
      <c r="C403" s="26" t="s">
        <v>6</v>
      </c>
      <c r="D403" s="26" t="s">
        <v>105</v>
      </c>
      <c r="E403" s="26" t="s">
        <v>94</v>
      </c>
      <c r="F403" s="26" t="s">
        <v>95</v>
      </c>
      <c r="G403" s="26" t="s">
        <v>96</v>
      </c>
      <c r="H403" s="26" t="s">
        <v>97</v>
      </c>
      <c r="I403" s="26" t="s">
        <v>98</v>
      </c>
      <c r="J403" s="26">
        <v>286</v>
      </c>
      <c r="K403" s="26">
        <v>526.24</v>
      </c>
    </row>
    <row r="404" spans="1:11" x14ac:dyDescent="0.2">
      <c r="A404" s="26" t="s">
        <v>99</v>
      </c>
      <c r="B404" s="26">
        <v>2020</v>
      </c>
      <c r="C404" s="26" t="s">
        <v>6</v>
      </c>
      <c r="D404" s="26" t="s">
        <v>105</v>
      </c>
      <c r="E404" s="26" t="s">
        <v>94</v>
      </c>
      <c r="F404" s="26" t="s">
        <v>95</v>
      </c>
      <c r="G404" s="26" t="s">
        <v>96</v>
      </c>
      <c r="H404" s="26" t="s">
        <v>97</v>
      </c>
      <c r="I404" s="26" t="s">
        <v>98</v>
      </c>
      <c r="J404" s="26">
        <v>992</v>
      </c>
      <c r="K404" s="26">
        <v>1418.56</v>
      </c>
    </row>
    <row r="405" spans="1:11" x14ac:dyDescent="0.2">
      <c r="A405" s="26" t="s">
        <v>99</v>
      </c>
      <c r="B405" s="26">
        <v>2020</v>
      </c>
      <c r="C405" s="26" t="s">
        <v>6</v>
      </c>
      <c r="D405" s="26" t="s">
        <v>105</v>
      </c>
      <c r="E405" s="26" t="s">
        <v>94</v>
      </c>
      <c r="F405" s="26" t="s">
        <v>95</v>
      </c>
      <c r="G405" s="26" t="s">
        <v>96</v>
      </c>
      <c r="H405" s="26" t="s">
        <v>97</v>
      </c>
      <c r="I405" s="26" t="s">
        <v>98</v>
      </c>
      <c r="J405" s="26">
        <v>1025</v>
      </c>
      <c r="K405" s="26">
        <v>1465.75</v>
      </c>
    </row>
    <row r="406" spans="1:11" x14ac:dyDescent="0.2">
      <c r="A406" s="26" t="s">
        <v>92</v>
      </c>
      <c r="B406" s="26">
        <v>2020</v>
      </c>
      <c r="C406" s="26" t="s">
        <v>6</v>
      </c>
      <c r="D406" s="26" t="s">
        <v>105</v>
      </c>
      <c r="E406" s="26" t="s">
        <v>94</v>
      </c>
      <c r="F406" s="26" t="s">
        <v>95</v>
      </c>
      <c r="G406" s="26" t="s">
        <v>96</v>
      </c>
      <c r="H406" s="26" t="s">
        <v>97</v>
      </c>
      <c r="I406" s="26" t="s">
        <v>98</v>
      </c>
      <c r="J406" s="26">
        <v>288</v>
      </c>
      <c r="K406" s="26">
        <v>411.84000000000003</v>
      </c>
    </row>
    <row r="407" spans="1:11" x14ac:dyDescent="0.2">
      <c r="A407" s="26" t="s">
        <v>92</v>
      </c>
      <c r="B407" s="26">
        <v>2020</v>
      </c>
      <c r="C407" s="26" t="s">
        <v>6</v>
      </c>
      <c r="D407" s="26" t="s">
        <v>105</v>
      </c>
      <c r="E407" s="26" t="s">
        <v>94</v>
      </c>
      <c r="F407" s="26" t="s">
        <v>95</v>
      </c>
      <c r="G407" s="26" t="s">
        <v>96</v>
      </c>
      <c r="H407" s="26" t="s">
        <v>97</v>
      </c>
      <c r="I407" s="26" t="s">
        <v>98</v>
      </c>
      <c r="J407" s="26">
        <v>315</v>
      </c>
      <c r="K407" s="26">
        <v>450.45</v>
      </c>
    </row>
    <row r="408" spans="1:11" x14ac:dyDescent="0.2">
      <c r="A408" s="26" t="s">
        <v>99</v>
      </c>
      <c r="B408" s="26">
        <v>2020</v>
      </c>
      <c r="C408" s="26" t="s">
        <v>6</v>
      </c>
      <c r="D408" s="26" t="s">
        <v>105</v>
      </c>
      <c r="E408" s="26" t="s">
        <v>94</v>
      </c>
      <c r="F408" s="26" t="s">
        <v>95</v>
      </c>
      <c r="G408" s="26" t="s">
        <v>96</v>
      </c>
      <c r="H408" s="26" t="s">
        <v>97</v>
      </c>
      <c r="I408" s="26" t="s">
        <v>98</v>
      </c>
      <c r="J408" s="26">
        <v>285</v>
      </c>
      <c r="K408" s="26">
        <v>407.55</v>
      </c>
    </row>
    <row r="409" spans="1:11" x14ac:dyDescent="0.2">
      <c r="A409" s="26" t="s">
        <v>99</v>
      </c>
      <c r="B409" s="26">
        <v>2020</v>
      </c>
      <c r="C409" s="26" t="s">
        <v>6</v>
      </c>
      <c r="D409" s="26" t="s">
        <v>105</v>
      </c>
      <c r="E409" s="26" t="s">
        <v>94</v>
      </c>
      <c r="F409" s="26" t="s">
        <v>95</v>
      </c>
      <c r="G409" s="26" t="s">
        <v>96</v>
      </c>
      <c r="H409" s="26" t="s">
        <v>97</v>
      </c>
      <c r="I409" s="26" t="s">
        <v>98</v>
      </c>
      <c r="J409" s="26">
        <v>773</v>
      </c>
      <c r="K409" s="26">
        <v>1105.3899999999999</v>
      </c>
    </row>
    <row r="410" spans="1:11" x14ac:dyDescent="0.2">
      <c r="A410" s="26" t="s">
        <v>92</v>
      </c>
      <c r="B410" s="26">
        <v>2020</v>
      </c>
      <c r="C410" s="26" t="s">
        <v>6</v>
      </c>
      <c r="D410" s="26" t="s">
        <v>105</v>
      </c>
      <c r="E410" s="26" t="s">
        <v>94</v>
      </c>
      <c r="F410" s="26" t="s">
        <v>95</v>
      </c>
      <c r="G410" s="26" t="s">
        <v>96</v>
      </c>
      <c r="H410" s="26" t="s">
        <v>97</v>
      </c>
      <c r="I410" s="26" t="s">
        <v>98</v>
      </c>
      <c r="J410" s="26">
        <v>806</v>
      </c>
      <c r="K410" s="26">
        <v>1152.58</v>
      </c>
    </row>
    <row r="411" spans="1:11" x14ac:dyDescent="0.2">
      <c r="A411" s="26" t="s">
        <v>99</v>
      </c>
      <c r="B411" s="26">
        <v>2020</v>
      </c>
      <c r="C411" s="26" t="s">
        <v>6</v>
      </c>
      <c r="D411" s="26" t="s">
        <v>105</v>
      </c>
      <c r="E411" s="26" t="s">
        <v>94</v>
      </c>
      <c r="F411" s="26" t="s">
        <v>95</v>
      </c>
      <c r="G411" s="26" t="s">
        <v>96</v>
      </c>
      <c r="H411" s="26" t="s">
        <v>97</v>
      </c>
      <c r="I411" s="26" t="s">
        <v>98</v>
      </c>
      <c r="J411" s="26">
        <v>311</v>
      </c>
      <c r="K411" s="26">
        <v>444.73</v>
      </c>
    </row>
    <row r="412" spans="1:11" x14ac:dyDescent="0.2">
      <c r="A412" s="26" t="s">
        <v>99</v>
      </c>
      <c r="B412" s="26">
        <v>2020</v>
      </c>
      <c r="C412" s="26" t="s">
        <v>6</v>
      </c>
      <c r="D412" s="26" t="s">
        <v>105</v>
      </c>
      <c r="E412" s="26" t="s">
        <v>94</v>
      </c>
      <c r="F412" s="26" t="s">
        <v>95</v>
      </c>
      <c r="G412" s="26" t="s">
        <v>96</v>
      </c>
      <c r="H412" s="26" t="s">
        <v>97</v>
      </c>
      <c r="I412" s="26" t="s">
        <v>98</v>
      </c>
      <c r="J412" s="26">
        <v>359</v>
      </c>
      <c r="K412" s="26">
        <v>513.37</v>
      </c>
    </row>
    <row r="413" spans="1:11" x14ac:dyDescent="0.2">
      <c r="A413" s="26" t="s">
        <v>99</v>
      </c>
      <c r="B413" s="26">
        <v>2020</v>
      </c>
      <c r="C413" s="26" t="s">
        <v>6</v>
      </c>
      <c r="D413" s="26" t="s">
        <v>105</v>
      </c>
      <c r="E413" s="26" t="s">
        <v>94</v>
      </c>
      <c r="F413" s="26" t="s">
        <v>95</v>
      </c>
      <c r="G413" s="26" t="s">
        <v>96</v>
      </c>
      <c r="H413" s="26" t="s">
        <v>97</v>
      </c>
      <c r="I413" s="26" t="s">
        <v>98</v>
      </c>
      <c r="J413" s="26">
        <v>287</v>
      </c>
      <c r="K413" s="26">
        <v>410.40999999999997</v>
      </c>
    </row>
    <row r="414" spans="1:11" x14ac:dyDescent="0.2">
      <c r="A414" s="26" t="s">
        <v>99</v>
      </c>
      <c r="B414" s="26">
        <v>2020</v>
      </c>
      <c r="C414" s="26" t="s">
        <v>5</v>
      </c>
      <c r="D414" s="26" t="s">
        <v>105</v>
      </c>
      <c r="E414" s="26" t="s">
        <v>94</v>
      </c>
      <c r="F414" s="26" t="s">
        <v>95</v>
      </c>
      <c r="G414" s="26" t="s">
        <v>96</v>
      </c>
      <c r="H414" s="26" t="s">
        <v>97</v>
      </c>
      <c r="I414" s="26" t="s">
        <v>98</v>
      </c>
      <c r="J414" s="26">
        <v>320</v>
      </c>
      <c r="K414" s="26">
        <v>457.6</v>
      </c>
    </row>
    <row r="415" spans="1:11" x14ac:dyDescent="0.2">
      <c r="A415" s="26" t="s">
        <v>99</v>
      </c>
      <c r="B415" s="26">
        <v>2020</v>
      </c>
      <c r="C415" s="26" t="s">
        <v>5</v>
      </c>
      <c r="D415" s="26" t="s">
        <v>105</v>
      </c>
      <c r="E415" s="26" t="s">
        <v>94</v>
      </c>
      <c r="F415" s="26" t="s">
        <v>95</v>
      </c>
      <c r="G415" s="26" t="s">
        <v>96</v>
      </c>
      <c r="H415" s="26" t="s">
        <v>97</v>
      </c>
      <c r="I415" s="26" t="s">
        <v>98</v>
      </c>
      <c r="J415" s="26">
        <v>290</v>
      </c>
      <c r="K415" s="26">
        <v>414.7</v>
      </c>
    </row>
    <row r="416" spans="1:11" x14ac:dyDescent="0.2">
      <c r="A416" s="26" t="s">
        <v>103</v>
      </c>
      <c r="B416" s="26">
        <v>2020</v>
      </c>
      <c r="C416" s="26" t="s">
        <v>5</v>
      </c>
      <c r="D416" s="26" t="s">
        <v>105</v>
      </c>
      <c r="E416" s="26" t="s">
        <v>94</v>
      </c>
      <c r="F416" s="26" t="s">
        <v>95</v>
      </c>
      <c r="G416" s="26" t="s">
        <v>96</v>
      </c>
      <c r="H416" s="26" t="s">
        <v>97</v>
      </c>
      <c r="I416" s="26" t="s">
        <v>98</v>
      </c>
      <c r="J416" s="26">
        <v>316</v>
      </c>
      <c r="K416" s="26">
        <v>526.24</v>
      </c>
    </row>
    <row r="417" spans="1:11" x14ac:dyDescent="0.2">
      <c r="A417" s="26" t="s">
        <v>92</v>
      </c>
      <c r="B417" s="26">
        <v>2020</v>
      </c>
      <c r="C417" s="26" t="s">
        <v>5</v>
      </c>
      <c r="D417" s="26" t="s">
        <v>105</v>
      </c>
      <c r="E417" s="26" t="s">
        <v>94</v>
      </c>
      <c r="F417" s="26" t="s">
        <v>95</v>
      </c>
      <c r="G417" s="26" t="s">
        <v>96</v>
      </c>
      <c r="H417" s="26" t="s">
        <v>97</v>
      </c>
      <c r="I417" s="26" t="s">
        <v>98</v>
      </c>
      <c r="J417" s="26">
        <v>364</v>
      </c>
      <c r="K417" s="26">
        <v>526.24</v>
      </c>
    </row>
    <row r="418" spans="1:11" x14ac:dyDescent="0.2">
      <c r="A418" s="26" t="s">
        <v>103</v>
      </c>
      <c r="B418" s="26">
        <v>2020</v>
      </c>
      <c r="C418" s="26" t="s">
        <v>5</v>
      </c>
      <c r="D418" s="26" t="s">
        <v>105</v>
      </c>
      <c r="E418" s="26" t="s">
        <v>94</v>
      </c>
      <c r="F418" s="26" t="s">
        <v>95</v>
      </c>
      <c r="G418" s="26" t="s">
        <v>96</v>
      </c>
      <c r="H418" s="26" t="s">
        <v>97</v>
      </c>
      <c r="I418" s="26" t="s">
        <v>98</v>
      </c>
      <c r="J418" s="26">
        <v>292</v>
      </c>
      <c r="K418" s="26">
        <v>526.24</v>
      </c>
    </row>
    <row r="419" spans="1:11" x14ac:dyDescent="0.2">
      <c r="A419" s="26" t="s">
        <v>99</v>
      </c>
      <c r="B419" s="26">
        <v>2020</v>
      </c>
      <c r="C419" s="26" t="s">
        <v>5</v>
      </c>
      <c r="D419" s="26" t="s">
        <v>105</v>
      </c>
      <c r="E419" s="26" t="s">
        <v>94</v>
      </c>
      <c r="F419" s="26" t="s">
        <v>95</v>
      </c>
      <c r="G419" s="26" t="s">
        <v>96</v>
      </c>
      <c r="H419" s="26" t="s">
        <v>97</v>
      </c>
      <c r="I419" s="26" t="s">
        <v>98</v>
      </c>
      <c r="J419" s="26">
        <v>991</v>
      </c>
      <c r="K419" s="26">
        <v>1417.13</v>
      </c>
    </row>
    <row r="420" spans="1:11" x14ac:dyDescent="0.2">
      <c r="A420" s="26" t="s">
        <v>101</v>
      </c>
      <c r="B420" s="26">
        <v>2020</v>
      </c>
      <c r="C420" s="26" t="s">
        <v>5</v>
      </c>
      <c r="D420" s="26" t="s">
        <v>105</v>
      </c>
      <c r="E420" s="26" t="s">
        <v>94</v>
      </c>
      <c r="F420" s="26" t="s">
        <v>95</v>
      </c>
      <c r="G420" s="26" t="s">
        <v>96</v>
      </c>
      <c r="H420" s="26" t="s">
        <v>97</v>
      </c>
      <c r="I420" s="26" t="s">
        <v>98</v>
      </c>
      <c r="J420" s="26">
        <v>1024</v>
      </c>
      <c r="K420" s="26">
        <v>1464.32</v>
      </c>
    </row>
    <row r="421" spans="1:11" x14ac:dyDescent="0.2">
      <c r="A421" s="26" t="s">
        <v>92</v>
      </c>
      <c r="B421" s="26">
        <v>2020</v>
      </c>
      <c r="C421" s="26" t="s">
        <v>5</v>
      </c>
      <c r="D421" s="26" t="s">
        <v>105</v>
      </c>
      <c r="E421" s="26" t="s">
        <v>94</v>
      </c>
      <c r="F421" s="26" t="s">
        <v>95</v>
      </c>
      <c r="G421" s="26" t="s">
        <v>96</v>
      </c>
      <c r="H421" s="26" t="s">
        <v>97</v>
      </c>
      <c r="I421" s="26" t="s">
        <v>98</v>
      </c>
      <c r="J421" s="26">
        <v>294</v>
      </c>
      <c r="K421" s="26">
        <v>420.42</v>
      </c>
    </row>
    <row r="422" spans="1:11" x14ac:dyDescent="0.2">
      <c r="A422" s="26" t="s">
        <v>92</v>
      </c>
      <c r="B422" s="26">
        <v>2020</v>
      </c>
      <c r="C422" s="26" t="s">
        <v>5</v>
      </c>
      <c r="D422" s="26" t="s">
        <v>105</v>
      </c>
      <c r="E422" s="26" t="s">
        <v>94</v>
      </c>
      <c r="F422" s="26" t="s">
        <v>95</v>
      </c>
      <c r="G422" s="26" t="s">
        <v>96</v>
      </c>
      <c r="H422" s="26" t="s">
        <v>97</v>
      </c>
      <c r="I422" s="26" t="s">
        <v>98</v>
      </c>
      <c r="J422" s="26">
        <v>321</v>
      </c>
      <c r="K422" s="26">
        <v>459.03</v>
      </c>
    </row>
    <row r="423" spans="1:11" x14ac:dyDescent="0.2">
      <c r="A423" s="26" t="s">
        <v>92</v>
      </c>
      <c r="B423" s="26">
        <v>2020</v>
      </c>
      <c r="C423" s="26" t="s">
        <v>5</v>
      </c>
      <c r="D423" s="26" t="s">
        <v>105</v>
      </c>
      <c r="E423" s="26" t="s">
        <v>94</v>
      </c>
      <c r="F423" s="26" t="s">
        <v>95</v>
      </c>
      <c r="G423" s="26" t="s">
        <v>96</v>
      </c>
      <c r="H423" s="26" t="s">
        <v>97</v>
      </c>
      <c r="I423" s="26" t="s">
        <v>98</v>
      </c>
      <c r="J423" s="26">
        <v>363</v>
      </c>
      <c r="K423" s="26">
        <v>519.09</v>
      </c>
    </row>
    <row r="424" spans="1:11" x14ac:dyDescent="0.2">
      <c r="A424" s="26" t="s">
        <v>99</v>
      </c>
      <c r="B424" s="26">
        <v>2020</v>
      </c>
      <c r="C424" s="26" t="s">
        <v>5</v>
      </c>
      <c r="D424" s="26" t="s">
        <v>105</v>
      </c>
      <c r="E424" s="26" t="s">
        <v>94</v>
      </c>
      <c r="F424" s="26" t="s">
        <v>95</v>
      </c>
      <c r="G424" s="26" t="s">
        <v>96</v>
      </c>
      <c r="H424" s="26" t="s">
        <v>97</v>
      </c>
      <c r="I424" s="26" t="s">
        <v>98</v>
      </c>
      <c r="J424" s="26">
        <v>291</v>
      </c>
      <c r="K424" s="26">
        <v>416.13</v>
      </c>
    </row>
    <row r="425" spans="1:11" x14ac:dyDescent="0.2">
      <c r="A425" s="26" t="s">
        <v>103</v>
      </c>
      <c r="B425" s="26">
        <v>2020</v>
      </c>
      <c r="C425" s="26" t="s">
        <v>5</v>
      </c>
      <c r="D425" s="26" t="s">
        <v>105</v>
      </c>
      <c r="E425" s="26" t="s">
        <v>94</v>
      </c>
      <c r="F425" s="26" t="s">
        <v>95</v>
      </c>
      <c r="G425" s="26" t="s">
        <v>96</v>
      </c>
      <c r="H425" s="26" t="s">
        <v>97</v>
      </c>
      <c r="I425" s="26" t="s">
        <v>98</v>
      </c>
      <c r="J425" s="26">
        <v>772</v>
      </c>
      <c r="K425" s="26">
        <v>1103.96</v>
      </c>
    </row>
    <row r="426" spans="1:11" x14ac:dyDescent="0.2">
      <c r="A426" s="26" t="s">
        <v>92</v>
      </c>
      <c r="B426" s="26">
        <v>2020</v>
      </c>
      <c r="C426" s="26" t="s">
        <v>5</v>
      </c>
      <c r="D426" s="26" t="s">
        <v>105</v>
      </c>
      <c r="E426" s="26" t="s">
        <v>94</v>
      </c>
      <c r="F426" s="26" t="s">
        <v>95</v>
      </c>
      <c r="G426" s="26" t="s">
        <v>96</v>
      </c>
      <c r="H426" s="26" t="s">
        <v>97</v>
      </c>
      <c r="I426" s="26" t="s">
        <v>98</v>
      </c>
      <c r="J426" s="26">
        <v>805</v>
      </c>
      <c r="K426" s="26">
        <v>1151.1500000000001</v>
      </c>
    </row>
    <row r="427" spans="1:11" x14ac:dyDescent="0.2">
      <c r="A427" s="26" t="s">
        <v>103</v>
      </c>
      <c r="B427" s="26">
        <v>2020</v>
      </c>
      <c r="C427" s="26" t="s">
        <v>5</v>
      </c>
      <c r="D427" s="26" t="s">
        <v>105</v>
      </c>
      <c r="E427" s="26" t="s">
        <v>94</v>
      </c>
      <c r="F427" s="26" t="s">
        <v>95</v>
      </c>
      <c r="G427" s="26" t="s">
        <v>96</v>
      </c>
      <c r="H427" s="26" t="s">
        <v>97</v>
      </c>
      <c r="I427" s="26" t="s">
        <v>98</v>
      </c>
      <c r="J427" s="26">
        <v>859</v>
      </c>
      <c r="K427" s="26">
        <v>1228.3699999999999</v>
      </c>
    </row>
    <row r="428" spans="1:11" x14ac:dyDescent="0.2">
      <c r="A428" s="26" t="s">
        <v>99</v>
      </c>
      <c r="B428" s="26">
        <v>2020</v>
      </c>
      <c r="C428" s="26" t="s">
        <v>5</v>
      </c>
      <c r="D428" s="26" t="s">
        <v>105</v>
      </c>
      <c r="E428" s="26" t="s">
        <v>94</v>
      </c>
      <c r="F428" s="26" t="s">
        <v>95</v>
      </c>
      <c r="G428" s="26" t="s">
        <v>96</v>
      </c>
      <c r="H428" s="26" t="s">
        <v>97</v>
      </c>
      <c r="I428" s="26" t="s">
        <v>98</v>
      </c>
      <c r="J428" s="26">
        <v>317</v>
      </c>
      <c r="K428" s="26">
        <v>453.31</v>
      </c>
    </row>
    <row r="429" spans="1:11" x14ac:dyDescent="0.2">
      <c r="A429" s="26" t="s">
        <v>99</v>
      </c>
      <c r="B429" s="26">
        <v>2020</v>
      </c>
      <c r="C429" s="26" t="s">
        <v>5</v>
      </c>
      <c r="D429" s="26" t="s">
        <v>105</v>
      </c>
      <c r="E429" s="26" t="s">
        <v>94</v>
      </c>
      <c r="F429" s="26" t="s">
        <v>95</v>
      </c>
      <c r="G429" s="26" t="s">
        <v>96</v>
      </c>
      <c r="H429" s="26" t="s">
        <v>97</v>
      </c>
      <c r="I429" s="26" t="s">
        <v>98</v>
      </c>
      <c r="J429" s="26">
        <v>365</v>
      </c>
      <c r="K429" s="26">
        <v>521.95000000000005</v>
      </c>
    </row>
    <row r="430" spans="1:11" x14ac:dyDescent="0.2">
      <c r="A430" s="26" t="s">
        <v>99</v>
      </c>
      <c r="B430" s="26">
        <v>2020</v>
      </c>
      <c r="C430" s="26" t="s">
        <v>5</v>
      </c>
      <c r="D430" s="26" t="s">
        <v>105</v>
      </c>
      <c r="E430" s="26" t="s">
        <v>94</v>
      </c>
      <c r="F430" s="26" t="s">
        <v>95</v>
      </c>
      <c r="G430" s="26" t="s">
        <v>96</v>
      </c>
      <c r="H430" s="26" t="s">
        <v>97</v>
      </c>
      <c r="I430" s="26" t="s">
        <v>98</v>
      </c>
      <c r="J430" s="26">
        <v>293</v>
      </c>
      <c r="K430" s="26">
        <v>418.99</v>
      </c>
    </row>
    <row r="431" spans="1:11" x14ac:dyDescent="0.2">
      <c r="A431" s="26" t="s">
        <v>101</v>
      </c>
      <c r="B431" s="26">
        <v>2020</v>
      </c>
      <c r="C431" s="26" t="s">
        <v>2</v>
      </c>
      <c r="D431" s="26" t="s">
        <v>105</v>
      </c>
      <c r="E431" s="26" t="s">
        <v>94</v>
      </c>
      <c r="F431" s="26" t="s">
        <v>95</v>
      </c>
      <c r="G431" s="26" t="s">
        <v>96</v>
      </c>
      <c r="H431" s="26" t="s">
        <v>97</v>
      </c>
      <c r="I431" s="26" t="s">
        <v>98</v>
      </c>
      <c r="J431" s="26">
        <v>332</v>
      </c>
      <c r="K431" s="26">
        <v>474.76</v>
      </c>
    </row>
    <row r="432" spans="1:11" x14ac:dyDescent="0.2">
      <c r="A432" s="26" t="s">
        <v>92</v>
      </c>
      <c r="B432" s="26">
        <v>2020</v>
      </c>
      <c r="C432" s="26" t="s">
        <v>2</v>
      </c>
      <c r="D432" s="26" t="s">
        <v>105</v>
      </c>
      <c r="E432" s="26" t="s">
        <v>94</v>
      </c>
      <c r="F432" s="26" t="s">
        <v>95</v>
      </c>
      <c r="G432" s="26" t="s">
        <v>96</v>
      </c>
      <c r="H432" s="26" t="s">
        <v>97</v>
      </c>
      <c r="I432" s="26" t="s">
        <v>98</v>
      </c>
      <c r="J432" s="26">
        <v>134</v>
      </c>
      <c r="K432" s="26">
        <v>191.62</v>
      </c>
    </row>
    <row r="433" spans="1:11" x14ac:dyDescent="0.2">
      <c r="A433" s="26" t="s">
        <v>99</v>
      </c>
      <c r="B433" s="26">
        <v>2020</v>
      </c>
      <c r="C433" s="26" t="s">
        <v>2</v>
      </c>
      <c r="D433" s="26" t="s">
        <v>105</v>
      </c>
      <c r="E433" s="26" t="s">
        <v>94</v>
      </c>
      <c r="F433" s="26" t="s">
        <v>95</v>
      </c>
      <c r="G433" s="26" t="s">
        <v>96</v>
      </c>
      <c r="H433" s="26" t="s">
        <v>97</v>
      </c>
      <c r="I433" s="26" t="s">
        <v>98</v>
      </c>
      <c r="J433" s="26">
        <v>308</v>
      </c>
      <c r="K433" s="26">
        <v>440.44</v>
      </c>
    </row>
    <row r="434" spans="1:11" x14ac:dyDescent="0.2">
      <c r="A434" s="26" t="s">
        <v>101</v>
      </c>
      <c r="B434" s="26">
        <v>2020</v>
      </c>
      <c r="C434" s="26" t="s">
        <v>2</v>
      </c>
      <c r="D434" s="26" t="s">
        <v>105</v>
      </c>
      <c r="E434" s="26" t="s">
        <v>94</v>
      </c>
      <c r="F434" s="26" t="s">
        <v>95</v>
      </c>
      <c r="G434" s="26" t="s">
        <v>96</v>
      </c>
      <c r="H434" s="26" t="s">
        <v>97</v>
      </c>
      <c r="I434" s="26" t="s">
        <v>98</v>
      </c>
      <c r="J434" s="26">
        <v>334</v>
      </c>
      <c r="K434" s="26">
        <v>526.24</v>
      </c>
    </row>
    <row r="435" spans="1:11" x14ac:dyDescent="0.2">
      <c r="A435" s="26" t="s">
        <v>101</v>
      </c>
      <c r="B435" s="26">
        <v>2020</v>
      </c>
      <c r="C435" s="26" t="s">
        <v>2</v>
      </c>
      <c r="D435" s="26" t="s">
        <v>105</v>
      </c>
      <c r="E435" s="26" t="s">
        <v>94</v>
      </c>
      <c r="F435" s="26" t="s">
        <v>95</v>
      </c>
      <c r="G435" s="26" t="s">
        <v>96</v>
      </c>
      <c r="H435" s="26" t="s">
        <v>97</v>
      </c>
      <c r="I435" s="26" t="s">
        <v>98</v>
      </c>
      <c r="J435" s="26">
        <v>136</v>
      </c>
      <c r="K435" s="26">
        <v>526.24</v>
      </c>
    </row>
    <row r="436" spans="1:11" x14ac:dyDescent="0.2">
      <c r="A436" s="26" t="s">
        <v>99</v>
      </c>
      <c r="B436" s="26">
        <v>2020</v>
      </c>
      <c r="C436" s="26" t="s">
        <v>2</v>
      </c>
      <c r="D436" s="26" t="s">
        <v>105</v>
      </c>
      <c r="E436" s="26" t="s">
        <v>94</v>
      </c>
      <c r="F436" s="26" t="s">
        <v>95</v>
      </c>
      <c r="G436" s="26" t="s">
        <v>96</v>
      </c>
      <c r="H436" s="26" t="s">
        <v>97</v>
      </c>
      <c r="I436" s="26" t="s">
        <v>98</v>
      </c>
      <c r="J436" s="26">
        <v>310</v>
      </c>
      <c r="K436" s="26">
        <v>526.24</v>
      </c>
    </row>
    <row r="437" spans="1:11" x14ac:dyDescent="0.2">
      <c r="A437" s="26" t="s">
        <v>99</v>
      </c>
      <c r="B437" s="26">
        <v>2020</v>
      </c>
      <c r="C437" s="26" t="s">
        <v>2</v>
      </c>
      <c r="D437" s="26" t="s">
        <v>105</v>
      </c>
      <c r="E437" s="26" t="s">
        <v>94</v>
      </c>
      <c r="F437" s="26" t="s">
        <v>95</v>
      </c>
      <c r="G437" s="26" t="s">
        <v>96</v>
      </c>
      <c r="H437" s="26" t="s">
        <v>97</v>
      </c>
      <c r="I437" s="26" t="s">
        <v>98</v>
      </c>
      <c r="J437" s="26">
        <v>988</v>
      </c>
      <c r="K437" s="26">
        <v>1412.84</v>
      </c>
    </row>
    <row r="438" spans="1:11" x14ac:dyDescent="0.2">
      <c r="A438" s="26" t="s">
        <v>92</v>
      </c>
      <c r="B438" s="26">
        <v>2020</v>
      </c>
      <c r="C438" s="26" t="s">
        <v>2</v>
      </c>
      <c r="D438" s="26" t="s">
        <v>105</v>
      </c>
      <c r="E438" s="26" t="s">
        <v>94</v>
      </c>
      <c r="F438" s="26" t="s">
        <v>95</v>
      </c>
      <c r="G438" s="26" t="s">
        <v>96</v>
      </c>
      <c r="H438" s="26" t="s">
        <v>97</v>
      </c>
      <c r="I438" s="26" t="s">
        <v>98</v>
      </c>
      <c r="J438" s="26">
        <v>306</v>
      </c>
      <c r="K438" s="26">
        <v>437.58</v>
      </c>
    </row>
    <row r="439" spans="1:11" x14ac:dyDescent="0.2">
      <c r="A439" s="26" t="s">
        <v>92</v>
      </c>
      <c r="B439" s="26">
        <v>2020</v>
      </c>
      <c r="C439" s="26" t="s">
        <v>2</v>
      </c>
      <c r="D439" s="26" t="s">
        <v>105</v>
      </c>
      <c r="E439" s="26" t="s">
        <v>94</v>
      </c>
      <c r="F439" s="26" t="s">
        <v>95</v>
      </c>
      <c r="G439" s="26" t="s">
        <v>96</v>
      </c>
      <c r="H439" s="26" t="s">
        <v>97</v>
      </c>
      <c r="I439" s="26" t="s">
        <v>98</v>
      </c>
      <c r="J439" s="26">
        <v>333</v>
      </c>
      <c r="K439" s="26">
        <v>476.19</v>
      </c>
    </row>
    <row r="440" spans="1:11" x14ac:dyDescent="0.2">
      <c r="A440" s="26" t="s">
        <v>101</v>
      </c>
      <c r="B440" s="26">
        <v>2020</v>
      </c>
      <c r="C440" s="26" t="s">
        <v>2</v>
      </c>
      <c r="D440" s="26" t="s">
        <v>105</v>
      </c>
      <c r="E440" s="26" t="s">
        <v>94</v>
      </c>
      <c r="F440" s="26" t="s">
        <v>95</v>
      </c>
      <c r="G440" s="26" t="s">
        <v>96</v>
      </c>
      <c r="H440" s="26" t="s">
        <v>97</v>
      </c>
      <c r="I440" s="26" t="s">
        <v>98</v>
      </c>
      <c r="J440" s="26">
        <v>135</v>
      </c>
      <c r="K440" s="26">
        <v>193.05</v>
      </c>
    </row>
    <row r="441" spans="1:11" x14ac:dyDescent="0.2">
      <c r="A441" s="26" t="s">
        <v>99</v>
      </c>
      <c r="B441" s="26">
        <v>2020</v>
      </c>
      <c r="C441" s="26" t="s">
        <v>2</v>
      </c>
      <c r="D441" s="26" t="s">
        <v>105</v>
      </c>
      <c r="E441" s="26" t="s">
        <v>94</v>
      </c>
      <c r="F441" s="26" t="s">
        <v>95</v>
      </c>
      <c r="G441" s="26" t="s">
        <v>96</v>
      </c>
      <c r="H441" s="26" t="s">
        <v>97</v>
      </c>
      <c r="I441" s="26" t="s">
        <v>98</v>
      </c>
      <c r="J441" s="26">
        <v>309</v>
      </c>
      <c r="K441" s="26">
        <v>441.87</v>
      </c>
    </row>
    <row r="442" spans="1:11" x14ac:dyDescent="0.2">
      <c r="A442" s="26" t="s">
        <v>99</v>
      </c>
      <c r="B442" s="26">
        <v>2020</v>
      </c>
      <c r="C442" s="26" t="s">
        <v>2</v>
      </c>
      <c r="D442" s="26" t="s">
        <v>105</v>
      </c>
      <c r="E442" s="26" t="s">
        <v>94</v>
      </c>
      <c r="F442" s="26" t="s">
        <v>95</v>
      </c>
      <c r="G442" s="26" t="s">
        <v>96</v>
      </c>
      <c r="H442" s="26" t="s">
        <v>97</v>
      </c>
      <c r="I442" s="26" t="s">
        <v>98</v>
      </c>
      <c r="J442" s="26">
        <v>769</v>
      </c>
      <c r="K442" s="26">
        <v>1099.67</v>
      </c>
    </row>
    <row r="443" spans="1:11" x14ac:dyDescent="0.2">
      <c r="A443" s="26" t="s">
        <v>101</v>
      </c>
      <c r="B443" s="26">
        <v>2020</v>
      </c>
      <c r="C443" s="26" t="s">
        <v>2</v>
      </c>
      <c r="D443" s="26" t="s">
        <v>105</v>
      </c>
      <c r="E443" s="26" t="s">
        <v>94</v>
      </c>
      <c r="F443" s="26" t="s">
        <v>95</v>
      </c>
      <c r="G443" s="26" t="s">
        <v>96</v>
      </c>
      <c r="H443" s="26" t="s">
        <v>97</v>
      </c>
      <c r="I443" s="26" t="s">
        <v>98</v>
      </c>
      <c r="J443" s="26">
        <v>803</v>
      </c>
      <c r="K443" s="26">
        <v>1148.29</v>
      </c>
    </row>
    <row r="444" spans="1:11" x14ac:dyDescent="0.2">
      <c r="A444" s="26" t="s">
        <v>101</v>
      </c>
      <c r="B444" s="26">
        <v>2020</v>
      </c>
      <c r="C444" s="26" t="s">
        <v>2</v>
      </c>
      <c r="D444" s="26" t="s">
        <v>105</v>
      </c>
      <c r="E444" s="26" t="s">
        <v>94</v>
      </c>
      <c r="F444" s="26" t="s">
        <v>95</v>
      </c>
      <c r="G444" s="26" t="s">
        <v>96</v>
      </c>
      <c r="H444" s="26" t="s">
        <v>97</v>
      </c>
      <c r="I444" s="26" t="s">
        <v>98</v>
      </c>
      <c r="J444" s="26">
        <v>856</v>
      </c>
      <c r="K444" s="26">
        <v>1224.08</v>
      </c>
    </row>
    <row r="445" spans="1:11" x14ac:dyDescent="0.2">
      <c r="A445" s="26" t="s">
        <v>99</v>
      </c>
      <c r="B445" s="26">
        <v>2020</v>
      </c>
      <c r="C445" s="26" t="s">
        <v>2</v>
      </c>
      <c r="D445" s="26" t="s">
        <v>105</v>
      </c>
      <c r="E445" s="26" t="s">
        <v>94</v>
      </c>
      <c r="F445" s="26" t="s">
        <v>95</v>
      </c>
      <c r="G445" s="26" t="s">
        <v>96</v>
      </c>
      <c r="H445" s="26" t="s">
        <v>97</v>
      </c>
      <c r="I445" s="26" t="s">
        <v>98</v>
      </c>
      <c r="J445" s="26">
        <v>335</v>
      </c>
      <c r="K445" s="26">
        <v>479.05</v>
      </c>
    </row>
    <row r="446" spans="1:11" x14ac:dyDescent="0.2">
      <c r="A446" s="26" t="s">
        <v>101</v>
      </c>
      <c r="B446" s="26">
        <v>2020</v>
      </c>
      <c r="C446" s="26" t="s">
        <v>2</v>
      </c>
      <c r="D446" s="26" t="s">
        <v>105</v>
      </c>
      <c r="E446" s="26" t="s">
        <v>94</v>
      </c>
      <c r="F446" s="26" t="s">
        <v>95</v>
      </c>
      <c r="G446" s="26" t="s">
        <v>96</v>
      </c>
      <c r="H446" s="26" t="s">
        <v>97</v>
      </c>
      <c r="I446" s="26" t="s">
        <v>98</v>
      </c>
      <c r="J446" s="26">
        <v>137</v>
      </c>
      <c r="K446" s="26">
        <v>195.91</v>
      </c>
    </row>
    <row r="447" spans="1:11" x14ac:dyDescent="0.2">
      <c r="A447" s="26" t="s">
        <v>101</v>
      </c>
      <c r="B447" s="26">
        <v>2020</v>
      </c>
      <c r="C447" s="26" t="s">
        <v>2</v>
      </c>
      <c r="D447" s="26" t="s">
        <v>105</v>
      </c>
      <c r="E447" s="26" t="s">
        <v>94</v>
      </c>
      <c r="F447" s="26" t="s">
        <v>95</v>
      </c>
      <c r="G447" s="26" t="s">
        <v>96</v>
      </c>
      <c r="H447" s="26" t="s">
        <v>97</v>
      </c>
      <c r="I447" s="26" t="s">
        <v>98</v>
      </c>
      <c r="J447" s="26">
        <v>305</v>
      </c>
      <c r="K447" s="26">
        <v>436.15</v>
      </c>
    </row>
    <row r="448" spans="1:11" x14ac:dyDescent="0.2">
      <c r="A448" s="26" t="s">
        <v>92</v>
      </c>
      <c r="B448" s="26">
        <v>2020</v>
      </c>
      <c r="C448" s="26" t="s">
        <v>4</v>
      </c>
      <c r="D448" s="26" t="s">
        <v>105</v>
      </c>
      <c r="E448" s="26" t="s">
        <v>94</v>
      </c>
      <c r="F448" s="26" t="s">
        <v>95</v>
      </c>
      <c r="G448" s="26" t="s">
        <v>96</v>
      </c>
      <c r="H448" s="26" t="s">
        <v>97</v>
      </c>
      <c r="I448" s="26" t="s">
        <v>98</v>
      </c>
      <c r="J448" s="26">
        <v>326</v>
      </c>
      <c r="K448" s="26">
        <v>466.18</v>
      </c>
    </row>
    <row r="449" spans="1:11" x14ac:dyDescent="0.2">
      <c r="A449" s="26" t="s">
        <v>99</v>
      </c>
      <c r="B449" s="26">
        <v>2020</v>
      </c>
      <c r="C449" s="26" t="s">
        <v>4</v>
      </c>
      <c r="D449" s="26" t="s">
        <v>105</v>
      </c>
      <c r="E449" s="26" t="s">
        <v>94</v>
      </c>
      <c r="F449" s="26" t="s">
        <v>95</v>
      </c>
      <c r="G449" s="26" t="s">
        <v>96</v>
      </c>
      <c r="H449" s="26" t="s">
        <v>97</v>
      </c>
      <c r="I449" s="26" t="s">
        <v>98</v>
      </c>
      <c r="J449" s="26">
        <v>368</v>
      </c>
      <c r="K449" s="26">
        <v>526.24</v>
      </c>
    </row>
    <row r="450" spans="1:11" x14ac:dyDescent="0.2">
      <c r="A450" s="26" t="s">
        <v>99</v>
      </c>
      <c r="B450" s="26">
        <v>2020</v>
      </c>
      <c r="C450" s="26" t="s">
        <v>4</v>
      </c>
      <c r="D450" s="26" t="s">
        <v>105</v>
      </c>
      <c r="E450" s="26" t="s">
        <v>94</v>
      </c>
      <c r="F450" s="26" t="s">
        <v>95</v>
      </c>
      <c r="G450" s="26" t="s">
        <v>96</v>
      </c>
      <c r="H450" s="26" t="s">
        <v>97</v>
      </c>
      <c r="I450" s="26" t="s">
        <v>98</v>
      </c>
      <c r="J450" s="26">
        <v>296</v>
      </c>
      <c r="K450" s="26">
        <v>423.28</v>
      </c>
    </row>
    <row r="451" spans="1:11" x14ac:dyDescent="0.2">
      <c r="A451" s="26" t="s">
        <v>99</v>
      </c>
      <c r="B451" s="26">
        <v>2020</v>
      </c>
      <c r="C451" s="26" t="s">
        <v>4</v>
      </c>
      <c r="D451" s="26" t="s">
        <v>105</v>
      </c>
      <c r="E451" s="26" t="s">
        <v>94</v>
      </c>
      <c r="F451" s="26" t="s">
        <v>95</v>
      </c>
      <c r="G451" s="26" t="s">
        <v>96</v>
      </c>
      <c r="H451" s="26" t="s">
        <v>97</v>
      </c>
      <c r="I451" s="26" t="s">
        <v>98</v>
      </c>
      <c r="J451" s="26">
        <v>322</v>
      </c>
      <c r="K451" s="26">
        <v>526.24</v>
      </c>
    </row>
    <row r="452" spans="1:11" x14ac:dyDescent="0.2">
      <c r="A452" s="26" t="s">
        <v>103</v>
      </c>
      <c r="B452" s="26">
        <v>2020</v>
      </c>
      <c r="C452" s="26" t="s">
        <v>4</v>
      </c>
      <c r="D452" s="26" t="s">
        <v>105</v>
      </c>
      <c r="E452" s="26" t="s">
        <v>94</v>
      </c>
      <c r="F452" s="26" t="s">
        <v>95</v>
      </c>
      <c r="G452" s="26" t="s">
        <v>96</v>
      </c>
      <c r="H452" s="26" t="s">
        <v>97</v>
      </c>
      <c r="I452" s="26" t="s">
        <v>98</v>
      </c>
      <c r="J452" s="26">
        <v>370</v>
      </c>
      <c r="K452" s="26">
        <v>526.24</v>
      </c>
    </row>
    <row r="453" spans="1:11" x14ac:dyDescent="0.2">
      <c r="A453" s="26" t="s">
        <v>101</v>
      </c>
      <c r="B453" s="26">
        <v>2020</v>
      </c>
      <c r="C453" s="26" t="s">
        <v>4</v>
      </c>
      <c r="D453" s="26" t="s">
        <v>105</v>
      </c>
      <c r="E453" s="26" t="s">
        <v>94</v>
      </c>
      <c r="F453" s="26" t="s">
        <v>95</v>
      </c>
      <c r="G453" s="26" t="s">
        <v>96</v>
      </c>
      <c r="H453" s="26" t="s">
        <v>97</v>
      </c>
      <c r="I453" s="26" t="s">
        <v>98</v>
      </c>
      <c r="J453" s="26">
        <v>298</v>
      </c>
      <c r="K453" s="26">
        <v>526.24</v>
      </c>
    </row>
    <row r="454" spans="1:11" x14ac:dyDescent="0.2">
      <c r="A454" s="26" t="s">
        <v>101</v>
      </c>
      <c r="B454" s="26">
        <v>2020</v>
      </c>
      <c r="C454" s="26" t="s">
        <v>4</v>
      </c>
      <c r="D454" s="26" t="s">
        <v>105</v>
      </c>
      <c r="E454" s="26" t="s">
        <v>94</v>
      </c>
      <c r="F454" s="26" t="s">
        <v>95</v>
      </c>
      <c r="G454" s="26" t="s">
        <v>96</v>
      </c>
      <c r="H454" s="26" t="s">
        <v>97</v>
      </c>
      <c r="I454" s="26" t="s">
        <v>98</v>
      </c>
      <c r="J454" s="26">
        <v>990</v>
      </c>
      <c r="K454" s="26">
        <v>1415.7</v>
      </c>
    </row>
    <row r="455" spans="1:11" x14ac:dyDescent="0.2">
      <c r="A455" s="26" t="s">
        <v>92</v>
      </c>
      <c r="B455" s="26">
        <v>2020</v>
      </c>
      <c r="C455" s="26" t="s">
        <v>4</v>
      </c>
      <c r="D455" s="26" t="s">
        <v>105</v>
      </c>
      <c r="E455" s="26" t="s">
        <v>94</v>
      </c>
      <c r="F455" s="26" t="s">
        <v>95</v>
      </c>
      <c r="G455" s="26" t="s">
        <v>96</v>
      </c>
      <c r="H455" s="26" t="s">
        <v>97</v>
      </c>
      <c r="I455" s="26" t="s">
        <v>98</v>
      </c>
      <c r="J455" s="26">
        <v>1023</v>
      </c>
      <c r="K455" s="26">
        <v>1462.8899999999999</v>
      </c>
    </row>
    <row r="456" spans="1:11" x14ac:dyDescent="0.2">
      <c r="A456" s="26" t="s">
        <v>99</v>
      </c>
      <c r="B456" s="26">
        <v>2020</v>
      </c>
      <c r="C456" s="26" t="s">
        <v>4</v>
      </c>
      <c r="D456" s="26" t="s">
        <v>105</v>
      </c>
      <c r="E456" s="26" t="s">
        <v>94</v>
      </c>
      <c r="F456" s="26" t="s">
        <v>95</v>
      </c>
      <c r="G456" s="26" t="s">
        <v>96</v>
      </c>
      <c r="H456" s="26" t="s">
        <v>97</v>
      </c>
      <c r="I456" s="26" t="s">
        <v>98</v>
      </c>
      <c r="J456" s="26">
        <v>369</v>
      </c>
      <c r="K456" s="26">
        <v>527.66999999999996</v>
      </c>
    </row>
    <row r="457" spans="1:11" x14ac:dyDescent="0.2">
      <c r="A457" s="26" t="s">
        <v>101</v>
      </c>
      <c r="B457" s="26">
        <v>2020</v>
      </c>
      <c r="C457" s="26" t="s">
        <v>4</v>
      </c>
      <c r="D457" s="26" t="s">
        <v>105</v>
      </c>
      <c r="E457" s="26" t="s">
        <v>94</v>
      </c>
      <c r="F457" s="26" t="s">
        <v>95</v>
      </c>
      <c r="G457" s="26" t="s">
        <v>96</v>
      </c>
      <c r="H457" s="26" t="s">
        <v>97</v>
      </c>
      <c r="I457" s="26" t="s">
        <v>98</v>
      </c>
      <c r="J457" s="26">
        <v>297</v>
      </c>
      <c r="K457" s="26">
        <v>424.71</v>
      </c>
    </row>
    <row r="458" spans="1:11" x14ac:dyDescent="0.2">
      <c r="A458" s="26" t="s">
        <v>101</v>
      </c>
      <c r="B458" s="26">
        <v>2020</v>
      </c>
      <c r="C458" s="26" t="s">
        <v>4</v>
      </c>
      <c r="D458" s="26" t="s">
        <v>105</v>
      </c>
      <c r="E458" s="26" t="s">
        <v>94</v>
      </c>
      <c r="F458" s="26" t="s">
        <v>95</v>
      </c>
      <c r="G458" s="26" t="s">
        <v>96</v>
      </c>
      <c r="H458" s="26" t="s">
        <v>97</v>
      </c>
      <c r="I458" s="26" t="s">
        <v>98</v>
      </c>
      <c r="J458" s="26">
        <v>771</v>
      </c>
      <c r="K458" s="26">
        <v>1102.53</v>
      </c>
    </row>
    <row r="459" spans="1:11" x14ac:dyDescent="0.2">
      <c r="A459" s="26" t="s">
        <v>92</v>
      </c>
      <c r="B459" s="26">
        <v>2020</v>
      </c>
      <c r="C459" s="26" t="s">
        <v>4</v>
      </c>
      <c r="D459" s="26" t="s">
        <v>105</v>
      </c>
      <c r="E459" s="26" t="s">
        <v>94</v>
      </c>
      <c r="F459" s="26" t="s">
        <v>95</v>
      </c>
      <c r="G459" s="26" t="s">
        <v>96</v>
      </c>
      <c r="H459" s="26" t="s">
        <v>97</v>
      </c>
      <c r="I459" s="26" t="s">
        <v>98</v>
      </c>
      <c r="J459" s="26">
        <v>804</v>
      </c>
      <c r="K459" s="26">
        <v>1149.72</v>
      </c>
    </row>
    <row r="460" spans="1:11" x14ac:dyDescent="0.2">
      <c r="A460" s="26" t="s">
        <v>99</v>
      </c>
      <c r="B460" s="26">
        <v>2020</v>
      </c>
      <c r="C460" s="26" t="s">
        <v>4</v>
      </c>
      <c r="D460" s="26" t="s">
        <v>105</v>
      </c>
      <c r="E460" s="26" t="s">
        <v>94</v>
      </c>
      <c r="F460" s="26" t="s">
        <v>95</v>
      </c>
      <c r="G460" s="26" t="s">
        <v>96</v>
      </c>
      <c r="H460" s="26" t="s">
        <v>97</v>
      </c>
      <c r="I460" s="26" t="s">
        <v>98</v>
      </c>
      <c r="J460" s="26">
        <v>858</v>
      </c>
      <c r="K460" s="26">
        <v>1226.94</v>
      </c>
    </row>
    <row r="461" spans="1:11" x14ac:dyDescent="0.2">
      <c r="A461" s="26" t="s">
        <v>99</v>
      </c>
      <c r="B461" s="26">
        <v>2020</v>
      </c>
      <c r="C461" s="26" t="s">
        <v>4</v>
      </c>
      <c r="D461" s="26" t="s">
        <v>105</v>
      </c>
      <c r="E461" s="26" t="s">
        <v>94</v>
      </c>
      <c r="F461" s="26" t="s">
        <v>95</v>
      </c>
      <c r="G461" s="26" t="s">
        <v>96</v>
      </c>
      <c r="H461" s="26" t="s">
        <v>97</v>
      </c>
      <c r="I461" s="26" t="s">
        <v>98</v>
      </c>
      <c r="J461" s="26">
        <v>323</v>
      </c>
      <c r="K461" s="26">
        <v>461.89</v>
      </c>
    </row>
    <row r="462" spans="1:11" x14ac:dyDescent="0.2">
      <c r="A462" s="26" t="s">
        <v>92</v>
      </c>
      <c r="B462" s="26">
        <v>2020</v>
      </c>
      <c r="C462" s="26" t="s">
        <v>4</v>
      </c>
      <c r="D462" s="26" t="s">
        <v>105</v>
      </c>
      <c r="E462" s="26" t="s">
        <v>94</v>
      </c>
      <c r="F462" s="26" t="s">
        <v>95</v>
      </c>
      <c r="G462" s="26" t="s">
        <v>96</v>
      </c>
      <c r="H462" s="26" t="s">
        <v>97</v>
      </c>
      <c r="I462" s="26" t="s">
        <v>98</v>
      </c>
      <c r="J462" s="26">
        <v>371</v>
      </c>
      <c r="K462" s="26">
        <v>530.53</v>
      </c>
    </row>
    <row r="463" spans="1:11" x14ac:dyDescent="0.2">
      <c r="A463" s="26" t="s">
        <v>92</v>
      </c>
      <c r="B463" s="26">
        <v>2020</v>
      </c>
      <c r="C463" s="26" t="s">
        <v>4</v>
      </c>
      <c r="D463" s="26" t="s">
        <v>105</v>
      </c>
      <c r="E463" s="26" t="s">
        <v>94</v>
      </c>
      <c r="F463" s="26" t="s">
        <v>95</v>
      </c>
      <c r="G463" s="26" t="s">
        <v>96</v>
      </c>
      <c r="H463" s="26" t="s">
        <v>97</v>
      </c>
      <c r="I463" s="26" t="s">
        <v>98</v>
      </c>
      <c r="J463" s="26">
        <v>299</v>
      </c>
      <c r="K463" s="26">
        <v>427.57</v>
      </c>
    </row>
    <row r="464" spans="1:11" x14ac:dyDescent="0.2">
      <c r="A464" s="26" t="s">
        <v>92</v>
      </c>
      <c r="B464" s="26">
        <v>2020</v>
      </c>
      <c r="C464" s="26" t="s">
        <v>10</v>
      </c>
      <c r="D464" s="26" t="s">
        <v>105</v>
      </c>
      <c r="E464" s="26" t="s">
        <v>94</v>
      </c>
      <c r="F464" s="26" t="s">
        <v>95</v>
      </c>
      <c r="G464" s="26" t="s">
        <v>96</v>
      </c>
      <c r="H464" s="26" t="s">
        <v>97</v>
      </c>
      <c r="I464" s="26" t="s">
        <v>98</v>
      </c>
      <c r="J464" s="26">
        <v>290</v>
      </c>
      <c r="K464" s="26">
        <v>414.7</v>
      </c>
    </row>
    <row r="465" spans="1:11" x14ac:dyDescent="0.2">
      <c r="A465" s="26" t="s">
        <v>99</v>
      </c>
      <c r="B465" s="26">
        <v>2020</v>
      </c>
      <c r="C465" s="26" t="s">
        <v>10</v>
      </c>
      <c r="D465" s="26" t="s">
        <v>105</v>
      </c>
      <c r="E465" s="26" t="s">
        <v>94</v>
      </c>
      <c r="F465" s="26" t="s">
        <v>95</v>
      </c>
      <c r="G465" s="26" t="s">
        <v>96</v>
      </c>
      <c r="H465" s="26" t="s">
        <v>97</v>
      </c>
      <c r="I465" s="26" t="s">
        <v>98</v>
      </c>
      <c r="J465" s="26">
        <v>338</v>
      </c>
      <c r="K465" s="26">
        <v>483.34000000000003</v>
      </c>
    </row>
    <row r="466" spans="1:11" x14ac:dyDescent="0.2">
      <c r="A466" s="26" t="s">
        <v>99</v>
      </c>
      <c r="B466" s="26">
        <v>2020</v>
      </c>
      <c r="C466" s="26" t="s">
        <v>10</v>
      </c>
      <c r="D466" s="26" t="s">
        <v>105</v>
      </c>
      <c r="E466" s="26" t="s">
        <v>94</v>
      </c>
      <c r="F466" s="26" t="s">
        <v>95</v>
      </c>
      <c r="G466" s="26" t="s">
        <v>96</v>
      </c>
      <c r="H466" s="26" t="s">
        <v>97</v>
      </c>
      <c r="I466" s="26" t="s">
        <v>98</v>
      </c>
      <c r="J466" s="26">
        <v>266</v>
      </c>
      <c r="K466" s="26">
        <v>380.38</v>
      </c>
    </row>
    <row r="467" spans="1:11" x14ac:dyDescent="0.2">
      <c r="A467" s="26" t="s">
        <v>92</v>
      </c>
      <c r="B467" s="26">
        <v>2020</v>
      </c>
      <c r="C467" s="26" t="s">
        <v>10</v>
      </c>
      <c r="D467" s="26" t="s">
        <v>105</v>
      </c>
      <c r="E467" s="26" t="s">
        <v>94</v>
      </c>
      <c r="F467" s="26" t="s">
        <v>95</v>
      </c>
      <c r="G467" s="26" t="s">
        <v>96</v>
      </c>
      <c r="H467" s="26" t="s">
        <v>97</v>
      </c>
      <c r="I467" s="26" t="s">
        <v>98</v>
      </c>
      <c r="J467" s="26">
        <v>292</v>
      </c>
      <c r="K467" s="26">
        <v>526.24</v>
      </c>
    </row>
    <row r="468" spans="1:11" x14ac:dyDescent="0.2">
      <c r="A468" s="26" t="s">
        <v>92</v>
      </c>
      <c r="B468" s="26">
        <v>2020</v>
      </c>
      <c r="C468" s="26" t="s">
        <v>10</v>
      </c>
      <c r="D468" s="26" t="s">
        <v>105</v>
      </c>
      <c r="E468" s="26" t="s">
        <v>94</v>
      </c>
      <c r="F468" s="26" t="s">
        <v>95</v>
      </c>
      <c r="G468" s="26" t="s">
        <v>96</v>
      </c>
      <c r="H468" s="26" t="s">
        <v>97</v>
      </c>
      <c r="I468" s="26" t="s">
        <v>98</v>
      </c>
      <c r="J468" s="26">
        <v>340</v>
      </c>
      <c r="K468" s="26">
        <v>526.24</v>
      </c>
    </row>
    <row r="469" spans="1:11" x14ac:dyDescent="0.2">
      <c r="A469" s="26" t="s">
        <v>99</v>
      </c>
      <c r="B469" s="26">
        <v>2020</v>
      </c>
      <c r="C469" s="26" t="s">
        <v>10</v>
      </c>
      <c r="D469" s="26" t="s">
        <v>105</v>
      </c>
      <c r="E469" s="26" t="s">
        <v>94</v>
      </c>
      <c r="F469" s="26" t="s">
        <v>95</v>
      </c>
      <c r="G469" s="26" t="s">
        <v>96</v>
      </c>
      <c r="H469" s="26" t="s">
        <v>97</v>
      </c>
      <c r="I469" s="26" t="s">
        <v>98</v>
      </c>
      <c r="J469" s="26">
        <v>995</v>
      </c>
      <c r="K469" s="26">
        <v>1422.85</v>
      </c>
    </row>
    <row r="470" spans="1:11" x14ac:dyDescent="0.2">
      <c r="A470" s="26" t="s">
        <v>101</v>
      </c>
      <c r="B470" s="26">
        <v>2020</v>
      </c>
      <c r="C470" s="26" t="s">
        <v>10</v>
      </c>
      <c r="D470" s="26" t="s">
        <v>105</v>
      </c>
      <c r="E470" s="26" t="s">
        <v>94</v>
      </c>
      <c r="F470" s="26" t="s">
        <v>95</v>
      </c>
      <c r="G470" s="26" t="s">
        <v>96</v>
      </c>
      <c r="H470" s="26" t="s">
        <v>97</v>
      </c>
      <c r="I470" s="26" t="s">
        <v>98</v>
      </c>
      <c r="J470" s="26">
        <v>1029</v>
      </c>
      <c r="K470" s="26">
        <v>1471.47</v>
      </c>
    </row>
    <row r="471" spans="1:11" x14ac:dyDescent="0.2">
      <c r="A471" s="26" t="s">
        <v>99</v>
      </c>
      <c r="B471" s="26">
        <v>2020</v>
      </c>
      <c r="C471" s="26" t="s">
        <v>10</v>
      </c>
      <c r="D471" s="26" t="s">
        <v>105</v>
      </c>
      <c r="E471" s="26" t="s">
        <v>94</v>
      </c>
      <c r="F471" s="26" t="s">
        <v>95</v>
      </c>
      <c r="G471" s="26" t="s">
        <v>96</v>
      </c>
      <c r="H471" s="26" t="s">
        <v>97</v>
      </c>
      <c r="I471" s="26" t="s">
        <v>98</v>
      </c>
      <c r="J471" s="26">
        <v>264</v>
      </c>
      <c r="K471" s="26">
        <v>377.52</v>
      </c>
    </row>
    <row r="472" spans="1:11" x14ac:dyDescent="0.2">
      <c r="A472" s="26" t="s">
        <v>99</v>
      </c>
      <c r="B472" s="26">
        <v>2020</v>
      </c>
      <c r="C472" s="26" t="s">
        <v>10</v>
      </c>
      <c r="D472" s="26" t="s">
        <v>105</v>
      </c>
      <c r="E472" s="26" t="s">
        <v>94</v>
      </c>
      <c r="F472" s="26" t="s">
        <v>95</v>
      </c>
      <c r="G472" s="26" t="s">
        <v>96</v>
      </c>
      <c r="H472" s="26" t="s">
        <v>97</v>
      </c>
      <c r="I472" s="26" t="s">
        <v>98</v>
      </c>
      <c r="J472" s="26">
        <v>291</v>
      </c>
      <c r="K472" s="26">
        <v>416.13</v>
      </c>
    </row>
    <row r="473" spans="1:11" x14ac:dyDescent="0.2">
      <c r="A473" s="26" t="s">
        <v>99</v>
      </c>
      <c r="B473" s="26">
        <v>2020</v>
      </c>
      <c r="C473" s="26" t="s">
        <v>10</v>
      </c>
      <c r="D473" s="26" t="s">
        <v>105</v>
      </c>
      <c r="E473" s="26" t="s">
        <v>94</v>
      </c>
      <c r="F473" s="26" t="s">
        <v>95</v>
      </c>
      <c r="G473" s="26" t="s">
        <v>96</v>
      </c>
      <c r="H473" s="26" t="s">
        <v>97</v>
      </c>
      <c r="I473" s="26" t="s">
        <v>98</v>
      </c>
      <c r="J473" s="26">
        <v>339</v>
      </c>
      <c r="K473" s="26">
        <v>484.77</v>
      </c>
    </row>
    <row r="474" spans="1:11" x14ac:dyDescent="0.2">
      <c r="A474" s="26" t="s">
        <v>99</v>
      </c>
      <c r="B474" s="26">
        <v>2020</v>
      </c>
      <c r="C474" s="26" t="s">
        <v>10</v>
      </c>
      <c r="D474" s="26" t="s">
        <v>105</v>
      </c>
      <c r="E474" s="26" t="s">
        <v>94</v>
      </c>
      <c r="F474" s="26" t="s">
        <v>95</v>
      </c>
      <c r="G474" s="26" t="s">
        <v>96</v>
      </c>
      <c r="H474" s="26" t="s">
        <v>97</v>
      </c>
      <c r="I474" s="26" t="s">
        <v>98</v>
      </c>
      <c r="J474" s="26">
        <v>267</v>
      </c>
      <c r="K474" s="26">
        <v>381.81</v>
      </c>
    </row>
    <row r="475" spans="1:11" x14ac:dyDescent="0.2">
      <c r="A475" s="26" t="s">
        <v>101</v>
      </c>
      <c r="B475" s="26">
        <v>2020</v>
      </c>
      <c r="C475" s="26" t="s">
        <v>10</v>
      </c>
      <c r="D475" s="26" t="s">
        <v>105</v>
      </c>
      <c r="E475" s="26" t="s">
        <v>94</v>
      </c>
      <c r="F475" s="26" t="s">
        <v>95</v>
      </c>
      <c r="G475" s="26" t="s">
        <v>96</v>
      </c>
      <c r="H475" s="26" t="s">
        <v>97</v>
      </c>
      <c r="I475" s="26" t="s">
        <v>98</v>
      </c>
      <c r="J475" s="26">
        <v>810</v>
      </c>
      <c r="K475" s="26">
        <v>1158.3</v>
      </c>
    </row>
    <row r="476" spans="1:11" x14ac:dyDescent="0.2">
      <c r="A476" s="26" t="s">
        <v>92</v>
      </c>
      <c r="B476" s="26">
        <v>2020</v>
      </c>
      <c r="C476" s="26" t="s">
        <v>10</v>
      </c>
      <c r="D476" s="26" t="s">
        <v>105</v>
      </c>
      <c r="E476" s="26" t="s">
        <v>94</v>
      </c>
      <c r="F476" s="26" t="s">
        <v>95</v>
      </c>
      <c r="G476" s="26" t="s">
        <v>96</v>
      </c>
      <c r="H476" s="26" t="s">
        <v>97</v>
      </c>
      <c r="I476" s="26" t="s">
        <v>98</v>
      </c>
      <c r="J476" s="26">
        <v>863</v>
      </c>
      <c r="K476" s="26">
        <v>1234.0899999999999</v>
      </c>
    </row>
    <row r="477" spans="1:11" x14ac:dyDescent="0.2">
      <c r="A477" s="26" t="s">
        <v>99</v>
      </c>
      <c r="B477" s="26">
        <v>2020</v>
      </c>
      <c r="C477" s="26" t="s">
        <v>10</v>
      </c>
      <c r="D477" s="26" t="s">
        <v>105</v>
      </c>
      <c r="E477" s="26" t="s">
        <v>94</v>
      </c>
      <c r="F477" s="26" t="s">
        <v>95</v>
      </c>
      <c r="G477" s="26" t="s">
        <v>96</v>
      </c>
      <c r="H477" s="26" t="s">
        <v>106</v>
      </c>
      <c r="I477" s="26" t="s">
        <v>98</v>
      </c>
      <c r="J477" s="26">
        <v>293</v>
      </c>
      <c r="K477" s="26">
        <v>418.99</v>
      </c>
    </row>
    <row r="478" spans="1:11" x14ac:dyDescent="0.2">
      <c r="A478" s="26" t="s">
        <v>102</v>
      </c>
      <c r="B478" s="26">
        <v>2020</v>
      </c>
      <c r="C478" s="26" t="s">
        <v>10</v>
      </c>
      <c r="D478" s="26" t="s">
        <v>105</v>
      </c>
      <c r="E478" s="26" t="s">
        <v>94</v>
      </c>
      <c r="F478" s="26" t="s">
        <v>95</v>
      </c>
      <c r="G478" s="26" t="s">
        <v>96</v>
      </c>
      <c r="H478" s="26" t="s">
        <v>106</v>
      </c>
      <c r="I478" s="26" t="s">
        <v>98</v>
      </c>
      <c r="J478" s="26">
        <v>341</v>
      </c>
      <c r="K478" s="26">
        <v>487.63</v>
      </c>
    </row>
    <row r="479" spans="1:11" x14ac:dyDescent="0.2">
      <c r="A479" s="26" t="s">
        <v>92</v>
      </c>
      <c r="B479" s="26">
        <v>2020</v>
      </c>
      <c r="C479" s="26" t="s">
        <v>10</v>
      </c>
      <c r="D479" s="26" t="s">
        <v>105</v>
      </c>
      <c r="E479" s="26" t="s">
        <v>94</v>
      </c>
      <c r="F479" s="26" t="s">
        <v>95</v>
      </c>
      <c r="G479" s="26" t="s">
        <v>96</v>
      </c>
      <c r="H479" s="26" t="s">
        <v>106</v>
      </c>
      <c r="I479" s="26" t="s">
        <v>98</v>
      </c>
      <c r="J479" s="26">
        <v>263</v>
      </c>
      <c r="K479" s="26">
        <v>376.09000000000003</v>
      </c>
    </row>
    <row r="480" spans="1:11" x14ac:dyDescent="0.2">
      <c r="A480" s="26" t="s">
        <v>99</v>
      </c>
      <c r="B480" s="26">
        <v>2020</v>
      </c>
      <c r="C480" s="26" t="s">
        <v>9</v>
      </c>
      <c r="D480" s="26" t="s">
        <v>105</v>
      </c>
      <c r="E480" s="26" t="s">
        <v>94</v>
      </c>
      <c r="F480" s="26" t="s">
        <v>95</v>
      </c>
      <c r="G480" s="26" t="s">
        <v>96</v>
      </c>
      <c r="H480" s="26" t="s">
        <v>106</v>
      </c>
      <c r="I480" s="26" t="s">
        <v>98</v>
      </c>
      <c r="J480" s="26">
        <v>296</v>
      </c>
      <c r="K480" s="26">
        <v>423.28</v>
      </c>
    </row>
    <row r="481" spans="1:11" x14ac:dyDescent="0.2">
      <c r="A481" s="26" t="s">
        <v>102</v>
      </c>
      <c r="B481" s="26">
        <v>2020</v>
      </c>
      <c r="C481" s="26" t="s">
        <v>9</v>
      </c>
      <c r="D481" s="26" t="s">
        <v>105</v>
      </c>
      <c r="E481" s="26" t="s">
        <v>94</v>
      </c>
      <c r="F481" s="26" t="s">
        <v>95</v>
      </c>
      <c r="G481" s="26" t="s">
        <v>96</v>
      </c>
      <c r="H481" s="26" t="s">
        <v>106</v>
      </c>
      <c r="I481" s="26" t="s">
        <v>98</v>
      </c>
      <c r="J481" s="26">
        <v>344</v>
      </c>
      <c r="K481" s="26">
        <v>491.91999999999996</v>
      </c>
    </row>
    <row r="482" spans="1:11" x14ac:dyDescent="0.2">
      <c r="A482" s="26" t="s">
        <v>99</v>
      </c>
      <c r="B482" s="26">
        <v>2020</v>
      </c>
      <c r="C482" s="26" t="s">
        <v>9</v>
      </c>
      <c r="D482" s="26" t="s">
        <v>105</v>
      </c>
      <c r="E482" s="26" t="s">
        <v>94</v>
      </c>
      <c r="F482" s="26" t="s">
        <v>95</v>
      </c>
      <c r="G482" s="26" t="s">
        <v>96</v>
      </c>
      <c r="H482" s="26" t="s">
        <v>106</v>
      </c>
      <c r="I482" s="26" t="s">
        <v>98</v>
      </c>
      <c r="J482" s="26">
        <v>272</v>
      </c>
      <c r="K482" s="26">
        <v>388.96</v>
      </c>
    </row>
    <row r="483" spans="1:11" x14ac:dyDescent="0.2">
      <c r="A483" s="26" t="s">
        <v>92</v>
      </c>
      <c r="B483" s="26">
        <v>2020</v>
      </c>
      <c r="C483" s="26" t="s">
        <v>9</v>
      </c>
      <c r="D483" s="26" t="s">
        <v>105</v>
      </c>
      <c r="E483" s="26" t="s">
        <v>94</v>
      </c>
      <c r="F483" s="26" t="s">
        <v>95</v>
      </c>
      <c r="G483" s="26" t="s">
        <v>96</v>
      </c>
      <c r="H483" s="26" t="s">
        <v>106</v>
      </c>
      <c r="I483" s="26" t="s">
        <v>98</v>
      </c>
      <c r="J483" s="26">
        <v>298</v>
      </c>
      <c r="K483" s="26">
        <v>526.24</v>
      </c>
    </row>
    <row r="484" spans="1:11" x14ac:dyDescent="0.2">
      <c r="A484" s="26" t="s">
        <v>102</v>
      </c>
      <c r="B484" s="26">
        <v>2020</v>
      </c>
      <c r="C484" s="26" t="s">
        <v>9</v>
      </c>
      <c r="D484" s="26" t="s">
        <v>105</v>
      </c>
      <c r="E484" s="26" t="s">
        <v>94</v>
      </c>
      <c r="F484" s="26" t="s">
        <v>95</v>
      </c>
      <c r="G484" s="26" t="s">
        <v>96</v>
      </c>
      <c r="H484" s="26" t="s">
        <v>106</v>
      </c>
      <c r="I484" s="26" t="s">
        <v>98</v>
      </c>
      <c r="J484" s="26">
        <v>346</v>
      </c>
      <c r="K484" s="26">
        <v>526.24</v>
      </c>
    </row>
    <row r="485" spans="1:11" x14ac:dyDescent="0.2">
      <c r="A485" s="26" t="s">
        <v>103</v>
      </c>
      <c r="B485" s="26">
        <v>2020</v>
      </c>
      <c r="C485" s="26" t="s">
        <v>9</v>
      </c>
      <c r="D485" s="26" t="s">
        <v>105</v>
      </c>
      <c r="E485" s="26" t="s">
        <v>94</v>
      </c>
      <c r="F485" s="26" t="s">
        <v>95</v>
      </c>
      <c r="G485" s="26" t="s">
        <v>96</v>
      </c>
      <c r="H485" s="26" t="s">
        <v>106</v>
      </c>
      <c r="I485" s="26" t="s">
        <v>98</v>
      </c>
      <c r="J485" s="26">
        <v>268</v>
      </c>
      <c r="K485" s="26">
        <v>526.24</v>
      </c>
    </row>
    <row r="486" spans="1:11" x14ac:dyDescent="0.2">
      <c r="A486" s="26" t="s">
        <v>99</v>
      </c>
      <c r="B486" s="26">
        <v>2020</v>
      </c>
      <c r="C486" s="26" t="s">
        <v>9</v>
      </c>
      <c r="D486" s="26" t="s">
        <v>105</v>
      </c>
      <c r="E486" s="26" t="s">
        <v>94</v>
      </c>
      <c r="F486" s="26" t="s">
        <v>95</v>
      </c>
      <c r="G486" s="26" t="s">
        <v>96</v>
      </c>
      <c r="H486" s="26" t="s">
        <v>106</v>
      </c>
      <c r="I486" s="26" t="s">
        <v>98</v>
      </c>
      <c r="J486" s="26">
        <v>1028</v>
      </c>
      <c r="K486" s="26">
        <v>1470.04</v>
      </c>
    </row>
    <row r="487" spans="1:11" x14ac:dyDescent="0.2">
      <c r="A487" s="26" t="s">
        <v>101</v>
      </c>
      <c r="B487" s="26">
        <v>2020</v>
      </c>
      <c r="C487" s="26" t="s">
        <v>9</v>
      </c>
      <c r="D487" s="26" t="s">
        <v>105</v>
      </c>
      <c r="E487" s="26" t="s">
        <v>94</v>
      </c>
      <c r="F487" s="26" t="s">
        <v>95</v>
      </c>
      <c r="G487" s="26" t="s">
        <v>96</v>
      </c>
      <c r="H487" s="26" t="s">
        <v>106</v>
      </c>
      <c r="I487" s="26" t="s">
        <v>98</v>
      </c>
      <c r="J487" s="26">
        <v>270</v>
      </c>
      <c r="K487" s="26">
        <v>386.1</v>
      </c>
    </row>
    <row r="488" spans="1:11" x14ac:dyDescent="0.2">
      <c r="A488" s="26" t="s">
        <v>101</v>
      </c>
      <c r="B488" s="26">
        <v>2020</v>
      </c>
      <c r="C488" s="26" t="s">
        <v>9</v>
      </c>
      <c r="D488" s="26" t="s">
        <v>105</v>
      </c>
      <c r="E488" s="26" t="s">
        <v>94</v>
      </c>
      <c r="F488" s="26" t="s">
        <v>95</v>
      </c>
      <c r="G488" s="26" t="s">
        <v>96</v>
      </c>
      <c r="H488" s="26" t="s">
        <v>106</v>
      </c>
      <c r="I488" s="26" t="s">
        <v>98</v>
      </c>
      <c r="J488" s="26">
        <v>297</v>
      </c>
      <c r="K488" s="26">
        <v>424.71</v>
      </c>
    </row>
    <row r="489" spans="1:11" x14ac:dyDescent="0.2">
      <c r="A489" s="26" t="s">
        <v>99</v>
      </c>
      <c r="B489" s="26">
        <v>2020</v>
      </c>
      <c r="C489" s="26" t="s">
        <v>9</v>
      </c>
      <c r="D489" s="26" t="s">
        <v>105</v>
      </c>
      <c r="E489" s="26" t="s">
        <v>94</v>
      </c>
      <c r="F489" s="26" t="s">
        <v>95</v>
      </c>
      <c r="G489" s="26" t="s">
        <v>96</v>
      </c>
      <c r="H489" s="26" t="s">
        <v>106</v>
      </c>
      <c r="I489" s="26" t="s">
        <v>98</v>
      </c>
      <c r="J489" s="26">
        <v>345</v>
      </c>
      <c r="K489" s="26">
        <v>493.35</v>
      </c>
    </row>
    <row r="490" spans="1:11" x14ac:dyDescent="0.2">
      <c r="A490" s="26" t="s">
        <v>103</v>
      </c>
      <c r="B490" s="26">
        <v>2020</v>
      </c>
      <c r="C490" s="26" t="s">
        <v>9</v>
      </c>
      <c r="D490" s="26" t="s">
        <v>105</v>
      </c>
      <c r="E490" s="26" t="s">
        <v>94</v>
      </c>
      <c r="F490" s="26" t="s">
        <v>95</v>
      </c>
      <c r="G490" s="26" t="s">
        <v>96</v>
      </c>
      <c r="H490" s="26" t="s">
        <v>106</v>
      </c>
      <c r="I490" s="26" t="s">
        <v>98</v>
      </c>
      <c r="J490" s="26">
        <v>776</v>
      </c>
      <c r="K490" s="26">
        <v>1109.68</v>
      </c>
    </row>
    <row r="491" spans="1:11" x14ac:dyDescent="0.2">
      <c r="A491" s="26" t="s">
        <v>99</v>
      </c>
      <c r="B491" s="26">
        <v>2020</v>
      </c>
      <c r="C491" s="26" t="s">
        <v>9</v>
      </c>
      <c r="D491" s="26" t="s">
        <v>105</v>
      </c>
      <c r="E491" s="26" t="s">
        <v>94</v>
      </c>
      <c r="F491" s="26" t="s">
        <v>95</v>
      </c>
      <c r="G491" s="26" t="s">
        <v>96</v>
      </c>
      <c r="H491" s="26" t="s">
        <v>106</v>
      </c>
      <c r="I491" s="26" t="s">
        <v>98</v>
      </c>
      <c r="J491" s="26">
        <v>809</v>
      </c>
      <c r="K491" s="26">
        <v>1156.8699999999999</v>
      </c>
    </row>
    <row r="492" spans="1:11" x14ac:dyDescent="0.2">
      <c r="A492" s="26" t="s">
        <v>92</v>
      </c>
      <c r="B492" s="26">
        <v>2020</v>
      </c>
      <c r="C492" s="26" t="s">
        <v>9</v>
      </c>
      <c r="D492" s="26" t="s">
        <v>105</v>
      </c>
      <c r="E492" s="26" t="s">
        <v>94</v>
      </c>
      <c r="F492" s="26" t="s">
        <v>95</v>
      </c>
      <c r="G492" s="26" t="s">
        <v>96</v>
      </c>
      <c r="H492" s="26" t="s">
        <v>106</v>
      </c>
      <c r="I492" s="26" t="s">
        <v>98</v>
      </c>
      <c r="J492" s="26">
        <v>862</v>
      </c>
      <c r="K492" s="26">
        <v>1232.6599999999999</v>
      </c>
    </row>
    <row r="493" spans="1:11" x14ac:dyDescent="0.2">
      <c r="A493" s="26" t="s">
        <v>99</v>
      </c>
      <c r="B493" s="26">
        <v>2020</v>
      </c>
      <c r="C493" s="26" t="s">
        <v>9</v>
      </c>
      <c r="D493" s="26" t="s">
        <v>105</v>
      </c>
      <c r="E493" s="26" t="s">
        <v>94</v>
      </c>
      <c r="F493" s="26" t="s">
        <v>95</v>
      </c>
      <c r="G493" s="26" t="s">
        <v>96</v>
      </c>
      <c r="H493" s="26" t="s">
        <v>106</v>
      </c>
      <c r="I493" s="26" t="s">
        <v>98</v>
      </c>
      <c r="J493" s="26">
        <v>299</v>
      </c>
      <c r="K493" s="26">
        <v>427.57</v>
      </c>
    </row>
    <row r="494" spans="1:11" x14ac:dyDescent="0.2">
      <c r="A494" s="26" t="s">
        <v>99</v>
      </c>
      <c r="B494" s="26">
        <v>2020</v>
      </c>
      <c r="C494" s="26" t="s">
        <v>9</v>
      </c>
      <c r="D494" s="26" t="s">
        <v>105</v>
      </c>
      <c r="E494" s="26" t="s">
        <v>94</v>
      </c>
      <c r="F494" s="26" t="s">
        <v>95</v>
      </c>
      <c r="G494" s="26" t="s">
        <v>96</v>
      </c>
      <c r="H494" s="26" t="s">
        <v>106</v>
      </c>
      <c r="I494" s="26" t="s">
        <v>98</v>
      </c>
      <c r="J494" s="26">
        <v>269</v>
      </c>
      <c r="K494" s="26">
        <v>384.67</v>
      </c>
    </row>
    <row r="495" spans="1:11" x14ac:dyDescent="0.2">
      <c r="A495" s="26" t="s">
        <v>99</v>
      </c>
      <c r="B495" s="26">
        <v>2020</v>
      </c>
      <c r="C495" s="26" t="s">
        <v>8</v>
      </c>
      <c r="D495" s="26" t="s">
        <v>105</v>
      </c>
      <c r="E495" s="26" t="s">
        <v>94</v>
      </c>
      <c r="F495" s="26" t="s">
        <v>95</v>
      </c>
      <c r="G495" s="26" t="s">
        <v>96</v>
      </c>
      <c r="H495" s="26" t="s">
        <v>106</v>
      </c>
      <c r="I495" s="26" t="s">
        <v>98</v>
      </c>
      <c r="J495" s="26">
        <v>302</v>
      </c>
      <c r="K495" s="26">
        <v>431.86</v>
      </c>
    </row>
    <row r="496" spans="1:11" x14ac:dyDescent="0.2">
      <c r="A496" s="26" t="s">
        <v>92</v>
      </c>
      <c r="B496" s="26">
        <v>2020</v>
      </c>
      <c r="C496" s="26" t="s">
        <v>8</v>
      </c>
      <c r="D496" s="26" t="s">
        <v>105</v>
      </c>
      <c r="E496" s="26" t="s">
        <v>94</v>
      </c>
      <c r="F496" s="26" t="s">
        <v>95</v>
      </c>
      <c r="G496" s="26" t="s">
        <v>96</v>
      </c>
      <c r="H496" s="26" t="s">
        <v>106</v>
      </c>
      <c r="I496" s="26" t="s">
        <v>98</v>
      </c>
      <c r="J496" s="26">
        <v>350</v>
      </c>
      <c r="K496" s="26">
        <v>500.5</v>
      </c>
    </row>
    <row r="497" spans="1:11" x14ac:dyDescent="0.2">
      <c r="A497" s="26" t="s">
        <v>92</v>
      </c>
      <c r="B497" s="26">
        <v>2020</v>
      </c>
      <c r="C497" s="26" t="s">
        <v>8</v>
      </c>
      <c r="D497" s="26" t="s">
        <v>105</v>
      </c>
      <c r="E497" s="26" t="s">
        <v>94</v>
      </c>
      <c r="F497" s="26" t="s">
        <v>95</v>
      </c>
      <c r="G497" s="26" t="s">
        <v>96</v>
      </c>
      <c r="H497" s="26" t="s">
        <v>106</v>
      </c>
      <c r="I497" s="26" t="s">
        <v>98</v>
      </c>
      <c r="J497" s="26">
        <v>278</v>
      </c>
      <c r="K497" s="26">
        <v>397.53999999999996</v>
      </c>
    </row>
    <row r="498" spans="1:11" x14ac:dyDescent="0.2">
      <c r="A498" s="26" t="s">
        <v>99</v>
      </c>
      <c r="B498" s="26">
        <v>2020</v>
      </c>
      <c r="C498" s="26" t="s">
        <v>8</v>
      </c>
      <c r="D498" s="26" t="s">
        <v>105</v>
      </c>
      <c r="E498" s="26" t="s">
        <v>94</v>
      </c>
      <c r="F498" s="26" t="s">
        <v>95</v>
      </c>
      <c r="G498" s="26" t="s">
        <v>96</v>
      </c>
      <c r="H498" s="26" t="s">
        <v>106</v>
      </c>
      <c r="I498" s="26" t="s">
        <v>98</v>
      </c>
      <c r="J498" s="26">
        <v>304</v>
      </c>
      <c r="K498" s="26">
        <v>526.24</v>
      </c>
    </row>
    <row r="499" spans="1:11" x14ac:dyDescent="0.2">
      <c r="A499" s="26" t="s">
        <v>92</v>
      </c>
      <c r="B499" s="26">
        <v>2020</v>
      </c>
      <c r="C499" s="26" t="s">
        <v>8</v>
      </c>
      <c r="D499" s="26" t="s">
        <v>105</v>
      </c>
      <c r="E499" s="26" t="s">
        <v>94</v>
      </c>
      <c r="F499" s="26" t="s">
        <v>95</v>
      </c>
      <c r="G499" s="26" t="s">
        <v>96</v>
      </c>
      <c r="H499" s="26" t="s">
        <v>106</v>
      </c>
      <c r="I499" s="26" t="s">
        <v>98</v>
      </c>
      <c r="J499" s="26">
        <v>274</v>
      </c>
      <c r="K499" s="26">
        <v>526.24</v>
      </c>
    </row>
    <row r="500" spans="1:11" x14ac:dyDescent="0.2">
      <c r="A500" s="26" t="s">
        <v>102</v>
      </c>
      <c r="B500" s="26">
        <v>2020</v>
      </c>
      <c r="C500" s="26" t="s">
        <v>8</v>
      </c>
      <c r="D500" s="26" t="s">
        <v>105</v>
      </c>
      <c r="E500" s="26" t="s">
        <v>94</v>
      </c>
      <c r="F500" s="26" t="s">
        <v>95</v>
      </c>
      <c r="G500" s="26" t="s">
        <v>96</v>
      </c>
      <c r="H500" s="26" t="s">
        <v>106</v>
      </c>
      <c r="I500" s="26" t="s">
        <v>98</v>
      </c>
      <c r="J500" s="26">
        <v>994</v>
      </c>
      <c r="K500" s="26">
        <v>1421.42</v>
      </c>
    </row>
    <row r="501" spans="1:11" x14ac:dyDescent="0.2">
      <c r="A501" s="26" t="s">
        <v>99</v>
      </c>
      <c r="B501" s="26">
        <v>2020</v>
      </c>
      <c r="C501" s="26" t="s">
        <v>8</v>
      </c>
      <c r="D501" s="26" t="s">
        <v>105</v>
      </c>
      <c r="E501" s="26" t="s">
        <v>94</v>
      </c>
      <c r="F501" s="26" t="s">
        <v>95</v>
      </c>
      <c r="G501" s="26" t="s">
        <v>96</v>
      </c>
      <c r="H501" s="26" t="s">
        <v>106</v>
      </c>
      <c r="I501" s="26" t="s">
        <v>98</v>
      </c>
      <c r="J501" s="26">
        <v>1027</v>
      </c>
      <c r="K501" s="26">
        <v>1468.6100000000001</v>
      </c>
    </row>
    <row r="502" spans="1:11" x14ac:dyDescent="0.2">
      <c r="A502" s="26" t="s">
        <v>92</v>
      </c>
      <c r="B502" s="26">
        <v>2020</v>
      </c>
      <c r="C502" s="26" t="s">
        <v>8</v>
      </c>
      <c r="D502" s="26" t="s">
        <v>105</v>
      </c>
      <c r="E502" s="26" t="s">
        <v>94</v>
      </c>
      <c r="F502" s="26" t="s">
        <v>95</v>
      </c>
      <c r="G502" s="26" t="s">
        <v>96</v>
      </c>
      <c r="H502" s="26" t="s">
        <v>106</v>
      </c>
      <c r="I502" s="26" t="s">
        <v>98</v>
      </c>
      <c r="J502" s="26">
        <v>276</v>
      </c>
      <c r="K502" s="26">
        <v>394.68</v>
      </c>
    </row>
    <row r="503" spans="1:11" x14ac:dyDescent="0.2">
      <c r="A503" s="26" t="s">
        <v>92</v>
      </c>
      <c r="B503" s="26">
        <v>2020</v>
      </c>
      <c r="C503" s="26" t="s">
        <v>8</v>
      </c>
      <c r="D503" s="26" t="s">
        <v>105</v>
      </c>
      <c r="E503" s="26" t="s">
        <v>94</v>
      </c>
      <c r="F503" s="26" t="s">
        <v>95</v>
      </c>
      <c r="G503" s="26" t="s">
        <v>96</v>
      </c>
      <c r="H503" s="26" t="s">
        <v>106</v>
      </c>
      <c r="I503" s="26" t="s">
        <v>98</v>
      </c>
      <c r="J503" s="26">
        <v>303</v>
      </c>
      <c r="K503" s="26">
        <v>433.28999999999996</v>
      </c>
    </row>
    <row r="504" spans="1:11" x14ac:dyDescent="0.2">
      <c r="A504" s="26" t="s">
        <v>92</v>
      </c>
      <c r="B504" s="26">
        <v>2020</v>
      </c>
      <c r="C504" s="26" t="s">
        <v>8</v>
      </c>
      <c r="D504" s="26" t="s">
        <v>105</v>
      </c>
      <c r="E504" s="26" t="s">
        <v>94</v>
      </c>
      <c r="F504" s="26" t="s">
        <v>95</v>
      </c>
      <c r="G504" s="26" t="s">
        <v>96</v>
      </c>
      <c r="H504" s="26" t="s">
        <v>106</v>
      </c>
      <c r="I504" s="26" t="s">
        <v>98</v>
      </c>
      <c r="J504" s="26">
        <v>351</v>
      </c>
      <c r="K504" s="26">
        <v>501.93</v>
      </c>
    </row>
    <row r="505" spans="1:11" x14ac:dyDescent="0.2">
      <c r="A505" s="26" t="s">
        <v>102</v>
      </c>
      <c r="B505" s="26">
        <v>2020</v>
      </c>
      <c r="C505" s="26" t="s">
        <v>8</v>
      </c>
      <c r="D505" s="26" t="s">
        <v>105</v>
      </c>
      <c r="E505" s="26" t="s">
        <v>94</v>
      </c>
      <c r="F505" s="26" t="s">
        <v>95</v>
      </c>
      <c r="G505" s="26" t="s">
        <v>96</v>
      </c>
      <c r="H505" s="26" t="s">
        <v>106</v>
      </c>
      <c r="I505" s="26" t="s">
        <v>98</v>
      </c>
      <c r="J505" s="26">
        <v>273</v>
      </c>
      <c r="K505" s="26">
        <v>390.39</v>
      </c>
    </row>
    <row r="506" spans="1:11" x14ac:dyDescent="0.2">
      <c r="A506" s="26" t="s">
        <v>92</v>
      </c>
      <c r="B506" s="26">
        <v>2020</v>
      </c>
      <c r="C506" s="26" t="s">
        <v>8</v>
      </c>
      <c r="D506" s="26" t="s">
        <v>105</v>
      </c>
      <c r="E506" s="26" t="s">
        <v>94</v>
      </c>
      <c r="F506" s="26" t="s">
        <v>95</v>
      </c>
      <c r="G506" s="26" t="s">
        <v>96</v>
      </c>
      <c r="H506" s="26" t="s">
        <v>106</v>
      </c>
      <c r="I506" s="26" t="s">
        <v>98</v>
      </c>
      <c r="J506" s="26">
        <v>775</v>
      </c>
      <c r="K506" s="26">
        <v>1108.25</v>
      </c>
    </row>
    <row r="507" spans="1:11" x14ac:dyDescent="0.2">
      <c r="A507" s="26" t="s">
        <v>92</v>
      </c>
      <c r="B507" s="26">
        <v>2020</v>
      </c>
      <c r="C507" s="26" t="s">
        <v>8</v>
      </c>
      <c r="D507" s="26" t="s">
        <v>105</v>
      </c>
      <c r="E507" s="26" t="s">
        <v>94</v>
      </c>
      <c r="F507" s="26" t="s">
        <v>95</v>
      </c>
      <c r="G507" s="26" t="s">
        <v>96</v>
      </c>
      <c r="H507" s="26" t="s">
        <v>106</v>
      </c>
      <c r="I507" s="26" t="s">
        <v>98</v>
      </c>
      <c r="J507" s="26">
        <v>808</v>
      </c>
      <c r="K507" s="26">
        <v>1155.44</v>
      </c>
    </row>
    <row r="508" spans="1:11" x14ac:dyDescent="0.2">
      <c r="A508" s="26" t="s">
        <v>99</v>
      </c>
      <c r="B508" s="26">
        <v>2020</v>
      </c>
      <c r="C508" s="26" t="s">
        <v>8</v>
      </c>
      <c r="D508" s="26" t="s">
        <v>105</v>
      </c>
      <c r="E508" s="26" t="s">
        <v>94</v>
      </c>
      <c r="F508" s="26" t="s">
        <v>95</v>
      </c>
      <c r="G508" s="26" t="s">
        <v>96</v>
      </c>
      <c r="H508" s="26" t="s">
        <v>106</v>
      </c>
      <c r="I508" s="26" t="s">
        <v>98</v>
      </c>
      <c r="J508" s="26">
        <v>861</v>
      </c>
      <c r="K508" s="26">
        <v>1231.23</v>
      </c>
    </row>
    <row r="509" spans="1:11" x14ac:dyDescent="0.2">
      <c r="A509" s="26" t="s">
        <v>92</v>
      </c>
      <c r="B509" s="26">
        <v>2020</v>
      </c>
      <c r="C509" s="26" t="s">
        <v>8</v>
      </c>
      <c r="D509" s="26" t="s">
        <v>105</v>
      </c>
      <c r="E509" s="26" t="s">
        <v>94</v>
      </c>
      <c r="F509" s="26" t="s">
        <v>95</v>
      </c>
      <c r="G509" s="26" t="s">
        <v>96</v>
      </c>
      <c r="H509" s="26" t="s">
        <v>106</v>
      </c>
      <c r="I509" s="26" t="s">
        <v>98</v>
      </c>
      <c r="J509" s="26">
        <v>305</v>
      </c>
      <c r="K509" s="26">
        <v>436.15</v>
      </c>
    </row>
    <row r="510" spans="1:11" x14ac:dyDescent="0.2">
      <c r="A510" s="26" t="s">
        <v>92</v>
      </c>
      <c r="B510" s="26">
        <v>2020</v>
      </c>
      <c r="C510" s="26" t="s">
        <v>8</v>
      </c>
      <c r="D510" s="26" t="s">
        <v>105</v>
      </c>
      <c r="E510" s="26" t="s">
        <v>94</v>
      </c>
      <c r="F510" s="26" t="s">
        <v>95</v>
      </c>
      <c r="G510" s="26" t="s">
        <v>96</v>
      </c>
      <c r="H510" s="26" t="s">
        <v>106</v>
      </c>
      <c r="I510" s="26" t="s">
        <v>98</v>
      </c>
      <c r="J510" s="26">
        <v>347</v>
      </c>
      <c r="K510" s="26">
        <v>496.21000000000004</v>
      </c>
    </row>
    <row r="511" spans="1:11" x14ac:dyDescent="0.2">
      <c r="A511" s="26" t="s">
        <v>99</v>
      </c>
      <c r="B511" s="26">
        <v>2020</v>
      </c>
      <c r="C511" s="26" t="s">
        <v>8</v>
      </c>
      <c r="D511" s="26" t="s">
        <v>105</v>
      </c>
      <c r="E511" s="26" t="s">
        <v>94</v>
      </c>
      <c r="F511" s="26" t="s">
        <v>95</v>
      </c>
      <c r="G511" s="26" t="s">
        <v>96</v>
      </c>
      <c r="H511" s="26" t="s">
        <v>106</v>
      </c>
      <c r="I511" s="26" t="s">
        <v>98</v>
      </c>
      <c r="J511" s="26">
        <v>1111</v>
      </c>
      <c r="K511" s="26">
        <v>1588.73</v>
      </c>
    </row>
    <row r="512" spans="1:11" x14ac:dyDescent="0.2">
      <c r="A512" s="26" t="s">
        <v>99</v>
      </c>
      <c r="B512" s="26">
        <v>2020</v>
      </c>
      <c r="C512" s="26" t="s">
        <v>3</v>
      </c>
      <c r="D512" s="26" t="s">
        <v>93</v>
      </c>
      <c r="E512" s="26" t="s">
        <v>107</v>
      </c>
      <c r="F512" s="26" t="s">
        <v>108</v>
      </c>
      <c r="G512" s="26" t="s">
        <v>104</v>
      </c>
      <c r="H512" s="26" t="s">
        <v>106</v>
      </c>
      <c r="I512" s="26" t="s">
        <v>98</v>
      </c>
      <c r="J512" s="26">
        <v>352</v>
      </c>
      <c r="K512" s="26">
        <v>503.36</v>
      </c>
    </row>
    <row r="513" spans="1:11" x14ac:dyDescent="0.2">
      <c r="A513" s="26" t="s">
        <v>99</v>
      </c>
      <c r="B513" s="26">
        <v>2020</v>
      </c>
      <c r="C513" s="26" t="s">
        <v>3</v>
      </c>
      <c r="D513" s="26" t="s">
        <v>93</v>
      </c>
      <c r="E513" s="26" t="s">
        <v>107</v>
      </c>
      <c r="F513" s="26" t="s">
        <v>108</v>
      </c>
      <c r="G513" s="26" t="s">
        <v>104</v>
      </c>
      <c r="H513" s="26" t="s">
        <v>106</v>
      </c>
      <c r="I513" s="26" t="s">
        <v>98</v>
      </c>
      <c r="J513" s="26">
        <v>346</v>
      </c>
      <c r="K513" s="26">
        <v>494.78</v>
      </c>
    </row>
    <row r="514" spans="1:11" x14ac:dyDescent="0.2">
      <c r="A514" s="26" t="s">
        <v>99</v>
      </c>
      <c r="B514" s="26">
        <v>2020</v>
      </c>
      <c r="C514" s="26" t="s">
        <v>3</v>
      </c>
      <c r="D514" s="26" t="s">
        <v>93</v>
      </c>
      <c r="E514" s="26" t="s">
        <v>107</v>
      </c>
      <c r="F514" s="26" t="s">
        <v>108</v>
      </c>
      <c r="G514" s="26" t="s">
        <v>104</v>
      </c>
      <c r="H514" s="26" t="s">
        <v>106</v>
      </c>
      <c r="I514" s="26" t="s">
        <v>98</v>
      </c>
      <c r="J514" s="26">
        <v>340</v>
      </c>
      <c r="K514" s="26">
        <v>486.2</v>
      </c>
    </row>
    <row r="515" spans="1:11" x14ac:dyDescent="0.2">
      <c r="A515" s="26" t="s">
        <v>101</v>
      </c>
      <c r="B515" s="26">
        <v>2020</v>
      </c>
      <c r="C515" s="26" t="s">
        <v>3</v>
      </c>
      <c r="D515" s="26" t="s">
        <v>93</v>
      </c>
      <c r="E515" s="26" t="s">
        <v>107</v>
      </c>
      <c r="F515" s="26" t="s">
        <v>108</v>
      </c>
      <c r="G515" s="26" t="s">
        <v>104</v>
      </c>
      <c r="H515" s="26" t="s">
        <v>106</v>
      </c>
      <c r="I515" s="26" t="s">
        <v>98</v>
      </c>
      <c r="J515" s="26">
        <v>349</v>
      </c>
      <c r="K515" s="26">
        <v>499.07</v>
      </c>
    </row>
    <row r="516" spans="1:11" x14ac:dyDescent="0.2">
      <c r="A516" s="26" t="s">
        <v>92</v>
      </c>
      <c r="B516" s="26">
        <v>2020</v>
      </c>
      <c r="C516" s="26" t="s">
        <v>3</v>
      </c>
      <c r="D516" s="26" t="s">
        <v>93</v>
      </c>
      <c r="E516" s="26" t="s">
        <v>107</v>
      </c>
      <c r="F516" s="26" t="s">
        <v>108</v>
      </c>
      <c r="G516" s="26" t="s">
        <v>104</v>
      </c>
      <c r="H516" s="26" t="s">
        <v>106</v>
      </c>
      <c r="I516" s="26" t="s">
        <v>98</v>
      </c>
      <c r="J516" s="26">
        <v>343</v>
      </c>
      <c r="K516" s="26">
        <v>490.49</v>
      </c>
    </row>
    <row r="517" spans="1:11" x14ac:dyDescent="0.2">
      <c r="A517" s="26" t="s">
        <v>102</v>
      </c>
      <c r="B517" s="26">
        <v>2020</v>
      </c>
      <c r="C517" s="26" t="s">
        <v>7</v>
      </c>
      <c r="D517" s="26" t="s">
        <v>93</v>
      </c>
      <c r="E517" s="26" t="s">
        <v>107</v>
      </c>
      <c r="F517" s="26" t="s">
        <v>108</v>
      </c>
      <c r="G517" s="26" t="s">
        <v>104</v>
      </c>
      <c r="H517" s="26" t="s">
        <v>106</v>
      </c>
      <c r="I517" s="26" t="s">
        <v>109</v>
      </c>
      <c r="J517" s="26">
        <v>286</v>
      </c>
      <c r="K517" s="26">
        <v>408.98</v>
      </c>
    </row>
    <row r="518" spans="1:11" x14ac:dyDescent="0.2">
      <c r="A518" s="26" t="s">
        <v>99</v>
      </c>
      <c r="B518" s="26">
        <v>2020</v>
      </c>
      <c r="C518" s="26" t="s">
        <v>7</v>
      </c>
      <c r="D518" s="26" t="s">
        <v>93</v>
      </c>
      <c r="E518" s="26" t="s">
        <v>107</v>
      </c>
      <c r="F518" s="26" t="s">
        <v>108</v>
      </c>
      <c r="G518" s="26" t="s">
        <v>104</v>
      </c>
      <c r="H518" s="26" t="s">
        <v>106</v>
      </c>
      <c r="I518" s="26" t="s">
        <v>109</v>
      </c>
      <c r="J518" s="26">
        <v>280</v>
      </c>
      <c r="K518" s="26">
        <v>400.4</v>
      </c>
    </row>
    <row r="519" spans="1:11" x14ac:dyDescent="0.2">
      <c r="A519" s="26" t="s">
        <v>92</v>
      </c>
      <c r="B519" s="26">
        <v>2020</v>
      </c>
      <c r="C519" s="26" t="s">
        <v>7</v>
      </c>
      <c r="D519" s="26" t="s">
        <v>93</v>
      </c>
      <c r="E519" s="26" t="s">
        <v>107</v>
      </c>
      <c r="F519" s="26" t="s">
        <v>108</v>
      </c>
      <c r="G519" s="26" t="s">
        <v>104</v>
      </c>
      <c r="H519" s="26" t="s">
        <v>106</v>
      </c>
      <c r="I519" s="26" t="s">
        <v>109</v>
      </c>
      <c r="J519" s="26">
        <v>289</v>
      </c>
      <c r="K519" s="26">
        <v>413.27</v>
      </c>
    </row>
    <row r="520" spans="1:11" x14ac:dyDescent="0.2">
      <c r="A520" s="26" t="s">
        <v>101</v>
      </c>
      <c r="B520" s="26">
        <v>2020</v>
      </c>
      <c r="C520" s="26" t="s">
        <v>7</v>
      </c>
      <c r="D520" s="26" t="s">
        <v>93</v>
      </c>
      <c r="E520" s="26" t="s">
        <v>107</v>
      </c>
      <c r="F520" s="26" t="s">
        <v>108</v>
      </c>
      <c r="G520" s="26" t="s">
        <v>104</v>
      </c>
      <c r="H520" s="26" t="s">
        <v>106</v>
      </c>
      <c r="I520" s="26" t="s">
        <v>109</v>
      </c>
      <c r="J520" s="26">
        <v>283</v>
      </c>
      <c r="K520" s="26">
        <v>404.69</v>
      </c>
    </row>
    <row r="521" spans="1:11" x14ac:dyDescent="0.2">
      <c r="A521" s="26" t="s">
        <v>92</v>
      </c>
      <c r="B521" s="26">
        <v>2020</v>
      </c>
      <c r="C521" s="26" t="s">
        <v>7</v>
      </c>
      <c r="D521" s="26" t="s">
        <v>93</v>
      </c>
      <c r="E521" s="26" t="s">
        <v>107</v>
      </c>
      <c r="F521" s="26" t="s">
        <v>108</v>
      </c>
      <c r="G521" s="26" t="s">
        <v>104</v>
      </c>
      <c r="H521" s="26" t="s">
        <v>106</v>
      </c>
      <c r="I521" s="26" t="s">
        <v>109</v>
      </c>
      <c r="J521" s="26">
        <v>277</v>
      </c>
      <c r="K521" s="26">
        <v>396.11</v>
      </c>
    </row>
    <row r="522" spans="1:11" x14ac:dyDescent="0.2">
      <c r="A522" s="26" t="s">
        <v>99</v>
      </c>
      <c r="B522" s="26">
        <v>2020</v>
      </c>
      <c r="C522" s="26" t="s">
        <v>11</v>
      </c>
      <c r="D522" s="26" t="s">
        <v>93</v>
      </c>
      <c r="E522" s="26" t="s">
        <v>107</v>
      </c>
      <c r="F522" s="26" t="s">
        <v>108</v>
      </c>
      <c r="G522" s="26" t="s">
        <v>104</v>
      </c>
      <c r="H522" s="26" t="s">
        <v>106</v>
      </c>
      <c r="I522" s="26" t="s">
        <v>98</v>
      </c>
      <c r="J522" s="26">
        <v>226</v>
      </c>
      <c r="K522" s="26">
        <v>323.18</v>
      </c>
    </row>
    <row r="523" spans="1:11" x14ac:dyDescent="0.2">
      <c r="A523" s="26" t="s">
        <v>92</v>
      </c>
      <c r="B523" s="26">
        <v>2020</v>
      </c>
      <c r="C523" s="26" t="s">
        <v>11</v>
      </c>
      <c r="D523" s="26" t="s">
        <v>93</v>
      </c>
      <c r="E523" s="26" t="s">
        <v>107</v>
      </c>
      <c r="F523" s="26" t="s">
        <v>108</v>
      </c>
      <c r="G523" s="26" t="s">
        <v>104</v>
      </c>
      <c r="H523" s="26" t="s">
        <v>97</v>
      </c>
      <c r="I523" s="26" t="s">
        <v>98</v>
      </c>
      <c r="J523" s="26">
        <v>220</v>
      </c>
      <c r="K523" s="26">
        <v>314.60000000000002</v>
      </c>
    </row>
    <row r="524" spans="1:11" x14ac:dyDescent="0.2">
      <c r="A524" s="26" t="s">
        <v>101</v>
      </c>
      <c r="B524" s="26">
        <v>2020</v>
      </c>
      <c r="C524" s="26" t="s">
        <v>11</v>
      </c>
      <c r="D524" s="26" t="s">
        <v>93</v>
      </c>
      <c r="E524" s="26" t="s">
        <v>107</v>
      </c>
      <c r="F524" s="26" t="s">
        <v>108</v>
      </c>
      <c r="G524" s="26" t="s">
        <v>104</v>
      </c>
      <c r="H524" s="26" t="s">
        <v>97</v>
      </c>
      <c r="I524" s="26" t="s">
        <v>98</v>
      </c>
      <c r="J524" s="26">
        <v>214</v>
      </c>
      <c r="K524" s="26">
        <v>306.02</v>
      </c>
    </row>
    <row r="525" spans="1:11" x14ac:dyDescent="0.2">
      <c r="A525" s="26" t="s">
        <v>92</v>
      </c>
      <c r="B525" s="26">
        <v>2020</v>
      </c>
      <c r="C525" s="26" t="s">
        <v>11</v>
      </c>
      <c r="D525" s="26" t="s">
        <v>93</v>
      </c>
      <c r="E525" s="26" t="s">
        <v>107</v>
      </c>
      <c r="F525" s="26" t="s">
        <v>108</v>
      </c>
      <c r="G525" s="26" t="s">
        <v>104</v>
      </c>
      <c r="H525" s="26" t="s">
        <v>97</v>
      </c>
      <c r="I525" s="26" t="s">
        <v>98</v>
      </c>
      <c r="J525" s="26">
        <v>223</v>
      </c>
      <c r="K525" s="26">
        <v>318.89</v>
      </c>
    </row>
    <row r="526" spans="1:11" x14ac:dyDescent="0.2">
      <c r="A526" s="26" t="s">
        <v>101</v>
      </c>
      <c r="B526" s="26">
        <v>2020</v>
      </c>
      <c r="C526" s="26" t="s">
        <v>11</v>
      </c>
      <c r="D526" s="26" t="s">
        <v>93</v>
      </c>
      <c r="E526" s="26" t="s">
        <v>107</v>
      </c>
      <c r="F526" s="26" t="s">
        <v>108</v>
      </c>
      <c r="G526" s="26" t="s">
        <v>104</v>
      </c>
      <c r="H526" s="26" t="s">
        <v>97</v>
      </c>
      <c r="I526" s="26" t="s">
        <v>98</v>
      </c>
      <c r="J526" s="26">
        <v>217</v>
      </c>
      <c r="K526" s="26">
        <v>310.31</v>
      </c>
    </row>
    <row r="527" spans="1:11" x14ac:dyDescent="0.2">
      <c r="A527" s="26" t="s">
        <v>92</v>
      </c>
      <c r="B527" s="26">
        <v>2020</v>
      </c>
      <c r="C527" s="26" t="s">
        <v>11</v>
      </c>
      <c r="D527" s="26" t="s">
        <v>93</v>
      </c>
      <c r="E527" s="26" t="s">
        <v>107</v>
      </c>
      <c r="F527" s="26" t="s">
        <v>108</v>
      </c>
      <c r="G527" s="26" t="s">
        <v>104</v>
      </c>
      <c r="H527" s="26" t="s">
        <v>97</v>
      </c>
      <c r="I527" s="26" t="s">
        <v>98</v>
      </c>
      <c r="J527" s="26">
        <v>211</v>
      </c>
      <c r="K527" s="26">
        <v>301.73</v>
      </c>
    </row>
    <row r="528" spans="1:11" x14ac:dyDescent="0.2">
      <c r="A528" s="26" t="s">
        <v>92</v>
      </c>
      <c r="B528" s="26">
        <v>2020</v>
      </c>
      <c r="C528" s="26" t="s">
        <v>6</v>
      </c>
      <c r="D528" s="26" t="s">
        <v>93</v>
      </c>
      <c r="E528" s="26" t="s">
        <v>107</v>
      </c>
      <c r="F528" s="26" t="s">
        <v>108</v>
      </c>
      <c r="G528" s="26" t="s">
        <v>104</v>
      </c>
      <c r="H528" s="26" t="s">
        <v>97</v>
      </c>
      <c r="I528" s="26" t="s">
        <v>109</v>
      </c>
      <c r="J528" s="26">
        <v>304</v>
      </c>
      <c r="K528" s="26">
        <v>434.72</v>
      </c>
    </row>
    <row r="529" spans="1:11" x14ac:dyDescent="0.2">
      <c r="A529" s="26" t="s">
        <v>99</v>
      </c>
      <c r="B529" s="26">
        <v>2020</v>
      </c>
      <c r="C529" s="26" t="s">
        <v>6</v>
      </c>
      <c r="D529" s="26" t="s">
        <v>93</v>
      </c>
      <c r="E529" s="26" t="s">
        <v>107</v>
      </c>
      <c r="F529" s="26" t="s">
        <v>108</v>
      </c>
      <c r="G529" s="26" t="s">
        <v>104</v>
      </c>
      <c r="H529" s="26" t="s">
        <v>97</v>
      </c>
      <c r="I529" s="26" t="s">
        <v>109</v>
      </c>
      <c r="J529" s="26">
        <v>298</v>
      </c>
      <c r="K529" s="26">
        <v>426.14</v>
      </c>
    </row>
    <row r="530" spans="1:11" x14ac:dyDescent="0.2">
      <c r="A530" s="26" t="s">
        <v>99</v>
      </c>
      <c r="B530" s="26">
        <v>2020</v>
      </c>
      <c r="C530" s="26" t="s">
        <v>6</v>
      </c>
      <c r="D530" s="26" t="s">
        <v>93</v>
      </c>
      <c r="E530" s="26" t="s">
        <v>107</v>
      </c>
      <c r="F530" s="26" t="s">
        <v>108</v>
      </c>
      <c r="G530" s="26" t="s">
        <v>104</v>
      </c>
      <c r="H530" s="26" t="s">
        <v>97</v>
      </c>
      <c r="I530" s="26" t="s">
        <v>109</v>
      </c>
      <c r="J530" s="26">
        <v>292</v>
      </c>
      <c r="K530" s="26">
        <v>417.56</v>
      </c>
    </row>
    <row r="531" spans="1:11" x14ac:dyDescent="0.2">
      <c r="A531" s="26" t="s">
        <v>101</v>
      </c>
      <c r="B531" s="26">
        <v>2020</v>
      </c>
      <c r="C531" s="26" t="s">
        <v>6</v>
      </c>
      <c r="D531" s="26" t="s">
        <v>93</v>
      </c>
      <c r="E531" s="26" t="s">
        <v>107</v>
      </c>
      <c r="F531" s="26" t="s">
        <v>108</v>
      </c>
      <c r="G531" s="26" t="s">
        <v>104</v>
      </c>
      <c r="H531" s="26" t="s">
        <v>97</v>
      </c>
      <c r="I531" s="26" t="s">
        <v>109</v>
      </c>
      <c r="J531" s="26">
        <v>301</v>
      </c>
      <c r="K531" s="26">
        <v>430.43</v>
      </c>
    </row>
    <row r="532" spans="1:11" x14ac:dyDescent="0.2">
      <c r="A532" s="26" t="s">
        <v>99</v>
      </c>
      <c r="B532" s="26">
        <v>2020</v>
      </c>
      <c r="C532" s="26" t="s">
        <v>6</v>
      </c>
      <c r="D532" s="26" t="s">
        <v>93</v>
      </c>
      <c r="E532" s="26" t="s">
        <v>107</v>
      </c>
      <c r="F532" s="26" t="s">
        <v>108</v>
      </c>
      <c r="G532" s="26" t="s">
        <v>104</v>
      </c>
      <c r="H532" s="26" t="s">
        <v>97</v>
      </c>
      <c r="I532" s="26" t="s">
        <v>109</v>
      </c>
      <c r="J532" s="26">
        <v>295</v>
      </c>
      <c r="K532" s="26">
        <v>421.85</v>
      </c>
    </row>
    <row r="533" spans="1:11" x14ac:dyDescent="0.2">
      <c r="A533" s="26" t="s">
        <v>99</v>
      </c>
      <c r="B533" s="26">
        <v>2020</v>
      </c>
      <c r="C533" s="26" t="s">
        <v>5</v>
      </c>
      <c r="D533" s="26" t="s">
        <v>93</v>
      </c>
      <c r="E533" s="26" t="s">
        <v>107</v>
      </c>
      <c r="F533" s="26" t="s">
        <v>108</v>
      </c>
      <c r="G533" s="26" t="s">
        <v>104</v>
      </c>
      <c r="H533" s="26" t="s">
        <v>97</v>
      </c>
      <c r="I533" s="26" t="s">
        <v>98</v>
      </c>
      <c r="J533" s="26">
        <v>322</v>
      </c>
      <c r="K533" s="26">
        <v>460.46000000000004</v>
      </c>
    </row>
    <row r="534" spans="1:11" x14ac:dyDescent="0.2">
      <c r="A534" s="26" t="s">
        <v>92</v>
      </c>
      <c r="B534" s="26">
        <v>2020</v>
      </c>
      <c r="C534" s="26" t="s">
        <v>5</v>
      </c>
      <c r="D534" s="26" t="s">
        <v>93</v>
      </c>
      <c r="E534" s="26" t="s">
        <v>107</v>
      </c>
      <c r="F534" s="26" t="s">
        <v>108</v>
      </c>
      <c r="G534" s="26" t="s">
        <v>104</v>
      </c>
      <c r="H534" s="26" t="s">
        <v>97</v>
      </c>
      <c r="I534" s="26" t="s">
        <v>109</v>
      </c>
      <c r="J534" s="26">
        <v>316</v>
      </c>
      <c r="K534" s="26">
        <v>451.88</v>
      </c>
    </row>
    <row r="535" spans="1:11" x14ac:dyDescent="0.2">
      <c r="A535" s="26" t="s">
        <v>101</v>
      </c>
      <c r="B535" s="26">
        <v>2020</v>
      </c>
      <c r="C535" s="26" t="s">
        <v>5</v>
      </c>
      <c r="D535" s="26" t="s">
        <v>93</v>
      </c>
      <c r="E535" s="26" t="s">
        <v>107</v>
      </c>
      <c r="F535" s="26" t="s">
        <v>108</v>
      </c>
      <c r="G535" s="26" t="s">
        <v>104</v>
      </c>
      <c r="H535" s="26" t="s">
        <v>97</v>
      </c>
      <c r="I535" s="26" t="s">
        <v>109</v>
      </c>
      <c r="J535" s="26">
        <v>310</v>
      </c>
      <c r="K535" s="26">
        <v>443.3</v>
      </c>
    </row>
    <row r="536" spans="1:11" x14ac:dyDescent="0.2">
      <c r="A536" s="26" t="s">
        <v>92</v>
      </c>
      <c r="B536" s="26">
        <v>2020</v>
      </c>
      <c r="C536" s="26" t="s">
        <v>5</v>
      </c>
      <c r="D536" s="26" t="s">
        <v>93</v>
      </c>
      <c r="E536" s="26" t="s">
        <v>107</v>
      </c>
      <c r="F536" s="26" t="s">
        <v>108</v>
      </c>
      <c r="G536" s="26" t="s">
        <v>104</v>
      </c>
      <c r="H536" s="26" t="s">
        <v>97</v>
      </c>
      <c r="I536" s="26" t="s">
        <v>109</v>
      </c>
      <c r="J536" s="26">
        <v>319</v>
      </c>
      <c r="K536" s="26">
        <v>456.16999999999996</v>
      </c>
    </row>
    <row r="537" spans="1:11" x14ac:dyDescent="0.2">
      <c r="A537" s="26" t="s">
        <v>99</v>
      </c>
      <c r="B537" s="26">
        <v>2020</v>
      </c>
      <c r="C537" s="26" t="s">
        <v>5</v>
      </c>
      <c r="D537" s="26" t="s">
        <v>93</v>
      </c>
      <c r="E537" s="26" t="s">
        <v>107</v>
      </c>
      <c r="F537" s="26" t="s">
        <v>108</v>
      </c>
      <c r="G537" s="26" t="s">
        <v>104</v>
      </c>
      <c r="H537" s="26" t="s">
        <v>97</v>
      </c>
      <c r="I537" s="26" t="s">
        <v>109</v>
      </c>
      <c r="J537" s="26">
        <v>313</v>
      </c>
      <c r="K537" s="26">
        <v>447.59000000000003</v>
      </c>
    </row>
    <row r="538" spans="1:11" x14ac:dyDescent="0.2">
      <c r="A538" s="26" t="s">
        <v>99</v>
      </c>
      <c r="B538" s="26">
        <v>2020</v>
      </c>
      <c r="C538" s="26" t="s">
        <v>5</v>
      </c>
      <c r="D538" s="26" t="s">
        <v>93</v>
      </c>
      <c r="E538" s="26" t="s">
        <v>107</v>
      </c>
      <c r="F538" s="26" t="s">
        <v>108</v>
      </c>
      <c r="G538" s="26" t="s">
        <v>104</v>
      </c>
      <c r="H538" s="26" t="s">
        <v>97</v>
      </c>
      <c r="I538" s="26" t="s">
        <v>109</v>
      </c>
      <c r="J538" s="26">
        <v>307</v>
      </c>
      <c r="K538" s="26">
        <v>439.01</v>
      </c>
    </row>
    <row r="539" spans="1:11" x14ac:dyDescent="0.2">
      <c r="A539" s="26" t="s">
        <v>92</v>
      </c>
      <c r="B539" s="26">
        <v>2020</v>
      </c>
      <c r="C539" s="26" t="s">
        <v>4</v>
      </c>
      <c r="D539" s="26" t="s">
        <v>93</v>
      </c>
      <c r="E539" s="26" t="s">
        <v>107</v>
      </c>
      <c r="F539" s="26" t="s">
        <v>108</v>
      </c>
      <c r="G539" s="26" t="s">
        <v>104</v>
      </c>
      <c r="H539" s="26" t="s">
        <v>97</v>
      </c>
      <c r="I539" s="26" t="s">
        <v>98</v>
      </c>
      <c r="J539" s="26">
        <v>334</v>
      </c>
      <c r="K539" s="26">
        <v>477.62</v>
      </c>
    </row>
    <row r="540" spans="1:11" x14ac:dyDescent="0.2">
      <c r="A540" s="26" t="s">
        <v>99</v>
      </c>
      <c r="B540" s="26">
        <v>2020</v>
      </c>
      <c r="C540" s="26" t="s">
        <v>4</v>
      </c>
      <c r="D540" s="26" t="s">
        <v>93</v>
      </c>
      <c r="E540" s="26" t="s">
        <v>107</v>
      </c>
      <c r="F540" s="26" t="s">
        <v>108</v>
      </c>
      <c r="G540" s="26" t="s">
        <v>104</v>
      </c>
      <c r="H540" s="26" t="s">
        <v>97</v>
      </c>
      <c r="I540" s="26" t="s">
        <v>98</v>
      </c>
      <c r="J540" s="26">
        <v>328</v>
      </c>
      <c r="K540" s="26">
        <v>469.03999999999996</v>
      </c>
    </row>
    <row r="541" spans="1:11" x14ac:dyDescent="0.2">
      <c r="A541" s="26" t="s">
        <v>101</v>
      </c>
      <c r="B541" s="26">
        <v>2020</v>
      </c>
      <c r="C541" s="26" t="s">
        <v>4</v>
      </c>
      <c r="D541" s="26" t="s">
        <v>93</v>
      </c>
      <c r="E541" s="26" t="s">
        <v>107</v>
      </c>
      <c r="F541" s="26" t="s">
        <v>108</v>
      </c>
      <c r="G541" s="26" t="s">
        <v>104</v>
      </c>
      <c r="H541" s="26" t="s">
        <v>97</v>
      </c>
      <c r="I541" s="26" t="s">
        <v>98</v>
      </c>
      <c r="J541" s="26">
        <v>337</v>
      </c>
      <c r="K541" s="26">
        <v>481.90999999999997</v>
      </c>
    </row>
    <row r="542" spans="1:11" x14ac:dyDescent="0.2">
      <c r="A542" s="26" t="s">
        <v>99</v>
      </c>
      <c r="B542" s="26">
        <v>2020</v>
      </c>
      <c r="C542" s="26" t="s">
        <v>4</v>
      </c>
      <c r="D542" s="26" t="s">
        <v>93</v>
      </c>
      <c r="E542" s="26" t="s">
        <v>107</v>
      </c>
      <c r="F542" s="26" t="s">
        <v>108</v>
      </c>
      <c r="G542" s="26" t="s">
        <v>104</v>
      </c>
      <c r="H542" s="26" t="s">
        <v>97</v>
      </c>
      <c r="I542" s="26" t="s">
        <v>98</v>
      </c>
      <c r="J542" s="26">
        <v>331</v>
      </c>
      <c r="K542" s="26">
        <v>473.33</v>
      </c>
    </row>
    <row r="543" spans="1:11" x14ac:dyDescent="0.2">
      <c r="A543" s="26" t="s">
        <v>102</v>
      </c>
      <c r="B543" s="26">
        <v>2020</v>
      </c>
      <c r="C543" s="26" t="s">
        <v>4</v>
      </c>
      <c r="D543" s="26" t="s">
        <v>93</v>
      </c>
      <c r="E543" s="26" t="s">
        <v>107</v>
      </c>
      <c r="F543" s="26" t="s">
        <v>108</v>
      </c>
      <c r="G543" s="26" t="s">
        <v>104</v>
      </c>
      <c r="H543" s="26" t="s">
        <v>97</v>
      </c>
      <c r="I543" s="26" t="s">
        <v>98</v>
      </c>
      <c r="J543" s="26">
        <v>325</v>
      </c>
      <c r="K543" s="26">
        <v>464.75</v>
      </c>
    </row>
    <row r="544" spans="1:11" x14ac:dyDescent="0.2">
      <c r="A544" s="26" t="s">
        <v>92</v>
      </c>
      <c r="B544" s="26">
        <v>2020</v>
      </c>
      <c r="C544" s="26" t="s">
        <v>10</v>
      </c>
      <c r="D544" s="26" t="s">
        <v>93</v>
      </c>
      <c r="E544" s="26" t="s">
        <v>107</v>
      </c>
      <c r="F544" s="26" t="s">
        <v>108</v>
      </c>
      <c r="G544" s="26" t="s">
        <v>104</v>
      </c>
      <c r="H544" s="26" t="s">
        <v>97</v>
      </c>
      <c r="I544" s="26" t="s">
        <v>98</v>
      </c>
      <c r="J544" s="26">
        <v>238</v>
      </c>
      <c r="K544" s="26">
        <v>340.34000000000003</v>
      </c>
    </row>
    <row r="545" spans="1:11" x14ac:dyDescent="0.2">
      <c r="A545" s="26" t="s">
        <v>92</v>
      </c>
      <c r="B545" s="26">
        <v>2020</v>
      </c>
      <c r="C545" s="26" t="s">
        <v>10</v>
      </c>
      <c r="D545" s="26" t="s">
        <v>93</v>
      </c>
      <c r="E545" s="26" t="s">
        <v>107</v>
      </c>
      <c r="F545" s="26" t="s">
        <v>108</v>
      </c>
      <c r="G545" s="26" t="s">
        <v>104</v>
      </c>
      <c r="H545" s="26" t="s">
        <v>97</v>
      </c>
      <c r="I545" s="26" t="s">
        <v>98</v>
      </c>
      <c r="J545" s="26">
        <v>232</v>
      </c>
      <c r="K545" s="26">
        <v>331.76</v>
      </c>
    </row>
    <row r="546" spans="1:11" x14ac:dyDescent="0.2">
      <c r="A546" s="26" t="s">
        <v>103</v>
      </c>
      <c r="B546" s="26">
        <v>2020</v>
      </c>
      <c r="C546" s="26" t="s">
        <v>10</v>
      </c>
      <c r="D546" s="26" t="s">
        <v>93</v>
      </c>
      <c r="E546" s="26" t="s">
        <v>107</v>
      </c>
      <c r="F546" s="26" t="s">
        <v>108</v>
      </c>
      <c r="G546" s="26" t="s">
        <v>104</v>
      </c>
      <c r="H546" s="26" t="s">
        <v>97</v>
      </c>
      <c r="I546" s="26" t="s">
        <v>98</v>
      </c>
      <c r="J546" s="26">
        <v>241</v>
      </c>
      <c r="K546" s="26">
        <v>344.63</v>
      </c>
    </row>
    <row r="547" spans="1:11" x14ac:dyDescent="0.2">
      <c r="A547" s="26" t="s">
        <v>92</v>
      </c>
      <c r="B547" s="26">
        <v>2020</v>
      </c>
      <c r="C547" s="26" t="s">
        <v>10</v>
      </c>
      <c r="D547" s="26" t="s">
        <v>93</v>
      </c>
      <c r="E547" s="26" t="s">
        <v>107</v>
      </c>
      <c r="F547" s="26" t="s">
        <v>108</v>
      </c>
      <c r="G547" s="26" t="s">
        <v>104</v>
      </c>
      <c r="H547" s="26" t="s">
        <v>97</v>
      </c>
      <c r="I547" s="26" t="s">
        <v>98</v>
      </c>
      <c r="J547" s="26">
        <v>235</v>
      </c>
      <c r="K547" s="26">
        <v>336.05</v>
      </c>
    </row>
    <row r="548" spans="1:11" x14ac:dyDescent="0.2">
      <c r="A548" s="26" t="s">
        <v>99</v>
      </c>
      <c r="B548" s="26">
        <v>2020</v>
      </c>
      <c r="C548" s="26" t="s">
        <v>10</v>
      </c>
      <c r="D548" s="26" t="s">
        <v>93</v>
      </c>
      <c r="E548" s="26" t="s">
        <v>107</v>
      </c>
      <c r="F548" s="26" t="s">
        <v>108</v>
      </c>
      <c r="G548" s="26" t="s">
        <v>104</v>
      </c>
      <c r="H548" s="26" t="s">
        <v>97</v>
      </c>
      <c r="I548" s="26" t="s">
        <v>98</v>
      </c>
      <c r="J548" s="26">
        <v>229</v>
      </c>
      <c r="K548" s="26">
        <v>327.47000000000003</v>
      </c>
    </row>
    <row r="549" spans="1:11" x14ac:dyDescent="0.2">
      <c r="A549" s="26" t="s">
        <v>99</v>
      </c>
      <c r="B549" s="26">
        <v>2020</v>
      </c>
      <c r="C549" s="26" t="s">
        <v>9</v>
      </c>
      <c r="D549" s="26" t="s">
        <v>93</v>
      </c>
      <c r="E549" s="26" t="s">
        <v>107</v>
      </c>
      <c r="F549" s="26" t="s">
        <v>108</v>
      </c>
      <c r="G549" s="26" t="s">
        <v>104</v>
      </c>
      <c r="H549" s="26" t="s">
        <v>97</v>
      </c>
      <c r="I549" s="26" t="s">
        <v>109</v>
      </c>
      <c r="J549" s="26">
        <v>256</v>
      </c>
      <c r="K549" s="26">
        <v>366.08</v>
      </c>
    </row>
    <row r="550" spans="1:11" x14ac:dyDescent="0.2">
      <c r="A550" s="26" t="s">
        <v>101</v>
      </c>
      <c r="B550" s="26">
        <v>2020</v>
      </c>
      <c r="C550" s="26" t="s">
        <v>9</v>
      </c>
      <c r="D550" s="26" t="s">
        <v>93</v>
      </c>
      <c r="E550" s="26" t="s">
        <v>107</v>
      </c>
      <c r="F550" s="26" t="s">
        <v>108</v>
      </c>
      <c r="G550" s="26" t="s">
        <v>104</v>
      </c>
      <c r="H550" s="26" t="s">
        <v>97</v>
      </c>
      <c r="I550" s="26" t="s">
        <v>109</v>
      </c>
      <c r="J550" s="26">
        <v>250</v>
      </c>
      <c r="K550" s="26">
        <v>357.5</v>
      </c>
    </row>
    <row r="551" spans="1:11" x14ac:dyDescent="0.2">
      <c r="A551" s="26" t="s">
        <v>92</v>
      </c>
      <c r="B551" s="26">
        <v>2020</v>
      </c>
      <c r="C551" s="26" t="s">
        <v>9</v>
      </c>
      <c r="D551" s="26" t="s">
        <v>93</v>
      </c>
      <c r="E551" s="26" t="s">
        <v>107</v>
      </c>
      <c r="F551" s="26" t="s">
        <v>108</v>
      </c>
      <c r="G551" s="26" t="s">
        <v>104</v>
      </c>
      <c r="H551" s="26" t="s">
        <v>97</v>
      </c>
      <c r="I551" s="26" t="s">
        <v>98</v>
      </c>
      <c r="J551" s="26">
        <v>244</v>
      </c>
      <c r="K551" s="26">
        <v>348.92</v>
      </c>
    </row>
    <row r="552" spans="1:11" x14ac:dyDescent="0.2">
      <c r="A552" s="26" t="s">
        <v>99</v>
      </c>
      <c r="B552" s="26">
        <v>2020</v>
      </c>
      <c r="C552" s="26" t="s">
        <v>9</v>
      </c>
      <c r="D552" s="26" t="s">
        <v>93</v>
      </c>
      <c r="E552" s="26" t="s">
        <v>107</v>
      </c>
      <c r="F552" s="26" t="s">
        <v>108</v>
      </c>
      <c r="G552" s="26" t="s">
        <v>104</v>
      </c>
      <c r="H552" s="26" t="s">
        <v>97</v>
      </c>
      <c r="I552" s="26" t="s">
        <v>109</v>
      </c>
      <c r="J552" s="26">
        <v>253</v>
      </c>
      <c r="K552" s="26">
        <v>361.78999999999996</v>
      </c>
    </row>
    <row r="553" spans="1:11" x14ac:dyDescent="0.2">
      <c r="A553" s="26" t="s">
        <v>92</v>
      </c>
      <c r="B553" s="26">
        <v>2020</v>
      </c>
      <c r="C553" s="26" t="s">
        <v>9</v>
      </c>
      <c r="D553" s="26" t="s">
        <v>93</v>
      </c>
      <c r="E553" s="26" t="s">
        <v>107</v>
      </c>
      <c r="F553" s="26" t="s">
        <v>108</v>
      </c>
      <c r="G553" s="26" t="s">
        <v>104</v>
      </c>
      <c r="H553" s="26" t="s">
        <v>97</v>
      </c>
      <c r="I553" s="26" t="s">
        <v>109</v>
      </c>
      <c r="J553" s="26">
        <v>247</v>
      </c>
      <c r="K553" s="26">
        <v>353.21</v>
      </c>
    </row>
    <row r="554" spans="1:11" x14ac:dyDescent="0.2">
      <c r="A554" s="26" t="s">
        <v>99</v>
      </c>
      <c r="B554" s="26">
        <v>2020</v>
      </c>
      <c r="C554" s="26" t="s">
        <v>8</v>
      </c>
      <c r="D554" s="26" t="s">
        <v>93</v>
      </c>
      <c r="E554" s="26" t="s">
        <v>107</v>
      </c>
      <c r="F554" s="26" t="s">
        <v>108</v>
      </c>
      <c r="G554" s="26" t="s">
        <v>104</v>
      </c>
      <c r="H554" s="26" t="s">
        <v>97</v>
      </c>
      <c r="I554" s="26" t="s">
        <v>109</v>
      </c>
      <c r="J554" s="26">
        <v>274</v>
      </c>
      <c r="K554" s="26">
        <v>391.82</v>
      </c>
    </row>
    <row r="555" spans="1:11" x14ac:dyDescent="0.2">
      <c r="A555" s="26" t="s">
        <v>92</v>
      </c>
      <c r="B555" s="26">
        <v>2020</v>
      </c>
      <c r="C555" s="26" t="s">
        <v>8</v>
      </c>
      <c r="D555" s="26" t="s">
        <v>93</v>
      </c>
      <c r="E555" s="26" t="s">
        <v>107</v>
      </c>
      <c r="F555" s="26" t="s">
        <v>108</v>
      </c>
      <c r="G555" s="26" t="s">
        <v>104</v>
      </c>
      <c r="H555" s="26" t="s">
        <v>97</v>
      </c>
      <c r="I555" s="26" t="s">
        <v>109</v>
      </c>
      <c r="J555" s="26">
        <v>268</v>
      </c>
      <c r="K555" s="26">
        <v>383.24</v>
      </c>
    </row>
    <row r="556" spans="1:11" x14ac:dyDescent="0.2">
      <c r="A556" s="26" t="s">
        <v>101</v>
      </c>
      <c r="B556" s="26">
        <v>2020</v>
      </c>
      <c r="C556" s="26" t="s">
        <v>8</v>
      </c>
      <c r="D556" s="26" t="s">
        <v>93</v>
      </c>
      <c r="E556" s="26" t="s">
        <v>107</v>
      </c>
      <c r="F556" s="26" t="s">
        <v>108</v>
      </c>
      <c r="G556" s="26" t="s">
        <v>104</v>
      </c>
      <c r="H556" s="26" t="s">
        <v>97</v>
      </c>
      <c r="I556" s="26" t="s">
        <v>109</v>
      </c>
      <c r="J556" s="26">
        <v>262</v>
      </c>
      <c r="K556" s="26">
        <v>374.65999999999997</v>
      </c>
    </row>
    <row r="557" spans="1:11" x14ac:dyDescent="0.2">
      <c r="A557" s="26" t="s">
        <v>99</v>
      </c>
      <c r="B557" s="26">
        <v>2020</v>
      </c>
      <c r="C557" s="26" t="s">
        <v>8</v>
      </c>
      <c r="D557" s="26" t="s">
        <v>93</v>
      </c>
      <c r="E557" s="26" t="s">
        <v>107</v>
      </c>
      <c r="F557" s="26" t="s">
        <v>108</v>
      </c>
      <c r="G557" s="26" t="s">
        <v>104</v>
      </c>
      <c r="H557" s="26" t="s">
        <v>97</v>
      </c>
      <c r="I557" s="26" t="s">
        <v>109</v>
      </c>
      <c r="J557" s="26">
        <v>271</v>
      </c>
      <c r="K557" s="26">
        <v>387.53</v>
      </c>
    </row>
    <row r="558" spans="1:11" x14ac:dyDescent="0.2">
      <c r="A558" s="26" t="s">
        <v>101</v>
      </c>
      <c r="B558" s="26">
        <v>2020</v>
      </c>
      <c r="C558" s="26" t="s">
        <v>8</v>
      </c>
      <c r="D558" s="26" t="s">
        <v>93</v>
      </c>
      <c r="E558" s="26" t="s">
        <v>107</v>
      </c>
      <c r="F558" s="26" t="s">
        <v>108</v>
      </c>
      <c r="G558" s="26" t="s">
        <v>104</v>
      </c>
      <c r="H558" s="26" t="s">
        <v>97</v>
      </c>
      <c r="I558" s="26" t="s">
        <v>109</v>
      </c>
      <c r="J558" s="26">
        <v>265</v>
      </c>
      <c r="K558" s="26">
        <v>378.95</v>
      </c>
    </row>
    <row r="559" spans="1:11" x14ac:dyDescent="0.2">
      <c r="A559" s="26" t="s">
        <v>92</v>
      </c>
      <c r="B559" s="26">
        <v>2020</v>
      </c>
      <c r="C559" s="26" t="s">
        <v>8</v>
      </c>
      <c r="D559" s="26" t="s">
        <v>93</v>
      </c>
      <c r="E559" s="26" t="s">
        <v>107</v>
      </c>
      <c r="F559" s="26" t="s">
        <v>108</v>
      </c>
      <c r="G559" s="26" t="s">
        <v>104</v>
      </c>
      <c r="H559" s="26" t="s">
        <v>97</v>
      </c>
      <c r="I559" s="26" t="s">
        <v>109</v>
      </c>
      <c r="J559" s="26">
        <v>259</v>
      </c>
      <c r="K559" s="26">
        <v>370.37</v>
      </c>
    </row>
    <row r="560" spans="1:11" x14ac:dyDescent="0.2">
      <c r="A560" s="26" t="s">
        <v>101</v>
      </c>
      <c r="B560" s="26">
        <v>2020</v>
      </c>
      <c r="C560" s="26" t="s">
        <v>3</v>
      </c>
      <c r="D560" s="26" t="s">
        <v>105</v>
      </c>
      <c r="E560" s="26" t="s">
        <v>107</v>
      </c>
      <c r="F560" s="26" t="s">
        <v>108</v>
      </c>
      <c r="G560" s="26" t="s">
        <v>104</v>
      </c>
      <c r="H560" s="26" t="s">
        <v>97</v>
      </c>
      <c r="I560" s="26" t="s">
        <v>109</v>
      </c>
      <c r="J560" s="26">
        <v>158</v>
      </c>
      <c r="K560" s="26">
        <v>225.94</v>
      </c>
    </row>
    <row r="561" spans="1:11" x14ac:dyDescent="0.2">
      <c r="A561" s="26" t="s">
        <v>92</v>
      </c>
      <c r="B561" s="26">
        <v>2020</v>
      </c>
      <c r="C561" s="26" t="s">
        <v>3</v>
      </c>
      <c r="D561" s="26" t="s">
        <v>105</v>
      </c>
      <c r="E561" s="26" t="s">
        <v>107</v>
      </c>
      <c r="F561" s="26" t="s">
        <v>108</v>
      </c>
      <c r="G561" s="26" t="s">
        <v>104</v>
      </c>
      <c r="H561" s="26" t="s">
        <v>97</v>
      </c>
      <c r="I561" s="26" t="s">
        <v>109</v>
      </c>
      <c r="J561" s="26">
        <v>206</v>
      </c>
      <c r="K561" s="26">
        <v>294.58</v>
      </c>
    </row>
    <row r="562" spans="1:11" x14ac:dyDescent="0.2">
      <c r="A562" s="26" t="s">
        <v>99</v>
      </c>
      <c r="B562" s="26">
        <v>2020</v>
      </c>
      <c r="C562" s="26" t="s">
        <v>3</v>
      </c>
      <c r="D562" s="26" t="s">
        <v>105</v>
      </c>
      <c r="E562" s="26" t="s">
        <v>107</v>
      </c>
      <c r="F562" s="26" t="s">
        <v>108</v>
      </c>
      <c r="G562" s="26" t="s">
        <v>104</v>
      </c>
      <c r="H562" s="26" t="s">
        <v>97</v>
      </c>
      <c r="I562" s="26" t="s">
        <v>109</v>
      </c>
      <c r="J562" s="26">
        <v>134</v>
      </c>
      <c r="K562" s="26">
        <v>191.62</v>
      </c>
    </row>
    <row r="563" spans="1:11" x14ac:dyDescent="0.2">
      <c r="A563" s="26" t="s">
        <v>101</v>
      </c>
      <c r="B563" s="26">
        <v>2020</v>
      </c>
      <c r="C563" s="26" t="s">
        <v>3</v>
      </c>
      <c r="D563" s="26" t="s">
        <v>105</v>
      </c>
      <c r="E563" s="26" t="s">
        <v>107</v>
      </c>
      <c r="F563" s="26" t="s">
        <v>108</v>
      </c>
      <c r="G563" s="26" t="s">
        <v>104</v>
      </c>
      <c r="H563" s="26" t="s">
        <v>97</v>
      </c>
      <c r="I563" s="26" t="s">
        <v>109</v>
      </c>
      <c r="J563" s="26">
        <v>160</v>
      </c>
      <c r="K563" s="26">
        <v>228.8</v>
      </c>
    </row>
    <row r="564" spans="1:11" x14ac:dyDescent="0.2">
      <c r="A564" s="26" t="s">
        <v>101</v>
      </c>
      <c r="B564" s="26">
        <v>2020</v>
      </c>
      <c r="C564" s="26" t="s">
        <v>3</v>
      </c>
      <c r="D564" s="26" t="s">
        <v>105</v>
      </c>
      <c r="E564" s="26" t="s">
        <v>107</v>
      </c>
      <c r="F564" s="26" t="s">
        <v>108</v>
      </c>
      <c r="G564" s="26" t="s">
        <v>104</v>
      </c>
      <c r="H564" s="26" t="s">
        <v>97</v>
      </c>
      <c r="I564" s="26" t="s">
        <v>109</v>
      </c>
      <c r="J564" s="26">
        <v>208</v>
      </c>
      <c r="K564" s="26">
        <v>297.44</v>
      </c>
    </row>
    <row r="565" spans="1:11" x14ac:dyDescent="0.2">
      <c r="A565" s="26" t="s">
        <v>101</v>
      </c>
      <c r="B565" s="26">
        <v>2020</v>
      </c>
      <c r="C565" s="26" t="s">
        <v>3</v>
      </c>
      <c r="D565" s="26" t="s">
        <v>105</v>
      </c>
      <c r="E565" s="26" t="s">
        <v>107</v>
      </c>
      <c r="F565" s="26" t="s">
        <v>108</v>
      </c>
      <c r="G565" s="26" t="s">
        <v>104</v>
      </c>
      <c r="H565" s="26" t="s">
        <v>97</v>
      </c>
      <c r="I565" s="26" t="s">
        <v>109</v>
      </c>
      <c r="J565" s="26">
        <v>136</v>
      </c>
      <c r="K565" s="26">
        <v>194.48</v>
      </c>
    </row>
    <row r="566" spans="1:11" x14ac:dyDescent="0.2">
      <c r="A566" s="26" t="s">
        <v>92</v>
      </c>
      <c r="B566" s="26">
        <v>2020</v>
      </c>
      <c r="C566" s="26" t="s">
        <v>3</v>
      </c>
      <c r="D566" s="26" t="s">
        <v>105</v>
      </c>
      <c r="E566" s="26" t="s">
        <v>107</v>
      </c>
      <c r="F566" s="26" t="s">
        <v>108</v>
      </c>
      <c r="G566" s="26" t="s">
        <v>104</v>
      </c>
      <c r="H566" s="26" t="s">
        <v>97</v>
      </c>
      <c r="I566" s="26" t="s">
        <v>109</v>
      </c>
      <c r="J566" s="26">
        <v>812</v>
      </c>
      <c r="K566" s="26">
        <v>1161.1599999999999</v>
      </c>
    </row>
    <row r="567" spans="1:11" x14ac:dyDescent="0.2">
      <c r="A567" s="26" t="s">
        <v>99</v>
      </c>
      <c r="B567" s="26">
        <v>2020</v>
      </c>
      <c r="C567" s="26" t="s">
        <v>3</v>
      </c>
      <c r="D567" s="26" t="s">
        <v>105</v>
      </c>
      <c r="E567" s="26" t="s">
        <v>107</v>
      </c>
      <c r="F567" s="26" t="s">
        <v>108</v>
      </c>
      <c r="G567" s="26" t="s">
        <v>104</v>
      </c>
      <c r="H567" s="26" t="s">
        <v>97</v>
      </c>
      <c r="I567" s="26" t="s">
        <v>109</v>
      </c>
      <c r="J567" s="26">
        <v>899</v>
      </c>
      <c r="K567" s="26">
        <v>1285.57</v>
      </c>
    </row>
    <row r="568" spans="1:11" x14ac:dyDescent="0.2">
      <c r="A568" s="26" t="s">
        <v>99</v>
      </c>
      <c r="B568" s="26">
        <v>2020</v>
      </c>
      <c r="C568" s="26" t="s">
        <v>3</v>
      </c>
      <c r="D568" s="26" t="s">
        <v>105</v>
      </c>
      <c r="E568" s="26" t="s">
        <v>107</v>
      </c>
      <c r="F568" s="26" t="s">
        <v>108</v>
      </c>
      <c r="G568" s="26" t="s">
        <v>104</v>
      </c>
      <c r="H568" s="26" t="s">
        <v>97</v>
      </c>
      <c r="I568" s="26" t="s">
        <v>109</v>
      </c>
      <c r="J568" s="26">
        <v>852</v>
      </c>
      <c r="K568" s="26">
        <v>526.24</v>
      </c>
    </row>
    <row r="569" spans="1:11" x14ac:dyDescent="0.2">
      <c r="A569" s="26" t="s">
        <v>99</v>
      </c>
      <c r="B569" s="26">
        <v>2020</v>
      </c>
      <c r="C569" s="26" t="s">
        <v>3</v>
      </c>
      <c r="D569" s="26" t="s">
        <v>105</v>
      </c>
      <c r="E569" s="26" t="s">
        <v>107</v>
      </c>
      <c r="F569" s="26" t="s">
        <v>108</v>
      </c>
      <c r="G569" s="26" t="s">
        <v>104</v>
      </c>
      <c r="H569" s="26" t="s">
        <v>97</v>
      </c>
      <c r="I569" s="26" t="s">
        <v>109</v>
      </c>
      <c r="J569" s="26">
        <v>885</v>
      </c>
      <c r="K569" s="26">
        <v>526.24</v>
      </c>
    </row>
    <row r="570" spans="1:11" x14ac:dyDescent="0.2">
      <c r="A570" s="26" t="s">
        <v>92</v>
      </c>
      <c r="B570" s="26">
        <v>2020</v>
      </c>
      <c r="C570" s="26" t="s">
        <v>3</v>
      </c>
      <c r="D570" s="26" t="s">
        <v>105</v>
      </c>
      <c r="E570" s="26" t="s">
        <v>107</v>
      </c>
      <c r="F570" s="26" t="s">
        <v>108</v>
      </c>
      <c r="G570" s="26" t="s">
        <v>104</v>
      </c>
      <c r="H570" s="26" t="s">
        <v>97</v>
      </c>
      <c r="I570" s="26" t="s">
        <v>109</v>
      </c>
      <c r="J570" s="26">
        <v>135</v>
      </c>
      <c r="K570" s="26">
        <v>193.05</v>
      </c>
    </row>
    <row r="571" spans="1:11" x14ac:dyDescent="0.2">
      <c r="A571" s="26" t="s">
        <v>101</v>
      </c>
      <c r="B571" s="26">
        <v>2020</v>
      </c>
      <c r="C571" s="26" t="s">
        <v>3</v>
      </c>
      <c r="D571" s="26" t="s">
        <v>105</v>
      </c>
      <c r="E571" s="26" t="s">
        <v>107</v>
      </c>
      <c r="F571" s="26" t="s">
        <v>108</v>
      </c>
      <c r="G571" s="26" t="s">
        <v>104</v>
      </c>
      <c r="H571" s="26" t="s">
        <v>97</v>
      </c>
      <c r="I571" s="26" t="s">
        <v>109</v>
      </c>
      <c r="J571" s="26">
        <v>163</v>
      </c>
      <c r="K571" s="26">
        <v>233.09</v>
      </c>
    </row>
    <row r="572" spans="1:11" x14ac:dyDescent="0.2">
      <c r="A572" s="26" t="s">
        <v>99</v>
      </c>
      <c r="B572" s="26">
        <v>2020</v>
      </c>
      <c r="C572" s="26" t="s">
        <v>3</v>
      </c>
      <c r="D572" s="26" t="s">
        <v>105</v>
      </c>
      <c r="E572" s="26" t="s">
        <v>107</v>
      </c>
      <c r="F572" s="26" t="s">
        <v>108</v>
      </c>
      <c r="G572" s="26" t="s">
        <v>104</v>
      </c>
      <c r="H572" s="26" t="s">
        <v>97</v>
      </c>
      <c r="I572" s="26" t="s">
        <v>109</v>
      </c>
      <c r="J572" s="26">
        <v>205</v>
      </c>
      <c r="K572" s="26">
        <v>293.14999999999998</v>
      </c>
    </row>
    <row r="573" spans="1:11" x14ac:dyDescent="0.2">
      <c r="A573" s="26" t="s">
        <v>101</v>
      </c>
      <c r="B573" s="26">
        <v>2020</v>
      </c>
      <c r="C573" s="26" t="s">
        <v>3</v>
      </c>
      <c r="D573" s="26" t="s">
        <v>105</v>
      </c>
      <c r="E573" s="26" t="s">
        <v>107</v>
      </c>
      <c r="F573" s="26" t="s">
        <v>108</v>
      </c>
      <c r="G573" s="26" t="s">
        <v>104</v>
      </c>
      <c r="H573" s="26" t="s">
        <v>97</v>
      </c>
      <c r="I573" s="26" t="s">
        <v>109</v>
      </c>
      <c r="J573" s="26">
        <v>133</v>
      </c>
      <c r="K573" s="26">
        <v>190.19</v>
      </c>
    </row>
    <row r="574" spans="1:11" x14ac:dyDescent="0.2">
      <c r="A574" s="26" t="s">
        <v>99</v>
      </c>
      <c r="B574" s="26">
        <v>2020</v>
      </c>
      <c r="C574" s="26" t="s">
        <v>3</v>
      </c>
      <c r="D574" s="26" t="s">
        <v>105</v>
      </c>
      <c r="E574" s="26" t="s">
        <v>107</v>
      </c>
      <c r="F574" s="26" t="s">
        <v>108</v>
      </c>
      <c r="G574" s="26" t="s">
        <v>104</v>
      </c>
      <c r="H574" s="26" t="s">
        <v>97</v>
      </c>
      <c r="I574" s="26" t="s">
        <v>109</v>
      </c>
      <c r="J574" s="26">
        <v>821</v>
      </c>
      <c r="K574" s="26">
        <v>1174.03</v>
      </c>
    </row>
    <row r="575" spans="1:11" x14ac:dyDescent="0.2">
      <c r="A575" s="26" t="s">
        <v>99</v>
      </c>
      <c r="B575" s="26">
        <v>2020</v>
      </c>
      <c r="C575" s="26" t="s">
        <v>3</v>
      </c>
      <c r="D575" s="26" t="s">
        <v>105</v>
      </c>
      <c r="E575" s="26" t="s">
        <v>107</v>
      </c>
      <c r="F575" s="26" t="s">
        <v>108</v>
      </c>
      <c r="G575" s="26" t="s">
        <v>104</v>
      </c>
      <c r="H575" s="26" t="s">
        <v>97</v>
      </c>
      <c r="I575" s="26" t="s">
        <v>109</v>
      </c>
      <c r="J575" s="26">
        <v>854</v>
      </c>
      <c r="K575" s="26">
        <v>1221.22</v>
      </c>
    </row>
    <row r="576" spans="1:11" x14ac:dyDescent="0.2">
      <c r="A576" s="26" t="s">
        <v>101</v>
      </c>
      <c r="B576" s="26">
        <v>2020</v>
      </c>
      <c r="C576" s="26" t="s">
        <v>3</v>
      </c>
      <c r="D576" s="26" t="s">
        <v>105</v>
      </c>
      <c r="E576" s="26" t="s">
        <v>107</v>
      </c>
      <c r="F576" s="26" t="s">
        <v>108</v>
      </c>
      <c r="G576" s="26" t="s">
        <v>104</v>
      </c>
      <c r="H576" s="26" t="s">
        <v>97</v>
      </c>
      <c r="I576" s="26" t="s">
        <v>109</v>
      </c>
      <c r="J576" s="26">
        <v>131</v>
      </c>
      <c r="K576" s="26">
        <v>187.32999999999998</v>
      </c>
    </row>
    <row r="577" spans="1:11" x14ac:dyDescent="0.2">
      <c r="A577" s="26" t="s">
        <v>92</v>
      </c>
      <c r="B577" s="26">
        <v>2020</v>
      </c>
      <c r="C577" s="26" t="s">
        <v>7</v>
      </c>
      <c r="D577" s="26" t="s">
        <v>105</v>
      </c>
      <c r="E577" s="26" t="s">
        <v>107</v>
      </c>
      <c r="F577" s="26" t="s">
        <v>108</v>
      </c>
      <c r="G577" s="26" t="s">
        <v>104</v>
      </c>
      <c r="H577" s="26" t="s">
        <v>97</v>
      </c>
      <c r="I577" s="26" t="s">
        <v>109</v>
      </c>
      <c r="J577" s="26">
        <v>140</v>
      </c>
      <c r="K577" s="26">
        <v>200.2</v>
      </c>
    </row>
    <row r="578" spans="1:11" x14ac:dyDescent="0.2">
      <c r="A578" s="26" t="s">
        <v>92</v>
      </c>
      <c r="B578" s="26">
        <v>2020</v>
      </c>
      <c r="C578" s="26" t="s">
        <v>7</v>
      </c>
      <c r="D578" s="26" t="s">
        <v>105</v>
      </c>
      <c r="E578" s="26" t="s">
        <v>107</v>
      </c>
      <c r="F578" s="26" t="s">
        <v>108</v>
      </c>
      <c r="G578" s="26" t="s">
        <v>104</v>
      </c>
      <c r="H578" s="26" t="s">
        <v>97</v>
      </c>
      <c r="I578" s="26" t="s">
        <v>109</v>
      </c>
      <c r="J578" s="26">
        <v>188</v>
      </c>
      <c r="K578" s="26">
        <v>268.84000000000003</v>
      </c>
    </row>
    <row r="579" spans="1:11" x14ac:dyDescent="0.2">
      <c r="A579" s="26" t="s">
        <v>101</v>
      </c>
      <c r="B579" s="26">
        <v>2020</v>
      </c>
      <c r="C579" s="26" t="s">
        <v>7</v>
      </c>
      <c r="D579" s="26" t="s">
        <v>105</v>
      </c>
      <c r="E579" s="26" t="s">
        <v>107</v>
      </c>
      <c r="F579" s="26" t="s">
        <v>108</v>
      </c>
      <c r="G579" s="26" t="s">
        <v>104</v>
      </c>
      <c r="H579" s="26" t="s">
        <v>97</v>
      </c>
      <c r="I579" s="26" t="s">
        <v>109</v>
      </c>
      <c r="J579" s="26">
        <v>356</v>
      </c>
      <c r="K579" s="26">
        <v>509.08</v>
      </c>
    </row>
    <row r="580" spans="1:11" x14ac:dyDescent="0.2">
      <c r="A580" s="26" t="s">
        <v>92</v>
      </c>
      <c r="B580" s="26">
        <v>2020</v>
      </c>
      <c r="C580" s="26" t="s">
        <v>7</v>
      </c>
      <c r="D580" s="26" t="s">
        <v>105</v>
      </c>
      <c r="E580" s="26" t="s">
        <v>107</v>
      </c>
      <c r="F580" s="26" t="s">
        <v>108</v>
      </c>
      <c r="G580" s="26" t="s">
        <v>104</v>
      </c>
      <c r="H580" s="26" t="s">
        <v>97</v>
      </c>
      <c r="I580" s="26" t="s">
        <v>109</v>
      </c>
      <c r="J580" s="26">
        <v>184</v>
      </c>
      <c r="K580" s="26">
        <v>263.12</v>
      </c>
    </row>
    <row r="581" spans="1:11" x14ac:dyDescent="0.2">
      <c r="A581" s="26" t="s">
        <v>99</v>
      </c>
      <c r="B581" s="26">
        <v>2020</v>
      </c>
      <c r="C581" s="26" t="s">
        <v>7</v>
      </c>
      <c r="D581" s="26" t="s">
        <v>105</v>
      </c>
      <c r="E581" s="26" t="s">
        <v>107</v>
      </c>
      <c r="F581" s="26" t="s">
        <v>108</v>
      </c>
      <c r="G581" s="26" t="s">
        <v>104</v>
      </c>
      <c r="H581" s="26" t="s">
        <v>97</v>
      </c>
      <c r="I581" s="26" t="s">
        <v>109</v>
      </c>
      <c r="J581" s="26">
        <v>358</v>
      </c>
      <c r="K581" s="26">
        <v>511.94</v>
      </c>
    </row>
    <row r="582" spans="1:11" x14ac:dyDescent="0.2">
      <c r="A582" s="26" t="s">
        <v>103</v>
      </c>
      <c r="B582" s="26">
        <v>2020</v>
      </c>
      <c r="C582" s="26" t="s">
        <v>7</v>
      </c>
      <c r="D582" s="26" t="s">
        <v>105</v>
      </c>
      <c r="E582" s="26" t="s">
        <v>107</v>
      </c>
      <c r="F582" s="26" t="s">
        <v>108</v>
      </c>
      <c r="G582" s="26" t="s">
        <v>104</v>
      </c>
      <c r="H582" s="26" t="s">
        <v>97</v>
      </c>
      <c r="I582" s="26" t="s">
        <v>109</v>
      </c>
      <c r="J582" s="26">
        <v>816</v>
      </c>
      <c r="K582" s="26">
        <v>1166.8800000000001</v>
      </c>
    </row>
    <row r="583" spans="1:11" x14ac:dyDescent="0.2">
      <c r="A583" s="26" t="s">
        <v>101</v>
      </c>
      <c r="B583" s="26">
        <v>2020</v>
      </c>
      <c r="C583" s="26" t="s">
        <v>7</v>
      </c>
      <c r="D583" s="26" t="s">
        <v>105</v>
      </c>
      <c r="E583" s="26" t="s">
        <v>107</v>
      </c>
      <c r="F583" s="26" t="s">
        <v>108</v>
      </c>
      <c r="G583" s="26" t="s">
        <v>104</v>
      </c>
      <c r="H583" s="26" t="s">
        <v>97</v>
      </c>
      <c r="I583" s="26" t="s">
        <v>109</v>
      </c>
      <c r="J583" s="26">
        <v>849</v>
      </c>
      <c r="K583" s="26">
        <v>1214.07</v>
      </c>
    </row>
    <row r="584" spans="1:11" x14ac:dyDescent="0.2">
      <c r="A584" s="26" t="s">
        <v>92</v>
      </c>
      <c r="B584" s="26">
        <v>2020</v>
      </c>
      <c r="C584" s="26" t="s">
        <v>7</v>
      </c>
      <c r="D584" s="26" t="s">
        <v>105</v>
      </c>
      <c r="E584" s="26" t="s">
        <v>107</v>
      </c>
      <c r="F584" s="26" t="s">
        <v>108</v>
      </c>
      <c r="G584" s="26" t="s">
        <v>104</v>
      </c>
      <c r="H584" s="26" t="s">
        <v>97</v>
      </c>
      <c r="I584" s="26" t="s">
        <v>109</v>
      </c>
      <c r="J584" s="26">
        <v>902</v>
      </c>
      <c r="K584" s="26">
        <v>1289.8600000000001</v>
      </c>
    </row>
    <row r="585" spans="1:11" x14ac:dyDescent="0.2">
      <c r="A585" s="26" t="s">
        <v>92</v>
      </c>
      <c r="B585" s="26">
        <v>2020</v>
      </c>
      <c r="C585" s="26" t="s">
        <v>7</v>
      </c>
      <c r="D585" s="26" t="s">
        <v>105</v>
      </c>
      <c r="E585" s="26" t="s">
        <v>107</v>
      </c>
      <c r="F585" s="26" t="s">
        <v>108</v>
      </c>
      <c r="G585" s="26" t="s">
        <v>104</v>
      </c>
      <c r="H585" s="26" t="s">
        <v>97</v>
      </c>
      <c r="I585" s="26" t="s">
        <v>109</v>
      </c>
      <c r="J585" s="26">
        <v>855</v>
      </c>
      <c r="K585" s="26">
        <v>526.24</v>
      </c>
    </row>
    <row r="586" spans="1:11" x14ac:dyDescent="0.2">
      <c r="A586" s="26" t="s">
        <v>103</v>
      </c>
      <c r="B586" s="26">
        <v>2020</v>
      </c>
      <c r="C586" s="26" t="s">
        <v>7</v>
      </c>
      <c r="D586" s="26" t="s">
        <v>105</v>
      </c>
      <c r="E586" s="26" t="s">
        <v>107</v>
      </c>
      <c r="F586" s="26" t="s">
        <v>108</v>
      </c>
      <c r="G586" s="26" t="s">
        <v>104</v>
      </c>
      <c r="H586" s="26" t="s">
        <v>97</v>
      </c>
      <c r="I586" s="26" t="s">
        <v>109</v>
      </c>
      <c r="J586" s="26">
        <v>357</v>
      </c>
      <c r="K586" s="26">
        <v>510.51</v>
      </c>
    </row>
    <row r="587" spans="1:11" x14ac:dyDescent="0.2">
      <c r="A587" s="26" t="s">
        <v>99</v>
      </c>
      <c r="B587" s="26">
        <v>2020</v>
      </c>
      <c r="C587" s="26" t="s">
        <v>7</v>
      </c>
      <c r="D587" s="26" t="s">
        <v>105</v>
      </c>
      <c r="E587" s="26" t="s">
        <v>107</v>
      </c>
      <c r="F587" s="26" t="s">
        <v>108</v>
      </c>
      <c r="G587" s="26" t="s">
        <v>104</v>
      </c>
      <c r="H587" s="26" t="s">
        <v>97</v>
      </c>
      <c r="I587" s="26" t="s">
        <v>109</v>
      </c>
      <c r="J587" s="26">
        <v>139</v>
      </c>
      <c r="K587" s="26">
        <v>198.76999999999998</v>
      </c>
    </row>
    <row r="588" spans="1:11" x14ac:dyDescent="0.2">
      <c r="A588" s="26" t="s">
        <v>102</v>
      </c>
      <c r="B588" s="26">
        <v>2020</v>
      </c>
      <c r="C588" s="26" t="s">
        <v>7</v>
      </c>
      <c r="D588" s="26" t="s">
        <v>105</v>
      </c>
      <c r="E588" s="26" t="s">
        <v>107</v>
      </c>
      <c r="F588" s="26" t="s">
        <v>108</v>
      </c>
      <c r="G588" s="26" t="s">
        <v>104</v>
      </c>
      <c r="H588" s="26" t="s">
        <v>97</v>
      </c>
      <c r="I588" s="26" t="s">
        <v>109</v>
      </c>
      <c r="J588" s="26">
        <v>187</v>
      </c>
      <c r="K588" s="26">
        <v>267.40999999999997</v>
      </c>
    </row>
    <row r="589" spans="1:11" x14ac:dyDescent="0.2">
      <c r="A589" s="26" t="s">
        <v>101</v>
      </c>
      <c r="B589" s="26">
        <v>2020</v>
      </c>
      <c r="C589" s="26" t="s">
        <v>7</v>
      </c>
      <c r="D589" s="26" t="s">
        <v>105</v>
      </c>
      <c r="E589" s="26" t="s">
        <v>107</v>
      </c>
      <c r="F589" s="26" t="s">
        <v>108</v>
      </c>
      <c r="G589" s="26" t="s">
        <v>104</v>
      </c>
      <c r="H589" s="26" t="s">
        <v>97</v>
      </c>
      <c r="I589" s="26" t="s">
        <v>109</v>
      </c>
      <c r="J589" s="26">
        <v>825</v>
      </c>
      <c r="K589" s="26">
        <v>1179.75</v>
      </c>
    </row>
    <row r="590" spans="1:11" x14ac:dyDescent="0.2">
      <c r="A590" s="26" t="s">
        <v>99</v>
      </c>
      <c r="B590" s="26">
        <v>2020</v>
      </c>
      <c r="C590" s="26" t="s">
        <v>7</v>
      </c>
      <c r="D590" s="26" t="s">
        <v>105</v>
      </c>
      <c r="E590" s="26" t="s">
        <v>107</v>
      </c>
      <c r="F590" s="26" t="s">
        <v>108</v>
      </c>
      <c r="G590" s="26" t="s">
        <v>104</v>
      </c>
      <c r="H590" s="26" t="s">
        <v>97</v>
      </c>
      <c r="I590" s="26" t="s">
        <v>109</v>
      </c>
      <c r="J590" s="26">
        <v>858</v>
      </c>
      <c r="K590" s="26">
        <v>1226.94</v>
      </c>
    </row>
    <row r="591" spans="1:11" x14ac:dyDescent="0.2">
      <c r="A591" s="26" t="s">
        <v>92</v>
      </c>
      <c r="B591" s="26">
        <v>2020</v>
      </c>
      <c r="C591" s="26" t="s">
        <v>7</v>
      </c>
      <c r="D591" s="26" t="s">
        <v>105</v>
      </c>
      <c r="E591" s="26" t="s">
        <v>107</v>
      </c>
      <c r="F591" s="26" t="s">
        <v>108</v>
      </c>
      <c r="G591" s="26" t="s">
        <v>104</v>
      </c>
      <c r="H591" s="26" t="s">
        <v>97</v>
      </c>
      <c r="I591" s="26" t="s">
        <v>109</v>
      </c>
      <c r="J591" s="26">
        <v>359</v>
      </c>
      <c r="K591" s="26">
        <v>513.37</v>
      </c>
    </row>
    <row r="592" spans="1:11" x14ac:dyDescent="0.2">
      <c r="A592" s="26" t="s">
        <v>103</v>
      </c>
      <c r="B592" s="26">
        <v>2020</v>
      </c>
      <c r="C592" s="26" t="s">
        <v>11</v>
      </c>
      <c r="D592" s="26" t="s">
        <v>105</v>
      </c>
      <c r="E592" s="26" t="s">
        <v>107</v>
      </c>
      <c r="F592" s="26" t="s">
        <v>108</v>
      </c>
      <c r="G592" s="26" t="s">
        <v>104</v>
      </c>
      <c r="H592" s="26" t="s">
        <v>97</v>
      </c>
      <c r="I592" s="26" t="s">
        <v>109</v>
      </c>
      <c r="J592" s="26">
        <v>362</v>
      </c>
      <c r="K592" s="26">
        <v>517.66</v>
      </c>
    </row>
    <row r="593" spans="1:11" x14ac:dyDescent="0.2">
      <c r="A593" s="26" t="s">
        <v>101</v>
      </c>
      <c r="B593" s="26">
        <v>2020</v>
      </c>
      <c r="C593" s="26" t="s">
        <v>11</v>
      </c>
      <c r="D593" s="26" t="s">
        <v>105</v>
      </c>
      <c r="E593" s="26" t="s">
        <v>107</v>
      </c>
      <c r="F593" s="26" t="s">
        <v>108</v>
      </c>
      <c r="G593" s="26" t="s">
        <v>104</v>
      </c>
      <c r="H593" s="26" t="s">
        <v>97</v>
      </c>
      <c r="I593" s="26" t="s">
        <v>109</v>
      </c>
      <c r="J593" s="26">
        <v>164</v>
      </c>
      <c r="K593" s="26">
        <v>234.51999999999998</v>
      </c>
    </row>
    <row r="594" spans="1:11" x14ac:dyDescent="0.2">
      <c r="A594" s="26" t="s">
        <v>99</v>
      </c>
      <c r="B594" s="26">
        <v>2020</v>
      </c>
      <c r="C594" s="26" t="s">
        <v>11</v>
      </c>
      <c r="D594" s="26" t="s">
        <v>105</v>
      </c>
      <c r="E594" s="26" t="s">
        <v>107</v>
      </c>
      <c r="F594" s="26" t="s">
        <v>108</v>
      </c>
      <c r="G594" s="26" t="s">
        <v>104</v>
      </c>
      <c r="H594" s="26" t="s">
        <v>97</v>
      </c>
      <c r="I594" s="26" t="s">
        <v>109</v>
      </c>
      <c r="J594" s="26">
        <v>338</v>
      </c>
      <c r="K594" s="26">
        <v>483.34000000000003</v>
      </c>
    </row>
    <row r="595" spans="1:11" x14ac:dyDescent="0.2">
      <c r="A595" s="26" t="s">
        <v>102</v>
      </c>
      <c r="B595" s="26">
        <v>2020</v>
      </c>
      <c r="C595" s="26" t="s">
        <v>11</v>
      </c>
      <c r="D595" s="26" t="s">
        <v>105</v>
      </c>
      <c r="E595" s="26" t="s">
        <v>107</v>
      </c>
      <c r="F595" s="26" t="s">
        <v>108</v>
      </c>
      <c r="G595" s="26" t="s">
        <v>104</v>
      </c>
      <c r="H595" s="26" t="s">
        <v>97</v>
      </c>
      <c r="I595" s="26" t="s">
        <v>109</v>
      </c>
      <c r="J595" s="26">
        <v>364</v>
      </c>
      <c r="K595" s="26">
        <v>520.52</v>
      </c>
    </row>
    <row r="596" spans="1:11" x14ac:dyDescent="0.2">
      <c r="A596" s="26" t="s">
        <v>92</v>
      </c>
      <c r="B596" s="26">
        <v>2020</v>
      </c>
      <c r="C596" s="26" t="s">
        <v>11</v>
      </c>
      <c r="D596" s="26" t="s">
        <v>105</v>
      </c>
      <c r="E596" s="26" t="s">
        <v>107</v>
      </c>
      <c r="F596" s="26" t="s">
        <v>108</v>
      </c>
      <c r="G596" s="26" t="s">
        <v>104</v>
      </c>
      <c r="H596" s="26" t="s">
        <v>97</v>
      </c>
      <c r="I596" s="26" t="s">
        <v>109</v>
      </c>
      <c r="J596" s="26">
        <v>166</v>
      </c>
      <c r="K596" s="26">
        <v>237.38</v>
      </c>
    </row>
    <row r="597" spans="1:11" x14ac:dyDescent="0.2">
      <c r="A597" s="26" t="s">
        <v>92</v>
      </c>
      <c r="B597" s="26">
        <v>2020</v>
      </c>
      <c r="C597" s="26" t="s">
        <v>11</v>
      </c>
      <c r="D597" s="26" t="s">
        <v>105</v>
      </c>
      <c r="E597" s="26" t="s">
        <v>107</v>
      </c>
      <c r="F597" s="26" t="s">
        <v>108</v>
      </c>
      <c r="G597" s="26" t="s">
        <v>104</v>
      </c>
      <c r="H597" s="26" t="s">
        <v>97</v>
      </c>
      <c r="I597" s="26" t="s">
        <v>109</v>
      </c>
      <c r="J597" s="26">
        <v>819</v>
      </c>
      <c r="K597" s="26">
        <v>1171.17</v>
      </c>
    </row>
    <row r="598" spans="1:11" x14ac:dyDescent="0.2">
      <c r="A598" s="26" t="s">
        <v>92</v>
      </c>
      <c r="B598" s="26">
        <v>2020</v>
      </c>
      <c r="C598" s="26" t="s">
        <v>11</v>
      </c>
      <c r="D598" s="26" t="s">
        <v>105</v>
      </c>
      <c r="E598" s="26" t="s">
        <v>107</v>
      </c>
      <c r="F598" s="26" t="s">
        <v>108</v>
      </c>
      <c r="G598" s="26" t="s">
        <v>104</v>
      </c>
      <c r="H598" s="26" t="s">
        <v>97</v>
      </c>
      <c r="I598" s="26" t="s">
        <v>109</v>
      </c>
      <c r="J598" s="26">
        <v>853</v>
      </c>
      <c r="K598" s="26">
        <v>1219.79</v>
      </c>
    </row>
    <row r="599" spans="1:11" x14ac:dyDescent="0.2">
      <c r="A599" s="26" t="s">
        <v>102</v>
      </c>
      <c r="B599" s="26">
        <v>2020</v>
      </c>
      <c r="C599" s="26" t="s">
        <v>11</v>
      </c>
      <c r="D599" s="26" t="s">
        <v>105</v>
      </c>
      <c r="E599" s="26" t="s">
        <v>107</v>
      </c>
      <c r="F599" s="26" t="s">
        <v>108</v>
      </c>
      <c r="G599" s="26" t="s">
        <v>104</v>
      </c>
      <c r="H599" s="26" t="s">
        <v>97</v>
      </c>
      <c r="I599" s="26" t="s">
        <v>109</v>
      </c>
      <c r="J599" s="26">
        <v>906</v>
      </c>
      <c r="K599" s="26">
        <v>1295.58</v>
      </c>
    </row>
    <row r="600" spans="1:11" x14ac:dyDescent="0.2">
      <c r="A600" s="26" t="s">
        <v>102</v>
      </c>
      <c r="B600" s="26">
        <v>2020</v>
      </c>
      <c r="C600" s="26" t="s">
        <v>11</v>
      </c>
      <c r="D600" s="26" t="s">
        <v>105</v>
      </c>
      <c r="E600" s="26" t="s">
        <v>107</v>
      </c>
      <c r="F600" s="26" t="s">
        <v>108</v>
      </c>
      <c r="G600" s="26" t="s">
        <v>104</v>
      </c>
      <c r="H600" s="26" t="s">
        <v>97</v>
      </c>
      <c r="I600" s="26" t="s">
        <v>109</v>
      </c>
      <c r="J600" s="26">
        <v>859</v>
      </c>
      <c r="K600" s="26">
        <v>526.24</v>
      </c>
    </row>
    <row r="601" spans="1:11" x14ac:dyDescent="0.2">
      <c r="A601" s="26" t="s">
        <v>92</v>
      </c>
      <c r="B601" s="26">
        <v>2020</v>
      </c>
      <c r="C601" s="26" t="s">
        <v>11</v>
      </c>
      <c r="D601" s="26" t="s">
        <v>105</v>
      </c>
      <c r="E601" s="26" t="s">
        <v>107</v>
      </c>
      <c r="F601" s="26" t="s">
        <v>108</v>
      </c>
      <c r="G601" s="26" t="s">
        <v>104</v>
      </c>
      <c r="H601" s="26" t="s">
        <v>97</v>
      </c>
      <c r="I601" s="26" t="s">
        <v>109</v>
      </c>
      <c r="J601" s="26">
        <v>165</v>
      </c>
      <c r="K601" s="26">
        <v>526.24</v>
      </c>
    </row>
    <row r="602" spans="1:11" x14ac:dyDescent="0.2">
      <c r="A602" s="26" t="s">
        <v>92</v>
      </c>
      <c r="B602" s="26">
        <v>2020</v>
      </c>
      <c r="C602" s="26" t="s">
        <v>11</v>
      </c>
      <c r="D602" s="26" t="s">
        <v>105</v>
      </c>
      <c r="E602" s="26" t="s">
        <v>107</v>
      </c>
      <c r="F602" s="26" t="s">
        <v>108</v>
      </c>
      <c r="G602" s="26" t="s">
        <v>104</v>
      </c>
      <c r="H602" s="26" t="s">
        <v>97</v>
      </c>
      <c r="I602" s="26" t="s">
        <v>109</v>
      </c>
      <c r="J602" s="26">
        <v>339</v>
      </c>
      <c r="K602" s="26">
        <v>484.77</v>
      </c>
    </row>
    <row r="603" spans="1:11" x14ac:dyDescent="0.2">
      <c r="A603" s="26" t="s">
        <v>101</v>
      </c>
      <c r="B603" s="26">
        <v>2020</v>
      </c>
      <c r="C603" s="26" t="s">
        <v>11</v>
      </c>
      <c r="D603" s="26" t="s">
        <v>105</v>
      </c>
      <c r="E603" s="26" t="s">
        <v>107</v>
      </c>
      <c r="F603" s="26" t="s">
        <v>108</v>
      </c>
      <c r="G603" s="26" t="s">
        <v>104</v>
      </c>
      <c r="H603" s="26" t="s">
        <v>97</v>
      </c>
      <c r="I603" s="26" t="s">
        <v>109</v>
      </c>
      <c r="J603" s="26">
        <v>163</v>
      </c>
      <c r="K603" s="26">
        <v>233.09</v>
      </c>
    </row>
    <row r="604" spans="1:11" x14ac:dyDescent="0.2">
      <c r="A604" s="26" t="s">
        <v>102</v>
      </c>
      <c r="B604" s="26">
        <v>2020</v>
      </c>
      <c r="C604" s="26" t="s">
        <v>11</v>
      </c>
      <c r="D604" s="26" t="s">
        <v>105</v>
      </c>
      <c r="E604" s="26" t="s">
        <v>107</v>
      </c>
      <c r="F604" s="26" t="s">
        <v>108</v>
      </c>
      <c r="G604" s="26" t="s">
        <v>104</v>
      </c>
      <c r="H604" s="26" t="s">
        <v>97</v>
      </c>
      <c r="I604" s="26" t="s">
        <v>109</v>
      </c>
      <c r="J604" s="26">
        <v>337</v>
      </c>
      <c r="K604" s="26">
        <v>481.90999999999997</v>
      </c>
    </row>
    <row r="605" spans="1:11" x14ac:dyDescent="0.2">
      <c r="A605" s="26" t="s">
        <v>99</v>
      </c>
      <c r="B605" s="26">
        <v>2020</v>
      </c>
      <c r="C605" s="26" t="s">
        <v>11</v>
      </c>
      <c r="D605" s="26" t="s">
        <v>105</v>
      </c>
      <c r="E605" s="26" t="s">
        <v>107</v>
      </c>
      <c r="F605" s="26" t="s">
        <v>108</v>
      </c>
      <c r="G605" s="26" t="s">
        <v>104</v>
      </c>
      <c r="H605" s="26" t="s">
        <v>97</v>
      </c>
      <c r="I605" s="26" t="s">
        <v>109</v>
      </c>
      <c r="J605" s="26">
        <v>828</v>
      </c>
      <c r="K605" s="26">
        <v>1184.04</v>
      </c>
    </row>
    <row r="606" spans="1:11" x14ac:dyDescent="0.2">
      <c r="A606" s="26" t="s">
        <v>99</v>
      </c>
      <c r="B606" s="26">
        <v>2020</v>
      </c>
      <c r="C606" s="26" t="s">
        <v>11</v>
      </c>
      <c r="D606" s="26" t="s">
        <v>105</v>
      </c>
      <c r="E606" s="26" t="s">
        <v>107</v>
      </c>
      <c r="F606" s="26" t="s">
        <v>108</v>
      </c>
      <c r="G606" s="26" t="s">
        <v>104</v>
      </c>
      <c r="H606" s="26" t="s">
        <v>97</v>
      </c>
      <c r="I606" s="26" t="s">
        <v>109</v>
      </c>
      <c r="J606" s="26">
        <v>861</v>
      </c>
      <c r="K606" s="26">
        <v>1231.23</v>
      </c>
    </row>
    <row r="607" spans="1:11" x14ac:dyDescent="0.2">
      <c r="A607" s="26" t="s">
        <v>103</v>
      </c>
      <c r="B607" s="26">
        <v>2020</v>
      </c>
      <c r="C607" s="26" t="s">
        <v>11</v>
      </c>
      <c r="D607" s="26" t="s">
        <v>105</v>
      </c>
      <c r="E607" s="26" t="s">
        <v>107</v>
      </c>
      <c r="F607" s="26" t="s">
        <v>108</v>
      </c>
      <c r="G607" s="26" t="s">
        <v>104</v>
      </c>
      <c r="H607" s="26" t="s">
        <v>97</v>
      </c>
      <c r="I607" s="26" t="s">
        <v>109</v>
      </c>
      <c r="J607" s="26">
        <v>335</v>
      </c>
      <c r="K607" s="26">
        <v>479.05</v>
      </c>
    </row>
    <row r="608" spans="1:11" x14ac:dyDescent="0.2">
      <c r="A608" s="26" t="s">
        <v>92</v>
      </c>
      <c r="B608" s="26">
        <v>2020</v>
      </c>
      <c r="C608" s="26" t="s">
        <v>1</v>
      </c>
      <c r="D608" s="26" t="s">
        <v>105</v>
      </c>
      <c r="E608" s="26" t="s">
        <v>107</v>
      </c>
      <c r="F608" s="26" t="s">
        <v>108</v>
      </c>
      <c r="G608" s="26" t="s">
        <v>104</v>
      </c>
      <c r="H608" s="26" t="s">
        <v>97</v>
      </c>
      <c r="I608" s="26" t="s">
        <v>109</v>
      </c>
      <c r="J608" s="26">
        <v>170</v>
      </c>
      <c r="K608" s="26">
        <v>243.1</v>
      </c>
    </row>
    <row r="609" spans="1:11" x14ac:dyDescent="0.2">
      <c r="A609" s="26" t="s">
        <v>101</v>
      </c>
      <c r="B609" s="26">
        <v>2020</v>
      </c>
      <c r="C609" s="26" t="s">
        <v>1</v>
      </c>
      <c r="D609" s="26" t="s">
        <v>105</v>
      </c>
      <c r="E609" s="26" t="s">
        <v>107</v>
      </c>
      <c r="F609" s="26" t="s">
        <v>108</v>
      </c>
      <c r="G609" s="26" t="s">
        <v>104</v>
      </c>
      <c r="H609" s="26" t="s">
        <v>97</v>
      </c>
      <c r="I609" s="26" t="s">
        <v>109</v>
      </c>
      <c r="J609" s="26">
        <v>218</v>
      </c>
      <c r="K609" s="26">
        <v>311.74</v>
      </c>
    </row>
    <row r="610" spans="1:11" x14ac:dyDescent="0.2">
      <c r="A610" s="26" t="s">
        <v>99</v>
      </c>
      <c r="B610" s="26">
        <v>2020</v>
      </c>
      <c r="C610" s="26" t="s">
        <v>1</v>
      </c>
      <c r="D610" s="26" t="s">
        <v>105</v>
      </c>
      <c r="E610" s="26" t="s">
        <v>107</v>
      </c>
      <c r="F610" s="26" t="s">
        <v>108</v>
      </c>
      <c r="G610" s="26" t="s">
        <v>104</v>
      </c>
      <c r="H610" s="26" t="s">
        <v>97</v>
      </c>
      <c r="I610" s="26" t="s">
        <v>109</v>
      </c>
      <c r="J610" s="26">
        <v>146</v>
      </c>
      <c r="K610" s="26">
        <v>208.78</v>
      </c>
    </row>
    <row r="611" spans="1:11" x14ac:dyDescent="0.2">
      <c r="A611" s="26" t="s">
        <v>101</v>
      </c>
      <c r="B611" s="26">
        <v>2020</v>
      </c>
      <c r="C611" s="26" t="s">
        <v>1</v>
      </c>
      <c r="D611" s="26" t="s">
        <v>105</v>
      </c>
      <c r="E611" s="26" t="s">
        <v>107</v>
      </c>
      <c r="F611" s="26" t="s">
        <v>108</v>
      </c>
      <c r="G611" s="26" t="s">
        <v>104</v>
      </c>
      <c r="H611" s="26" t="s">
        <v>97</v>
      </c>
      <c r="I611" s="26" t="s">
        <v>109</v>
      </c>
      <c r="J611" s="26">
        <v>172</v>
      </c>
      <c r="K611" s="26">
        <v>245.95999999999998</v>
      </c>
    </row>
    <row r="612" spans="1:11" x14ac:dyDescent="0.2">
      <c r="A612" s="26" t="s">
        <v>102</v>
      </c>
      <c r="B612" s="26">
        <v>2020</v>
      </c>
      <c r="C612" s="26" t="s">
        <v>1</v>
      </c>
      <c r="D612" s="26" t="s">
        <v>105</v>
      </c>
      <c r="E612" s="26" t="s">
        <v>107</v>
      </c>
      <c r="F612" s="26" t="s">
        <v>108</v>
      </c>
      <c r="G612" s="26" t="s">
        <v>104</v>
      </c>
      <c r="H612" s="26" t="s">
        <v>97</v>
      </c>
      <c r="I612" s="26" t="s">
        <v>109</v>
      </c>
      <c r="J612" s="26">
        <v>220</v>
      </c>
      <c r="K612" s="26">
        <v>314.60000000000002</v>
      </c>
    </row>
    <row r="613" spans="1:11" x14ac:dyDescent="0.2">
      <c r="A613" s="26" t="s">
        <v>92</v>
      </c>
      <c r="B613" s="26">
        <v>2020</v>
      </c>
      <c r="C613" s="26" t="s">
        <v>1</v>
      </c>
      <c r="D613" s="26" t="s">
        <v>105</v>
      </c>
      <c r="E613" s="26" t="s">
        <v>107</v>
      </c>
      <c r="F613" s="26" t="s">
        <v>108</v>
      </c>
      <c r="G613" s="26" t="s">
        <v>104</v>
      </c>
      <c r="H613" s="26" t="s">
        <v>97</v>
      </c>
      <c r="I613" s="26" t="s">
        <v>109</v>
      </c>
      <c r="J613" s="26">
        <v>142</v>
      </c>
      <c r="K613" s="26">
        <v>203.06</v>
      </c>
    </row>
    <row r="614" spans="1:11" x14ac:dyDescent="0.2">
      <c r="A614" s="26" t="s">
        <v>92</v>
      </c>
      <c r="B614" s="26">
        <v>2020</v>
      </c>
      <c r="C614" s="26" t="s">
        <v>1</v>
      </c>
      <c r="D614" s="26" t="s">
        <v>105</v>
      </c>
      <c r="E614" s="26" t="s">
        <v>107</v>
      </c>
      <c r="F614" s="26" t="s">
        <v>108</v>
      </c>
      <c r="G614" s="26" t="s">
        <v>104</v>
      </c>
      <c r="H614" s="26" t="s">
        <v>97</v>
      </c>
      <c r="I614" s="26" t="s">
        <v>109</v>
      </c>
      <c r="J614" s="26">
        <v>844</v>
      </c>
      <c r="K614" s="26">
        <v>1206.92</v>
      </c>
    </row>
    <row r="615" spans="1:11" x14ac:dyDescent="0.2">
      <c r="A615" s="26" t="s">
        <v>92</v>
      </c>
      <c r="B615" s="26">
        <v>2020</v>
      </c>
      <c r="C615" s="26" t="s">
        <v>1</v>
      </c>
      <c r="D615" s="26" t="s">
        <v>105</v>
      </c>
      <c r="E615" s="26" t="s">
        <v>107</v>
      </c>
      <c r="F615" s="26" t="s">
        <v>108</v>
      </c>
      <c r="G615" s="26" t="s">
        <v>104</v>
      </c>
      <c r="H615" s="26" t="s">
        <v>97</v>
      </c>
      <c r="I615" s="26" t="s">
        <v>109</v>
      </c>
      <c r="J615" s="26">
        <v>897</v>
      </c>
      <c r="K615" s="26">
        <v>1282.71</v>
      </c>
    </row>
    <row r="616" spans="1:11" x14ac:dyDescent="0.2">
      <c r="A616" s="26" t="s">
        <v>92</v>
      </c>
      <c r="B616" s="26">
        <v>2020</v>
      </c>
      <c r="C616" s="26" t="s">
        <v>1</v>
      </c>
      <c r="D616" s="26" t="s">
        <v>105</v>
      </c>
      <c r="E616" s="26" t="s">
        <v>107</v>
      </c>
      <c r="F616" s="26" t="s">
        <v>108</v>
      </c>
      <c r="G616" s="26" t="s">
        <v>104</v>
      </c>
      <c r="H616" s="26" t="s">
        <v>97</v>
      </c>
      <c r="I616" s="26" t="s">
        <v>109</v>
      </c>
      <c r="J616" s="26">
        <v>850</v>
      </c>
      <c r="K616" s="26">
        <v>526.24</v>
      </c>
    </row>
    <row r="617" spans="1:11" x14ac:dyDescent="0.2">
      <c r="A617" s="26" t="s">
        <v>99</v>
      </c>
      <c r="B617" s="26">
        <v>2020</v>
      </c>
      <c r="C617" s="26" t="s">
        <v>1</v>
      </c>
      <c r="D617" s="26" t="s">
        <v>105</v>
      </c>
      <c r="E617" s="26" t="s">
        <v>107</v>
      </c>
      <c r="F617" s="26" t="s">
        <v>108</v>
      </c>
      <c r="G617" s="26" t="s">
        <v>104</v>
      </c>
      <c r="H617" s="26" t="s">
        <v>97</v>
      </c>
      <c r="I617" s="26" t="s">
        <v>109</v>
      </c>
      <c r="J617" s="26">
        <v>883</v>
      </c>
      <c r="K617" s="26">
        <v>526.24</v>
      </c>
    </row>
    <row r="618" spans="1:11" x14ac:dyDescent="0.2">
      <c r="A618" s="26" t="s">
        <v>92</v>
      </c>
      <c r="B618" s="26">
        <v>2020</v>
      </c>
      <c r="C618" s="26" t="s">
        <v>1</v>
      </c>
      <c r="D618" s="26" t="s">
        <v>105</v>
      </c>
      <c r="E618" s="26" t="s">
        <v>107</v>
      </c>
      <c r="F618" s="26" t="s">
        <v>108</v>
      </c>
      <c r="G618" s="26" t="s">
        <v>104</v>
      </c>
      <c r="H618" s="26" t="s">
        <v>97</v>
      </c>
      <c r="I618" s="26" t="s">
        <v>109</v>
      </c>
      <c r="J618" s="26">
        <v>169</v>
      </c>
      <c r="K618" s="26">
        <v>241.67000000000002</v>
      </c>
    </row>
    <row r="619" spans="1:11" x14ac:dyDescent="0.2">
      <c r="A619" s="26" t="s">
        <v>99</v>
      </c>
      <c r="B619" s="26">
        <v>2020</v>
      </c>
      <c r="C619" s="26" t="s">
        <v>1</v>
      </c>
      <c r="D619" s="26" t="s">
        <v>105</v>
      </c>
      <c r="E619" s="26" t="s">
        <v>107</v>
      </c>
      <c r="F619" s="26" t="s">
        <v>108</v>
      </c>
      <c r="G619" s="26" t="s">
        <v>104</v>
      </c>
      <c r="H619" s="26" t="s">
        <v>97</v>
      </c>
      <c r="I619" s="26" t="s">
        <v>109</v>
      </c>
      <c r="J619" s="26">
        <v>217</v>
      </c>
      <c r="K619" s="26">
        <v>310.31</v>
      </c>
    </row>
    <row r="620" spans="1:11" x14ac:dyDescent="0.2">
      <c r="A620" s="26" t="s">
        <v>101</v>
      </c>
      <c r="B620" s="26">
        <v>2020</v>
      </c>
      <c r="C620" s="26" t="s">
        <v>1</v>
      </c>
      <c r="D620" s="26" t="s">
        <v>105</v>
      </c>
      <c r="E620" s="26" t="s">
        <v>107</v>
      </c>
      <c r="F620" s="26" t="s">
        <v>108</v>
      </c>
      <c r="G620" s="26" t="s">
        <v>104</v>
      </c>
      <c r="H620" s="26" t="s">
        <v>97</v>
      </c>
      <c r="I620" s="26" t="s">
        <v>109</v>
      </c>
      <c r="J620" s="26">
        <v>145</v>
      </c>
      <c r="K620" s="26">
        <v>207.35</v>
      </c>
    </row>
    <row r="621" spans="1:11" x14ac:dyDescent="0.2">
      <c r="A621" s="26" t="s">
        <v>99</v>
      </c>
      <c r="B621" s="26">
        <v>2020</v>
      </c>
      <c r="C621" s="26" t="s">
        <v>1</v>
      </c>
      <c r="D621" s="26" t="s">
        <v>105</v>
      </c>
      <c r="E621" s="26" t="s">
        <v>107</v>
      </c>
      <c r="F621" s="26" t="s">
        <v>108</v>
      </c>
      <c r="G621" s="26" t="s">
        <v>104</v>
      </c>
      <c r="H621" s="26" t="s">
        <v>97</v>
      </c>
      <c r="I621" s="26" t="s">
        <v>109</v>
      </c>
      <c r="J621" s="26">
        <v>819</v>
      </c>
      <c r="K621" s="26">
        <v>1171.17</v>
      </c>
    </row>
    <row r="622" spans="1:11" x14ac:dyDescent="0.2">
      <c r="A622" s="26" t="s">
        <v>92</v>
      </c>
      <c r="B622" s="26">
        <v>2020</v>
      </c>
      <c r="C622" s="26" t="s">
        <v>1</v>
      </c>
      <c r="D622" s="26" t="s">
        <v>105</v>
      </c>
      <c r="E622" s="26" t="s">
        <v>107</v>
      </c>
      <c r="F622" s="26" t="s">
        <v>108</v>
      </c>
      <c r="G622" s="26" t="s">
        <v>104</v>
      </c>
      <c r="H622" s="26" t="s">
        <v>97</v>
      </c>
      <c r="I622" s="26" t="s">
        <v>109</v>
      </c>
      <c r="J622" s="26">
        <v>143</v>
      </c>
      <c r="K622" s="26">
        <v>204.49</v>
      </c>
    </row>
    <row r="623" spans="1:11" x14ac:dyDescent="0.2">
      <c r="A623" s="26" t="s">
        <v>103</v>
      </c>
      <c r="B623" s="26">
        <v>2020</v>
      </c>
      <c r="C623" s="26" t="s">
        <v>0</v>
      </c>
      <c r="D623" s="26" t="s">
        <v>105</v>
      </c>
      <c r="E623" s="26" t="s">
        <v>107</v>
      </c>
      <c r="F623" s="26" t="s">
        <v>108</v>
      </c>
      <c r="G623" s="26" t="s">
        <v>104</v>
      </c>
      <c r="H623" s="26" t="s">
        <v>97</v>
      </c>
      <c r="I623" s="26" t="s">
        <v>109</v>
      </c>
      <c r="J623" s="26">
        <v>176</v>
      </c>
      <c r="K623" s="26">
        <v>251.68</v>
      </c>
    </row>
    <row r="624" spans="1:11" x14ac:dyDescent="0.2">
      <c r="A624" s="26" t="s">
        <v>101</v>
      </c>
      <c r="B624" s="26">
        <v>2020</v>
      </c>
      <c r="C624" s="26" t="s">
        <v>0</v>
      </c>
      <c r="D624" s="26" t="s">
        <v>105</v>
      </c>
      <c r="E624" s="26" t="s">
        <v>107</v>
      </c>
      <c r="F624" s="26" t="s">
        <v>108</v>
      </c>
      <c r="G624" s="26" t="s">
        <v>104</v>
      </c>
      <c r="H624" s="26" t="s">
        <v>97</v>
      </c>
      <c r="I624" s="26" t="s">
        <v>109</v>
      </c>
      <c r="J624" s="26">
        <v>224</v>
      </c>
      <c r="K624" s="26">
        <v>320.32</v>
      </c>
    </row>
    <row r="625" spans="1:11" x14ac:dyDescent="0.2">
      <c r="A625" s="26" t="s">
        <v>99</v>
      </c>
      <c r="B625" s="26">
        <v>2020</v>
      </c>
      <c r="C625" s="26" t="s">
        <v>0</v>
      </c>
      <c r="D625" s="26" t="s">
        <v>105</v>
      </c>
      <c r="E625" s="26" t="s">
        <v>107</v>
      </c>
      <c r="F625" s="26" t="s">
        <v>108</v>
      </c>
      <c r="G625" s="26" t="s">
        <v>104</v>
      </c>
      <c r="H625" s="26" t="s">
        <v>97</v>
      </c>
      <c r="I625" s="26" t="s">
        <v>109</v>
      </c>
      <c r="J625" s="26">
        <v>178</v>
      </c>
      <c r="K625" s="26">
        <v>254.54</v>
      </c>
    </row>
    <row r="626" spans="1:11" x14ac:dyDescent="0.2">
      <c r="A626" s="26" t="s">
        <v>92</v>
      </c>
      <c r="B626" s="26">
        <v>2020</v>
      </c>
      <c r="C626" s="26" t="s">
        <v>0</v>
      </c>
      <c r="D626" s="26" t="s">
        <v>105</v>
      </c>
      <c r="E626" s="26" t="s">
        <v>107</v>
      </c>
      <c r="F626" s="26" t="s">
        <v>108</v>
      </c>
      <c r="G626" s="26" t="s">
        <v>104</v>
      </c>
      <c r="H626" s="26" t="s">
        <v>97</v>
      </c>
      <c r="I626" s="26" t="s">
        <v>109</v>
      </c>
      <c r="J626" s="26">
        <v>148</v>
      </c>
      <c r="K626" s="26">
        <v>211.64</v>
      </c>
    </row>
    <row r="627" spans="1:11" x14ac:dyDescent="0.2">
      <c r="A627" s="26" t="s">
        <v>99</v>
      </c>
      <c r="B627" s="26">
        <v>2020</v>
      </c>
      <c r="C627" s="26" t="s">
        <v>0</v>
      </c>
      <c r="D627" s="26" t="s">
        <v>105</v>
      </c>
      <c r="E627" s="26" t="s">
        <v>107</v>
      </c>
      <c r="F627" s="26" t="s">
        <v>108</v>
      </c>
      <c r="G627" s="26" t="s">
        <v>104</v>
      </c>
      <c r="H627" s="26" t="s">
        <v>97</v>
      </c>
      <c r="I627" s="26" t="s">
        <v>109</v>
      </c>
      <c r="J627" s="26">
        <v>810</v>
      </c>
      <c r="K627" s="26">
        <v>1158.3</v>
      </c>
    </row>
    <row r="628" spans="1:11" x14ac:dyDescent="0.2">
      <c r="A628" s="26" t="s">
        <v>101</v>
      </c>
      <c r="B628" s="26">
        <v>2020</v>
      </c>
      <c r="C628" s="26" t="s">
        <v>0</v>
      </c>
      <c r="D628" s="26" t="s">
        <v>105</v>
      </c>
      <c r="E628" s="26" t="s">
        <v>107</v>
      </c>
      <c r="F628" s="26" t="s">
        <v>108</v>
      </c>
      <c r="G628" s="26" t="s">
        <v>104</v>
      </c>
      <c r="H628" s="26" t="s">
        <v>97</v>
      </c>
      <c r="I628" s="26" t="s">
        <v>109</v>
      </c>
      <c r="J628" s="26">
        <v>843</v>
      </c>
      <c r="K628" s="26">
        <v>1205.49</v>
      </c>
    </row>
    <row r="629" spans="1:11" x14ac:dyDescent="0.2">
      <c r="A629" s="26" t="s">
        <v>101</v>
      </c>
      <c r="B629" s="26">
        <v>2020</v>
      </c>
      <c r="C629" s="26" t="s">
        <v>0</v>
      </c>
      <c r="D629" s="26" t="s">
        <v>105</v>
      </c>
      <c r="E629" s="26" t="s">
        <v>107</v>
      </c>
      <c r="F629" s="26" t="s">
        <v>108</v>
      </c>
      <c r="G629" s="26" t="s">
        <v>104</v>
      </c>
      <c r="H629" s="26" t="s">
        <v>97</v>
      </c>
      <c r="I629" s="26" t="s">
        <v>109</v>
      </c>
      <c r="J629" s="26">
        <v>896</v>
      </c>
      <c r="K629" s="26">
        <v>1281.28</v>
      </c>
    </row>
    <row r="630" spans="1:11" x14ac:dyDescent="0.2">
      <c r="A630" s="26" t="s">
        <v>92</v>
      </c>
      <c r="B630" s="26">
        <v>2020</v>
      </c>
      <c r="C630" s="26" t="s">
        <v>0</v>
      </c>
      <c r="D630" s="26" t="s">
        <v>105</v>
      </c>
      <c r="E630" s="26" t="s">
        <v>107</v>
      </c>
      <c r="F630" s="26" t="s">
        <v>95</v>
      </c>
      <c r="G630" s="26" t="s">
        <v>104</v>
      </c>
      <c r="H630" s="26" t="s">
        <v>97</v>
      </c>
      <c r="I630" s="26" t="s">
        <v>98</v>
      </c>
      <c r="J630" s="26">
        <v>818</v>
      </c>
      <c r="K630" s="26">
        <v>526.24</v>
      </c>
    </row>
    <row r="631" spans="1:11" x14ac:dyDescent="0.2">
      <c r="A631" s="26" t="s">
        <v>101</v>
      </c>
      <c r="B631" s="26">
        <v>2020</v>
      </c>
      <c r="C631" s="26" t="s">
        <v>0</v>
      </c>
      <c r="D631" s="26" t="s">
        <v>105</v>
      </c>
      <c r="E631" s="26" t="s">
        <v>107</v>
      </c>
      <c r="F631" s="26" t="s">
        <v>108</v>
      </c>
      <c r="G631" s="26" t="s">
        <v>104</v>
      </c>
      <c r="H631" s="26" t="s">
        <v>97</v>
      </c>
      <c r="I631" s="26" t="s">
        <v>109</v>
      </c>
      <c r="J631" s="26">
        <v>849</v>
      </c>
      <c r="K631" s="26">
        <v>526.24</v>
      </c>
    </row>
    <row r="632" spans="1:11" x14ac:dyDescent="0.2">
      <c r="A632" s="26" t="s">
        <v>92</v>
      </c>
      <c r="B632" s="26">
        <v>2020</v>
      </c>
      <c r="C632" s="26" t="s">
        <v>0</v>
      </c>
      <c r="D632" s="26" t="s">
        <v>105</v>
      </c>
      <c r="E632" s="26" t="s">
        <v>107</v>
      </c>
      <c r="F632" s="26" t="s">
        <v>108</v>
      </c>
      <c r="G632" s="26" t="s">
        <v>104</v>
      </c>
      <c r="H632" s="26" t="s">
        <v>97</v>
      </c>
      <c r="I632" s="26" t="s">
        <v>109</v>
      </c>
      <c r="J632" s="26">
        <v>882</v>
      </c>
      <c r="K632" s="26">
        <v>526.24</v>
      </c>
    </row>
    <row r="633" spans="1:11" x14ac:dyDescent="0.2">
      <c r="A633" s="26" t="s">
        <v>99</v>
      </c>
      <c r="B633" s="26">
        <v>2020</v>
      </c>
      <c r="C633" s="26" t="s">
        <v>0</v>
      </c>
      <c r="D633" s="26" t="s">
        <v>105</v>
      </c>
      <c r="E633" s="26" t="s">
        <v>107</v>
      </c>
      <c r="F633" s="26" t="s">
        <v>108</v>
      </c>
      <c r="G633" s="26" t="s">
        <v>104</v>
      </c>
      <c r="H633" s="26" t="s">
        <v>97</v>
      </c>
      <c r="I633" s="26" t="s">
        <v>109</v>
      </c>
      <c r="J633" s="26">
        <v>147</v>
      </c>
      <c r="K633" s="26">
        <v>210.21</v>
      </c>
    </row>
    <row r="634" spans="1:11" x14ac:dyDescent="0.2">
      <c r="A634" s="26" t="s">
        <v>92</v>
      </c>
      <c r="B634" s="26">
        <v>2020</v>
      </c>
      <c r="C634" s="26" t="s">
        <v>0</v>
      </c>
      <c r="D634" s="26" t="s">
        <v>105</v>
      </c>
      <c r="E634" s="26" t="s">
        <v>107</v>
      </c>
      <c r="F634" s="26" t="s">
        <v>108</v>
      </c>
      <c r="G634" s="26" t="s">
        <v>104</v>
      </c>
      <c r="H634" s="26" t="s">
        <v>97</v>
      </c>
      <c r="I634" s="26" t="s">
        <v>109</v>
      </c>
      <c r="J634" s="26">
        <v>175</v>
      </c>
      <c r="K634" s="26">
        <v>250.25</v>
      </c>
    </row>
    <row r="635" spans="1:11" x14ac:dyDescent="0.2">
      <c r="A635" s="26" t="s">
        <v>102</v>
      </c>
      <c r="B635" s="26">
        <v>2020</v>
      </c>
      <c r="C635" s="26" t="s">
        <v>0</v>
      </c>
      <c r="D635" s="26" t="s">
        <v>105</v>
      </c>
      <c r="E635" s="26" t="s">
        <v>107</v>
      </c>
      <c r="F635" s="26" t="s">
        <v>108</v>
      </c>
      <c r="G635" s="26" t="s">
        <v>104</v>
      </c>
      <c r="H635" s="26" t="s">
        <v>97</v>
      </c>
      <c r="I635" s="26" t="s">
        <v>109</v>
      </c>
      <c r="J635" s="26">
        <v>223</v>
      </c>
      <c r="K635" s="26">
        <v>318.89</v>
      </c>
    </row>
    <row r="636" spans="1:11" x14ac:dyDescent="0.2">
      <c r="A636" s="26" t="s">
        <v>99</v>
      </c>
      <c r="B636" s="26">
        <v>2020</v>
      </c>
      <c r="C636" s="26" t="s">
        <v>0</v>
      </c>
      <c r="D636" s="26" t="s">
        <v>105</v>
      </c>
      <c r="E636" s="26" t="s">
        <v>107</v>
      </c>
      <c r="F636" s="26" t="s">
        <v>108</v>
      </c>
      <c r="G636" s="26" t="s">
        <v>104</v>
      </c>
      <c r="H636" s="26" t="s">
        <v>97</v>
      </c>
      <c r="I636" s="26" t="s">
        <v>109</v>
      </c>
      <c r="J636" s="26">
        <v>151</v>
      </c>
      <c r="K636" s="26">
        <v>215.93</v>
      </c>
    </row>
    <row r="637" spans="1:11" x14ac:dyDescent="0.2">
      <c r="A637" s="26" t="s">
        <v>102</v>
      </c>
      <c r="B637" s="26">
        <v>2020</v>
      </c>
      <c r="C637" s="26" t="s">
        <v>0</v>
      </c>
      <c r="D637" s="26" t="s">
        <v>105</v>
      </c>
      <c r="E637" s="26" t="s">
        <v>107</v>
      </c>
      <c r="F637" s="26" t="s">
        <v>108</v>
      </c>
      <c r="G637" s="26" t="s">
        <v>104</v>
      </c>
      <c r="H637" s="26" t="s">
        <v>97</v>
      </c>
      <c r="I637" s="26" t="s">
        <v>109</v>
      </c>
      <c r="J637" s="26">
        <v>852</v>
      </c>
      <c r="K637" s="26">
        <v>1218.3600000000001</v>
      </c>
    </row>
    <row r="638" spans="1:11" x14ac:dyDescent="0.2">
      <c r="A638" s="26" t="s">
        <v>103</v>
      </c>
      <c r="B638" s="26">
        <v>2020</v>
      </c>
      <c r="C638" s="26" t="s">
        <v>0</v>
      </c>
      <c r="D638" s="26" t="s">
        <v>105</v>
      </c>
      <c r="E638" s="26" t="s">
        <v>107</v>
      </c>
      <c r="F638" s="26" t="s">
        <v>108</v>
      </c>
      <c r="G638" s="26" t="s">
        <v>104</v>
      </c>
      <c r="H638" s="26" t="s">
        <v>97</v>
      </c>
      <c r="I638" s="26" t="s">
        <v>109</v>
      </c>
      <c r="J638" s="26">
        <v>149</v>
      </c>
      <c r="K638" s="26">
        <v>213.07</v>
      </c>
    </row>
    <row r="639" spans="1:11" x14ac:dyDescent="0.2">
      <c r="A639" s="26" t="s">
        <v>99</v>
      </c>
      <c r="B639" s="26">
        <v>2020</v>
      </c>
      <c r="C639" s="26" t="s">
        <v>6</v>
      </c>
      <c r="D639" s="26" t="s">
        <v>105</v>
      </c>
      <c r="E639" s="26" t="s">
        <v>107</v>
      </c>
      <c r="F639" s="26" t="s">
        <v>108</v>
      </c>
      <c r="G639" s="26" t="s">
        <v>104</v>
      </c>
      <c r="H639" s="26" t="s">
        <v>97</v>
      </c>
      <c r="I639" s="26" t="s">
        <v>109</v>
      </c>
      <c r="J639" s="26">
        <v>146</v>
      </c>
      <c r="K639" s="26">
        <v>208.78</v>
      </c>
    </row>
    <row r="640" spans="1:11" x14ac:dyDescent="0.2">
      <c r="A640" s="26" t="s">
        <v>92</v>
      </c>
      <c r="B640" s="26">
        <v>2020</v>
      </c>
      <c r="C640" s="26" t="s">
        <v>6</v>
      </c>
      <c r="D640" s="26" t="s">
        <v>105</v>
      </c>
      <c r="E640" s="26" t="s">
        <v>107</v>
      </c>
      <c r="F640" s="26" t="s">
        <v>108</v>
      </c>
      <c r="G640" s="26" t="s">
        <v>104</v>
      </c>
      <c r="H640" s="26" t="s">
        <v>97</v>
      </c>
      <c r="I640" s="26" t="s">
        <v>109</v>
      </c>
      <c r="J640" s="26">
        <v>362</v>
      </c>
      <c r="K640" s="26">
        <v>517.66</v>
      </c>
    </row>
    <row r="641" spans="1:11" x14ac:dyDescent="0.2">
      <c r="A641" s="26" t="s">
        <v>99</v>
      </c>
      <c r="B641" s="26">
        <v>2020</v>
      </c>
      <c r="C641" s="26" t="s">
        <v>6</v>
      </c>
      <c r="D641" s="26" t="s">
        <v>105</v>
      </c>
      <c r="E641" s="26" t="s">
        <v>107</v>
      </c>
      <c r="F641" s="26" t="s">
        <v>108</v>
      </c>
      <c r="G641" s="26" t="s">
        <v>104</v>
      </c>
      <c r="H641" s="26" t="s">
        <v>97</v>
      </c>
      <c r="I641" s="26" t="s">
        <v>109</v>
      </c>
      <c r="J641" s="26">
        <v>142</v>
      </c>
      <c r="K641" s="26">
        <v>203.06</v>
      </c>
    </row>
    <row r="642" spans="1:11" x14ac:dyDescent="0.2">
      <c r="A642" s="26" t="s">
        <v>99</v>
      </c>
      <c r="B642" s="26">
        <v>2020</v>
      </c>
      <c r="C642" s="26" t="s">
        <v>6</v>
      </c>
      <c r="D642" s="26" t="s">
        <v>105</v>
      </c>
      <c r="E642" s="26" t="s">
        <v>107</v>
      </c>
      <c r="F642" s="26" t="s">
        <v>108</v>
      </c>
      <c r="G642" s="26" t="s">
        <v>104</v>
      </c>
      <c r="H642" s="26" t="s">
        <v>97</v>
      </c>
      <c r="I642" s="26" t="s">
        <v>109</v>
      </c>
      <c r="J642" s="26">
        <v>190</v>
      </c>
      <c r="K642" s="26">
        <v>271.7</v>
      </c>
    </row>
    <row r="643" spans="1:11" x14ac:dyDescent="0.2">
      <c r="A643" s="26" t="s">
        <v>92</v>
      </c>
      <c r="B643" s="26">
        <v>2020</v>
      </c>
      <c r="C643" s="26" t="s">
        <v>6</v>
      </c>
      <c r="D643" s="26" t="s">
        <v>105</v>
      </c>
      <c r="E643" s="26" t="s">
        <v>107</v>
      </c>
      <c r="F643" s="26" t="s">
        <v>108</v>
      </c>
      <c r="G643" s="26" t="s">
        <v>104</v>
      </c>
      <c r="H643" s="26" t="s">
        <v>97</v>
      </c>
      <c r="I643" s="26" t="s">
        <v>109</v>
      </c>
      <c r="J643" s="26">
        <v>364</v>
      </c>
      <c r="K643" s="26">
        <v>520.52</v>
      </c>
    </row>
    <row r="644" spans="1:11" x14ac:dyDescent="0.2">
      <c r="A644" s="26" t="s">
        <v>92</v>
      </c>
      <c r="B644" s="26">
        <v>2020</v>
      </c>
      <c r="C644" s="26" t="s">
        <v>6</v>
      </c>
      <c r="D644" s="26" t="s">
        <v>105</v>
      </c>
      <c r="E644" s="26" t="s">
        <v>107</v>
      </c>
      <c r="F644" s="26" t="s">
        <v>108</v>
      </c>
      <c r="G644" s="26" t="s">
        <v>104</v>
      </c>
      <c r="H644" s="26" t="s">
        <v>97</v>
      </c>
      <c r="I644" s="26" t="s">
        <v>109</v>
      </c>
      <c r="J644" s="26">
        <v>815</v>
      </c>
      <c r="K644" s="26">
        <v>1165.45</v>
      </c>
    </row>
    <row r="645" spans="1:11" x14ac:dyDescent="0.2">
      <c r="A645" s="26" t="s">
        <v>101</v>
      </c>
      <c r="B645" s="26">
        <v>2020</v>
      </c>
      <c r="C645" s="26" t="s">
        <v>6</v>
      </c>
      <c r="D645" s="26" t="s">
        <v>105</v>
      </c>
      <c r="E645" s="26" t="s">
        <v>107</v>
      </c>
      <c r="F645" s="26" t="s">
        <v>108</v>
      </c>
      <c r="G645" s="26" t="s">
        <v>104</v>
      </c>
      <c r="H645" s="26" t="s">
        <v>97</v>
      </c>
      <c r="I645" s="26" t="s">
        <v>109</v>
      </c>
      <c r="J645" s="26">
        <v>848</v>
      </c>
      <c r="K645" s="26">
        <v>1212.6399999999999</v>
      </c>
    </row>
    <row r="646" spans="1:11" x14ac:dyDescent="0.2">
      <c r="A646" s="26" t="s">
        <v>92</v>
      </c>
      <c r="B646" s="26">
        <v>2020</v>
      </c>
      <c r="C646" s="26" t="s">
        <v>6</v>
      </c>
      <c r="D646" s="26" t="s">
        <v>105</v>
      </c>
      <c r="E646" s="26" t="s">
        <v>107</v>
      </c>
      <c r="F646" s="26" t="s">
        <v>108</v>
      </c>
      <c r="G646" s="26" t="s">
        <v>104</v>
      </c>
      <c r="H646" s="26" t="s">
        <v>97</v>
      </c>
      <c r="I646" s="26" t="s">
        <v>109</v>
      </c>
      <c r="J646" s="26">
        <v>901</v>
      </c>
      <c r="K646" s="26">
        <v>1288.43</v>
      </c>
    </row>
    <row r="647" spans="1:11" x14ac:dyDescent="0.2">
      <c r="A647" s="26" t="s">
        <v>92</v>
      </c>
      <c r="B647" s="26">
        <v>2020</v>
      </c>
      <c r="C647" s="26" t="s">
        <v>6</v>
      </c>
      <c r="D647" s="26" t="s">
        <v>105</v>
      </c>
      <c r="E647" s="26" t="s">
        <v>107</v>
      </c>
      <c r="F647" s="26" t="s">
        <v>108</v>
      </c>
      <c r="G647" s="26" t="s">
        <v>104</v>
      </c>
      <c r="H647" s="26" t="s">
        <v>97</v>
      </c>
      <c r="I647" s="26" t="s">
        <v>109</v>
      </c>
      <c r="J647" s="26">
        <v>854</v>
      </c>
      <c r="K647" s="26">
        <v>526.24</v>
      </c>
    </row>
    <row r="648" spans="1:11" x14ac:dyDescent="0.2">
      <c r="A648" s="26" t="s">
        <v>99</v>
      </c>
      <c r="B648" s="26">
        <v>2020</v>
      </c>
      <c r="C648" s="26" t="s">
        <v>6</v>
      </c>
      <c r="D648" s="26" t="s">
        <v>105</v>
      </c>
      <c r="E648" s="26" t="s">
        <v>107</v>
      </c>
      <c r="F648" s="26" t="s">
        <v>108</v>
      </c>
      <c r="G648" s="26" t="s">
        <v>104</v>
      </c>
      <c r="H648" s="26" t="s">
        <v>97</v>
      </c>
      <c r="I648" s="26" t="s">
        <v>109</v>
      </c>
      <c r="J648" s="26">
        <v>189</v>
      </c>
      <c r="K648" s="26">
        <v>526.24</v>
      </c>
    </row>
    <row r="649" spans="1:11" x14ac:dyDescent="0.2">
      <c r="A649" s="26" t="s">
        <v>92</v>
      </c>
      <c r="B649" s="26">
        <v>2020</v>
      </c>
      <c r="C649" s="26" t="s">
        <v>6</v>
      </c>
      <c r="D649" s="26" t="s">
        <v>105</v>
      </c>
      <c r="E649" s="26" t="s">
        <v>107</v>
      </c>
      <c r="F649" s="26" t="s">
        <v>108</v>
      </c>
      <c r="G649" s="26" t="s">
        <v>104</v>
      </c>
      <c r="H649" s="26" t="s">
        <v>97</v>
      </c>
      <c r="I649" s="26" t="s">
        <v>109</v>
      </c>
      <c r="J649" s="26">
        <v>363</v>
      </c>
      <c r="K649" s="26">
        <v>519.09</v>
      </c>
    </row>
    <row r="650" spans="1:11" x14ac:dyDescent="0.2">
      <c r="A650" s="26" t="s">
        <v>92</v>
      </c>
      <c r="B650" s="26">
        <v>2020</v>
      </c>
      <c r="C650" s="26" t="s">
        <v>6</v>
      </c>
      <c r="D650" s="26" t="s">
        <v>105</v>
      </c>
      <c r="E650" s="26" t="s">
        <v>107</v>
      </c>
      <c r="F650" s="26" t="s">
        <v>108</v>
      </c>
      <c r="G650" s="26" t="s">
        <v>104</v>
      </c>
      <c r="H650" s="26" t="s">
        <v>97</v>
      </c>
      <c r="I650" s="26" t="s">
        <v>109</v>
      </c>
      <c r="J650" s="26">
        <v>145</v>
      </c>
      <c r="K650" s="26">
        <v>207.35</v>
      </c>
    </row>
    <row r="651" spans="1:11" x14ac:dyDescent="0.2">
      <c r="A651" s="26" t="s">
        <v>92</v>
      </c>
      <c r="B651" s="26">
        <v>2020</v>
      </c>
      <c r="C651" s="26" t="s">
        <v>6</v>
      </c>
      <c r="D651" s="26" t="s">
        <v>105</v>
      </c>
      <c r="E651" s="26" t="s">
        <v>107</v>
      </c>
      <c r="F651" s="26" t="s">
        <v>108</v>
      </c>
      <c r="G651" s="26" t="s">
        <v>104</v>
      </c>
      <c r="H651" s="26" t="s">
        <v>97</v>
      </c>
      <c r="I651" s="26" t="s">
        <v>109</v>
      </c>
      <c r="J651" s="26">
        <v>193</v>
      </c>
      <c r="K651" s="26">
        <v>275.99</v>
      </c>
    </row>
    <row r="652" spans="1:11" x14ac:dyDescent="0.2">
      <c r="A652" s="26" t="s">
        <v>99</v>
      </c>
      <c r="B652" s="26">
        <v>2020</v>
      </c>
      <c r="C652" s="26" t="s">
        <v>6</v>
      </c>
      <c r="D652" s="26" t="s">
        <v>105</v>
      </c>
      <c r="E652" s="26" t="s">
        <v>107</v>
      </c>
      <c r="F652" s="26" t="s">
        <v>108</v>
      </c>
      <c r="G652" s="26" t="s">
        <v>104</v>
      </c>
      <c r="H652" s="26" t="s">
        <v>97</v>
      </c>
      <c r="I652" s="26" t="s">
        <v>109</v>
      </c>
      <c r="J652" s="26">
        <v>361</v>
      </c>
      <c r="K652" s="26">
        <v>516.23</v>
      </c>
    </row>
    <row r="653" spans="1:11" x14ac:dyDescent="0.2">
      <c r="A653" s="26" t="s">
        <v>92</v>
      </c>
      <c r="B653" s="26">
        <v>2020</v>
      </c>
      <c r="C653" s="26" t="s">
        <v>6</v>
      </c>
      <c r="D653" s="26" t="s">
        <v>105</v>
      </c>
      <c r="E653" s="26" t="s">
        <v>107</v>
      </c>
      <c r="F653" s="26" t="s">
        <v>108</v>
      </c>
      <c r="G653" s="26" t="s">
        <v>104</v>
      </c>
      <c r="H653" s="26" t="s">
        <v>97</v>
      </c>
      <c r="I653" s="26" t="s">
        <v>109</v>
      </c>
      <c r="J653" s="26">
        <v>824</v>
      </c>
      <c r="K653" s="26">
        <v>1178.32</v>
      </c>
    </row>
    <row r="654" spans="1:11" x14ac:dyDescent="0.2">
      <c r="A654" s="26" t="s">
        <v>99</v>
      </c>
      <c r="B654" s="26">
        <v>2020</v>
      </c>
      <c r="C654" s="26" t="s">
        <v>6</v>
      </c>
      <c r="D654" s="26" t="s">
        <v>105</v>
      </c>
      <c r="E654" s="26" t="s">
        <v>107</v>
      </c>
      <c r="F654" s="26" t="s">
        <v>108</v>
      </c>
      <c r="G654" s="26" t="s">
        <v>104</v>
      </c>
      <c r="H654" s="26" t="s">
        <v>97</v>
      </c>
      <c r="I654" s="26" t="s">
        <v>109</v>
      </c>
      <c r="J654" s="26">
        <v>857</v>
      </c>
      <c r="K654" s="26">
        <v>1225.51</v>
      </c>
    </row>
    <row r="655" spans="1:11" x14ac:dyDescent="0.2">
      <c r="A655" s="26" t="s">
        <v>99</v>
      </c>
      <c r="B655" s="26">
        <v>2020</v>
      </c>
      <c r="C655" s="26" t="s">
        <v>6</v>
      </c>
      <c r="D655" s="26" t="s">
        <v>105</v>
      </c>
      <c r="E655" s="26" t="s">
        <v>107</v>
      </c>
      <c r="F655" s="26" t="s">
        <v>108</v>
      </c>
      <c r="G655" s="26" t="s">
        <v>104</v>
      </c>
      <c r="H655" s="26" t="s">
        <v>97</v>
      </c>
      <c r="I655" s="26" t="s">
        <v>109</v>
      </c>
      <c r="J655" s="26">
        <v>365</v>
      </c>
      <c r="K655" s="26">
        <v>521.95000000000005</v>
      </c>
    </row>
    <row r="656" spans="1:11" x14ac:dyDescent="0.2">
      <c r="A656" s="26" t="s">
        <v>99</v>
      </c>
      <c r="B656" s="26">
        <v>2020</v>
      </c>
      <c r="C656" s="26" t="s">
        <v>5</v>
      </c>
      <c r="D656" s="26" t="s">
        <v>105</v>
      </c>
      <c r="E656" s="26" t="s">
        <v>107</v>
      </c>
      <c r="F656" s="26" t="s">
        <v>108</v>
      </c>
      <c r="G656" s="26" t="s">
        <v>104</v>
      </c>
      <c r="H656" s="26" t="s">
        <v>97</v>
      </c>
      <c r="I656" s="26" t="s">
        <v>109</v>
      </c>
      <c r="J656" s="26">
        <v>152</v>
      </c>
      <c r="K656" s="26">
        <v>217.36</v>
      </c>
    </row>
    <row r="657" spans="1:11" x14ac:dyDescent="0.2">
      <c r="A657" s="26" t="s">
        <v>99</v>
      </c>
      <c r="B657" s="26">
        <v>2020</v>
      </c>
      <c r="C657" s="26" t="s">
        <v>5</v>
      </c>
      <c r="D657" s="26" t="s">
        <v>105</v>
      </c>
      <c r="E657" s="26" t="s">
        <v>107</v>
      </c>
      <c r="F657" s="26" t="s">
        <v>108</v>
      </c>
      <c r="G657" s="26" t="s">
        <v>104</v>
      </c>
      <c r="H657" s="26" t="s">
        <v>97</v>
      </c>
      <c r="I657" s="26" t="s">
        <v>109</v>
      </c>
      <c r="J657" s="26">
        <v>194</v>
      </c>
      <c r="K657" s="26">
        <v>277.42</v>
      </c>
    </row>
    <row r="658" spans="1:11" x14ac:dyDescent="0.2">
      <c r="A658" s="26" t="s">
        <v>103</v>
      </c>
      <c r="B658" s="26">
        <v>2020</v>
      </c>
      <c r="C658" s="26" t="s">
        <v>5</v>
      </c>
      <c r="D658" s="26" t="s">
        <v>105</v>
      </c>
      <c r="E658" s="26" t="s">
        <v>107</v>
      </c>
      <c r="F658" s="26" t="s">
        <v>108</v>
      </c>
      <c r="G658" s="26" t="s">
        <v>104</v>
      </c>
      <c r="H658" s="26" t="s">
        <v>97</v>
      </c>
      <c r="I658" s="26" t="s">
        <v>109</v>
      </c>
      <c r="J658" s="26">
        <v>368</v>
      </c>
      <c r="K658" s="26">
        <v>526.24</v>
      </c>
    </row>
    <row r="659" spans="1:11" x14ac:dyDescent="0.2">
      <c r="A659" s="26" t="s">
        <v>101</v>
      </c>
      <c r="B659" s="26">
        <v>2020</v>
      </c>
      <c r="C659" s="26" t="s">
        <v>5</v>
      </c>
      <c r="D659" s="26" t="s">
        <v>105</v>
      </c>
      <c r="E659" s="26" t="s">
        <v>107</v>
      </c>
      <c r="F659" s="26" t="s">
        <v>108</v>
      </c>
      <c r="G659" s="26" t="s">
        <v>104</v>
      </c>
      <c r="H659" s="26" t="s">
        <v>97</v>
      </c>
      <c r="I659" s="26" t="s">
        <v>109</v>
      </c>
      <c r="J659" s="26">
        <v>148</v>
      </c>
      <c r="K659" s="26">
        <v>211.64</v>
      </c>
    </row>
    <row r="660" spans="1:11" x14ac:dyDescent="0.2">
      <c r="A660" s="26" t="s">
        <v>99</v>
      </c>
      <c r="B660" s="26">
        <v>2020</v>
      </c>
      <c r="C660" s="26" t="s">
        <v>5</v>
      </c>
      <c r="D660" s="26" t="s">
        <v>105</v>
      </c>
      <c r="E660" s="26" t="s">
        <v>107</v>
      </c>
      <c r="F660" s="26" t="s">
        <v>108</v>
      </c>
      <c r="G660" s="26" t="s">
        <v>104</v>
      </c>
      <c r="H660" s="26" t="s">
        <v>97</v>
      </c>
      <c r="I660" s="26" t="s">
        <v>109</v>
      </c>
      <c r="J660" s="26">
        <v>196</v>
      </c>
      <c r="K660" s="26">
        <v>280.27999999999997</v>
      </c>
    </row>
    <row r="661" spans="1:11" x14ac:dyDescent="0.2">
      <c r="A661" s="26" t="s">
        <v>103</v>
      </c>
      <c r="B661" s="26">
        <v>2020</v>
      </c>
      <c r="C661" s="26" t="s">
        <v>5</v>
      </c>
      <c r="D661" s="26" t="s">
        <v>105</v>
      </c>
      <c r="E661" s="26" t="s">
        <v>107</v>
      </c>
      <c r="F661" s="26" t="s">
        <v>108</v>
      </c>
      <c r="G661" s="26" t="s">
        <v>104</v>
      </c>
      <c r="H661" s="26" t="s">
        <v>97</v>
      </c>
      <c r="I661" s="26" t="s">
        <v>109</v>
      </c>
      <c r="J661" s="26">
        <v>370</v>
      </c>
      <c r="K661" s="26">
        <v>529.1</v>
      </c>
    </row>
    <row r="662" spans="1:11" x14ac:dyDescent="0.2">
      <c r="A662" s="26" t="s">
        <v>99</v>
      </c>
      <c r="B662" s="26">
        <v>2020</v>
      </c>
      <c r="C662" s="26" t="s">
        <v>5</v>
      </c>
      <c r="D662" s="26" t="s">
        <v>105</v>
      </c>
      <c r="E662" s="26" t="s">
        <v>107</v>
      </c>
      <c r="F662" s="26" t="s">
        <v>108</v>
      </c>
      <c r="G662" s="26" t="s">
        <v>104</v>
      </c>
      <c r="H662" s="26" t="s">
        <v>97</v>
      </c>
      <c r="I662" s="26" t="s">
        <v>109</v>
      </c>
      <c r="J662" s="26">
        <v>814</v>
      </c>
      <c r="K662" s="26">
        <v>1164.02</v>
      </c>
    </row>
    <row r="663" spans="1:11" x14ac:dyDescent="0.2">
      <c r="A663" s="26" t="s">
        <v>92</v>
      </c>
      <c r="B663" s="26">
        <v>2020</v>
      </c>
      <c r="C663" s="26" t="s">
        <v>5</v>
      </c>
      <c r="D663" s="26" t="s">
        <v>105</v>
      </c>
      <c r="E663" s="26" t="s">
        <v>107</v>
      </c>
      <c r="F663" s="26" t="s">
        <v>108</v>
      </c>
      <c r="G663" s="26" t="s">
        <v>104</v>
      </c>
      <c r="H663" s="26" t="s">
        <v>97</v>
      </c>
      <c r="I663" s="26" t="s">
        <v>109</v>
      </c>
      <c r="J663" s="26">
        <v>847</v>
      </c>
      <c r="K663" s="26">
        <v>1211.21</v>
      </c>
    </row>
    <row r="664" spans="1:11" x14ac:dyDescent="0.2">
      <c r="A664" s="26" t="s">
        <v>101</v>
      </c>
      <c r="B664" s="26">
        <v>2020</v>
      </c>
      <c r="C664" s="26" t="s">
        <v>5</v>
      </c>
      <c r="D664" s="26" t="s">
        <v>105</v>
      </c>
      <c r="E664" s="26" t="s">
        <v>107</v>
      </c>
      <c r="F664" s="26" t="s">
        <v>108</v>
      </c>
      <c r="G664" s="26" t="s">
        <v>104</v>
      </c>
      <c r="H664" s="26" t="s">
        <v>97</v>
      </c>
      <c r="I664" s="26" t="s">
        <v>109</v>
      </c>
      <c r="J664" s="26">
        <v>195</v>
      </c>
      <c r="K664" s="26">
        <v>526.24</v>
      </c>
    </row>
    <row r="665" spans="1:11" x14ac:dyDescent="0.2">
      <c r="A665" s="26" t="s">
        <v>99</v>
      </c>
      <c r="B665" s="26">
        <v>2020</v>
      </c>
      <c r="C665" s="26" t="s">
        <v>5</v>
      </c>
      <c r="D665" s="26" t="s">
        <v>105</v>
      </c>
      <c r="E665" s="26" t="s">
        <v>107</v>
      </c>
      <c r="F665" s="26" t="s">
        <v>108</v>
      </c>
      <c r="G665" s="26" t="s">
        <v>104</v>
      </c>
      <c r="H665" s="26" t="s">
        <v>97</v>
      </c>
      <c r="I665" s="26" t="s">
        <v>109</v>
      </c>
      <c r="J665" s="26">
        <v>369</v>
      </c>
      <c r="K665" s="26">
        <v>527.66999999999996</v>
      </c>
    </row>
    <row r="666" spans="1:11" x14ac:dyDescent="0.2">
      <c r="A666" s="26" t="s">
        <v>103</v>
      </c>
      <c r="B666" s="26">
        <v>2020</v>
      </c>
      <c r="C666" s="26" t="s">
        <v>5</v>
      </c>
      <c r="D666" s="26" t="s">
        <v>105</v>
      </c>
      <c r="E666" s="26" t="s">
        <v>107</v>
      </c>
      <c r="F666" s="26" t="s">
        <v>108</v>
      </c>
      <c r="G666" s="26" t="s">
        <v>104</v>
      </c>
      <c r="H666" s="26" t="s">
        <v>97</v>
      </c>
      <c r="I666" s="26" t="s">
        <v>109</v>
      </c>
      <c r="J666" s="26">
        <v>151</v>
      </c>
      <c r="K666" s="26">
        <v>215.93</v>
      </c>
    </row>
    <row r="667" spans="1:11" x14ac:dyDescent="0.2">
      <c r="A667" s="26" t="s">
        <v>99</v>
      </c>
      <c r="B667" s="26">
        <v>2020</v>
      </c>
      <c r="C667" s="26" t="s">
        <v>5</v>
      </c>
      <c r="D667" s="26" t="s">
        <v>105</v>
      </c>
      <c r="E667" s="26" t="s">
        <v>107</v>
      </c>
      <c r="F667" s="26" t="s">
        <v>108</v>
      </c>
      <c r="G667" s="26" t="s">
        <v>104</v>
      </c>
      <c r="H667" s="26" t="s">
        <v>97</v>
      </c>
      <c r="I667" s="26" t="s">
        <v>109</v>
      </c>
      <c r="J667" s="26">
        <v>199</v>
      </c>
      <c r="K667" s="26">
        <v>284.57</v>
      </c>
    </row>
    <row r="668" spans="1:11" x14ac:dyDescent="0.2">
      <c r="A668" s="26" t="s">
        <v>101</v>
      </c>
      <c r="B668" s="26">
        <v>2020</v>
      </c>
      <c r="C668" s="26" t="s">
        <v>5</v>
      </c>
      <c r="D668" s="26" t="s">
        <v>105</v>
      </c>
      <c r="E668" s="26" t="s">
        <v>107</v>
      </c>
      <c r="F668" s="26" t="s">
        <v>108</v>
      </c>
      <c r="G668" s="26" t="s">
        <v>104</v>
      </c>
      <c r="H668" s="26" t="s">
        <v>97</v>
      </c>
      <c r="I668" s="26" t="s">
        <v>109</v>
      </c>
      <c r="J668" s="26">
        <v>367</v>
      </c>
      <c r="K668" s="26">
        <v>524.80999999999995</v>
      </c>
    </row>
    <row r="669" spans="1:11" x14ac:dyDescent="0.2">
      <c r="A669" s="26" t="s">
        <v>103</v>
      </c>
      <c r="B669" s="26">
        <v>2020</v>
      </c>
      <c r="C669" s="26" t="s">
        <v>5</v>
      </c>
      <c r="D669" s="26" t="s">
        <v>105</v>
      </c>
      <c r="E669" s="26" t="s">
        <v>107</v>
      </c>
      <c r="F669" s="26" t="s">
        <v>108</v>
      </c>
      <c r="G669" s="26" t="s">
        <v>104</v>
      </c>
      <c r="H669" s="26" t="s">
        <v>97</v>
      </c>
      <c r="I669" s="26" t="s">
        <v>109</v>
      </c>
      <c r="J669" s="26">
        <v>823</v>
      </c>
      <c r="K669" s="26">
        <v>1176.8899999999999</v>
      </c>
    </row>
    <row r="670" spans="1:11" x14ac:dyDescent="0.2">
      <c r="A670" s="26" t="s">
        <v>92</v>
      </c>
      <c r="B670" s="26">
        <v>2020</v>
      </c>
      <c r="C670" s="26" t="s">
        <v>5</v>
      </c>
      <c r="D670" s="26" t="s">
        <v>105</v>
      </c>
      <c r="E670" s="26" t="s">
        <v>107</v>
      </c>
      <c r="F670" s="26" t="s">
        <v>108</v>
      </c>
      <c r="G670" s="26" t="s">
        <v>104</v>
      </c>
      <c r="H670" s="26" t="s">
        <v>97</v>
      </c>
      <c r="I670" s="26" t="s">
        <v>109</v>
      </c>
      <c r="J670" s="26">
        <v>856</v>
      </c>
      <c r="K670" s="26">
        <v>1224.08</v>
      </c>
    </row>
    <row r="671" spans="1:11" x14ac:dyDescent="0.2">
      <c r="A671" s="26" t="s">
        <v>99</v>
      </c>
      <c r="B671" s="26">
        <v>2020</v>
      </c>
      <c r="C671" s="26" t="s">
        <v>5</v>
      </c>
      <c r="D671" s="26" t="s">
        <v>105</v>
      </c>
      <c r="E671" s="26" t="s">
        <v>107</v>
      </c>
      <c r="F671" s="26" t="s">
        <v>108</v>
      </c>
      <c r="G671" s="26" t="s">
        <v>104</v>
      </c>
      <c r="H671" s="26" t="s">
        <v>97</v>
      </c>
      <c r="I671" s="26" t="s">
        <v>109</v>
      </c>
      <c r="J671" s="26">
        <v>371</v>
      </c>
      <c r="K671" s="26">
        <v>530.53</v>
      </c>
    </row>
    <row r="672" spans="1:11" x14ac:dyDescent="0.2">
      <c r="A672" s="26" t="s">
        <v>99</v>
      </c>
      <c r="B672" s="26">
        <v>2020</v>
      </c>
      <c r="C672" s="26" t="s">
        <v>2</v>
      </c>
      <c r="D672" s="26" t="s">
        <v>105</v>
      </c>
      <c r="E672" s="26" t="s">
        <v>107</v>
      </c>
      <c r="F672" s="26" t="s">
        <v>108</v>
      </c>
      <c r="G672" s="26" t="s">
        <v>104</v>
      </c>
      <c r="H672" s="26" t="s">
        <v>97</v>
      </c>
      <c r="I672" s="26" t="s">
        <v>109</v>
      </c>
      <c r="J672" s="26">
        <v>164</v>
      </c>
      <c r="K672" s="26">
        <v>234.51999999999998</v>
      </c>
    </row>
    <row r="673" spans="1:11" x14ac:dyDescent="0.2">
      <c r="A673" s="26" t="s">
        <v>103</v>
      </c>
      <c r="B673" s="26">
        <v>2020</v>
      </c>
      <c r="C673" s="26" t="s">
        <v>2</v>
      </c>
      <c r="D673" s="26" t="s">
        <v>105</v>
      </c>
      <c r="E673" s="26" t="s">
        <v>107</v>
      </c>
      <c r="F673" s="26" t="s">
        <v>108</v>
      </c>
      <c r="G673" s="26" t="s">
        <v>104</v>
      </c>
      <c r="H673" s="26" t="s">
        <v>97</v>
      </c>
      <c r="I673" s="26" t="s">
        <v>109</v>
      </c>
      <c r="J673" s="26">
        <v>212</v>
      </c>
      <c r="K673" s="26">
        <v>303.15999999999997</v>
      </c>
    </row>
    <row r="674" spans="1:11" x14ac:dyDescent="0.2">
      <c r="A674" s="26" t="s">
        <v>99</v>
      </c>
      <c r="B674" s="26">
        <v>2020</v>
      </c>
      <c r="C674" s="26" t="s">
        <v>2</v>
      </c>
      <c r="D674" s="26" t="s">
        <v>105</v>
      </c>
      <c r="E674" s="26" t="s">
        <v>107</v>
      </c>
      <c r="F674" s="26" t="s">
        <v>108</v>
      </c>
      <c r="G674" s="26" t="s">
        <v>104</v>
      </c>
      <c r="H674" s="26" t="s">
        <v>97</v>
      </c>
      <c r="I674" s="26" t="s">
        <v>109</v>
      </c>
      <c r="J674" s="26">
        <v>140</v>
      </c>
      <c r="K674" s="26">
        <v>200.2</v>
      </c>
    </row>
    <row r="675" spans="1:11" x14ac:dyDescent="0.2">
      <c r="A675" s="26" t="s">
        <v>99</v>
      </c>
      <c r="B675" s="26">
        <v>2020</v>
      </c>
      <c r="C675" s="26" t="s">
        <v>2</v>
      </c>
      <c r="D675" s="26" t="s">
        <v>105</v>
      </c>
      <c r="E675" s="26" t="s">
        <v>107</v>
      </c>
      <c r="F675" s="26" t="s">
        <v>108</v>
      </c>
      <c r="G675" s="26" t="s">
        <v>104</v>
      </c>
      <c r="H675" s="26" t="s">
        <v>97</v>
      </c>
      <c r="I675" s="26" t="s">
        <v>109</v>
      </c>
      <c r="J675" s="26">
        <v>166</v>
      </c>
      <c r="K675" s="26">
        <v>237.38</v>
      </c>
    </row>
    <row r="676" spans="1:11" x14ac:dyDescent="0.2">
      <c r="A676" s="26" t="s">
        <v>92</v>
      </c>
      <c r="B676" s="26">
        <v>2020</v>
      </c>
      <c r="C676" s="26" t="s">
        <v>2</v>
      </c>
      <c r="D676" s="26" t="s">
        <v>105</v>
      </c>
      <c r="E676" s="26" t="s">
        <v>107</v>
      </c>
      <c r="F676" s="26" t="s">
        <v>108</v>
      </c>
      <c r="G676" s="26" t="s">
        <v>104</v>
      </c>
      <c r="H676" s="26" t="s">
        <v>97</v>
      </c>
      <c r="I676" s="26" t="s">
        <v>109</v>
      </c>
      <c r="J676" s="26">
        <v>214</v>
      </c>
      <c r="K676" s="26">
        <v>306.02</v>
      </c>
    </row>
    <row r="677" spans="1:11" x14ac:dyDescent="0.2">
      <c r="A677" s="26" t="s">
        <v>92</v>
      </c>
      <c r="B677" s="26">
        <v>2020</v>
      </c>
      <c r="C677" s="26" t="s">
        <v>2</v>
      </c>
      <c r="D677" s="26" t="s">
        <v>105</v>
      </c>
      <c r="E677" s="26" t="s">
        <v>107</v>
      </c>
      <c r="F677" s="26" t="s">
        <v>108</v>
      </c>
      <c r="G677" s="26" t="s">
        <v>104</v>
      </c>
      <c r="H677" s="26" t="s">
        <v>97</v>
      </c>
      <c r="I677" s="26" t="s">
        <v>109</v>
      </c>
      <c r="J677" s="26">
        <v>811</v>
      </c>
      <c r="K677" s="26">
        <v>1159.73</v>
      </c>
    </row>
    <row r="678" spans="1:11" x14ac:dyDescent="0.2">
      <c r="A678" s="26" t="s">
        <v>92</v>
      </c>
      <c r="B678" s="26">
        <v>2020</v>
      </c>
      <c r="C678" s="26" t="s">
        <v>2</v>
      </c>
      <c r="D678" s="26" t="s">
        <v>105</v>
      </c>
      <c r="E678" s="26" t="s">
        <v>107</v>
      </c>
      <c r="F678" s="26" t="s">
        <v>108</v>
      </c>
      <c r="G678" s="26" t="s">
        <v>104</v>
      </c>
      <c r="H678" s="26" t="s">
        <v>97</v>
      </c>
      <c r="I678" s="26" t="s">
        <v>109</v>
      </c>
      <c r="J678" s="26">
        <v>845</v>
      </c>
      <c r="K678" s="26">
        <v>1208.3499999999999</v>
      </c>
    </row>
    <row r="679" spans="1:11" x14ac:dyDescent="0.2">
      <c r="A679" s="26" t="s">
        <v>99</v>
      </c>
      <c r="B679" s="26">
        <v>2020</v>
      </c>
      <c r="C679" s="26" t="s">
        <v>2</v>
      </c>
      <c r="D679" s="26" t="s">
        <v>105</v>
      </c>
      <c r="E679" s="26" t="s">
        <v>107</v>
      </c>
      <c r="F679" s="26" t="s">
        <v>108</v>
      </c>
      <c r="G679" s="26" t="s">
        <v>104</v>
      </c>
      <c r="H679" s="26" t="s">
        <v>97</v>
      </c>
      <c r="I679" s="26" t="s">
        <v>109</v>
      </c>
      <c r="J679" s="26">
        <v>898</v>
      </c>
      <c r="K679" s="26">
        <v>1284.1399999999999</v>
      </c>
    </row>
    <row r="680" spans="1:11" x14ac:dyDescent="0.2">
      <c r="A680" s="26" t="s">
        <v>99</v>
      </c>
      <c r="B680" s="26">
        <v>2020</v>
      </c>
      <c r="C680" s="26" t="s">
        <v>2</v>
      </c>
      <c r="D680" s="26" t="s">
        <v>105</v>
      </c>
      <c r="E680" s="26" t="s">
        <v>107</v>
      </c>
      <c r="F680" s="26" t="s">
        <v>108</v>
      </c>
      <c r="G680" s="26" t="s">
        <v>104</v>
      </c>
      <c r="H680" s="26" t="s">
        <v>97</v>
      </c>
      <c r="I680" s="26" t="s">
        <v>109</v>
      </c>
      <c r="J680" s="26">
        <v>851</v>
      </c>
      <c r="K680" s="26">
        <v>526.24</v>
      </c>
    </row>
    <row r="681" spans="1:11" x14ac:dyDescent="0.2">
      <c r="A681" s="26" t="s">
        <v>92</v>
      </c>
      <c r="B681" s="26">
        <v>2020</v>
      </c>
      <c r="C681" s="26" t="s">
        <v>2</v>
      </c>
      <c r="D681" s="26" t="s">
        <v>105</v>
      </c>
      <c r="E681" s="26" t="s">
        <v>107</v>
      </c>
      <c r="F681" s="26" t="s">
        <v>108</v>
      </c>
      <c r="G681" s="26" t="s">
        <v>104</v>
      </c>
      <c r="H681" s="26" t="s">
        <v>97</v>
      </c>
      <c r="I681" s="26" t="s">
        <v>109</v>
      </c>
      <c r="J681" s="26">
        <v>884</v>
      </c>
      <c r="K681" s="26">
        <v>526.24</v>
      </c>
    </row>
    <row r="682" spans="1:11" x14ac:dyDescent="0.2">
      <c r="A682" s="26" t="s">
        <v>92</v>
      </c>
      <c r="B682" s="26">
        <v>2020</v>
      </c>
      <c r="C682" s="26" t="s">
        <v>2</v>
      </c>
      <c r="D682" s="26" t="s">
        <v>105</v>
      </c>
      <c r="E682" s="26" t="s">
        <v>107</v>
      </c>
      <c r="F682" s="26" t="s">
        <v>108</v>
      </c>
      <c r="G682" s="26" t="s">
        <v>104</v>
      </c>
      <c r="H682" s="26" t="s">
        <v>97</v>
      </c>
      <c r="I682" s="26" t="s">
        <v>109</v>
      </c>
      <c r="J682" s="26">
        <v>141</v>
      </c>
      <c r="K682" s="26">
        <v>201.63</v>
      </c>
    </row>
    <row r="683" spans="1:11" x14ac:dyDescent="0.2">
      <c r="A683" s="26" t="s">
        <v>99</v>
      </c>
      <c r="B683" s="26">
        <v>2020</v>
      </c>
      <c r="C683" s="26" t="s">
        <v>2</v>
      </c>
      <c r="D683" s="26" t="s">
        <v>105</v>
      </c>
      <c r="E683" s="26" t="s">
        <v>107</v>
      </c>
      <c r="F683" s="26" t="s">
        <v>108</v>
      </c>
      <c r="G683" s="26" t="s">
        <v>104</v>
      </c>
      <c r="H683" s="26" t="s">
        <v>97</v>
      </c>
      <c r="I683" s="26" t="s">
        <v>109</v>
      </c>
      <c r="J683" s="26">
        <v>211</v>
      </c>
      <c r="K683" s="26">
        <v>301.73</v>
      </c>
    </row>
    <row r="684" spans="1:11" x14ac:dyDescent="0.2">
      <c r="A684" s="26" t="s">
        <v>99</v>
      </c>
      <c r="B684" s="26">
        <v>2020</v>
      </c>
      <c r="C684" s="26" t="s">
        <v>2</v>
      </c>
      <c r="D684" s="26" t="s">
        <v>105</v>
      </c>
      <c r="E684" s="26" t="s">
        <v>107</v>
      </c>
      <c r="F684" s="26" t="s">
        <v>108</v>
      </c>
      <c r="G684" s="26" t="s">
        <v>104</v>
      </c>
      <c r="H684" s="26" t="s">
        <v>97</v>
      </c>
      <c r="I684" s="26" t="s">
        <v>109</v>
      </c>
      <c r="J684" s="26">
        <v>139</v>
      </c>
      <c r="K684" s="26">
        <v>198.76999999999998</v>
      </c>
    </row>
    <row r="685" spans="1:11" x14ac:dyDescent="0.2">
      <c r="A685" s="26" t="s">
        <v>99</v>
      </c>
      <c r="B685" s="26">
        <v>2020</v>
      </c>
      <c r="C685" s="26" t="s">
        <v>2</v>
      </c>
      <c r="D685" s="26" t="s">
        <v>105</v>
      </c>
      <c r="E685" s="26" t="s">
        <v>107</v>
      </c>
      <c r="F685" s="26" t="s">
        <v>108</v>
      </c>
      <c r="G685" s="26" t="s">
        <v>104</v>
      </c>
      <c r="H685" s="26" t="s">
        <v>97</v>
      </c>
      <c r="I685" s="26" t="s">
        <v>109</v>
      </c>
      <c r="J685" s="26">
        <v>820</v>
      </c>
      <c r="K685" s="26">
        <v>1172.5999999999999</v>
      </c>
    </row>
    <row r="686" spans="1:11" x14ac:dyDescent="0.2">
      <c r="A686" s="26" t="s">
        <v>99</v>
      </c>
      <c r="B686" s="26">
        <v>2020</v>
      </c>
      <c r="C686" s="26" t="s">
        <v>2</v>
      </c>
      <c r="D686" s="26" t="s">
        <v>105</v>
      </c>
      <c r="E686" s="26" t="s">
        <v>107</v>
      </c>
      <c r="F686" s="26" t="s">
        <v>108</v>
      </c>
      <c r="G686" s="26" t="s">
        <v>104</v>
      </c>
      <c r="H686" s="26" t="s">
        <v>97</v>
      </c>
      <c r="I686" s="26" t="s">
        <v>109</v>
      </c>
      <c r="J686" s="26">
        <v>853</v>
      </c>
      <c r="K686" s="26">
        <v>1219.79</v>
      </c>
    </row>
    <row r="687" spans="1:11" x14ac:dyDescent="0.2">
      <c r="A687" s="26" t="s">
        <v>99</v>
      </c>
      <c r="B687" s="26">
        <v>2020</v>
      </c>
      <c r="C687" s="26" t="s">
        <v>2</v>
      </c>
      <c r="D687" s="26" t="s">
        <v>105</v>
      </c>
      <c r="E687" s="26" t="s">
        <v>107</v>
      </c>
      <c r="F687" s="26" t="s">
        <v>108</v>
      </c>
      <c r="G687" s="26" t="s">
        <v>104</v>
      </c>
      <c r="H687" s="26" t="s">
        <v>97</v>
      </c>
      <c r="I687" s="26" t="s">
        <v>109</v>
      </c>
      <c r="J687" s="26">
        <v>137</v>
      </c>
      <c r="K687" s="26">
        <v>195.91</v>
      </c>
    </row>
    <row r="688" spans="1:11" x14ac:dyDescent="0.2">
      <c r="A688" s="26" t="s">
        <v>102</v>
      </c>
      <c r="B688" s="26">
        <v>2020</v>
      </c>
      <c r="C688" s="26" t="s">
        <v>4</v>
      </c>
      <c r="D688" s="26" t="s">
        <v>105</v>
      </c>
      <c r="E688" s="26" t="s">
        <v>107</v>
      </c>
      <c r="F688" s="26" t="s">
        <v>108</v>
      </c>
      <c r="G688" s="26" t="s">
        <v>104</v>
      </c>
      <c r="H688" s="26" t="s">
        <v>97</v>
      </c>
      <c r="I688" s="26" t="s">
        <v>109</v>
      </c>
      <c r="J688" s="26">
        <v>200</v>
      </c>
      <c r="K688" s="26">
        <v>286</v>
      </c>
    </row>
    <row r="689" spans="1:11" x14ac:dyDescent="0.2">
      <c r="A689" s="26" t="s">
        <v>99</v>
      </c>
      <c r="B689" s="26">
        <v>2020</v>
      </c>
      <c r="C689" s="26" t="s">
        <v>4</v>
      </c>
      <c r="D689" s="26" t="s">
        <v>105</v>
      </c>
      <c r="E689" s="26" t="s">
        <v>107</v>
      </c>
      <c r="F689" s="26" t="s">
        <v>108</v>
      </c>
      <c r="G689" s="26" t="s">
        <v>104</v>
      </c>
      <c r="H689" s="26" t="s">
        <v>97</v>
      </c>
      <c r="I689" s="26" t="s">
        <v>109</v>
      </c>
      <c r="J689" s="26">
        <v>128</v>
      </c>
      <c r="K689" s="26">
        <v>183.04</v>
      </c>
    </row>
    <row r="690" spans="1:11" x14ac:dyDescent="0.2">
      <c r="A690" s="26" t="s">
        <v>99</v>
      </c>
      <c r="B690" s="26">
        <v>2020</v>
      </c>
      <c r="C690" s="26" t="s">
        <v>4</v>
      </c>
      <c r="D690" s="26" t="s">
        <v>105</v>
      </c>
      <c r="E690" s="26" t="s">
        <v>107</v>
      </c>
      <c r="F690" s="26" t="s">
        <v>108</v>
      </c>
      <c r="G690" s="26" t="s">
        <v>104</v>
      </c>
      <c r="H690" s="26" t="s">
        <v>97</v>
      </c>
      <c r="I690" s="26" t="s">
        <v>109</v>
      </c>
      <c r="J690" s="26">
        <v>154</v>
      </c>
      <c r="K690" s="26">
        <v>220.22</v>
      </c>
    </row>
    <row r="691" spans="1:11" x14ac:dyDescent="0.2">
      <c r="A691" s="26" t="s">
        <v>99</v>
      </c>
      <c r="B691" s="26">
        <v>2020</v>
      </c>
      <c r="C691" s="26" t="s">
        <v>4</v>
      </c>
      <c r="D691" s="26" t="s">
        <v>105</v>
      </c>
      <c r="E691" s="26" t="s">
        <v>107</v>
      </c>
      <c r="F691" s="26" t="s">
        <v>108</v>
      </c>
      <c r="G691" s="26" t="s">
        <v>104</v>
      </c>
      <c r="H691" s="26" t="s">
        <v>97</v>
      </c>
      <c r="I691" s="26" t="s">
        <v>109</v>
      </c>
      <c r="J691" s="26">
        <v>202</v>
      </c>
      <c r="K691" s="26">
        <v>288.86</v>
      </c>
    </row>
    <row r="692" spans="1:11" x14ac:dyDescent="0.2">
      <c r="A692" s="26" t="s">
        <v>99</v>
      </c>
      <c r="B692" s="26">
        <v>2020</v>
      </c>
      <c r="C692" s="26" t="s">
        <v>4</v>
      </c>
      <c r="D692" s="26" t="s">
        <v>105</v>
      </c>
      <c r="E692" s="26" t="s">
        <v>107</v>
      </c>
      <c r="F692" s="26" t="s">
        <v>108</v>
      </c>
      <c r="G692" s="26" t="s">
        <v>104</v>
      </c>
      <c r="H692" s="26" t="s">
        <v>97</v>
      </c>
      <c r="I692" s="26" t="s">
        <v>109</v>
      </c>
      <c r="J692" s="26">
        <v>130</v>
      </c>
      <c r="K692" s="26">
        <v>185.9</v>
      </c>
    </row>
    <row r="693" spans="1:11" x14ac:dyDescent="0.2">
      <c r="A693" s="26" t="s">
        <v>102</v>
      </c>
      <c r="B693" s="26">
        <v>2020</v>
      </c>
      <c r="C693" s="26" t="s">
        <v>4</v>
      </c>
      <c r="D693" s="26" t="s">
        <v>105</v>
      </c>
      <c r="E693" s="26" t="s">
        <v>107</v>
      </c>
      <c r="F693" s="26" t="s">
        <v>108</v>
      </c>
      <c r="G693" s="26" t="s">
        <v>104</v>
      </c>
      <c r="H693" s="26" t="s">
        <v>97</v>
      </c>
      <c r="I693" s="26" t="s">
        <v>109</v>
      </c>
      <c r="J693" s="26">
        <v>813</v>
      </c>
      <c r="K693" s="26">
        <v>1162.5899999999999</v>
      </c>
    </row>
    <row r="694" spans="1:11" x14ac:dyDescent="0.2">
      <c r="A694" s="26" t="s">
        <v>101</v>
      </c>
      <c r="B694" s="26">
        <v>2020</v>
      </c>
      <c r="C694" s="26" t="s">
        <v>4</v>
      </c>
      <c r="D694" s="26" t="s">
        <v>105</v>
      </c>
      <c r="E694" s="26" t="s">
        <v>107</v>
      </c>
      <c r="F694" s="26" t="s">
        <v>108</v>
      </c>
      <c r="G694" s="26" t="s">
        <v>104</v>
      </c>
      <c r="H694" s="26" t="s">
        <v>97</v>
      </c>
      <c r="I694" s="26" t="s">
        <v>109</v>
      </c>
      <c r="J694" s="26">
        <v>846</v>
      </c>
      <c r="K694" s="26">
        <v>1209.78</v>
      </c>
    </row>
    <row r="695" spans="1:11" x14ac:dyDescent="0.2">
      <c r="A695" s="26" t="s">
        <v>92</v>
      </c>
      <c r="B695" s="26">
        <v>2020</v>
      </c>
      <c r="C695" s="26" t="s">
        <v>4</v>
      </c>
      <c r="D695" s="26" t="s">
        <v>105</v>
      </c>
      <c r="E695" s="26" t="s">
        <v>107</v>
      </c>
      <c r="F695" s="26" t="s">
        <v>108</v>
      </c>
      <c r="G695" s="26" t="s">
        <v>104</v>
      </c>
      <c r="H695" s="26" t="s">
        <v>97</v>
      </c>
      <c r="I695" s="26" t="s">
        <v>109</v>
      </c>
      <c r="J695" s="26">
        <v>900</v>
      </c>
      <c r="K695" s="26">
        <v>1287</v>
      </c>
    </row>
    <row r="696" spans="1:11" x14ac:dyDescent="0.2">
      <c r="A696" s="26" t="s">
        <v>92</v>
      </c>
      <c r="B696" s="26">
        <v>2020</v>
      </c>
      <c r="C696" s="26" t="s">
        <v>4</v>
      </c>
      <c r="D696" s="26" t="s">
        <v>105</v>
      </c>
      <c r="E696" s="26" t="s">
        <v>107</v>
      </c>
      <c r="F696" s="26" t="s">
        <v>108</v>
      </c>
      <c r="G696" s="26" t="s">
        <v>104</v>
      </c>
      <c r="H696" s="26" t="s">
        <v>106</v>
      </c>
      <c r="I696" s="26" t="s">
        <v>109</v>
      </c>
      <c r="J696" s="26">
        <v>853</v>
      </c>
      <c r="K696" s="26">
        <v>526.24</v>
      </c>
    </row>
    <row r="697" spans="1:11" x14ac:dyDescent="0.2">
      <c r="A697" s="26" t="s">
        <v>99</v>
      </c>
      <c r="B697" s="26">
        <v>2020</v>
      </c>
      <c r="C697" s="26" t="s">
        <v>4</v>
      </c>
      <c r="D697" s="26" t="s">
        <v>105</v>
      </c>
      <c r="E697" s="26" t="s">
        <v>107</v>
      </c>
      <c r="F697" s="26" t="s">
        <v>108</v>
      </c>
      <c r="G697" s="26" t="s">
        <v>104</v>
      </c>
      <c r="H697" s="26" t="s">
        <v>106</v>
      </c>
      <c r="I697" s="26" t="s">
        <v>109</v>
      </c>
      <c r="J697" s="26">
        <v>886</v>
      </c>
      <c r="K697" s="26">
        <v>526.24</v>
      </c>
    </row>
    <row r="698" spans="1:11" x14ac:dyDescent="0.2">
      <c r="A698" s="26" t="s">
        <v>102</v>
      </c>
      <c r="B698" s="26">
        <v>2020</v>
      </c>
      <c r="C698" s="26" t="s">
        <v>4</v>
      </c>
      <c r="D698" s="26" t="s">
        <v>105</v>
      </c>
      <c r="E698" s="26" t="s">
        <v>107</v>
      </c>
      <c r="F698" s="26" t="s">
        <v>108</v>
      </c>
      <c r="G698" s="26" t="s">
        <v>104</v>
      </c>
      <c r="H698" s="26" t="s">
        <v>106</v>
      </c>
      <c r="I698" s="26" t="s">
        <v>109</v>
      </c>
      <c r="J698" s="26">
        <v>129</v>
      </c>
      <c r="K698" s="26">
        <v>184.47</v>
      </c>
    </row>
    <row r="699" spans="1:11" x14ac:dyDescent="0.2">
      <c r="A699" s="26" t="s">
        <v>99</v>
      </c>
      <c r="B699" s="26">
        <v>2020</v>
      </c>
      <c r="C699" s="26" t="s">
        <v>4</v>
      </c>
      <c r="D699" s="26" t="s">
        <v>105</v>
      </c>
      <c r="E699" s="26" t="s">
        <v>107</v>
      </c>
      <c r="F699" s="26" t="s">
        <v>108</v>
      </c>
      <c r="G699" s="26" t="s">
        <v>104</v>
      </c>
      <c r="H699" s="26" t="s">
        <v>106</v>
      </c>
      <c r="I699" s="26" t="s">
        <v>109</v>
      </c>
      <c r="J699" s="26">
        <v>157</v>
      </c>
      <c r="K699" s="26">
        <v>224.51</v>
      </c>
    </row>
    <row r="700" spans="1:11" x14ac:dyDescent="0.2">
      <c r="A700" s="26" t="s">
        <v>99</v>
      </c>
      <c r="B700" s="26">
        <v>2020</v>
      </c>
      <c r="C700" s="26" t="s">
        <v>4</v>
      </c>
      <c r="D700" s="26" t="s">
        <v>105</v>
      </c>
      <c r="E700" s="26" t="s">
        <v>107</v>
      </c>
      <c r="F700" s="26" t="s">
        <v>108</v>
      </c>
      <c r="G700" s="26" t="s">
        <v>104</v>
      </c>
      <c r="H700" s="26" t="s">
        <v>106</v>
      </c>
      <c r="I700" s="26" t="s">
        <v>109</v>
      </c>
      <c r="J700" s="26">
        <v>127</v>
      </c>
      <c r="K700" s="26">
        <v>181.61</v>
      </c>
    </row>
    <row r="701" spans="1:11" x14ac:dyDescent="0.2">
      <c r="A701" s="26" t="s">
        <v>99</v>
      </c>
      <c r="B701" s="26">
        <v>2020</v>
      </c>
      <c r="C701" s="26" t="s">
        <v>4</v>
      </c>
      <c r="D701" s="26" t="s">
        <v>105</v>
      </c>
      <c r="E701" s="26" t="s">
        <v>107</v>
      </c>
      <c r="F701" s="26" t="s">
        <v>108</v>
      </c>
      <c r="G701" s="26" t="s">
        <v>104</v>
      </c>
      <c r="H701" s="26" t="s">
        <v>106</v>
      </c>
      <c r="I701" s="26" t="s">
        <v>109</v>
      </c>
      <c r="J701" s="26">
        <v>822</v>
      </c>
      <c r="K701" s="26">
        <v>1175.46</v>
      </c>
    </row>
    <row r="702" spans="1:11" x14ac:dyDescent="0.2">
      <c r="A702" s="26" t="s">
        <v>92</v>
      </c>
      <c r="B702" s="26">
        <v>2020</v>
      </c>
      <c r="C702" s="26" t="s">
        <v>4</v>
      </c>
      <c r="D702" s="26" t="s">
        <v>105</v>
      </c>
      <c r="E702" s="26" t="s">
        <v>107</v>
      </c>
      <c r="F702" s="26" t="s">
        <v>108</v>
      </c>
      <c r="G702" s="26" t="s">
        <v>104</v>
      </c>
      <c r="H702" s="26" t="s">
        <v>106</v>
      </c>
      <c r="I702" s="26" t="s">
        <v>109</v>
      </c>
      <c r="J702" s="26">
        <v>855</v>
      </c>
      <c r="K702" s="26">
        <v>1222.6500000000001</v>
      </c>
    </row>
    <row r="703" spans="1:11" x14ac:dyDescent="0.2">
      <c r="A703" s="26" t="s">
        <v>92</v>
      </c>
      <c r="B703" s="26">
        <v>2020</v>
      </c>
      <c r="C703" s="26" t="s">
        <v>10</v>
      </c>
      <c r="D703" s="26" t="s">
        <v>105</v>
      </c>
      <c r="E703" s="26" t="s">
        <v>107</v>
      </c>
      <c r="F703" s="26" t="s">
        <v>108</v>
      </c>
      <c r="G703" s="26" t="s">
        <v>104</v>
      </c>
      <c r="H703" s="26" t="s">
        <v>106</v>
      </c>
      <c r="I703" s="26" t="s">
        <v>109</v>
      </c>
      <c r="J703" s="26">
        <v>368</v>
      </c>
      <c r="K703" s="26">
        <v>526.24</v>
      </c>
    </row>
    <row r="704" spans="1:11" x14ac:dyDescent="0.2">
      <c r="A704" s="26" t="s">
        <v>92</v>
      </c>
      <c r="B704" s="26">
        <v>2020</v>
      </c>
      <c r="C704" s="26" t="s">
        <v>10</v>
      </c>
      <c r="D704" s="26" t="s">
        <v>105</v>
      </c>
      <c r="E704" s="26" t="s">
        <v>107</v>
      </c>
      <c r="F704" s="26" t="s">
        <v>108</v>
      </c>
      <c r="G704" s="26" t="s">
        <v>104</v>
      </c>
      <c r="H704" s="26" t="s">
        <v>106</v>
      </c>
      <c r="I704" s="26" t="s">
        <v>109</v>
      </c>
      <c r="J704" s="26">
        <v>170</v>
      </c>
      <c r="K704" s="26">
        <v>243.1</v>
      </c>
    </row>
    <row r="705" spans="1:11" x14ac:dyDescent="0.2">
      <c r="A705" s="26" t="s">
        <v>99</v>
      </c>
      <c r="B705" s="26">
        <v>2020</v>
      </c>
      <c r="C705" s="26" t="s">
        <v>10</v>
      </c>
      <c r="D705" s="26" t="s">
        <v>105</v>
      </c>
      <c r="E705" s="26" t="s">
        <v>107</v>
      </c>
      <c r="F705" s="26" t="s">
        <v>108</v>
      </c>
      <c r="G705" s="26" t="s">
        <v>104</v>
      </c>
      <c r="H705" s="26" t="s">
        <v>106</v>
      </c>
      <c r="I705" s="26" t="s">
        <v>109</v>
      </c>
      <c r="J705" s="26">
        <v>344</v>
      </c>
      <c r="K705" s="26">
        <v>491.91999999999996</v>
      </c>
    </row>
    <row r="706" spans="1:11" x14ac:dyDescent="0.2">
      <c r="A706" s="26" t="s">
        <v>99</v>
      </c>
      <c r="B706" s="26">
        <v>2020</v>
      </c>
      <c r="C706" s="26" t="s">
        <v>10</v>
      </c>
      <c r="D706" s="26" t="s">
        <v>105</v>
      </c>
      <c r="E706" s="26" t="s">
        <v>107</v>
      </c>
      <c r="F706" s="26" t="s">
        <v>108</v>
      </c>
      <c r="G706" s="26" t="s">
        <v>104</v>
      </c>
      <c r="H706" s="26" t="s">
        <v>106</v>
      </c>
      <c r="I706" s="26" t="s">
        <v>109</v>
      </c>
      <c r="J706" s="26">
        <v>370</v>
      </c>
      <c r="K706" s="26">
        <v>529.1</v>
      </c>
    </row>
    <row r="707" spans="1:11" x14ac:dyDescent="0.2">
      <c r="A707" s="26" t="s">
        <v>103</v>
      </c>
      <c r="B707" s="26">
        <v>2020</v>
      </c>
      <c r="C707" s="26" t="s">
        <v>10</v>
      </c>
      <c r="D707" s="26" t="s">
        <v>105</v>
      </c>
      <c r="E707" s="26" t="s">
        <v>107</v>
      </c>
      <c r="F707" s="26" t="s">
        <v>108</v>
      </c>
      <c r="G707" s="26" t="s">
        <v>104</v>
      </c>
      <c r="H707" s="26" t="s">
        <v>106</v>
      </c>
      <c r="I707" s="26" t="s">
        <v>109</v>
      </c>
      <c r="J707" s="26">
        <v>172</v>
      </c>
      <c r="K707" s="26">
        <v>245.95999999999998</v>
      </c>
    </row>
    <row r="708" spans="1:11" x14ac:dyDescent="0.2">
      <c r="A708" s="26" t="s">
        <v>101</v>
      </c>
      <c r="B708" s="26">
        <v>2020</v>
      </c>
      <c r="C708" s="26" t="s">
        <v>10</v>
      </c>
      <c r="D708" s="26" t="s">
        <v>105</v>
      </c>
      <c r="E708" s="26" t="s">
        <v>107</v>
      </c>
      <c r="F708" s="26" t="s">
        <v>108</v>
      </c>
      <c r="G708" s="26" t="s">
        <v>104</v>
      </c>
      <c r="H708" s="26" t="s">
        <v>106</v>
      </c>
      <c r="I708" s="26" t="s">
        <v>109</v>
      </c>
      <c r="J708" s="26">
        <v>340</v>
      </c>
      <c r="K708" s="26">
        <v>486.2</v>
      </c>
    </row>
    <row r="709" spans="1:11" x14ac:dyDescent="0.2">
      <c r="A709" s="26" t="s">
        <v>99</v>
      </c>
      <c r="B709" s="26">
        <v>2020</v>
      </c>
      <c r="C709" s="26" t="s">
        <v>10</v>
      </c>
      <c r="D709" s="26" t="s">
        <v>105</v>
      </c>
      <c r="E709" s="26" t="s">
        <v>107</v>
      </c>
      <c r="F709" s="26" t="s">
        <v>108</v>
      </c>
      <c r="G709" s="26" t="s">
        <v>104</v>
      </c>
      <c r="H709" s="26" t="s">
        <v>106</v>
      </c>
      <c r="I709" s="26" t="s">
        <v>109</v>
      </c>
      <c r="J709" s="26">
        <v>852</v>
      </c>
      <c r="K709" s="26">
        <v>1218.3600000000001</v>
      </c>
    </row>
    <row r="710" spans="1:11" x14ac:dyDescent="0.2">
      <c r="A710" s="26" t="s">
        <v>99</v>
      </c>
      <c r="B710" s="26">
        <v>2020</v>
      </c>
      <c r="C710" s="26" t="s">
        <v>10</v>
      </c>
      <c r="D710" s="26" t="s">
        <v>105</v>
      </c>
      <c r="E710" s="26" t="s">
        <v>107</v>
      </c>
      <c r="F710" s="26" t="s">
        <v>108</v>
      </c>
      <c r="G710" s="26" t="s">
        <v>104</v>
      </c>
      <c r="H710" s="26" t="s">
        <v>106</v>
      </c>
      <c r="I710" s="26" t="s">
        <v>109</v>
      </c>
      <c r="J710" s="26">
        <v>905</v>
      </c>
      <c r="K710" s="26">
        <v>1294.1500000000001</v>
      </c>
    </row>
    <row r="711" spans="1:11" x14ac:dyDescent="0.2">
      <c r="A711" s="26" t="s">
        <v>99</v>
      </c>
      <c r="B711" s="26">
        <v>2020</v>
      </c>
      <c r="C711" s="26" t="s">
        <v>10</v>
      </c>
      <c r="D711" s="26" t="s">
        <v>105</v>
      </c>
      <c r="E711" s="26" t="s">
        <v>107</v>
      </c>
      <c r="F711" s="26" t="s">
        <v>108</v>
      </c>
      <c r="G711" s="26" t="s">
        <v>104</v>
      </c>
      <c r="H711" s="26" t="s">
        <v>106</v>
      </c>
      <c r="I711" s="26" t="s">
        <v>109</v>
      </c>
      <c r="J711" s="26">
        <v>858</v>
      </c>
      <c r="K711" s="26">
        <v>526.24</v>
      </c>
    </row>
    <row r="712" spans="1:11" x14ac:dyDescent="0.2">
      <c r="A712" s="26" t="s">
        <v>92</v>
      </c>
      <c r="B712" s="26">
        <v>2020</v>
      </c>
      <c r="C712" s="26" t="s">
        <v>10</v>
      </c>
      <c r="D712" s="26" t="s">
        <v>105</v>
      </c>
      <c r="E712" s="26" t="s">
        <v>107</v>
      </c>
      <c r="F712" s="26" t="s">
        <v>108</v>
      </c>
      <c r="G712" s="26" t="s">
        <v>104</v>
      </c>
      <c r="H712" s="26" t="s">
        <v>106</v>
      </c>
      <c r="I712" s="26" t="s">
        <v>109</v>
      </c>
      <c r="J712" s="26">
        <v>171</v>
      </c>
      <c r="K712" s="26">
        <v>526.24</v>
      </c>
    </row>
    <row r="713" spans="1:11" x14ac:dyDescent="0.2">
      <c r="A713" s="26" t="s">
        <v>101</v>
      </c>
      <c r="B713" s="26">
        <v>2020</v>
      </c>
      <c r="C713" s="26" t="s">
        <v>10</v>
      </c>
      <c r="D713" s="26" t="s">
        <v>105</v>
      </c>
      <c r="E713" s="26" t="s">
        <v>107</v>
      </c>
      <c r="F713" s="26" t="s">
        <v>108</v>
      </c>
      <c r="G713" s="26" t="s">
        <v>104</v>
      </c>
      <c r="H713" s="26" t="s">
        <v>106</v>
      </c>
      <c r="I713" s="26" t="s">
        <v>109</v>
      </c>
      <c r="J713" s="26">
        <v>367</v>
      </c>
      <c r="K713" s="26">
        <v>524.80999999999995</v>
      </c>
    </row>
    <row r="714" spans="1:11" x14ac:dyDescent="0.2">
      <c r="A714" s="26" t="s">
        <v>92</v>
      </c>
      <c r="B714" s="26">
        <v>2020</v>
      </c>
      <c r="C714" s="26" t="s">
        <v>10</v>
      </c>
      <c r="D714" s="26" t="s">
        <v>105</v>
      </c>
      <c r="E714" s="26" t="s">
        <v>107</v>
      </c>
      <c r="F714" s="26" t="s">
        <v>108</v>
      </c>
      <c r="G714" s="26" t="s">
        <v>104</v>
      </c>
      <c r="H714" s="26" t="s">
        <v>106</v>
      </c>
      <c r="I714" s="26" t="s">
        <v>109</v>
      </c>
      <c r="J714" s="26">
        <v>169</v>
      </c>
      <c r="K714" s="26">
        <v>241.67000000000002</v>
      </c>
    </row>
    <row r="715" spans="1:11" x14ac:dyDescent="0.2">
      <c r="A715" s="26" t="s">
        <v>99</v>
      </c>
      <c r="B715" s="26">
        <v>2020</v>
      </c>
      <c r="C715" s="26" t="s">
        <v>10</v>
      </c>
      <c r="D715" s="26" t="s">
        <v>105</v>
      </c>
      <c r="E715" s="26" t="s">
        <v>107</v>
      </c>
      <c r="F715" s="26" t="s">
        <v>108</v>
      </c>
      <c r="G715" s="26" t="s">
        <v>104</v>
      </c>
      <c r="H715" s="26" t="s">
        <v>106</v>
      </c>
      <c r="I715" s="26" t="s">
        <v>109</v>
      </c>
      <c r="J715" s="26">
        <v>343</v>
      </c>
      <c r="K715" s="26">
        <v>490.49</v>
      </c>
    </row>
    <row r="716" spans="1:11" x14ac:dyDescent="0.2">
      <c r="A716" s="26" t="s">
        <v>99</v>
      </c>
      <c r="B716" s="26">
        <v>2020</v>
      </c>
      <c r="C716" s="26" t="s">
        <v>10</v>
      </c>
      <c r="D716" s="26" t="s">
        <v>105</v>
      </c>
      <c r="E716" s="26" t="s">
        <v>107</v>
      </c>
      <c r="F716" s="26" t="s">
        <v>108</v>
      </c>
      <c r="G716" s="26" t="s">
        <v>104</v>
      </c>
      <c r="H716" s="26" t="s">
        <v>106</v>
      </c>
      <c r="I716" s="26" t="s">
        <v>109</v>
      </c>
      <c r="J716" s="26">
        <v>827</v>
      </c>
      <c r="K716" s="26">
        <v>1182.6100000000001</v>
      </c>
    </row>
    <row r="717" spans="1:11" x14ac:dyDescent="0.2">
      <c r="A717" s="26" t="s">
        <v>92</v>
      </c>
      <c r="B717" s="26">
        <v>2020</v>
      </c>
      <c r="C717" s="26" t="s">
        <v>10</v>
      </c>
      <c r="D717" s="26" t="s">
        <v>105</v>
      </c>
      <c r="E717" s="26" t="s">
        <v>107</v>
      </c>
      <c r="F717" s="26" t="s">
        <v>108</v>
      </c>
      <c r="G717" s="26" t="s">
        <v>104</v>
      </c>
      <c r="H717" s="26" t="s">
        <v>106</v>
      </c>
      <c r="I717" s="26" t="s">
        <v>109</v>
      </c>
      <c r="J717" s="26">
        <v>341</v>
      </c>
      <c r="K717" s="26">
        <v>487.63</v>
      </c>
    </row>
    <row r="718" spans="1:11" x14ac:dyDescent="0.2">
      <c r="A718" s="26" t="s">
        <v>99</v>
      </c>
      <c r="B718" s="26">
        <v>2020</v>
      </c>
      <c r="C718" s="26" t="s">
        <v>9</v>
      </c>
      <c r="D718" s="26" t="s">
        <v>105</v>
      </c>
      <c r="E718" s="26" t="s">
        <v>107</v>
      </c>
      <c r="F718" s="26" t="s">
        <v>108</v>
      </c>
      <c r="G718" s="26" t="s">
        <v>104</v>
      </c>
      <c r="H718" s="26" t="s">
        <v>106</v>
      </c>
      <c r="I718" s="26" t="s">
        <v>109</v>
      </c>
      <c r="J718" s="26">
        <v>128</v>
      </c>
      <c r="K718" s="26">
        <v>183.04</v>
      </c>
    </row>
    <row r="719" spans="1:11" x14ac:dyDescent="0.2">
      <c r="A719" s="26" t="s">
        <v>99</v>
      </c>
      <c r="B719" s="26">
        <v>2020</v>
      </c>
      <c r="C719" s="26" t="s">
        <v>9</v>
      </c>
      <c r="D719" s="26" t="s">
        <v>105</v>
      </c>
      <c r="E719" s="26" t="s">
        <v>107</v>
      </c>
      <c r="F719" s="26" t="s">
        <v>108</v>
      </c>
      <c r="G719" s="26" t="s">
        <v>104</v>
      </c>
      <c r="H719" s="26" t="s">
        <v>106</v>
      </c>
      <c r="I719" s="26" t="s">
        <v>109</v>
      </c>
      <c r="J719" s="26">
        <v>176</v>
      </c>
      <c r="K719" s="26">
        <v>251.68</v>
      </c>
    </row>
    <row r="720" spans="1:11" x14ac:dyDescent="0.2">
      <c r="A720" s="26" t="s">
        <v>99</v>
      </c>
      <c r="B720" s="26">
        <v>2020</v>
      </c>
      <c r="C720" s="26" t="s">
        <v>9</v>
      </c>
      <c r="D720" s="26" t="s">
        <v>105</v>
      </c>
      <c r="E720" s="26" t="s">
        <v>107</v>
      </c>
      <c r="F720" s="26" t="s">
        <v>108</v>
      </c>
      <c r="G720" s="26" t="s">
        <v>104</v>
      </c>
      <c r="H720" s="26" t="s">
        <v>106</v>
      </c>
      <c r="I720" s="26" t="s">
        <v>109</v>
      </c>
      <c r="J720" s="26">
        <v>350</v>
      </c>
      <c r="K720" s="26">
        <v>500.5</v>
      </c>
    </row>
    <row r="721" spans="1:11" x14ac:dyDescent="0.2">
      <c r="A721" s="26" t="s">
        <v>99</v>
      </c>
      <c r="B721" s="26">
        <v>2020</v>
      </c>
      <c r="C721" s="26" t="s">
        <v>9</v>
      </c>
      <c r="D721" s="26" t="s">
        <v>105</v>
      </c>
      <c r="E721" s="26" t="s">
        <v>107</v>
      </c>
      <c r="F721" s="26" t="s">
        <v>108</v>
      </c>
      <c r="G721" s="26" t="s">
        <v>104</v>
      </c>
      <c r="H721" s="26" t="s">
        <v>106</v>
      </c>
      <c r="I721" s="26" t="s">
        <v>109</v>
      </c>
      <c r="J721" s="26">
        <v>130</v>
      </c>
      <c r="K721" s="26">
        <v>185.9</v>
      </c>
    </row>
    <row r="722" spans="1:11" x14ac:dyDescent="0.2">
      <c r="A722" s="26" t="s">
        <v>102</v>
      </c>
      <c r="B722" s="26">
        <v>2020</v>
      </c>
      <c r="C722" s="26" t="s">
        <v>9</v>
      </c>
      <c r="D722" s="26" t="s">
        <v>105</v>
      </c>
      <c r="E722" s="26" t="s">
        <v>107</v>
      </c>
      <c r="F722" s="26" t="s">
        <v>108</v>
      </c>
      <c r="G722" s="26" t="s">
        <v>104</v>
      </c>
      <c r="H722" s="26" t="s">
        <v>106</v>
      </c>
      <c r="I722" s="26" t="s">
        <v>109</v>
      </c>
      <c r="J722" s="26">
        <v>346</v>
      </c>
      <c r="K722" s="26">
        <v>494.78</v>
      </c>
    </row>
    <row r="723" spans="1:11" x14ac:dyDescent="0.2">
      <c r="A723" s="26" t="s">
        <v>99</v>
      </c>
      <c r="B723" s="26">
        <v>2020</v>
      </c>
      <c r="C723" s="26" t="s">
        <v>9</v>
      </c>
      <c r="D723" s="26" t="s">
        <v>105</v>
      </c>
      <c r="E723" s="26" t="s">
        <v>107</v>
      </c>
      <c r="F723" s="26" t="s">
        <v>108</v>
      </c>
      <c r="G723" s="26" t="s">
        <v>104</v>
      </c>
      <c r="H723" s="26" t="s">
        <v>106</v>
      </c>
      <c r="I723" s="26" t="s">
        <v>109</v>
      </c>
      <c r="J723" s="26">
        <v>818</v>
      </c>
      <c r="K723" s="26">
        <v>1169.74</v>
      </c>
    </row>
    <row r="724" spans="1:11" x14ac:dyDescent="0.2">
      <c r="A724" s="26" t="s">
        <v>92</v>
      </c>
      <c r="B724" s="26">
        <v>2020</v>
      </c>
      <c r="C724" s="26" t="s">
        <v>9</v>
      </c>
      <c r="D724" s="26" t="s">
        <v>105</v>
      </c>
      <c r="E724" s="26" t="s">
        <v>107</v>
      </c>
      <c r="F724" s="26" t="s">
        <v>108</v>
      </c>
      <c r="G724" s="26" t="s">
        <v>104</v>
      </c>
      <c r="H724" s="26" t="s">
        <v>106</v>
      </c>
      <c r="I724" s="26" t="s">
        <v>109</v>
      </c>
      <c r="J724" s="26">
        <v>851</v>
      </c>
      <c r="K724" s="26">
        <v>1216.93</v>
      </c>
    </row>
    <row r="725" spans="1:11" x14ac:dyDescent="0.2">
      <c r="A725" s="26" t="s">
        <v>101</v>
      </c>
      <c r="B725" s="26">
        <v>2020</v>
      </c>
      <c r="C725" s="26" t="s">
        <v>9</v>
      </c>
      <c r="D725" s="26" t="s">
        <v>105</v>
      </c>
      <c r="E725" s="26" t="s">
        <v>107</v>
      </c>
      <c r="F725" s="26" t="s">
        <v>108</v>
      </c>
      <c r="G725" s="26" t="s">
        <v>104</v>
      </c>
      <c r="H725" s="26" t="s">
        <v>106</v>
      </c>
      <c r="I725" s="26" t="s">
        <v>109</v>
      </c>
      <c r="J725" s="26">
        <v>904</v>
      </c>
      <c r="K725" s="26">
        <v>1292.72</v>
      </c>
    </row>
    <row r="726" spans="1:11" x14ac:dyDescent="0.2">
      <c r="A726" s="26" t="s">
        <v>101</v>
      </c>
      <c r="B726" s="26">
        <v>2020</v>
      </c>
      <c r="C726" s="26" t="s">
        <v>9</v>
      </c>
      <c r="D726" s="26" t="s">
        <v>105</v>
      </c>
      <c r="E726" s="26" t="s">
        <v>107</v>
      </c>
      <c r="F726" s="26" t="s">
        <v>108</v>
      </c>
      <c r="G726" s="26" t="s">
        <v>104</v>
      </c>
      <c r="H726" s="26" t="s">
        <v>106</v>
      </c>
      <c r="I726" s="26" t="s">
        <v>109</v>
      </c>
      <c r="J726" s="26">
        <v>857</v>
      </c>
      <c r="K726" s="26">
        <v>526.24</v>
      </c>
    </row>
    <row r="727" spans="1:11" x14ac:dyDescent="0.2">
      <c r="A727" s="26" t="s">
        <v>99</v>
      </c>
      <c r="B727" s="26">
        <v>2020</v>
      </c>
      <c r="C727" s="26" t="s">
        <v>9</v>
      </c>
      <c r="D727" s="26" t="s">
        <v>105</v>
      </c>
      <c r="E727" s="26" t="s">
        <v>107</v>
      </c>
      <c r="F727" s="26" t="s">
        <v>108</v>
      </c>
      <c r="G727" s="26" t="s">
        <v>104</v>
      </c>
      <c r="H727" s="26" t="s">
        <v>106</v>
      </c>
      <c r="I727" s="26" t="s">
        <v>109</v>
      </c>
      <c r="J727" s="26">
        <v>177</v>
      </c>
      <c r="K727" s="26">
        <v>526.24</v>
      </c>
    </row>
    <row r="728" spans="1:11" x14ac:dyDescent="0.2">
      <c r="A728" s="26" t="s">
        <v>99</v>
      </c>
      <c r="B728" s="26">
        <v>2020</v>
      </c>
      <c r="C728" s="26" t="s">
        <v>9</v>
      </c>
      <c r="D728" s="26" t="s">
        <v>105</v>
      </c>
      <c r="E728" s="26" t="s">
        <v>107</v>
      </c>
      <c r="F728" s="26" t="s">
        <v>108</v>
      </c>
      <c r="G728" s="26" t="s">
        <v>104</v>
      </c>
      <c r="H728" s="26" t="s">
        <v>106</v>
      </c>
      <c r="I728" s="26" t="s">
        <v>109</v>
      </c>
      <c r="J728" s="26">
        <v>345</v>
      </c>
      <c r="K728" s="26">
        <v>493.35</v>
      </c>
    </row>
    <row r="729" spans="1:11" x14ac:dyDescent="0.2">
      <c r="A729" s="26" t="s">
        <v>102</v>
      </c>
      <c r="B729" s="26">
        <v>2020</v>
      </c>
      <c r="C729" s="26" t="s">
        <v>9</v>
      </c>
      <c r="D729" s="26" t="s">
        <v>105</v>
      </c>
      <c r="E729" s="26" t="s">
        <v>107</v>
      </c>
      <c r="F729" s="26" t="s">
        <v>108</v>
      </c>
      <c r="G729" s="26" t="s">
        <v>104</v>
      </c>
      <c r="H729" s="26" t="s">
        <v>106</v>
      </c>
      <c r="I729" s="26" t="s">
        <v>109</v>
      </c>
      <c r="J729" s="26">
        <v>127</v>
      </c>
      <c r="K729" s="26">
        <v>181.61</v>
      </c>
    </row>
    <row r="730" spans="1:11" x14ac:dyDescent="0.2">
      <c r="A730" s="26" t="s">
        <v>101</v>
      </c>
      <c r="B730" s="26">
        <v>2020</v>
      </c>
      <c r="C730" s="26" t="s">
        <v>9</v>
      </c>
      <c r="D730" s="26" t="s">
        <v>105</v>
      </c>
      <c r="E730" s="26" t="s">
        <v>107</v>
      </c>
      <c r="F730" s="26" t="s">
        <v>108</v>
      </c>
      <c r="G730" s="26" t="s">
        <v>104</v>
      </c>
      <c r="H730" s="26" t="s">
        <v>106</v>
      </c>
      <c r="I730" s="26" t="s">
        <v>109</v>
      </c>
      <c r="J730" s="26">
        <v>175</v>
      </c>
      <c r="K730" s="26">
        <v>250.25</v>
      </c>
    </row>
    <row r="731" spans="1:11" x14ac:dyDescent="0.2">
      <c r="A731" s="26" t="s">
        <v>99</v>
      </c>
      <c r="B731" s="26">
        <v>2020</v>
      </c>
      <c r="C731" s="26" t="s">
        <v>9</v>
      </c>
      <c r="D731" s="26" t="s">
        <v>105</v>
      </c>
      <c r="E731" s="26" t="s">
        <v>107</v>
      </c>
      <c r="F731" s="26" t="s">
        <v>108</v>
      </c>
      <c r="G731" s="26" t="s">
        <v>104</v>
      </c>
      <c r="H731" s="26" t="s">
        <v>106</v>
      </c>
      <c r="I731" s="26" t="s">
        <v>109</v>
      </c>
      <c r="J731" s="26">
        <v>349</v>
      </c>
      <c r="K731" s="26">
        <v>499.07</v>
      </c>
    </row>
    <row r="732" spans="1:11" x14ac:dyDescent="0.2">
      <c r="A732" s="26" t="s">
        <v>99</v>
      </c>
      <c r="B732" s="26">
        <v>2020</v>
      </c>
      <c r="C732" s="26" t="s">
        <v>9</v>
      </c>
      <c r="D732" s="26" t="s">
        <v>105</v>
      </c>
      <c r="E732" s="26" t="s">
        <v>107</v>
      </c>
      <c r="F732" s="26" t="s">
        <v>108</v>
      </c>
      <c r="G732" s="26" t="s">
        <v>104</v>
      </c>
      <c r="H732" s="26" t="s">
        <v>106</v>
      </c>
      <c r="I732" s="26" t="s">
        <v>109</v>
      </c>
      <c r="J732" s="26">
        <v>826</v>
      </c>
      <c r="K732" s="26">
        <v>1181.18</v>
      </c>
    </row>
    <row r="733" spans="1:11" x14ac:dyDescent="0.2">
      <c r="A733" s="26" t="s">
        <v>92</v>
      </c>
      <c r="B733" s="26">
        <v>2020</v>
      </c>
      <c r="C733" s="26" t="s">
        <v>9</v>
      </c>
      <c r="D733" s="26" t="s">
        <v>105</v>
      </c>
      <c r="E733" s="26" t="s">
        <v>107</v>
      </c>
      <c r="F733" s="26" t="s">
        <v>108</v>
      </c>
      <c r="G733" s="26" t="s">
        <v>104</v>
      </c>
      <c r="H733" s="26" t="s">
        <v>106</v>
      </c>
      <c r="I733" s="26" t="s">
        <v>109</v>
      </c>
      <c r="J733" s="26">
        <v>860</v>
      </c>
      <c r="K733" s="26">
        <v>1229.8</v>
      </c>
    </row>
    <row r="734" spans="1:11" x14ac:dyDescent="0.2">
      <c r="A734" s="26" t="s">
        <v>99</v>
      </c>
      <c r="B734" s="26">
        <v>2020</v>
      </c>
      <c r="C734" s="26" t="s">
        <v>9</v>
      </c>
      <c r="D734" s="26" t="s">
        <v>105</v>
      </c>
      <c r="E734" s="26" t="s">
        <v>107</v>
      </c>
      <c r="F734" s="26" t="s">
        <v>108</v>
      </c>
      <c r="G734" s="26" t="s">
        <v>104</v>
      </c>
      <c r="H734" s="26" t="s">
        <v>106</v>
      </c>
      <c r="I734" s="26" t="s">
        <v>109</v>
      </c>
      <c r="J734" s="26">
        <v>347</v>
      </c>
      <c r="K734" s="26">
        <v>496.21000000000004</v>
      </c>
    </row>
    <row r="735" spans="1:11" x14ac:dyDescent="0.2">
      <c r="A735" s="26" t="s">
        <v>102</v>
      </c>
      <c r="B735" s="26">
        <v>2020</v>
      </c>
      <c r="C735" s="26" t="s">
        <v>8</v>
      </c>
      <c r="D735" s="26" t="s">
        <v>105</v>
      </c>
      <c r="E735" s="26" t="s">
        <v>107</v>
      </c>
      <c r="F735" s="26" t="s">
        <v>108</v>
      </c>
      <c r="G735" s="26" t="s">
        <v>104</v>
      </c>
      <c r="H735" s="26" t="s">
        <v>106</v>
      </c>
      <c r="I735" s="26" t="s">
        <v>109</v>
      </c>
      <c r="J735" s="26">
        <v>134</v>
      </c>
      <c r="K735" s="26">
        <v>191.62</v>
      </c>
    </row>
    <row r="736" spans="1:11" x14ac:dyDescent="0.2">
      <c r="A736" s="26" t="s">
        <v>99</v>
      </c>
      <c r="B736" s="26">
        <v>2020</v>
      </c>
      <c r="C736" s="26" t="s">
        <v>8</v>
      </c>
      <c r="D736" s="26" t="s">
        <v>105</v>
      </c>
      <c r="E736" s="26" t="s">
        <v>107</v>
      </c>
      <c r="F736" s="26" t="s">
        <v>108</v>
      </c>
      <c r="G736" s="26" t="s">
        <v>104</v>
      </c>
      <c r="H736" s="26" t="s">
        <v>106</v>
      </c>
      <c r="I736" s="26" t="s">
        <v>109</v>
      </c>
      <c r="J736" s="26">
        <v>182</v>
      </c>
      <c r="K736" s="26">
        <v>260.26</v>
      </c>
    </row>
    <row r="737" spans="1:11" x14ac:dyDescent="0.2">
      <c r="A737" s="26" t="s">
        <v>99</v>
      </c>
      <c r="B737" s="26">
        <v>2020</v>
      </c>
      <c r="C737" s="26" t="s">
        <v>8</v>
      </c>
      <c r="D737" s="26" t="s">
        <v>105</v>
      </c>
      <c r="E737" s="26" t="s">
        <v>107</v>
      </c>
      <c r="F737" s="26" t="s">
        <v>108</v>
      </c>
      <c r="G737" s="26" t="s">
        <v>104</v>
      </c>
      <c r="H737" s="26" t="s">
        <v>106</v>
      </c>
      <c r="I737" s="26" t="s">
        <v>109</v>
      </c>
      <c r="J737" s="26">
        <v>136</v>
      </c>
      <c r="K737" s="26">
        <v>194.48</v>
      </c>
    </row>
    <row r="738" spans="1:11" x14ac:dyDescent="0.2">
      <c r="A738" s="26" t="s">
        <v>92</v>
      </c>
      <c r="B738" s="26">
        <v>2020</v>
      </c>
      <c r="C738" s="26" t="s">
        <v>8</v>
      </c>
      <c r="D738" s="26" t="s">
        <v>105</v>
      </c>
      <c r="E738" s="26" t="s">
        <v>107</v>
      </c>
      <c r="F738" s="26" t="s">
        <v>108</v>
      </c>
      <c r="G738" s="26" t="s">
        <v>104</v>
      </c>
      <c r="H738" s="26" t="s">
        <v>106</v>
      </c>
      <c r="I738" s="26" t="s">
        <v>109</v>
      </c>
      <c r="J738" s="26">
        <v>178</v>
      </c>
      <c r="K738" s="26">
        <v>254.54</v>
      </c>
    </row>
    <row r="739" spans="1:11" x14ac:dyDescent="0.2">
      <c r="A739" s="26" t="s">
        <v>101</v>
      </c>
      <c r="B739" s="26">
        <v>2020</v>
      </c>
      <c r="C739" s="26" t="s">
        <v>8</v>
      </c>
      <c r="D739" s="26" t="s">
        <v>105</v>
      </c>
      <c r="E739" s="26" t="s">
        <v>107</v>
      </c>
      <c r="F739" s="26" t="s">
        <v>108</v>
      </c>
      <c r="G739" s="26" t="s">
        <v>104</v>
      </c>
      <c r="H739" s="26" t="s">
        <v>106</v>
      </c>
      <c r="I739" s="26" t="s">
        <v>109</v>
      </c>
      <c r="J739" s="26">
        <v>352</v>
      </c>
      <c r="K739" s="26">
        <v>503.36</v>
      </c>
    </row>
    <row r="740" spans="1:11" x14ac:dyDescent="0.2">
      <c r="A740" s="26" t="s">
        <v>99</v>
      </c>
      <c r="B740" s="26">
        <v>2020</v>
      </c>
      <c r="C740" s="26" t="s">
        <v>8</v>
      </c>
      <c r="D740" s="26" t="s">
        <v>105</v>
      </c>
      <c r="E740" s="26" t="s">
        <v>107</v>
      </c>
      <c r="F740" s="26" t="s">
        <v>108</v>
      </c>
      <c r="G740" s="26" t="s">
        <v>104</v>
      </c>
      <c r="H740" s="26" t="s">
        <v>106</v>
      </c>
      <c r="I740" s="26" t="s">
        <v>109</v>
      </c>
      <c r="J740" s="26">
        <v>817</v>
      </c>
      <c r="K740" s="26">
        <v>1168.31</v>
      </c>
    </row>
    <row r="741" spans="1:11" x14ac:dyDescent="0.2">
      <c r="A741" s="26" t="s">
        <v>101</v>
      </c>
      <c r="B741" s="26">
        <v>2020</v>
      </c>
      <c r="C741" s="26" t="s">
        <v>8</v>
      </c>
      <c r="D741" s="26" t="s">
        <v>105</v>
      </c>
      <c r="E741" s="26" t="s">
        <v>107</v>
      </c>
      <c r="F741" s="26" t="s">
        <v>108</v>
      </c>
      <c r="G741" s="26" t="s">
        <v>104</v>
      </c>
      <c r="H741" s="26" t="s">
        <v>106</v>
      </c>
      <c r="I741" s="26" t="s">
        <v>109</v>
      </c>
      <c r="J741" s="26">
        <v>850</v>
      </c>
      <c r="K741" s="26">
        <v>1215.5</v>
      </c>
    </row>
    <row r="742" spans="1:11" x14ac:dyDescent="0.2">
      <c r="A742" s="26" t="s">
        <v>101</v>
      </c>
      <c r="B742" s="26">
        <v>2020</v>
      </c>
      <c r="C742" s="26" t="s">
        <v>8</v>
      </c>
      <c r="D742" s="26" t="s">
        <v>105</v>
      </c>
      <c r="E742" s="26" t="s">
        <v>107</v>
      </c>
      <c r="F742" s="26" t="s">
        <v>108</v>
      </c>
      <c r="G742" s="26" t="s">
        <v>104</v>
      </c>
      <c r="H742" s="26" t="s">
        <v>106</v>
      </c>
      <c r="I742" s="26" t="s">
        <v>109</v>
      </c>
      <c r="J742" s="26">
        <v>903</v>
      </c>
      <c r="K742" s="26">
        <v>1291.29</v>
      </c>
    </row>
    <row r="743" spans="1:11" x14ac:dyDescent="0.2">
      <c r="A743" s="26" t="s">
        <v>101</v>
      </c>
      <c r="B743" s="26">
        <v>2020</v>
      </c>
      <c r="C743" s="26" t="s">
        <v>8</v>
      </c>
      <c r="D743" s="26" t="s">
        <v>105</v>
      </c>
      <c r="E743" s="26" t="s">
        <v>107</v>
      </c>
      <c r="F743" s="26" t="s">
        <v>108</v>
      </c>
      <c r="G743" s="26" t="s">
        <v>104</v>
      </c>
      <c r="H743" s="26" t="s">
        <v>106</v>
      </c>
      <c r="I743" s="26" t="s">
        <v>109</v>
      </c>
      <c r="J743" s="26">
        <v>856</v>
      </c>
      <c r="K743" s="26">
        <v>526.24</v>
      </c>
    </row>
    <row r="744" spans="1:11" x14ac:dyDescent="0.2">
      <c r="A744" s="26" t="s">
        <v>99</v>
      </c>
      <c r="B744" s="26">
        <v>2020</v>
      </c>
      <c r="C744" s="26" t="s">
        <v>8</v>
      </c>
      <c r="D744" s="26" t="s">
        <v>105</v>
      </c>
      <c r="E744" s="26" t="s">
        <v>107</v>
      </c>
      <c r="F744" s="26" t="s">
        <v>108</v>
      </c>
      <c r="G744" s="26" t="s">
        <v>104</v>
      </c>
      <c r="H744" s="26" t="s">
        <v>106</v>
      </c>
      <c r="I744" s="26" t="s">
        <v>109</v>
      </c>
      <c r="J744" s="26">
        <v>183</v>
      </c>
      <c r="K744" s="26">
        <v>526.24</v>
      </c>
    </row>
    <row r="745" spans="1:11" x14ac:dyDescent="0.2">
      <c r="A745" s="26" t="s">
        <v>99</v>
      </c>
      <c r="B745" s="26">
        <v>2020</v>
      </c>
      <c r="C745" s="26" t="s">
        <v>8</v>
      </c>
      <c r="D745" s="26" t="s">
        <v>105</v>
      </c>
      <c r="E745" s="26" t="s">
        <v>107</v>
      </c>
      <c r="F745" s="26" t="s">
        <v>108</v>
      </c>
      <c r="G745" s="26" t="s">
        <v>104</v>
      </c>
      <c r="H745" s="26" t="s">
        <v>106</v>
      </c>
      <c r="I745" s="26" t="s">
        <v>109</v>
      </c>
      <c r="J745" s="26">
        <v>351</v>
      </c>
      <c r="K745" s="26">
        <v>501.93</v>
      </c>
    </row>
    <row r="746" spans="1:11" x14ac:dyDescent="0.2">
      <c r="A746" s="26" t="s">
        <v>101</v>
      </c>
      <c r="B746" s="26">
        <v>2020</v>
      </c>
      <c r="C746" s="26" t="s">
        <v>8</v>
      </c>
      <c r="D746" s="26" t="s">
        <v>105</v>
      </c>
      <c r="E746" s="26" t="s">
        <v>107</v>
      </c>
      <c r="F746" s="26" t="s">
        <v>108</v>
      </c>
      <c r="G746" s="26" t="s">
        <v>104</v>
      </c>
      <c r="H746" s="26" t="s">
        <v>106</v>
      </c>
      <c r="I746" s="26" t="s">
        <v>109</v>
      </c>
      <c r="J746" s="26">
        <v>133</v>
      </c>
      <c r="K746" s="26">
        <v>190.19</v>
      </c>
    </row>
    <row r="747" spans="1:11" x14ac:dyDescent="0.2">
      <c r="A747" s="26" t="s">
        <v>92</v>
      </c>
      <c r="B747" s="26">
        <v>2020</v>
      </c>
      <c r="C747" s="26" t="s">
        <v>8</v>
      </c>
      <c r="D747" s="26" t="s">
        <v>105</v>
      </c>
      <c r="E747" s="26" t="s">
        <v>107</v>
      </c>
      <c r="F747" s="26" t="s">
        <v>108</v>
      </c>
      <c r="G747" s="26" t="s">
        <v>104</v>
      </c>
      <c r="H747" s="26" t="s">
        <v>106</v>
      </c>
      <c r="I747" s="26" t="s">
        <v>109</v>
      </c>
      <c r="J747" s="26">
        <v>181</v>
      </c>
      <c r="K747" s="26">
        <v>258.83</v>
      </c>
    </row>
    <row r="748" spans="1:11" x14ac:dyDescent="0.2">
      <c r="A748" s="26" t="s">
        <v>99</v>
      </c>
      <c r="B748" s="26">
        <v>2020</v>
      </c>
      <c r="C748" s="26" t="s">
        <v>8</v>
      </c>
      <c r="D748" s="26" t="s">
        <v>105</v>
      </c>
      <c r="E748" s="26" t="s">
        <v>107</v>
      </c>
      <c r="F748" s="26" t="s">
        <v>108</v>
      </c>
      <c r="G748" s="26" t="s">
        <v>104</v>
      </c>
      <c r="H748" s="26" t="s">
        <v>106</v>
      </c>
      <c r="I748" s="26" t="s">
        <v>109</v>
      </c>
      <c r="J748" s="26">
        <v>355</v>
      </c>
      <c r="K748" s="26">
        <v>507.65</v>
      </c>
    </row>
    <row r="749" spans="1:11" x14ac:dyDescent="0.2">
      <c r="A749" s="26" t="s">
        <v>101</v>
      </c>
      <c r="B749" s="26">
        <v>2020</v>
      </c>
      <c r="C749" s="26" t="s">
        <v>8</v>
      </c>
      <c r="D749" s="26" t="s">
        <v>105</v>
      </c>
      <c r="E749" s="26" t="s">
        <v>107</v>
      </c>
      <c r="F749" s="26" t="s">
        <v>108</v>
      </c>
      <c r="G749" s="26" t="s">
        <v>104</v>
      </c>
      <c r="H749" s="26" t="s">
        <v>106</v>
      </c>
      <c r="I749" s="26" t="s">
        <v>109</v>
      </c>
      <c r="J749" s="26">
        <v>859</v>
      </c>
      <c r="K749" s="26">
        <v>1228.3699999999999</v>
      </c>
    </row>
    <row r="750" spans="1:11" x14ac:dyDescent="0.2">
      <c r="A750" s="26" t="s">
        <v>102</v>
      </c>
      <c r="B750" s="26">
        <v>2020</v>
      </c>
      <c r="C750" s="26" t="s">
        <v>8</v>
      </c>
      <c r="D750" s="26" t="s">
        <v>105</v>
      </c>
      <c r="E750" s="26" t="s">
        <v>107</v>
      </c>
      <c r="F750" s="26" t="s">
        <v>108</v>
      </c>
      <c r="G750" s="26" t="s">
        <v>104</v>
      </c>
      <c r="H750" s="26" t="s">
        <v>106</v>
      </c>
      <c r="I750" s="26" t="s">
        <v>109</v>
      </c>
      <c r="J750" s="26">
        <v>353</v>
      </c>
      <c r="K750" s="26">
        <v>504.78999999999996</v>
      </c>
    </row>
    <row r="751" spans="1:11" x14ac:dyDescent="0.2">
      <c r="A751" s="26" t="s">
        <v>92</v>
      </c>
      <c r="B751" s="26">
        <v>2020</v>
      </c>
      <c r="C751" s="26" t="s">
        <v>2</v>
      </c>
      <c r="D751" s="26" t="s">
        <v>93</v>
      </c>
      <c r="E751" s="26" t="s">
        <v>107</v>
      </c>
      <c r="F751" s="26" t="s">
        <v>95</v>
      </c>
      <c r="G751" s="26" t="s">
        <v>104</v>
      </c>
      <c r="H751" s="26" t="s">
        <v>106</v>
      </c>
      <c r="I751" s="26" t="s">
        <v>100</v>
      </c>
      <c r="J751" s="26">
        <v>364</v>
      </c>
      <c r="K751" s="26">
        <v>520.52</v>
      </c>
    </row>
    <row r="752" spans="1:11" x14ac:dyDescent="0.2">
      <c r="A752" s="26" t="s">
        <v>99</v>
      </c>
      <c r="B752" s="26">
        <v>2020</v>
      </c>
      <c r="C752" s="26" t="s">
        <v>2</v>
      </c>
      <c r="D752" s="26" t="s">
        <v>93</v>
      </c>
      <c r="E752" s="26" t="s">
        <v>107</v>
      </c>
      <c r="F752" s="26" t="s">
        <v>95</v>
      </c>
      <c r="G752" s="26" t="s">
        <v>104</v>
      </c>
      <c r="H752" s="26" t="s">
        <v>106</v>
      </c>
      <c r="I752" s="26" t="s">
        <v>98</v>
      </c>
      <c r="J752" s="26">
        <v>358</v>
      </c>
      <c r="K752" s="26">
        <v>511.94</v>
      </c>
    </row>
    <row r="753" spans="1:11" x14ac:dyDescent="0.2">
      <c r="A753" s="26" t="s">
        <v>92</v>
      </c>
      <c r="B753" s="26">
        <v>2020</v>
      </c>
      <c r="C753" s="26" t="s">
        <v>2</v>
      </c>
      <c r="D753" s="26" t="s">
        <v>93</v>
      </c>
      <c r="E753" s="26" t="s">
        <v>107</v>
      </c>
      <c r="F753" s="26" t="s">
        <v>95</v>
      </c>
      <c r="G753" s="26" t="s">
        <v>104</v>
      </c>
      <c r="H753" s="26" t="s">
        <v>106</v>
      </c>
      <c r="I753" s="26" t="s">
        <v>100</v>
      </c>
      <c r="J753" s="26">
        <v>367</v>
      </c>
      <c r="K753" s="26">
        <v>524.80999999999995</v>
      </c>
    </row>
    <row r="754" spans="1:11" x14ac:dyDescent="0.2">
      <c r="A754" s="26" t="s">
        <v>103</v>
      </c>
      <c r="B754" s="26">
        <v>2020</v>
      </c>
      <c r="C754" s="26" t="s">
        <v>2</v>
      </c>
      <c r="D754" s="26" t="s">
        <v>93</v>
      </c>
      <c r="E754" s="26" t="s">
        <v>107</v>
      </c>
      <c r="F754" s="26" t="s">
        <v>95</v>
      </c>
      <c r="G754" s="26" t="s">
        <v>104</v>
      </c>
      <c r="H754" s="26" t="s">
        <v>106</v>
      </c>
      <c r="I754" s="26" t="s">
        <v>98</v>
      </c>
      <c r="J754" s="26">
        <v>361</v>
      </c>
      <c r="K754" s="26">
        <v>516.23</v>
      </c>
    </row>
    <row r="755" spans="1:11" x14ac:dyDescent="0.2">
      <c r="A755" s="26" t="s">
        <v>92</v>
      </c>
      <c r="B755" s="26">
        <v>2020</v>
      </c>
      <c r="C755" s="26" t="s">
        <v>2</v>
      </c>
      <c r="D755" s="26" t="s">
        <v>93</v>
      </c>
      <c r="E755" s="26" t="s">
        <v>107</v>
      </c>
      <c r="F755" s="26" t="s">
        <v>108</v>
      </c>
      <c r="G755" s="26" t="s">
        <v>104</v>
      </c>
      <c r="H755" s="26" t="s">
        <v>106</v>
      </c>
      <c r="I755" s="26" t="s">
        <v>98</v>
      </c>
      <c r="J755" s="26">
        <v>355</v>
      </c>
      <c r="K755" s="26">
        <v>507.65</v>
      </c>
    </row>
    <row r="756" spans="1:11" x14ac:dyDescent="0.2">
      <c r="A756" s="26" t="s">
        <v>102</v>
      </c>
      <c r="B756" s="26">
        <v>2020</v>
      </c>
      <c r="C756" s="26" t="s">
        <v>1</v>
      </c>
      <c r="D756" s="26" t="s">
        <v>105</v>
      </c>
      <c r="E756" s="26" t="s">
        <v>107</v>
      </c>
      <c r="F756" s="26" t="s">
        <v>95</v>
      </c>
      <c r="G756" s="26" t="s">
        <v>96</v>
      </c>
      <c r="H756" s="26" t="s">
        <v>106</v>
      </c>
      <c r="I756" s="26" t="s">
        <v>100</v>
      </c>
      <c r="J756" s="26">
        <v>780</v>
      </c>
      <c r="K756" s="26">
        <v>1115.4000000000001</v>
      </c>
    </row>
    <row r="757" spans="1:11" x14ac:dyDescent="0.2">
      <c r="A757" s="26" t="s">
        <v>101</v>
      </c>
      <c r="B757" s="26">
        <v>2020</v>
      </c>
      <c r="C757" s="26" t="s">
        <v>1</v>
      </c>
      <c r="D757" s="26" t="s">
        <v>105</v>
      </c>
      <c r="E757" s="26" t="s">
        <v>107</v>
      </c>
      <c r="F757" s="26" t="s">
        <v>95</v>
      </c>
      <c r="G757" s="26" t="s">
        <v>96</v>
      </c>
      <c r="H757" s="26" t="s">
        <v>106</v>
      </c>
      <c r="I757" s="26" t="s">
        <v>100</v>
      </c>
      <c r="J757" s="26">
        <v>781</v>
      </c>
      <c r="K757" s="26">
        <v>1116.83</v>
      </c>
    </row>
    <row r="758" spans="1:11" x14ac:dyDescent="0.2">
      <c r="A758" s="26" t="s">
        <v>92</v>
      </c>
      <c r="B758" s="26">
        <v>2020</v>
      </c>
      <c r="C758" s="26" t="s">
        <v>1</v>
      </c>
      <c r="D758" s="26" t="s">
        <v>105</v>
      </c>
      <c r="E758" s="26" t="s">
        <v>107</v>
      </c>
      <c r="F758" s="26" t="s">
        <v>95</v>
      </c>
      <c r="G758" s="26" t="s">
        <v>96</v>
      </c>
      <c r="H758" s="26" t="s">
        <v>106</v>
      </c>
      <c r="I758" s="26" t="s">
        <v>100</v>
      </c>
      <c r="J758" s="26">
        <v>782</v>
      </c>
      <c r="K758" s="26">
        <v>1118.26</v>
      </c>
    </row>
    <row r="759" spans="1:11" x14ac:dyDescent="0.2">
      <c r="A759" s="26" t="s">
        <v>99</v>
      </c>
      <c r="B759" s="26">
        <v>2020</v>
      </c>
      <c r="C759" s="26" t="s">
        <v>1</v>
      </c>
      <c r="D759" s="26" t="s">
        <v>105</v>
      </c>
      <c r="E759" s="26" t="s">
        <v>107</v>
      </c>
      <c r="F759" s="26" t="s">
        <v>95</v>
      </c>
      <c r="G759" s="26" t="s">
        <v>96</v>
      </c>
      <c r="H759" s="26" t="s">
        <v>106</v>
      </c>
      <c r="I759" s="26" t="s">
        <v>100</v>
      </c>
      <c r="J759" s="26">
        <v>820</v>
      </c>
      <c r="K759" s="26">
        <v>526.24</v>
      </c>
    </row>
    <row r="760" spans="1:11" x14ac:dyDescent="0.2">
      <c r="A760" s="26" t="s">
        <v>99</v>
      </c>
      <c r="B760" s="26">
        <v>2020</v>
      </c>
      <c r="C760" s="26" t="s">
        <v>1</v>
      </c>
      <c r="D760" s="26" t="s">
        <v>105</v>
      </c>
      <c r="E760" s="26" t="s">
        <v>107</v>
      </c>
      <c r="F760" s="26" t="s">
        <v>95</v>
      </c>
      <c r="G760" s="26" t="s">
        <v>96</v>
      </c>
      <c r="H760" s="26" t="s">
        <v>106</v>
      </c>
      <c r="I760" s="26" t="s">
        <v>100</v>
      </c>
      <c r="J760" s="26">
        <v>821</v>
      </c>
      <c r="K760" s="26">
        <v>526.24</v>
      </c>
    </row>
    <row r="761" spans="1:11" x14ac:dyDescent="0.2">
      <c r="A761" s="26" t="s">
        <v>101</v>
      </c>
      <c r="B761" s="26">
        <v>2020</v>
      </c>
      <c r="C761" s="26" t="s">
        <v>0</v>
      </c>
      <c r="D761" s="26" t="s">
        <v>105</v>
      </c>
      <c r="E761" s="26" t="s">
        <v>107</v>
      </c>
      <c r="F761" s="26" t="s">
        <v>95</v>
      </c>
      <c r="G761" s="26" t="s">
        <v>96</v>
      </c>
      <c r="H761" s="26" t="s">
        <v>106</v>
      </c>
      <c r="I761" s="26" t="s">
        <v>98</v>
      </c>
      <c r="J761" s="26">
        <v>362</v>
      </c>
      <c r="K761" s="26">
        <v>517.66</v>
      </c>
    </row>
    <row r="762" spans="1:11" x14ac:dyDescent="0.2">
      <c r="A762" s="26" t="s">
        <v>101</v>
      </c>
      <c r="B762" s="26">
        <v>2020</v>
      </c>
      <c r="C762" s="26" t="s">
        <v>0</v>
      </c>
      <c r="D762" s="26" t="s">
        <v>105</v>
      </c>
      <c r="E762" s="26" t="s">
        <v>107</v>
      </c>
      <c r="F762" s="26" t="s">
        <v>95</v>
      </c>
      <c r="G762" s="26" t="s">
        <v>96</v>
      </c>
      <c r="H762" s="26" t="s">
        <v>106</v>
      </c>
      <c r="I762" s="26" t="s">
        <v>98</v>
      </c>
      <c r="J762" s="26">
        <v>779</v>
      </c>
      <c r="K762" s="26">
        <v>1113.97</v>
      </c>
    </row>
    <row r="763" spans="1:11" x14ac:dyDescent="0.2">
      <c r="A763" s="26" t="s">
        <v>102</v>
      </c>
      <c r="B763" s="26">
        <v>2020</v>
      </c>
      <c r="C763" s="26" t="s">
        <v>0</v>
      </c>
      <c r="D763" s="26" t="s">
        <v>105</v>
      </c>
      <c r="E763" s="26" t="s">
        <v>107</v>
      </c>
      <c r="F763" s="26" t="s">
        <v>95</v>
      </c>
      <c r="G763" s="26" t="s">
        <v>96</v>
      </c>
      <c r="H763" s="26" t="s">
        <v>106</v>
      </c>
      <c r="I763" s="26" t="s">
        <v>98</v>
      </c>
      <c r="J763" s="26">
        <v>819</v>
      </c>
      <c r="K763" s="26">
        <v>526.24</v>
      </c>
    </row>
    <row r="764" spans="1:11" x14ac:dyDescent="0.2">
      <c r="A764" s="26" t="s">
        <v>102</v>
      </c>
      <c r="B764" s="26">
        <v>2020</v>
      </c>
      <c r="C764" s="26" t="s">
        <v>0</v>
      </c>
      <c r="D764" s="26" t="s">
        <v>105</v>
      </c>
      <c r="E764" s="26" t="s">
        <v>107</v>
      </c>
      <c r="F764" s="26" t="s">
        <v>95</v>
      </c>
      <c r="G764" s="26" t="s">
        <v>96</v>
      </c>
      <c r="H764" s="26" t="s">
        <v>106</v>
      </c>
      <c r="I764" s="26" t="s">
        <v>98</v>
      </c>
      <c r="J764" s="26">
        <v>361</v>
      </c>
      <c r="K764" s="26">
        <v>516.23</v>
      </c>
    </row>
    <row r="765" spans="1:11" x14ac:dyDescent="0.2">
      <c r="A765" s="26" t="s">
        <v>99</v>
      </c>
      <c r="B765" s="26">
        <v>2020</v>
      </c>
      <c r="C765" s="26" t="s">
        <v>2</v>
      </c>
      <c r="D765" s="26" t="s">
        <v>105</v>
      </c>
      <c r="E765" s="26" t="s">
        <v>107</v>
      </c>
      <c r="F765" s="26" t="s">
        <v>95</v>
      </c>
      <c r="G765" s="26" t="s">
        <v>96</v>
      </c>
      <c r="H765" s="26" t="s">
        <v>106</v>
      </c>
      <c r="I765" s="26" t="s">
        <v>100</v>
      </c>
      <c r="J765" s="26">
        <v>822</v>
      </c>
      <c r="K765" s="26">
        <v>526.24</v>
      </c>
    </row>
    <row r="766" spans="1:11" x14ac:dyDescent="0.2">
      <c r="A766" s="26" t="s">
        <v>99</v>
      </c>
      <c r="B766" s="26">
        <v>2021</v>
      </c>
      <c r="C766" s="26" t="s">
        <v>11</v>
      </c>
      <c r="D766" s="26" t="s">
        <v>93</v>
      </c>
      <c r="E766" s="26" t="s">
        <v>94</v>
      </c>
      <c r="F766" s="26" t="s">
        <v>95</v>
      </c>
      <c r="G766" s="26" t="s">
        <v>104</v>
      </c>
      <c r="H766" s="26" t="s">
        <v>97</v>
      </c>
      <c r="I766" s="26" t="s">
        <v>98</v>
      </c>
      <c r="J766" s="26">
        <v>278</v>
      </c>
      <c r="K766" s="26">
        <v>397.53999999999996</v>
      </c>
    </row>
    <row r="767" spans="1:11" x14ac:dyDescent="0.2">
      <c r="A767" s="26" t="s">
        <v>92</v>
      </c>
      <c r="B767" s="26">
        <v>2021</v>
      </c>
      <c r="C767" s="26" t="s">
        <v>11</v>
      </c>
      <c r="D767" s="26" t="s">
        <v>93</v>
      </c>
      <c r="E767" s="26" t="s">
        <v>94</v>
      </c>
      <c r="F767" s="26" t="s">
        <v>95</v>
      </c>
      <c r="G767" s="26" t="s">
        <v>104</v>
      </c>
      <c r="H767" s="26" t="s">
        <v>97</v>
      </c>
      <c r="I767" s="26" t="s">
        <v>98</v>
      </c>
      <c r="J767" s="26">
        <v>272</v>
      </c>
      <c r="K767" s="26">
        <v>388.96</v>
      </c>
    </row>
    <row r="768" spans="1:11" x14ac:dyDescent="0.2">
      <c r="A768" s="26" t="s">
        <v>92</v>
      </c>
      <c r="B768" s="26">
        <v>2021</v>
      </c>
      <c r="C768" s="26" t="s">
        <v>11</v>
      </c>
      <c r="D768" s="26" t="s">
        <v>93</v>
      </c>
      <c r="E768" s="26" t="s">
        <v>94</v>
      </c>
      <c r="F768" s="26" t="s">
        <v>95</v>
      </c>
      <c r="G768" s="26" t="s">
        <v>104</v>
      </c>
      <c r="H768" s="26" t="s">
        <v>97</v>
      </c>
      <c r="I768" s="26" t="s">
        <v>98</v>
      </c>
      <c r="J768" s="26">
        <v>266</v>
      </c>
      <c r="K768" s="26">
        <v>380.38</v>
      </c>
    </row>
    <row r="769" spans="1:11" x14ac:dyDescent="0.2">
      <c r="A769" s="26" t="s">
        <v>101</v>
      </c>
      <c r="B769" s="26">
        <v>2021</v>
      </c>
      <c r="C769" s="26" t="s">
        <v>11</v>
      </c>
      <c r="D769" s="26" t="s">
        <v>93</v>
      </c>
      <c r="E769" s="26" t="s">
        <v>94</v>
      </c>
      <c r="F769" s="26" t="s">
        <v>95</v>
      </c>
      <c r="G769" s="26" t="s">
        <v>104</v>
      </c>
      <c r="H769" s="26" t="s">
        <v>97</v>
      </c>
      <c r="I769" s="26" t="s">
        <v>98</v>
      </c>
      <c r="J769" s="26">
        <v>276</v>
      </c>
      <c r="K769" s="26">
        <v>526.24</v>
      </c>
    </row>
    <row r="770" spans="1:11" x14ac:dyDescent="0.2">
      <c r="A770" s="26" t="s">
        <v>99</v>
      </c>
      <c r="B770" s="26">
        <v>2021</v>
      </c>
      <c r="C770" s="26" t="s">
        <v>11</v>
      </c>
      <c r="D770" s="26" t="s">
        <v>93</v>
      </c>
      <c r="E770" s="26" t="s">
        <v>94</v>
      </c>
      <c r="F770" s="26" t="s">
        <v>95</v>
      </c>
      <c r="G770" s="26" t="s">
        <v>104</v>
      </c>
      <c r="H770" s="26" t="s">
        <v>97</v>
      </c>
      <c r="I770" s="26" t="s">
        <v>98</v>
      </c>
      <c r="J770" s="26">
        <v>270</v>
      </c>
      <c r="K770" s="26">
        <v>526.24</v>
      </c>
    </row>
    <row r="771" spans="1:11" x14ac:dyDescent="0.2">
      <c r="A771" s="26" t="s">
        <v>99</v>
      </c>
      <c r="B771" s="26">
        <v>2021</v>
      </c>
      <c r="C771" s="26" t="s">
        <v>11</v>
      </c>
      <c r="D771" s="26" t="s">
        <v>93</v>
      </c>
      <c r="E771" s="26" t="s">
        <v>94</v>
      </c>
      <c r="F771" s="26" t="s">
        <v>95</v>
      </c>
      <c r="G771" s="26" t="s">
        <v>104</v>
      </c>
      <c r="H771" s="26" t="s">
        <v>97</v>
      </c>
      <c r="I771" s="26" t="s">
        <v>98</v>
      </c>
      <c r="J771" s="26">
        <v>279</v>
      </c>
      <c r="K771" s="26">
        <v>398.97</v>
      </c>
    </row>
    <row r="772" spans="1:11" x14ac:dyDescent="0.2">
      <c r="A772" s="26" t="s">
        <v>99</v>
      </c>
      <c r="B772" s="26">
        <v>2021</v>
      </c>
      <c r="C772" s="26" t="s">
        <v>11</v>
      </c>
      <c r="D772" s="26" t="s">
        <v>93</v>
      </c>
      <c r="E772" s="26" t="s">
        <v>94</v>
      </c>
      <c r="F772" s="26" t="s">
        <v>95</v>
      </c>
      <c r="G772" s="26" t="s">
        <v>104</v>
      </c>
      <c r="H772" s="26" t="s">
        <v>97</v>
      </c>
      <c r="I772" s="26" t="s">
        <v>98</v>
      </c>
      <c r="J772" s="26">
        <v>273</v>
      </c>
      <c r="K772" s="26">
        <v>390.39</v>
      </c>
    </row>
    <row r="773" spans="1:11" x14ac:dyDescent="0.2">
      <c r="A773" s="26" t="s">
        <v>92</v>
      </c>
      <c r="B773" s="26">
        <v>2021</v>
      </c>
      <c r="C773" s="26" t="s">
        <v>11</v>
      </c>
      <c r="D773" s="26" t="s">
        <v>93</v>
      </c>
      <c r="E773" s="26" t="s">
        <v>94</v>
      </c>
      <c r="F773" s="26" t="s">
        <v>95</v>
      </c>
      <c r="G773" s="26" t="s">
        <v>104</v>
      </c>
      <c r="H773" s="26" t="s">
        <v>97</v>
      </c>
      <c r="I773" s="26" t="s">
        <v>98</v>
      </c>
      <c r="J773" s="26">
        <v>267</v>
      </c>
      <c r="K773" s="26">
        <v>381.81</v>
      </c>
    </row>
    <row r="774" spans="1:11" x14ac:dyDescent="0.2">
      <c r="A774" s="26" t="s">
        <v>99</v>
      </c>
      <c r="B774" s="26">
        <v>2021</v>
      </c>
      <c r="C774" s="26" t="s">
        <v>11</v>
      </c>
      <c r="D774" s="26" t="s">
        <v>93</v>
      </c>
      <c r="E774" s="26" t="s">
        <v>94</v>
      </c>
      <c r="F774" s="26" t="s">
        <v>95</v>
      </c>
      <c r="G774" s="26" t="s">
        <v>104</v>
      </c>
      <c r="H774" s="26" t="s">
        <v>97</v>
      </c>
      <c r="I774" s="26" t="s">
        <v>98</v>
      </c>
      <c r="J774" s="26">
        <v>275</v>
      </c>
      <c r="K774" s="26">
        <v>393.25</v>
      </c>
    </row>
    <row r="775" spans="1:11" x14ac:dyDescent="0.2">
      <c r="A775" s="26" t="s">
        <v>99</v>
      </c>
      <c r="B775" s="26">
        <v>2021</v>
      </c>
      <c r="C775" s="26" t="s">
        <v>11</v>
      </c>
      <c r="D775" s="26" t="s">
        <v>93</v>
      </c>
      <c r="E775" s="26" t="s">
        <v>94</v>
      </c>
      <c r="F775" s="26" t="s">
        <v>95</v>
      </c>
      <c r="G775" s="26" t="s">
        <v>104</v>
      </c>
      <c r="H775" s="26" t="s">
        <v>97</v>
      </c>
      <c r="I775" s="26" t="s">
        <v>98</v>
      </c>
      <c r="J775" s="26">
        <v>269</v>
      </c>
      <c r="K775" s="26">
        <v>384.67</v>
      </c>
    </row>
    <row r="776" spans="1:11" x14ac:dyDescent="0.2">
      <c r="A776" s="26" t="s">
        <v>101</v>
      </c>
      <c r="B776" s="26">
        <v>2021</v>
      </c>
      <c r="C776" s="26" t="s">
        <v>10</v>
      </c>
      <c r="D776" s="26" t="s">
        <v>93</v>
      </c>
      <c r="E776" s="26" t="s">
        <v>94</v>
      </c>
      <c r="F776" s="26" t="s">
        <v>95</v>
      </c>
      <c r="G776" s="26" t="s">
        <v>104</v>
      </c>
      <c r="H776" s="26" t="s">
        <v>97</v>
      </c>
      <c r="I776" s="26" t="s">
        <v>98</v>
      </c>
      <c r="J776" s="26">
        <v>296</v>
      </c>
      <c r="K776" s="26">
        <v>423.28</v>
      </c>
    </row>
    <row r="777" spans="1:11" x14ac:dyDescent="0.2">
      <c r="A777" s="26" t="s">
        <v>99</v>
      </c>
      <c r="B777" s="26">
        <v>2021</v>
      </c>
      <c r="C777" s="26" t="s">
        <v>10</v>
      </c>
      <c r="D777" s="26" t="s">
        <v>93</v>
      </c>
      <c r="E777" s="26" t="s">
        <v>94</v>
      </c>
      <c r="F777" s="26" t="s">
        <v>95</v>
      </c>
      <c r="G777" s="26" t="s">
        <v>104</v>
      </c>
      <c r="H777" s="26" t="s">
        <v>97</v>
      </c>
      <c r="I777" s="26" t="s">
        <v>98</v>
      </c>
      <c r="J777" s="26">
        <v>290</v>
      </c>
      <c r="K777" s="26">
        <v>414.7</v>
      </c>
    </row>
    <row r="778" spans="1:11" x14ac:dyDescent="0.2">
      <c r="A778" s="26" t="s">
        <v>102</v>
      </c>
      <c r="B778" s="26">
        <v>2021</v>
      </c>
      <c r="C778" s="26" t="s">
        <v>10</v>
      </c>
      <c r="D778" s="26" t="s">
        <v>93</v>
      </c>
      <c r="E778" s="26" t="s">
        <v>94</v>
      </c>
      <c r="F778" s="26" t="s">
        <v>95</v>
      </c>
      <c r="G778" s="26" t="s">
        <v>104</v>
      </c>
      <c r="H778" s="26" t="s">
        <v>97</v>
      </c>
      <c r="I778" s="26" t="s">
        <v>98</v>
      </c>
      <c r="J778" s="26">
        <v>284</v>
      </c>
      <c r="K778" s="26">
        <v>406.12</v>
      </c>
    </row>
    <row r="779" spans="1:11" x14ac:dyDescent="0.2">
      <c r="A779" s="26" t="s">
        <v>103</v>
      </c>
      <c r="B779" s="26">
        <v>2021</v>
      </c>
      <c r="C779" s="26" t="s">
        <v>10</v>
      </c>
      <c r="D779" s="26" t="s">
        <v>93</v>
      </c>
      <c r="E779" s="26" t="s">
        <v>94</v>
      </c>
      <c r="F779" s="26" t="s">
        <v>95</v>
      </c>
      <c r="G779" s="26" t="s">
        <v>104</v>
      </c>
      <c r="H779" s="26" t="s">
        <v>97</v>
      </c>
      <c r="I779" s="26" t="s">
        <v>98</v>
      </c>
      <c r="J779" s="26">
        <v>294</v>
      </c>
      <c r="K779" s="26">
        <v>526.24</v>
      </c>
    </row>
    <row r="780" spans="1:11" x14ac:dyDescent="0.2">
      <c r="A780" s="26" t="s">
        <v>92</v>
      </c>
      <c r="B780" s="26">
        <v>2021</v>
      </c>
      <c r="C780" s="26" t="s">
        <v>10</v>
      </c>
      <c r="D780" s="26" t="s">
        <v>93</v>
      </c>
      <c r="E780" s="26" t="s">
        <v>94</v>
      </c>
      <c r="F780" s="26" t="s">
        <v>95</v>
      </c>
      <c r="G780" s="26" t="s">
        <v>104</v>
      </c>
      <c r="H780" s="26" t="s">
        <v>97</v>
      </c>
      <c r="I780" s="26" t="s">
        <v>98</v>
      </c>
      <c r="J780" s="26">
        <v>288</v>
      </c>
      <c r="K780" s="26">
        <v>526.24</v>
      </c>
    </row>
    <row r="781" spans="1:11" x14ac:dyDescent="0.2">
      <c r="A781" s="26" t="s">
        <v>92</v>
      </c>
      <c r="B781" s="26">
        <v>2021</v>
      </c>
      <c r="C781" s="26" t="s">
        <v>10</v>
      </c>
      <c r="D781" s="26" t="s">
        <v>93</v>
      </c>
      <c r="E781" s="26" t="s">
        <v>94</v>
      </c>
      <c r="F781" s="26" t="s">
        <v>95</v>
      </c>
      <c r="G781" s="26" t="s">
        <v>104</v>
      </c>
      <c r="H781" s="26" t="s">
        <v>97</v>
      </c>
      <c r="I781" s="26" t="s">
        <v>98</v>
      </c>
      <c r="J781" s="26">
        <v>282</v>
      </c>
      <c r="K781" s="26">
        <v>526.24</v>
      </c>
    </row>
    <row r="782" spans="1:11" x14ac:dyDescent="0.2">
      <c r="A782" s="26" t="s">
        <v>92</v>
      </c>
      <c r="B782" s="26">
        <v>2021</v>
      </c>
      <c r="C782" s="26" t="s">
        <v>10</v>
      </c>
      <c r="D782" s="26" t="s">
        <v>93</v>
      </c>
      <c r="E782" s="26" t="s">
        <v>94</v>
      </c>
      <c r="F782" s="26" t="s">
        <v>95</v>
      </c>
      <c r="G782" s="26" t="s">
        <v>104</v>
      </c>
      <c r="H782" s="26" t="s">
        <v>97</v>
      </c>
      <c r="I782" s="26" t="s">
        <v>98</v>
      </c>
      <c r="J782" s="26">
        <v>291</v>
      </c>
      <c r="K782" s="26">
        <v>416.13</v>
      </c>
    </row>
    <row r="783" spans="1:11" x14ac:dyDescent="0.2">
      <c r="A783" s="26" t="s">
        <v>103</v>
      </c>
      <c r="B783" s="26">
        <v>2021</v>
      </c>
      <c r="C783" s="26" t="s">
        <v>10</v>
      </c>
      <c r="D783" s="26" t="s">
        <v>93</v>
      </c>
      <c r="E783" s="26" t="s">
        <v>94</v>
      </c>
      <c r="F783" s="26" t="s">
        <v>95</v>
      </c>
      <c r="G783" s="26" t="s">
        <v>104</v>
      </c>
      <c r="H783" s="26" t="s">
        <v>97</v>
      </c>
      <c r="I783" s="26" t="s">
        <v>98</v>
      </c>
      <c r="J783" s="26">
        <v>285</v>
      </c>
      <c r="K783" s="26">
        <v>407.55</v>
      </c>
    </row>
    <row r="784" spans="1:11" x14ac:dyDescent="0.2">
      <c r="A784" s="26" t="s">
        <v>102</v>
      </c>
      <c r="B784" s="26">
        <v>2021</v>
      </c>
      <c r="C784" s="26" t="s">
        <v>10</v>
      </c>
      <c r="D784" s="26" t="s">
        <v>93</v>
      </c>
      <c r="E784" s="26" t="s">
        <v>94</v>
      </c>
      <c r="F784" s="26" t="s">
        <v>95</v>
      </c>
      <c r="G784" s="26" t="s">
        <v>104</v>
      </c>
      <c r="H784" s="26" t="s">
        <v>97</v>
      </c>
      <c r="I784" s="26" t="s">
        <v>98</v>
      </c>
      <c r="J784" s="26">
        <v>293</v>
      </c>
      <c r="K784" s="26">
        <v>418.99</v>
      </c>
    </row>
    <row r="785" spans="1:11" x14ac:dyDescent="0.2">
      <c r="A785" s="26" t="s">
        <v>101</v>
      </c>
      <c r="B785" s="26">
        <v>2021</v>
      </c>
      <c r="C785" s="26" t="s">
        <v>10</v>
      </c>
      <c r="D785" s="26" t="s">
        <v>93</v>
      </c>
      <c r="E785" s="26" t="s">
        <v>94</v>
      </c>
      <c r="F785" s="26" t="s">
        <v>95</v>
      </c>
      <c r="G785" s="26" t="s">
        <v>104</v>
      </c>
      <c r="H785" s="26" t="s">
        <v>97</v>
      </c>
      <c r="I785" s="26" t="s">
        <v>98</v>
      </c>
      <c r="J785" s="26">
        <v>287</v>
      </c>
      <c r="K785" s="26">
        <v>410.40999999999997</v>
      </c>
    </row>
    <row r="786" spans="1:11" x14ac:dyDescent="0.2">
      <c r="A786" s="26" t="s">
        <v>92</v>
      </c>
      <c r="B786" s="26">
        <v>2021</v>
      </c>
      <c r="C786" s="26" t="s">
        <v>10</v>
      </c>
      <c r="D786" s="26" t="s">
        <v>93</v>
      </c>
      <c r="E786" s="26" t="s">
        <v>94</v>
      </c>
      <c r="F786" s="26" t="s">
        <v>95</v>
      </c>
      <c r="G786" s="26" t="s">
        <v>104</v>
      </c>
      <c r="H786" s="26" t="s">
        <v>97</v>
      </c>
      <c r="I786" s="26" t="s">
        <v>98</v>
      </c>
      <c r="J786" s="26">
        <v>281</v>
      </c>
      <c r="K786" s="26">
        <v>401.83</v>
      </c>
    </row>
    <row r="787" spans="1:11" x14ac:dyDescent="0.2">
      <c r="A787" s="26" t="s">
        <v>101</v>
      </c>
      <c r="B787" s="26">
        <v>2021</v>
      </c>
      <c r="C787" s="26" t="s">
        <v>9</v>
      </c>
      <c r="D787" s="26" t="s">
        <v>93</v>
      </c>
      <c r="E787" s="26" t="s">
        <v>94</v>
      </c>
      <c r="F787" s="26" t="s">
        <v>95</v>
      </c>
      <c r="G787" s="26" t="s">
        <v>104</v>
      </c>
      <c r="H787" s="26" t="s">
        <v>97</v>
      </c>
      <c r="I787" s="26" t="s">
        <v>98</v>
      </c>
      <c r="J787" s="26">
        <v>308</v>
      </c>
      <c r="K787" s="26">
        <v>440.44</v>
      </c>
    </row>
    <row r="788" spans="1:11" x14ac:dyDescent="0.2">
      <c r="A788" s="26" t="s">
        <v>99</v>
      </c>
      <c r="B788" s="26">
        <v>2021</v>
      </c>
      <c r="C788" s="26" t="s">
        <v>9</v>
      </c>
      <c r="D788" s="26" t="s">
        <v>93</v>
      </c>
      <c r="E788" s="26" t="s">
        <v>94</v>
      </c>
      <c r="F788" s="26" t="s">
        <v>95</v>
      </c>
      <c r="G788" s="26" t="s">
        <v>104</v>
      </c>
      <c r="H788" s="26" t="s">
        <v>97</v>
      </c>
      <c r="I788" s="26" t="s">
        <v>98</v>
      </c>
      <c r="J788" s="26">
        <v>302</v>
      </c>
      <c r="K788" s="26">
        <v>431.86</v>
      </c>
    </row>
    <row r="789" spans="1:11" x14ac:dyDescent="0.2">
      <c r="A789" s="26" t="s">
        <v>99</v>
      </c>
      <c r="B789" s="26">
        <v>2021</v>
      </c>
      <c r="C789" s="26" t="s">
        <v>9</v>
      </c>
      <c r="D789" s="26" t="s">
        <v>93</v>
      </c>
      <c r="E789" s="26" t="s">
        <v>94</v>
      </c>
      <c r="F789" s="26" t="s">
        <v>95</v>
      </c>
      <c r="G789" s="26" t="s">
        <v>104</v>
      </c>
      <c r="H789" s="26" t="s">
        <v>97</v>
      </c>
      <c r="I789" s="26" t="s">
        <v>98</v>
      </c>
      <c r="J789" s="26">
        <v>306</v>
      </c>
      <c r="K789" s="26">
        <v>526.24</v>
      </c>
    </row>
    <row r="790" spans="1:11" x14ac:dyDescent="0.2">
      <c r="A790" s="26" t="s">
        <v>102</v>
      </c>
      <c r="B790" s="26">
        <v>2021</v>
      </c>
      <c r="C790" s="26" t="s">
        <v>9</v>
      </c>
      <c r="D790" s="26" t="s">
        <v>93</v>
      </c>
      <c r="E790" s="26" t="s">
        <v>94</v>
      </c>
      <c r="F790" s="26" t="s">
        <v>95</v>
      </c>
      <c r="G790" s="26" t="s">
        <v>104</v>
      </c>
      <c r="H790" s="26" t="s">
        <v>97</v>
      </c>
      <c r="I790" s="26" t="s">
        <v>98</v>
      </c>
      <c r="J790" s="26">
        <v>300</v>
      </c>
      <c r="K790" s="26">
        <v>526.24</v>
      </c>
    </row>
    <row r="791" spans="1:11" x14ac:dyDescent="0.2">
      <c r="A791" s="26" t="s">
        <v>101</v>
      </c>
      <c r="B791" s="26">
        <v>2021</v>
      </c>
      <c r="C791" s="26" t="s">
        <v>9</v>
      </c>
      <c r="D791" s="26" t="s">
        <v>93</v>
      </c>
      <c r="E791" s="26" t="s">
        <v>94</v>
      </c>
      <c r="F791" s="26" t="s">
        <v>95</v>
      </c>
      <c r="G791" s="26" t="s">
        <v>104</v>
      </c>
      <c r="H791" s="26" t="s">
        <v>97</v>
      </c>
      <c r="I791" s="26" t="s">
        <v>98</v>
      </c>
      <c r="J791" s="26">
        <v>309</v>
      </c>
      <c r="K791" s="26">
        <v>441.87</v>
      </c>
    </row>
    <row r="792" spans="1:11" x14ac:dyDescent="0.2">
      <c r="A792" s="26" t="s">
        <v>101</v>
      </c>
      <c r="B792" s="26">
        <v>2021</v>
      </c>
      <c r="C792" s="26" t="s">
        <v>9</v>
      </c>
      <c r="D792" s="26" t="s">
        <v>93</v>
      </c>
      <c r="E792" s="26" t="s">
        <v>94</v>
      </c>
      <c r="F792" s="26" t="s">
        <v>95</v>
      </c>
      <c r="G792" s="26" t="s">
        <v>104</v>
      </c>
      <c r="H792" s="26" t="s">
        <v>97</v>
      </c>
      <c r="I792" s="26" t="s">
        <v>98</v>
      </c>
      <c r="J792" s="26">
        <v>303</v>
      </c>
      <c r="K792" s="26">
        <v>433.28999999999996</v>
      </c>
    </row>
    <row r="793" spans="1:11" x14ac:dyDescent="0.2">
      <c r="A793" s="26" t="s">
        <v>101</v>
      </c>
      <c r="B793" s="26">
        <v>2021</v>
      </c>
      <c r="C793" s="26" t="s">
        <v>9</v>
      </c>
      <c r="D793" s="26" t="s">
        <v>93</v>
      </c>
      <c r="E793" s="26" t="s">
        <v>94</v>
      </c>
      <c r="F793" s="26" t="s">
        <v>95</v>
      </c>
      <c r="G793" s="26" t="s">
        <v>104</v>
      </c>
      <c r="H793" s="26" t="s">
        <v>97</v>
      </c>
      <c r="I793" s="26" t="s">
        <v>98</v>
      </c>
      <c r="J793" s="26">
        <v>297</v>
      </c>
      <c r="K793" s="26">
        <v>424.71</v>
      </c>
    </row>
    <row r="794" spans="1:11" x14ac:dyDescent="0.2">
      <c r="A794" s="26" t="s">
        <v>92</v>
      </c>
      <c r="B794" s="26">
        <v>2021</v>
      </c>
      <c r="C794" s="26" t="s">
        <v>9</v>
      </c>
      <c r="D794" s="26" t="s">
        <v>93</v>
      </c>
      <c r="E794" s="26" t="s">
        <v>94</v>
      </c>
      <c r="F794" s="26" t="s">
        <v>95</v>
      </c>
      <c r="G794" s="26" t="s">
        <v>104</v>
      </c>
      <c r="H794" s="26" t="s">
        <v>97</v>
      </c>
      <c r="I794" s="26" t="s">
        <v>98</v>
      </c>
      <c r="J794" s="26">
        <v>305</v>
      </c>
      <c r="K794" s="26">
        <v>436.15</v>
      </c>
    </row>
    <row r="795" spans="1:11" x14ac:dyDescent="0.2">
      <c r="A795" s="26" t="s">
        <v>92</v>
      </c>
      <c r="B795" s="26">
        <v>2021</v>
      </c>
      <c r="C795" s="26" t="s">
        <v>9</v>
      </c>
      <c r="D795" s="26" t="s">
        <v>93</v>
      </c>
      <c r="E795" s="26" t="s">
        <v>94</v>
      </c>
      <c r="F795" s="26" t="s">
        <v>95</v>
      </c>
      <c r="G795" s="26" t="s">
        <v>104</v>
      </c>
      <c r="H795" s="26" t="s">
        <v>97</v>
      </c>
      <c r="I795" s="26" t="s">
        <v>98</v>
      </c>
      <c r="J795" s="26">
        <v>299</v>
      </c>
      <c r="K795" s="26">
        <v>427.57</v>
      </c>
    </row>
    <row r="796" spans="1:11" x14ac:dyDescent="0.2">
      <c r="A796" s="26" t="s">
        <v>92</v>
      </c>
      <c r="B796" s="26">
        <v>2021</v>
      </c>
      <c r="C796" s="26" t="s">
        <v>3</v>
      </c>
      <c r="D796" s="26" t="s">
        <v>93</v>
      </c>
      <c r="E796" s="26" t="s">
        <v>94</v>
      </c>
      <c r="F796" s="26" t="s">
        <v>95</v>
      </c>
      <c r="G796" s="26" t="s">
        <v>96</v>
      </c>
      <c r="H796" s="26" t="s">
        <v>97</v>
      </c>
      <c r="I796" s="26" t="s">
        <v>98</v>
      </c>
      <c r="J796" s="26">
        <v>158</v>
      </c>
      <c r="K796" s="26">
        <v>526.24</v>
      </c>
    </row>
    <row r="797" spans="1:11" x14ac:dyDescent="0.2">
      <c r="A797" s="26" t="s">
        <v>92</v>
      </c>
      <c r="B797" s="26">
        <v>2021</v>
      </c>
      <c r="C797" s="26" t="s">
        <v>3</v>
      </c>
      <c r="D797" s="26" t="s">
        <v>93</v>
      </c>
      <c r="E797" s="26" t="s">
        <v>94</v>
      </c>
      <c r="F797" s="26" t="s">
        <v>95</v>
      </c>
      <c r="G797" s="26" t="s">
        <v>96</v>
      </c>
      <c r="H797" s="26" t="s">
        <v>97</v>
      </c>
      <c r="I797" s="26" t="s">
        <v>98</v>
      </c>
      <c r="J797" s="26">
        <v>152</v>
      </c>
      <c r="K797" s="26">
        <v>526.24</v>
      </c>
    </row>
    <row r="798" spans="1:11" x14ac:dyDescent="0.2">
      <c r="A798" s="26" t="s">
        <v>99</v>
      </c>
      <c r="B798" s="26">
        <v>2021</v>
      </c>
      <c r="C798" s="26" t="s">
        <v>3</v>
      </c>
      <c r="D798" s="26" t="s">
        <v>93</v>
      </c>
      <c r="E798" s="26" t="s">
        <v>94</v>
      </c>
      <c r="F798" s="26" t="s">
        <v>95</v>
      </c>
      <c r="G798" s="26" t="s">
        <v>96</v>
      </c>
      <c r="H798" s="26" t="s">
        <v>97</v>
      </c>
      <c r="I798" s="26" t="s">
        <v>100</v>
      </c>
      <c r="J798" s="26">
        <v>170</v>
      </c>
      <c r="K798" s="26">
        <v>243.1</v>
      </c>
    </row>
    <row r="799" spans="1:11" x14ac:dyDescent="0.2">
      <c r="A799" s="26" t="s">
        <v>99</v>
      </c>
      <c r="B799" s="26">
        <v>2021</v>
      </c>
      <c r="C799" s="26" t="s">
        <v>3</v>
      </c>
      <c r="D799" s="26" t="s">
        <v>93</v>
      </c>
      <c r="E799" s="26" t="s">
        <v>94</v>
      </c>
      <c r="F799" s="26" t="s">
        <v>95</v>
      </c>
      <c r="G799" s="26" t="s">
        <v>96</v>
      </c>
      <c r="H799" s="26" t="s">
        <v>97</v>
      </c>
      <c r="I799" s="26" t="s">
        <v>100</v>
      </c>
      <c r="J799" s="26">
        <v>218</v>
      </c>
      <c r="K799" s="26">
        <v>311.74</v>
      </c>
    </row>
    <row r="800" spans="1:11" x14ac:dyDescent="0.2">
      <c r="A800" s="26" t="s">
        <v>92</v>
      </c>
      <c r="B800" s="26">
        <v>2021</v>
      </c>
      <c r="C800" s="26" t="s">
        <v>3</v>
      </c>
      <c r="D800" s="26" t="s">
        <v>93</v>
      </c>
      <c r="E800" s="26" t="s">
        <v>94</v>
      </c>
      <c r="F800" s="26" t="s">
        <v>95</v>
      </c>
      <c r="G800" s="26" t="s">
        <v>96</v>
      </c>
      <c r="H800" s="26" t="s">
        <v>97</v>
      </c>
      <c r="I800" s="26" t="s">
        <v>100</v>
      </c>
      <c r="J800" s="26">
        <v>146</v>
      </c>
      <c r="K800" s="26">
        <v>208.78</v>
      </c>
    </row>
    <row r="801" spans="1:11" x14ac:dyDescent="0.2">
      <c r="A801" s="26" t="s">
        <v>101</v>
      </c>
      <c r="B801" s="26">
        <v>2021</v>
      </c>
      <c r="C801" s="26" t="s">
        <v>3</v>
      </c>
      <c r="D801" s="26" t="s">
        <v>93</v>
      </c>
      <c r="E801" s="26" t="s">
        <v>94</v>
      </c>
      <c r="F801" s="26" t="s">
        <v>95</v>
      </c>
      <c r="G801" s="26" t="s">
        <v>96</v>
      </c>
      <c r="H801" s="26" t="s">
        <v>97</v>
      </c>
      <c r="I801" s="26" t="s">
        <v>100</v>
      </c>
      <c r="J801" s="26">
        <v>172</v>
      </c>
      <c r="K801" s="26">
        <v>245.95999999999998</v>
      </c>
    </row>
    <row r="802" spans="1:11" x14ac:dyDescent="0.2">
      <c r="A802" s="26" t="s">
        <v>92</v>
      </c>
      <c r="B802" s="26">
        <v>2021</v>
      </c>
      <c r="C802" s="26" t="s">
        <v>3</v>
      </c>
      <c r="D802" s="26" t="s">
        <v>93</v>
      </c>
      <c r="E802" s="26" t="s">
        <v>94</v>
      </c>
      <c r="F802" s="26" t="s">
        <v>95</v>
      </c>
      <c r="G802" s="26" t="s">
        <v>96</v>
      </c>
      <c r="H802" s="26" t="s">
        <v>97</v>
      </c>
      <c r="I802" s="26" t="s">
        <v>100</v>
      </c>
      <c r="J802" s="26">
        <v>220</v>
      </c>
      <c r="K802" s="26">
        <v>314.60000000000002</v>
      </c>
    </row>
    <row r="803" spans="1:11" x14ac:dyDescent="0.2">
      <c r="A803" s="26" t="s">
        <v>92</v>
      </c>
      <c r="B803" s="26">
        <v>2021</v>
      </c>
      <c r="C803" s="26" t="s">
        <v>3</v>
      </c>
      <c r="D803" s="26" t="s">
        <v>93</v>
      </c>
      <c r="E803" s="26" t="s">
        <v>94</v>
      </c>
      <c r="F803" s="26" t="s">
        <v>95</v>
      </c>
      <c r="G803" s="26" t="s">
        <v>96</v>
      </c>
      <c r="H803" s="26" t="s">
        <v>97</v>
      </c>
      <c r="I803" s="26" t="s">
        <v>100</v>
      </c>
      <c r="J803" s="26">
        <v>162</v>
      </c>
      <c r="K803" s="26">
        <v>526.24</v>
      </c>
    </row>
    <row r="804" spans="1:11" x14ac:dyDescent="0.2">
      <c r="A804" s="26" t="s">
        <v>99</v>
      </c>
      <c r="B804" s="26">
        <v>2021</v>
      </c>
      <c r="C804" s="26" t="s">
        <v>3</v>
      </c>
      <c r="D804" s="26" t="s">
        <v>93</v>
      </c>
      <c r="E804" s="26" t="s">
        <v>94</v>
      </c>
      <c r="F804" s="26" t="s">
        <v>95</v>
      </c>
      <c r="G804" s="26" t="s">
        <v>96</v>
      </c>
      <c r="H804" s="26" t="s">
        <v>97</v>
      </c>
      <c r="I804" s="26" t="s">
        <v>100</v>
      </c>
      <c r="J804" s="26">
        <v>156</v>
      </c>
      <c r="K804" s="26">
        <v>526.24</v>
      </c>
    </row>
    <row r="805" spans="1:11" x14ac:dyDescent="0.2">
      <c r="A805" s="26" t="s">
        <v>99</v>
      </c>
      <c r="B805" s="26">
        <v>2021</v>
      </c>
      <c r="C805" s="26" t="s">
        <v>3</v>
      </c>
      <c r="D805" s="26" t="s">
        <v>93</v>
      </c>
      <c r="E805" s="26" t="s">
        <v>94</v>
      </c>
      <c r="F805" s="26" t="s">
        <v>95</v>
      </c>
      <c r="G805" s="26" t="s">
        <v>96</v>
      </c>
      <c r="H805" s="26" t="s">
        <v>97</v>
      </c>
      <c r="I805" s="26" t="s">
        <v>100</v>
      </c>
      <c r="J805" s="26">
        <v>150</v>
      </c>
      <c r="K805" s="26">
        <v>526.24</v>
      </c>
    </row>
    <row r="806" spans="1:11" x14ac:dyDescent="0.2">
      <c r="A806" s="26" t="s">
        <v>99</v>
      </c>
      <c r="B806" s="26">
        <v>2021</v>
      </c>
      <c r="C806" s="26" t="s">
        <v>3</v>
      </c>
      <c r="D806" s="26" t="s">
        <v>93</v>
      </c>
      <c r="E806" s="26" t="s">
        <v>94</v>
      </c>
      <c r="F806" s="26" t="s">
        <v>95</v>
      </c>
      <c r="G806" s="26" t="s">
        <v>96</v>
      </c>
      <c r="H806" s="26" t="s">
        <v>97</v>
      </c>
      <c r="I806" s="26" t="s">
        <v>100</v>
      </c>
      <c r="J806" s="26">
        <v>687</v>
      </c>
      <c r="K806" s="26">
        <v>982.41</v>
      </c>
    </row>
    <row r="807" spans="1:11" x14ac:dyDescent="0.2">
      <c r="A807" s="26" t="s">
        <v>92</v>
      </c>
      <c r="B807" s="26">
        <v>2021</v>
      </c>
      <c r="C807" s="26" t="s">
        <v>3</v>
      </c>
      <c r="D807" s="26" t="s">
        <v>93</v>
      </c>
      <c r="E807" s="26" t="s">
        <v>94</v>
      </c>
      <c r="F807" s="26" t="s">
        <v>95</v>
      </c>
      <c r="G807" s="26" t="s">
        <v>96</v>
      </c>
      <c r="H807" s="26" t="s">
        <v>97</v>
      </c>
      <c r="I807" s="26" t="s">
        <v>100</v>
      </c>
      <c r="J807" s="26">
        <v>721</v>
      </c>
      <c r="K807" s="26">
        <v>1031.03</v>
      </c>
    </row>
    <row r="808" spans="1:11" x14ac:dyDescent="0.2">
      <c r="A808" s="26" t="s">
        <v>99</v>
      </c>
      <c r="B808" s="26">
        <v>2021</v>
      </c>
      <c r="C808" s="26" t="s">
        <v>3</v>
      </c>
      <c r="D808" s="26" t="s">
        <v>93</v>
      </c>
      <c r="E808" s="26" t="s">
        <v>94</v>
      </c>
      <c r="F808" s="26" t="s">
        <v>95</v>
      </c>
      <c r="G808" s="26" t="s">
        <v>96</v>
      </c>
      <c r="H808" s="26" t="s">
        <v>97</v>
      </c>
      <c r="I808" s="26" t="s">
        <v>100</v>
      </c>
      <c r="J808" s="26">
        <v>774</v>
      </c>
      <c r="K808" s="26">
        <v>1106.82</v>
      </c>
    </row>
    <row r="809" spans="1:11" x14ac:dyDescent="0.2">
      <c r="A809" s="26" t="s">
        <v>92</v>
      </c>
      <c r="B809" s="26">
        <v>2021</v>
      </c>
      <c r="C809" s="26" t="s">
        <v>3</v>
      </c>
      <c r="D809" s="26" t="s">
        <v>93</v>
      </c>
      <c r="E809" s="26" t="s">
        <v>94</v>
      </c>
      <c r="F809" s="26" t="s">
        <v>95</v>
      </c>
      <c r="G809" s="26" t="s">
        <v>96</v>
      </c>
      <c r="H809" s="26" t="s">
        <v>97</v>
      </c>
      <c r="I809" s="26" t="s">
        <v>100</v>
      </c>
      <c r="J809" s="26">
        <v>159</v>
      </c>
      <c r="K809" s="26">
        <v>227.37</v>
      </c>
    </row>
    <row r="810" spans="1:11" x14ac:dyDescent="0.2">
      <c r="A810" s="26" t="s">
        <v>99</v>
      </c>
      <c r="B810" s="26">
        <v>2021</v>
      </c>
      <c r="C810" s="26" t="s">
        <v>3</v>
      </c>
      <c r="D810" s="26" t="s">
        <v>93</v>
      </c>
      <c r="E810" s="26" t="s">
        <v>94</v>
      </c>
      <c r="F810" s="26" t="s">
        <v>95</v>
      </c>
      <c r="G810" s="26" t="s">
        <v>96</v>
      </c>
      <c r="H810" s="26" t="s">
        <v>97</v>
      </c>
      <c r="I810" s="26" t="s">
        <v>100</v>
      </c>
      <c r="J810" s="26">
        <v>153</v>
      </c>
      <c r="K810" s="26">
        <v>218.79</v>
      </c>
    </row>
    <row r="811" spans="1:11" x14ac:dyDescent="0.2">
      <c r="A811" s="26" t="s">
        <v>92</v>
      </c>
      <c r="B811" s="26">
        <v>2021</v>
      </c>
      <c r="C811" s="26" t="s">
        <v>3</v>
      </c>
      <c r="D811" s="26" t="s">
        <v>93</v>
      </c>
      <c r="E811" s="26" t="s">
        <v>94</v>
      </c>
      <c r="F811" s="26" t="s">
        <v>95</v>
      </c>
      <c r="G811" s="26" t="s">
        <v>96</v>
      </c>
      <c r="H811" s="26" t="s">
        <v>97</v>
      </c>
      <c r="I811" s="26" t="s">
        <v>100</v>
      </c>
      <c r="J811" s="26">
        <v>147</v>
      </c>
      <c r="K811" s="26">
        <v>210.21</v>
      </c>
    </row>
    <row r="812" spans="1:11" x14ac:dyDescent="0.2">
      <c r="A812" s="26" t="s">
        <v>99</v>
      </c>
      <c r="B812" s="26">
        <v>2021</v>
      </c>
      <c r="C812" s="26" t="s">
        <v>3</v>
      </c>
      <c r="D812" s="26" t="s">
        <v>93</v>
      </c>
      <c r="E812" s="26" t="s">
        <v>94</v>
      </c>
      <c r="F812" s="26" t="s">
        <v>95</v>
      </c>
      <c r="G812" s="26" t="s">
        <v>96</v>
      </c>
      <c r="H812" s="26" t="s">
        <v>97</v>
      </c>
      <c r="I812" s="26" t="s">
        <v>100</v>
      </c>
      <c r="J812" s="26">
        <v>171</v>
      </c>
      <c r="K812" s="26">
        <v>244.53</v>
      </c>
    </row>
    <row r="813" spans="1:11" x14ac:dyDescent="0.2">
      <c r="A813" s="26" t="s">
        <v>99</v>
      </c>
      <c r="B813" s="26">
        <v>2021</v>
      </c>
      <c r="C813" s="26" t="s">
        <v>3</v>
      </c>
      <c r="D813" s="26" t="s">
        <v>93</v>
      </c>
      <c r="E813" s="26" t="s">
        <v>94</v>
      </c>
      <c r="F813" s="26" t="s">
        <v>95</v>
      </c>
      <c r="G813" s="26" t="s">
        <v>96</v>
      </c>
      <c r="H813" s="26" t="s">
        <v>97</v>
      </c>
      <c r="I813" s="26" t="s">
        <v>100</v>
      </c>
      <c r="J813" s="26">
        <v>760</v>
      </c>
      <c r="K813" s="26">
        <v>526.24</v>
      </c>
    </row>
    <row r="814" spans="1:11" x14ac:dyDescent="0.2">
      <c r="A814" s="26" t="s">
        <v>99</v>
      </c>
      <c r="B814" s="26">
        <v>2021</v>
      </c>
      <c r="C814" s="26" t="s">
        <v>3</v>
      </c>
      <c r="D814" s="26" t="s">
        <v>93</v>
      </c>
      <c r="E814" s="26" t="s">
        <v>94</v>
      </c>
      <c r="F814" s="26" t="s">
        <v>95</v>
      </c>
      <c r="G814" s="26" t="s">
        <v>96</v>
      </c>
      <c r="H814" s="26" t="s">
        <v>97</v>
      </c>
      <c r="I814" s="26" t="s">
        <v>100</v>
      </c>
      <c r="J814" s="26">
        <v>813</v>
      </c>
      <c r="K814" s="26">
        <v>526.24</v>
      </c>
    </row>
    <row r="815" spans="1:11" x14ac:dyDescent="0.2">
      <c r="A815" s="26" t="s">
        <v>99</v>
      </c>
      <c r="B815" s="26">
        <v>2021</v>
      </c>
      <c r="C815" s="26" t="s">
        <v>3</v>
      </c>
      <c r="D815" s="26" t="s">
        <v>93</v>
      </c>
      <c r="E815" s="26" t="s">
        <v>94</v>
      </c>
      <c r="F815" s="26" t="s">
        <v>95</v>
      </c>
      <c r="G815" s="26" t="s">
        <v>96</v>
      </c>
      <c r="H815" s="26" t="s">
        <v>97</v>
      </c>
      <c r="I815" s="26" t="s">
        <v>100</v>
      </c>
      <c r="J815" s="26">
        <v>217</v>
      </c>
      <c r="K815" s="26">
        <v>310.31</v>
      </c>
    </row>
    <row r="816" spans="1:11" x14ac:dyDescent="0.2">
      <c r="A816" s="26" t="s">
        <v>101</v>
      </c>
      <c r="B816" s="26">
        <v>2021</v>
      </c>
      <c r="C816" s="26" t="s">
        <v>3</v>
      </c>
      <c r="D816" s="26" t="s">
        <v>93</v>
      </c>
      <c r="E816" s="26" t="s">
        <v>94</v>
      </c>
      <c r="F816" s="26" t="s">
        <v>95</v>
      </c>
      <c r="G816" s="26" t="s">
        <v>96</v>
      </c>
      <c r="H816" s="26" t="s">
        <v>97</v>
      </c>
      <c r="I816" s="26" t="s">
        <v>100</v>
      </c>
      <c r="J816" s="26">
        <v>145</v>
      </c>
      <c r="K816" s="26">
        <v>207.35</v>
      </c>
    </row>
    <row r="817" spans="1:11" x14ac:dyDescent="0.2">
      <c r="A817" s="26" t="s">
        <v>99</v>
      </c>
      <c r="B817" s="26">
        <v>2021</v>
      </c>
      <c r="C817" s="26" t="s">
        <v>3</v>
      </c>
      <c r="D817" s="26" t="s">
        <v>93</v>
      </c>
      <c r="E817" s="26" t="s">
        <v>94</v>
      </c>
      <c r="F817" s="26" t="s">
        <v>95</v>
      </c>
      <c r="G817" s="26" t="s">
        <v>96</v>
      </c>
      <c r="H817" s="26" t="s">
        <v>97</v>
      </c>
      <c r="I817" s="26" t="s">
        <v>98</v>
      </c>
      <c r="J817" s="26">
        <v>161</v>
      </c>
      <c r="K817" s="26">
        <v>230.23000000000002</v>
      </c>
    </row>
    <row r="818" spans="1:11" x14ac:dyDescent="0.2">
      <c r="A818" s="26" t="s">
        <v>102</v>
      </c>
      <c r="B818" s="26">
        <v>2021</v>
      </c>
      <c r="C818" s="26" t="s">
        <v>3</v>
      </c>
      <c r="D818" s="26" t="s">
        <v>93</v>
      </c>
      <c r="E818" s="26" t="s">
        <v>94</v>
      </c>
      <c r="F818" s="26" t="s">
        <v>95</v>
      </c>
      <c r="G818" s="26" t="s">
        <v>96</v>
      </c>
      <c r="H818" s="26" t="s">
        <v>97</v>
      </c>
      <c r="I818" s="26" t="s">
        <v>98</v>
      </c>
      <c r="J818" s="26">
        <v>155</v>
      </c>
      <c r="K818" s="26">
        <v>221.65</v>
      </c>
    </row>
    <row r="819" spans="1:11" x14ac:dyDescent="0.2">
      <c r="A819" s="26" t="s">
        <v>99</v>
      </c>
      <c r="B819" s="26">
        <v>2021</v>
      </c>
      <c r="C819" s="26" t="s">
        <v>3</v>
      </c>
      <c r="D819" s="26" t="s">
        <v>93</v>
      </c>
      <c r="E819" s="26" t="s">
        <v>94</v>
      </c>
      <c r="F819" s="26" t="s">
        <v>95</v>
      </c>
      <c r="G819" s="26" t="s">
        <v>96</v>
      </c>
      <c r="H819" s="26" t="s">
        <v>97</v>
      </c>
      <c r="I819" s="26" t="s">
        <v>98</v>
      </c>
      <c r="J819" s="26">
        <v>149</v>
      </c>
      <c r="K819" s="26">
        <v>213.07</v>
      </c>
    </row>
    <row r="820" spans="1:11" x14ac:dyDescent="0.2">
      <c r="A820" s="26" t="s">
        <v>92</v>
      </c>
      <c r="B820" s="26">
        <v>2021</v>
      </c>
      <c r="C820" s="26" t="s">
        <v>3</v>
      </c>
      <c r="D820" s="26" t="s">
        <v>93</v>
      </c>
      <c r="E820" s="26" t="s">
        <v>94</v>
      </c>
      <c r="F820" s="26" t="s">
        <v>95</v>
      </c>
      <c r="G820" s="26" t="s">
        <v>96</v>
      </c>
      <c r="H820" s="26" t="s">
        <v>97</v>
      </c>
      <c r="I820" s="26" t="s">
        <v>100</v>
      </c>
      <c r="J820" s="26">
        <v>173</v>
      </c>
      <c r="K820" s="26">
        <v>247.39</v>
      </c>
    </row>
    <row r="821" spans="1:11" x14ac:dyDescent="0.2">
      <c r="A821" s="26" t="s">
        <v>92</v>
      </c>
      <c r="B821" s="26">
        <v>2021</v>
      </c>
      <c r="C821" s="26" t="s">
        <v>3</v>
      </c>
      <c r="D821" s="26" t="s">
        <v>93</v>
      </c>
      <c r="E821" s="26" t="s">
        <v>94</v>
      </c>
      <c r="F821" s="26" t="s">
        <v>95</v>
      </c>
      <c r="G821" s="26" t="s">
        <v>96</v>
      </c>
      <c r="H821" s="26" t="s">
        <v>97</v>
      </c>
      <c r="I821" s="26" t="s">
        <v>100</v>
      </c>
      <c r="J821" s="26">
        <v>221</v>
      </c>
      <c r="K821" s="26">
        <v>316.02999999999997</v>
      </c>
    </row>
    <row r="822" spans="1:11" x14ac:dyDescent="0.2">
      <c r="A822" s="26" t="s">
        <v>99</v>
      </c>
      <c r="B822" s="26">
        <v>2021</v>
      </c>
      <c r="C822" s="26" t="s">
        <v>3</v>
      </c>
      <c r="D822" s="26" t="s">
        <v>93</v>
      </c>
      <c r="E822" s="26" t="s">
        <v>94</v>
      </c>
      <c r="F822" s="26" t="s">
        <v>95</v>
      </c>
      <c r="G822" s="26" t="s">
        <v>96</v>
      </c>
      <c r="H822" s="26" t="s">
        <v>97</v>
      </c>
      <c r="I822" s="26" t="s">
        <v>100</v>
      </c>
      <c r="J822" s="26">
        <v>783</v>
      </c>
      <c r="K822" s="26">
        <v>1119.69</v>
      </c>
    </row>
    <row r="823" spans="1:11" x14ac:dyDescent="0.2">
      <c r="A823" s="26" t="s">
        <v>92</v>
      </c>
      <c r="B823" s="26">
        <v>2021</v>
      </c>
      <c r="C823" s="26" t="s">
        <v>7</v>
      </c>
      <c r="D823" s="26" t="s">
        <v>93</v>
      </c>
      <c r="E823" s="26" t="s">
        <v>94</v>
      </c>
      <c r="F823" s="26" t="s">
        <v>95</v>
      </c>
      <c r="G823" s="26" t="s">
        <v>96</v>
      </c>
      <c r="H823" s="26" t="s">
        <v>97</v>
      </c>
      <c r="I823" s="26" t="s">
        <v>98</v>
      </c>
      <c r="J823" s="26">
        <v>344</v>
      </c>
      <c r="K823" s="26">
        <v>491.91999999999996</v>
      </c>
    </row>
    <row r="824" spans="1:11" x14ac:dyDescent="0.2">
      <c r="A824" s="26" t="s">
        <v>92</v>
      </c>
      <c r="B824" s="26">
        <v>2021</v>
      </c>
      <c r="C824" s="26" t="s">
        <v>7</v>
      </c>
      <c r="D824" s="26" t="s">
        <v>93</v>
      </c>
      <c r="E824" s="26" t="s">
        <v>94</v>
      </c>
      <c r="F824" s="26" t="s">
        <v>95</v>
      </c>
      <c r="G824" s="26" t="s">
        <v>96</v>
      </c>
      <c r="H824" s="26" t="s">
        <v>97</v>
      </c>
      <c r="I824" s="26" t="s">
        <v>98</v>
      </c>
      <c r="J824" s="26">
        <v>338</v>
      </c>
      <c r="K824" s="26">
        <v>483.34000000000003</v>
      </c>
    </row>
    <row r="825" spans="1:11" x14ac:dyDescent="0.2">
      <c r="A825" s="26" t="s">
        <v>92</v>
      </c>
      <c r="B825" s="26">
        <v>2021</v>
      </c>
      <c r="C825" s="26" t="s">
        <v>7</v>
      </c>
      <c r="D825" s="26" t="s">
        <v>93</v>
      </c>
      <c r="E825" s="26" t="s">
        <v>94</v>
      </c>
      <c r="F825" s="26" t="s">
        <v>95</v>
      </c>
      <c r="G825" s="26" t="s">
        <v>96</v>
      </c>
      <c r="H825" s="26" t="s">
        <v>97</v>
      </c>
      <c r="I825" s="26" t="s">
        <v>98</v>
      </c>
      <c r="J825" s="26">
        <v>332</v>
      </c>
      <c r="K825" s="26">
        <v>474.76</v>
      </c>
    </row>
    <row r="826" spans="1:11" x14ac:dyDescent="0.2">
      <c r="A826" s="26" t="s">
        <v>101</v>
      </c>
      <c r="B826" s="26">
        <v>2021</v>
      </c>
      <c r="C826" s="26" t="s">
        <v>7</v>
      </c>
      <c r="D826" s="26" t="s">
        <v>93</v>
      </c>
      <c r="E826" s="26" t="s">
        <v>94</v>
      </c>
      <c r="F826" s="26" t="s">
        <v>95</v>
      </c>
      <c r="G826" s="26" t="s">
        <v>96</v>
      </c>
      <c r="H826" s="26" t="s">
        <v>97</v>
      </c>
      <c r="I826" s="26" t="s">
        <v>100</v>
      </c>
      <c r="J826" s="26">
        <v>152</v>
      </c>
      <c r="K826" s="26">
        <v>206.72</v>
      </c>
    </row>
    <row r="827" spans="1:11" x14ac:dyDescent="0.2">
      <c r="A827" s="26" t="s">
        <v>101</v>
      </c>
      <c r="B827" s="26">
        <v>2021</v>
      </c>
      <c r="C827" s="26" t="s">
        <v>7</v>
      </c>
      <c r="D827" s="26" t="s">
        <v>93</v>
      </c>
      <c r="E827" s="26" t="s">
        <v>94</v>
      </c>
      <c r="F827" s="26" t="s">
        <v>95</v>
      </c>
      <c r="G827" s="26" t="s">
        <v>96</v>
      </c>
      <c r="H827" s="26" t="s">
        <v>97</v>
      </c>
      <c r="I827" s="26" t="s">
        <v>100</v>
      </c>
      <c r="J827" s="26">
        <v>368</v>
      </c>
      <c r="K827" s="26">
        <v>526.24</v>
      </c>
    </row>
    <row r="828" spans="1:11" x14ac:dyDescent="0.2">
      <c r="A828" s="26" t="s">
        <v>103</v>
      </c>
      <c r="B828" s="26">
        <v>2021</v>
      </c>
      <c r="C828" s="26" t="s">
        <v>7</v>
      </c>
      <c r="D828" s="26" t="s">
        <v>93</v>
      </c>
      <c r="E828" s="26" t="s">
        <v>94</v>
      </c>
      <c r="F828" s="26" t="s">
        <v>95</v>
      </c>
      <c r="G828" s="26" t="s">
        <v>96</v>
      </c>
      <c r="H828" s="26" t="s">
        <v>97</v>
      </c>
      <c r="I828" s="26" t="s">
        <v>100</v>
      </c>
      <c r="J828" s="26">
        <v>148</v>
      </c>
      <c r="K828" s="26">
        <v>211.64</v>
      </c>
    </row>
    <row r="829" spans="1:11" x14ac:dyDescent="0.2">
      <c r="A829" s="26" t="s">
        <v>92</v>
      </c>
      <c r="B829" s="26">
        <v>2021</v>
      </c>
      <c r="C829" s="26" t="s">
        <v>7</v>
      </c>
      <c r="D829" s="26" t="s">
        <v>93</v>
      </c>
      <c r="E829" s="26" t="s">
        <v>94</v>
      </c>
      <c r="F829" s="26" t="s">
        <v>95</v>
      </c>
      <c r="G829" s="26" t="s">
        <v>96</v>
      </c>
      <c r="H829" s="26" t="s">
        <v>97</v>
      </c>
      <c r="I829" s="26" t="s">
        <v>100</v>
      </c>
      <c r="J829" s="26">
        <v>196</v>
      </c>
      <c r="K829" s="26">
        <v>280.27999999999997</v>
      </c>
    </row>
    <row r="830" spans="1:11" x14ac:dyDescent="0.2">
      <c r="A830" s="26" t="s">
        <v>92</v>
      </c>
      <c r="B830" s="26">
        <v>2021</v>
      </c>
      <c r="C830" s="26" t="s">
        <v>7</v>
      </c>
      <c r="D830" s="26" t="s">
        <v>93</v>
      </c>
      <c r="E830" s="26" t="s">
        <v>94</v>
      </c>
      <c r="F830" s="26" t="s">
        <v>95</v>
      </c>
      <c r="G830" s="26" t="s">
        <v>96</v>
      </c>
      <c r="H830" s="26" t="s">
        <v>97</v>
      </c>
      <c r="I830" s="26" t="s">
        <v>100</v>
      </c>
      <c r="J830" s="26">
        <v>370</v>
      </c>
      <c r="K830" s="26">
        <v>529.1</v>
      </c>
    </row>
    <row r="831" spans="1:11" x14ac:dyDescent="0.2">
      <c r="A831" s="26" t="s">
        <v>101</v>
      </c>
      <c r="B831" s="26">
        <v>2021</v>
      </c>
      <c r="C831" s="26" t="s">
        <v>7</v>
      </c>
      <c r="D831" s="26" t="s">
        <v>93</v>
      </c>
      <c r="E831" s="26" t="s">
        <v>94</v>
      </c>
      <c r="F831" s="26" t="s">
        <v>95</v>
      </c>
      <c r="G831" s="26" t="s">
        <v>96</v>
      </c>
      <c r="H831" s="26" t="s">
        <v>97</v>
      </c>
      <c r="I831" s="26" t="s">
        <v>98</v>
      </c>
      <c r="J831" s="26">
        <v>342</v>
      </c>
      <c r="K831" s="26">
        <v>526.24</v>
      </c>
    </row>
    <row r="832" spans="1:11" x14ac:dyDescent="0.2">
      <c r="A832" s="26" t="s">
        <v>99</v>
      </c>
      <c r="B832" s="26">
        <v>2021</v>
      </c>
      <c r="C832" s="26" t="s">
        <v>7</v>
      </c>
      <c r="D832" s="26" t="s">
        <v>93</v>
      </c>
      <c r="E832" s="26" t="s">
        <v>94</v>
      </c>
      <c r="F832" s="26" t="s">
        <v>95</v>
      </c>
      <c r="G832" s="26" t="s">
        <v>96</v>
      </c>
      <c r="H832" s="26" t="s">
        <v>97</v>
      </c>
      <c r="I832" s="26" t="s">
        <v>98</v>
      </c>
      <c r="J832" s="26">
        <v>336</v>
      </c>
      <c r="K832" s="26">
        <v>526.24</v>
      </c>
    </row>
    <row r="833" spans="1:11" x14ac:dyDescent="0.2">
      <c r="A833" s="26" t="s">
        <v>92</v>
      </c>
      <c r="B833" s="26">
        <v>2021</v>
      </c>
      <c r="C833" s="26" t="s">
        <v>7</v>
      </c>
      <c r="D833" s="26" t="s">
        <v>93</v>
      </c>
      <c r="E833" s="26" t="s">
        <v>94</v>
      </c>
      <c r="F833" s="26" t="s">
        <v>95</v>
      </c>
      <c r="G833" s="26" t="s">
        <v>96</v>
      </c>
      <c r="H833" s="26" t="s">
        <v>97</v>
      </c>
      <c r="I833" s="26" t="s">
        <v>98</v>
      </c>
      <c r="J833" s="26">
        <v>330</v>
      </c>
      <c r="K833" s="26">
        <v>526.24</v>
      </c>
    </row>
    <row r="834" spans="1:11" x14ac:dyDescent="0.2">
      <c r="A834" s="26" t="s">
        <v>92</v>
      </c>
      <c r="B834" s="26">
        <v>2021</v>
      </c>
      <c r="C834" s="26" t="s">
        <v>7</v>
      </c>
      <c r="D834" s="26" t="s">
        <v>93</v>
      </c>
      <c r="E834" s="26" t="s">
        <v>94</v>
      </c>
      <c r="F834" s="26" t="s">
        <v>95</v>
      </c>
      <c r="G834" s="26" t="s">
        <v>96</v>
      </c>
      <c r="H834" s="26" t="s">
        <v>97</v>
      </c>
      <c r="I834" s="26" t="s">
        <v>100</v>
      </c>
      <c r="J834" s="26">
        <v>691</v>
      </c>
      <c r="K834" s="26">
        <v>988.13</v>
      </c>
    </row>
    <row r="835" spans="1:11" x14ac:dyDescent="0.2">
      <c r="A835" s="26" t="s">
        <v>92</v>
      </c>
      <c r="B835" s="26">
        <v>2021</v>
      </c>
      <c r="C835" s="26" t="s">
        <v>7</v>
      </c>
      <c r="D835" s="26" t="s">
        <v>93</v>
      </c>
      <c r="E835" s="26" t="s">
        <v>94</v>
      </c>
      <c r="F835" s="26" t="s">
        <v>95</v>
      </c>
      <c r="G835" s="26" t="s">
        <v>96</v>
      </c>
      <c r="H835" s="26" t="s">
        <v>97</v>
      </c>
      <c r="I835" s="26" t="s">
        <v>100</v>
      </c>
      <c r="J835" s="26">
        <v>724</v>
      </c>
      <c r="K835" s="26">
        <v>1035.32</v>
      </c>
    </row>
    <row r="836" spans="1:11" x14ac:dyDescent="0.2">
      <c r="A836" s="26" t="s">
        <v>99</v>
      </c>
      <c r="B836" s="26">
        <v>2021</v>
      </c>
      <c r="C836" s="26" t="s">
        <v>7</v>
      </c>
      <c r="D836" s="26" t="s">
        <v>93</v>
      </c>
      <c r="E836" s="26" t="s">
        <v>94</v>
      </c>
      <c r="F836" s="26" t="s">
        <v>95</v>
      </c>
      <c r="G836" s="26" t="s">
        <v>96</v>
      </c>
      <c r="H836" s="26" t="s">
        <v>97</v>
      </c>
      <c r="I836" s="26" t="s">
        <v>100</v>
      </c>
      <c r="J836" s="26">
        <v>777</v>
      </c>
      <c r="K836" s="26">
        <v>1111.1100000000001</v>
      </c>
    </row>
    <row r="837" spans="1:11" x14ac:dyDescent="0.2">
      <c r="A837" s="26" t="s">
        <v>92</v>
      </c>
      <c r="B837" s="26">
        <v>2021</v>
      </c>
      <c r="C837" s="26" t="s">
        <v>7</v>
      </c>
      <c r="D837" s="26" t="s">
        <v>93</v>
      </c>
      <c r="E837" s="26" t="s">
        <v>94</v>
      </c>
      <c r="F837" s="26" t="s">
        <v>95</v>
      </c>
      <c r="G837" s="26" t="s">
        <v>96</v>
      </c>
      <c r="H837" s="26" t="s">
        <v>97</v>
      </c>
      <c r="I837" s="26" t="s">
        <v>98</v>
      </c>
      <c r="J837" s="26">
        <v>339</v>
      </c>
      <c r="K837" s="26">
        <v>484.77</v>
      </c>
    </row>
    <row r="838" spans="1:11" x14ac:dyDescent="0.2">
      <c r="A838" s="26" t="s">
        <v>92</v>
      </c>
      <c r="B838" s="26">
        <v>2021</v>
      </c>
      <c r="C838" s="26" t="s">
        <v>7</v>
      </c>
      <c r="D838" s="26" t="s">
        <v>93</v>
      </c>
      <c r="E838" s="26" t="s">
        <v>94</v>
      </c>
      <c r="F838" s="26" t="s">
        <v>95</v>
      </c>
      <c r="G838" s="26" t="s">
        <v>96</v>
      </c>
      <c r="H838" s="26" t="s">
        <v>97</v>
      </c>
      <c r="I838" s="26" t="s">
        <v>98</v>
      </c>
      <c r="J838" s="26">
        <v>333</v>
      </c>
      <c r="K838" s="26">
        <v>476.19</v>
      </c>
    </row>
    <row r="839" spans="1:11" x14ac:dyDescent="0.2">
      <c r="A839" s="26" t="s">
        <v>99</v>
      </c>
      <c r="B839" s="26">
        <v>2021</v>
      </c>
      <c r="C839" s="26" t="s">
        <v>7</v>
      </c>
      <c r="D839" s="26" t="s">
        <v>93</v>
      </c>
      <c r="E839" s="26" t="s">
        <v>94</v>
      </c>
      <c r="F839" s="26" t="s">
        <v>95</v>
      </c>
      <c r="G839" s="26" t="s">
        <v>96</v>
      </c>
      <c r="H839" s="26" t="s">
        <v>97</v>
      </c>
      <c r="I839" s="26" t="s">
        <v>100</v>
      </c>
      <c r="J839" s="26">
        <v>153</v>
      </c>
      <c r="K839" s="26">
        <v>218.79</v>
      </c>
    </row>
    <row r="840" spans="1:11" x14ac:dyDescent="0.2">
      <c r="A840" s="26" t="s">
        <v>92</v>
      </c>
      <c r="B840" s="26">
        <v>2021</v>
      </c>
      <c r="C840" s="26" t="s">
        <v>7</v>
      </c>
      <c r="D840" s="26" t="s">
        <v>93</v>
      </c>
      <c r="E840" s="26" t="s">
        <v>94</v>
      </c>
      <c r="F840" s="26" t="s">
        <v>95</v>
      </c>
      <c r="G840" s="26" t="s">
        <v>96</v>
      </c>
      <c r="H840" s="26" t="s">
        <v>97</v>
      </c>
      <c r="I840" s="26" t="s">
        <v>100</v>
      </c>
      <c r="J840" s="26">
        <v>764</v>
      </c>
      <c r="K840" s="26">
        <v>526.24</v>
      </c>
    </row>
    <row r="841" spans="1:11" x14ac:dyDescent="0.2">
      <c r="A841" s="26" t="s">
        <v>92</v>
      </c>
      <c r="B841" s="26">
        <v>2021</v>
      </c>
      <c r="C841" s="26" t="s">
        <v>7</v>
      </c>
      <c r="D841" s="26" t="s">
        <v>93</v>
      </c>
      <c r="E841" s="26" t="s">
        <v>94</v>
      </c>
      <c r="F841" s="26" t="s">
        <v>95</v>
      </c>
      <c r="G841" s="26" t="s">
        <v>96</v>
      </c>
      <c r="H841" s="26" t="s">
        <v>97</v>
      </c>
      <c r="I841" s="26" t="s">
        <v>100</v>
      </c>
      <c r="J841" s="26">
        <v>817</v>
      </c>
      <c r="K841" s="26">
        <v>526.24</v>
      </c>
    </row>
    <row r="842" spans="1:11" x14ac:dyDescent="0.2">
      <c r="A842" s="26" t="s">
        <v>92</v>
      </c>
      <c r="B842" s="26">
        <v>2021</v>
      </c>
      <c r="C842" s="26" t="s">
        <v>7</v>
      </c>
      <c r="D842" s="26" t="s">
        <v>93</v>
      </c>
      <c r="E842" s="26" t="s">
        <v>94</v>
      </c>
      <c r="F842" s="26" t="s">
        <v>95</v>
      </c>
      <c r="G842" s="26" t="s">
        <v>96</v>
      </c>
      <c r="H842" s="26" t="s">
        <v>97</v>
      </c>
      <c r="I842" s="26" t="s">
        <v>100</v>
      </c>
      <c r="J842" s="26">
        <v>151</v>
      </c>
      <c r="K842" s="26">
        <v>215.93</v>
      </c>
    </row>
    <row r="843" spans="1:11" x14ac:dyDescent="0.2">
      <c r="A843" s="26" t="s">
        <v>101</v>
      </c>
      <c r="B843" s="26">
        <v>2021</v>
      </c>
      <c r="C843" s="26" t="s">
        <v>7</v>
      </c>
      <c r="D843" s="26" t="s">
        <v>93</v>
      </c>
      <c r="E843" s="26" t="s">
        <v>94</v>
      </c>
      <c r="F843" s="26" t="s">
        <v>95</v>
      </c>
      <c r="G843" s="26" t="s">
        <v>96</v>
      </c>
      <c r="H843" s="26" t="s">
        <v>97</v>
      </c>
      <c r="I843" s="26" t="s">
        <v>100</v>
      </c>
      <c r="J843" s="26">
        <v>199</v>
      </c>
      <c r="K843" s="26">
        <v>284.57</v>
      </c>
    </row>
    <row r="844" spans="1:11" x14ac:dyDescent="0.2">
      <c r="A844" s="26" t="s">
        <v>103</v>
      </c>
      <c r="B844" s="26">
        <v>2021</v>
      </c>
      <c r="C844" s="26" t="s">
        <v>7</v>
      </c>
      <c r="D844" s="26" t="s">
        <v>93</v>
      </c>
      <c r="E844" s="26" t="s">
        <v>94</v>
      </c>
      <c r="F844" s="26" t="s">
        <v>95</v>
      </c>
      <c r="G844" s="26" t="s">
        <v>96</v>
      </c>
      <c r="H844" s="26" t="s">
        <v>97</v>
      </c>
      <c r="I844" s="26" t="s">
        <v>100</v>
      </c>
      <c r="J844" s="26">
        <v>367</v>
      </c>
      <c r="K844" s="26">
        <v>524.80999999999995</v>
      </c>
    </row>
    <row r="845" spans="1:11" x14ac:dyDescent="0.2">
      <c r="A845" s="26" t="s">
        <v>92</v>
      </c>
      <c r="B845" s="26">
        <v>2021</v>
      </c>
      <c r="C845" s="26" t="s">
        <v>7</v>
      </c>
      <c r="D845" s="26" t="s">
        <v>93</v>
      </c>
      <c r="E845" s="26" t="s">
        <v>94</v>
      </c>
      <c r="F845" s="26" t="s">
        <v>95</v>
      </c>
      <c r="G845" s="26" t="s">
        <v>96</v>
      </c>
      <c r="H845" s="26" t="s">
        <v>97</v>
      </c>
      <c r="I845" s="26" t="s">
        <v>98</v>
      </c>
      <c r="J845" s="26">
        <v>341</v>
      </c>
      <c r="K845" s="26">
        <v>487.63</v>
      </c>
    </row>
    <row r="846" spans="1:11" x14ac:dyDescent="0.2">
      <c r="A846" s="26" t="s">
        <v>103</v>
      </c>
      <c r="B846" s="26">
        <v>2021</v>
      </c>
      <c r="C846" s="26" t="s">
        <v>7</v>
      </c>
      <c r="D846" s="26" t="s">
        <v>93</v>
      </c>
      <c r="E846" s="26" t="s">
        <v>94</v>
      </c>
      <c r="F846" s="26" t="s">
        <v>95</v>
      </c>
      <c r="G846" s="26" t="s">
        <v>96</v>
      </c>
      <c r="H846" s="26" t="s">
        <v>97</v>
      </c>
      <c r="I846" s="26" t="s">
        <v>98</v>
      </c>
      <c r="J846" s="26">
        <v>335</v>
      </c>
      <c r="K846" s="26">
        <v>479.05</v>
      </c>
    </row>
    <row r="847" spans="1:11" x14ac:dyDescent="0.2">
      <c r="A847" s="26" t="s">
        <v>99</v>
      </c>
      <c r="B847" s="26">
        <v>2021</v>
      </c>
      <c r="C847" s="26" t="s">
        <v>7</v>
      </c>
      <c r="D847" s="26" t="s">
        <v>93</v>
      </c>
      <c r="E847" s="26" t="s">
        <v>94</v>
      </c>
      <c r="F847" s="26" t="s">
        <v>95</v>
      </c>
      <c r="G847" s="26" t="s">
        <v>96</v>
      </c>
      <c r="H847" s="26" t="s">
        <v>97</v>
      </c>
      <c r="I847" s="26" t="s">
        <v>98</v>
      </c>
      <c r="J847" s="26">
        <v>329</v>
      </c>
      <c r="K847" s="26">
        <v>470.47</v>
      </c>
    </row>
    <row r="848" spans="1:11" x14ac:dyDescent="0.2">
      <c r="A848" s="26" t="s">
        <v>101</v>
      </c>
      <c r="B848" s="26">
        <v>2021</v>
      </c>
      <c r="C848" s="26" t="s">
        <v>7</v>
      </c>
      <c r="D848" s="26" t="s">
        <v>93</v>
      </c>
      <c r="E848" s="26" t="s">
        <v>94</v>
      </c>
      <c r="F848" s="26" t="s">
        <v>95</v>
      </c>
      <c r="G848" s="26" t="s">
        <v>96</v>
      </c>
      <c r="H848" s="26" t="s">
        <v>97</v>
      </c>
      <c r="I848" s="26" t="s">
        <v>100</v>
      </c>
      <c r="J848" s="26">
        <v>149</v>
      </c>
      <c r="K848" s="26">
        <v>213.07</v>
      </c>
    </row>
    <row r="849" spans="1:11" x14ac:dyDescent="0.2">
      <c r="A849" s="26" t="s">
        <v>99</v>
      </c>
      <c r="B849" s="26">
        <v>2021</v>
      </c>
      <c r="C849" s="26" t="s">
        <v>7</v>
      </c>
      <c r="D849" s="26" t="s">
        <v>93</v>
      </c>
      <c r="E849" s="26" t="s">
        <v>94</v>
      </c>
      <c r="F849" s="26" t="s">
        <v>95</v>
      </c>
      <c r="G849" s="26" t="s">
        <v>96</v>
      </c>
      <c r="H849" s="26" t="s">
        <v>97</v>
      </c>
      <c r="I849" s="26" t="s">
        <v>100</v>
      </c>
      <c r="J849" s="26">
        <v>197</v>
      </c>
      <c r="K849" s="26">
        <v>281.70999999999998</v>
      </c>
    </row>
    <row r="850" spans="1:11" x14ac:dyDescent="0.2">
      <c r="A850" s="26" t="s">
        <v>101</v>
      </c>
      <c r="B850" s="26">
        <v>2021</v>
      </c>
      <c r="C850" s="26" t="s">
        <v>7</v>
      </c>
      <c r="D850" s="26" t="s">
        <v>93</v>
      </c>
      <c r="E850" s="26" t="s">
        <v>94</v>
      </c>
      <c r="F850" s="26" t="s">
        <v>95</v>
      </c>
      <c r="G850" s="26" t="s">
        <v>96</v>
      </c>
      <c r="H850" s="26" t="s">
        <v>97</v>
      </c>
      <c r="I850" s="26" t="s">
        <v>100</v>
      </c>
      <c r="J850" s="26">
        <v>786</v>
      </c>
      <c r="K850" s="26">
        <v>1123.98</v>
      </c>
    </row>
    <row r="851" spans="1:11" x14ac:dyDescent="0.2">
      <c r="A851" s="26" t="s">
        <v>92</v>
      </c>
      <c r="B851" s="26">
        <v>2021</v>
      </c>
      <c r="C851" s="26" t="s">
        <v>11</v>
      </c>
      <c r="D851" s="26" t="s">
        <v>93</v>
      </c>
      <c r="E851" s="26" t="s">
        <v>94</v>
      </c>
      <c r="F851" s="26" t="s">
        <v>95</v>
      </c>
      <c r="G851" s="26" t="s">
        <v>96</v>
      </c>
      <c r="H851" s="26" t="s">
        <v>97</v>
      </c>
      <c r="I851" s="26" t="s">
        <v>100</v>
      </c>
      <c r="J851" s="26">
        <v>128</v>
      </c>
      <c r="K851" s="26">
        <v>174.07999999999998</v>
      </c>
    </row>
    <row r="852" spans="1:11" x14ac:dyDescent="0.2">
      <c r="A852" s="26" t="s">
        <v>99</v>
      </c>
      <c r="B852" s="26">
        <v>2021</v>
      </c>
      <c r="C852" s="26" t="s">
        <v>11</v>
      </c>
      <c r="D852" s="26" t="s">
        <v>93</v>
      </c>
      <c r="E852" s="26" t="s">
        <v>94</v>
      </c>
      <c r="F852" s="26" t="s">
        <v>95</v>
      </c>
      <c r="G852" s="26" t="s">
        <v>96</v>
      </c>
      <c r="H852" s="26" t="s">
        <v>97</v>
      </c>
      <c r="I852" s="26" t="s">
        <v>100</v>
      </c>
      <c r="J852" s="26">
        <v>176</v>
      </c>
      <c r="K852" s="26">
        <v>251.68</v>
      </c>
    </row>
    <row r="853" spans="1:11" x14ac:dyDescent="0.2">
      <c r="A853" s="26" t="s">
        <v>92</v>
      </c>
      <c r="B853" s="26">
        <v>2021</v>
      </c>
      <c r="C853" s="26" t="s">
        <v>11</v>
      </c>
      <c r="D853" s="26" t="s">
        <v>93</v>
      </c>
      <c r="E853" s="26" t="s">
        <v>94</v>
      </c>
      <c r="F853" s="26" t="s">
        <v>95</v>
      </c>
      <c r="G853" s="26" t="s">
        <v>96</v>
      </c>
      <c r="H853" s="26" t="s">
        <v>97</v>
      </c>
      <c r="I853" s="26" t="s">
        <v>100</v>
      </c>
      <c r="J853" s="26">
        <v>130</v>
      </c>
      <c r="K853" s="26">
        <v>185.9</v>
      </c>
    </row>
    <row r="854" spans="1:11" x14ac:dyDescent="0.2">
      <c r="A854" s="26" t="s">
        <v>99</v>
      </c>
      <c r="B854" s="26">
        <v>2021</v>
      </c>
      <c r="C854" s="26" t="s">
        <v>11</v>
      </c>
      <c r="D854" s="26" t="s">
        <v>93</v>
      </c>
      <c r="E854" s="26" t="s">
        <v>94</v>
      </c>
      <c r="F854" s="26" t="s">
        <v>95</v>
      </c>
      <c r="G854" s="26" t="s">
        <v>96</v>
      </c>
      <c r="H854" s="26" t="s">
        <v>97</v>
      </c>
      <c r="I854" s="26" t="s">
        <v>100</v>
      </c>
      <c r="J854" s="26">
        <v>178</v>
      </c>
      <c r="K854" s="26">
        <v>254.54</v>
      </c>
    </row>
    <row r="855" spans="1:11" x14ac:dyDescent="0.2">
      <c r="A855" s="26" t="s">
        <v>92</v>
      </c>
      <c r="B855" s="26">
        <v>2021</v>
      </c>
      <c r="C855" s="26" t="s">
        <v>11</v>
      </c>
      <c r="D855" s="26" t="s">
        <v>93</v>
      </c>
      <c r="E855" s="26" t="s">
        <v>94</v>
      </c>
      <c r="F855" s="26" t="s">
        <v>95</v>
      </c>
      <c r="G855" s="26" t="s">
        <v>96</v>
      </c>
      <c r="H855" s="26" t="s">
        <v>97</v>
      </c>
      <c r="I855" s="26" t="s">
        <v>100</v>
      </c>
      <c r="J855" s="26">
        <v>728</v>
      </c>
      <c r="K855" s="26">
        <v>1041.04</v>
      </c>
    </row>
    <row r="856" spans="1:11" x14ac:dyDescent="0.2">
      <c r="A856" s="26" t="s">
        <v>102</v>
      </c>
      <c r="B856" s="26">
        <v>2021</v>
      </c>
      <c r="C856" s="26" t="s">
        <v>11</v>
      </c>
      <c r="D856" s="26" t="s">
        <v>93</v>
      </c>
      <c r="E856" s="26" t="s">
        <v>94</v>
      </c>
      <c r="F856" s="26" t="s">
        <v>95</v>
      </c>
      <c r="G856" s="26" t="s">
        <v>96</v>
      </c>
      <c r="H856" s="26" t="s">
        <v>97</v>
      </c>
      <c r="I856" s="26" t="s">
        <v>100</v>
      </c>
      <c r="J856" s="26">
        <v>129</v>
      </c>
      <c r="K856" s="26">
        <v>184.47</v>
      </c>
    </row>
    <row r="857" spans="1:11" x14ac:dyDescent="0.2">
      <c r="A857" s="26" t="s">
        <v>101</v>
      </c>
      <c r="B857" s="26">
        <v>2021</v>
      </c>
      <c r="C857" s="26" t="s">
        <v>11</v>
      </c>
      <c r="D857" s="26" t="s">
        <v>93</v>
      </c>
      <c r="E857" s="26" t="s">
        <v>94</v>
      </c>
      <c r="F857" s="26" t="s">
        <v>95</v>
      </c>
      <c r="G857" s="26" t="s">
        <v>96</v>
      </c>
      <c r="H857" s="26" t="s">
        <v>97</v>
      </c>
      <c r="I857" s="26" t="s">
        <v>100</v>
      </c>
      <c r="J857" s="26">
        <v>767</v>
      </c>
      <c r="K857" s="26">
        <v>526.24</v>
      </c>
    </row>
    <row r="858" spans="1:11" x14ac:dyDescent="0.2">
      <c r="A858" s="26" t="s">
        <v>99</v>
      </c>
      <c r="B858" s="26">
        <v>2021</v>
      </c>
      <c r="C858" s="26" t="s">
        <v>11</v>
      </c>
      <c r="D858" s="26" t="s">
        <v>93</v>
      </c>
      <c r="E858" s="26" t="s">
        <v>94</v>
      </c>
      <c r="F858" s="26" t="s">
        <v>95</v>
      </c>
      <c r="G858" s="26" t="s">
        <v>96</v>
      </c>
      <c r="H858" s="26" t="s">
        <v>97</v>
      </c>
      <c r="I858" s="26" t="s">
        <v>100</v>
      </c>
      <c r="J858" s="26">
        <v>127</v>
      </c>
      <c r="K858" s="26">
        <v>181.61</v>
      </c>
    </row>
    <row r="859" spans="1:11" x14ac:dyDescent="0.2">
      <c r="A859" s="26" t="s">
        <v>99</v>
      </c>
      <c r="B859" s="26">
        <v>2021</v>
      </c>
      <c r="C859" s="26" t="s">
        <v>11</v>
      </c>
      <c r="D859" s="26" t="s">
        <v>93</v>
      </c>
      <c r="E859" s="26" t="s">
        <v>94</v>
      </c>
      <c r="F859" s="26" t="s">
        <v>95</v>
      </c>
      <c r="G859" s="26" t="s">
        <v>96</v>
      </c>
      <c r="H859" s="26" t="s">
        <v>97</v>
      </c>
      <c r="I859" s="26" t="s">
        <v>100</v>
      </c>
      <c r="J859" s="26">
        <v>175</v>
      </c>
      <c r="K859" s="26">
        <v>250.25</v>
      </c>
    </row>
    <row r="860" spans="1:11" x14ac:dyDescent="0.2">
      <c r="A860" s="26" t="s">
        <v>92</v>
      </c>
      <c r="B860" s="26">
        <v>2021</v>
      </c>
      <c r="C860" s="26" t="s">
        <v>11</v>
      </c>
      <c r="D860" s="26" t="s">
        <v>93</v>
      </c>
      <c r="E860" s="26" t="s">
        <v>94</v>
      </c>
      <c r="F860" s="26" t="s">
        <v>95</v>
      </c>
      <c r="G860" s="26" t="s">
        <v>96</v>
      </c>
      <c r="H860" s="26" t="s">
        <v>97</v>
      </c>
      <c r="I860" s="26" t="s">
        <v>100</v>
      </c>
      <c r="J860" s="26">
        <v>131</v>
      </c>
      <c r="K860" s="26">
        <v>187.32999999999998</v>
      </c>
    </row>
    <row r="861" spans="1:11" x14ac:dyDescent="0.2">
      <c r="A861" s="26" t="s">
        <v>92</v>
      </c>
      <c r="B861" s="26">
        <v>2021</v>
      </c>
      <c r="C861" s="26" t="s">
        <v>1</v>
      </c>
      <c r="D861" s="26" t="s">
        <v>93</v>
      </c>
      <c r="E861" s="26" t="s">
        <v>94</v>
      </c>
      <c r="F861" s="26" t="s">
        <v>95</v>
      </c>
      <c r="G861" s="26" t="s">
        <v>96</v>
      </c>
      <c r="H861" s="26" t="s">
        <v>97</v>
      </c>
      <c r="I861" s="26" t="s">
        <v>98</v>
      </c>
      <c r="J861" s="26">
        <v>194</v>
      </c>
      <c r="K861" s="26">
        <v>526.24</v>
      </c>
    </row>
    <row r="862" spans="1:11" x14ac:dyDescent="0.2">
      <c r="A862" s="26" t="s">
        <v>99</v>
      </c>
      <c r="B862" s="26">
        <v>2021</v>
      </c>
      <c r="C862" s="26" t="s">
        <v>1</v>
      </c>
      <c r="D862" s="26" t="s">
        <v>93</v>
      </c>
      <c r="E862" s="26" t="s">
        <v>94</v>
      </c>
      <c r="F862" s="26" t="s">
        <v>95</v>
      </c>
      <c r="G862" s="26" t="s">
        <v>96</v>
      </c>
      <c r="H862" s="26" t="s">
        <v>97</v>
      </c>
      <c r="I862" s="26" t="s">
        <v>98</v>
      </c>
      <c r="J862" s="26">
        <v>188</v>
      </c>
      <c r="K862" s="26">
        <v>526.24</v>
      </c>
    </row>
    <row r="863" spans="1:11" x14ac:dyDescent="0.2">
      <c r="A863" s="26" t="s">
        <v>92</v>
      </c>
      <c r="B863" s="26">
        <v>2021</v>
      </c>
      <c r="C863" s="26" t="s">
        <v>1</v>
      </c>
      <c r="D863" s="26" t="s">
        <v>93</v>
      </c>
      <c r="E863" s="26" t="s">
        <v>94</v>
      </c>
      <c r="F863" s="26" t="s">
        <v>95</v>
      </c>
      <c r="G863" s="26" t="s">
        <v>96</v>
      </c>
      <c r="H863" s="26" t="s">
        <v>97</v>
      </c>
      <c r="I863" s="26" t="s">
        <v>98</v>
      </c>
      <c r="J863" s="26">
        <v>182</v>
      </c>
      <c r="K863" s="26">
        <v>526.24</v>
      </c>
    </row>
    <row r="864" spans="1:11" x14ac:dyDescent="0.2">
      <c r="A864" s="26" t="s">
        <v>92</v>
      </c>
      <c r="B864" s="26">
        <v>2021</v>
      </c>
      <c r="C864" s="26" t="s">
        <v>1</v>
      </c>
      <c r="D864" s="26" t="s">
        <v>93</v>
      </c>
      <c r="E864" s="26" t="s">
        <v>94</v>
      </c>
      <c r="F864" s="26" t="s">
        <v>95</v>
      </c>
      <c r="G864" s="26" t="s">
        <v>96</v>
      </c>
      <c r="H864" s="26" t="s">
        <v>97</v>
      </c>
      <c r="I864" s="26" t="s">
        <v>100</v>
      </c>
      <c r="J864" s="26">
        <v>182</v>
      </c>
      <c r="K864" s="26">
        <v>260.26</v>
      </c>
    </row>
    <row r="865" spans="1:11" x14ac:dyDescent="0.2">
      <c r="A865" s="26" t="s">
        <v>101</v>
      </c>
      <c r="B865" s="26">
        <v>2021</v>
      </c>
      <c r="C865" s="26" t="s">
        <v>1</v>
      </c>
      <c r="D865" s="26" t="s">
        <v>93</v>
      </c>
      <c r="E865" s="26" t="s">
        <v>94</v>
      </c>
      <c r="F865" s="26" t="s">
        <v>95</v>
      </c>
      <c r="G865" s="26" t="s">
        <v>96</v>
      </c>
      <c r="H865" s="26" t="s">
        <v>97</v>
      </c>
      <c r="I865" s="26" t="s">
        <v>100</v>
      </c>
      <c r="J865" s="26">
        <v>230</v>
      </c>
      <c r="K865" s="26">
        <v>328.9</v>
      </c>
    </row>
    <row r="866" spans="1:11" x14ac:dyDescent="0.2">
      <c r="A866" s="26" t="s">
        <v>103</v>
      </c>
      <c r="B866" s="26">
        <v>2021</v>
      </c>
      <c r="C866" s="26" t="s">
        <v>1</v>
      </c>
      <c r="D866" s="26" t="s">
        <v>93</v>
      </c>
      <c r="E866" s="26" t="s">
        <v>94</v>
      </c>
      <c r="F866" s="26" t="s">
        <v>95</v>
      </c>
      <c r="G866" s="26" t="s">
        <v>96</v>
      </c>
      <c r="H866" s="26" t="s">
        <v>97</v>
      </c>
      <c r="I866" s="26" t="s">
        <v>100</v>
      </c>
      <c r="J866" s="26">
        <v>158</v>
      </c>
      <c r="K866" s="26">
        <v>225.94</v>
      </c>
    </row>
    <row r="867" spans="1:11" x14ac:dyDescent="0.2">
      <c r="A867" s="26" t="s">
        <v>99</v>
      </c>
      <c r="B867" s="26">
        <v>2021</v>
      </c>
      <c r="C867" s="26" t="s">
        <v>1</v>
      </c>
      <c r="D867" s="26" t="s">
        <v>93</v>
      </c>
      <c r="E867" s="26" t="s">
        <v>94</v>
      </c>
      <c r="F867" s="26" t="s">
        <v>95</v>
      </c>
      <c r="G867" s="26" t="s">
        <v>96</v>
      </c>
      <c r="H867" s="26" t="s">
        <v>97</v>
      </c>
      <c r="I867" s="26" t="s">
        <v>100</v>
      </c>
      <c r="J867" s="26">
        <v>184</v>
      </c>
      <c r="K867" s="26">
        <v>263.12</v>
      </c>
    </row>
    <row r="868" spans="1:11" x14ac:dyDescent="0.2">
      <c r="A868" s="26" t="s">
        <v>92</v>
      </c>
      <c r="B868" s="26">
        <v>2021</v>
      </c>
      <c r="C868" s="26" t="s">
        <v>1</v>
      </c>
      <c r="D868" s="26" t="s">
        <v>93</v>
      </c>
      <c r="E868" s="26" t="s">
        <v>94</v>
      </c>
      <c r="F868" s="26" t="s">
        <v>95</v>
      </c>
      <c r="G868" s="26" t="s">
        <v>96</v>
      </c>
      <c r="H868" s="26" t="s">
        <v>97</v>
      </c>
      <c r="I868" s="26" t="s">
        <v>100</v>
      </c>
      <c r="J868" s="26">
        <v>154</v>
      </c>
      <c r="K868" s="26">
        <v>220.22</v>
      </c>
    </row>
    <row r="869" spans="1:11" x14ac:dyDescent="0.2">
      <c r="A869" s="26" t="s">
        <v>99</v>
      </c>
      <c r="B869" s="26">
        <v>2021</v>
      </c>
      <c r="C869" s="26" t="s">
        <v>1</v>
      </c>
      <c r="D869" s="26" t="s">
        <v>93</v>
      </c>
      <c r="E869" s="26" t="s">
        <v>94</v>
      </c>
      <c r="F869" s="26" t="s">
        <v>95</v>
      </c>
      <c r="G869" s="26" t="s">
        <v>96</v>
      </c>
      <c r="H869" s="26" t="s">
        <v>97</v>
      </c>
      <c r="I869" s="26" t="s">
        <v>98</v>
      </c>
      <c r="J869" s="26">
        <v>192</v>
      </c>
      <c r="K869" s="26">
        <v>526.24</v>
      </c>
    </row>
    <row r="870" spans="1:11" x14ac:dyDescent="0.2">
      <c r="A870" s="26" t="s">
        <v>103</v>
      </c>
      <c r="B870" s="26">
        <v>2021</v>
      </c>
      <c r="C870" s="26" t="s">
        <v>1</v>
      </c>
      <c r="D870" s="26" t="s">
        <v>93</v>
      </c>
      <c r="E870" s="26" t="s">
        <v>94</v>
      </c>
      <c r="F870" s="26" t="s">
        <v>95</v>
      </c>
      <c r="G870" s="26" t="s">
        <v>96</v>
      </c>
      <c r="H870" s="26" t="s">
        <v>97</v>
      </c>
      <c r="I870" s="26" t="s">
        <v>98</v>
      </c>
      <c r="J870" s="26">
        <v>186</v>
      </c>
      <c r="K870" s="26">
        <v>526.24</v>
      </c>
    </row>
    <row r="871" spans="1:11" x14ac:dyDescent="0.2">
      <c r="A871" s="26" t="s">
        <v>102</v>
      </c>
      <c r="B871" s="26">
        <v>2021</v>
      </c>
      <c r="C871" s="26" t="s">
        <v>1</v>
      </c>
      <c r="D871" s="26" t="s">
        <v>93</v>
      </c>
      <c r="E871" s="26" t="s">
        <v>94</v>
      </c>
      <c r="F871" s="26" t="s">
        <v>95</v>
      </c>
      <c r="G871" s="26" t="s">
        <v>96</v>
      </c>
      <c r="H871" s="26" t="s">
        <v>97</v>
      </c>
      <c r="I871" s="26" t="s">
        <v>98</v>
      </c>
      <c r="J871" s="26">
        <v>180</v>
      </c>
      <c r="K871" s="26">
        <v>526.24</v>
      </c>
    </row>
    <row r="872" spans="1:11" x14ac:dyDescent="0.2">
      <c r="A872" s="26" t="s">
        <v>92</v>
      </c>
      <c r="B872" s="26">
        <v>2021</v>
      </c>
      <c r="C872" s="26" t="s">
        <v>1</v>
      </c>
      <c r="D872" s="26" t="s">
        <v>93</v>
      </c>
      <c r="E872" s="26" t="s">
        <v>94</v>
      </c>
      <c r="F872" s="26" t="s">
        <v>95</v>
      </c>
      <c r="G872" s="26" t="s">
        <v>96</v>
      </c>
      <c r="H872" s="26" t="s">
        <v>97</v>
      </c>
      <c r="I872" s="26" t="s">
        <v>100</v>
      </c>
      <c r="J872" s="26">
        <v>686</v>
      </c>
      <c r="K872" s="26">
        <v>980.98</v>
      </c>
    </row>
    <row r="873" spans="1:11" x14ac:dyDescent="0.2">
      <c r="A873" s="26" t="s">
        <v>102</v>
      </c>
      <c r="B873" s="26">
        <v>2021</v>
      </c>
      <c r="C873" s="26" t="s">
        <v>1</v>
      </c>
      <c r="D873" s="26" t="s">
        <v>93</v>
      </c>
      <c r="E873" s="26" t="s">
        <v>94</v>
      </c>
      <c r="F873" s="26" t="s">
        <v>95</v>
      </c>
      <c r="G873" s="26" t="s">
        <v>96</v>
      </c>
      <c r="H873" s="26" t="s">
        <v>97</v>
      </c>
      <c r="I873" s="26" t="s">
        <v>100</v>
      </c>
      <c r="J873" s="26">
        <v>719</v>
      </c>
      <c r="K873" s="26">
        <v>1028.17</v>
      </c>
    </row>
    <row r="874" spans="1:11" x14ac:dyDescent="0.2">
      <c r="A874" s="26" t="s">
        <v>99</v>
      </c>
      <c r="B874" s="26">
        <v>2021</v>
      </c>
      <c r="C874" s="26" t="s">
        <v>1</v>
      </c>
      <c r="D874" s="26" t="s">
        <v>93</v>
      </c>
      <c r="E874" s="26" t="s">
        <v>94</v>
      </c>
      <c r="F874" s="26" t="s">
        <v>95</v>
      </c>
      <c r="G874" s="26" t="s">
        <v>96</v>
      </c>
      <c r="H874" s="26" t="s">
        <v>97</v>
      </c>
      <c r="I874" s="26" t="s">
        <v>100</v>
      </c>
      <c r="J874" s="26">
        <v>772</v>
      </c>
      <c r="K874" s="26">
        <v>1103.96</v>
      </c>
    </row>
    <row r="875" spans="1:11" x14ac:dyDescent="0.2">
      <c r="A875" s="26" t="s">
        <v>101</v>
      </c>
      <c r="B875" s="26">
        <v>2021</v>
      </c>
      <c r="C875" s="26" t="s">
        <v>1</v>
      </c>
      <c r="D875" s="26" t="s">
        <v>93</v>
      </c>
      <c r="E875" s="26" t="s">
        <v>94</v>
      </c>
      <c r="F875" s="26" t="s">
        <v>95</v>
      </c>
      <c r="G875" s="26" t="s">
        <v>96</v>
      </c>
      <c r="H875" s="26" t="s">
        <v>97</v>
      </c>
      <c r="I875" s="26" t="s">
        <v>98</v>
      </c>
      <c r="J875" s="26">
        <v>189</v>
      </c>
      <c r="K875" s="26">
        <v>270.27</v>
      </c>
    </row>
    <row r="876" spans="1:11" x14ac:dyDescent="0.2">
      <c r="A876" s="26" t="s">
        <v>102</v>
      </c>
      <c r="B876" s="26">
        <v>2021</v>
      </c>
      <c r="C876" s="26" t="s">
        <v>1</v>
      </c>
      <c r="D876" s="26" t="s">
        <v>93</v>
      </c>
      <c r="E876" s="26" t="s">
        <v>94</v>
      </c>
      <c r="F876" s="26" t="s">
        <v>95</v>
      </c>
      <c r="G876" s="26" t="s">
        <v>96</v>
      </c>
      <c r="H876" s="26" t="s">
        <v>97</v>
      </c>
      <c r="I876" s="26" t="s">
        <v>98</v>
      </c>
      <c r="J876" s="26">
        <v>183</v>
      </c>
      <c r="K876" s="26">
        <v>261.69</v>
      </c>
    </row>
    <row r="877" spans="1:11" x14ac:dyDescent="0.2">
      <c r="A877" s="26" t="s">
        <v>99</v>
      </c>
      <c r="B877" s="26">
        <v>2021</v>
      </c>
      <c r="C877" s="26" t="s">
        <v>1</v>
      </c>
      <c r="D877" s="26" t="s">
        <v>93</v>
      </c>
      <c r="E877" s="26" t="s">
        <v>94</v>
      </c>
      <c r="F877" s="26" t="s">
        <v>95</v>
      </c>
      <c r="G877" s="26" t="s">
        <v>96</v>
      </c>
      <c r="H877" s="26" t="s">
        <v>97</v>
      </c>
      <c r="I877" s="26" t="s">
        <v>100</v>
      </c>
      <c r="J877" s="26">
        <v>183</v>
      </c>
      <c r="K877" s="26">
        <v>261.69</v>
      </c>
    </row>
    <row r="878" spans="1:11" x14ac:dyDescent="0.2">
      <c r="A878" s="26" t="s">
        <v>99</v>
      </c>
      <c r="B878" s="26">
        <v>2021</v>
      </c>
      <c r="C878" s="26" t="s">
        <v>1</v>
      </c>
      <c r="D878" s="26" t="s">
        <v>93</v>
      </c>
      <c r="E878" s="26" t="s">
        <v>94</v>
      </c>
      <c r="F878" s="26" t="s">
        <v>95</v>
      </c>
      <c r="G878" s="26" t="s">
        <v>96</v>
      </c>
      <c r="H878" s="26" t="s">
        <v>97</v>
      </c>
      <c r="I878" s="26" t="s">
        <v>100</v>
      </c>
      <c r="J878" s="26">
        <v>758</v>
      </c>
      <c r="K878" s="26">
        <v>526.24</v>
      </c>
    </row>
    <row r="879" spans="1:11" x14ac:dyDescent="0.2">
      <c r="A879" s="26" t="s">
        <v>92</v>
      </c>
      <c r="B879" s="26">
        <v>2021</v>
      </c>
      <c r="C879" s="26" t="s">
        <v>1</v>
      </c>
      <c r="D879" s="26" t="s">
        <v>93</v>
      </c>
      <c r="E879" s="26" t="s">
        <v>94</v>
      </c>
      <c r="F879" s="26" t="s">
        <v>95</v>
      </c>
      <c r="G879" s="26" t="s">
        <v>96</v>
      </c>
      <c r="H879" s="26" t="s">
        <v>97</v>
      </c>
      <c r="I879" s="26" t="s">
        <v>100</v>
      </c>
      <c r="J879" s="26">
        <v>812</v>
      </c>
      <c r="K879" s="26">
        <v>526.24</v>
      </c>
    </row>
    <row r="880" spans="1:11" x14ac:dyDescent="0.2">
      <c r="A880" s="26" t="s">
        <v>92</v>
      </c>
      <c r="B880" s="26">
        <v>2021</v>
      </c>
      <c r="C880" s="26" t="s">
        <v>1</v>
      </c>
      <c r="D880" s="26" t="s">
        <v>93</v>
      </c>
      <c r="E880" s="26" t="s">
        <v>94</v>
      </c>
      <c r="F880" s="26" t="s">
        <v>95</v>
      </c>
      <c r="G880" s="26" t="s">
        <v>96</v>
      </c>
      <c r="H880" s="26" t="s">
        <v>97</v>
      </c>
      <c r="I880" s="26" t="s">
        <v>100</v>
      </c>
      <c r="J880" s="26">
        <v>181</v>
      </c>
      <c r="K880" s="26">
        <v>258.83</v>
      </c>
    </row>
    <row r="881" spans="1:11" x14ac:dyDescent="0.2">
      <c r="A881" s="26" t="s">
        <v>103</v>
      </c>
      <c r="B881" s="26">
        <v>2021</v>
      </c>
      <c r="C881" s="26" t="s">
        <v>1</v>
      </c>
      <c r="D881" s="26" t="s">
        <v>93</v>
      </c>
      <c r="E881" s="26" t="s">
        <v>94</v>
      </c>
      <c r="F881" s="26" t="s">
        <v>95</v>
      </c>
      <c r="G881" s="26" t="s">
        <v>96</v>
      </c>
      <c r="H881" s="26" t="s">
        <v>97</v>
      </c>
      <c r="I881" s="26" t="s">
        <v>100</v>
      </c>
      <c r="J881" s="26">
        <v>229</v>
      </c>
      <c r="K881" s="26">
        <v>327.47000000000003</v>
      </c>
    </row>
    <row r="882" spans="1:11" x14ac:dyDescent="0.2">
      <c r="A882" s="26" t="s">
        <v>99</v>
      </c>
      <c r="B882" s="26">
        <v>2021</v>
      </c>
      <c r="C882" s="26" t="s">
        <v>1</v>
      </c>
      <c r="D882" s="26" t="s">
        <v>93</v>
      </c>
      <c r="E882" s="26" t="s">
        <v>94</v>
      </c>
      <c r="F882" s="26" t="s">
        <v>95</v>
      </c>
      <c r="G882" s="26" t="s">
        <v>96</v>
      </c>
      <c r="H882" s="26" t="s">
        <v>97</v>
      </c>
      <c r="I882" s="26" t="s">
        <v>100</v>
      </c>
      <c r="J882" s="26">
        <v>157</v>
      </c>
      <c r="K882" s="26">
        <v>224.51</v>
      </c>
    </row>
    <row r="883" spans="1:11" x14ac:dyDescent="0.2">
      <c r="A883" s="26" t="s">
        <v>99</v>
      </c>
      <c r="B883" s="26">
        <v>2021</v>
      </c>
      <c r="C883" s="26" t="s">
        <v>1</v>
      </c>
      <c r="D883" s="26" t="s">
        <v>93</v>
      </c>
      <c r="E883" s="26" t="s">
        <v>94</v>
      </c>
      <c r="F883" s="26" t="s">
        <v>95</v>
      </c>
      <c r="G883" s="26" t="s">
        <v>96</v>
      </c>
      <c r="H883" s="26" t="s">
        <v>97</v>
      </c>
      <c r="I883" s="26" t="s">
        <v>98</v>
      </c>
      <c r="J883" s="26">
        <v>191</v>
      </c>
      <c r="K883" s="26">
        <v>273.13</v>
      </c>
    </row>
    <row r="884" spans="1:11" x14ac:dyDescent="0.2">
      <c r="A884" s="26" t="s">
        <v>99</v>
      </c>
      <c r="B884" s="26">
        <v>2021</v>
      </c>
      <c r="C884" s="26" t="s">
        <v>1</v>
      </c>
      <c r="D884" s="26" t="s">
        <v>93</v>
      </c>
      <c r="E884" s="26" t="s">
        <v>94</v>
      </c>
      <c r="F884" s="26" t="s">
        <v>95</v>
      </c>
      <c r="G884" s="26" t="s">
        <v>96</v>
      </c>
      <c r="H884" s="26" t="s">
        <v>97</v>
      </c>
      <c r="I884" s="26" t="s">
        <v>98</v>
      </c>
      <c r="J884" s="26">
        <v>185</v>
      </c>
      <c r="K884" s="26">
        <v>264.55</v>
      </c>
    </row>
    <row r="885" spans="1:11" x14ac:dyDescent="0.2">
      <c r="A885" s="26" t="s">
        <v>99</v>
      </c>
      <c r="B885" s="26">
        <v>2021</v>
      </c>
      <c r="C885" s="26" t="s">
        <v>1</v>
      </c>
      <c r="D885" s="26" t="s">
        <v>93</v>
      </c>
      <c r="E885" s="26" t="s">
        <v>94</v>
      </c>
      <c r="F885" s="26" t="s">
        <v>95</v>
      </c>
      <c r="G885" s="26" t="s">
        <v>96</v>
      </c>
      <c r="H885" s="26" t="s">
        <v>97</v>
      </c>
      <c r="I885" s="26" t="s">
        <v>98</v>
      </c>
      <c r="J885" s="26">
        <v>179</v>
      </c>
      <c r="K885" s="26">
        <v>255.97</v>
      </c>
    </row>
    <row r="886" spans="1:11" x14ac:dyDescent="0.2">
      <c r="A886" s="26" t="s">
        <v>103</v>
      </c>
      <c r="B886" s="26">
        <v>2021</v>
      </c>
      <c r="C886" s="26" t="s">
        <v>1</v>
      </c>
      <c r="D886" s="26" t="s">
        <v>93</v>
      </c>
      <c r="E886" s="26" t="s">
        <v>94</v>
      </c>
      <c r="F886" s="26" t="s">
        <v>95</v>
      </c>
      <c r="G886" s="26" t="s">
        <v>96</v>
      </c>
      <c r="H886" s="26" t="s">
        <v>97</v>
      </c>
      <c r="I886" s="26" t="s">
        <v>100</v>
      </c>
      <c r="J886" s="26">
        <v>185</v>
      </c>
      <c r="K886" s="26">
        <v>264.55</v>
      </c>
    </row>
    <row r="887" spans="1:11" x14ac:dyDescent="0.2">
      <c r="A887" s="26" t="s">
        <v>102</v>
      </c>
      <c r="B887" s="26">
        <v>2021</v>
      </c>
      <c r="C887" s="26" t="s">
        <v>1</v>
      </c>
      <c r="D887" s="26" t="s">
        <v>93</v>
      </c>
      <c r="E887" s="26" t="s">
        <v>94</v>
      </c>
      <c r="F887" s="26" t="s">
        <v>95</v>
      </c>
      <c r="G887" s="26" t="s">
        <v>96</v>
      </c>
      <c r="H887" s="26" t="s">
        <v>97</v>
      </c>
      <c r="I887" s="26" t="s">
        <v>100</v>
      </c>
      <c r="J887" s="26">
        <v>227</v>
      </c>
      <c r="K887" s="26">
        <v>324.61</v>
      </c>
    </row>
    <row r="888" spans="1:11" x14ac:dyDescent="0.2">
      <c r="A888" s="26" t="s">
        <v>92</v>
      </c>
      <c r="B888" s="26">
        <v>2021</v>
      </c>
      <c r="C888" s="26" t="s">
        <v>1</v>
      </c>
      <c r="D888" s="26" t="s">
        <v>93</v>
      </c>
      <c r="E888" s="26" t="s">
        <v>94</v>
      </c>
      <c r="F888" s="26" t="s">
        <v>95</v>
      </c>
      <c r="G888" s="26" t="s">
        <v>96</v>
      </c>
      <c r="H888" s="26" t="s">
        <v>97</v>
      </c>
      <c r="I888" s="26" t="s">
        <v>100</v>
      </c>
      <c r="J888" s="26">
        <v>781</v>
      </c>
      <c r="K888" s="26">
        <v>1116.83</v>
      </c>
    </row>
    <row r="889" spans="1:11" x14ac:dyDescent="0.2">
      <c r="A889" s="26" t="s">
        <v>101</v>
      </c>
      <c r="B889" s="26">
        <v>2021</v>
      </c>
      <c r="C889" s="26" t="s">
        <v>0</v>
      </c>
      <c r="D889" s="26" t="s">
        <v>93</v>
      </c>
      <c r="E889" s="26" t="s">
        <v>94</v>
      </c>
      <c r="F889" s="26" t="s">
        <v>95</v>
      </c>
      <c r="G889" s="26" t="s">
        <v>96</v>
      </c>
      <c r="H889" s="26" t="s">
        <v>97</v>
      </c>
      <c r="I889" s="26" t="s">
        <v>98</v>
      </c>
      <c r="J889" s="26">
        <v>206</v>
      </c>
      <c r="K889" s="26">
        <v>526.24</v>
      </c>
    </row>
    <row r="890" spans="1:11" x14ac:dyDescent="0.2">
      <c r="A890" s="26" t="s">
        <v>99</v>
      </c>
      <c r="B890" s="26">
        <v>2021</v>
      </c>
      <c r="C890" s="26" t="s">
        <v>0</v>
      </c>
      <c r="D890" s="26" t="s">
        <v>93</v>
      </c>
      <c r="E890" s="26" t="s">
        <v>94</v>
      </c>
      <c r="F890" s="26" t="s">
        <v>95</v>
      </c>
      <c r="G890" s="26" t="s">
        <v>96</v>
      </c>
      <c r="H890" s="26" t="s">
        <v>97</v>
      </c>
      <c r="I890" s="26" t="s">
        <v>98</v>
      </c>
      <c r="J890" s="26">
        <v>200</v>
      </c>
      <c r="K890" s="26">
        <v>526.24</v>
      </c>
    </row>
    <row r="891" spans="1:11" x14ac:dyDescent="0.2">
      <c r="A891" s="26" t="s">
        <v>101</v>
      </c>
      <c r="B891" s="26">
        <v>2021</v>
      </c>
      <c r="C891" s="26" t="s">
        <v>0</v>
      </c>
      <c r="D891" s="26" t="s">
        <v>93</v>
      </c>
      <c r="E891" s="26" t="s">
        <v>94</v>
      </c>
      <c r="F891" s="26" t="s">
        <v>95</v>
      </c>
      <c r="G891" s="26" t="s">
        <v>96</v>
      </c>
      <c r="H891" s="26" t="s">
        <v>97</v>
      </c>
      <c r="I891" s="26" t="s">
        <v>100</v>
      </c>
      <c r="J891" s="26">
        <v>188</v>
      </c>
      <c r="K891" s="26">
        <v>268.84000000000003</v>
      </c>
    </row>
    <row r="892" spans="1:11" x14ac:dyDescent="0.2">
      <c r="A892" s="26" t="s">
        <v>99</v>
      </c>
      <c r="B892" s="26">
        <v>2021</v>
      </c>
      <c r="C892" s="26" t="s">
        <v>0</v>
      </c>
      <c r="D892" s="26" t="s">
        <v>93</v>
      </c>
      <c r="E892" s="26" t="s">
        <v>94</v>
      </c>
      <c r="F892" s="26" t="s">
        <v>95</v>
      </c>
      <c r="G892" s="26" t="s">
        <v>96</v>
      </c>
      <c r="H892" s="26" t="s">
        <v>97</v>
      </c>
      <c r="I892" s="26" t="s">
        <v>100</v>
      </c>
      <c r="J892" s="26">
        <v>236</v>
      </c>
      <c r="K892" s="26">
        <v>337.48</v>
      </c>
    </row>
    <row r="893" spans="1:11" x14ac:dyDescent="0.2">
      <c r="A893" s="26" t="s">
        <v>101</v>
      </c>
      <c r="B893" s="26">
        <v>2021</v>
      </c>
      <c r="C893" s="26" t="s">
        <v>0</v>
      </c>
      <c r="D893" s="26" t="s">
        <v>93</v>
      </c>
      <c r="E893" s="26" t="s">
        <v>94</v>
      </c>
      <c r="F893" s="26" t="s">
        <v>95</v>
      </c>
      <c r="G893" s="26" t="s">
        <v>96</v>
      </c>
      <c r="H893" s="26" t="s">
        <v>97</v>
      </c>
      <c r="I893" s="26" t="s">
        <v>100</v>
      </c>
      <c r="J893" s="26">
        <v>190</v>
      </c>
      <c r="K893" s="26">
        <v>271.7</v>
      </c>
    </row>
    <row r="894" spans="1:11" x14ac:dyDescent="0.2">
      <c r="A894" s="26" t="s">
        <v>92</v>
      </c>
      <c r="B894" s="26">
        <v>2021</v>
      </c>
      <c r="C894" s="26" t="s">
        <v>0</v>
      </c>
      <c r="D894" s="26" t="s">
        <v>93</v>
      </c>
      <c r="E894" s="26" t="s">
        <v>94</v>
      </c>
      <c r="F894" s="26" t="s">
        <v>95</v>
      </c>
      <c r="G894" s="26" t="s">
        <v>96</v>
      </c>
      <c r="H894" s="26" t="s">
        <v>97</v>
      </c>
      <c r="I894" s="26" t="s">
        <v>100</v>
      </c>
      <c r="J894" s="26">
        <v>232</v>
      </c>
      <c r="K894" s="26">
        <v>331.76</v>
      </c>
    </row>
    <row r="895" spans="1:11" x14ac:dyDescent="0.2">
      <c r="A895" s="26" t="s">
        <v>99</v>
      </c>
      <c r="B895" s="26">
        <v>2021</v>
      </c>
      <c r="C895" s="26" t="s">
        <v>0</v>
      </c>
      <c r="D895" s="26" t="s">
        <v>93</v>
      </c>
      <c r="E895" s="26" t="s">
        <v>94</v>
      </c>
      <c r="F895" s="26" t="s">
        <v>95</v>
      </c>
      <c r="G895" s="26" t="s">
        <v>96</v>
      </c>
      <c r="H895" s="26" t="s">
        <v>97</v>
      </c>
      <c r="I895" s="26" t="s">
        <v>100</v>
      </c>
      <c r="J895" s="26">
        <v>160</v>
      </c>
      <c r="K895" s="26">
        <v>228.8</v>
      </c>
    </row>
    <row r="896" spans="1:11" x14ac:dyDescent="0.2">
      <c r="A896" s="26" t="s">
        <v>92</v>
      </c>
      <c r="B896" s="26">
        <v>2021</v>
      </c>
      <c r="C896" s="26" t="s">
        <v>0</v>
      </c>
      <c r="D896" s="26" t="s">
        <v>93</v>
      </c>
      <c r="E896" s="26" t="s">
        <v>94</v>
      </c>
      <c r="F896" s="26" t="s">
        <v>95</v>
      </c>
      <c r="G896" s="26" t="s">
        <v>96</v>
      </c>
      <c r="H896" s="26" t="s">
        <v>97</v>
      </c>
      <c r="I896" s="26" t="s">
        <v>98</v>
      </c>
      <c r="J896" s="26">
        <v>210</v>
      </c>
      <c r="K896" s="26">
        <v>526.24</v>
      </c>
    </row>
    <row r="897" spans="1:11" x14ac:dyDescent="0.2">
      <c r="A897" s="26" t="s">
        <v>99</v>
      </c>
      <c r="B897" s="26">
        <v>2021</v>
      </c>
      <c r="C897" s="26" t="s">
        <v>0</v>
      </c>
      <c r="D897" s="26" t="s">
        <v>93</v>
      </c>
      <c r="E897" s="26" t="s">
        <v>94</v>
      </c>
      <c r="F897" s="26" t="s">
        <v>95</v>
      </c>
      <c r="G897" s="26" t="s">
        <v>96</v>
      </c>
      <c r="H897" s="26" t="s">
        <v>97</v>
      </c>
      <c r="I897" s="26" t="s">
        <v>98</v>
      </c>
      <c r="J897" s="26">
        <v>204</v>
      </c>
      <c r="K897" s="26">
        <v>526.24</v>
      </c>
    </row>
    <row r="898" spans="1:11" x14ac:dyDescent="0.2">
      <c r="A898" s="26" t="s">
        <v>101</v>
      </c>
      <c r="B898" s="26">
        <v>2021</v>
      </c>
      <c r="C898" s="26" t="s">
        <v>0</v>
      </c>
      <c r="D898" s="26" t="s">
        <v>93</v>
      </c>
      <c r="E898" s="26" t="s">
        <v>94</v>
      </c>
      <c r="F898" s="26" t="s">
        <v>95</v>
      </c>
      <c r="G898" s="26" t="s">
        <v>96</v>
      </c>
      <c r="H898" s="26" t="s">
        <v>97</v>
      </c>
      <c r="I898" s="26" t="s">
        <v>98</v>
      </c>
      <c r="J898" s="26">
        <v>198</v>
      </c>
      <c r="K898" s="26">
        <v>526.24</v>
      </c>
    </row>
    <row r="899" spans="1:11" x14ac:dyDescent="0.2">
      <c r="A899" s="26" t="s">
        <v>92</v>
      </c>
      <c r="B899" s="26">
        <v>2021</v>
      </c>
      <c r="C899" s="26" t="s">
        <v>0</v>
      </c>
      <c r="D899" s="26" t="s">
        <v>93</v>
      </c>
      <c r="E899" s="26" t="s">
        <v>94</v>
      </c>
      <c r="F899" s="26" t="s">
        <v>95</v>
      </c>
      <c r="G899" s="26" t="s">
        <v>96</v>
      </c>
      <c r="H899" s="26" t="s">
        <v>97</v>
      </c>
      <c r="I899" s="26" t="s">
        <v>100</v>
      </c>
      <c r="J899" s="26">
        <v>685</v>
      </c>
      <c r="K899" s="26">
        <v>979.55</v>
      </c>
    </row>
    <row r="900" spans="1:11" x14ac:dyDescent="0.2">
      <c r="A900" s="26" t="s">
        <v>92</v>
      </c>
      <c r="B900" s="26">
        <v>2021</v>
      </c>
      <c r="C900" s="26" t="s">
        <v>0</v>
      </c>
      <c r="D900" s="26" t="s">
        <v>93</v>
      </c>
      <c r="E900" s="26" t="s">
        <v>94</v>
      </c>
      <c r="F900" s="26" t="s">
        <v>95</v>
      </c>
      <c r="G900" s="26" t="s">
        <v>96</v>
      </c>
      <c r="H900" s="26" t="s">
        <v>97</v>
      </c>
      <c r="I900" s="26" t="s">
        <v>100</v>
      </c>
      <c r="J900" s="26">
        <v>718</v>
      </c>
      <c r="K900" s="26">
        <v>1026.74</v>
      </c>
    </row>
    <row r="901" spans="1:11" x14ac:dyDescent="0.2">
      <c r="A901" s="26" t="s">
        <v>99</v>
      </c>
      <c r="B901" s="26">
        <v>2021</v>
      </c>
      <c r="C901" s="26" t="s">
        <v>0</v>
      </c>
      <c r="D901" s="26" t="s">
        <v>93</v>
      </c>
      <c r="E901" s="26" t="s">
        <v>94</v>
      </c>
      <c r="F901" s="26" t="s">
        <v>95</v>
      </c>
      <c r="G901" s="26" t="s">
        <v>96</v>
      </c>
      <c r="H901" s="26" t="s">
        <v>97</v>
      </c>
      <c r="I901" s="26" t="s">
        <v>100</v>
      </c>
      <c r="J901" s="26">
        <v>771</v>
      </c>
      <c r="K901" s="26">
        <v>1102.53</v>
      </c>
    </row>
    <row r="902" spans="1:11" x14ac:dyDescent="0.2">
      <c r="A902" s="26" t="s">
        <v>99</v>
      </c>
      <c r="B902" s="26">
        <v>2021</v>
      </c>
      <c r="C902" s="26" t="s">
        <v>0</v>
      </c>
      <c r="D902" s="26" t="s">
        <v>93</v>
      </c>
      <c r="E902" s="26" t="s">
        <v>94</v>
      </c>
      <c r="F902" s="26" t="s">
        <v>95</v>
      </c>
      <c r="G902" s="26" t="s">
        <v>96</v>
      </c>
      <c r="H902" s="26" t="s">
        <v>97</v>
      </c>
      <c r="I902" s="26" t="s">
        <v>98</v>
      </c>
      <c r="J902" s="26">
        <v>207</v>
      </c>
      <c r="K902" s="26">
        <v>296.01</v>
      </c>
    </row>
    <row r="903" spans="1:11" x14ac:dyDescent="0.2">
      <c r="A903" s="26" t="s">
        <v>92</v>
      </c>
      <c r="B903" s="26">
        <v>2021</v>
      </c>
      <c r="C903" s="26" t="s">
        <v>0</v>
      </c>
      <c r="D903" s="26" t="s">
        <v>93</v>
      </c>
      <c r="E903" s="26" t="s">
        <v>94</v>
      </c>
      <c r="F903" s="26" t="s">
        <v>95</v>
      </c>
      <c r="G903" s="26" t="s">
        <v>96</v>
      </c>
      <c r="H903" s="26" t="s">
        <v>97</v>
      </c>
      <c r="I903" s="26" t="s">
        <v>98</v>
      </c>
      <c r="J903" s="26">
        <v>201</v>
      </c>
      <c r="K903" s="26">
        <v>287.43</v>
      </c>
    </row>
    <row r="904" spans="1:11" x14ac:dyDescent="0.2">
      <c r="A904" s="26" t="s">
        <v>92</v>
      </c>
      <c r="B904" s="26">
        <v>2021</v>
      </c>
      <c r="C904" s="26" t="s">
        <v>0</v>
      </c>
      <c r="D904" s="26" t="s">
        <v>93</v>
      </c>
      <c r="E904" s="26" t="s">
        <v>94</v>
      </c>
      <c r="F904" s="26" t="s">
        <v>95</v>
      </c>
      <c r="G904" s="26" t="s">
        <v>96</v>
      </c>
      <c r="H904" s="26" t="s">
        <v>97</v>
      </c>
      <c r="I904" s="26" t="s">
        <v>98</v>
      </c>
      <c r="J904" s="26">
        <v>195</v>
      </c>
      <c r="K904" s="26">
        <v>278.85000000000002</v>
      </c>
    </row>
    <row r="905" spans="1:11" x14ac:dyDescent="0.2">
      <c r="A905" s="26" t="s">
        <v>99</v>
      </c>
      <c r="B905" s="26">
        <v>2021</v>
      </c>
      <c r="C905" s="26" t="s">
        <v>0</v>
      </c>
      <c r="D905" s="26" t="s">
        <v>93</v>
      </c>
      <c r="E905" s="26" t="s">
        <v>94</v>
      </c>
      <c r="F905" s="26" t="s">
        <v>95</v>
      </c>
      <c r="G905" s="26" t="s">
        <v>96</v>
      </c>
      <c r="H905" s="26" t="s">
        <v>97</v>
      </c>
      <c r="I905" s="26" t="s">
        <v>100</v>
      </c>
      <c r="J905" s="26">
        <v>189</v>
      </c>
      <c r="K905" s="26">
        <v>270.27</v>
      </c>
    </row>
    <row r="906" spans="1:11" x14ac:dyDescent="0.2">
      <c r="A906" s="26" t="s">
        <v>92</v>
      </c>
      <c r="B906" s="26">
        <v>2021</v>
      </c>
      <c r="C906" s="26" t="s">
        <v>0</v>
      </c>
      <c r="D906" s="26" t="s">
        <v>93</v>
      </c>
      <c r="E906" s="26" t="s">
        <v>94</v>
      </c>
      <c r="F906" s="26" t="s">
        <v>95</v>
      </c>
      <c r="G906" s="26" t="s">
        <v>96</v>
      </c>
      <c r="H906" s="26" t="s">
        <v>97</v>
      </c>
      <c r="I906" s="26" t="s">
        <v>100</v>
      </c>
      <c r="J906" s="26">
        <v>757</v>
      </c>
      <c r="K906" s="26">
        <v>526.24</v>
      </c>
    </row>
    <row r="907" spans="1:11" x14ac:dyDescent="0.2">
      <c r="A907" s="26" t="s">
        <v>92</v>
      </c>
      <c r="B907" s="26">
        <v>2021</v>
      </c>
      <c r="C907" s="26" t="s">
        <v>0</v>
      </c>
      <c r="D907" s="26" t="s">
        <v>93</v>
      </c>
      <c r="E907" s="26" t="s">
        <v>94</v>
      </c>
      <c r="F907" s="26" t="s">
        <v>95</v>
      </c>
      <c r="G907" s="26" t="s">
        <v>96</v>
      </c>
      <c r="H907" s="26" t="s">
        <v>97</v>
      </c>
      <c r="I907" s="26" t="s">
        <v>100</v>
      </c>
      <c r="J907" s="26">
        <v>811</v>
      </c>
      <c r="K907" s="26">
        <v>526.24</v>
      </c>
    </row>
    <row r="908" spans="1:11" x14ac:dyDescent="0.2">
      <c r="A908" s="26" t="s">
        <v>99</v>
      </c>
      <c r="B908" s="26">
        <v>2021</v>
      </c>
      <c r="C908" s="26" t="s">
        <v>0</v>
      </c>
      <c r="D908" s="26" t="s">
        <v>93</v>
      </c>
      <c r="E908" s="26" t="s">
        <v>94</v>
      </c>
      <c r="F908" s="26" t="s">
        <v>95</v>
      </c>
      <c r="G908" s="26" t="s">
        <v>96</v>
      </c>
      <c r="H908" s="26" t="s">
        <v>97</v>
      </c>
      <c r="I908" s="26" t="s">
        <v>100</v>
      </c>
      <c r="J908" s="26">
        <v>187</v>
      </c>
      <c r="K908" s="26">
        <v>267.40999999999997</v>
      </c>
    </row>
    <row r="909" spans="1:11" x14ac:dyDescent="0.2">
      <c r="A909" s="26" t="s">
        <v>99</v>
      </c>
      <c r="B909" s="26">
        <v>2021</v>
      </c>
      <c r="C909" s="26" t="s">
        <v>0</v>
      </c>
      <c r="D909" s="26" t="s">
        <v>93</v>
      </c>
      <c r="E909" s="26" t="s">
        <v>94</v>
      </c>
      <c r="F909" s="26" t="s">
        <v>95</v>
      </c>
      <c r="G909" s="26" t="s">
        <v>96</v>
      </c>
      <c r="H909" s="26" t="s">
        <v>97</v>
      </c>
      <c r="I909" s="26" t="s">
        <v>100</v>
      </c>
      <c r="J909" s="26">
        <v>235</v>
      </c>
      <c r="K909" s="26">
        <v>336.05</v>
      </c>
    </row>
    <row r="910" spans="1:11" x14ac:dyDescent="0.2">
      <c r="A910" s="26" t="s">
        <v>101</v>
      </c>
      <c r="B910" s="26">
        <v>2021</v>
      </c>
      <c r="C910" s="26" t="s">
        <v>0</v>
      </c>
      <c r="D910" s="26" t="s">
        <v>93</v>
      </c>
      <c r="E910" s="26" t="s">
        <v>94</v>
      </c>
      <c r="F910" s="26" t="s">
        <v>95</v>
      </c>
      <c r="G910" s="26" t="s">
        <v>96</v>
      </c>
      <c r="H910" s="26" t="s">
        <v>97</v>
      </c>
      <c r="I910" s="26" t="s">
        <v>100</v>
      </c>
      <c r="J910" s="26">
        <v>163</v>
      </c>
      <c r="K910" s="26">
        <v>233.09</v>
      </c>
    </row>
    <row r="911" spans="1:11" x14ac:dyDescent="0.2">
      <c r="A911" s="26" t="s">
        <v>102</v>
      </c>
      <c r="B911" s="26">
        <v>2021</v>
      </c>
      <c r="C911" s="26" t="s">
        <v>0</v>
      </c>
      <c r="D911" s="26" t="s">
        <v>93</v>
      </c>
      <c r="E911" s="26" t="s">
        <v>94</v>
      </c>
      <c r="F911" s="26" t="s">
        <v>95</v>
      </c>
      <c r="G911" s="26" t="s">
        <v>96</v>
      </c>
      <c r="H911" s="26" t="s">
        <v>97</v>
      </c>
      <c r="I911" s="26" t="s">
        <v>98</v>
      </c>
      <c r="J911" s="26">
        <v>209</v>
      </c>
      <c r="K911" s="26">
        <v>298.87</v>
      </c>
    </row>
    <row r="912" spans="1:11" x14ac:dyDescent="0.2">
      <c r="A912" s="26" t="s">
        <v>99</v>
      </c>
      <c r="B912" s="26">
        <v>2021</v>
      </c>
      <c r="C912" s="26" t="s">
        <v>0</v>
      </c>
      <c r="D912" s="26" t="s">
        <v>93</v>
      </c>
      <c r="E912" s="26" t="s">
        <v>94</v>
      </c>
      <c r="F912" s="26" t="s">
        <v>95</v>
      </c>
      <c r="G912" s="26" t="s">
        <v>96</v>
      </c>
      <c r="H912" s="26" t="s">
        <v>97</v>
      </c>
      <c r="I912" s="26" t="s">
        <v>98</v>
      </c>
      <c r="J912" s="26">
        <v>203</v>
      </c>
      <c r="K912" s="26">
        <v>290.28999999999996</v>
      </c>
    </row>
    <row r="913" spans="1:11" x14ac:dyDescent="0.2">
      <c r="A913" s="26" t="s">
        <v>92</v>
      </c>
      <c r="B913" s="26">
        <v>2021</v>
      </c>
      <c r="C913" s="26" t="s">
        <v>0</v>
      </c>
      <c r="D913" s="26" t="s">
        <v>93</v>
      </c>
      <c r="E913" s="26" t="s">
        <v>94</v>
      </c>
      <c r="F913" s="26" t="s">
        <v>95</v>
      </c>
      <c r="G913" s="26" t="s">
        <v>96</v>
      </c>
      <c r="H913" s="26" t="s">
        <v>97</v>
      </c>
      <c r="I913" s="26" t="s">
        <v>98</v>
      </c>
      <c r="J913" s="26">
        <v>197</v>
      </c>
      <c r="K913" s="26">
        <v>281.70999999999998</v>
      </c>
    </row>
    <row r="914" spans="1:11" x14ac:dyDescent="0.2">
      <c r="A914" s="26" t="s">
        <v>101</v>
      </c>
      <c r="B914" s="26">
        <v>2021</v>
      </c>
      <c r="C914" s="26" t="s">
        <v>0</v>
      </c>
      <c r="D914" s="26" t="s">
        <v>93</v>
      </c>
      <c r="E914" s="26" t="s">
        <v>94</v>
      </c>
      <c r="F914" s="26" t="s">
        <v>95</v>
      </c>
      <c r="G914" s="26" t="s">
        <v>96</v>
      </c>
      <c r="H914" s="26" t="s">
        <v>97</v>
      </c>
      <c r="I914" s="26" t="s">
        <v>100</v>
      </c>
      <c r="J914" s="26">
        <v>233</v>
      </c>
      <c r="K914" s="26">
        <v>333.19</v>
      </c>
    </row>
    <row r="915" spans="1:11" x14ac:dyDescent="0.2">
      <c r="A915" s="26" t="s">
        <v>101</v>
      </c>
      <c r="B915" s="26">
        <v>2021</v>
      </c>
      <c r="C915" s="26" t="s">
        <v>0</v>
      </c>
      <c r="D915" s="26" t="s">
        <v>93</v>
      </c>
      <c r="E915" s="26" t="s">
        <v>94</v>
      </c>
      <c r="F915" s="26" t="s">
        <v>95</v>
      </c>
      <c r="G915" s="26" t="s">
        <v>96</v>
      </c>
      <c r="H915" s="26" t="s">
        <v>97</v>
      </c>
      <c r="I915" s="26" t="s">
        <v>100</v>
      </c>
      <c r="J915" s="26">
        <v>780</v>
      </c>
      <c r="K915" s="26">
        <v>1115.4000000000001</v>
      </c>
    </row>
    <row r="916" spans="1:11" x14ac:dyDescent="0.2">
      <c r="A916" s="26" t="s">
        <v>92</v>
      </c>
      <c r="B916" s="26">
        <v>2021</v>
      </c>
      <c r="C916" s="26" t="s">
        <v>6</v>
      </c>
      <c r="D916" s="26" t="s">
        <v>93</v>
      </c>
      <c r="E916" s="26" t="s">
        <v>94</v>
      </c>
      <c r="F916" s="26" t="s">
        <v>95</v>
      </c>
      <c r="G916" s="26" t="s">
        <v>96</v>
      </c>
      <c r="H916" s="26" t="s">
        <v>97</v>
      </c>
      <c r="I916" s="26" t="s">
        <v>98</v>
      </c>
      <c r="J916" s="26">
        <v>356</v>
      </c>
      <c r="K916" s="26">
        <v>509.08</v>
      </c>
    </row>
    <row r="917" spans="1:11" x14ac:dyDescent="0.2">
      <c r="A917" s="26" t="s">
        <v>92</v>
      </c>
      <c r="B917" s="26">
        <v>2021</v>
      </c>
      <c r="C917" s="26" t="s">
        <v>6</v>
      </c>
      <c r="D917" s="26" t="s">
        <v>93</v>
      </c>
      <c r="E917" s="26" t="s">
        <v>94</v>
      </c>
      <c r="F917" s="26" t="s">
        <v>95</v>
      </c>
      <c r="G917" s="26" t="s">
        <v>96</v>
      </c>
      <c r="H917" s="26" t="s">
        <v>97</v>
      </c>
      <c r="I917" s="26" t="s">
        <v>98</v>
      </c>
      <c r="J917" s="26">
        <v>350</v>
      </c>
      <c r="K917" s="26">
        <v>500.5</v>
      </c>
    </row>
    <row r="918" spans="1:11" x14ac:dyDescent="0.2">
      <c r="A918" s="26" t="s">
        <v>101</v>
      </c>
      <c r="B918" s="26">
        <v>2021</v>
      </c>
      <c r="C918" s="26" t="s">
        <v>6</v>
      </c>
      <c r="D918" s="26" t="s">
        <v>93</v>
      </c>
      <c r="E918" s="26" t="s">
        <v>94</v>
      </c>
      <c r="F918" s="26" t="s">
        <v>95</v>
      </c>
      <c r="G918" s="26" t="s">
        <v>96</v>
      </c>
      <c r="H918" s="26" t="s">
        <v>97</v>
      </c>
      <c r="I918" s="26" t="s">
        <v>100</v>
      </c>
      <c r="J918" s="26">
        <v>158</v>
      </c>
      <c r="K918" s="26">
        <v>214.88</v>
      </c>
    </row>
    <row r="919" spans="1:11" x14ac:dyDescent="0.2">
      <c r="A919" s="26" t="s">
        <v>99</v>
      </c>
      <c r="B919" s="26">
        <v>2021</v>
      </c>
      <c r="C919" s="26" t="s">
        <v>6</v>
      </c>
      <c r="D919" s="26" t="s">
        <v>93</v>
      </c>
      <c r="E919" s="26" t="s">
        <v>94</v>
      </c>
      <c r="F919" s="26" t="s">
        <v>95</v>
      </c>
      <c r="G919" s="26" t="s">
        <v>96</v>
      </c>
      <c r="H919" s="26" t="s">
        <v>97</v>
      </c>
      <c r="I919" s="26" t="s">
        <v>100</v>
      </c>
      <c r="J919" s="26">
        <v>200</v>
      </c>
      <c r="K919" s="26">
        <v>286</v>
      </c>
    </row>
    <row r="920" spans="1:11" x14ac:dyDescent="0.2">
      <c r="A920" s="26" t="s">
        <v>99</v>
      </c>
      <c r="B920" s="26">
        <v>2021</v>
      </c>
      <c r="C920" s="26" t="s">
        <v>6</v>
      </c>
      <c r="D920" s="26" t="s">
        <v>93</v>
      </c>
      <c r="E920" s="26" t="s">
        <v>94</v>
      </c>
      <c r="F920" s="26" t="s">
        <v>95</v>
      </c>
      <c r="G920" s="26" t="s">
        <v>96</v>
      </c>
      <c r="H920" s="26" t="s">
        <v>97</v>
      </c>
      <c r="I920" s="26" t="s">
        <v>100</v>
      </c>
      <c r="J920" s="26">
        <v>128</v>
      </c>
      <c r="K920" s="26">
        <v>183.04</v>
      </c>
    </row>
    <row r="921" spans="1:11" x14ac:dyDescent="0.2">
      <c r="A921" s="26" t="s">
        <v>102</v>
      </c>
      <c r="B921" s="26">
        <v>2021</v>
      </c>
      <c r="C921" s="26" t="s">
        <v>6</v>
      </c>
      <c r="D921" s="26" t="s">
        <v>93</v>
      </c>
      <c r="E921" s="26" t="s">
        <v>94</v>
      </c>
      <c r="F921" s="26" t="s">
        <v>95</v>
      </c>
      <c r="G921" s="26" t="s">
        <v>96</v>
      </c>
      <c r="H921" s="26" t="s">
        <v>97</v>
      </c>
      <c r="I921" s="26" t="s">
        <v>100</v>
      </c>
      <c r="J921" s="26">
        <v>154</v>
      </c>
      <c r="K921" s="26">
        <v>220.22</v>
      </c>
    </row>
    <row r="922" spans="1:11" x14ac:dyDescent="0.2">
      <c r="A922" s="26" t="s">
        <v>99</v>
      </c>
      <c r="B922" s="26">
        <v>2021</v>
      </c>
      <c r="C922" s="26" t="s">
        <v>6</v>
      </c>
      <c r="D922" s="26" t="s">
        <v>93</v>
      </c>
      <c r="E922" s="26" t="s">
        <v>94</v>
      </c>
      <c r="F922" s="26" t="s">
        <v>95</v>
      </c>
      <c r="G922" s="26" t="s">
        <v>96</v>
      </c>
      <c r="H922" s="26" t="s">
        <v>97</v>
      </c>
      <c r="I922" s="26" t="s">
        <v>100</v>
      </c>
      <c r="J922" s="26">
        <v>202</v>
      </c>
      <c r="K922" s="26">
        <v>288.86</v>
      </c>
    </row>
    <row r="923" spans="1:11" x14ac:dyDescent="0.2">
      <c r="A923" s="26" t="s">
        <v>101</v>
      </c>
      <c r="B923" s="26">
        <v>2021</v>
      </c>
      <c r="C923" s="26" t="s">
        <v>6</v>
      </c>
      <c r="D923" s="26" t="s">
        <v>93</v>
      </c>
      <c r="E923" s="26" t="s">
        <v>94</v>
      </c>
      <c r="F923" s="26" t="s">
        <v>95</v>
      </c>
      <c r="G923" s="26" t="s">
        <v>96</v>
      </c>
      <c r="H923" s="26" t="s">
        <v>97</v>
      </c>
      <c r="I923" s="26" t="s">
        <v>100</v>
      </c>
      <c r="J923" s="26">
        <v>130</v>
      </c>
      <c r="K923" s="26">
        <v>185.9</v>
      </c>
    </row>
    <row r="924" spans="1:11" x14ac:dyDescent="0.2">
      <c r="A924" s="26" t="s">
        <v>99</v>
      </c>
      <c r="B924" s="26">
        <v>2021</v>
      </c>
      <c r="C924" s="26" t="s">
        <v>6</v>
      </c>
      <c r="D924" s="26" t="s">
        <v>93</v>
      </c>
      <c r="E924" s="26" t="s">
        <v>94</v>
      </c>
      <c r="F924" s="26" t="s">
        <v>95</v>
      </c>
      <c r="G924" s="26" t="s">
        <v>96</v>
      </c>
      <c r="H924" s="26" t="s">
        <v>97</v>
      </c>
      <c r="I924" s="26" t="s">
        <v>100</v>
      </c>
      <c r="J924" s="26">
        <v>360</v>
      </c>
      <c r="K924" s="26">
        <v>526.24</v>
      </c>
    </row>
    <row r="925" spans="1:11" x14ac:dyDescent="0.2">
      <c r="A925" s="26" t="s">
        <v>92</v>
      </c>
      <c r="B925" s="26">
        <v>2021</v>
      </c>
      <c r="C925" s="26" t="s">
        <v>6</v>
      </c>
      <c r="D925" s="26" t="s">
        <v>93</v>
      </c>
      <c r="E925" s="26" t="s">
        <v>94</v>
      </c>
      <c r="F925" s="26" t="s">
        <v>95</v>
      </c>
      <c r="G925" s="26" t="s">
        <v>96</v>
      </c>
      <c r="H925" s="26" t="s">
        <v>97</v>
      </c>
      <c r="I925" s="26" t="s">
        <v>100</v>
      </c>
      <c r="J925" s="26">
        <v>354</v>
      </c>
      <c r="K925" s="26">
        <v>526.24</v>
      </c>
    </row>
    <row r="926" spans="1:11" x14ac:dyDescent="0.2">
      <c r="A926" s="26" t="s">
        <v>92</v>
      </c>
      <c r="B926" s="26">
        <v>2021</v>
      </c>
      <c r="C926" s="26" t="s">
        <v>6</v>
      </c>
      <c r="D926" s="26" t="s">
        <v>93</v>
      </c>
      <c r="E926" s="26" t="s">
        <v>94</v>
      </c>
      <c r="F926" s="26" t="s">
        <v>95</v>
      </c>
      <c r="G926" s="26" t="s">
        <v>96</v>
      </c>
      <c r="H926" s="26" t="s">
        <v>97</v>
      </c>
      <c r="I926" s="26" t="s">
        <v>100</v>
      </c>
      <c r="J926" s="26">
        <v>348</v>
      </c>
      <c r="K926" s="26">
        <v>526.24</v>
      </c>
    </row>
    <row r="927" spans="1:11" x14ac:dyDescent="0.2">
      <c r="A927" s="26" t="s">
        <v>92</v>
      </c>
      <c r="B927" s="26">
        <v>2021</v>
      </c>
      <c r="C927" s="26" t="s">
        <v>6</v>
      </c>
      <c r="D927" s="26" t="s">
        <v>93</v>
      </c>
      <c r="E927" s="26" t="s">
        <v>94</v>
      </c>
      <c r="F927" s="26" t="s">
        <v>95</v>
      </c>
      <c r="G927" s="26" t="s">
        <v>96</v>
      </c>
      <c r="H927" s="26" t="s">
        <v>97</v>
      </c>
      <c r="I927" s="26" t="s">
        <v>100</v>
      </c>
      <c r="J927" s="26">
        <v>690</v>
      </c>
      <c r="K927" s="26">
        <v>986.7</v>
      </c>
    </row>
    <row r="928" spans="1:11" x14ac:dyDescent="0.2">
      <c r="A928" s="26" t="s">
        <v>99</v>
      </c>
      <c r="B928" s="26">
        <v>2021</v>
      </c>
      <c r="C928" s="26" t="s">
        <v>6</v>
      </c>
      <c r="D928" s="26" t="s">
        <v>93</v>
      </c>
      <c r="E928" s="26" t="s">
        <v>94</v>
      </c>
      <c r="F928" s="26" t="s">
        <v>95</v>
      </c>
      <c r="G928" s="26" t="s">
        <v>96</v>
      </c>
      <c r="H928" s="26" t="s">
        <v>97</v>
      </c>
      <c r="I928" s="26" t="s">
        <v>100</v>
      </c>
      <c r="J928" s="26">
        <v>723</v>
      </c>
      <c r="K928" s="26">
        <v>1033.8899999999999</v>
      </c>
    </row>
    <row r="929" spans="1:11" x14ac:dyDescent="0.2">
      <c r="A929" s="26" t="s">
        <v>99</v>
      </c>
      <c r="B929" s="26">
        <v>2021</v>
      </c>
      <c r="C929" s="26" t="s">
        <v>6</v>
      </c>
      <c r="D929" s="26" t="s">
        <v>93</v>
      </c>
      <c r="E929" s="26" t="s">
        <v>94</v>
      </c>
      <c r="F929" s="26" t="s">
        <v>95</v>
      </c>
      <c r="G929" s="26" t="s">
        <v>96</v>
      </c>
      <c r="H929" s="26" t="s">
        <v>97</v>
      </c>
      <c r="I929" s="26" t="s">
        <v>100</v>
      </c>
      <c r="J929" s="26">
        <v>357</v>
      </c>
      <c r="K929" s="26">
        <v>510.51</v>
      </c>
    </row>
    <row r="930" spans="1:11" x14ac:dyDescent="0.2">
      <c r="A930" s="26" t="s">
        <v>99</v>
      </c>
      <c r="B930" s="26">
        <v>2021</v>
      </c>
      <c r="C930" s="26" t="s">
        <v>6</v>
      </c>
      <c r="D930" s="26" t="s">
        <v>93</v>
      </c>
      <c r="E930" s="26" t="s">
        <v>94</v>
      </c>
      <c r="F930" s="26" t="s">
        <v>95</v>
      </c>
      <c r="G930" s="26" t="s">
        <v>96</v>
      </c>
      <c r="H930" s="26" t="s">
        <v>97</v>
      </c>
      <c r="I930" s="26" t="s">
        <v>100</v>
      </c>
      <c r="J930" s="26">
        <v>351</v>
      </c>
      <c r="K930" s="26">
        <v>501.93</v>
      </c>
    </row>
    <row r="931" spans="1:11" x14ac:dyDescent="0.2">
      <c r="A931" s="26" t="s">
        <v>99</v>
      </c>
      <c r="B931" s="26">
        <v>2021</v>
      </c>
      <c r="C931" s="26" t="s">
        <v>6</v>
      </c>
      <c r="D931" s="26" t="s">
        <v>93</v>
      </c>
      <c r="E931" s="26" t="s">
        <v>94</v>
      </c>
      <c r="F931" s="26" t="s">
        <v>95</v>
      </c>
      <c r="G931" s="26" t="s">
        <v>96</v>
      </c>
      <c r="H931" s="26" t="s">
        <v>97</v>
      </c>
      <c r="I931" s="26" t="s">
        <v>100</v>
      </c>
      <c r="J931" s="26">
        <v>345</v>
      </c>
      <c r="K931" s="26">
        <v>493.35</v>
      </c>
    </row>
    <row r="932" spans="1:11" x14ac:dyDescent="0.2">
      <c r="A932" s="26" t="s">
        <v>92</v>
      </c>
      <c r="B932" s="26">
        <v>2021</v>
      </c>
      <c r="C932" s="26" t="s">
        <v>6</v>
      </c>
      <c r="D932" s="26" t="s">
        <v>93</v>
      </c>
      <c r="E932" s="26" t="s">
        <v>94</v>
      </c>
      <c r="F932" s="26" t="s">
        <v>95</v>
      </c>
      <c r="G932" s="26" t="s">
        <v>96</v>
      </c>
      <c r="H932" s="26" t="s">
        <v>97</v>
      </c>
      <c r="I932" s="26" t="s">
        <v>100</v>
      </c>
      <c r="J932" s="26">
        <v>763</v>
      </c>
      <c r="K932" s="26">
        <v>526.24</v>
      </c>
    </row>
    <row r="933" spans="1:11" x14ac:dyDescent="0.2">
      <c r="A933" s="26" t="s">
        <v>92</v>
      </c>
      <c r="B933" s="26">
        <v>2021</v>
      </c>
      <c r="C933" s="26" t="s">
        <v>6</v>
      </c>
      <c r="D933" s="26" t="s">
        <v>93</v>
      </c>
      <c r="E933" s="26" t="s">
        <v>94</v>
      </c>
      <c r="F933" s="26" t="s">
        <v>95</v>
      </c>
      <c r="G933" s="26" t="s">
        <v>96</v>
      </c>
      <c r="H933" s="26" t="s">
        <v>97</v>
      </c>
      <c r="I933" s="26" t="s">
        <v>100</v>
      </c>
      <c r="J933" s="26">
        <v>816</v>
      </c>
      <c r="K933" s="26">
        <v>526.24</v>
      </c>
    </row>
    <row r="934" spans="1:11" x14ac:dyDescent="0.2">
      <c r="A934" s="26" t="s">
        <v>101</v>
      </c>
      <c r="B934" s="26">
        <v>2021</v>
      </c>
      <c r="C934" s="26" t="s">
        <v>6</v>
      </c>
      <c r="D934" s="26" t="s">
        <v>93</v>
      </c>
      <c r="E934" s="26" t="s">
        <v>94</v>
      </c>
      <c r="F934" s="26" t="s">
        <v>95</v>
      </c>
      <c r="G934" s="26" t="s">
        <v>96</v>
      </c>
      <c r="H934" s="26" t="s">
        <v>97</v>
      </c>
      <c r="I934" s="26" t="s">
        <v>100</v>
      </c>
      <c r="J934" s="26">
        <v>157</v>
      </c>
      <c r="K934" s="26">
        <v>224.51</v>
      </c>
    </row>
    <row r="935" spans="1:11" x14ac:dyDescent="0.2">
      <c r="A935" s="26" t="s">
        <v>99</v>
      </c>
      <c r="B935" s="26">
        <v>2021</v>
      </c>
      <c r="C935" s="26" t="s">
        <v>6</v>
      </c>
      <c r="D935" s="26" t="s">
        <v>93</v>
      </c>
      <c r="E935" s="26" t="s">
        <v>94</v>
      </c>
      <c r="F935" s="26" t="s">
        <v>95</v>
      </c>
      <c r="G935" s="26" t="s">
        <v>96</v>
      </c>
      <c r="H935" s="26" t="s">
        <v>97</v>
      </c>
      <c r="I935" s="26" t="s">
        <v>100</v>
      </c>
      <c r="J935" s="26">
        <v>205</v>
      </c>
      <c r="K935" s="26">
        <v>293.14999999999998</v>
      </c>
    </row>
    <row r="936" spans="1:11" x14ac:dyDescent="0.2">
      <c r="A936" s="26" t="s">
        <v>102</v>
      </c>
      <c r="B936" s="26">
        <v>2021</v>
      </c>
      <c r="C936" s="26" t="s">
        <v>6</v>
      </c>
      <c r="D936" s="26" t="s">
        <v>93</v>
      </c>
      <c r="E936" s="26" t="s">
        <v>94</v>
      </c>
      <c r="F936" s="26" t="s">
        <v>95</v>
      </c>
      <c r="G936" s="26" t="s">
        <v>96</v>
      </c>
      <c r="H936" s="26" t="s">
        <v>97</v>
      </c>
      <c r="I936" s="26" t="s">
        <v>100</v>
      </c>
      <c r="J936" s="26">
        <v>127</v>
      </c>
      <c r="K936" s="26">
        <v>181.61</v>
      </c>
    </row>
    <row r="937" spans="1:11" x14ac:dyDescent="0.2">
      <c r="A937" s="26" t="s">
        <v>92</v>
      </c>
      <c r="B937" s="26">
        <v>2021</v>
      </c>
      <c r="C937" s="26" t="s">
        <v>6</v>
      </c>
      <c r="D937" s="26" t="s">
        <v>93</v>
      </c>
      <c r="E937" s="26" t="s">
        <v>94</v>
      </c>
      <c r="F937" s="26" t="s">
        <v>95</v>
      </c>
      <c r="G937" s="26" t="s">
        <v>96</v>
      </c>
      <c r="H937" s="26" t="s">
        <v>97</v>
      </c>
      <c r="I937" s="26" t="s">
        <v>98</v>
      </c>
      <c r="J937" s="26">
        <v>359</v>
      </c>
      <c r="K937" s="26">
        <v>513.37</v>
      </c>
    </row>
    <row r="938" spans="1:11" x14ac:dyDescent="0.2">
      <c r="A938" s="26" t="s">
        <v>92</v>
      </c>
      <c r="B938" s="26">
        <v>2021</v>
      </c>
      <c r="C938" s="26" t="s">
        <v>6</v>
      </c>
      <c r="D938" s="26" t="s">
        <v>93</v>
      </c>
      <c r="E938" s="26" t="s">
        <v>94</v>
      </c>
      <c r="F938" s="26" t="s">
        <v>95</v>
      </c>
      <c r="G938" s="26" t="s">
        <v>96</v>
      </c>
      <c r="H938" s="26" t="s">
        <v>97</v>
      </c>
      <c r="I938" s="26" t="s">
        <v>98</v>
      </c>
      <c r="J938" s="26">
        <v>353</v>
      </c>
      <c r="K938" s="26">
        <v>504.78999999999996</v>
      </c>
    </row>
    <row r="939" spans="1:11" x14ac:dyDescent="0.2">
      <c r="A939" s="26" t="s">
        <v>103</v>
      </c>
      <c r="B939" s="26">
        <v>2021</v>
      </c>
      <c r="C939" s="26" t="s">
        <v>6</v>
      </c>
      <c r="D939" s="26" t="s">
        <v>93</v>
      </c>
      <c r="E939" s="26" t="s">
        <v>94</v>
      </c>
      <c r="F939" s="26" t="s">
        <v>95</v>
      </c>
      <c r="G939" s="26" t="s">
        <v>96</v>
      </c>
      <c r="H939" s="26" t="s">
        <v>97</v>
      </c>
      <c r="I939" s="26" t="s">
        <v>98</v>
      </c>
      <c r="J939" s="26">
        <v>347</v>
      </c>
      <c r="K939" s="26">
        <v>496.21000000000004</v>
      </c>
    </row>
    <row r="940" spans="1:11" x14ac:dyDescent="0.2">
      <c r="A940" s="26" t="s">
        <v>99</v>
      </c>
      <c r="B940" s="26">
        <v>2021</v>
      </c>
      <c r="C940" s="26" t="s">
        <v>6</v>
      </c>
      <c r="D940" s="26" t="s">
        <v>93</v>
      </c>
      <c r="E940" s="26" t="s">
        <v>94</v>
      </c>
      <c r="F940" s="26" t="s">
        <v>95</v>
      </c>
      <c r="G940" s="26" t="s">
        <v>96</v>
      </c>
      <c r="H940" s="26" t="s">
        <v>97</v>
      </c>
      <c r="I940" s="26" t="s">
        <v>100</v>
      </c>
      <c r="J940" s="26">
        <v>155</v>
      </c>
      <c r="K940" s="26">
        <v>221.65</v>
      </c>
    </row>
    <row r="941" spans="1:11" x14ac:dyDescent="0.2">
      <c r="A941" s="26" t="s">
        <v>92</v>
      </c>
      <c r="B941" s="26">
        <v>2021</v>
      </c>
      <c r="C941" s="26" t="s">
        <v>6</v>
      </c>
      <c r="D941" s="26" t="s">
        <v>93</v>
      </c>
      <c r="E941" s="26" t="s">
        <v>94</v>
      </c>
      <c r="F941" s="26" t="s">
        <v>95</v>
      </c>
      <c r="G941" s="26" t="s">
        <v>96</v>
      </c>
      <c r="H941" s="26" t="s">
        <v>97</v>
      </c>
      <c r="I941" s="26" t="s">
        <v>100</v>
      </c>
      <c r="J941" s="26">
        <v>203</v>
      </c>
      <c r="K941" s="26">
        <v>290.28999999999996</v>
      </c>
    </row>
    <row r="942" spans="1:11" x14ac:dyDescent="0.2">
      <c r="A942" s="26" t="s">
        <v>101</v>
      </c>
      <c r="B942" s="26">
        <v>2021</v>
      </c>
      <c r="C942" s="26" t="s">
        <v>6</v>
      </c>
      <c r="D942" s="26" t="s">
        <v>93</v>
      </c>
      <c r="E942" s="26" t="s">
        <v>94</v>
      </c>
      <c r="F942" s="26" t="s">
        <v>95</v>
      </c>
      <c r="G942" s="26" t="s">
        <v>96</v>
      </c>
      <c r="H942" s="26" t="s">
        <v>97</v>
      </c>
      <c r="I942" s="26" t="s">
        <v>100</v>
      </c>
      <c r="J942" s="26">
        <v>785</v>
      </c>
      <c r="K942" s="26">
        <v>1122.55</v>
      </c>
    </row>
    <row r="943" spans="1:11" x14ac:dyDescent="0.2">
      <c r="A943" s="26" t="s">
        <v>99</v>
      </c>
      <c r="B943" s="26">
        <v>2021</v>
      </c>
      <c r="C943" s="26" t="s">
        <v>5</v>
      </c>
      <c r="D943" s="26" t="s">
        <v>93</v>
      </c>
      <c r="E943" s="26" t="s">
        <v>94</v>
      </c>
      <c r="F943" s="26" t="s">
        <v>95</v>
      </c>
      <c r="G943" s="26" t="s">
        <v>96</v>
      </c>
      <c r="H943" s="26" t="s">
        <v>97</v>
      </c>
      <c r="I943" s="26" t="s">
        <v>98</v>
      </c>
      <c r="J943" s="26">
        <v>128</v>
      </c>
      <c r="K943" s="26">
        <v>526.24</v>
      </c>
    </row>
    <row r="944" spans="1:11" x14ac:dyDescent="0.2">
      <c r="A944" s="26" t="s">
        <v>101</v>
      </c>
      <c r="B944" s="26">
        <v>2021</v>
      </c>
      <c r="C944" s="26" t="s">
        <v>5</v>
      </c>
      <c r="D944" s="26" t="s">
        <v>93</v>
      </c>
      <c r="E944" s="26" t="s">
        <v>94</v>
      </c>
      <c r="F944" s="26" t="s">
        <v>95</v>
      </c>
      <c r="G944" s="26" t="s">
        <v>96</v>
      </c>
      <c r="H944" s="26" t="s">
        <v>97</v>
      </c>
      <c r="I944" s="26" t="s">
        <v>98</v>
      </c>
      <c r="J944" s="26">
        <v>368</v>
      </c>
      <c r="K944" s="26">
        <v>526.24</v>
      </c>
    </row>
    <row r="945" spans="1:11" x14ac:dyDescent="0.2">
      <c r="A945" s="26" t="s">
        <v>99</v>
      </c>
      <c r="B945" s="26">
        <v>2021</v>
      </c>
      <c r="C945" s="26" t="s">
        <v>5</v>
      </c>
      <c r="D945" s="26" t="s">
        <v>93</v>
      </c>
      <c r="E945" s="26" t="s">
        <v>94</v>
      </c>
      <c r="F945" s="26" t="s">
        <v>95</v>
      </c>
      <c r="G945" s="26" t="s">
        <v>96</v>
      </c>
      <c r="H945" s="26" t="s">
        <v>97</v>
      </c>
      <c r="I945" s="26" t="s">
        <v>98</v>
      </c>
      <c r="J945" s="26">
        <v>362</v>
      </c>
      <c r="K945" s="26">
        <v>517.66</v>
      </c>
    </row>
    <row r="946" spans="1:11" x14ac:dyDescent="0.2">
      <c r="A946" s="26" t="s">
        <v>92</v>
      </c>
      <c r="B946" s="26">
        <v>2021</v>
      </c>
      <c r="C946" s="26" t="s">
        <v>5</v>
      </c>
      <c r="D946" s="26" t="s">
        <v>93</v>
      </c>
      <c r="E946" s="26" t="s">
        <v>94</v>
      </c>
      <c r="F946" s="26" t="s">
        <v>95</v>
      </c>
      <c r="G946" s="26" t="s">
        <v>96</v>
      </c>
      <c r="H946" s="26" t="s">
        <v>97</v>
      </c>
      <c r="I946" s="26" t="s">
        <v>100</v>
      </c>
      <c r="J946" s="26">
        <v>206</v>
      </c>
      <c r="K946" s="26">
        <v>294.58</v>
      </c>
    </row>
    <row r="947" spans="1:11" x14ac:dyDescent="0.2">
      <c r="A947" s="26" t="s">
        <v>92</v>
      </c>
      <c r="B947" s="26">
        <v>2021</v>
      </c>
      <c r="C947" s="26" t="s">
        <v>5</v>
      </c>
      <c r="D947" s="26" t="s">
        <v>93</v>
      </c>
      <c r="E947" s="26" t="s">
        <v>94</v>
      </c>
      <c r="F947" s="26" t="s">
        <v>95</v>
      </c>
      <c r="G947" s="26" t="s">
        <v>96</v>
      </c>
      <c r="H947" s="26" t="s">
        <v>97</v>
      </c>
      <c r="I947" s="26" t="s">
        <v>100</v>
      </c>
      <c r="J947" s="26">
        <v>134</v>
      </c>
      <c r="K947" s="26">
        <v>191.62</v>
      </c>
    </row>
    <row r="948" spans="1:11" x14ac:dyDescent="0.2">
      <c r="A948" s="26" t="s">
        <v>92</v>
      </c>
      <c r="B948" s="26">
        <v>2021</v>
      </c>
      <c r="C948" s="26" t="s">
        <v>5</v>
      </c>
      <c r="D948" s="26" t="s">
        <v>93</v>
      </c>
      <c r="E948" s="26" t="s">
        <v>94</v>
      </c>
      <c r="F948" s="26" t="s">
        <v>95</v>
      </c>
      <c r="G948" s="26" t="s">
        <v>96</v>
      </c>
      <c r="H948" s="26" t="s">
        <v>97</v>
      </c>
      <c r="I948" s="26" t="s">
        <v>100</v>
      </c>
      <c r="J948" s="26">
        <v>160</v>
      </c>
      <c r="K948" s="26">
        <v>228.8</v>
      </c>
    </row>
    <row r="949" spans="1:11" x14ac:dyDescent="0.2">
      <c r="A949" s="26" t="s">
        <v>99</v>
      </c>
      <c r="B949" s="26">
        <v>2021</v>
      </c>
      <c r="C949" s="26" t="s">
        <v>5</v>
      </c>
      <c r="D949" s="26" t="s">
        <v>93</v>
      </c>
      <c r="E949" s="26" t="s">
        <v>94</v>
      </c>
      <c r="F949" s="26" t="s">
        <v>95</v>
      </c>
      <c r="G949" s="26" t="s">
        <v>96</v>
      </c>
      <c r="H949" s="26" t="s">
        <v>97</v>
      </c>
      <c r="I949" s="26" t="s">
        <v>100</v>
      </c>
      <c r="J949" s="26">
        <v>208</v>
      </c>
      <c r="K949" s="26">
        <v>297.44</v>
      </c>
    </row>
    <row r="950" spans="1:11" x14ac:dyDescent="0.2">
      <c r="A950" s="26" t="s">
        <v>92</v>
      </c>
      <c r="B950" s="26">
        <v>2021</v>
      </c>
      <c r="C950" s="26" t="s">
        <v>5</v>
      </c>
      <c r="D950" s="26" t="s">
        <v>93</v>
      </c>
      <c r="E950" s="26" t="s">
        <v>94</v>
      </c>
      <c r="F950" s="26" t="s">
        <v>95</v>
      </c>
      <c r="G950" s="26" t="s">
        <v>96</v>
      </c>
      <c r="H950" s="26" t="s">
        <v>97</v>
      </c>
      <c r="I950" s="26" t="s">
        <v>100</v>
      </c>
      <c r="J950" s="26">
        <v>136</v>
      </c>
      <c r="K950" s="26">
        <v>194.48</v>
      </c>
    </row>
    <row r="951" spans="1:11" x14ac:dyDescent="0.2">
      <c r="A951" s="26" t="s">
        <v>99</v>
      </c>
      <c r="B951" s="26">
        <v>2021</v>
      </c>
      <c r="C951" s="26" t="s">
        <v>5</v>
      </c>
      <c r="D951" s="26" t="s">
        <v>93</v>
      </c>
      <c r="E951" s="26" t="s">
        <v>94</v>
      </c>
      <c r="F951" s="26" t="s">
        <v>95</v>
      </c>
      <c r="G951" s="26" t="s">
        <v>96</v>
      </c>
      <c r="H951" s="26" t="s">
        <v>97</v>
      </c>
      <c r="I951" s="26" t="s">
        <v>100</v>
      </c>
      <c r="J951" s="26">
        <v>372</v>
      </c>
      <c r="K951" s="26">
        <v>526.24</v>
      </c>
    </row>
    <row r="952" spans="1:11" x14ac:dyDescent="0.2">
      <c r="A952" s="26" t="s">
        <v>99</v>
      </c>
      <c r="B952" s="26">
        <v>2021</v>
      </c>
      <c r="C952" s="26" t="s">
        <v>5</v>
      </c>
      <c r="D952" s="26" t="s">
        <v>93</v>
      </c>
      <c r="E952" s="26" t="s">
        <v>94</v>
      </c>
      <c r="F952" s="26" t="s">
        <v>95</v>
      </c>
      <c r="G952" s="26" t="s">
        <v>96</v>
      </c>
      <c r="H952" s="26" t="s">
        <v>97</v>
      </c>
      <c r="I952" s="26" t="s">
        <v>100</v>
      </c>
      <c r="J952" s="26">
        <v>366</v>
      </c>
      <c r="K952" s="26">
        <v>526.24</v>
      </c>
    </row>
    <row r="953" spans="1:11" x14ac:dyDescent="0.2">
      <c r="A953" s="26" t="s">
        <v>92</v>
      </c>
      <c r="B953" s="26">
        <v>2021</v>
      </c>
      <c r="C953" s="26" t="s">
        <v>5</v>
      </c>
      <c r="D953" s="26" t="s">
        <v>93</v>
      </c>
      <c r="E953" s="26" t="s">
        <v>94</v>
      </c>
      <c r="F953" s="26" t="s">
        <v>95</v>
      </c>
      <c r="G953" s="26" t="s">
        <v>96</v>
      </c>
      <c r="H953" s="26" t="s">
        <v>97</v>
      </c>
      <c r="I953" s="26" t="s">
        <v>100</v>
      </c>
      <c r="J953" s="26">
        <v>689</v>
      </c>
      <c r="K953" s="26">
        <v>985.27</v>
      </c>
    </row>
    <row r="954" spans="1:11" x14ac:dyDescent="0.2">
      <c r="A954" s="26" t="s">
        <v>101</v>
      </c>
      <c r="B954" s="26">
        <v>2021</v>
      </c>
      <c r="C954" s="26" t="s">
        <v>5</v>
      </c>
      <c r="D954" s="26" t="s">
        <v>93</v>
      </c>
      <c r="E954" s="26" t="s">
        <v>94</v>
      </c>
      <c r="F954" s="26" t="s">
        <v>95</v>
      </c>
      <c r="G954" s="26" t="s">
        <v>96</v>
      </c>
      <c r="H954" s="26" t="s">
        <v>97</v>
      </c>
      <c r="I954" s="26" t="s">
        <v>100</v>
      </c>
      <c r="J954" s="26">
        <v>722</v>
      </c>
      <c r="K954" s="26">
        <v>1032.46</v>
      </c>
    </row>
    <row r="955" spans="1:11" x14ac:dyDescent="0.2">
      <c r="A955" s="26" t="s">
        <v>99</v>
      </c>
      <c r="B955" s="26">
        <v>2021</v>
      </c>
      <c r="C955" s="26" t="s">
        <v>5</v>
      </c>
      <c r="D955" s="26" t="s">
        <v>93</v>
      </c>
      <c r="E955" s="26" t="s">
        <v>94</v>
      </c>
      <c r="F955" s="26" t="s">
        <v>95</v>
      </c>
      <c r="G955" s="26" t="s">
        <v>96</v>
      </c>
      <c r="H955" s="26" t="s">
        <v>97</v>
      </c>
      <c r="I955" s="26" t="s">
        <v>100</v>
      </c>
      <c r="J955" s="26">
        <v>776</v>
      </c>
      <c r="K955" s="26">
        <v>1109.68</v>
      </c>
    </row>
    <row r="956" spans="1:11" x14ac:dyDescent="0.2">
      <c r="A956" s="26" t="s">
        <v>101</v>
      </c>
      <c r="B956" s="26">
        <v>2021</v>
      </c>
      <c r="C956" s="26" t="s">
        <v>5</v>
      </c>
      <c r="D956" s="26" t="s">
        <v>93</v>
      </c>
      <c r="E956" s="26" t="s">
        <v>94</v>
      </c>
      <c r="F956" s="26" t="s">
        <v>95</v>
      </c>
      <c r="G956" s="26" t="s">
        <v>96</v>
      </c>
      <c r="H956" s="26" t="s">
        <v>97</v>
      </c>
      <c r="I956" s="26" t="s">
        <v>100</v>
      </c>
      <c r="J956" s="26">
        <v>129</v>
      </c>
      <c r="K956" s="26">
        <v>184.47</v>
      </c>
    </row>
    <row r="957" spans="1:11" x14ac:dyDescent="0.2">
      <c r="A957" s="26" t="s">
        <v>99</v>
      </c>
      <c r="B957" s="26">
        <v>2021</v>
      </c>
      <c r="C957" s="26" t="s">
        <v>5</v>
      </c>
      <c r="D957" s="26" t="s">
        <v>93</v>
      </c>
      <c r="E957" s="26" t="s">
        <v>94</v>
      </c>
      <c r="F957" s="26" t="s">
        <v>95</v>
      </c>
      <c r="G957" s="26" t="s">
        <v>96</v>
      </c>
      <c r="H957" s="26" t="s">
        <v>97</v>
      </c>
      <c r="I957" s="26" t="s">
        <v>100</v>
      </c>
      <c r="J957" s="26">
        <v>369</v>
      </c>
      <c r="K957" s="26">
        <v>527.66999999999996</v>
      </c>
    </row>
    <row r="958" spans="1:11" x14ac:dyDescent="0.2">
      <c r="A958" s="26" t="s">
        <v>92</v>
      </c>
      <c r="B958" s="26">
        <v>2021</v>
      </c>
      <c r="C958" s="26" t="s">
        <v>5</v>
      </c>
      <c r="D958" s="26" t="s">
        <v>93</v>
      </c>
      <c r="E958" s="26" t="s">
        <v>94</v>
      </c>
      <c r="F958" s="26" t="s">
        <v>95</v>
      </c>
      <c r="G958" s="26" t="s">
        <v>96</v>
      </c>
      <c r="H958" s="26" t="s">
        <v>97</v>
      </c>
      <c r="I958" s="26" t="s">
        <v>100</v>
      </c>
      <c r="J958" s="26">
        <v>363</v>
      </c>
      <c r="K958" s="26">
        <v>519.09</v>
      </c>
    </row>
    <row r="959" spans="1:11" x14ac:dyDescent="0.2">
      <c r="A959" s="26" t="s">
        <v>99</v>
      </c>
      <c r="B959" s="26">
        <v>2021</v>
      </c>
      <c r="C959" s="26" t="s">
        <v>5</v>
      </c>
      <c r="D959" s="26" t="s">
        <v>93</v>
      </c>
      <c r="E959" s="26" t="s">
        <v>94</v>
      </c>
      <c r="F959" s="26" t="s">
        <v>95</v>
      </c>
      <c r="G959" s="26" t="s">
        <v>96</v>
      </c>
      <c r="H959" s="26" t="s">
        <v>97</v>
      </c>
      <c r="I959" s="26" t="s">
        <v>100</v>
      </c>
      <c r="J959" s="26">
        <v>159</v>
      </c>
      <c r="K959" s="26">
        <v>227.37</v>
      </c>
    </row>
    <row r="960" spans="1:11" x14ac:dyDescent="0.2">
      <c r="A960" s="26" t="s">
        <v>99</v>
      </c>
      <c r="B960" s="26">
        <v>2021</v>
      </c>
      <c r="C960" s="26" t="s">
        <v>5</v>
      </c>
      <c r="D960" s="26" t="s">
        <v>93</v>
      </c>
      <c r="E960" s="26" t="s">
        <v>94</v>
      </c>
      <c r="F960" s="26" t="s">
        <v>95</v>
      </c>
      <c r="G960" s="26" t="s">
        <v>96</v>
      </c>
      <c r="H960" s="26" t="s">
        <v>97</v>
      </c>
      <c r="I960" s="26" t="s">
        <v>100</v>
      </c>
      <c r="J960" s="26">
        <v>762</v>
      </c>
      <c r="K960" s="26">
        <v>526.24</v>
      </c>
    </row>
    <row r="961" spans="1:11" x14ac:dyDescent="0.2">
      <c r="A961" s="26" t="s">
        <v>92</v>
      </c>
      <c r="B961" s="26">
        <v>2021</v>
      </c>
      <c r="C961" s="26" t="s">
        <v>5</v>
      </c>
      <c r="D961" s="26" t="s">
        <v>93</v>
      </c>
      <c r="E961" s="26" t="s">
        <v>94</v>
      </c>
      <c r="F961" s="26" t="s">
        <v>95</v>
      </c>
      <c r="G961" s="26" t="s">
        <v>96</v>
      </c>
      <c r="H961" s="26" t="s">
        <v>97</v>
      </c>
      <c r="I961" s="26" t="s">
        <v>100</v>
      </c>
      <c r="J961" s="26">
        <v>815</v>
      </c>
      <c r="K961" s="26">
        <v>526.24</v>
      </c>
    </row>
    <row r="962" spans="1:11" x14ac:dyDescent="0.2">
      <c r="A962" s="26" t="s">
        <v>92</v>
      </c>
      <c r="B962" s="26">
        <v>2021</v>
      </c>
      <c r="C962" s="26" t="s">
        <v>5</v>
      </c>
      <c r="D962" s="26" t="s">
        <v>93</v>
      </c>
      <c r="E962" s="26" t="s">
        <v>94</v>
      </c>
      <c r="F962" s="26" t="s">
        <v>95</v>
      </c>
      <c r="G962" s="26" t="s">
        <v>96</v>
      </c>
      <c r="H962" s="26" t="s">
        <v>97</v>
      </c>
      <c r="I962" s="26" t="s">
        <v>100</v>
      </c>
      <c r="J962" s="26">
        <v>163</v>
      </c>
      <c r="K962" s="26">
        <v>233.09</v>
      </c>
    </row>
    <row r="963" spans="1:11" x14ac:dyDescent="0.2">
      <c r="A963" s="26" t="s">
        <v>92</v>
      </c>
      <c r="B963" s="26">
        <v>2021</v>
      </c>
      <c r="C963" s="26" t="s">
        <v>5</v>
      </c>
      <c r="D963" s="26" t="s">
        <v>93</v>
      </c>
      <c r="E963" s="26" t="s">
        <v>94</v>
      </c>
      <c r="F963" s="26" t="s">
        <v>95</v>
      </c>
      <c r="G963" s="26" t="s">
        <v>96</v>
      </c>
      <c r="H963" s="26" t="s">
        <v>97</v>
      </c>
      <c r="I963" s="26" t="s">
        <v>100</v>
      </c>
      <c r="J963" s="26">
        <v>133</v>
      </c>
      <c r="K963" s="26">
        <v>190.19</v>
      </c>
    </row>
    <row r="964" spans="1:11" x14ac:dyDescent="0.2">
      <c r="A964" s="26" t="s">
        <v>92</v>
      </c>
      <c r="B964" s="26">
        <v>2021</v>
      </c>
      <c r="C964" s="26" t="s">
        <v>5</v>
      </c>
      <c r="D964" s="26" t="s">
        <v>93</v>
      </c>
      <c r="E964" s="26" t="s">
        <v>94</v>
      </c>
      <c r="F964" s="26" t="s">
        <v>95</v>
      </c>
      <c r="G964" s="26" t="s">
        <v>96</v>
      </c>
      <c r="H964" s="26" t="s">
        <v>97</v>
      </c>
      <c r="I964" s="26" t="s">
        <v>98</v>
      </c>
      <c r="J964" s="26">
        <v>371</v>
      </c>
      <c r="K964" s="26">
        <v>530.53</v>
      </c>
    </row>
    <row r="965" spans="1:11" x14ac:dyDescent="0.2">
      <c r="A965" s="26" t="s">
        <v>101</v>
      </c>
      <c r="B965" s="26">
        <v>2021</v>
      </c>
      <c r="C965" s="26" t="s">
        <v>5</v>
      </c>
      <c r="D965" s="26" t="s">
        <v>93</v>
      </c>
      <c r="E965" s="26" t="s">
        <v>94</v>
      </c>
      <c r="F965" s="26" t="s">
        <v>95</v>
      </c>
      <c r="G965" s="26" t="s">
        <v>96</v>
      </c>
      <c r="H965" s="26" t="s">
        <v>97</v>
      </c>
      <c r="I965" s="26" t="s">
        <v>98</v>
      </c>
      <c r="J965" s="26">
        <v>365</v>
      </c>
      <c r="K965" s="26">
        <v>521.95000000000005</v>
      </c>
    </row>
    <row r="966" spans="1:11" x14ac:dyDescent="0.2">
      <c r="A966" s="26" t="s">
        <v>92</v>
      </c>
      <c r="B966" s="26">
        <v>2021</v>
      </c>
      <c r="C966" s="26" t="s">
        <v>5</v>
      </c>
      <c r="D966" s="26" t="s">
        <v>93</v>
      </c>
      <c r="E966" s="26" t="s">
        <v>94</v>
      </c>
      <c r="F966" s="26" t="s">
        <v>95</v>
      </c>
      <c r="G966" s="26" t="s">
        <v>96</v>
      </c>
      <c r="H966" s="26" t="s">
        <v>97</v>
      </c>
      <c r="I966" s="26" t="s">
        <v>100</v>
      </c>
      <c r="J966" s="26">
        <v>161</v>
      </c>
      <c r="K966" s="26">
        <v>230.23000000000002</v>
      </c>
    </row>
    <row r="967" spans="1:11" x14ac:dyDescent="0.2">
      <c r="A967" s="26" t="s">
        <v>99</v>
      </c>
      <c r="B967" s="26">
        <v>2021</v>
      </c>
      <c r="C967" s="26" t="s">
        <v>5</v>
      </c>
      <c r="D967" s="26" t="s">
        <v>93</v>
      </c>
      <c r="E967" s="26" t="s">
        <v>94</v>
      </c>
      <c r="F967" s="26" t="s">
        <v>95</v>
      </c>
      <c r="G967" s="26" t="s">
        <v>96</v>
      </c>
      <c r="H967" s="26" t="s">
        <v>97</v>
      </c>
      <c r="I967" s="26" t="s">
        <v>100</v>
      </c>
      <c r="J967" s="26">
        <v>209</v>
      </c>
      <c r="K967" s="26">
        <v>298.87</v>
      </c>
    </row>
    <row r="968" spans="1:11" x14ac:dyDescent="0.2">
      <c r="A968" s="26" t="s">
        <v>101</v>
      </c>
      <c r="B968" s="26">
        <v>2021</v>
      </c>
      <c r="C968" s="26" t="s">
        <v>2</v>
      </c>
      <c r="D968" s="26" t="s">
        <v>93</v>
      </c>
      <c r="E968" s="26" t="s">
        <v>94</v>
      </c>
      <c r="F968" s="26" t="s">
        <v>95</v>
      </c>
      <c r="G968" s="26" t="s">
        <v>96</v>
      </c>
      <c r="H968" s="26" t="s">
        <v>97</v>
      </c>
      <c r="I968" s="26" t="s">
        <v>98</v>
      </c>
      <c r="J968" s="26">
        <v>176</v>
      </c>
      <c r="K968" s="26">
        <v>526.24</v>
      </c>
    </row>
    <row r="969" spans="1:11" x14ac:dyDescent="0.2">
      <c r="A969" s="26" t="s">
        <v>92</v>
      </c>
      <c r="B969" s="26">
        <v>2021</v>
      </c>
      <c r="C969" s="26" t="s">
        <v>2</v>
      </c>
      <c r="D969" s="26" t="s">
        <v>93</v>
      </c>
      <c r="E969" s="26" t="s">
        <v>94</v>
      </c>
      <c r="F969" s="26" t="s">
        <v>95</v>
      </c>
      <c r="G969" s="26" t="s">
        <v>96</v>
      </c>
      <c r="H969" s="26" t="s">
        <v>97</v>
      </c>
      <c r="I969" s="26" t="s">
        <v>98</v>
      </c>
      <c r="J969" s="26">
        <v>170</v>
      </c>
      <c r="K969" s="26">
        <v>526.24</v>
      </c>
    </row>
    <row r="970" spans="1:11" x14ac:dyDescent="0.2">
      <c r="A970" s="26" t="s">
        <v>101</v>
      </c>
      <c r="B970" s="26">
        <v>2021</v>
      </c>
      <c r="C970" s="26" t="s">
        <v>2</v>
      </c>
      <c r="D970" s="26" t="s">
        <v>93</v>
      </c>
      <c r="E970" s="26" t="s">
        <v>94</v>
      </c>
      <c r="F970" s="26" t="s">
        <v>95</v>
      </c>
      <c r="G970" s="26" t="s">
        <v>96</v>
      </c>
      <c r="H970" s="26" t="s">
        <v>97</v>
      </c>
      <c r="I970" s="26" t="s">
        <v>98</v>
      </c>
      <c r="J970" s="26">
        <v>164</v>
      </c>
      <c r="K970" s="26">
        <v>526.24</v>
      </c>
    </row>
    <row r="971" spans="1:11" x14ac:dyDescent="0.2">
      <c r="A971" s="26" t="s">
        <v>92</v>
      </c>
      <c r="B971" s="26">
        <v>2021</v>
      </c>
      <c r="C971" s="26" t="s">
        <v>2</v>
      </c>
      <c r="D971" s="26" t="s">
        <v>93</v>
      </c>
      <c r="E971" s="26" t="s">
        <v>94</v>
      </c>
      <c r="F971" s="26" t="s">
        <v>95</v>
      </c>
      <c r="G971" s="26" t="s">
        <v>96</v>
      </c>
      <c r="H971" s="26" t="s">
        <v>97</v>
      </c>
      <c r="I971" s="26" t="s">
        <v>100</v>
      </c>
      <c r="J971" s="26">
        <v>176</v>
      </c>
      <c r="K971" s="26">
        <v>251.68</v>
      </c>
    </row>
    <row r="972" spans="1:11" x14ac:dyDescent="0.2">
      <c r="A972" s="26" t="s">
        <v>92</v>
      </c>
      <c r="B972" s="26">
        <v>2021</v>
      </c>
      <c r="C972" s="26" t="s">
        <v>2</v>
      </c>
      <c r="D972" s="26" t="s">
        <v>93</v>
      </c>
      <c r="E972" s="26" t="s">
        <v>94</v>
      </c>
      <c r="F972" s="26" t="s">
        <v>95</v>
      </c>
      <c r="G972" s="26" t="s">
        <v>96</v>
      </c>
      <c r="H972" s="26" t="s">
        <v>97</v>
      </c>
      <c r="I972" s="26" t="s">
        <v>100</v>
      </c>
      <c r="J972" s="26">
        <v>224</v>
      </c>
      <c r="K972" s="26">
        <v>320.32</v>
      </c>
    </row>
    <row r="973" spans="1:11" x14ac:dyDescent="0.2">
      <c r="A973" s="26" t="s">
        <v>92</v>
      </c>
      <c r="B973" s="26">
        <v>2021</v>
      </c>
      <c r="C973" s="26" t="s">
        <v>2</v>
      </c>
      <c r="D973" s="26" t="s">
        <v>93</v>
      </c>
      <c r="E973" s="26" t="s">
        <v>94</v>
      </c>
      <c r="F973" s="26" t="s">
        <v>95</v>
      </c>
      <c r="G973" s="26" t="s">
        <v>96</v>
      </c>
      <c r="H973" s="26" t="s">
        <v>97</v>
      </c>
      <c r="I973" s="26" t="s">
        <v>100</v>
      </c>
      <c r="J973" s="26">
        <v>152</v>
      </c>
      <c r="K973" s="26">
        <v>217.36</v>
      </c>
    </row>
    <row r="974" spans="1:11" x14ac:dyDescent="0.2">
      <c r="A974" s="26" t="s">
        <v>99</v>
      </c>
      <c r="B974" s="26">
        <v>2021</v>
      </c>
      <c r="C974" s="26" t="s">
        <v>2</v>
      </c>
      <c r="D974" s="26" t="s">
        <v>93</v>
      </c>
      <c r="E974" s="26" t="s">
        <v>94</v>
      </c>
      <c r="F974" s="26" t="s">
        <v>95</v>
      </c>
      <c r="G974" s="26" t="s">
        <v>96</v>
      </c>
      <c r="H974" s="26" t="s">
        <v>97</v>
      </c>
      <c r="I974" s="26" t="s">
        <v>100</v>
      </c>
      <c r="J974" s="26">
        <v>178</v>
      </c>
      <c r="K974" s="26">
        <v>254.54</v>
      </c>
    </row>
    <row r="975" spans="1:11" x14ac:dyDescent="0.2">
      <c r="A975" s="26" t="s">
        <v>92</v>
      </c>
      <c r="B975" s="26">
        <v>2021</v>
      </c>
      <c r="C975" s="26" t="s">
        <v>2</v>
      </c>
      <c r="D975" s="26" t="s">
        <v>93</v>
      </c>
      <c r="E975" s="26" t="s">
        <v>94</v>
      </c>
      <c r="F975" s="26" t="s">
        <v>95</v>
      </c>
      <c r="G975" s="26" t="s">
        <v>96</v>
      </c>
      <c r="H975" s="26" t="s">
        <v>97</v>
      </c>
      <c r="I975" s="26" t="s">
        <v>100</v>
      </c>
      <c r="J975" s="26">
        <v>226</v>
      </c>
      <c r="K975" s="26">
        <v>323.18</v>
      </c>
    </row>
    <row r="976" spans="1:11" x14ac:dyDescent="0.2">
      <c r="A976" s="26" t="s">
        <v>101</v>
      </c>
      <c r="B976" s="26">
        <v>2021</v>
      </c>
      <c r="C976" s="26" t="s">
        <v>2</v>
      </c>
      <c r="D976" s="26" t="s">
        <v>93</v>
      </c>
      <c r="E976" s="26" t="s">
        <v>94</v>
      </c>
      <c r="F976" s="26" t="s">
        <v>95</v>
      </c>
      <c r="G976" s="26" t="s">
        <v>96</v>
      </c>
      <c r="H976" s="26" t="s">
        <v>97</v>
      </c>
      <c r="I976" s="26" t="s">
        <v>100</v>
      </c>
      <c r="J976" s="26">
        <v>148</v>
      </c>
      <c r="K976" s="26">
        <v>211.64</v>
      </c>
    </row>
    <row r="977" spans="1:11" x14ac:dyDescent="0.2">
      <c r="A977" s="26" t="s">
        <v>99</v>
      </c>
      <c r="B977" s="26">
        <v>2021</v>
      </c>
      <c r="C977" s="26" t="s">
        <v>2</v>
      </c>
      <c r="D977" s="26" t="s">
        <v>93</v>
      </c>
      <c r="E977" s="26" t="s">
        <v>94</v>
      </c>
      <c r="F977" s="26" t="s">
        <v>95</v>
      </c>
      <c r="G977" s="26" t="s">
        <v>96</v>
      </c>
      <c r="H977" s="26" t="s">
        <v>97</v>
      </c>
      <c r="I977" s="26" t="s">
        <v>98</v>
      </c>
      <c r="J977" s="26">
        <v>174</v>
      </c>
      <c r="K977" s="26">
        <v>526.24</v>
      </c>
    </row>
    <row r="978" spans="1:11" x14ac:dyDescent="0.2">
      <c r="A978" s="26" t="s">
        <v>99</v>
      </c>
      <c r="B978" s="26">
        <v>2021</v>
      </c>
      <c r="C978" s="26" t="s">
        <v>2</v>
      </c>
      <c r="D978" s="26" t="s">
        <v>93</v>
      </c>
      <c r="E978" s="26" t="s">
        <v>94</v>
      </c>
      <c r="F978" s="26" t="s">
        <v>95</v>
      </c>
      <c r="G978" s="26" t="s">
        <v>96</v>
      </c>
      <c r="H978" s="26" t="s">
        <v>97</v>
      </c>
      <c r="I978" s="26" t="s">
        <v>98</v>
      </c>
      <c r="J978" s="26">
        <v>168</v>
      </c>
      <c r="K978" s="26">
        <v>526.24</v>
      </c>
    </row>
    <row r="979" spans="1:11" x14ac:dyDescent="0.2">
      <c r="A979" s="26" t="s">
        <v>99</v>
      </c>
      <c r="B979" s="26">
        <v>2021</v>
      </c>
      <c r="C979" s="26" t="s">
        <v>2</v>
      </c>
      <c r="D979" s="26" t="s">
        <v>93</v>
      </c>
      <c r="E979" s="26" t="s">
        <v>94</v>
      </c>
      <c r="F979" s="26" t="s">
        <v>95</v>
      </c>
      <c r="G979" s="26" t="s">
        <v>96</v>
      </c>
      <c r="H979" s="26" t="s">
        <v>97</v>
      </c>
      <c r="I979" s="26" t="s">
        <v>100</v>
      </c>
      <c r="J979" s="26">
        <v>720</v>
      </c>
      <c r="K979" s="26">
        <v>1029.5999999999999</v>
      </c>
    </row>
    <row r="980" spans="1:11" x14ac:dyDescent="0.2">
      <c r="A980" s="26" t="s">
        <v>99</v>
      </c>
      <c r="B980" s="26">
        <v>2021</v>
      </c>
      <c r="C980" s="26" t="s">
        <v>2</v>
      </c>
      <c r="D980" s="26" t="s">
        <v>93</v>
      </c>
      <c r="E980" s="26" t="s">
        <v>94</v>
      </c>
      <c r="F980" s="26" t="s">
        <v>95</v>
      </c>
      <c r="G980" s="26" t="s">
        <v>96</v>
      </c>
      <c r="H980" s="26" t="s">
        <v>97</v>
      </c>
      <c r="I980" s="26" t="s">
        <v>100</v>
      </c>
      <c r="J980" s="26">
        <v>773</v>
      </c>
      <c r="K980" s="26">
        <v>1105.3899999999999</v>
      </c>
    </row>
    <row r="981" spans="1:11" x14ac:dyDescent="0.2">
      <c r="A981" s="26" t="s">
        <v>92</v>
      </c>
      <c r="B981" s="26">
        <v>2021</v>
      </c>
      <c r="C981" s="26" t="s">
        <v>2</v>
      </c>
      <c r="D981" s="26" t="s">
        <v>93</v>
      </c>
      <c r="E981" s="26" t="s">
        <v>94</v>
      </c>
      <c r="F981" s="26" t="s">
        <v>95</v>
      </c>
      <c r="G981" s="26" t="s">
        <v>96</v>
      </c>
      <c r="H981" s="26" t="s">
        <v>97</v>
      </c>
      <c r="I981" s="26" t="s">
        <v>98</v>
      </c>
      <c r="J981" s="26">
        <v>177</v>
      </c>
      <c r="K981" s="26">
        <v>253.11</v>
      </c>
    </row>
    <row r="982" spans="1:11" x14ac:dyDescent="0.2">
      <c r="A982" s="26" t="s">
        <v>92</v>
      </c>
      <c r="B982" s="26">
        <v>2021</v>
      </c>
      <c r="C982" s="26" t="s">
        <v>2</v>
      </c>
      <c r="D982" s="26" t="s">
        <v>93</v>
      </c>
      <c r="E982" s="26" t="s">
        <v>94</v>
      </c>
      <c r="F982" s="26" t="s">
        <v>95</v>
      </c>
      <c r="G982" s="26" t="s">
        <v>96</v>
      </c>
      <c r="H982" s="26" t="s">
        <v>97</v>
      </c>
      <c r="I982" s="26" t="s">
        <v>98</v>
      </c>
      <c r="J982" s="26">
        <v>171</v>
      </c>
      <c r="K982" s="26">
        <v>244.53</v>
      </c>
    </row>
    <row r="983" spans="1:11" x14ac:dyDescent="0.2">
      <c r="A983" s="26" t="s">
        <v>99</v>
      </c>
      <c r="B983" s="26">
        <v>2021</v>
      </c>
      <c r="C983" s="26" t="s">
        <v>2</v>
      </c>
      <c r="D983" s="26" t="s">
        <v>93</v>
      </c>
      <c r="E983" s="26" t="s">
        <v>94</v>
      </c>
      <c r="F983" s="26" t="s">
        <v>95</v>
      </c>
      <c r="G983" s="26" t="s">
        <v>96</v>
      </c>
      <c r="H983" s="26" t="s">
        <v>97</v>
      </c>
      <c r="I983" s="26" t="s">
        <v>98</v>
      </c>
      <c r="J983" s="26">
        <v>165</v>
      </c>
      <c r="K983" s="26">
        <v>235.95</v>
      </c>
    </row>
    <row r="984" spans="1:11" x14ac:dyDescent="0.2">
      <c r="A984" s="26" t="s">
        <v>99</v>
      </c>
      <c r="B984" s="26">
        <v>2021</v>
      </c>
      <c r="C984" s="26" t="s">
        <v>2</v>
      </c>
      <c r="D984" s="26" t="s">
        <v>93</v>
      </c>
      <c r="E984" s="26" t="s">
        <v>94</v>
      </c>
      <c r="F984" s="26" t="s">
        <v>95</v>
      </c>
      <c r="G984" s="26" t="s">
        <v>96</v>
      </c>
      <c r="H984" s="26" t="s">
        <v>97</v>
      </c>
      <c r="I984" s="26" t="s">
        <v>100</v>
      </c>
      <c r="J984" s="26">
        <v>177</v>
      </c>
      <c r="K984" s="26">
        <v>253.11</v>
      </c>
    </row>
    <row r="985" spans="1:11" x14ac:dyDescent="0.2">
      <c r="A985" s="26" t="s">
        <v>99</v>
      </c>
      <c r="B985" s="26">
        <v>2021</v>
      </c>
      <c r="C985" s="26" t="s">
        <v>2</v>
      </c>
      <c r="D985" s="26" t="s">
        <v>93</v>
      </c>
      <c r="E985" s="26" t="s">
        <v>94</v>
      </c>
      <c r="F985" s="26" t="s">
        <v>95</v>
      </c>
      <c r="G985" s="26" t="s">
        <v>96</v>
      </c>
      <c r="H985" s="26" t="s">
        <v>97</v>
      </c>
      <c r="I985" s="26" t="s">
        <v>100</v>
      </c>
      <c r="J985" s="26">
        <v>759</v>
      </c>
      <c r="K985" s="26">
        <v>526.24</v>
      </c>
    </row>
    <row r="986" spans="1:11" x14ac:dyDescent="0.2">
      <c r="A986" s="26" t="s">
        <v>101</v>
      </c>
      <c r="B986" s="26">
        <v>2021</v>
      </c>
      <c r="C986" s="26" t="s">
        <v>2</v>
      </c>
      <c r="D986" s="26" t="s">
        <v>93</v>
      </c>
      <c r="E986" s="26" t="s">
        <v>94</v>
      </c>
      <c r="F986" s="26" t="s">
        <v>95</v>
      </c>
      <c r="G986" s="26" t="s">
        <v>96</v>
      </c>
      <c r="H986" s="26" t="s">
        <v>97</v>
      </c>
      <c r="I986" s="26" t="s">
        <v>100</v>
      </c>
      <c r="J986" s="26">
        <v>175</v>
      </c>
      <c r="K986" s="26">
        <v>250.25</v>
      </c>
    </row>
    <row r="987" spans="1:11" x14ac:dyDescent="0.2">
      <c r="A987" s="26" t="s">
        <v>99</v>
      </c>
      <c r="B987" s="26">
        <v>2021</v>
      </c>
      <c r="C987" s="26" t="s">
        <v>2</v>
      </c>
      <c r="D987" s="26" t="s">
        <v>93</v>
      </c>
      <c r="E987" s="26" t="s">
        <v>94</v>
      </c>
      <c r="F987" s="26" t="s">
        <v>95</v>
      </c>
      <c r="G987" s="26" t="s">
        <v>96</v>
      </c>
      <c r="H987" s="26" t="s">
        <v>97</v>
      </c>
      <c r="I987" s="26" t="s">
        <v>100</v>
      </c>
      <c r="J987" s="26">
        <v>223</v>
      </c>
      <c r="K987" s="26">
        <v>318.89</v>
      </c>
    </row>
    <row r="988" spans="1:11" x14ac:dyDescent="0.2">
      <c r="A988" s="26" t="s">
        <v>99</v>
      </c>
      <c r="B988" s="26">
        <v>2021</v>
      </c>
      <c r="C988" s="26" t="s">
        <v>2</v>
      </c>
      <c r="D988" s="26" t="s">
        <v>93</v>
      </c>
      <c r="E988" s="26" t="s">
        <v>94</v>
      </c>
      <c r="F988" s="26" t="s">
        <v>95</v>
      </c>
      <c r="G988" s="26" t="s">
        <v>96</v>
      </c>
      <c r="H988" s="26" t="s">
        <v>97</v>
      </c>
      <c r="I988" s="26" t="s">
        <v>100</v>
      </c>
      <c r="J988" s="26">
        <v>151</v>
      </c>
      <c r="K988" s="26">
        <v>215.93</v>
      </c>
    </row>
    <row r="989" spans="1:11" x14ac:dyDescent="0.2">
      <c r="A989" s="26" t="s">
        <v>101</v>
      </c>
      <c r="B989" s="26">
        <v>2021</v>
      </c>
      <c r="C989" s="26" t="s">
        <v>2</v>
      </c>
      <c r="D989" s="26" t="s">
        <v>93</v>
      </c>
      <c r="E989" s="26" t="s">
        <v>94</v>
      </c>
      <c r="F989" s="26" t="s">
        <v>95</v>
      </c>
      <c r="G989" s="26" t="s">
        <v>96</v>
      </c>
      <c r="H989" s="26" t="s">
        <v>97</v>
      </c>
      <c r="I989" s="26" t="s">
        <v>98</v>
      </c>
      <c r="J989" s="26">
        <v>173</v>
      </c>
      <c r="K989" s="26">
        <v>247.39</v>
      </c>
    </row>
    <row r="990" spans="1:11" x14ac:dyDescent="0.2">
      <c r="A990" s="26" t="s">
        <v>99</v>
      </c>
      <c r="B990" s="26">
        <v>2021</v>
      </c>
      <c r="C990" s="26" t="s">
        <v>2</v>
      </c>
      <c r="D990" s="26" t="s">
        <v>93</v>
      </c>
      <c r="E990" s="26" t="s">
        <v>94</v>
      </c>
      <c r="F990" s="26" t="s">
        <v>95</v>
      </c>
      <c r="G990" s="26" t="s">
        <v>96</v>
      </c>
      <c r="H990" s="26" t="s">
        <v>97</v>
      </c>
      <c r="I990" s="26" t="s">
        <v>98</v>
      </c>
      <c r="J990" s="26">
        <v>167</v>
      </c>
      <c r="K990" s="26">
        <v>238.81</v>
      </c>
    </row>
    <row r="991" spans="1:11" x14ac:dyDescent="0.2">
      <c r="A991" s="26" t="s">
        <v>92</v>
      </c>
      <c r="B991" s="26">
        <v>2021</v>
      </c>
      <c r="C991" s="26" t="s">
        <v>2</v>
      </c>
      <c r="D991" s="26" t="s">
        <v>93</v>
      </c>
      <c r="E991" s="26" t="s">
        <v>94</v>
      </c>
      <c r="F991" s="26" t="s">
        <v>95</v>
      </c>
      <c r="G991" s="26" t="s">
        <v>96</v>
      </c>
      <c r="H991" s="26" t="s">
        <v>97</v>
      </c>
      <c r="I991" s="26" t="s">
        <v>100</v>
      </c>
      <c r="J991" s="26">
        <v>179</v>
      </c>
      <c r="K991" s="26">
        <v>255.97</v>
      </c>
    </row>
    <row r="992" spans="1:11" x14ac:dyDescent="0.2">
      <c r="A992" s="26" t="s">
        <v>92</v>
      </c>
      <c r="B992" s="26">
        <v>2021</v>
      </c>
      <c r="C992" s="26" t="s">
        <v>2</v>
      </c>
      <c r="D992" s="26" t="s">
        <v>93</v>
      </c>
      <c r="E992" s="26" t="s">
        <v>94</v>
      </c>
      <c r="F992" s="26" t="s">
        <v>95</v>
      </c>
      <c r="G992" s="26" t="s">
        <v>96</v>
      </c>
      <c r="H992" s="26" t="s">
        <v>97</v>
      </c>
      <c r="I992" s="26" t="s">
        <v>100</v>
      </c>
      <c r="J992" s="26">
        <v>782</v>
      </c>
      <c r="K992" s="26">
        <v>1118.26</v>
      </c>
    </row>
    <row r="993" spans="1:11" x14ac:dyDescent="0.2">
      <c r="A993" s="26" t="s">
        <v>101</v>
      </c>
      <c r="B993" s="26">
        <v>2021</v>
      </c>
      <c r="C993" s="26" t="s">
        <v>4</v>
      </c>
      <c r="D993" s="26" t="s">
        <v>93</v>
      </c>
      <c r="E993" s="26" t="s">
        <v>94</v>
      </c>
      <c r="F993" s="26" t="s">
        <v>95</v>
      </c>
      <c r="G993" s="26" t="s">
        <v>96</v>
      </c>
      <c r="H993" s="26" t="s">
        <v>97</v>
      </c>
      <c r="I993" s="26" t="s">
        <v>98</v>
      </c>
      <c r="J993" s="26">
        <v>146</v>
      </c>
      <c r="K993" s="26">
        <v>526.24</v>
      </c>
    </row>
    <row r="994" spans="1:11" x14ac:dyDescent="0.2">
      <c r="A994" s="26" t="s">
        <v>92</v>
      </c>
      <c r="B994" s="26">
        <v>2021</v>
      </c>
      <c r="C994" s="26" t="s">
        <v>4</v>
      </c>
      <c r="D994" s="26" t="s">
        <v>93</v>
      </c>
      <c r="E994" s="26" t="s">
        <v>94</v>
      </c>
      <c r="F994" s="26" t="s">
        <v>95</v>
      </c>
      <c r="G994" s="26" t="s">
        <v>96</v>
      </c>
      <c r="H994" s="26" t="s">
        <v>97</v>
      </c>
      <c r="I994" s="26" t="s">
        <v>98</v>
      </c>
      <c r="J994" s="26">
        <v>140</v>
      </c>
      <c r="K994" s="26">
        <v>526.24</v>
      </c>
    </row>
    <row r="995" spans="1:11" x14ac:dyDescent="0.2">
      <c r="A995" s="26" t="s">
        <v>92</v>
      </c>
      <c r="B995" s="26">
        <v>2021</v>
      </c>
      <c r="C995" s="26" t="s">
        <v>4</v>
      </c>
      <c r="D995" s="26" t="s">
        <v>93</v>
      </c>
      <c r="E995" s="26" t="s">
        <v>94</v>
      </c>
      <c r="F995" s="26" t="s">
        <v>95</v>
      </c>
      <c r="G995" s="26" t="s">
        <v>96</v>
      </c>
      <c r="H995" s="26" t="s">
        <v>97</v>
      </c>
      <c r="I995" s="26" t="s">
        <v>98</v>
      </c>
      <c r="J995" s="26">
        <v>134</v>
      </c>
      <c r="K995" s="26">
        <v>526.24</v>
      </c>
    </row>
    <row r="996" spans="1:11" x14ac:dyDescent="0.2">
      <c r="A996" s="26" t="s">
        <v>92</v>
      </c>
      <c r="B996" s="26">
        <v>2021</v>
      </c>
      <c r="C996" s="26" t="s">
        <v>4</v>
      </c>
      <c r="D996" s="26" t="s">
        <v>93</v>
      </c>
      <c r="E996" s="26" t="s">
        <v>94</v>
      </c>
      <c r="F996" s="26" t="s">
        <v>95</v>
      </c>
      <c r="G996" s="26" t="s">
        <v>96</v>
      </c>
      <c r="H996" s="26" t="s">
        <v>97</v>
      </c>
      <c r="I996" s="26" t="s">
        <v>100</v>
      </c>
      <c r="J996" s="26">
        <v>164</v>
      </c>
      <c r="K996" s="26">
        <v>234.51999999999998</v>
      </c>
    </row>
    <row r="997" spans="1:11" x14ac:dyDescent="0.2">
      <c r="A997" s="26" t="s">
        <v>102</v>
      </c>
      <c r="B997" s="26">
        <v>2021</v>
      </c>
      <c r="C997" s="26" t="s">
        <v>4</v>
      </c>
      <c r="D997" s="26" t="s">
        <v>93</v>
      </c>
      <c r="E997" s="26" t="s">
        <v>94</v>
      </c>
      <c r="F997" s="26" t="s">
        <v>95</v>
      </c>
      <c r="G997" s="26" t="s">
        <v>96</v>
      </c>
      <c r="H997" s="26" t="s">
        <v>97</v>
      </c>
      <c r="I997" s="26" t="s">
        <v>100</v>
      </c>
      <c r="J997" s="26">
        <v>212</v>
      </c>
      <c r="K997" s="26">
        <v>303.15999999999997</v>
      </c>
    </row>
    <row r="998" spans="1:11" x14ac:dyDescent="0.2">
      <c r="A998" s="26" t="s">
        <v>99</v>
      </c>
      <c r="B998" s="26">
        <v>2021</v>
      </c>
      <c r="C998" s="26" t="s">
        <v>4</v>
      </c>
      <c r="D998" s="26" t="s">
        <v>93</v>
      </c>
      <c r="E998" s="26" t="s">
        <v>94</v>
      </c>
      <c r="F998" s="26" t="s">
        <v>95</v>
      </c>
      <c r="G998" s="26" t="s">
        <v>96</v>
      </c>
      <c r="H998" s="26" t="s">
        <v>97</v>
      </c>
      <c r="I998" s="26" t="s">
        <v>100</v>
      </c>
      <c r="J998" s="26">
        <v>140</v>
      </c>
      <c r="K998" s="26">
        <v>200.2</v>
      </c>
    </row>
    <row r="999" spans="1:11" x14ac:dyDescent="0.2">
      <c r="A999" s="26" t="s">
        <v>99</v>
      </c>
      <c r="B999" s="26">
        <v>2021</v>
      </c>
      <c r="C999" s="26" t="s">
        <v>4</v>
      </c>
      <c r="D999" s="26" t="s">
        <v>93</v>
      </c>
      <c r="E999" s="26" t="s">
        <v>94</v>
      </c>
      <c r="F999" s="26" t="s">
        <v>95</v>
      </c>
      <c r="G999" s="26" t="s">
        <v>96</v>
      </c>
      <c r="H999" s="26" t="s">
        <v>97</v>
      </c>
      <c r="I999" s="26" t="s">
        <v>100</v>
      </c>
      <c r="J999" s="26">
        <v>166</v>
      </c>
      <c r="K999" s="26">
        <v>237.38</v>
      </c>
    </row>
    <row r="1000" spans="1:11" x14ac:dyDescent="0.2">
      <c r="A1000" s="26" t="s">
        <v>99</v>
      </c>
      <c r="B1000" s="26">
        <v>2021</v>
      </c>
      <c r="C1000" s="26" t="s">
        <v>4</v>
      </c>
      <c r="D1000" s="26" t="s">
        <v>93</v>
      </c>
      <c r="E1000" s="26" t="s">
        <v>94</v>
      </c>
      <c r="F1000" s="26" t="s">
        <v>95</v>
      </c>
      <c r="G1000" s="26" t="s">
        <v>96</v>
      </c>
      <c r="H1000" s="26" t="s">
        <v>97</v>
      </c>
      <c r="I1000" s="26" t="s">
        <v>100</v>
      </c>
      <c r="J1000" s="26">
        <v>214</v>
      </c>
      <c r="K1000" s="26">
        <v>306.02</v>
      </c>
    </row>
    <row r="1001" spans="1:11" x14ac:dyDescent="0.2">
      <c r="A1001" s="26" t="s">
        <v>102</v>
      </c>
      <c r="B1001" s="26">
        <v>2021</v>
      </c>
      <c r="C1001" s="26" t="s">
        <v>4</v>
      </c>
      <c r="D1001" s="26" t="s">
        <v>93</v>
      </c>
      <c r="E1001" s="26" t="s">
        <v>94</v>
      </c>
      <c r="F1001" s="26" t="s">
        <v>95</v>
      </c>
      <c r="G1001" s="26" t="s">
        <v>96</v>
      </c>
      <c r="H1001" s="26" t="s">
        <v>97</v>
      </c>
      <c r="I1001" s="26" t="s">
        <v>100</v>
      </c>
      <c r="J1001" s="26">
        <v>142</v>
      </c>
      <c r="K1001" s="26">
        <v>203.06</v>
      </c>
    </row>
    <row r="1002" spans="1:11" x14ac:dyDescent="0.2">
      <c r="A1002" s="26" t="s">
        <v>99</v>
      </c>
      <c r="B1002" s="26">
        <v>2021</v>
      </c>
      <c r="C1002" s="26" t="s">
        <v>4</v>
      </c>
      <c r="D1002" s="26" t="s">
        <v>93</v>
      </c>
      <c r="E1002" s="26" t="s">
        <v>94</v>
      </c>
      <c r="F1002" s="26" t="s">
        <v>95</v>
      </c>
      <c r="G1002" s="26" t="s">
        <v>96</v>
      </c>
      <c r="H1002" s="26" t="s">
        <v>97</v>
      </c>
      <c r="I1002" s="26" t="s">
        <v>100</v>
      </c>
      <c r="J1002" s="26">
        <v>144</v>
      </c>
      <c r="K1002" s="26">
        <v>526.24</v>
      </c>
    </row>
    <row r="1003" spans="1:11" x14ac:dyDescent="0.2">
      <c r="A1003" s="26" t="s">
        <v>99</v>
      </c>
      <c r="B1003" s="26">
        <v>2021</v>
      </c>
      <c r="C1003" s="26" t="s">
        <v>4</v>
      </c>
      <c r="D1003" s="26" t="s">
        <v>93</v>
      </c>
      <c r="E1003" s="26" t="s">
        <v>94</v>
      </c>
      <c r="F1003" s="26" t="s">
        <v>95</v>
      </c>
      <c r="G1003" s="26" t="s">
        <v>96</v>
      </c>
      <c r="H1003" s="26" t="s">
        <v>97</v>
      </c>
      <c r="I1003" s="26" t="s">
        <v>100</v>
      </c>
      <c r="J1003" s="26">
        <v>138</v>
      </c>
      <c r="K1003" s="26">
        <v>526.24</v>
      </c>
    </row>
    <row r="1004" spans="1:11" x14ac:dyDescent="0.2">
      <c r="A1004" s="26" t="s">
        <v>103</v>
      </c>
      <c r="B1004" s="26">
        <v>2021</v>
      </c>
      <c r="C1004" s="26" t="s">
        <v>4</v>
      </c>
      <c r="D1004" s="26" t="s">
        <v>93</v>
      </c>
      <c r="E1004" s="26" t="s">
        <v>94</v>
      </c>
      <c r="F1004" s="26" t="s">
        <v>95</v>
      </c>
      <c r="G1004" s="26" t="s">
        <v>96</v>
      </c>
      <c r="H1004" s="26" t="s">
        <v>97</v>
      </c>
      <c r="I1004" s="26" t="s">
        <v>100</v>
      </c>
      <c r="J1004" s="26">
        <v>132</v>
      </c>
      <c r="K1004" s="26">
        <v>526.24</v>
      </c>
    </row>
    <row r="1005" spans="1:11" x14ac:dyDescent="0.2">
      <c r="A1005" s="26" t="s">
        <v>92</v>
      </c>
      <c r="B1005" s="26">
        <v>2021</v>
      </c>
      <c r="C1005" s="26" t="s">
        <v>4</v>
      </c>
      <c r="D1005" s="26" t="s">
        <v>93</v>
      </c>
      <c r="E1005" s="26" t="s">
        <v>94</v>
      </c>
      <c r="F1005" s="26" t="s">
        <v>95</v>
      </c>
      <c r="G1005" s="26" t="s">
        <v>96</v>
      </c>
      <c r="H1005" s="26" t="s">
        <v>97</v>
      </c>
      <c r="I1005" s="26" t="s">
        <v>100</v>
      </c>
      <c r="J1005" s="26">
        <v>688</v>
      </c>
      <c r="K1005" s="26">
        <v>983.83999999999992</v>
      </c>
    </row>
    <row r="1006" spans="1:11" x14ac:dyDescent="0.2">
      <c r="A1006" s="26" t="s">
        <v>101</v>
      </c>
      <c r="B1006" s="26">
        <v>2021</v>
      </c>
      <c r="C1006" s="26" t="s">
        <v>4</v>
      </c>
      <c r="D1006" s="26" t="s">
        <v>93</v>
      </c>
      <c r="E1006" s="26" t="s">
        <v>94</v>
      </c>
      <c r="F1006" s="26" t="s">
        <v>95</v>
      </c>
      <c r="G1006" s="26" t="s">
        <v>96</v>
      </c>
      <c r="H1006" s="26" t="s">
        <v>97</v>
      </c>
      <c r="I1006" s="26" t="s">
        <v>100</v>
      </c>
      <c r="J1006" s="26">
        <v>775</v>
      </c>
      <c r="K1006" s="26">
        <v>1108.25</v>
      </c>
    </row>
    <row r="1007" spans="1:11" x14ac:dyDescent="0.2">
      <c r="A1007" s="26" t="s">
        <v>99</v>
      </c>
      <c r="B1007" s="26">
        <v>2021</v>
      </c>
      <c r="C1007" s="26" t="s">
        <v>4</v>
      </c>
      <c r="D1007" s="26" t="s">
        <v>93</v>
      </c>
      <c r="E1007" s="26" t="s">
        <v>94</v>
      </c>
      <c r="F1007" s="26" t="s">
        <v>95</v>
      </c>
      <c r="G1007" s="26" t="s">
        <v>96</v>
      </c>
      <c r="H1007" s="26" t="s">
        <v>97</v>
      </c>
      <c r="I1007" s="26" t="s">
        <v>100</v>
      </c>
      <c r="J1007" s="26">
        <v>141</v>
      </c>
      <c r="K1007" s="26">
        <v>201.63</v>
      </c>
    </row>
    <row r="1008" spans="1:11" x14ac:dyDescent="0.2">
      <c r="A1008" s="26" t="s">
        <v>102</v>
      </c>
      <c r="B1008" s="26">
        <v>2021</v>
      </c>
      <c r="C1008" s="26" t="s">
        <v>4</v>
      </c>
      <c r="D1008" s="26" t="s">
        <v>93</v>
      </c>
      <c r="E1008" s="26" t="s">
        <v>94</v>
      </c>
      <c r="F1008" s="26" t="s">
        <v>95</v>
      </c>
      <c r="G1008" s="26" t="s">
        <v>96</v>
      </c>
      <c r="H1008" s="26" t="s">
        <v>97</v>
      </c>
      <c r="I1008" s="26" t="s">
        <v>100</v>
      </c>
      <c r="J1008" s="26">
        <v>135</v>
      </c>
      <c r="K1008" s="26">
        <v>193.05</v>
      </c>
    </row>
    <row r="1009" spans="1:11" x14ac:dyDescent="0.2">
      <c r="A1009" s="26" t="s">
        <v>101</v>
      </c>
      <c r="B1009" s="26">
        <v>2021</v>
      </c>
      <c r="C1009" s="26" t="s">
        <v>4</v>
      </c>
      <c r="D1009" s="26" t="s">
        <v>93</v>
      </c>
      <c r="E1009" s="26" t="s">
        <v>94</v>
      </c>
      <c r="F1009" s="26" t="s">
        <v>95</v>
      </c>
      <c r="G1009" s="26" t="s">
        <v>96</v>
      </c>
      <c r="H1009" s="26" t="s">
        <v>97</v>
      </c>
      <c r="I1009" s="26" t="s">
        <v>100</v>
      </c>
      <c r="J1009" s="26">
        <v>165</v>
      </c>
      <c r="K1009" s="26">
        <v>235.95</v>
      </c>
    </row>
    <row r="1010" spans="1:11" x14ac:dyDescent="0.2">
      <c r="A1010" s="26" t="s">
        <v>99</v>
      </c>
      <c r="B1010" s="26">
        <v>2021</v>
      </c>
      <c r="C1010" s="26" t="s">
        <v>4</v>
      </c>
      <c r="D1010" s="26" t="s">
        <v>93</v>
      </c>
      <c r="E1010" s="26" t="s">
        <v>94</v>
      </c>
      <c r="F1010" s="26" t="s">
        <v>95</v>
      </c>
      <c r="G1010" s="26" t="s">
        <v>96</v>
      </c>
      <c r="H1010" s="26" t="s">
        <v>97</v>
      </c>
      <c r="I1010" s="26" t="s">
        <v>100</v>
      </c>
      <c r="J1010" s="26">
        <v>761</v>
      </c>
      <c r="K1010" s="26">
        <v>526.24</v>
      </c>
    </row>
    <row r="1011" spans="1:11" x14ac:dyDescent="0.2">
      <c r="A1011" s="26" t="s">
        <v>92</v>
      </c>
      <c r="B1011" s="26">
        <v>2021</v>
      </c>
      <c r="C1011" s="26" t="s">
        <v>4</v>
      </c>
      <c r="D1011" s="26" t="s">
        <v>93</v>
      </c>
      <c r="E1011" s="26" t="s">
        <v>94</v>
      </c>
      <c r="F1011" s="26" t="s">
        <v>95</v>
      </c>
      <c r="G1011" s="26" t="s">
        <v>96</v>
      </c>
      <c r="H1011" s="26" t="s">
        <v>97</v>
      </c>
      <c r="I1011" s="26" t="s">
        <v>100</v>
      </c>
      <c r="J1011" s="26">
        <v>814</v>
      </c>
      <c r="K1011" s="26">
        <v>526.24</v>
      </c>
    </row>
    <row r="1012" spans="1:11" x14ac:dyDescent="0.2">
      <c r="A1012" s="26" t="s">
        <v>102</v>
      </c>
      <c r="B1012" s="26">
        <v>2021</v>
      </c>
      <c r="C1012" s="26" t="s">
        <v>4</v>
      </c>
      <c r="D1012" s="26" t="s">
        <v>93</v>
      </c>
      <c r="E1012" s="26" t="s">
        <v>94</v>
      </c>
      <c r="F1012" s="26" t="s">
        <v>95</v>
      </c>
      <c r="G1012" s="26" t="s">
        <v>96</v>
      </c>
      <c r="H1012" s="26" t="s">
        <v>97</v>
      </c>
      <c r="I1012" s="26" t="s">
        <v>100</v>
      </c>
      <c r="J1012" s="26">
        <v>169</v>
      </c>
      <c r="K1012" s="26">
        <v>241.67000000000002</v>
      </c>
    </row>
    <row r="1013" spans="1:11" x14ac:dyDescent="0.2">
      <c r="A1013" s="26" t="s">
        <v>103</v>
      </c>
      <c r="B1013" s="26">
        <v>2021</v>
      </c>
      <c r="C1013" s="26" t="s">
        <v>4</v>
      </c>
      <c r="D1013" s="26" t="s">
        <v>93</v>
      </c>
      <c r="E1013" s="26" t="s">
        <v>94</v>
      </c>
      <c r="F1013" s="26" t="s">
        <v>95</v>
      </c>
      <c r="G1013" s="26" t="s">
        <v>96</v>
      </c>
      <c r="H1013" s="26" t="s">
        <v>97</v>
      </c>
      <c r="I1013" s="26" t="s">
        <v>100</v>
      </c>
      <c r="J1013" s="26">
        <v>211</v>
      </c>
      <c r="K1013" s="26">
        <v>301.73</v>
      </c>
    </row>
    <row r="1014" spans="1:11" x14ac:dyDescent="0.2">
      <c r="A1014" s="26" t="s">
        <v>99</v>
      </c>
      <c r="B1014" s="26">
        <v>2021</v>
      </c>
      <c r="C1014" s="26" t="s">
        <v>4</v>
      </c>
      <c r="D1014" s="26" t="s">
        <v>93</v>
      </c>
      <c r="E1014" s="26" t="s">
        <v>94</v>
      </c>
      <c r="F1014" s="26" t="s">
        <v>95</v>
      </c>
      <c r="G1014" s="26" t="s">
        <v>96</v>
      </c>
      <c r="H1014" s="26" t="s">
        <v>97</v>
      </c>
      <c r="I1014" s="26" t="s">
        <v>100</v>
      </c>
      <c r="J1014" s="26">
        <v>139</v>
      </c>
      <c r="K1014" s="26">
        <v>198.76999999999998</v>
      </c>
    </row>
    <row r="1015" spans="1:11" x14ac:dyDescent="0.2">
      <c r="A1015" s="26" t="s">
        <v>92</v>
      </c>
      <c r="B1015" s="26">
        <v>2021</v>
      </c>
      <c r="C1015" s="26" t="s">
        <v>4</v>
      </c>
      <c r="D1015" s="26" t="s">
        <v>93</v>
      </c>
      <c r="E1015" s="26" t="s">
        <v>94</v>
      </c>
      <c r="F1015" s="26" t="s">
        <v>95</v>
      </c>
      <c r="G1015" s="26" t="s">
        <v>96</v>
      </c>
      <c r="H1015" s="26" t="s">
        <v>97</v>
      </c>
      <c r="I1015" s="26" t="s">
        <v>98</v>
      </c>
      <c r="J1015" s="26">
        <v>143</v>
      </c>
      <c r="K1015" s="26">
        <v>204.49</v>
      </c>
    </row>
    <row r="1016" spans="1:11" x14ac:dyDescent="0.2">
      <c r="A1016" s="26" t="s">
        <v>99</v>
      </c>
      <c r="B1016" s="26">
        <v>2021</v>
      </c>
      <c r="C1016" s="26" t="s">
        <v>4</v>
      </c>
      <c r="D1016" s="26" t="s">
        <v>93</v>
      </c>
      <c r="E1016" s="26" t="s">
        <v>94</v>
      </c>
      <c r="F1016" s="26" t="s">
        <v>95</v>
      </c>
      <c r="G1016" s="26" t="s">
        <v>96</v>
      </c>
      <c r="H1016" s="26" t="s">
        <v>97</v>
      </c>
      <c r="I1016" s="26" t="s">
        <v>98</v>
      </c>
      <c r="J1016" s="26">
        <v>137</v>
      </c>
      <c r="K1016" s="26">
        <v>195.91</v>
      </c>
    </row>
    <row r="1017" spans="1:11" x14ac:dyDescent="0.2">
      <c r="A1017" s="26" t="s">
        <v>102</v>
      </c>
      <c r="B1017" s="26">
        <v>2021</v>
      </c>
      <c r="C1017" s="26" t="s">
        <v>4</v>
      </c>
      <c r="D1017" s="26" t="s">
        <v>93</v>
      </c>
      <c r="E1017" s="26" t="s">
        <v>94</v>
      </c>
      <c r="F1017" s="26" t="s">
        <v>95</v>
      </c>
      <c r="G1017" s="26" t="s">
        <v>96</v>
      </c>
      <c r="H1017" s="26" t="s">
        <v>97</v>
      </c>
      <c r="I1017" s="26" t="s">
        <v>98</v>
      </c>
      <c r="J1017" s="26">
        <v>131</v>
      </c>
      <c r="K1017" s="26">
        <v>187.32999999999998</v>
      </c>
    </row>
    <row r="1018" spans="1:11" x14ac:dyDescent="0.2">
      <c r="A1018" s="26" t="s">
        <v>99</v>
      </c>
      <c r="B1018" s="26">
        <v>2021</v>
      </c>
      <c r="C1018" s="26" t="s">
        <v>4</v>
      </c>
      <c r="D1018" s="26" t="s">
        <v>93</v>
      </c>
      <c r="E1018" s="26" t="s">
        <v>94</v>
      </c>
      <c r="F1018" s="26" t="s">
        <v>95</v>
      </c>
      <c r="G1018" s="26" t="s">
        <v>96</v>
      </c>
      <c r="H1018" s="26" t="s">
        <v>97</v>
      </c>
      <c r="I1018" s="26" t="s">
        <v>100</v>
      </c>
      <c r="J1018" s="26">
        <v>167</v>
      </c>
      <c r="K1018" s="26">
        <v>238.81</v>
      </c>
    </row>
    <row r="1019" spans="1:11" x14ac:dyDescent="0.2">
      <c r="A1019" s="26" t="s">
        <v>99</v>
      </c>
      <c r="B1019" s="26">
        <v>2021</v>
      </c>
      <c r="C1019" s="26" t="s">
        <v>4</v>
      </c>
      <c r="D1019" s="26" t="s">
        <v>93</v>
      </c>
      <c r="E1019" s="26" t="s">
        <v>94</v>
      </c>
      <c r="F1019" s="26" t="s">
        <v>95</v>
      </c>
      <c r="G1019" s="26" t="s">
        <v>96</v>
      </c>
      <c r="H1019" s="26" t="s">
        <v>97</v>
      </c>
      <c r="I1019" s="26" t="s">
        <v>100</v>
      </c>
      <c r="J1019" s="26">
        <v>215</v>
      </c>
      <c r="K1019" s="26">
        <v>307.45</v>
      </c>
    </row>
    <row r="1020" spans="1:11" x14ac:dyDescent="0.2">
      <c r="A1020" s="26" t="s">
        <v>92</v>
      </c>
      <c r="B1020" s="26">
        <v>2021</v>
      </c>
      <c r="C1020" s="26" t="s">
        <v>4</v>
      </c>
      <c r="D1020" s="26" t="s">
        <v>93</v>
      </c>
      <c r="E1020" s="26" t="s">
        <v>94</v>
      </c>
      <c r="F1020" s="26" t="s">
        <v>95</v>
      </c>
      <c r="G1020" s="26" t="s">
        <v>96</v>
      </c>
      <c r="H1020" s="26" t="s">
        <v>97</v>
      </c>
      <c r="I1020" s="26" t="s">
        <v>100</v>
      </c>
      <c r="J1020" s="26">
        <v>784</v>
      </c>
      <c r="K1020" s="26">
        <v>1121.1199999999999</v>
      </c>
    </row>
    <row r="1021" spans="1:11" x14ac:dyDescent="0.2">
      <c r="A1021" s="26" t="s">
        <v>99</v>
      </c>
      <c r="B1021" s="26">
        <v>2021</v>
      </c>
      <c r="C1021" s="26" t="s">
        <v>10</v>
      </c>
      <c r="D1021" s="26" t="s">
        <v>93</v>
      </c>
      <c r="E1021" s="26" t="s">
        <v>94</v>
      </c>
      <c r="F1021" s="26" t="s">
        <v>95</v>
      </c>
      <c r="G1021" s="26" t="s">
        <v>96</v>
      </c>
      <c r="H1021" s="26" t="s">
        <v>97</v>
      </c>
      <c r="I1021" s="26" t="s">
        <v>100</v>
      </c>
      <c r="J1021" s="26">
        <v>134</v>
      </c>
      <c r="K1021" s="26">
        <v>182.24</v>
      </c>
    </row>
    <row r="1022" spans="1:11" x14ac:dyDescent="0.2">
      <c r="A1022" s="26" t="s">
        <v>92</v>
      </c>
      <c r="B1022" s="26">
        <v>2021</v>
      </c>
      <c r="C1022" s="26" t="s">
        <v>10</v>
      </c>
      <c r="D1022" s="26" t="s">
        <v>93</v>
      </c>
      <c r="E1022" s="26" t="s">
        <v>94</v>
      </c>
      <c r="F1022" s="26" t="s">
        <v>95</v>
      </c>
      <c r="G1022" s="26" t="s">
        <v>96</v>
      </c>
      <c r="H1022" s="26" t="s">
        <v>97</v>
      </c>
      <c r="I1022" s="26" t="s">
        <v>100</v>
      </c>
      <c r="J1022" s="26">
        <v>182</v>
      </c>
      <c r="K1022" s="26">
        <v>260.26</v>
      </c>
    </row>
    <row r="1023" spans="1:11" x14ac:dyDescent="0.2">
      <c r="A1023" s="26" t="s">
        <v>92</v>
      </c>
      <c r="B1023" s="26">
        <v>2021</v>
      </c>
      <c r="C1023" s="26" t="s">
        <v>10</v>
      </c>
      <c r="D1023" s="26" t="s">
        <v>93</v>
      </c>
      <c r="E1023" s="26" t="s">
        <v>94</v>
      </c>
      <c r="F1023" s="26" t="s">
        <v>95</v>
      </c>
      <c r="G1023" s="26" t="s">
        <v>96</v>
      </c>
      <c r="H1023" s="26" t="s">
        <v>97</v>
      </c>
      <c r="I1023" s="26" t="s">
        <v>100</v>
      </c>
      <c r="J1023" s="26">
        <v>136</v>
      </c>
      <c r="K1023" s="26">
        <v>194.48</v>
      </c>
    </row>
    <row r="1024" spans="1:11" x14ac:dyDescent="0.2">
      <c r="A1024" s="26" t="s">
        <v>92</v>
      </c>
      <c r="B1024" s="26">
        <v>2021</v>
      </c>
      <c r="C1024" s="26" t="s">
        <v>10</v>
      </c>
      <c r="D1024" s="26" t="s">
        <v>93</v>
      </c>
      <c r="E1024" s="26" t="s">
        <v>94</v>
      </c>
      <c r="F1024" s="26" t="s">
        <v>95</v>
      </c>
      <c r="G1024" s="26" t="s">
        <v>96</v>
      </c>
      <c r="H1024" s="26" t="s">
        <v>97</v>
      </c>
      <c r="I1024" s="26" t="s">
        <v>100</v>
      </c>
      <c r="J1024" s="26">
        <v>694</v>
      </c>
      <c r="K1024" s="26">
        <v>992.42000000000007</v>
      </c>
    </row>
    <row r="1025" spans="1:11" x14ac:dyDescent="0.2">
      <c r="A1025" s="26" t="s">
        <v>103</v>
      </c>
      <c r="B1025" s="26">
        <v>2021</v>
      </c>
      <c r="C1025" s="26" t="s">
        <v>10</v>
      </c>
      <c r="D1025" s="26" t="s">
        <v>93</v>
      </c>
      <c r="E1025" s="26" t="s">
        <v>94</v>
      </c>
      <c r="F1025" s="26" t="s">
        <v>95</v>
      </c>
      <c r="G1025" s="26" t="s">
        <v>96</v>
      </c>
      <c r="H1025" s="26" t="s">
        <v>97</v>
      </c>
      <c r="I1025" s="26" t="s">
        <v>100</v>
      </c>
      <c r="J1025" s="26">
        <v>727</v>
      </c>
      <c r="K1025" s="26">
        <v>1039.6100000000001</v>
      </c>
    </row>
    <row r="1026" spans="1:11" x14ac:dyDescent="0.2">
      <c r="A1026" s="26" t="s">
        <v>99</v>
      </c>
      <c r="B1026" s="26">
        <v>2021</v>
      </c>
      <c r="C1026" s="26" t="s">
        <v>10</v>
      </c>
      <c r="D1026" s="26" t="s">
        <v>93</v>
      </c>
      <c r="E1026" s="26" t="s">
        <v>94</v>
      </c>
      <c r="F1026" s="26" t="s">
        <v>95</v>
      </c>
      <c r="G1026" s="26" t="s">
        <v>96</v>
      </c>
      <c r="H1026" s="26" t="s">
        <v>97</v>
      </c>
      <c r="I1026" s="26" t="s">
        <v>100</v>
      </c>
      <c r="J1026" s="26">
        <v>135</v>
      </c>
      <c r="K1026" s="26">
        <v>193.05</v>
      </c>
    </row>
    <row r="1027" spans="1:11" x14ac:dyDescent="0.2">
      <c r="A1027" s="26" t="s">
        <v>103</v>
      </c>
      <c r="B1027" s="26">
        <v>2021</v>
      </c>
      <c r="C1027" s="26" t="s">
        <v>10</v>
      </c>
      <c r="D1027" s="26" t="s">
        <v>93</v>
      </c>
      <c r="E1027" s="26" t="s">
        <v>94</v>
      </c>
      <c r="F1027" s="26" t="s">
        <v>95</v>
      </c>
      <c r="G1027" s="26" t="s">
        <v>96</v>
      </c>
      <c r="H1027" s="26" t="s">
        <v>97</v>
      </c>
      <c r="I1027" s="26" t="s">
        <v>100</v>
      </c>
      <c r="J1027" s="26">
        <v>766</v>
      </c>
      <c r="K1027" s="26">
        <v>526.24</v>
      </c>
    </row>
    <row r="1028" spans="1:11" x14ac:dyDescent="0.2">
      <c r="A1028" s="26" t="s">
        <v>92</v>
      </c>
      <c r="B1028" s="26">
        <v>2021</v>
      </c>
      <c r="C1028" s="26" t="s">
        <v>10</v>
      </c>
      <c r="D1028" s="26" t="s">
        <v>93</v>
      </c>
      <c r="E1028" s="26" t="s">
        <v>94</v>
      </c>
      <c r="F1028" s="26" t="s">
        <v>95</v>
      </c>
      <c r="G1028" s="26" t="s">
        <v>96</v>
      </c>
      <c r="H1028" s="26" t="s">
        <v>97</v>
      </c>
      <c r="I1028" s="26" t="s">
        <v>100</v>
      </c>
      <c r="J1028" s="26">
        <v>133</v>
      </c>
      <c r="K1028" s="26">
        <v>190.19</v>
      </c>
    </row>
    <row r="1029" spans="1:11" x14ac:dyDescent="0.2">
      <c r="A1029" s="26" t="s">
        <v>92</v>
      </c>
      <c r="B1029" s="26">
        <v>2021</v>
      </c>
      <c r="C1029" s="26" t="s">
        <v>10</v>
      </c>
      <c r="D1029" s="26" t="s">
        <v>93</v>
      </c>
      <c r="E1029" s="26" t="s">
        <v>94</v>
      </c>
      <c r="F1029" s="26" t="s">
        <v>95</v>
      </c>
      <c r="G1029" s="26" t="s">
        <v>96</v>
      </c>
      <c r="H1029" s="26" t="s">
        <v>97</v>
      </c>
      <c r="I1029" s="26" t="s">
        <v>100</v>
      </c>
      <c r="J1029" s="26">
        <v>181</v>
      </c>
      <c r="K1029" s="26">
        <v>258.83</v>
      </c>
    </row>
    <row r="1030" spans="1:11" x14ac:dyDescent="0.2">
      <c r="A1030" s="26" t="s">
        <v>99</v>
      </c>
      <c r="B1030" s="26">
        <v>2021</v>
      </c>
      <c r="C1030" s="26" t="s">
        <v>10</v>
      </c>
      <c r="D1030" s="26" t="s">
        <v>93</v>
      </c>
      <c r="E1030" s="26" t="s">
        <v>94</v>
      </c>
      <c r="F1030" s="26" t="s">
        <v>95</v>
      </c>
      <c r="G1030" s="26" t="s">
        <v>96</v>
      </c>
      <c r="H1030" s="26" t="s">
        <v>97</v>
      </c>
      <c r="I1030" s="26" t="s">
        <v>100</v>
      </c>
      <c r="J1030" s="26">
        <v>137</v>
      </c>
      <c r="K1030" s="26">
        <v>195.91</v>
      </c>
    </row>
    <row r="1031" spans="1:11" x14ac:dyDescent="0.2">
      <c r="A1031" s="26" t="s">
        <v>92</v>
      </c>
      <c r="B1031" s="26">
        <v>2021</v>
      </c>
      <c r="C1031" s="26" t="s">
        <v>10</v>
      </c>
      <c r="D1031" s="26" t="s">
        <v>93</v>
      </c>
      <c r="E1031" s="26" t="s">
        <v>94</v>
      </c>
      <c r="F1031" s="26" t="s">
        <v>95</v>
      </c>
      <c r="G1031" s="26" t="s">
        <v>96</v>
      </c>
      <c r="H1031" s="26" t="s">
        <v>97</v>
      </c>
      <c r="I1031" s="26" t="s">
        <v>100</v>
      </c>
      <c r="J1031" s="26">
        <v>179</v>
      </c>
      <c r="K1031" s="26">
        <v>255.97</v>
      </c>
    </row>
    <row r="1032" spans="1:11" x14ac:dyDescent="0.2">
      <c r="A1032" s="26" t="s">
        <v>99</v>
      </c>
      <c r="B1032" s="26">
        <v>2021</v>
      </c>
      <c r="C1032" s="26" t="s">
        <v>9</v>
      </c>
      <c r="D1032" s="26" t="s">
        <v>93</v>
      </c>
      <c r="E1032" s="26" t="s">
        <v>94</v>
      </c>
      <c r="F1032" s="26" t="s">
        <v>95</v>
      </c>
      <c r="G1032" s="26" t="s">
        <v>96</v>
      </c>
      <c r="H1032" s="26" t="s">
        <v>97</v>
      </c>
      <c r="I1032" s="26" t="s">
        <v>100</v>
      </c>
      <c r="J1032" s="26">
        <v>140</v>
      </c>
      <c r="K1032" s="26">
        <v>190.4</v>
      </c>
    </row>
    <row r="1033" spans="1:11" x14ac:dyDescent="0.2">
      <c r="A1033" s="26" t="s">
        <v>101</v>
      </c>
      <c r="B1033" s="26">
        <v>2021</v>
      </c>
      <c r="C1033" s="26" t="s">
        <v>9</v>
      </c>
      <c r="D1033" s="26" t="s">
        <v>93</v>
      </c>
      <c r="E1033" s="26" t="s">
        <v>94</v>
      </c>
      <c r="F1033" s="26" t="s">
        <v>95</v>
      </c>
      <c r="G1033" s="26" t="s">
        <v>96</v>
      </c>
      <c r="H1033" s="26" t="s">
        <v>97</v>
      </c>
      <c r="I1033" s="26" t="s">
        <v>100</v>
      </c>
      <c r="J1033" s="26">
        <v>188</v>
      </c>
      <c r="K1033" s="26">
        <v>268.84000000000003</v>
      </c>
    </row>
    <row r="1034" spans="1:11" x14ac:dyDescent="0.2">
      <c r="A1034" s="26" t="s">
        <v>99</v>
      </c>
      <c r="B1034" s="26">
        <v>2021</v>
      </c>
      <c r="C1034" s="26" t="s">
        <v>9</v>
      </c>
      <c r="D1034" s="26" t="s">
        <v>93</v>
      </c>
      <c r="E1034" s="26" t="s">
        <v>94</v>
      </c>
      <c r="F1034" s="26" t="s">
        <v>95</v>
      </c>
      <c r="G1034" s="26" t="s">
        <v>96</v>
      </c>
      <c r="H1034" s="26" t="s">
        <v>97</v>
      </c>
      <c r="I1034" s="26" t="s">
        <v>100</v>
      </c>
      <c r="J1034" s="26">
        <v>142</v>
      </c>
      <c r="K1034" s="26">
        <v>203.06</v>
      </c>
    </row>
    <row r="1035" spans="1:11" x14ac:dyDescent="0.2">
      <c r="A1035" s="26" t="s">
        <v>101</v>
      </c>
      <c r="B1035" s="26">
        <v>2021</v>
      </c>
      <c r="C1035" s="26" t="s">
        <v>9</v>
      </c>
      <c r="D1035" s="26" t="s">
        <v>93</v>
      </c>
      <c r="E1035" s="26" t="s">
        <v>94</v>
      </c>
      <c r="F1035" s="26" t="s">
        <v>95</v>
      </c>
      <c r="G1035" s="26" t="s">
        <v>96</v>
      </c>
      <c r="H1035" s="26" t="s">
        <v>97</v>
      </c>
      <c r="I1035" s="26" t="s">
        <v>100</v>
      </c>
      <c r="J1035" s="26">
        <v>184</v>
      </c>
      <c r="K1035" s="26">
        <v>263.12</v>
      </c>
    </row>
    <row r="1036" spans="1:11" x14ac:dyDescent="0.2">
      <c r="A1036" s="26" t="s">
        <v>99</v>
      </c>
      <c r="B1036" s="26">
        <v>2021</v>
      </c>
      <c r="C1036" s="26" t="s">
        <v>9</v>
      </c>
      <c r="D1036" s="26" t="s">
        <v>93</v>
      </c>
      <c r="E1036" s="26" t="s">
        <v>94</v>
      </c>
      <c r="F1036" s="26" t="s">
        <v>95</v>
      </c>
      <c r="G1036" s="26" t="s">
        <v>96</v>
      </c>
      <c r="H1036" s="26" t="s">
        <v>97</v>
      </c>
      <c r="I1036" s="26" t="s">
        <v>98</v>
      </c>
      <c r="J1036" s="26">
        <v>312</v>
      </c>
      <c r="K1036" s="26">
        <v>526.24</v>
      </c>
    </row>
    <row r="1037" spans="1:11" x14ac:dyDescent="0.2">
      <c r="A1037" s="26" t="s">
        <v>103</v>
      </c>
      <c r="B1037" s="26">
        <v>2021</v>
      </c>
      <c r="C1037" s="26" t="s">
        <v>9</v>
      </c>
      <c r="D1037" s="26" t="s">
        <v>93</v>
      </c>
      <c r="E1037" s="26" t="s">
        <v>94</v>
      </c>
      <c r="F1037" s="26" t="s">
        <v>95</v>
      </c>
      <c r="G1037" s="26" t="s">
        <v>96</v>
      </c>
      <c r="H1037" s="26" t="s">
        <v>97</v>
      </c>
      <c r="I1037" s="26" t="s">
        <v>100</v>
      </c>
      <c r="J1037" s="26">
        <v>693</v>
      </c>
      <c r="K1037" s="26">
        <v>990.99</v>
      </c>
    </row>
    <row r="1038" spans="1:11" x14ac:dyDescent="0.2">
      <c r="A1038" s="26" t="s">
        <v>101</v>
      </c>
      <c r="B1038" s="26">
        <v>2021</v>
      </c>
      <c r="C1038" s="26" t="s">
        <v>9</v>
      </c>
      <c r="D1038" s="26" t="s">
        <v>93</v>
      </c>
      <c r="E1038" s="26" t="s">
        <v>94</v>
      </c>
      <c r="F1038" s="26" t="s">
        <v>95</v>
      </c>
      <c r="G1038" s="26" t="s">
        <v>96</v>
      </c>
      <c r="H1038" s="26" t="s">
        <v>97</v>
      </c>
      <c r="I1038" s="26" t="s">
        <v>100</v>
      </c>
      <c r="J1038" s="26">
        <v>726</v>
      </c>
      <c r="K1038" s="26">
        <v>1038.18</v>
      </c>
    </row>
    <row r="1039" spans="1:11" x14ac:dyDescent="0.2">
      <c r="A1039" s="26" t="s">
        <v>101</v>
      </c>
      <c r="B1039" s="26">
        <v>2021</v>
      </c>
      <c r="C1039" s="26" t="s">
        <v>9</v>
      </c>
      <c r="D1039" s="26" t="s">
        <v>93</v>
      </c>
      <c r="E1039" s="26" t="s">
        <v>94</v>
      </c>
      <c r="F1039" s="26" t="s">
        <v>95</v>
      </c>
      <c r="G1039" s="26" t="s">
        <v>96</v>
      </c>
      <c r="H1039" s="26" t="s">
        <v>97</v>
      </c>
      <c r="I1039" s="26" t="s">
        <v>100</v>
      </c>
      <c r="J1039" s="26">
        <v>141</v>
      </c>
      <c r="K1039" s="26">
        <v>201.63</v>
      </c>
    </row>
    <row r="1040" spans="1:11" x14ac:dyDescent="0.2">
      <c r="A1040" s="26" t="s">
        <v>99</v>
      </c>
      <c r="B1040" s="26">
        <v>2021</v>
      </c>
      <c r="C1040" s="26" t="s">
        <v>9</v>
      </c>
      <c r="D1040" s="26" t="s">
        <v>93</v>
      </c>
      <c r="E1040" s="26" t="s">
        <v>94</v>
      </c>
      <c r="F1040" s="26" t="s">
        <v>95</v>
      </c>
      <c r="G1040" s="26" t="s">
        <v>96</v>
      </c>
      <c r="H1040" s="26" t="s">
        <v>97</v>
      </c>
      <c r="I1040" s="26" t="s">
        <v>100</v>
      </c>
      <c r="J1040" s="26">
        <v>765</v>
      </c>
      <c r="K1040" s="26">
        <v>526.24</v>
      </c>
    </row>
    <row r="1041" spans="1:11" x14ac:dyDescent="0.2">
      <c r="A1041" s="26" t="s">
        <v>99</v>
      </c>
      <c r="B1041" s="26">
        <v>2021</v>
      </c>
      <c r="C1041" s="26" t="s">
        <v>9</v>
      </c>
      <c r="D1041" s="26" t="s">
        <v>93</v>
      </c>
      <c r="E1041" s="26" t="s">
        <v>94</v>
      </c>
      <c r="F1041" s="26" t="s">
        <v>95</v>
      </c>
      <c r="G1041" s="26" t="s">
        <v>96</v>
      </c>
      <c r="H1041" s="26" t="s">
        <v>97</v>
      </c>
      <c r="I1041" s="26" t="s">
        <v>100</v>
      </c>
      <c r="J1041" s="26">
        <v>139</v>
      </c>
      <c r="K1041" s="26">
        <v>198.76999999999998</v>
      </c>
    </row>
    <row r="1042" spans="1:11" x14ac:dyDescent="0.2">
      <c r="A1042" s="26" t="s">
        <v>99</v>
      </c>
      <c r="B1042" s="26">
        <v>2021</v>
      </c>
      <c r="C1042" s="26" t="s">
        <v>9</v>
      </c>
      <c r="D1042" s="26" t="s">
        <v>93</v>
      </c>
      <c r="E1042" s="26" t="s">
        <v>94</v>
      </c>
      <c r="F1042" s="26" t="s">
        <v>95</v>
      </c>
      <c r="G1042" s="26" t="s">
        <v>96</v>
      </c>
      <c r="H1042" s="26" t="s">
        <v>97</v>
      </c>
      <c r="I1042" s="26" t="s">
        <v>100</v>
      </c>
      <c r="J1042" s="26">
        <v>187</v>
      </c>
      <c r="K1042" s="26">
        <v>267.40999999999997</v>
      </c>
    </row>
    <row r="1043" spans="1:11" x14ac:dyDescent="0.2">
      <c r="A1043" s="26" t="s">
        <v>99</v>
      </c>
      <c r="B1043" s="26">
        <v>2021</v>
      </c>
      <c r="C1043" s="26" t="s">
        <v>9</v>
      </c>
      <c r="D1043" s="26" t="s">
        <v>93</v>
      </c>
      <c r="E1043" s="26" t="s">
        <v>94</v>
      </c>
      <c r="F1043" s="26" t="s">
        <v>95</v>
      </c>
      <c r="G1043" s="26" t="s">
        <v>96</v>
      </c>
      <c r="H1043" s="26" t="s">
        <v>97</v>
      </c>
      <c r="I1043" s="26" t="s">
        <v>98</v>
      </c>
      <c r="J1043" s="26">
        <v>311</v>
      </c>
      <c r="K1043" s="26">
        <v>444.73</v>
      </c>
    </row>
    <row r="1044" spans="1:11" x14ac:dyDescent="0.2">
      <c r="A1044" s="26" t="s">
        <v>102</v>
      </c>
      <c r="B1044" s="26">
        <v>2021</v>
      </c>
      <c r="C1044" s="26" t="s">
        <v>9</v>
      </c>
      <c r="D1044" s="26" t="s">
        <v>93</v>
      </c>
      <c r="E1044" s="26" t="s">
        <v>94</v>
      </c>
      <c r="F1044" s="26" t="s">
        <v>95</v>
      </c>
      <c r="G1044" s="26" t="s">
        <v>96</v>
      </c>
      <c r="H1044" s="26" t="s">
        <v>97</v>
      </c>
      <c r="I1044" s="26" t="s">
        <v>100</v>
      </c>
      <c r="J1044" s="26">
        <v>185</v>
      </c>
      <c r="K1044" s="26">
        <v>264.55</v>
      </c>
    </row>
    <row r="1045" spans="1:11" x14ac:dyDescent="0.2">
      <c r="A1045" s="26" t="s">
        <v>92</v>
      </c>
      <c r="B1045" s="26">
        <v>2021</v>
      </c>
      <c r="C1045" s="26" t="s">
        <v>8</v>
      </c>
      <c r="D1045" s="26" t="s">
        <v>93</v>
      </c>
      <c r="E1045" s="26" t="s">
        <v>94</v>
      </c>
      <c r="F1045" s="26" t="s">
        <v>95</v>
      </c>
      <c r="G1045" s="26" t="s">
        <v>96</v>
      </c>
      <c r="H1045" s="26" t="s">
        <v>97</v>
      </c>
      <c r="I1045" s="26" t="s">
        <v>98</v>
      </c>
      <c r="J1045" s="26">
        <v>326</v>
      </c>
      <c r="K1045" s="26">
        <v>466.18</v>
      </c>
    </row>
    <row r="1046" spans="1:11" x14ac:dyDescent="0.2">
      <c r="A1046" s="26" t="s">
        <v>101</v>
      </c>
      <c r="B1046" s="26">
        <v>2021</v>
      </c>
      <c r="C1046" s="26" t="s">
        <v>8</v>
      </c>
      <c r="D1046" s="26" t="s">
        <v>93</v>
      </c>
      <c r="E1046" s="26" t="s">
        <v>94</v>
      </c>
      <c r="F1046" s="26" t="s">
        <v>95</v>
      </c>
      <c r="G1046" s="26" t="s">
        <v>96</v>
      </c>
      <c r="H1046" s="26" t="s">
        <v>97</v>
      </c>
      <c r="I1046" s="26" t="s">
        <v>98</v>
      </c>
      <c r="J1046" s="26">
        <v>320</v>
      </c>
      <c r="K1046" s="26">
        <v>457.6</v>
      </c>
    </row>
    <row r="1047" spans="1:11" x14ac:dyDescent="0.2">
      <c r="A1047" s="26" t="s">
        <v>92</v>
      </c>
      <c r="B1047" s="26">
        <v>2021</v>
      </c>
      <c r="C1047" s="26" t="s">
        <v>8</v>
      </c>
      <c r="D1047" s="26" t="s">
        <v>93</v>
      </c>
      <c r="E1047" s="26" t="s">
        <v>94</v>
      </c>
      <c r="F1047" s="26" t="s">
        <v>95</v>
      </c>
      <c r="G1047" s="26" t="s">
        <v>96</v>
      </c>
      <c r="H1047" s="26" t="s">
        <v>97</v>
      </c>
      <c r="I1047" s="26" t="s">
        <v>98</v>
      </c>
      <c r="J1047" s="26">
        <v>314</v>
      </c>
      <c r="K1047" s="26">
        <v>449.02</v>
      </c>
    </row>
    <row r="1048" spans="1:11" x14ac:dyDescent="0.2">
      <c r="A1048" s="26" t="s">
        <v>101</v>
      </c>
      <c r="B1048" s="26">
        <v>2021</v>
      </c>
      <c r="C1048" s="26" t="s">
        <v>8</v>
      </c>
      <c r="D1048" s="26" t="s">
        <v>93</v>
      </c>
      <c r="E1048" s="26" t="s">
        <v>94</v>
      </c>
      <c r="F1048" s="26" t="s">
        <v>95</v>
      </c>
      <c r="G1048" s="26" t="s">
        <v>96</v>
      </c>
      <c r="H1048" s="26" t="s">
        <v>97</v>
      </c>
      <c r="I1048" s="26" t="s">
        <v>100</v>
      </c>
      <c r="J1048" s="26">
        <v>146</v>
      </c>
      <c r="K1048" s="26">
        <v>198.56</v>
      </c>
    </row>
    <row r="1049" spans="1:11" x14ac:dyDescent="0.2">
      <c r="A1049" s="26" t="s">
        <v>92</v>
      </c>
      <c r="B1049" s="26">
        <v>2021</v>
      </c>
      <c r="C1049" s="26" t="s">
        <v>8</v>
      </c>
      <c r="D1049" s="26" t="s">
        <v>93</v>
      </c>
      <c r="E1049" s="26" t="s">
        <v>94</v>
      </c>
      <c r="F1049" s="26" t="s">
        <v>95</v>
      </c>
      <c r="G1049" s="26" t="s">
        <v>96</v>
      </c>
      <c r="H1049" s="26" t="s">
        <v>97</v>
      </c>
      <c r="I1049" s="26" t="s">
        <v>100</v>
      </c>
      <c r="J1049" s="26">
        <v>194</v>
      </c>
      <c r="K1049" s="26">
        <v>277.42</v>
      </c>
    </row>
    <row r="1050" spans="1:11" x14ac:dyDescent="0.2">
      <c r="A1050" s="26" t="s">
        <v>92</v>
      </c>
      <c r="B1050" s="26">
        <v>2021</v>
      </c>
      <c r="C1050" s="26" t="s">
        <v>8</v>
      </c>
      <c r="D1050" s="26" t="s">
        <v>93</v>
      </c>
      <c r="E1050" s="26" t="s">
        <v>94</v>
      </c>
      <c r="F1050" s="26" t="s">
        <v>95</v>
      </c>
      <c r="G1050" s="26" t="s">
        <v>96</v>
      </c>
      <c r="H1050" s="26" t="s">
        <v>97</v>
      </c>
      <c r="I1050" s="26" t="s">
        <v>100</v>
      </c>
      <c r="J1050" s="26">
        <v>190</v>
      </c>
      <c r="K1050" s="26">
        <v>271.7</v>
      </c>
    </row>
    <row r="1051" spans="1:11" x14ac:dyDescent="0.2">
      <c r="A1051" s="26" t="s">
        <v>92</v>
      </c>
      <c r="B1051" s="26">
        <v>2021</v>
      </c>
      <c r="C1051" s="26" t="s">
        <v>8</v>
      </c>
      <c r="D1051" s="26" t="s">
        <v>93</v>
      </c>
      <c r="E1051" s="26" t="s">
        <v>94</v>
      </c>
      <c r="F1051" s="26" t="s">
        <v>95</v>
      </c>
      <c r="G1051" s="26" t="s">
        <v>96</v>
      </c>
      <c r="H1051" s="26" t="s">
        <v>97</v>
      </c>
      <c r="I1051" s="26" t="s">
        <v>100</v>
      </c>
      <c r="J1051" s="26">
        <v>364</v>
      </c>
      <c r="K1051" s="26">
        <v>520.52</v>
      </c>
    </row>
    <row r="1052" spans="1:11" x14ac:dyDescent="0.2">
      <c r="A1052" s="26" t="s">
        <v>92</v>
      </c>
      <c r="B1052" s="26">
        <v>2021</v>
      </c>
      <c r="C1052" s="26" t="s">
        <v>8</v>
      </c>
      <c r="D1052" s="26" t="s">
        <v>93</v>
      </c>
      <c r="E1052" s="26" t="s">
        <v>94</v>
      </c>
      <c r="F1052" s="26" t="s">
        <v>95</v>
      </c>
      <c r="G1052" s="26" t="s">
        <v>96</v>
      </c>
      <c r="H1052" s="26" t="s">
        <v>97</v>
      </c>
      <c r="I1052" s="26" t="s">
        <v>98</v>
      </c>
      <c r="J1052" s="26">
        <v>324</v>
      </c>
      <c r="K1052" s="26">
        <v>526.24</v>
      </c>
    </row>
    <row r="1053" spans="1:11" x14ac:dyDescent="0.2">
      <c r="A1053" s="26" t="s">
        <v>92</v>
      </c>
      <c r="B1053" s="26">
        <v>2021</v>
      </c>
      <c r="C1053" s="26" t="s">
        <v>8</v>
      </c>
      <c r="D1053" s="26" t="s">
        <v>93</v>
      </c>
      <c r="E1053" s="26" t="s">
        <v>94</v>
      </c>
      <c r="F1053" s="26" t="s">
        <v>95</v>
      </c>
      <c r="G1053" s="26" t="s">
        <v>96</v>
      </c>
      <c r="H1053" s="26" t="s">
        <v>97</v>
      </c>
      <c r="I1053" s="26" t="s">
        <v>98</v>
      </c>
      <c r="J1053" s="26">
        <v>318</v>
      </c>
      <c r="K1053" s="26">
        <v>526.24</v>
      </c>
    </row>
    <row r="1054" spans="1:11" x14ac:dyDescent="0.2">
      <c r="A1054" s="26" t="s">
        <v>99</v>
      </c>
      <c r="B1054" s="26">
        <v>2021</v>
      </c>
      <c r="C1054" s="26" t="s">
        <v>8</v>
      </c>
      <c r="D1054" s="26" t="s">
        <v>93</v>
      </c>
      <c r="E1054" s="26" t="s">
        <v>94</v>
      </c>
      <c r="F1054" s="26" t="s">
        <v>95</v>
      </c>
      <c r="G1054" s="26" t="s">
        <v>96</v>
      </c>
      <c r="H1054" s="26" t="s">
        <v>97</v>
      </c>
      <c r="I1054" s="26" t="s">
        <v>100</v>
      </c>
      <c r="J1054" s="26">
        <v>692</v>
      </c>
      <c r="K1054" s="26">
        <v>989.56</v>
      </c>
    </row>
    <row r="1055" spans="1:11" x14ac:dyDescent="0.2">
      <c r="A1055" s="26" t="s">
        <v>101</v>
      </c>
      <c r="B1055" s="26">
        <v>2021</v>
      </c>
      <c r="C1055" s="26" t="s">
        <v>8</v>
      </c>
      <c r="D1055" s="26" t="s">
        <v>93</v>
      </c>
      <c r="E1055" s="26" t="s">
        <v>94</v>
      </c>
      <c r="F1055" s="26" t="s">
        <v>95</v>
      </c>
      <c r="G1055" s="26" t="s">
        <v>96</v>
      </c>
      <c r="H1055" s="26" t="s">
        <v>97</v>
      </c>
      <c r="I1055" s="26" t="s">
        <v>100</v>
      </c>
      <c r="J1055" s="26">
        <v>725</v>
      </c>
      <c r="K1055" s="26">
        <v>1036.75</v>
      </c>
    </row>
    <row r="1056" spans="1:11" x14ac:dyDescent="0.2">
      <c r="A1056" s="26" t="s">
        <v>99</v>
      </c>
      <c r="B1056" s="26">
        <v>2021</v>
      </c>
      <c r="C1056" s="26" t="s">
        <v>8</v>
      </c>
      <c r="D1056" s="26" t="s">
        <v>93</v>
      </c>
      <c r="E1056" s="26" t="s">
        <v>94</v>
      </c>
      <c r="F1056" s="26" t="s">
        <v>95</v>
      </c>
      <c r="G1056" s="26" t="s">
        <v>96</v>
      </c>
      <c r="H1056" s="26" t="s">
        <v>97</v>
      </c>
      <c r="I1056" s="26" t="s">
        <v>100</v>
      </c>
      <c r="J1056" s="26">
        <v>778</v>
      </c>
      <c r="K1056" s="26">
        <v>1112.54</v>
      </c>
    </row>
    <row r="1057" spans="1:11" x14ac:dyDescent="0.2">
      <c r="A1057" s="26" t="s">
        <v>92</v>
      </c>
      <c r="B1057" s="26">
        <v>2021</v>
      </c>
      <c r="C1057" s="26" t="s">
        <v>8</v>
      </c>
      <c r="D1057" s="26" t="s">
        <v>93</v>
      </c>
      <c r="E1057" s="26" t="s">
        <v>94</v>
      </c>
      <c r="F1057" s="26" t="s">
        <v>95</v>
      </c>
      <c r="G1057" s="26" t="s">
        <v>96</v>
      </c>
      <c r="H1057" s="26" t="s">
        <v>97</v>
      </c>
      <c r="I1057" s="26" t="s">
        <v>98</v>
      </c>
      <c r="J1057" s="26">
        <v>327</v>
      </c>
      <c r="K1057" s="26">
        <v>467.61</v>
      </c>
    </row>
    <row r="1058" spans="1:11" x14ac:dyDescent="0.2">
      <c r="A1058" s="26" t="s">
        <v>101</v>
      </c>
      <c r="B1058" s="26">
        <v>2021</v>
      </c>
      <c r="C1058" s="26" t="s">
        <v>8</v>
      </c>
      <c r="D1058" s="26" t="s">
        <v>93</v>
      </c>
      <c r="E1058" s="26" t="s">
        <v>94</v>
      </c>
      <c r="F1058" s="26" t="s">
        <v>95</v>
      </c>
      <c r="G1058" s="26" t="s">
        <v>96</v>
      </c>
      <c r="H1058" s="26" t="s">
        <v>97</v>
      </c>
      <c r="I1058" s="26" t="s">
        <v>98</v>
      </c>
      <c r="J1058" s="26">
        <v>321</v>
      </c>
      <c r="K1058" s="26">
        <v>459.03</v>
      </c>
    </row>
    <row r="1059" spans="1:11" x14ac:dyDescent="0.2">
      <c r="A1059" s="26" t="s">
        <v>92</v>
      </c>
      <c r="B1059" s="26">
        <v>2021</v>
      </c>
      <c r="C1059" s="26" t="s">
        <v>8</v>
      </c>
      <c r="D1059" s="26" t="s">
        <v>93</v>
      </c>
      <c r="E1059" s="26" t="s">
        <v>94</v>
      </c>
      <c r="F1059" s="26" t="s">
        <v>95</v>
      </c>
      <c r="G1059" s="26" t="s">
        <v>96</v>
      </c>
      <c r="H1059" s="26" t="s">
        <v>97</v>
      </c>
      <c r="I1059" s="26" t="s">
        <v>98</v>
      </c>
      <c r="J1059" s="26">
        <v>315</v>
      </c>
      <c r="K1059" s="26">
        <v>450.45</v>
      </c>
    </row>
    <row r="1060" spans="1:11" x14ac:dyDescent="0.2">
      <c r="A1060" s="26" t="s">
        <v>99</v>
      </c>
      <c r="B1060" s="26">
        <v>2021</v>
      </c>
      <c r="C1060" s="26" t="s">
        <v>8</v>
      </c>
      <c r="D1060" s="26" t="s">
        <v>93</v>
      </c>
      <c r="E1060" s="26" t="s">
        <v>94</v>
      </c>
      <c r="F1060" s="26" t="s">
        <v>95</v>
      </c>
      <c r="G1060" s="26" t="s">
        <v>96</v>
      </c>
      <c r="H1060" s="26" t="s">
        <v>97</v>
      </c>
      <c r="I1060" s="26" t="s">
        <v>100</v>
      </c>
      <c r="J1060" s="26">
        <v>147</v>
      </c>
      <c r="K1060" s="26">
        <v>210.21</v>
      </c>
    </row>
    <row r="1061" spans="1:11" x14ac:dyDescent="0.2">
      <c r="A1061" s="26" t="s">
        <v>92</v>
      </c>
      <c r="B1061" s="26">
        <v>2021</v>
      </c>
      <c r="C1061" s="26" t="s">
        <v>8</v>
      </c>
      <c r="D1061" s="26" t="s">
        <v>93</v>
      </c>
      <c r="E1061" s="26" t="s">
        <v>94</v>
      </c>
      <c r="F1061" s="26" t="s">
        <v>95</v>
      </c>
      <c r="G1061" s="26" t="s">
        <v>96</v>
      </c>
      <c r="H1061" s="26" t="s">
        <v>97</v>
      </c>
      <c r="I1061" s="26" t="s">
        <v>100</v>
      </c>
      <c r="J1061" s="26">
        <v>145</v>
      </c>
      <c r="K1061" s="26">
        <v>207.35</v>
      </c>
    </row>
    <row r="1062" spans="1:11" x14ac:dyDescent="0.2">
      <c r="A1062" s="26" t="s">
        <v>92</v>
      </c>
      <c r="B1062" s="26">
        <v>2021</v>
      </c>
      <c r="C1062" s="26" t="s">
        <v>8</v>
      </c>
      <c r="D1062" s="26" t="s">
        <v>93</v>
      </c>
      <c r="E1062" s="26" t="s">
        <v>94</v>
      </c>
      <c r="F1062" s="26" t="s">
        <v>95</v>
      </c>
      <c r="G1062" s="26" t="s">
        <v>96</v>
      </c>
      <c r="H1062" s="26" t="s">
        <v>97</v>
      </c>
      <c r="I1062" s="26" t="s">
        <v>100</v>
      </c>
      <c r="J1062" s="26">
        <v>193</v>
      </c>
      <c r="K1062" s="26">
        <v>275.99</v>
      </c>
    </row>
    <row r="1063" spans="1:11" x14ac:dyDescent="0.2">
      <c r="A1063" s="26" t="s">
        <v>101</v>
      </c>
      <c r="B1063" s="26">
        <v>2021</v>
      </c>
      <c r="C1063" s="26" t="s">
        <v>8</v>
      </c>
      <c r="D1063" s="26" t="s">
        <v>93</v>
      </c>
      <c r="E1063" s="26" t="s">
        <v>94</v>
      </c>
      <c r="F1063" s="26" t="s">
        <v>95</v>
      </c>
      <c r="G1063" s="26" t="s">
        <v>96</v>
      </c>
      <c r="H1063" s="26" t="s">
        <v>97</v>
      </c>
      <c r="I1063" s="26" t="s">
        <v>98</v>
      </c>
      <c r="J1063" s="26">
        <v>323</v>
      </c>
      <c r="K1063" s="26">
        <v>461.89</v>
      </c>
    </row>
    <row r="1064" spans="1:11" x14ac:dyDescent="0.2">
      <c r="A1064" s="26" t="s">
        <v>92</v>
      </c>
      <c r="B1064" s="26">
        <v>2021</v>
      </c>
      <c r="C1064" s="26" t="s">
        <v>8</v>
      </c>
      <c r="D1064" s="26" t="s">
        <v>93</v>
      </c>
      <c r="E1064" s="26" t="s">
        <v>94</v>
      </c>
      <c r="F1064" s="26" t="s">
        <v>95</v>
      </c>
      <c r="G1064" s="26" t="s">
        <v>96</v>
      </c>
      <c r="H1064" s="26" t="s">
        <v>97</v>
      </c>
      <c r="I1064" s="26" t="s">
        <v>98</v>
      </c>
      <c r="J1064" s="26">
        <v>317</v>
      </c>
      <c r="K1064" s="26">
        <v>453.31</v>
      </c>
    </row>
    <row r="1065" spans="1:11" x14ac:dyDescent="0.2">
      <c r="A1065" s="26" t="s">
        <v>101</v>
      </c>
      <c r="B1065" s="26">
        <v>2021</v>
      </c>
      <c r="C1065" s="26" t="s">
        <v>8</v>
      </c>
      <c r="D1065" s="26" t="s">
        <v>93</v>
      </c>
      <c r="E1065" s="26" t="s">
        <v>94</v>
      </c>
      <c r="F1065" s="26" t="s">
        <v>95</v>
      </c>
      <c r="G1065" s="26" t="s">
        <v>96</v>
      </c>
      <c r="H1065" s="26" t="s">
        <v>97</v>
      </c>
      <c r="I1065" s="26" t="s">
        <v>100</v>
      </c>
      <c r="J1065" s="26">
        <v>143</v>
      </c>
      <c r="K1065" s="26">
        <v>204.49</v>
      </c>
    </row>
    <row r="1066" spans="1:11" x14ac:dyDescent="0.2">
      <c r="A1066" s="26" t="s">
        <v>92</v>
      </c>
      <c r="B1066" s="26">
        <v>2021</v>
      </c>
      <c r="C1066" s="26" t="s">
        <v>8</v>
      </c>
      <c r="D1066" s="26" t="s">
        <v>93</v>
      </c>
      <c r="E1066" s="26" t="s">
        <v>94</v>
      </c>
      <c r="F1066" s="26" t="s">
        <v>95</v>
      </c>
      <c r="G1066" s="26" t="s">
        <v>96</v>
      </c>
      <c r="H1066" s="26" t="s">
        <v>97</v>
      </c>
      <c r="I1066" s="26" t="s">
        <v>100</v>
      </c>
      <c r="J1066" s="26">
        <v>191</v>
      </c>
      <c r="K1066" s="26">
        <v>273.13</v>
      </c>
    </row>
    <row r="1067" spans="1:11" x14ac:dyDescent="0.2">
      <c r="A1067" s="26" t="s">
        <v>101</v>
      </c>
      <c r="B1067" s="26">
        <v>2021</v>
      </c>
      <c r="C1067" s="26" t="s">
        <v>8</v>
      </c>
      <c r="D1067" s="26" t="s">
        <v>93</v>
      </c>
      <c r="E1067" s="26" t="s">
        <v>94</v>
      </c>
      <c r="F1067" s="26" t="s">
        <v>95</v>
      </c>
      <c r="G1067" s="26" t="s">
        <v>96</v>
      </c>
      <c r="H1067" s="26" t="s">
        <v>97</v>
      </c>
      <c r="I1067" s="26" t="s">
        <v>100</v>
      </c>
      <c r="J1067" s="26">
        <v>787</v>
      </c>
      <c r="K1067" s="26">
        <v>1125.4099999999999</v>
      </c>
    </row>
    <row r="1068" spans="1:11" x14ac:dyDescent="0.2">
      <c r="A1068" s="26" t="s">
        <v>99</v>
      </c>
      <c r="B1068" s="26">
        <v>2021</v>
      </c>
      <c r="C1068" s="26" t="s">
        <v>3</v>
      </c>
      <c r="D1068" s="26" t="s">
        <v>105</v>
      </c>
      <c r="E1068" s="26" t="s">
        <v>94</v>
      </c>
      <c r="F1068" s="26" t="s">
        <v>95</v>
      </c>
      <c r="G1068" s="26" t="s">
        <v>96</v>
      </c>
      <c r="H1068" s="26" t="s">
        <v>97</v>
      </c>
      <c r="I1068" s="26" t="s">
        <v>98</v>
      </c>
      <c r="J1068" s="26">
        <v>266</v>
      </c>
      <c r="K1068" s="26">
        <v>380.38</v>
      </c>
    </row>
    <row r="1069" spans="1:11" x14ac:dyDescent="0.2">
      <c r="A1069" s="26" t="s">
        <v>99</v>
      </c>
      <c r="B1069" s="26">
        <v>2021</v>
      </c>
      <c r="C1069" s="26" t="s">
        <v>3</v>
      </c>
      <c r="D1069" s="26" t="s">
        <v>105</v>
      </c>
      <c r="E1069" s="26" t="s">
        <v>94</v>
      </c>
      <c r="F1069" s="26" t="s">
        <v>95</v>
      </c>
      <c r="G1069" s="26" t="s">
        <v>96</v>
      </c>
      <c r="H1069" s="26" t="s">
        <v>97</v>
      </c>
      <c r="I1069" s="26" t="s">
        <v>98</v>
      </c>
      <c r="J1069" s="26">
        <v>314</v>
      </c>
      <c r="K1069" s="26">
        <v>449.02</v>
      </c>
    </row>
    <row r="1070" spans="1:11" x14ac:dyDescent="0.2">
      <c r="A1070" s="26" t="s">
        <v>92</v>
      </c>
      <c r="B1070" s="26">
        <v>2021</v>
      </c>
      <c r="C1070" s="26" t="s">
        <v>3</v>
      </c>
      <c r="D1070" s="26" t="s">
        <v>105</v>
      </c>
      <c r="E1070" s="26" t="s">
        <v>94</v>
      </c>
      <c r="F1070" s="26" t="s">
        <v>95</v>
      </c>
      <c r="G1070" s="26" t="s">
        <v>96</v>
      </c>
      <c r="H1070" s="26" t="s">
        <v>97</v>
      </c>
      <c r="I1070" s="26" t="s">
        <v>98</v>
      </c>
      <c r="J1070" s="26">
        <v>236</v>
      </c>
      <c r="K1070" s="26">
        <v>337.48</v>
      </c>
    </row>
    <row r="1071" spans="1:11" x14ac:dyDescent="0.2">
      <c r="A1071" s="26" t="s">
        <v>99</v>
      </c>
      <c r="B1071" s="26">
        <v>2021</v>
      </c>
      <c r="C1071" s="26" t="s">
        <v>3</v>
      </c>
      <c r="D1071" s="26" t="s">
        <v>105</v>
      </c>
      <c r="E1071" s="26" t="s">
        <v>94</v>
      </c>
      <c r="F1071" s="26" t="s">
        <v>95</v>
      </c>
      <c r="G1071" s="26" t="s">
        <v>96</v>
      </c>
      <c r="H1071" s="26" t="s">
        <v>97</v>
      </c>
      <c r="I1071" s="26" t="s">
        <v>98</v>
      </c>
      <c r="J1071" s="26">
        <v>310</v>
      </c>
      <c r="K1071" s="26">
        <v>526.24</v>
      </c>
    </row>
    <row r="1072" spans="1:11" x14ac:dyDescent="0.2">
      <c r="A1072" s="26" t="s">
        <v>101</v>
      </c>
      <c r="B1072" s="26">
        <v>2021</v>
      </c>
      <c r="C1072" s="26" t="s">
        <v>3</v>
      </c>
      <c r="D1072" s="26" t="s">
        <v>105</v>
      </c>
      <c r="E1072" s="26" t="s">
        <v>94</v>
      </c>
      <c r="F1072" s="26" t="s">
        <v>95</v>
      </c>
      <c r="G1072" s="26" t="s">
        <v>96</v>
      </c>
      <c r="H1072" s="26" t="s">
        <v>97</v>
      </c>
      <c r="I1072" s="26" t="s">
        <v>98</v>
      </c>
      <c r="J1072" s="26">
        <v>238</v>
      </c>
      <c r="K1072" s="26">
        <v>526.24</v>
      </c>
    </row>
    <row r="1073" spans="1:11" x14ac:dyDescent="0.2">
      <c r="A1073" s="26" t="s">
        <v>92</v>
      </c>
      <c r="B1073" s="26">
        <v>2021</v>
      </c>
      <c r="C1073" s="26" t="s">
        <v>3</v>
      </c>
      <c r="D1073" s="26" t="s">
        <v>105</v>
      </c>
      <c r="E1073" s="26" t="s">
        <v>94</v>
      </c>
      <c r="F1073" s="26" t="s">
        <v>95</v>
      </c>
      <c r="G1073" s="26" t="s">
        <v>96</v>
      </c>
      <c r="H1073" s="26" t="s">
        <v>97</v>
      </c>
      <c r="I1073" s="26" t="s">
        <v>98</v>
      </c>
      <c r="J1073" s="26">
        <v>1000</v>
      </c>
      <c r="K1073" s="26">
        <v>1430</v>
      </c>
    </row>
    <row r="1074" spans="1:11" x14ac:dyDescent="0.2">
      <c r="A1074" s="26" t="s">
        <v>102</v>
      </c>
      <c r="B1074" s="26">
        <v>2021</v>
      </c>
      <c r="C1074" s="26" t="s">
        <v>3</v>
      </c>
      <c r="D1074" s="26" t="s">
        <v>105</v>
      </c>
      <c r="E1074" s="26" t="s">
        <v>94</v>
      </c>
      <c r="F1074" s="26" t="s">
        <v>95</v>
      </c>
      <c r="G1074" s="26" t="s">
        <v>96</v>
      </c>
      <c r="H1074" s="26" t="s">
        <v>97</v>
      </c>
      <c r="I1074" s="26" t="s">
        <v>98</v>
      </c>
      <c r="J1074" s="26">
        <v>1033</v>
      </c>
      <c r="K1074" s="26">
        <v>1477.19</v>
      </c>
    </row>
    <row r="1075" spans="1:11" x14ac:dyDescent="0.2">
      <c r="A1075" s="26" t="s">
        <v>101</v>
      </c>
      <c r="B1075" s="26">
        <v>2021</v>
      </c>
      <c r="C1075" s="26" t="s">
        <v>3</v>
      </c>
      <c r="D1075" s="26" t="s">
        <v>105</v>
      </c>
      <c r="E1075" s="26" t="s">
        <v>94</v>
      </c>
      <c r="F1075" s="26" t="s">
        <v>95</v>
      </c>
      <c r="G1075" s="26" t="s">
        <v>96</v>
      </c>
      <c r="H1075" s="26" t="s">
        <v>97</v>
      </c>
      <c r="I1075" s="26" t="s">
        <v>98</v>
      </c>
      <c r="J1075" s="26">
        <v>240</v>
      </c>
      <c r="K1075" s="26">
        <v>343.2</v>
      </c>
    </row>
    <row r="1076" spans="1:11" x14ac:dyDescent="0.2">
      <c r="A1076" s="26" t="s">
        <v>101</v>
      </c>
      <c r="B1076" s="26">
        <v>2021</v>
      </c>
      <c r="C1076" s="26" t="s">
        <v>3</v>
      </c>
      <c r="D1076" s="26" t="s">
        <v>105</v>
      </c>
      <c r="E1076" s="26" t="s">
        <v>94</v>
      </c>
      <c r="F1076" s="26" t="s">
        <v>95</v>
      </c>
      <c r="G1076" s="26" t="s">
        <v>96</v>
      </c>
      <c r="H1076" s="26" t="s">
        <v>97</v>
      </c>
      <c r="I1076" s="26" t="s">
        <v>98</v>
      </c>
      <c r="J1076" s="26">
        <v>267</v>
      </c>
      <c r="K1076" s="26">
        <v>381.81</v>
      </c>
    </row>
    <row r="1077" spans="1:11" x14ac:dyDescent="0.2">
      <c r="A1077" s="26" t="s">
        <v>92</v>
      </c>
      <c r="B1077" s="26">
        <v>2021</v>
      </c>
      <c r="C1077" s="26" t="s">
        <v>3</v>
      </c>
      <c r="D1077" s="26" t="s">
        <v>105</v>
      </c>
      <c r="E1077" s="26" t="s">
        <v>94</v>
      </c>
      <c r="F1077" s="26" t="s">
        <v>95</v>
      </c>
      <c r="G1077" s="26" t="s">
        <v>96</v>
      </c>
      <c r="H1077" s="26" t="s">
        <v>97</v>
      </c>
      <c r="I1077" s="26" t="s">
        <v>98</v>
      </c>
      <c r="J1077" s="26">
        <v>237</v>
      </c>
      <c r="K1077" s="26">
        <v>338.90999999999997</v>
      </c>
    </row>
    <row r="1078" spans="1:11" x14ac:dyDescent="0.2">
      <c r="A1078" s="26" t="s">
        <v>101</v>
      </c>
      <c r="B1078" s="26">
        <v>2021</v>
      </c>
      <c r="C1078" s="26" t="s">
        <v>3</v>
      </c>
      <c r="D1078" s="26" t="s">
        <v>105</v>
      </c>
      <c r="E1078" s="26" t="s">
        <v>94</v>
      </c>
      <c r="F1078" s="26" t="s">
        <v>95</v>
      </c>
      <c r="G1078" s="26" t="s">
        <v>96</v>
      </c>
      <c r="H1078" s="26" t="s">
        <v>97</v>
      </c>
      <c r="I1078" s="26" t="s">
        <v>98</v>
      </c>
      <c r="J1078" s="26">
        <v>781</v>
      </c>
      <c r="K1078" s="26">
        <v>1116.83</v>
      </c>
    </row>
    <row r="1079" spans="1:11" x14ac:dyDescent="0.2">
      <c r="A1079" s="26" t="s">
        <v>92</v>
      </c>
      <c r="B1079" s="26">
        <v>2021</v>
      </c>
      <c r="C1079" s="26" t="s">
        <v>3</v>
      </c>
      <c r="D1079" s="26" t="s">
        <v>105</v>
      </c>
      <c r="E1079" s="26" t="s">
        <v>94</v>
      </c>
      <c r="F1079" s="26" t="s">
        <v>95</v>
      </c>
      <c r="G1079" s="26" t="s">
        <v>96</v>
      </c>
      <c r="H1079" s="26" t="s">
        <v>97</v>
      </c>
      <c r="I1079" s="26" t="s">
        <v>98</v>
      </c>
      <c r="J1079" s="26">
        <v>814</v>
      </c>
      <c r="K1079" s="26">
        <v>1164.02</v>
      </c>
    </row>
    <row r="1080" spans="1:11" x14ac:dyDescent="0.2">
      <c r="A1080" s="26" t="s">
        <v>92</v>
      </c>
      <c r="B1080" s="26">
        <v>2021</v>
      </c>
      <c r="C1080" s="26" t="s">
        <v>3</v>
      </c>
      <c r="D1080" s="26" t="s">
        <v>105</v>
      </c>
      <c r="E1080" s="26" t="s">
        <v>94</v>
      </c>
      <c r="F1080" s="26" t="s">
        <v>95</v>
      </c>
      <c r="G1080" s="26" t="s">
        <v>96</v>
      </c>
      <c r="H1080" s="26" t="s">
        <v>97</v>
      </c>
      <c r="I1080" s="26" t="s">
        <v>98</v>
      </c>
      <c r="J1080" s="26">
        <v>263</v>
      </c>
      <c r="K1080" s="26">
        <v>376.09000000000003</v>
      </c>
    </row>
    <row r="1081" spans="1:11" x14ac:dyDescent="0.2">
      <c r="A1081" s="26" t="s">
        <v>92</v>
      </c>
      <c r="B1081" s="26">
        <v>2021</v>
      </c>
      <c r="C1081" s="26" t="s">
        <v>3</v>
      </c>
      <c r="D1081" s="26" t="s">
        <v>105</v>
      </c>
      <c r="E1081" s="26" t="s">
        <v>94</v>
      </c>
      <c r="F1081" s="26" t="s">
        <v>95</v>
      </c>
      <c r="G1081" s="26" t="s">
        <v>96</v>
      </c>
      <c r="H1081" s="26" t="s">
        <v>97</v>
      </c>
      <c r="I1081" s="26" t="s">
        <v>98</v>
      </c>
      <c r="J1081" s="26">
        <v>311</v>
      </c>
      <c r="K1081" s="26">
        <v>444.73</v>
      </c>
    </row>
    <row r="1082" spans="1:11" x14ac:dyDescent="0.2">
      <c r="A1082" s="26" t="s">
        <v>99</v>
      </c>
      <c r="B1082" s="26">
        <v>2021</v>
      </c>
      <c r="C1082" s="26" t="s">
        <v>3</v>
      </c>
      <c r="D1082" s="26" t="s">
        <v>105</v>
      </c>
      <c r="E1082" s="26" t="s">
        <v>94</v>
      </c>
      <c r="F1082" s="26" t="s">
        <v>95</v>
      </c>
      <c r="G1082" s="26" t="s">
        <v>96</v>
      </c>
      <c r="H1082" s="26" t="s">
        <v>97</v>
      </c>
      <c r="I1082" s="26" t="s">
        <v>98</v>
      </c>
      <c r="J1082" s="26">
        <v>239</v>
      </c>
      <c r="K1082" s="26">
        <v>341.77</v>
      </c>
    </row>
    <row r="1083" spans="1:11" x14ac:dyDescent="0.2">
      <c r="A1083" s="26" t="s">
        <v>92</v>
      </c>
      <c r="B1083" s="26">
        <v>2021</v>
      </c>
      <c r="C1083" s="26" t="s">
        <v>7</v>
      </c>
      <c r="D1083" s="26" t="s">
        <v>105</v>
      </c>
      <c r="E1083" s="26" t="s">
        <v>94</v>
      </c>
      <c r="F1083" s="26" t="s">
        <v>95</v>
      </c>
      <c r="G1083" s="26" t="s">
        <v>96</v>
      </c>
      <c r="H1083" s="26" t="s">
        <v>97</v>
      </c>
      <c r="I1083" s="26" t="s">
        <v>98</v>
      </c>
      <c r="J1083" s="26">
        <v>242</v>
      </c>
      <c r="K1083" s="26">
        <v>346.06</v>
      </c>
    </row>
    <row r="1084" spans="1:11" x14ac:dyDescent="0.2">
      <c r="A1084" s="26" t="s">
        <v>103</v>
      </c>
      <c r="B1084" s="26">
        <v>2021</v>
      </c>
      <c r="C1084" s="26" t="s">
        <v>7</v>
      </c>
      <c r="D1084" s="26" t="s">
        <v>105</v>
      </c>
      <c r="E1084" s="26" t="s">
        <v>94</v>
      </c>
      <c r="F1084" s="26" t="s">
        <v>95</v>
      </c>
      <c r="G1084" s="26" t="s">
        <v>96</v>
      </c>
      <c r="H1084" s="26" t="s">
        <v>97</v>
      </c>
      <c r="I1084" s="26" t="s">
        <v>98</v>
      </c>
      <c r="J1084" s="26">
        <v>290</v>
      </c>
      <c r="K1084" s="26">
        <v>414.7</v>
      </c>
    </row>
    <row r="1085" spans="1:11" x14ac:dyDescent="0.2">
      <c r="A1085" s="26" t="s">
        <v>99</v>
      </c>
      <c r="B1085" s="26">
        <v>2021</v>
      </c>
      <c r="C1085" s="26" t="s">
        <v>7</v>
      </c>
      <c r="D1085" s="26" t="s">
        <v>93</v>
      </c>
      <c r="E1085" s="26" t="s">
        <v>94</v>
      </c>
      <c r="F1085" s="26" t="s">
        <v>95</v>
      </c>
      <c r="G1085" s="26" t="s">
        <v>96</v>
      </c>
      <c r="H1085" s="26" t="s">
        <v>97</v>
      </c>
      <c r="I1085" s="26" t="s">
        <v>98</v>
      </c>
      <c r="J1085" s="26">
        <v>218</v>
      </c>
      <c r="K1085" s="26">
        <v>311.74</v>
      </c>
    </row>
    <row r="1086" spans="1:11" x14ac:dyDescent="0.2">
      <c r="A1086" s="26" t="s">
        <v>99</v>
      </c>
      <c r="B1086" s="26">
        <v>2021</v>
      </c>
      <c r="C1086" s="26" t="s">
        <v>7</v>
      </c>
      <c r="D1086" s="26" t="s">
        <v>93</v>
      </c>
      <c r="E1086" s="26" t="s">
        <v>94</v>
      </c>
      <c r="F1086" s="26" t="s">
        <v>95</v>
      </c>
      <c r="G1086" s="26" t="s">
        <v>96</v>
      </c>
      <c r="H1086" s="26" t="s">
        <v>97</v>
      </c>
      <c r="I1086" s="26" t="s">
        <v>98</v>
      </c>
      <c r="J1086" s="26">
        <v>244</v>
      </c>
      <c r="K1086" s="26">
        <v>526.24</v>
      </c>
    </row>
    <row r="1087" spans="1:11" x14ac:dyDescent="0.2">
      <c r="A1087" s="26" t="s">
        <v>92</v>
      </c>
      <c r="B1087" s="26">
        <v>2021</v>
      </c>
      <c r="C1087" s="26" t="s">
        <v>7</v>
      </c>
      <c r="D1087" s="26" t="s">
        <v>93</v>
      </c>
      <c r="E1087" s="26" t="s">
        <v>94</v>
      </c>
      <c r="F1087" s="26" t="s">
        <v>95</v>
      </c>
      <c r="G1087" s="26" t="s">
        <v>96</v>
      </c>
      <c r="H1087" s="26" t="s">
        <v>97</v>
      </c>
      <c r="I1087" s="26" t="s">
        <v>98</v>
      </c>
      <c r="J1087" s="26">
        <v>292</v>
      </c>
      <c r="K1087" s="26">
        <v>526.24</v>
      </c>
    </row>
    <row r="1088" spans="1:11" x14ac:dyDescent="0.2">
      <c r="A1088" s="26" t="s">
        <v>99</v>
      </c>
      <c r="B1088" s="26">
        <v>2021</v>
      </c>
      <c r="C1088" s="26" t="s">
        <v>7</v>
      </c>
      <c r="D1088" s="26" t="s">
        <v>93</v>
      </c>
      <c r="E1088" s="26" t="s">
        <v>94</v>
      </c>
      <c r="F1088" s="26" t="s">
        <v>95</v>
      </c>
      <c r="G1088" s="26" t="s">
        <v>96</v>
      </c>
      <c r="H1088" s="26" t="s">
        <v>97</v>
      </c>
      <c r="I1088" s="26" t="s">
        <v>98</v>
      </c>
      <c r="J1088" s="26">
        <v>1003</v>
      </c>
      <c r="K1088" s="26">
        <v>1434.29</v>
      </c>
    </row>
    <row r="1089" spans="1:11" x14ac:dyDescent="0.2">
      <c r="A1089" s="26" t="s">
        <v>99</v>
      </c>
      <c r="B1089" s="26">
        <v>2021</v>
      </c>
      <c r="C1089" s="26" t="s">
        <v>7</v>
      </c>
      <c r="D1089" s="26" t="s">
        <v>93</v>
      </c>
      <c r="E1089" s="26" t="s">
        <v>94</v>
      </c>
      <c r="F1089" s="26" t="s">
        <v>95</v>
      </c>
      <c r="G1089" s="26" t="s">
        <v>96</v>
      </c>
      <c r="H1089" s="26" t="s">
        <v>97</v>
      </c>
      <c r="I1089" s="26" t="s">
        <v>98</v>
      </c>
      <c r="J1089" s="26">
        <v>1037</v>
      </c>
      <c r="K1089" s="26">
        <v>1482.9099999999999</v>
      </c>
    </row>
    <row r="1090" spans="1:11" x14ac:dyDescent="0.2">
      <c r="A1090" s="26" t="s">
        <v>92</v>
      </c>
      <c r="B1090" s="26">
        <v>2021</v>
      </c>
      <c r="C1090" s="26" t="s">
        <v>7</v>
      </c>
      <c r="D1090" s="26" t="s">
        <v>93</v>
      </c>
      <c r="E1090" s="26" t="s">
        <v>94</v>
      </c>
      <c r="F1090" s="26" t="s">
        <v>95</v>
      </c>
      <c r="G1090" s="26" t="s">
        <v>96</v>
      </c>
      <c r="H1090" s="26" t="s">
        <v>97</v>
      </c>
      <c r="I1090" s="26" t="s">
        <v>98</v>
      </c>
      <c r="J1090" s="26">
        <v>216</v>
      </c>
      <c r="K1090" s="26">
        <v>308.88</v>
      </c>
    </row>
    <row r="1091" spans="1:11" x14ac:dyDescent="0.2">
      <c r="A1091" s="26" t="s">
        <v>92</v>
      </c>
      <c r="B1091" s="26">
        <v>2021</v>
      </c>
      <c r="C1091" s="26" t="s">
        <v>7</v>
      </c>
      <c r="D1091" s="26" t="s">
        <v>93</v>
      </c>
      <c r="E1091" s="26" t="s">
        <v>94</v>
      </c>
      <c r="F1091" s="26" t="s">
        <v>95</v>
      </c>
      <c r="G1091" s="26" t="s">
        <v>96</v>
      </c>
      <c r="H1091" s="26" t="s">
        <v>97</v>
      </c>
      <c r="I1091" s="26" t="s">
        <v>98</v>
      </c>
      <c r="J1091" s="26">
        <v>243</v>
      </c>
      <c r="K1091" s="26">
        <v>347.49</v>
      </c>
    </row>
    <row r="1092" spans="1:11" x14ac:dyDescent="0.2">
      <c r="A1092" s="26" t="s">
        <v>92</v>
      </c>
      <c r="B1092" s="26">
        <v>2021</v>
      </c>
      <c r="C1092" s="26" t="s">
        <v>7</v>
      </c>
      <c r="D1092" s="26" t="s">
        <v>93</v>
      </c>
      <c r="E1092" s="26" t="s">
        <v>94</v>
      </c>
      <c r="F1092" s="26" t="s">
        <v>95</v>
      </c>
      <c r="G1092" s="26" t="s">
        <v>96</v>
      </c>
      <c r="H1092" s="26" t="s">
        <v>97</v>
      </c>
      <c r="I1092" s="26" t="s">
        <v>98</v>
      </c>
      <c r="J1092" s="26">
        <v>291</v>
      </c>
      <c r="K1092" s="26">
        <v>416.13</v>
      </c>
    </row>
    <row r="1093" spans="1:11" x14ac:dyDescent="0.2">
      <c r="A1093" s="26" t="s">
        <v>99</v>
      </c>
      <c r="B1093" s="26">
        <v>2021</v>
      </c>
      <c r="C1093" s="26" t="s">
        <v>7</v>
      </c>
      <c r="D1093" s="26" t="s">
        <v>93</v>
      </c>
      <c r="E1093" s="26" t="s">
        <v>94</v>
      </c>
      <c r="F1093" s="26" t="s">
        <v>95</v>
      </c>
      <c r="G1093" s="26" t="s">
        <v>96</v>
      </c>
      <c r="H1093" s="26" t="s">
        <v>97</v>
      </c>
      <c r="I1093" s="26" t="s">
        <v>98</v>
      </c>
      <c r="J1093" s="26">
        <v>219</v>
      </c>
      <c r="K1093" s="26">
        <v>313.17</v>
      </c>
    </row>
    <row r="1094" spans="1:11" x14ac:dyDescent="0.2">
      <c r="A1094" s="26" t="s">
        <v>92</v>
      </c>
      <c r="B1094" s="26">
        <v>2021</v>
      </c>
      <c r="C1094" s="26" t="s">
        <v>7</v>
      </c>
      <c r="D1094" s="26" t="s">
        <v>93</v>
      </c>
      <c r="E1094" s="26" t="s">
        <v>94</v>
      </c>
      <c r="F1094" s="26" t="s">
        <v>95</v>
      </c>
      <c r="G1094" s="26" t="s">
        <v>96</v>
      </c>
      <c r="H1094" s="26" t="s">
        <v>97</v>
      </c>
      <c r="I1094" s="26" t="s">
        <v>98</v>
      </c>
      <c r="J1094" s="26">
        <v>818</v>
      </c>
      <c r="K1094" s="26">
        <v>1169.74</v>
      </c>
    </row>
    <row r="1095" spans="1:11" x14ac:dyDescent="0.2">
      <c r="A1095" s="26" t="s">
        <v>99</v>
      </c>
      <c r="B1095" s="26">
        <v>2021</v>
      </c>
      <c r="C1095" s="26" t="s">
        <v>7</v>
      </c>
      <c r="D1095" s="26" t="s">
        <v>93</v>
      </c>
      <c r="E1095" s="26" t="s">
        <v>94</v>
      </c>
      <c r="F1095" s="26" t="s">
        <v>95</v>
      </c>
      <c r="G1095" s="26" t="s">
        <v>96</v>
      </c>
      <c r="H1095" s="26" t="s">
        <v>97</v>
      </c>
      <c r="I1095" s="26" t="s">
        <v>98</v>
      </c>
      <c r="J1095" s="26">
        <v>871</v>
      </c>
      <c r="K1095" s="26">
        <v>1245.53</v>
      </c>
    </row>
    <row r="1096" spans="1:11" x14ac:dyDescent="0.2">
      <c r="A1096" s="26" t="s">
        <v>99</v>
      </c>
      <c r="B1096" s="26">
        <v>2021</v>
      </c>
      <c r="C1096" s="26" t="s">
        <v>7</v>
      </c>
      <c r="D1096" s="26" t="s">
        <v>93</v>
      </c>
      <c r="E1096" s="26" t="s">
        <v>94</v>
      </c>
      <c r="F1096" s="26" t="s">
        <v>95</v>
      </c>
      <c r="G1096" s="26" t="s">
        <v>96</v>
      </c>
      <c r="H1096" s="26" t="s">
        <v>97</v>
      </c>
      <c r="I1096" s="26" t="s">
        <v>98</v>
      </c>
      <c r="J1096" s="26">
        <v>245</v>
      </c>
      <c r="K1096" s="26">
        <v>350.35</v>
      </c>
    </row>
    <row r="1097" spans="1:11" x14ac:dyDescent="0.2">
      <c r="A1097" s="26" t="s">
        <v>92</v>
      </c>
      <c r="B1097" s="26">
        <v>2021</v>
      </c>
      <c r="C1097" s="26" t="s">
        <v>7</v>
      </c>
      <c r="D1097" s="26" t="s">
        <v>93</v>
      </c>
      <c r="E1097" s="26" t="s">
        <v>94</v>
      </c>
      <c r="F1097" s="26" t="s">
        <v>95</v>
      </c>
      <c r="G1097" s="26" t="s">
        <v>96</v>
      </c>
      <c r="H1097" s="26" t="s">
        <v>97</v>
      </c>
      <c r="I1097" s="26" t="s">
        <v>98</v>
      </c>
      <c r="J1097" s="26">
        <v>293</v>
      </c>
      <c r="K1097" s="26">
        <v>418.99</v>
      </c>
    </row>
    <row r="1098" spans="1:11" x14ac:dyDescent="0.2">
      <c r="A1098" s="26" t="s">
        <v>92</v>
      </c>
      <c r="B1098" s="26">
        <v>2021</v>
      </c>
      <c r="C1098" s="26" t="s">
        <v>7</v>
      </c>
      <c r="D1098" s="26" t="s">
        <v>93</v>
      </c>
      <c r="E1098" s="26" t="s">
        <v>94</v>
      </c>
      <c r="F1098" s="26" t="s">
        <v>95</v>
      </c>
      <c r="G1098" s="26" t="s">
        <v>96</v>
      </c>
      <c r="H1098" s="26" t="s">
        <v>97</v>
      </c>
      <c r="I1098" s="26" t="s">
        <v>98</v>
      </c>
      <c r="J1098" s="26">
        <v>215</v>
      </c>
      <c r="K1098" s="26">
        <v>307.45</v>
      </c>
    </row>
    <row r="1099" spans="1:11" x14ac:dyDescent="0.2">
      <c r="A1099" s="26" t="s">
        <v>92</v>
      </c>
      <c r="B1099" s="26">
        <v>2021</v>
      </c>
      <c r="C1099" s="26" t="s">
        <v>11</v>
      </c>
      <c r="D1099" s="26" t="s">
        <v>93</v>
      </c>
      <c r="E1099" s="26" t="s">
        <v>94</v>
      </c>
      <c r="F1099" s="26" t="s">
        <v>95</v>
      </c>
      <c r="G1099" s="26" t="s">
        <v>96</v>
      </c>
      <c r="H1099" s="26" t="s">
        <v>97</v>
      </c>
      <c r="I1099" s="26" t="s">
        <v>100</v>
      </c>
      <c r="J1099" s="26">
        <v>248</v>
      </c>
      <c r="K1099" s="26">
        <v>354.64</v>
      </c>
    </row>
    <row r="1100" spans="1:11" x14ac:dyDescent="0.2">
      <c r="A1100" s="26" t="s">
        <v>102</v>
      </c>
      <c r="B1100" s="26">
        <v>2021</v>
      </c>
      <c r="C1100" s="26" t="s">
        <v>11</v>
      </c>
      <c r="D1100" s="26" t="s">
        <v>93</v>
      </c>
      <c r="E1100" s="26" t="s">
        <v>94</v>
      </c>
      <c r="F1100" s="26" t="s">
        <v>95</v>
      </c>
      <c r="G1100" s="26" t="s">
        <v>96</v>
      </c>
      <c r="H1100" s="26" t="s">
        <v>97</v>
      </c>
      <c r="I1100" s="26" t="s">
        <v>100</v>
      </c>
      <c r="J1100" s="26">
        <v>242</v>
      </c>
      <c r="K1100" s="26">
        <v>346.06</v>
      </c>
    </row>
    <row r="1101" spans="1:11" x14ac:dyDescent="0.2">
      <c r="A1101" s="26" t="s">
        <v>99</v>
      </c>
      <c r="B1101" s="26">
        <v>2021</v>
      </c>
      <c r="C1101" s="26" t="s">
        <v>11</v>
      </c>
      <c r="D1101" s="26" t="s">
        <v>93</v>
      </c>
      <c r="E1101" s="26" t="s">
        <v>94</v>
      </c>
      <c r="F1101" s="26" t="s">
        <v>95</v>
      </c>
      <c r="G1101" s="26" t="s">
        <v>96</v>
      </c>
      <c r="H1101" s="26" t="s">
        <v>97</v>
      </c>
      <c r="I1101" s="26" t="s">
        <v>100</v>
      </c>
      <c r="J1101" s="26">
        <v>236</v>
      </c>
      <c r="K1101" s="26">
        <v>337.48</v>
      </c>
    </row>
    <row r="1102" spans="1:11" x14ac:dyDescent="0.2">
      <c r="A1102" s="26" t="s">
        <v>99</v>
      </c>
      <c r="B1102" s="26">
        <v>2021</v>
      </c>
      <c r="C1102" s="26" t="s">
        <v>11</v>
      </c>
      <c r="D1102" s="26" t="s">
        <v>93</v>
      </c>
      <c r="E1102" s="26" t="s">
        <v>94</v>
      </c>
      <c r="F1102" s="26" t="s">
        <v>95</v>
      </c>
      <c r="G1102" s="26" t="s">
        <v>96</v>
      </c>
      <c r="H1102" s="26" t="s">
        <v>97</v>
      </c>
      <c r="I1102" s="26" t="s">
        <v>98</v>
      </c>
      <c r="J1102" s="26">
        <v>224</v>
      </c>
      <c r="K1102" s="26">
        <v>320.32</v>
      </c>
    </row>
    <row r="1103" spans="1:11" x14ac:dyDescent="0.2">
      <c r="A1103" s="26" t="s">
        <v>92</v>
      </c>
      <c r="B1103" s="26">
        <v>2021</v>
      </c>
      <c r="C1103" s="26" t="s">
        <v>11</v>
      </c>
      <c r="D1103" s="26" t="s">
        <v>93</v>
      </c>
      <c r="E1103" s="26" t="s">
        <v>94</v>
      </c>
      <c r="F1103" s="26" t="s">
        <v>95</v>
      </c>
      <c r="G1103" s="26" t="s">
        <v>96</v>
      </c>
      <c r="H1103" s="26" t="s">
        <v>97</v>
      </c>
      <c r="I1103" s="26" t="s">
        <v>98</v>
      </c>
      <c r="J1103" s="26">
        <v>250</v>
      </c>
      <c r="K1103" s="26">
        <v>357.5</v>
      </c>
    </row>
    <row r="1104" spans="1:11" x14ac:dyDescent="0.2">
      <c r="A1104" s="26" t="s">
        <v>101</v>
      </c>
      <c r="B1104" s="26">
        <v>2021</v>
      </c>
      <c r="C1104" s="26" t="s">
        <v>11</v>
      </c>
      <c r="D1104" s="26" t="s">
        <v>93</v>
      </c>
      <c r="E1104" s="26" t="s">
        <v>94</v>
      </c>
      <c r="F1104" s="26" t="s">
        <v>95</v>
      </c>
      <c r="G1104" s="26" t="s">
        <v>96</v>
      </c>
      <c r="H1104" s="26" t="s">
        <v>97</v>
      </c>
      <c r="I1104" s="26" t="s">
        <v>98</v>
      </c>
      <c r="J1104" s="26">
        <v>244</v>
      </c>
      <c r="K1104" s="26">
        <v>348.92</v>
      </c>
    </row>
    <row r="1105" spans="1:11" x14ac:dyDescent="0.2">
      <c r="A1105" s="26" t="s">
        <v>101</v>
      </c>
      <c r="B1105" s="26">
        <v>2021</v>
      </c>
      <c r="C1105" s="26" t="s">
        <v>11</v>
      </c>
      <c r="D1105" s="26" t="s">
        <v>93</v>
      </c>
      <c r="E1105" s="26" t="s">
        <v>94</v>
      </c>
      <c r="F1105" s="26" t="s">
        <v>95</v>
      </c>
      <c r="G1105" s="26" t="s">
        <v>96</v>
      </c>
      <c r="H1105" s="26" t="s">
        <v>97</v>
      </c>
      <c r="I1105" s="26" t="s">
        <v>98</v>
      </c>
      <c r="J1105" s="26">
        <v>238</v>
      </c>
      <c r="K1105" s="26">
        <v>340.34000000000003</v>
      </c>
    </row>
    <row r="1106" spans="1:11" x14ac:dyDescent="0.2">
      <c r="A1106" s="26" t="s">
        <v>99</v>
      </c>
      <c r="B1106" s="26">
        <v>2021</v>
      </c>
      <c r="C1106" s="26" t="s">
        <v>11</v>
      </c>
      <c r="D1106" s="26" t="s">
        <v>93</v>
      </c>
      <c r="E1106" s="26" t="s">
        <v>94</v>
      </c>
      <c r="F1106" s="26" t="s">
        <v>95</v>
      </c>
      <c r="G1106" s="26" t="s">
        <v>96</v>
      </c>
      <c r="H1106" s="26" t="s">
        <v>97</v>
      </c>
      <c r="I1106" s="26" t="s">
        <v>98</v>
      </c>
      <c r="J1106" s="26">
        <v>220</v>
      </c>
      <c r="K1106" s="26">
        <v>526.24</v>
      </c>
    </row>
    <row r="1107" spans="1:11" x14ac:dyDescent="0.2">
      <c r="A1107" s="26" t="s">
        <v>99</v>
      </c>
      <c r="B1107" s="26">
        <v>2021</v>
      </c>
      <c r="C1107" s="26" t="s">
        <v>11</v>
      </c>
      <c r="D1107" s="26" t="s">
        <v>93</v>
      </c>
      <c r="E1107" s="26" t="s">
        <v>94</v>
      </c>
      <c r="F1107" s="26" t="s">
        <v>95</v>
      </c>
      <c r="G1107" s="26" t="s">
        <v>96</v>
      </c>
      <c r="H1107" s="26" t="s">
        <v>97</v>
      </c>
      <c r="I1107" s="26" t="s">
        <v>98</v>
      </c>
      <c r="J1107" s="26">
        <v>268</v>
      </c>
      <c r="K1107" s="26">
        <v>526.24</v>
      </c>
    </row>
    <row r="1108" spans="1:11" x14ac:dyDescent="0.2">
      <c r="A1108" s="26" t="s">
        <v>99</v>
      </c>
      <c r="B1108" s="26">
        <v>2021</v>
      </c>
      <c r="C1108" s="26" t="s">
        <v>11</v>
      </c>
      <c r="D1108" s="26" t="s">
        <v>93</v>
      </c>
      <c r="E1108" s="26" t="s">
        <v>94</v>
      </c>
      <c r="F1108" s="26" t="s">
        <v>95</v>
      </c>
      <c r="G1108" s="26" t="s">
        <v>96</v>
      </c>
      <c r="H1108" s="26" t="s">
        <v>97</v>
      </c>
      <c r="I1108" s="26" t="s">
        <v>98</v>
      </c>
      <c r="J1108" s="26">
        <v>1007</v>
      </c>
      <c r="K1108" s="26">
        <v>1440.01</v>
      </c>
    </row>
    <row r="1109" spans="1:11" x14ac:dyDescent="0.2">
      <c r="A1109" s="26" t="s">
        <v>99</v>
      </c>
      <c r="B1109" s="26">
        <v>2021</v>
      </c>
      <c r="C1109" s="26" t="s">
        <v>11</v>
      </c>
      <c r="D1109" s="26" t="s">
        <v>93</v>
      </c>
      <c r="E1109" s="26" t="s">
        <v>94</v>
      </c>
      <c r="F1109" s="26" t="s">
        <v>95</v>
      </c>
      <c r="G1109" s="26" t="s">
        <v>96</v>
      </c>
      <c r="H1109" s="26" t="s">
        <v>97</v>
      </c>
      <c r="I1109" s="26" t="s">
        <v>98</v>
      </c>
      <c r="J1109" s="26">
        <v>1040</v>
      </c>
      <c r="K1109" s="26">
        <v>1487.2</v>
      </c>
    </row>
    <row r="1110" spans="1:11" x14ac:dyDescent="0.2">
      <c r="A1110" s="26" t="s">
        <v>92</v>
      </c>
      <c r="B1110" s="26">
        <v>2021</v>
      </c>
      <c r="C1110" s="26" t="s">
        <v>11</v>
      </c>
      <c r="D1110" s="26" t="s">
        <v>93</v>
      </c>
      <c r="E1110" s="26" t="s">
        <v>94</v>
      </c>
      <c r="F1110" s="26" t="s">
        <v>95</v>
      </c>
      <c r="G1110" s="26" t="s">
        <v>96</v>
      </c>
      <c r="H1110" s="26" t="s">
        <v>97</v>
      </c>
      <c r="I1110" s="26" t="s">
        <v>98</v>
      </c>
      <c r="J1110" s="26">
        <v>225</v>
      </c>
      <c r="K1110" s="26">
        <v>321.75</v>
      </c>
    </row>
    <row r="1111" spans="1:11" x14ac:dyDescent="0.2">
      <c r="A1111" s="26" t="s">
        <v>92</v>
      </c>
      <c r="B1111" s="26">
        <v>2021</v>
      </c>
      <c r="C1111" s="26" t="s">
        <v>11</v>
      </c>
      <c r="D1111" s="26" t="s">
        <v>93</v>
      </c>
      <c r="E1111" s="26" t="s">
        <v>94</v>
      </c>
      <c r="F1111" s="26" t="s">
        <v>95</v>
      </c>
      <c r="G1111" s="26" t="s">
        <v>96</v>
      </c>
      <c r="H1111" s="26" t="s">
        <v>97</v>
      </c>
      <c r="I1111" s="26" t="s">
        <v>98</v>
      </c>
      <c r="J1111" s="26">
        <v>267</v>
      </c>
      <c r="K1111" s="26">
        <v>381.81</v>
      </c>
    </row>
    <row r="1112" spans="1:11" x14ac:dyDescent="0.2">
      <c r="A1112" s="26" t="s">
        <v>99</v>
      </c>
      <c r="B1112" s="26">
        <v>2021</v>
      </c>
      <c r="C1112" s="26" t="s">
        <v>11</v>
      </c>
      <c r="D1112" s="26" t="s">
        <v>93</v>
      </c>
      <c r="E1112" s="26" t="s">
        <v>94</v>
      </c>
      <c r="F1112" s="26" t="s">
        <v>95</v>
      </c>
      <c r="G1112" s="26" t="s">
        <v>96</v>
      </c>
      <c r="H1112" s="26" t="s">
        <v>97</v>
      </c>
      <c r="I1112" s="26" t="s">
        <v>98</v>
      </c>
      <c r="J1112" s="26">
        <v>247</v>
      </c>
      <c r="K1112" s="26">
        <v>353.21</v>
      </c>
    </row>
    <row r="1113" spans="1:11" x14ac:dyDescent="0.2">
      <c r="A1113" s="26" t="s">
        <v>99</v>
      </c>
      <c r="B1113" s="26">
        <v>2021</v>
      </c>
      <c r="C1113" s="26" t="s">
        <v>11</v>
      </c>
      <c r="D1113" s="26" t="s">
        <v>93</v>
      </c>
      <c r="E1113" s="26" t="s">
        <v>94</v>
      </c>
      <c r="F1113" s="26" t="s">
        <v>95</v>
      </c>
      <c r="G1113" s="26" t="s">
        <v>96</v>
      </c>
      <c r="H1113" s="26" t="s">
        <v>97</v>
      </c>
      <c r="I1113" s="26" t="s">
        <v>98</v>
      </c>
      <c r="J1113" s="26">
        <v>241</v>
      </c>
      <c r="K1113" s="26">
        <v>344.63</v>
      </c>
    </row>
    <row r="1114" spans="1:11" x14ac:dyDescent="0.2">
      <c r="A1114" s="26" t="s">
        <v>99</v>
      </c>
      <c r="B1114" s="26">
        <v>2021</v>
      </c>
      <c r="C1114" s="26" t="s">
        <v>11</v>
      </c>
      <c r="D1114" s="26" t="s">
        <v>93</v>
      </c>
      <c r="E1114" s="26" t="s">
        <v>94</v>
      </c>
      <c r="F1114" s="26" t="s">
        <v>95</v>
      </c>
      <c r="G1114" s="26" t="s">
        <v>96</v>
      </c>
      <c r="H1114" s="26" t="s">
        <v>97</v>
      </c>
      <c r="I1114" s="26" t="s">
        <v>98</v>
      </c>
      <c r="J1114" s="26">
        <v>235</v>
      </c>
      <c r="K1114" s="26">
        <v>336.05</v>
      </c>
    </row>
    <row r="1115" spans="1:11" x14ac:dyDescent="0.2">
      <c r="A1115" s="26" t="s">
        <v>101</v>
      </c>
      <c r="B1115" s="26">
        <v>2021</v>
      </c>
      <c r="C1115" s="26" t="s">
        <v>11</v>
      </c>
      <c r="D1115" s="26" t="s">
        <v>93</v>
      </c>
      <c r="E1115" s="26" t="s">
        <v>94</v>
      </c>
      <c r="F1115" s="26" t="s">
        <v>95</v>
      </c>
      <c r="G1115" s="26" t="s">
        <v>96</v>
      </c>
      <c r="H1115" s="26" t="s">
        <v>97</v>
      </c>
      <c r="I1115" s="26" t="s">
        <v>98</v>
      </c>
      <c r="J1115" s="26">
        <v>788</v>
      </c>
      <c r="K1115" s="26">
        <v>1126.8399999999999</v>
      </c>
    </row>
    <row r="1116" spans="1:11" x14ac:dyDescent="0.2">
      <c r="A1116" s="26" t="s">
        <v>99</v>
      </c>
      <c r="B1116" s="26">
        <v>2021</v>
      </c>
      <c r="C1116" s="26" t="s">
        <v>11</v>
      </c>
      <c r="D1116" s="26" t="s">
        <v>93</v>
      </c>
      <c r="E1116" s="26" t="s">
        <v>94</v>
      </c>
      <c r="F1116" s="26" t="s">
        <v>95</v>
      </c>
      <c r="G1116" s="26" t="s">
        <v>96</v>
      </c>
      <c r="H1116" s="26" t="s">
        <v>97</v>
      </c>
      <c r="I1116" s="26" t="s">
        <v>98</v>
      </c>
      <c r="J1116" s="26">
        <v>821</v>
      </c>
      <c r="K1116" s="26">
        <v>1174.03</v>
      </c>
    </row>
    <row r="1117" spans="1:11" x14ac:dyDescent="0.2">
      <c r="A1117" s="26" t="s">
        <v>92</v>
      </c>
      <c r="B1117" s="26">
        <v>2021</v>
      </c>
      <c r="C1117" s="26" t="s">
        <v>11</v>
      </c>
      <c r="D1117" s="26" t="s">
        <v>93</v>
      </c>
      <c r="E1117" s="26" t="s">
        <v>94</v>
      </c>
      <c r="F1117" s="26" t="s">
        <v>95</v>
      </c>
      <c r="G1117" s="26" t="s">
        <v>96</v>
      </c>
      <c r="H1117" s="26" t="s">
        <v>97</v>
      </c>
      <c r="I1117" s="26" t="s">
        <v>100</v>
      </c>
      <c r="J1117" s="26">
        <v>245</v>
      </c>
      <c r="K1117" s="26">
        <v>350.35</v>
      </c>
    </row>
    <row r="1118" spans="1:11" x14ac:dyDescent="0.2">
      <c r="A1118" s="26" t="s">
        <v>92</v>
      </c>
      <c r="B1118" s="26">
        <v>2021</v>
      </c>
      <c r="C1118" s="26" t="s">
        <v>11</v>
      </c>
      <c r="D1118" s="26" t="s">
        <v>93</v>
      </c>
      <c r="E1118" s="26" t="s">
        <v>94</v>
      </c>
      <c r="F1118" s="26" t="s">
        <v>95</v>
      </c>
      <c r="G1118" s="26" t="s">
        <v>96</v>
      </c>
      <c r="H1118" s="26" t="s">
        <v>97</v>
      </c>
      <c r="I1118" s="26" t="s">
        <v>100</v>
      </c>
      <c r="J1118" s="26">
        <v>239</v>
      </c>
      <c r="K1118" s="26">
        <v>341.77</v>
      </c>
    </row>
    <row r="1119" spans="1:11" x14ac:dyDescent="0.2">
      <c r="A1119" s="26" t="s">
        <v>101</v>
      </c>
      <c r="B1119" s="26">
        <v>2021</v>
      </c>
      <c r="C1119" s="26" t="s">
        <v>11</v>
      </c>
      <c r="D1119" s="26" t="s">
        <v>93</v>
      </c>
      <c r="E1119" s="26" t="s">
        <v>94</v>
      </c>
      <c r="F1119" s="26" t="s">
        <v>95</v>
      </c>
      <c r="G1119" s="26" t="s">
        <v>96</v>
      </c>
      <c r="H1119" s="26" t="s">
        <v>97</v>
      </c>
      <c r="I1119" s="26" t="s">
        <v>98</v>
      </c>
      <c r="J1119" s="26">
        <v>221</v>
      </c>
      <c r="K1119" s="26">
        <v>316.02999999999997</v>
      </c>
    </row>
    <row r="1120" spans="1:11" x14ac:dyDescent="0.2">
      <c r="A1120" s="26" t="s">
        <v>92</v>
      </c>
      <c r="B1120" s="26">
        <v>2021</v>
      </c>
      <c r="C1120" s="26" t="s">
        <v>11</v>
      </c>
      <c r="D1120" s="26" t="s">
        <v>93</v>
      </c>
      <c r="E1120" s="26" t="s">
        <v>94</v>
      </c>
      <c r="F1120" s="26" t="s">
        <v>95</v>
      </c>
      <c r="G1120" s="26" t="s">
        <v>96</v>
      </c>
      <c r="H1120" s="26" t="s">
        <v>97</v>
      </c>
      <c r="I1120" s="26" t="s">
        <v>98</v>
      </c>
      <c r="J1120" s="26">
        <v>269</v>
      </c>
      <c r="K1120" s="26">
        <v>384.67</v>
      </c>
    </row>
    <row r="1121" spans="1:11" x14ac:dyDescent="0.2">
      <c r="A1121" s="26" t="s">
        <v>92</v>
      </c>
      <c r="B1121" s="26">
        <v>2021</v>
      </c>
      <c r="C1121" s="26" t="s">
        <v>1</v>
      </c>
      <c r="D1121" s="26" t="s">
        <v>93</v>
      </c>
      <c r="E1121" s="26" t="s">
        <v>94</v>
      </c>
      <c r="F1121" s="26" t="s">
        <v>95</v>
      </c>
      <c r="G1121" s="26" t="s">
        <v>96</v>
      </c>
      <c r="H1121" s="26" t="s">
        <v>97</v>
      </c>
      <c r="I1121" s="26" t="s">
        <v>98</v>
      </c>
      <c r="J1121" s="26">
        <v>278</v>
      </c>
      <c r="K1121" s="26">
        <v>397.53999999999996</v>
      </c>
    </row>
    <row r="1122" spans="1:11" x14ac:dyDescent="0.2">
      <c r="A1122" s="26" t="s">
        <v>99</v>
      </c>
      <c r="B1122" s="26">
        <v>2021</v>
      </c>
      <c r="C1122" s="26" t="s">
        <v>1</v>
      </c>
      <c r="D1122" s="26" t="s">
        <v>93</v>
      </c>
      <c r="E1122" s="26" t="s">
        <v>94</v>
      </c>
      <c r="F1122" s="26" t="s">
        <v>95</v>
      </c>
      <c r="G1122" s="26" t="s">
        <v>96</v>
      </c>
      <c r="H1122" s="26" t="s">
        <v>97</v>
      </c>
      <c r="I1122" s="26" t="s">
        <v>98</v>
      </c>
      <c r="J1122" s="26">
        <v>320</v>
      </c>
      <c r="K1122" s="26">
        <v>457.6</v>
      </c>
    </row>
    <row r="1123" spans="1:11" x14ac:dyDescent="0.2">
      <c r="A1123" s="26" t="s">
        <v>99</v>
      </c>
      <c r="B1123" s="26">
        <v>2021</v>
      </c>
      <c r="C1123" s="26" t="s">
        <v>1</v>
      </c>
      <c r="D1123" s="26" t="s">
        <v>93</v>
      </c>
      <c r="E1123" s="26" t="s">
        <v>94</v>
      </c>
      <c r="F1123" s="26" t="s">
        <v>95</v>
      </c>
      <c r="G1123" s="26" t="s">
        <v>96</v>
      </c>
      <c r="H1123" s="26" t="s">
        <v>97</v>
      </c>
      <c r="I1123" s="26" t="s">
        <v>98</v>
      </c>
      <c r="J1123" s="26">
        <v>248</v>
      </c>
      <c r="K1123" s="26">
        <v>354.64</v>
      </c>
    </row>
    <row r="1124" spans="1:11" x14ac:dyDescent="0.2">
      <c r="A1124" s="26" t="s">
        <v>92</v>
      </c>
      <c r="B1124" s="26">
        <v>2021</v>
      </c>
      <c r="C1124" s="26" t="s">
        <v>1</v>
      </c>
      <c r="D1124" s="26" t="s">
        <v>93</v>
      </c>
      <c r="E1124" s="26" t="s">
        <v>94</v>
      </c>
      <c r="F1124" s="26" t="s">
        <v>95</v>
      </c>
      <c r="G1124" s="26" t="s">
        <v>96</v>
      </c>
      <c r="H1124" s="26" t="s">
        <v>97</v>
      </c>
      <c r="I1124" s="26" t="s">
        <v>98</v>
      </c>
      <c r="J1124" s="26">
        <v>274</v>
      </c>
      <c r="K1124" s="26">
        <v>526.24</v>
      </c>
    </row>
    <row r="1125" spans="1:11" x14ac:dyDescent="0.2">
      <c r="A1125" s="26" t="s">
        <v>99</v>
      </c>
      <c r="B1125" s="26">
        <v>2021</v>
      </c>
      <c r="C1125" s="26" t="s">
        <v>1</v>
      </c>
      <c r="D1125" s="26" t="s">
        <v>93</v>
      </c>
      <c r="E1125" s="26" t="s">
        <v>94</v>
      </c>
      <c r="F1125" s="26" t="s">
        <v>95</v>
      </c>
      <c r="G1125" s="26" t="s">
        <v>96</v>
      </c>
      <c r="H1125" s="26" t="s">
        <v>97</v>
      </c>
      <c r="I1125" s="26" t="s">
        <v>98</v>
      </c>
      <c r="J1125" s="26">
        <v>322</v>
      </c>
      <c r="K1125" s="26">
        <v>526.24</v>
      </c>
    </row>
    <row r="1126" spans="1:11" x14ac:dyDescent="0.2">
      <c r="A1126" s="26" t="s">
        <v>99</v>
      </c>
      <c r="B1126" s="26">
        <v>2021</v>
      </c>
      <c r="C1126" s="26" t="s">
        <v>1</v>
      </c>
      <c r="D1126" s="26" t="s">
        <v>93</v>
      </c>
      <c r="E1126" s="26" t="s">
        <v>94</v>
      </c>
      <c r="F1126" s="26" t="s">
        <v>95</v>
      </c>
      <c r="G1126" s="26" t="s">
        <v>96</v>
      </c>
      <c r="H1126" s="26" t="s">
        <v>97</v>
      </c>
      <c r="I1126" s="26" t="s">
        <v>98</v>
      </c>
      <c r="J1126" s="26">
        <v>250</v>
      </c>
      <c r="K1126" s="26">
        <v>526.24</v>
      </c>
    </row>
    <row r="1127" spans="1:11" x14ac:dyDescent="0.2">
      <c r="A1127" s="26" t="s">
        <v>103</v>
      </c>
      <c r="B1127" s="26">
        <v>2021</v>
      </c>
      <c r="C1127" s="26" t="s">
        <v>1</v>
      </c>
      <c r="D1127" s="26" t="s">
        <v>93</v>
      </c>
      <c r="E1127" s="26" t="s">
        <v>94</v>
      </c>
      <c r="F1127" s="26" t="s">
        <v>95</v>
      </c>
      <c r="G1127" s="26" t="s">
        <v>96</v>
      </c>
      <c r="H1127" s="26" t="s">
        <v>97</v>
      </c>
      <c r="I1127" s="26" t="s">
        <v>98</v>
      </c>
      <c r="J1127" s="26">
        <v>998</v>
      </c>
      <c r="K1127" s="26">
        <v>1427.1399999999999</v>
      </c>
    </row>
    <row r="1128" spans="1:11" x14ac:dyDescent="0.2">
      <c r="A1128" s="26" t="s">
        <v>99</v>
      </c>
      <c r="B1128" s="26">
        <v>2021</v>
      </c>
      <c r="C1128" s="26" t="s">
        <v>1</v>
      </c>
      <c r="D1128" s="26" t="s">
        <v>93</v>
      </c>
      <c r="E1128" s="26" t="s">
        <v>94</v>
      </c>
      <c r="F1128" s="26" t="s">
        <v>95</v>
      </c>
      <c r="G1128" s="26" t="s">
        <v>96</v>
      </c>
      <c r="H1128" s="26" t="s">
        <v>97</v>
      </c>
      <c r="I1128" s="26" t="s">
        <v>98</v>
      </c>
      <c r="J1128" s="26">
        <v>1031</v>
      </c>
      <c r="K1128" s="26">
        <v>1474.33</v>
      </c>
    </row>
    <row r="1129" spans="1:11" x14ac:dyDescent="0.2">
      <c r="A1129" s="26" t="s">
        <v>92</v>
      </c>
      <c r="B1129" s="26">
        <v>2021</v>
      </c>
      <c r="C1129" s="26" t="s">
        <v>1</v>
      </c>
      <c r="D1129" s="26" t="s">
        <v>93</v>
      </c>
      <c r="E1129" s="26" t="s">
        <v>94</v>
      </c>
      <c r="F1129" s="26" t="s">
        <v>95</v>
      </c>
      <c r="G1129" s="26" t="s">
        <v>96</v>
      </c>
      <c r="H1129" s="26" t="s">
        <v>97</v>
      </c>
      <c r="I1129" s="26" t="s">
        <v>98</v>
      </c>
      <c r="J1129" s="26">
        <v>321</v>
      </c>
      <c r="K1129" s="26">
        <v>459.03</v>
      </c>
    </row>
    <row r="1130" spans="1:11" x14ac:dyDescent="0.2">
      <c r="A1130" s="26" t="s">
        <v>103</v>
      </c>
      <c r="B1130" s="26">
        <v>2021</v>
      </c>
      <c r="C1130" s="26" t="s">
        <v>1</v>
      </c>
      <c r="D1130" s="26" t="s">
        <v>93</v>
      </c>
      <c r="E1130" s="26" t="s">
        <v>94</v>
      </c>
      <c r="F1130" s="26" t="s">
        <v>95</v>
      </c>
      <c r="G1130" s="26" t="s">
        <v>96</v>
      </c>
      <c r="H1130" s="26" t="s">
        <v>97</v>
      </c>
      <c r="I1130" s="26" t="s">
        <v>98</v>
      </c>
      <c r="J1130" s="26">
        <v>249</v>
      </c>
      <c r="K1130" s="26">
        <v>356.07</v>
      </c>
    </row>
    <row r="1131" spans="1:11" x14ac:dyDescent="0.2">
      <c r="A1131" s="26" t="s">
        <v>99</v>
      </c>
      <c r="B1131" s="26">
        <v>2021</v>
      </c>
      <c r="C1131" s="26" t="s">
        <v>1</v>
      </c>
      <c r="D1131" s="26" t="s">
        <v>93</v>
      </c>
      <c r="E1131" s="26" t="s">
        <v>94</v>
      </c>
      <c r="F1131" s="26" t="s">
        <v>95</v>
      </c>
      <c r="G1131" s="26" t="s">
        <v>96</v>
      </c>
      <c r="H1131" s="26" t="s">
        <v>97</v>
      </c>
      <c r="I1131" s="26" t="s">
        <v>98</v>
      </c>
      <c r="J1131" s="26">
        <v>779</v>
      </c>
      <c r="K1131" s="26">
        <v>1113.97</v>
      </c>
    </row>
    <row r="1132" spans="1:11" x14ac:dyDescent="0.2">
      <c r="A1132" s="26" t="s">
        <v>92</v>
      </c>
      <c r="B1132" s="26">
        <v>2021</v>
      </c>
      <c r="C1132" s="26" t="s">
        <v>1</v>
      </c>
      <c r="D1132" s="26" t="s">
        <v>93</v>
      </c>
      <c r="E1132" s="26" t="s">
        <v>94</v>
      </c>
      <c r="F1132" s="26" t="s">
        <v>95</v>
      </c>
      <c r="G1132" s="26" t="s">
        <v>96</v>
      </c>
      <c r="H1132" s="26" t="s">
        <v>97</v>
      </c>
      <c r="I1132" s="26" t="s">
        <v>98</v>
      </c>
      <c r="J1132" s="26">
        <v>812</v>
      </c>
      <c r="K1132" s="26">
        <v>1161.1599999999999</v>
      </c>
    </row>
    <row r="1133" spans="1:11" x14ac:dyDescent="0.2">
      <c r="A1133" s="26" t="s">
        <v>92</v>
      </c>
      <c r="B1133" s="26">
        <v>2021</v>
      </c>
      <c r="C1133" s="26" t="s">
        <v>1</v>
      </c>
      <c r="D1133" s="26" t="s">
        <v>93</v>
      </c>
      <c r="E1133" s="26" t="s">
        <v>94</v>
      </c>
      <c r="F1133" s="26" t="s">
        <v>95</v>
      </c>
      <c r="G1133" s="26" t="s">
        <v>96</v>
      </c>
      <c r="H1133" s="26" t="s">
        <v>97</v>
      </c>
      <c r="I1133" s="26" t="s">
        <v>98</v>
      </c>
      <c r="J1133" s="26">
        <v>866</v>
      </c>
      <c r="K1133" s="26">
        <v>1238.3800000000001</v>
      </c>
    </row>
    <row r="1134" spans="1:11" x14ac:dyDescent="0.2">
      <c r="A1134" s="26" t="s">
        <v>99</v>
      </c>
      <c r="B1134" s="26">
        <v>2021</v>
      </c>
      <c r="C1134" s="26" t="s">
        <v>1</v>
      </c>
      <c r="D1134" s="26" t="s">
        <v>93</v>
      </c>
      <c r="E1134" s="26" t="s">
        <v>94</v>
      </c>
      <c r="F1134" s="26" t="s">
        <v>95</v>
      </c>
      <c r="G1134" s="26" t="s">
        <v>96</v>
      </c>
      <c r="H1134" s="26" t="s">
        <v>97</v>
      </c>
      <c r="I1134" s="26" t="s">
        <v>98</v>
      </c>
      <c r="J1134" s="26">
        <v>275</v>
      </c>
      <c r="K1134" s="26">
        <v>393.25</v>
      </c>
    </row>
    <row r="1135" spans="1:11" x14ac:dyDescent="0.2">
      <c r="A1135" s="26" t="s">
        <v>99</v>
      </c>
      <c r="B1135" s="26">
        <v>2021</v>
      </c>
      <c r="C1135" s="26" t="s">
        <v>1</v>
      </c>
      <c r="D1135" s="26" t="s">
        <v>93</v>
      </c>
      <c r="E1135" s="26" t="s">
        <v>94</v>
      </c>
      <c r="F1135" s="26" t="s">
        <v>95</v>
      </c>
      <c r="G1135" s="26" t="s">
        <v>96</v>
      </c>
      <c r="H1135" s="26" t="s">
        <v>97</v>
      </c>
      <c r="I1135" s="26" t="s">
        <v>98</v>
      </c>
      <c r="J1135" s="26">
        <v>323</v>
      </c>
      <c r="K1135" s="26">
        <v>461.89</v>
      </c>
    </row>
    <row r="1136" spans="1:11" x14ac:dyDescent="0.2">
      <c r="A1136" s="26" t="s">
        <v>92</v>
      </c>
      <c r="B1136" s="26">
        <v>2021</v>
      </c>
      <c r="C1136" s="26" t="s">
        <v>1</v>
      </c>
      <c r="D1136" s="26" t="s">
        <v>93</v>
      </c>
      <c r="E1136" s="26" t="s">
        <v>94</v>
      </c>
      <c r="F1136" s="26" t="s">
        <v>95</v>
      </c>
      <c r="G1136" s="26" t="s">
        <v>96</v>
      </c>
      <c r="H1136" s="26" t="s">
        <v>97</v>
      </c>
      <c r="I1136" s="26" t="s">
        <v>98</v>
      </c>
      <c r="J1136" s="26">
        <v>251</v>
      </c>
      <c r="K1136" s="26">
        <v>358.93</v>
      </c>
    </row>
    <row r="1137" spans="1:11" x14ac:dyDescent="0.2">
      <c r="A1137" s="26" t="s">
        <v>92</v>
      </c>
      <c r="B1137" s="26">
        <v>2021</v>
      </c>
      <c r="C1137" s="26" t="s">
        <v>0</v>
      </c>
      <c r="D1137" s="26" t="s">
        <v>93</v>
      </c>
      <c r="E1137" s="26" t="s">
        <v>94</v>
      </c>
      <c r="F1137" s="26" t="s">
        <v>95</v>
      </c>
      <c r="G1137" s="26" t="s">
        <v>96</v>
      </c>
      <c r="H1137" s="26" t="s">
        <v>97</v>
      </c>
      <c r="I1137" s="26" t="s">
        <v>98</v>
      </c>
      <c r="J1137" s="26">
        <v>326</v>
      </c>
      <c r="K1137" s="26">
        <v>466.18</v>
      </c>
    </row>
    <row r="1138" spans="1:11" x14ac:dyDescent="0.2">
      <c r="A1138" s="26" t="s">
        <v>92</v>
      </c>
      <c r="B1138" s="26">
        <v>2021</v>
      </c>
      <c r="C1138" s="26" t="s">
        <v>0</v>
      </c>
      <c r="D1138" s="26" t="s">
        <v>93</v>
      </c>
      <c r="E1138" s="26" t="s">
        <v>94</v>
      </c>
      <c r="F1138" s="26" t="s">
        <v>95</v>
      </c>
      <c r="G1138" s="26" t="s">
        <v>96</v>
      </c>
      <c r="H1138" s="26" t="s">
        <v>97</v>
      </c>
      <c r="I1138" s="26" t="s">
        <v>98</v>
      </c>
      <c r="J1138" s="26">
        <v>254</v>
      </c>
      <c r="K1138" s="26">
        <v>363.22</v>
      </c>
    </row>
    <row r="1139" spans="1:11" x14ac:dyDescent="0.2">
      <c r="A1139" s="26" t="s">
        <v>101</v>
      </c>
      <c r="B1139" s="26">
        <v>2021</v>
      </c>
      <c r="C1139" s="26" t="s">
        <v>0</v>
      </c>
      <c r="D1139" s="26" t="s">
        <v>93</v>
      </c>
      <c r="E1139" s="26" t="s">
        <v>94</v>
      </c>
      <c r="F1139" s="26" t="s">
        <v>95</v>
      </c>
      <c r="G1139" s="26" t="s">
        <v>96</v>
      </c>
      <c r="H1139" s="26" t="s">
        <v>97</v>
      </c>
      <c r="I1139" s="26" t="s">
        <v>98</v>
      </c>
      <c r="J1139" s="26">
        <v>280</v>
      </c>
      <c r="K1139" s="26">
        <v>526.24</v>
      </c>
    </row>
    <row r="1140" spans="1:11" x14ac:dyDescent="0.2">
      <c r="A1140" s="26" t="s">
        <v>99</v>
      </c>
      <c r="B1140" s="26">
        <v>2021</v>
      </c>
      <c r="C1140" s="26" t="s">
        <v>0</v>
      </c>
      <c r="D1140" s="26" t="s">
        <v>93</v>
      </c>
      <c r="E1140" s="26" t="s">
        <v>94</v>
      </c>
      <c r="F1140" s="26" t="s">
        <v>95</v>
      </c>
      <c r="G1140" s="26" t="s">
        <v>96</v>
      </c>
      <c r="H1140" s="26" t="s">
        <v>97</v>
      </c>
      <c r="I1140" s="26" t="s">
        <v>98</v>
      </c>
      <c r="J1140" s="26">
        <v>328</v>
      </c>
      <c r="K1140" s="26">
        <v>526.24</v>
      </c>
    </row>
    <row r="1141" spans="1:11" x14ac:dyDescent="0.2">
      <c r="A1141" s="26" t="s">
        <v>101</v>
      </c>
      <c r="B1141" s="26">
        <v>2021</v>
      </c>
      <c r="C1141" s="26" t="s">
        <v>0</v>
      </c>
      <c r="D1141" s="26" t="s">
        <v>93</v>
      </c>
      <c r="E1141" s="26" t="s">
        <v>94</v>
      </c>
      <c r="F1141" s="26" t="s">
        <v>95</v>
      </c>
      <c r="G1141" s="26" t="s">
        <v>96</v>
      </c>
      <c r="H1141" s="26" t="s">
        <v>97</v>
      </c>
      <c r="I1141" s="26" t="s">
        <v>98</v>
      </c>
      <c r="J1141" s="26">
        <v>256</v>
      </c>
      <c r="K1141" s="26">
        <v>526.24</v>
      </c>
    </row>
    <row r="1142" spans="1:11" x14ac:dyDescent="0.2">
      <c r="A1142" s="26" t="s">
        <v>101</v>
      </c>
      <c r="B1142" s="26">
        <v>2021</v>
      </c>
      <c r="C1142" s="26" t="s">
        <v>0</v>
      </c>
      <c r="D1142" s="26" t="s">
        <v>93</v>
      </c>
      <c r="E1142" s="26" t="s">
        <v>94</v>
      </c>
      <c r="F1142" s="26" t="s">
        <v>95</v>
      </c>
      <c r="G1142" s="26" t="s">
        <v>96</v>
      </c>
      <c r="H1142" s="26" t="s">
        <v>97</v>
      </c>
      <c r="I1142" s="26" t="s">
        <v>98</v>
      </c>
      <c r="J1142" s="26">
        <v>997</v>
      </c>
      <c r="K1142" s="26">
        <v>1425.71</v>
      </c>
    </row>
    <row r="1143" spans="1:11" x14ac:dyDescent="0.2">
      <c r="A1143" s="26" t="s">
        <v>102</v>
      </c>
      <c r="B1143" s="26">
        <v>2021</v>
      </c>
      <c r="C1143" s="26" t="s">
        <v>0</v>
      </c>
      <c r="D1143" s="26" t="s">
        <v>93</v>
      </c>
      <c r="E1143" s="26" t="s">
        <v>94</v>
      </c>
      <c r="F1143" s="26" t="s">
        <v>95</v>
      </c>
      <c r="G1143" s="26" t="s">
        <v>96</v>
      </c>
      <c r="H1143" s="26" t="s">
        <v>97</v>
      </c>
      <c r="I1143" s="26" t="s">
        <v>98</v>
      </c>
      <c r="J1143" s="26">
        <v>1030</v>
      </c>
      <c r="K1143" s="26">
        <v>1472.9</v>
      </c>
    </row>
    <row r="1144" spans="1:11" x14ac:dyDescent="0.2">
      <c r="A1144" s="26" t="s">
        <v>102</v>
      </c>
      <c r="B1144" s="26">
        <v>2021</v>
      </c>
      <c r="C1144" s="26" t="s">
        <v>0</v>
      </c>
      <c r="D1144" s="26" t="s">
        <v>93</v>
      </c>
      <c r="E1144" s="26" t="s">
        <v>94</v>
      </c>
      <c r="F1144" s="26" t="s">
        <v>95</v>
      </c>
      <c r="G1144" s="26" t="s">
        <v>96</v>
      </c>
      <c r="H1144" s="26" t="s">
        <v>97</v>
      </c>
      <c r="I1144" s="26" t="s">
        <v>98</v>
      </c>
      <c r="J1144" s="26">
        <v>252</v>
      </c>
      <c r="K1144" s="26">
        <v>360.36</v>
      </c>
    </row>
    <row r="1145" spans="1:11" x14ac:dyDescent="0.2">
      <c r="A1145" s="26" t="s">
        <v>102</v>
      </c>
      <c r="B1145" s="26">
        <v>2021</v>
      </c>
      <c r="C1145" s="26" t="s">
        <v>0</v>
      </c>
      <c r="D1145" s="26" t="s">
        <v>93</v>
      </c>
      <c r="E1145" s="26" t="s">
        <v>94</v>
      </c>
      <c r="F1145" s="26" t="s">
        <v>95</v>
      </c>
      <c r="G1145" s="26" t="s">
        <v>96</v>
      </c>
      <c r="H1145" s="26" t="s">
        <v>97</v>
      </c>
      <c r="I1145" s="26" t="s">
        <v>98</v>
      </c>
      <c r="J1145" s="26">
        <v>279</v>
      </c>
      <c r="K1145" s="26">
        <v>398.97</v>
      </c>
    </row>
    <row r="1146" spans="1:11" x14ac:dyDescent="0.2">
      <c r="A1146" s="26" t="s">
        <v>99</v>
      </c>
      <c r="B1146" s="26">
        <v>2021</v>
      </c>
      <c r="C1146" s="26" t="s">
        <v>0</v>
      </c>
      <c r="D1146" s="26" t="s">
        <v>93</v>
      </c>
      <c r="E1146" s="26" t="s">
        <v>94</v>
      </c>
      <c r="F1146" s="26" t="s">
        <v>95</v>
      </c>
      <c r="G1146" s="26" t="s">
        <v>96</v>
      </c>
      <c r="H1146" s="26" t="s">
        <v>97</v>
      </c>
      <c r="I1146" s="26" t="s">
        <v>98</v>
      </c>
      <c r="J1146" s="26">
        <v>327</v>
      </c>
      <c r="K1146" s="26">
        <v>467.61</v>
      </c>
    </row>
    <row r="1147" spans="1:11" x14ac:dyDescent="0.2">
      <c r="A1147" s="26" t="s">
        <v>101</v>
      </c>
      <c r="B1147" s="26">
        <v>2021</v>
      </c>
      <c r="C1147" s="26" t="s">
        <v>0</v>
      </c>
      <c r="D1147" s="26" t="s">
        <v>93</v>
      </c>
      <c r="E1147" s="26" t="s">
        <v>94</v>
      </c>
      <c r="F1147" s="26" t="s">
        <v>95</v>
      </c>
      <c r="G1147" s="26" t="s">
        <v>96</v>
      </c>
      <c r="H1147" s="26" t="s">
        <v>97</v>
      </c>
      <c r="I1147" s="26" t="s">
        <v>98</v>
      </c>
      <c r="J1147" s="26">
        <v>255</v>
      </c>
      <c r="K1147" s="26">
        <v>364.65</v>
      </c>
    </row>
    <row r="1148" spans="1:11" x14ac:dyDescent="0.2">
      <c r="A1148" s="26" t="s">
        <v>101</v>
      </c>
      <c r="B1148" s="26">
        <v>2021</v>
      </c>
      <c r="C1148" s="26" t="s">
        <v>0</v>
      </c>
      <c r="D1148" s="26" t="s">
        <v>93</v>
      </c>
      <c r="E1148" s="26" t="s">
        <v>94</v>
      </c>
      <c r="F1148" s="26" t="s">
        <v>95</v>
      </c>
      <c r="G1148" s="26" t="s">
        <v>96</v>
      </c>
      <c r="H1148" s="26" t="s">
        <v>97</v>
      </c>
      <c r="I1148" s="26" t="s">
        <v>98</v>
      </c>
      <c r="J1148" s="26">
        <v>778</v>
      </c>
      <c r="K1148" s="26">
        <v>1112.54</v>
      </c>
    </row>
    <row r="1149" spans="1:11" x14ac:dyDescent="0.2">
      <c r="A1149" s="26" t="s">
        <v>101</v>
      </c>
      <c r="B1149" s="26">
        <v>2021</v>
      </c>
      <c r="C1149" s="26" t="s">
        <v>0</v>
      </c>
      <c r="D1149" s="26" t="s">
        <v>93</v>
      </c>
      <c r="E1149" s="26" t="s">
        <v>94</v>
      </c>
      <c r="F1149" s="26" t="s">
        <v>95</v>
      </c>
      <c r="G1149" s="26" t="s">
        <v>96</v>
      </c>
      <c r="H1149" s="26" t="s">
        <v>97</v>
      </c>
      <c r="I1149" s="26" t="s">
        <v>98</v>
      </c>
      <c r="J1149" s="26">
        <v>865</v>
      </c>
      <c r="K1149" s="26">
        <v>1236.95</v>
      </c>
    </row>
    <row r="1150" spans="1:11" x14ac:dyDescent="0.2">
      <c r="A1150" s="26" t="s">
        <v>92</v>
      </c>
      <c r="B1150" s="26">
        <v>2021</v>
      </c>
      <c r="C1150" s="26" t="s">
        <v>0</v>
      </c>
      <c r="D1150" s="26" t="s">
        <v>93</v>
      </c>
      <c r="E1150" s="26" t="s">
        <v>94</v>
      </c>
      <c r="F1150" s="26" t="s">
        <v>95</v>
      </c>
      <c r="G1150" s="26" t="s">
        <v>96</v>
      </c>
      <c r="H1150" s="26" t="s">
        <v>97</v>
      </c>
      <c r="I1150" s="26" t="s">
        <v>98</v>
      </c>
      <c r="J1150" s="26">
        <v>281</v>
      </c>
      <c r="K1150" s="26">
        <v>401.83</v>
      </c>
    </row>
    <row r="1151" spans="1:11" x14ac:dyDescent="0.2">
      <c r="A1151" s="26" t="s">
        <v>101</v>
      </c>
      <c r="B1151" s="26">
        <v>2021</v>
      </c>
      <c r="C1151" s="26" t="s">
        <v>0</v>
      </c>
      <c r="D1151" s="26" t="s">
        <v>93</v>
      </c>
      <c r="E1151" s="26" t="s">
        <v>94</v>
      </c>
      <c r="F1151" s="26" t="s">
        <v>95</v>
      </c>
      <c r="G1151" s="26" t="s">
        <v>96</v>
      </c>
      <c r="H1151" s="26" t="s">
        <v>97</v>
      </c>
      <c r="I1151" s="26" t="s">
        <v>98</v>
      </c>
      <c r="J1151" s="26">
        <v>329</v>
      </c>
      <c r="K1151" s="26">
        <v>470.47</v>
      </c>
    </row>
    <row r="1152" spans="1:11" x14ac:dyDescent="0.2">
      <c r="A1152" s="26" t="s">
        <v>92</v>
      </c>
      <c r="B1152" s="26">
        <v>2021</v>
      </c>
      <c r="C1152" s="26" t="s">
        <v>6</v>
      </c>
      <c r="D1152" s="26" t="s">
        <v>93</v>
      </c>
      <c r="E1152" s="26" t="s">
        <v>94</v>
      </c>
      <c r="F1152" s="26" t="s">
        <v>95</v>
      </c>
      <c r="G1152" s="26" t="s">
        <v>96</v>
      </c>
      <c r="H1152" s="26" t="s">
        <v>97</v>
      </c>
      <c r="I1152" s="26" t="s">
        <v>98</v>
      </c>
      <c r="J1152" s="26">
        <v>248</v>
      </c>
      <c r="K1152" s="26">
        <v>354.64</v>
      </c>
    </row>
    <row r="1153" spans="1:11" x14ac:dyDescent="0.2">
      <c r="A1153" s="26" t="s">
        <v>92</v>
      </c>
      <c r="B1153" s="26">
        <v>2021</v>
      </c>
      <c r="C1153" s="26" t="s">
        <v>6</v>
      </c>
      <c r="D1153" s="26" t="s">
        <v>93</v>
      </c>
      <c r="E1153" s="26" t="s">
        <v>94</v>
      </c>
      <c r="F1153" s="26" t="s">
        <v>95</v>
      </c>
      <c r="G1153" s="26" t="s">
        <v>96</v>
      </c>
      <c r="H1153" s="26" t="s">
        <v>97</v>
      </c>
      <c r="I1153" s="26" t="s">
        <v>98</v>
      </c>
      <c r="J1153" s="26">
        <v>296</v>
      </c>
      <c r="K1153" s="26">
        <v>423.28</v>
      </c>
    </row>
    <row r="1154" spans="1:11" x14ac:dyDescent="0.2">
      <c r="A1154" s="26" t="s">
        <v>92</v>
      </c>
      <c r="B1154" s="26">
        <v>2021</v>
      </c>
      <c r="C1154" s="26" t="s">
        <v>6</v>
      </c>
      <c r="D1154" s="26" t="s">
        <v>93</v>
      </c>
      <c r="E1154" s="26" t="s">
        <v>94</v>
      </c>
      <c r="F1154" s="26" t="s">
        <v>95</v>
      </c>
      <c r="G1154" s="26" t="s">
        <v>96</v>
      </c>
      <c r="H1154" s="26" t="s">
        <v>97</v>
      </c>
      <c r="I1154" s="26" t="s">
        <v>98</v>
      </c>
      <c r="J1154" s="26">
        <v>224</v>
      </c>
      <c r="K1154" s="26">
        <v>320.32</v>
      </c>
    </row>
    <row r="1155" spans="1:11" x14ac:dyDescent="0.2">
      <c r="A1155" s="26" t="s">
        <v>92</v>
      </c>
      <c r="B1155" s="26">
        <v>2021</v>
      </c>
      <c r="C1155" s="26" t="s">
        <v>6</v>
      </c>
      <c r="D1155" s="26" t="s">
        <v>93</v>
      </c>
      <c r="E1155" s="26" t="s">
        <v>94</v>
      </c>
      <c r="F1155" s="26" t="s">
        <v>95</v>
      </c>
      <c r="G1155" s="26" t="s">
        <v>96</v>
      </c>
      <c r="H1155" s="26" t="s">
        <v>97</v>
      </c>
      <c r="I1155" s="26" t="s">
        <v>98</v>
      </c>
      <c r="J1155" s="26">
        <v>250</v>
      </c>
      <c r="K1155" s="26">
        <v>526.24</v>
      </c>
    </row>
    <row r="1156" spans="1:11" x14ac:dyDescent="0.2">
      <c r="A1156" s="26" t="s">
        <v>92</v>
      </c>
      <c r="B1156" s="26">
        <v>2021</v>
      </c>
      <c r="C1156" s="26" t="s">
        <v>6</v>
      </c>
      <c r="D1156" s="26" t="s">
        <v>93</v>
      </c>
      <c r="E1156" s="26" t="s">
        <v>94</v>
      </c>
      <c r="F1156" s="26" t="s">
        <v>95</v>
      </c>
      <c r="G1156" s="26" t="s">
        <v>96</v>
      </c>
      <c r="H1156" s="26" t="s">
        <v>97</v>
      </c>
      <c r="I1156" s="26" t="s">
        <v>98</v>
      </c>
      <c r="J1156" s="26">
        <v>298</v>
      </c>
      <c r="K1156" s="26">
        <v>526.24</v>
      </c>
    </row>
    <row r="1157" spans="1:11" x14ac:dyDescent="0.2">
      <c r="A1157" s="26" t="s">
        <v>99</v>
      </c>
      <c r="B1157" s="26">
        <v>2021</v>
      </c>
      <c r="C1157" s="26" t="s">
        <v>6</v>
      </c>
      <c r="D1157" s="26" t="s">
        <v>93</v>
      </c>
      <c r="E1157" s="26" t="s">
        <v>94</v>
      </c>
      <c r="F1157" s="26" t="s">
        <v>95</v>
      </c>
      <c r="G1157" s="26" t="s">
        <v>96</v>
      </c>
      <c r="H1157" s="26" t="s">
        <v>97</v>
      </c>
      <c r="I1157" s="26" t="s">
        <v>98</v>
      </c>
      <c r="J1157" s="26">
        <v>220</v>
      </c>
      <c r="K1157" s="26">
        <v>526.24</v>
      </c>
    </row>
    <row r="1158" spans="1:11" x14ac:dyDescent="0.2">
      <c r="A1158" s="26" t="s">
        <v>103</v>
      </c>
      <c r="B1158" s="26">
        <v>2021</v>
      </c>
      <c r="C1158" s="26" t="s">
        <v>6</v>
      </c>
      <c r="D1158" s="26" t="s">
        <v>93</v>
      </c>
      <c r="E1158" s="26" t="s">
        <v>94</v>
      </c>
      <c r="F1158" s="26" t="s">
        <v>95</v>
      </c>
      <c r="G1158" s="26" t="s">
        <v>96</v>
      </c>
      <c r="H1158" s="26" t="s">
        <v>97</v>
      </c>
      <c r="I1158" s="26" t="s">
        <v>98</v>
      </c>
      <c r="J1158" s="26">
        <v>1036</v>
      </c>
      <c r="K1158" s="26">
        <v>1481.48</v>
      </c>
    </row>
    <row r="1159" spans="1:11" x14ac:dyDescent="0.2">
      <c r="A1159" s="26" t="s">
        <v>102</v>
      </c>
      <c r="B1159" s="26">
        <v>2021</v>
      </c>
      <c r="C1159" s="26" t="s">
        <v>6</v>
      </c>
      <c r="D1159" s="26" t="s">
        <v>93</v>
      </c>
      <c r="E1159" s="26" t="s">
        <v>94</v>
      </c>
      <c r="F1159" s="26" t="s">
        <v>95</v>
      </c>
      <c r="G1159" s="26" t="s">
        <v>96</v>
      </c>
      <c r="H1159" s="26" t="s">
        <v>97</v>
      </c>
      <c r="I1159" s="26" t="s">
        <v>98</v>
      </c>
      <c r="J1159" s="26">
        <v>222</v>
      </c>
      <c r="K1159" s="26">
        <v>317.45999999999998</v>
      </c>
    </row>
    <row r="1160" spans="1:11" x14ac:dyDescent="0.2">
      <c r="A1160" s="26" t="s">
        <v>102</v>
      </c>
      <c r="B1160" s="26">
        <v>2021</v>
      </c>
      <c r="C1160" s="26" t="s">
        <v>6</v>
      </c>
      <c r="D1160" s="26" t="s">
        <v>93</v>
      </c>
      <c r="E1160" s="26" t="s">
        <v>94</v>
      </c>
      <c r="F1160" s="26" t="s">
        <v>95</v>
      </c>
      <c r="G1160" s="26" t="s">
        <v>96</v>
      </c>
      <c r="H1160" s="26" t="s">
        <v>97</v>
      </c>
      <c r="I1160" s="26" t="s">
        <v>98</v>
      </c>
      <c r="J1160" s="26">
        <v>249</v>
      </c>
      <c r="K1160" s="26">
        <v>356.07</v>
      </c>
    </row>
    <row r="1161" spans="1:11" x14ac:dyDescent="0.2">
      <c r="A1161" s="26" t="s">
        <v>92</v>
      </c>
      <c r="B1161" s="26">
        <v>2021</v>
      </c>
      <c r="C1161" s="26" t="s">
        <v>6</v>
      </c>
      <c r="D1161" s="26" t="s">
        <v>93</v>
      </c>
      <c r="E1161" s="26" t="s">
        <v>94</v>
      </c>
      <c r="F1161" s="26" t="s">
        <v>95</v>
      </c>
      <c r="G1161" s="26" t="s">
        <v>96</v>
      </c>
      <c r="H1161" s="26" t="s">
        <v>97</v>
      </c>
      <c r="I1161" s="26" t="s">
        <v>98</v>
      </c>
      <c r="J1161" s="26">
        <v>297</v>
      </c>
      <c r="K1161" s="26">
        <v>424.71</v>
      </c>
    </row>
    <row r="1162" spans="1:11" x14ac:dyDescent="0.2">
      <c r="A1162" s="26" t="s">
        <v>99</v>
      </c>
      <c r="B1162" s="26">
        <v>2021</v>
      </c>
      <c r="C1162" s="26" t="s">
        <v>6</v>
      </c>
      <c r="D1162" s="26" t="s">
        <v>93</v>
      </c>
      <c r="E1162" s="26" t="s">
        <v>94</v>
      </c>
      <c r="F1162" s="26" t="s">
        <v>95</v>
      </c>
      <c r="G1162" s="26" t="s">
        <v>96</v>
      </c>
      <c r="H1162" s="26" t="s">
        <v>97</v>
      </c>
      <c r="I1162" s="26" t="s">
        <v>98</v>
      </c>
      <c r="J1162" s="26">
        <v>784</v>
      </c>
      <c r="K1162" s="26">
        <v>1121.1199999999999</v>
      </c>
    </row>
    <row r="1163" spans="1:11" x14ac:dyDescent="0.2">
      <c r="A1163" s="26" t="s">
        <v>92</v>
      </c>
      <c r="B1163" s="26">
        <v>2021</v>
      </c>
      <c r="C1163" s="26" t="s">
        <v>6</v>
      </c>
      <c r="D1163" s="26" t="s">
        <v>93</v>
      </c>
      <c r="E1163" s="26" t="s">
        <v>94</v>
      </c>
      <c r="F1163" s="26" t="s">
        <v>95</v>
      </c>
      <c r="G1163" s="26" t="s">
        <v>96</v>
      </c>
      <c r="H1163" s="26" t="s">
        <v>97</v>
      </c>
      <c r="I1163" s="26" t="s">
        <v>98</v>
      </c>
      <c r="J1163" s="26">
        <v>817</v>
      </c>
      <c r="K1163" s="26">
        <v>1168.31</v>
      </c>
    </row>
    <row r="1164" spans="1:11" x14ac:dyDescent="0.2">
      <c r="A1164" s="26" t="s">
        <v>92</v>
      </c>
      <c r="B1164" s="26">
        <v>2021</v>
      </c>
      <c r="C1164" s="26" t="s">
        <v>6</v>
      </c>
      <c r="D1164" s="26" t="s">
        <v>93</v>
      </c>
      <c r="E1164" s="26" t="s">
        <v>94</v>
      </c>
      <c r="F1164" s="26" t="s">
        <v>95</v>
      </c>
      <c r="G1164" s="26" t="s">
        <v>96</v>
      </c>
      <c r="H1164" s="26" t="s">
        <v>97</v>
      </c>
      <c r="I1164" s="26" t="s">
        <v>98</v>
      </c>
      <c r="J1164" s="26">
        <v>870</v>
      </c>
      <c r="K1164" s="26">
        <v>1244.0999999999999</v>
      </c>
    </row>
    <row r="1165" spans="1:11" x14ac:dyDescent="0.2">
      <c r="A1165" s="26" t="s">
        <v>92</v>
      </c>
      <c r="B1165" s="26">
        <v>2021</v>
      </c>
      <c r="C1165" s="26" t="s">
        <v>6</v>
      </c>
      <c r="D1165" s="26" t="s">
        <v>93</v>
      </c>
      <c r="E1165" s="26" t="s">
        <v>94</v>
      </c>
      <c r="F1165" s="26" t="s">
        <v>95</v>
      </c>
      <c r="G1165" s="26" t="s">
        <v>96</v>
      </c>
      <c r="H1165" s="26" t="s">
        <v>97</v>
      </c>
      <c r="I1165" s="26" t="s">
        <v>98</v>
      </c>
      <c r="J1165" s="26">
        <v>251</v>
      </c>
      <c r="K1165" s="26">
        <v>358.93</v>
      </c>
    </row>
    <row r="1166" spans="1:11" x14ac:dyDescent="0.2">
      <c r="A1166" s="26" t="s">
        <v>92</v>
      </c>
      <c r="B1166" s="26">
        <v>2021</v>
      </c>
      <c r="C1166" s="26" t="s">
        <v>6</v>
      </c>
      <c r="D1166" s="26" t="s">
        <v>93</v>
      </c>
      <c r="E1166" s="26" t="s">
        <v>94</v>
      </c>
      <c r="F1166" s="26" t="s">
        <v>95</v>
      </c>
      <c r="G1166" s="26" t="s">
        <v>96</v>
      </c>
      <c r="H1166" s="26" t="s">
        <v>97</v>
      </c>
      <c r="I1166" s="26" t="s">
        <v>98</v>
      </c>
      <c r="J1166" s="26">
        <v>221</v>
      </c>
      <c r="K1166" s="26">
        <v>316.02999999999997</v>
      </c>
    </row>
    <row r="1167" spans="1:11" x14ac:dyDescent="0.2">
      <c r="A1167" s="26" t="s">
        <v>99</v>
      </c>
      <c r="B1167" s="26">
        <v>2021</v>
      </c>
      <c r="C1167" s="26" t="s">
        <v>5</v>
      </c>
      <c r="D1167" s="26" t="s">
        <v>93</v>
      </c>
      <c r="E1167" s="26" t="s">
        <v>94</v>
      </c>
      <c r="F1167" s="26" t="s">
        <v>95</v>
      </c>
      <c r="G1167" s="26" t="s">
        <v>96</v>
      </c>
      <c r="H1167" s="26" t="s">
        <v>97</v>
      </c>
      <c r="I1167" s="26" t="s">
        <v>98</v>
      </c>
      <c r="J1167" s="26">
        <v>254</v>
      </c>
      <c r="K1167" s="26">
        <v>363.22</v>
      </c>
    </row>
    <row r="1168" spans="1:11" x14ac:dyDescent="0.2">
      <c r="A1168" s="26" t="s">
        <v>92</v>
      </c>
      <c r="B1168" s="26">
        <v>2021</v>
      </c>
      <c r="C1168" s="26" t="s">
        <v>5</v>
      </c>
      <c r="D1168" s="26" t="s">
        <v>93</v>
      </c>
      <c r="E1168" s="26" t="s">
        <v>94</v>
      </c>
      <c r="F1168" s="26" t="s">
        <v>95</v>
      </c>
      <c r="G1168" s="26" t="s">
        <v>96</v>
      </c>
      <c r="H1168" s="26" t="s">
        <v>97</v>
      </c>
      <c r="I1168" s="26" t="s">
        <v>98</v>
      </c>
      <c r="J1168" s="26">
        <v>302</v>
      </c>
      <c r="K1168" s="26">
        <v>431.86</v>
      </c>
    </row>
    <row r="1169" spans="1:11" x14ac:dyDescent="0.2">
      <c r="A1169" s="26" t="s">
        <v>103</v>
      </c>
      <c r="B1169" s="26">
        <v>2021</v>
      </c>
      <c r="C1169" s="26" t="s">
        <v>5</v>
      </c>
      <c r="D1169" s="26" t="s">
        <v>93</v>
      </c>
      <c r="E1169" s="26" t="s">
        <v>94</v>
      </c>
      <c r="F1169" s="26" t="s">
        <v>95</v>
      </c>
      <c r="G1169" s="26" t="s">
        <v>96</v>
      </c>
      <c r="H1169" s="26" t="s">
        <v>97</v>
      </c>
      <c r="I1169" s="26" t="s">
        <v>98</v>
      </c>
      <c r="J1169" s="26">
        <v>230</v>
      </c>
      <c r="K1169" s="26">
        <v>328.9</v>
      </c>
    </row>
    <row r="1170" spans="1:11" x14ac:dyDescent="0.2">
      <c r="A1170" s="26" t="s">
        <v>99</v>
      </c>
      <c r="B1170" s="26">
        <v>2021</v>
      </c>
      <c r="C1170" s="26" t="s">
        <v>5</v>
      </c>
      <c r="D1170" s="26" t="s">
        <v>93</v>
      </c>
      <c r="E1170" s="26" t="s">
        <v>94</v>
      </c>
      <c r="F1170" s="26" t="s">
        <v>95</v>
      </c>
      <c r="G1170" s="26" t="s">
        <v>96</v>
      </c>
      <c r="H1170" s="26" t="s">
        <v>97</v>
      </c>
      <c r="I1170" s="26" t="s">
        <v>98</v>
      </c>
      <c r="J1170" s="26">
        <v>256</v>
      </c>
      <c r="K1170" s="26">
        <v>526.24</v>
      </c>
    </row>
    <row r="1171" spans="1:11" x14ac:dyDescent="0.2">
      <c r="A1171" s="26" t="s">
        <v>92</v>
      </c>
      <c r="B1171" s="26">
        <v>2021</v>
      </c>
      <c r="C1171" s="26" t="s">
        <v>5</v>
      </c>
      <c r="D1171" s="26" t="s">
        <v>93</v>
      </c>
      <c r="E1171" s="26" t="s">
        <v>94</v>
      </c>
      <c r="F1171" s="26" t="s">
        <v>95</v>
      </c>
      <c r="G1171" s="26" t="s">
        <v>96</v>
      </c>
      <c r="H1171" s="26" t="s">
        <v>97</v>
      </c>
      <c r="I1171" s="26" t="s">
        <v>98</v>
      </c>
      <c r="J1171" s="26">
        <v>226</v>
      </c>
      <c r="K1171" s="26">
        <v>526.24</v>
      </c>
    </row>
    <row r="1172" spans="1:11" x14ac:dyDescent="0.2">
      <c r="A1172" s="26" t="s">
        <v>92</v>
      </c>
      <c r="B1172" s="26">
        <v>2021</v>
      </c>
      <c r="C1172" s="26" t="s">
        <v>5</v>
      </c>
      <c r="D1172" s="26" t="s">
        <v>93</v>
      </c>
      <c r="E1172" s="26" t="s">
        <v>94</v>
      </c>
      <c r="F1172" s="26" t="s">
        <v>95</v>
      </c>
      <c r="G1172" s="26" t="s">
        <v>96</v>
      </c>
      <c r="H1172" s="26" t="s">
        <v>97</v>
      </c>
      <c r="I1172" s="26" t="s">
        <v>98</v>
      </c>
      <c r="J1172" s="26">
        <v>1002</v>
      </c>
      <c r="K1172" s="26">
        <v>1432.8600000000001</v>
      </c>
    </row>
    <row r="1173" spans="1:11" x14ac:dyDescent="0.2">
      <c r="A1173" s="26" t="s">
        <v>101</v>
      </c>
      <c r="B1173" s="26">
        <v>2021</v>
      </c>
      <c r="C1173" s="26" t="s">
        <v>5</v>
      </c>
      <c r="D1173" s="26" t="s">
        <v>93</v>
      </c>
      <c r="E1173" s="26" t="s">
        <v>94</v>
      </c>
      <c r="F1173" s="26" t="s">
        <v>95</v>
      </c>
      <c r="G1173" s="26" t="s">
        <v>96</v>
      </c>
      <c r="H1173" s="26" t="s">
        <v>97</v>
      </c>
      <c r="I1173" s="26" t="s">
        <v>98</v>
      </c>
      <c r="J1173" s="26">
        <v>1035</v>
      </c>
      <c r="K1173" s="26">
        <v>1480.05</v>
      </c>
    </row>
    <row r="1174" spans="1:11" x14ac:dyDescent="0.2">
      <c r="A1174" s="26" t="s">
        <v>92</v>
      </c>
      <c r="B1174" s="26">
        <v>2021</v>
      </c>
      <c r="C1174" s="26" t="s">
        <v>5</v>
      </c>
      <c r="D1174" s="26" t="s">
        <v>93</v>
      </c>
      <c r="E1174" s="26" t="s">
        <v>94</v>
      </c>
      <c r="F1174" s="26" t="s">
        <v>95</v>
      </c>
      <c r="G1174" s="26" t="s">
        <v>96</v>
      </c>
      <c r="H1174" s="26" t="s">
        <v>97</v>
      </c>
      <c r="I1174" s="26" t="s">
        <v>98</v>
      </c>
      <c r="J1174" s="26">
        <v>228</v>
      </c>
      <c r="K1174" s="26">
        <v>326.03999999999996</v>
      </c>
    </row>
    <row r="1175" spans="1:11" x14ac:dyDescent="0.2">
      <c r="A1175" s="26" t="s">
        <v>92</v>
      </c>
      <c r="B1175" s="26">
        <v>2021</v>
      </c>
      <c r="C1175" s="26" t="s">
        <v>5</v>
      </c>
      <c r="D1175" s="26" t="s">
        <v>93</v>
      </c>
      <c r="E1175" s="26" t="s">
        <v>94</v>
      </c>
      <c r="F1175" s="26" t="s">
        <v>95</v>
      </c>
      <c r="G1175" s="26" t="s">
        <v>96</v>
      </c>
      <c r="H1175" s="26" t="s">
        <v>97</v>
      </c>
      <c r="I1175" s="26" t="s">
        <v>98</v>
      </c>
      <c r="J1175" s="26">
        <v>255</v>
      </c>
      <c r="K1175" s="26">
        <v>364.65</v>
      </c>
    </row>
    <row r="1176" spans="1:11" x14ac:dyDescent="0.2">
      <c r="A1176" s="26" t="s">
        <v>99</v>
      </c>
      <c r="B1176" s="26">
        <v>2021</v>
      </c>
      <c r="C1176" s="26" t="s">
        <v>5</v>
      </c>
      <c r="D1176" s="26" t="s">
        <v>93</v>
      </c>
      <c r="E1176" s="26" t="s">
        <v>94</v>
      </c>
      <c r="F1176" s="26" t="s">
        <v>95</v>
      </c>
      <c r="G1176" s="26" t="s">
        <v>96</v>
      </c>
      <c r="H1176" s="26" t="s">
        <v>97</v>
      </c>
      <c r="I1176" s="26" t="s">
        <v>98</v>
      </c>
      <c r="J1176" s="26">
        <v>303</v>
      </c>
      <c r="K1176" s="26">
        <v>433.28999999999996</v>
      </c>
    </row>
    <row r="1177" spans="1:11" x14ac:dyDescent="0.2">
      <c r="A1177" s="26" t="s">
        <v>92</v>
      </c>
      <c r="B1177" s="26">
        <v>2021</v>
      </c>
      <c r="C1177" s="26" t="s">
        <v>5</v>
      </c>
      <c r="D1177" s="26" t="s">
        <v>93</v>
      </c>
      <c r="E1177" s="26" t="s">
        <v>94</v>
      </c>
      <c r="F1177" s="26" t="s">
        <v>95</v>
      </c>
      <c r="G1177" s="26" t="s">
        <v>96</v>
      </c>
      <c r="H1177" s="26" t="s">
        <v>97</v>
      </c>
      <c r="I1177" s="26" t="s">
        <v>98</v>
      </c>
      <c r="J1177" s="26">
        <v>225</v>
      </c>
      <c r="K1177" s="26">
        <v>321.75</v>
      </c>
    </row>
    <row r="1178" spans="1:11" x14ac:dyDescent="0.2">
      <c r="A1178" s="26" t="s">
        <v>92</v>
      </c>
      <c r="B1178" s="26">
        <v>2021</v>
      </c>
      <c r="C1178" s="26" t="s">
        <v>5</v>
      </c>
      <c r="D1178" s="26" t="s">
        <v>93</v>
      </c>
      <c r="E1178" s="26" t="s">
        <v>94</v>
      </c>
      <c r="F1178" s="26" t="s">
        <v>95</v>
      </c>
      <c r="G1178" s="26" t="s">
        <v>96</v>
      </c>
      <c r="H1178" s="26" t="s">
        <v>97</v>
      </c>
      <c r="I1178" s="26" t="s">
        <v>98</v>
      </c>
      <c r="J1178" s="26">
        <v>783</v>
      </c>
      <c r="K1178" s="26">
        <v>1119.69</v>
      </c>
    </row>
    <row r="1179" spans="1:11" x14ac:dyDescent="0.2">
      <c r="A1179" s="26" t="s">
        <v>101</v>
      </c>
      <c r="B1179" s="26">
        <v>2021</v>
      </c>
      <c r="C1179" s="26" t="s">
        <v>5</v>
      </c>
      <c r="D1179" s="26" t="s">
        <v>93</v>
      </c>
      <c r="E1179" s="26" t="s">
        <v>94</v>
      </c>
      <c r="F1179" s="26" t="s">
        <v>95</v>
      </c>
      <c r="G1179" s="26" t="s">
        <v>96</v>
      </c>
      <c r="H1179" s="26" t="s">
        <v>97</v>
      </c>
      <c r="I1179" s="26" t="s">
        <v>98</v>
      </c>
      <c r="J1179" s="26">
        <v>816</v>
      </c>
      <c r="K1179" s="26">
        <v>1166.8800000000001</v>
      </c>
    </row>
    <row r="1180" spans="1:11" x14ac:dyDescent="0.2">
      <c r="A1180" s="26" t="s">
        <v>99</v>
      </c>
      <c r="B1180" s="26">
        <v>2021</v>
      </c>
      <c r="C1180" s="26" t="s">
        <v>5</v>
      </c>
      <c r="D1180" s="26" t="s">
        <v>93</v>
      </c>
      <c r="E1180" s="26" t="s">
        <v>94</v>
      </c>
      <c r="F1180" s="26" t="s">
        <v>95</v>
      </c>
      <c r="G1180" s="26" t="s">
        <v>96</v>
      </c>
      <c r="H1180" s="26" t="s">
        <v>97</v>
      </c>
      <c r="I1180" s="26" t="s">
        <v>98</v>
      </c>
      <c r="J1180" s="26">
        <v>869</v>
      </c>
      <c r="K1180" s="26">
        <v>1242.67</v>
      </c>
    </row>
    <row r="1181" spans="1:11" x14ac:dyDescent="0.2">
      <c r="A1181" s="26" t="s">
        <v>103</v>
      </c>
      <c r="B1181" s="26">
        <v>2021</v>
      </c>
      <c r="C1181" s="26" t="s">
        <v>5</v>
      </c>
      <c r="D1181" s="26" t="s">
        <v>93</v>
      </c>
      <c r="E1181" s="26" t="s">
        <v>94</v>
      </c>
      <c r="F1181" s="26" t="s">
        <v>95</v>
      </c>
      <c r="G1181" s="26" t="s">
        <v>96</v>
      </c>
      <c r="H1181" s="26" t="s">
        <v>97</v>
      </c>
      <c r="I1181" s="26" t="s">
        <v>98</v>
      </c>
      <c r="J1181" s="26">
        <v>257</v>
      </c>
      <c r="K1181" s="26">
        <v>367.51</v>
      </c>
    </row>
    <row r="1182" spans="1:11" x14ac:dyDescent="0.2">
      <c r="A1182" s="26" t="s">
        <v>99</v>
      </c>
      <c r="B1182" s="26">
        <v>2021</v>
      </c>
      <c r="C1182" s="26" t="s">
        <v>5</v>
      </c>
      <c r="D1182" s="26" t="s">
        <v>93</v>
      </c>
      <c r="E1182" s="26" t="s">
        <v>94</v>
      </c>
      <c r="F1182" s="26" t="s">
        <v>95</v>
      </c>
      <c r="G1182" s="26" t="s">
        <v>96</v>
      </c>
      <c r="H1182" s="26" t="s">
        <v>97</v>
      </c>
      <c r="I1182" s="26" t="s">
        <v>98</v>
      </c>
      <c r="J1182" s="26">
        <v>299</v>
      </c>
      <c r="K1182" s="26">
        <v>427.57</v>
      </c>
    </row>
    <row r="1183" spans="1:11" x14ac:dyDescent="0.2">
      <c r="A1183" s="26" t="s">
        <v>99</v>
      </c>
      <c r="B1183" s="26">
        <v>2021</v>
      </c>
      <c r="C1183" s="26" t="s">
        <v>5</v>
      </c>
      <c r="D1183" s="26" t="s">
        <v>93</v>
      </c>
      <c r="E1183" s="26" t="s">
        <v>94</v>
      </c>
      <c r="F1183" s="26" t="s">
        <v>95</v>
      </c>
      <c r="G1183" s="26" t="s">
        <v>96</v>
      </c>
      <c r="H1183" s="26" t="s">
        <v>97</v>
      </c>
      <c r="I1183" s="26" t="s">
        <v>98</v>
      </c>
      <c r="J1183" s="26">
        <v>227</v>
      </c>
      <c r="K1183" s="26">
        <v>324.61</v>
      </c>
    </row>
    <row r="1184" spans="1:11" x14ac:dyDescent="0.2">
      <c r="A1184" s="26" t="s">
        <v>92</v>
      </c>
      <c r="B1184" s="26">
        <v>2021</v>
      </c>
      <c r="C1184" s="26" t="s">
        <v>2</v>
      </c>
      <c r="D1184" s="26" t="s">
        <v>93</v>
      </c>
      <c r="E1184" s="26" t="s">
        <v>94</v>
      </c>
      <c r="F1184" s="26" t="s">
        <v>95</v>
      </c>
      <c r="G1184" s="26" t="s">
        <v>96</v>
      </c>
      <c r="H1184" s="26" t="s">
        <v>97</v>
      </c>
      <c r="I1184" s="26" t="s">
        <v>98</v>
      </c>
      <c r="J1184" s="26">
        <v>272</v>
      </c>
      <c r="K1184" s="26">
        <v>388.96</v>
      </c>
    </row>
    <row r="1185" spans="1:11" x14ac:dyDescent="0.2">
      <c r="A1185" s="26" t="s">
        <v>99</v>
      </c>
      <c r="B1185" s="26">
        <v>2021</v>
      </c>
      <c r="C1185" s="26" t="s">
        <v>2</v>
      </c>
      <c r="D1185" s="26" t="s">
        <v>93</v>
      </c>
      <c r="E1185" s="26" t="s">
        <v>94</v>
      </c>
      <c r="F1185" s="26" t="s">
        <v>95</v>
      </c>
      <c r="G1185" s="26" t="s">
        <v>96</v>
      </c>
      <c r="H1185" s="26" t="s">
        <v>97</v>
      </c>
      <c r="I1185" s="26" t="s">
        <v>98</v>
      </c>
      <c r="J1185" s="26">
        <v>242</v>
      </c>
      <c r="K1185" s="26">
        <v>346.06</v>
      </c>
    </row>
    <row r="1186" spans="1:11" x14ac:dyDescent="0.2">
      <c r="A1186" s="26" t="s">
        <v>99</v>
      </c>
      <c r="B1186" s="26">
        <v>2021</v>
      </c>
      <c r="C1186" s="26" t="s">
        <v>2</v>
      </c>
      <c r="D1186" s="26" t="s">
        <v>93</v>
      </c>
      <c r="E1186" s="26" t="s">
        <v>94</v>
      </c>
      <c r="F1186" s="26" t="s">
        <v>95</v>
      </c>
      <c r="G1186" s="26" t="s">
        <v>96</v>
      </c>
      <c r="H1186" s="26" t="s">
        <v>97</v>
      </c>
      <c r="I1186" s="26" t="s">
        <v>98</v>
      </c>
      <c r="J1186" s="26">
        <v>268</v>
      </c>
      <c r="K1186" s="26">
        <v>526.24</v>
      </c>
    </row>
    <row r="1187" spans="1:11" x14ac:dyDescent="0.2">
      <c r="A1187" s="26" t="s">
        <v>99</v>
      </c>
      <c r="B1187" s="26">
        <v>2021</v>
      </c>
      <c r="C1187" s="26" t="s">
        <v>2</v>
      </c>
      <c r="D1187" s="26" t="s">
        <v>93</v>
      </c>
      <c r="E1187" s="26" t="s">
        <v>94</v>
      </c>
      <c r="F1187" s="26" t="s">
        <v>95</v>
      </c>
      <c r="G1187" s="26" t="s">
        <v>96</v>
      </c>
      <c r="H1187" s="26" t="s">
        <v>97</v>
      </c>
      <c r="I1187" s="26" t="s">
        <v>98</v>
      </c>
      <c r="J1187" s="26">
        <v>316</v>
      </c>
      <c r="K1187" s="26">
        <v>526.24</v>
      </c>
    </row>
    <row r="1188" spans="1:11" x14ac:dyDescent="0.2">
      <c r="A1188" s="26" t="s">
        <v>92</v>
      </c>
      <c r="B1188" s="26">
        <v>2021</v>
      </c>
      <c r="C1188" s="26" t="s">
        <v>2</v>
      </c>
      <c r="D1188" s="26" t="s">
        <v>93</v>
      </c>
      <c r="E1188" s="26" t="s">
        <v>94</v>
      </c>
      <c r="F1188" s="26" t="s">
        <v>95</v>
      </c>
      <c r="G1188" s="26" t="s">
        <v>96</v>
      </c>
      <c r="H1188" s="26" t="s">
        <v>97</v>
      </c>
      <c r="I1188" s="26" t="s">
        <v>98</v>
      </c>
      <c r="J1188" s="26">
        <v>244</v>
      </c>
      <c r="K1188" s="26">
        <v>526.24</v>
      </c>
    </row>
    <row r="1189" spans="1:11" x14ac:dyDescent="0.2">
      <c r="A1189" s="26" t="s">
        <v>99</v>
      </c>
      <c r="B1189" s="26">
        <v>2021</v>
      </c>
      <c r="C1189" s="26" t="s">
        <v>2</v>
      </c>
      <c r="D1189" s="26" t="s">
        <v>93</v>
      </c>
      <c r="E1189" s="26" t="s">
        <v>94</v>
      </c>
      <c r="F1189" s="26" t="s">
        <v>95</v>
      </c>
      <c r="G1189" s="26" t="s">
        <v>96</v>
      </c>
      <c r="H1189" s="26" t="s">
        <v>97</v>
      </c>
      <c r="I1189" s="26" t="s">
        <v>98</v>
      </c>
      <c r="J1189" s="26">
        <v>999</v>
      </c>
      <c r="K1189" s="26">
        <v>1428.57</v>
      </c>
    </row>
    <row r="1190" spans="1:11" x14ac:dyDescent="0.2">
      <c r="A1190" s="26" t="s">
        <v>101</v>
      </c>
      <c r="B1190" s="26">
        <v>2021</v>
      </c>
      <c r="C1190" s="26" t="s">
        <v>2</v>
      </c>
      <c r="D1190" s="26" t="s">
        <v>93</v>
      </c>
      <c r="E1190" s="26" t="s">
        <v>94</v>
      </c>
      <c r="F1190" s="26" t="s">
        <v>95</v>
      </c>
      <c r="G1190" s="26" t="s">
        <v>96</v>
      </c>
      <c r="H1190" s="26" t="s">
        <v>97</v>
      </c>
      <c r="I1190" s="26" t="s">
        <v>98</v>
      </c>
      <c r="J1190" s="26">
        <v>1032</v>
      </c>
      <c r="K1190" s="26">
        <v>1475.76</v>
      </c>
    </row>
    <row r="1191" spans="1:11" x14ac:dyDescent="0.2">
      <c r="A1191" s="26" t="s">
        <v>99</v>
      </c>
      <c r="B1191" s="26">
        <v>2021</v>
      </c>
      <c r="C1191" s="26" t="s">
        <v>2</v>
      </c>
      <c r="D1191" s="26" t="s">
        <v>93</v>
      </c>
      <c r="E1191" s="26" t="s">
        <v>94</v>
      </c>
      <c r="F1191" s="26" t="s">
        <v>95</v>
      </c>
      <c r="G1191" s="26" t="s">
        <v>96</v>
      </c>
      <c r="H1191" s="26" t="s">
        <v>97</v>
      </c>
      <c r="I1191" s="26" t="s">
        <v>98</v>
      </c>
      <c r="J1191" s="26">
        <v>246</v>
      </c>
      <c r="K1191" s="26">
        <v>351.78</v>
      </c>
    </row>
    <row r="1192" spans="1:11" x14ac:dyDescent="0.2">
      <c r="A1192" s="26" t="s">
        <v>99</v>
      </c>
      <c r="B1192" s="26">
        <v>2021</v>
      </c>
      <c r="C1192" s="26" t="s">
        <v>2</v>
      </c>
      <c r="D1192" s="26" t="s">
        <v>93</v>
      </c>
      <c r="E1192" s="26" t="s">
        <v>94</v>
      </c>
      <c r="F1192" s="26" t="s">
        <v>95</v>
      </c>
      <c r="G1192" s="26" t="s">
        <v>96</v>
      </c>
      <c r="H1192" s="26" t="s">
        <v>97</v>
      </c>
      <c r="I1192" s="26" t="s">
        <v>98</v>
      </c>
      <c r="J1192" s="26">
        <v>273</v>
      </c>
      <c r="K1192" s="26">
        <v>390.39</v>
      </c>
    </row>
    <row r="1193" spans="1:11" x14ac:dyDescent="0.2">
      <c r="A1193" s="26" t="s">
        <v>101</v>
      </c>
      <c r="B1193" s="26">
        <v>2021</v>
      </c>
      <c r="C1193" s="26" t="s">
        <v>2</v>
      </c>
      <c r="D1193" s="26" t="s">
        <v>93</v>
      </c>
      <c r="E1193" s="26" t="s">
        <v>94</v>
      </c>
      <c r="F1193" s="26" t="s">
        <v>95</v>
      </c>
      <c r="G1193" s="26" t="s">
        <v>96</v>
      </c>
      <c r="H1193" s="26" t="s">
        <v>97</v>
      </c>
      <c r="I1193" s="26" t="s">
        <v>98</v>
      </c>
      <c r="J1193" s="26">
        <v>315</v>
      </c>
      <c r="K1193" s="26">
        <v>450.45</v>
      </c>
    </row>
    <row r="1194" spans="1:11" x14ac:dyDescent="0.2">
      <c r="A1194" s="26" t="s">
        <v>99</v>
      </c>
      <c r="B1194" s="26">
        <v>2021</v>
      </c>
      <c r="C1194" s="26" t="s">
        <v>2</v>
      </c>
      <c r="D1194" s="26" t="s">
        <v>93</v>
      </c>
      <c r="E1194" s="26" t="s">
        <v>94</v>
      </c>
      <c r="F1194" s="26" t="s">
        <v>95</v>
      </c>
      <c r="G1194" s="26" t="s">
        <v>96</v>
      </c>
      <c r="H1194" s="26" t="s">
        <v>97</v>
      </c>
      <c r="I1194" s="26" t="s">
        <v>98</v>
      </c>
      <c r="J1194" s="26">
        <v>243</v>
      </c>
      <c r="K1194" s="26">
        <v>347.49</v>
      </c>
    </row>
    <row r="1195" spans="1:11" x14ac:dyDescent="0.2">
      <c r="A1195" s="26" t="s">
        <v>92</v>
      </c>
      <c r="B1195" s="26">
        <v>2021</v>
      </c>
      <c r="C1195" s="26" t="s">
        <v>2</v>
      </c>
      <c r="D1195" s="26" t="s">
        <v>93</v>
      </c>
      <c r="E1195" s="26" t="s">
        <v>94</v>
      </c>
      <c r="F1195" s="26" t="s">
        <v>95</v>
      </c>
      <c r="G1195" s="26" t="s">
        <v>96</v>
      </c>
      <c r="H1195" s="26" t="s">
        <v>97</v>
      </c>
      <c r="I1195" s="26" t="s">
        <v>98</v>
      </c>
      <c r="J1195" s="26">
        <v>780</v>
      </c>
      <c r="K1195" s="26">
        <v>1115.4000000000001</v>
      </c>
    </row>
    <row r="1196" spans="1:11" x14ac:dyDescent="0.2">
      <c r="A1196" s="26" t="s">
        <v>101</v>
      </c>
      <c r="B1196" s="26">
        <v>2021</v>
      </c>
      <c r="C1196" s="26" t="s">
        <v>2</v>
      </c>
      <c r="D1196" s="26" t="s">
        <v>93</v>
      </c>
      <c r="E1196" s="26" t="s">
        <v>94</v>
      </c>
      <c r="F1196" s="26" t="s">
        <v>95</v>
      </c>
      <c r="G1196" s="26" t="s">
        <v>96</v>
      </c>
      <c r="H1196" s="26" t="s">
        <v>97</v>
      </c>
      <c r="I1196" s="26" t="s">
        <v>98</v>
      </c>
      <c r="J1196" s="26">
        <v>813</v>
      </c>
      <c r="K1196" s="26">
        <v>1162.5899999999999</v>
      </c>
    </row>
    <row r="1197" spans="1:11" x14ac:dyDescent="0.2">
      <c r="A1197" s="26" t="s">
        <v>99</v>
      </c>
      <c r="B1197" s="26">
        <v>2021</v>
      </c>
      <c r="C1197" s="26" t="s">
        <v>2</v>
      </c>
      <c r="D1197" s="26" t="s">
        <v>93</v>
      </c>
      <c r="E1197" s="26" t="s">
        <v>94</v>
      </c>
      <c r="F1197" s="26" t="s">
        <v>95</v>
      </c>
      <c r="G1197" s="26" t="s">
        <v>96</v>
      </c>
      <c r="H1197" s="26" t="s">
        <v>97</v>
      </c>
      <c r="I1197" s="26" t="s">
        <v>98</v>
      </c>
      <c r="J1197" s="26">
        <v>867</v>
      </c>
      <c r="K1197" s="26">
        <v>1239.81</v>
      </c>
    </row>
    <row r="1198" spans="1:11" x14ac:dyDescent="0.2">
      <c r="A1198" s="26" t="s">
        <v>99</v>
      </c>
      <c r="B1198" s="26">
        <v>2021</v>
      </c>
      <c r="C1198" s="26" t="s">
        <v>2</v>
      </c>
      <c r="D1198" s="26" t="s">
        <v>93</v>
      </c>
      <c r="E1198" s="26" t="s">
        <v>94</v>
      </c>
      <c r="F1198" s="26" t="s">
        <v>95</v>
      </c>
      <c r="G1198" s="26" t="s">
        <v>96</v>
      </c>
      <c r="H1198" s="26" t="s">
        <v>97</v>
      </c>
      <c r="I1198" s="26" t="s">
        <v>98</v>
      </c>
      <c r="J1198" s="26">
        <v>269</v>
      </c>
      <c r="K1198" s="26">
        <v>384.67</v>
      </c>
    </row>
    <row r="1199" spans="1:11" x14ac:dyDescent="0.2">
      <c r="A1199" s="26" t="s">
        <v>92</v>
      </c>
      <c r="B1199" s="26">
        <v>2021</v>
      </c>
      <c r="C1199" s="26" t="s">
        <v>2</v>
      </c>
      <c r="D1199" s="26" t="s">
        <v>93</v>
      </c>
      <c r="E1199" s="26" t="s">
        <v>94</v>
      </c>
      <c r="F1199" s="26" t="s">
        <v>95</v>
      </c>
      <c r="G1199" s="26" t="s">
        <v>96</v>
      </c>
      <c r="H1199" s="26" t="s">
        <v>97</v>
      </c>
      <c r="I1199" s="26" t="s">
        <v>98</v>
      </c>
      <c r="J1199" s="26">
        <v>317</v>
      </c>
      <c r="K1199" s="26">
        <v>453.31</v>
      </c>
    </row>
    <row r="1200" spans="1:11" x14ac:dyDescent="0.2">
      <c r="A1200" s="26" t="s">
        <v>92</v>
      </c>
      <c r="B1200" s="26">
        <v>2021</v>
      </c>
      <c r="C1200" s="26" t="s">
        <v>2</v>
      </c>
      <c r="D1200" s="26" t="s">
        <v>93</v>
      </c>
      <c r="E1200" s="26" t="s">
        <v>94</v>
      </c>
      <c r="F1200" s="26" t="s">
        <v>95</v>
      </c>
      <c r="G1200" s="26" t="s">
        <v>96</v>
      </c>
      <c r="H1200" s="26" t="s">
        <v>97</v>
      </c>
      <c r="I1200" s="26" t="s">
        <v>98</v>
      </c>
      <c r="J1200" s="26">
        <v>245</v>
      </c>
      <c r="K1200" s="26">
        <v>350.35</v>
      </c>
    </row>
    <row r="1201" spans="1:11" x14ac:dyDescent="0.2">
      <c r="A1201" s="26" t="s">
        <v>92</v>
      </c>
      <c r="B1201" s="26">
        <v>2021</v>
      </c>
      <c r="C1201" s="26" t="s">
        <v>4</v>
      </c>
      <c r="D1201" s="26" t="s">
        <v>93</v>
      </c>
      <c r="E1201" s="26" t="s">
        <v>94</v>
      </c>
      <c r="F1201" s="26" t="s">
        <v>95</v>
      </c>
      <c r="G1201" s="26" t="s">
        <v>96</v>
      </c>
      <c r="H1201" s="26" t="s">
        <v>97</v>
      </c>
      <c r="I1201" s="26" t="s">
        <v>98</v>
      </c>
      <c r="J1201" s="26">
        <v>260</v>
      </c>
      <c r="K1201" s="26">
        <v>371.8</v>
      </c>
    </row>
    <row r="1202" spans="1:11" x14ac:dyDescent="0.2">
      <c r="A1202" s="26" t="s">
        <v>92</v>
      </c>
      <c r="B1202" s="26">
        <v>2021</v>
      </c>
      <c r="C1202" s="26" t="s">
        <v>4</v>
      </c>
      <c r="D1202" s="26" t="s">
        <v>93</v>
      </c>
      <c r="E1202" s="26" t="s">
        <v>94</v>
      </c>
      <c r="F1202" s="26" t="s">
        <v>95</v>
      </c>
      <c r="G1202" s="26" t="s">
        <v>96</v>
      </c>
      <c r="H1202" s="26" t="s">
        <v>97</v>
      </c>
      <c r="I1202" s="26" t="s">
        <v>98</v>
      </c>
      <c r="J1202" s="26">
        <v>308</v>
      </c>
      <c r="K1202" s="26">
        <v>440.44</v>
      </c>
    </row>
    <row r="1203" spans="1:11" x14ac:dyDescent="0.2">
      <c r="A1203" s="26" t="s">
        <v>101</v>
      </c>
      <c r="B1203" s="26">
        <v>2021</v>
      </c>
      <c r="C1203" s="26" t="s">
        <v>4</v>
      </c>
      <c r="D1203" s="26" t="s">
        <v>93</v>
      </c>
      <c r="E1203" s="26" t="s">
        <v>94</v>
      </c>
      <c r="F1203" s="26" t="s">
        <v>95</v>
      </c>
      <c r="G1203" s="26" t="s">
        <v>96</v>
      </c>
      <c r="H1203" s="26" t="s">
        <v>97</v>
      </c>
      <c r="I1203" s="26" t="s">
        <v>98</v>
      </c>
      <c r="J1203" s="26">
        <v>262</v>
      </c>
      <c r="K1203" s="26">
        <v>526.24</v>
      </c>
    </row>
    <row r="1204" spans="1:11" x14ac:dyDescent="0.2">
      <c r="A1204" s="26" t="s">
        <v>102</v>
      </c>
      <c r="B1204" s="26">
        <v>2021</v>
      </c>
      <c r="C1204" s="26" t="s">
        <v>4</v>
      </c>
      <c r="D1204" s="26" t="s">
        <v>93</v>
      </c>
      <c r="E1204" s="26" t="s">
        <v>94</v>
      </c>
      <c r="F1204" s="26" t="s">
        <v>95</v>
      </c>
      <c r="G1204" s="26" t="s">
        <v>96</v>
      </c>
      <c r="H1204" s="26" t="s">
        <v>97</v>
      </c>
      <c r="I1204" s="26" t="s">
        <v>98</v>
      </c>
      <c r="J1204" s="26">
        <v>304</v>
      </c>
      <c r="K1204" s="26">
        <v>526.24</v>
      </c>
    </row>
    <row r="1205" spans="1:11" x14ac:dyDescent="0.2">
      <c r="A1205" s="26" t="s">
        <v>99</v>
      </c>
      <c r="B1205" s="26">
        <v>2021</v>
      </c>
      <c r="C1205" s="26" t="s">
        <v>4</v>
      </c>
      <c r="D1205" s="26" t="s">
        <v>93</v>
      </c>
      <c r="E1205" s="26" t="s">
        <v>94</v>
      </c>
      <c r="F1205" s="26" t="s">
        <v>95</v>
      </c>
      <c r="G1205" s="26" t="s">
        <v>96</v>
      </c>
      <c r="H1205" s="26" t="s">
        <v>97</v>
      </c>
      <c r="I1205" s="26" t="s">
        <v>98</v>
      </c>
      <c r="J1205" s="26">
        <v>232</v>
      </c>
      <c r="K1205" s="26">
        <v>526.24</v>
      </c>
    </row>
    <row r="1206" spans="1:11" x14ac:dyDescent="0.2">
      <c r="A1206" s="26" t="s">
        <v>99</v>
      </c>
      <c r="B1206" s="26">
        <v>2021</v>
      </c>
      <c r="C1206" s="26" t="s">
        <v>4</v>
      </c>
      <c r="D1206" s="26" t="s">
        <v>93</v>
      </c>
      <c r="E1206" s="26" t="s">
        <v>94</v>
      </c>
      <c r="F1206" s="26" t="s">
        <v>95</v>
      </c>
      <c r="G1206" s="26" t="s">
        <v>96</v>
      </c>
      <c r="H1206" s="26" t="s">
        <v>97</v>
      </c>
      <c r="I1206" s="26" t="s">
        <v>98</v>
      </c>
      <c r="J1206" s="26">
        <v>1001</v>
      </c>
      <c r="K1206" s="26">
        <v>1431.43</v>
      </c>
    </row>
    <row r="1207" spans="1:11" x14ac:dyDescent="0.2">
      <c r="A1207" s="26" t="s">
        <v>99</v>
      </c>
      <c r="B1207" s="26">
        <v>2021</v>
      </c>
      <c r="C1207" s="26" t="s">
        <v>4</v>
      </c>
      <c r="D1207" s="26" t="s">
        <v>93</v>
      </c>
      <c r="E1207" s="26" t="s">
        <v>94</v>
      </c>
      <c r="F1207" s="26" t="s">
        <v>95</v>
      </c>
      <c r="G1207" s="26" t="s">
        <v>96</v>
      </c>
      <c r="H1207" s="26" t="s">
        <v>97</v>
      </c>
      <c r="I1207" s="26" t="s">
        <v>98</v>
      </c>
      <c r="J1207" s="26">
        <v>1034</v>
      </c>
      <c r="K1207" s="26">
        <v>1478.62</v>
      </c>
    </row>
    <row r="1208" spans="1:11" x14ac:dyDescent="0.2">
      <c r="A1208" s="26" t="s">
        <v>92</v>
      </c>
      <c r="B1208" s="26">
        <v>2021</v>
      </c>
      <c r="C1208" s="26" t="s">
        <v>4</v>
      </c>
      <c r="D1208" s="26" t="s">
        <v>93</v>
      </c>
      <c r="E1208" s="26" t="s">
        <v>94</v>
      </c>
      <c r="F1208" s="26" t="s">
        <v>95</v>
      </c>
      <c r="G1208" s="26" t="s">
        <v>96</v>
      </c>
      <c r="H1208" s="26" t="s">
        <v>97</v>
      </c>
      <c r="I1208" s="26" t="s">
        <v>98</v>
      </c>
      <c r="J1208" s="26">
        <v>234</v>
      </c>
      <c r="K1208" s="26">
        <v>334.62</v>
      </c>
    </row>
    <row r="1209" spans="1:11" x14ac:dyDescent="0.2">
      <c r="A1209" s="26" t="s">
        <v>92</v>
      </c>
      <c r="B1209" s="26">
        <v>2021</v>
      </c>
      <c r="C1209" s="26" t="s">
        <v>4</v>
      </c>
      <c r="D1209" s="26" t="s">
        <v>93</v>
      </c>
      <c r="E1209" s="26" t="s">
        <v>94</v>
      </c>
      <c r="F1209" s="26" t="s">
        <v>95</v>
      </c>
      <c r="G1209" s="26" t="s">
        <v>96</v>
      </c>
      <c r="H1209" s="26" t="s">
        <v>97</v>
      </c>
      <c r="I1209" s="26" t="s">
        <v>98</v>
      </c>
      <c r="J1209" s="26">
        <v>261</v>
      </c>
      <c r="K1209" s="26">
        <v>373.23</v>
      </c>
    </row>
    <row r="1210" spans="1:11" x14ac:dyDescent="0.2">
      <c r="A1210" s="26" t="s">
        <v>101</v>
      </c>
      <c r="B1210" s="26">
        <v>2021</v>
      </c>
      <c r="C1210" s="26" t="s">
        <v>4</v>
      </c>
      <c r="D1210" s="26" t="s">
        <v>93</v>
      </c>
      <c r="E1210" s="26" t="s">
        <v>94</v>
      </c>
      <c r="F1210" s="26" t="s">
        <v>95</v>
      </c>
      <c r="G1210" s="26" t="s">
        <v>96</v>
      </c>
      <c r="H1210" s="26" t="s">
        <v>97</v>
      </c>
      <c r="I1210" s="26" t="s">
        <v>98</v>
      </c>
      <c r="J1210" s="26">
        <v>309</v>
      </c>
      <c r="K1210" s="26">
        <v>441.87</v>
      </c>
    </row>
    <row r="1211" spans="1:11" x14ac:dyDescent="0.2">
      <c r="A1211" s="26" t="s">
        <v>99</v>
      </c>
      <c r="B1211" s="26">
        <v>2021</v>
      </c>
      <c r="C1211" s="26" t="s">
        <v>4</v>
      </c>
      <c r="D1211" s="26" t="s">
        <v>93</v>
      </c>
      <c r="E1211" s="26" t="s">
        <v>94</v>
      </c>
      <c r="F1211" s="26" t="s">
        <v>95</v>
      </c>
      <c r="G1211" s="26" t="s">
        <v>96</v>
      </c>
      <c r="H1211" s="26" t="s">
        <v>97</v>
      </c>
      <c r="I1211" s="26" t="s">
        <v>98</v>
      </c>
      <c r="J1211" s="26">
        <v>231</v>
      </c>
      <c r="K1211" s="26">
        <v>330.33</v>
      </c>
    </row>
    <row r="1212" spans="1:11" x14ac:dyDescent="0.2">
      <c r="A1212" s="26" t="s">
        <v>99</v>
      </c>
      <c r="B1212" s="26">
        <v>2021</v>
      </c>
      <c r="C1212" s="26" t="s">
        <v>4</v>
      </c>
      <c r="D1212" s="26" t="s">
        <v>93</v>
      </c>
      <c r="E1212" s="26" t="s">
        <v>94</v>
      </c>
      <c r="F1212" s="26" t="s">
        <v>95</v>
      </c>
      <c r="G1212" s="26" t="s">
        <v>96</v>
      </c>
      <c r="H1212" s="26" t="s">
        <v>97</v>
      </c>
      <c r="I1212" s="26" t="s">
        <v>98</v>
      </c>
      <c r="J1212" s="26">
        <v>782</v>
      </c>
      <c r="K1212" s="26">
        <v>1118.26</v>
      </c>
    </row>
    <row r="1213" spans="1:11" x14ac:dyDescent="0.2">
      <c r="A1213" s="26" t="s">
        <v>92</v>
      </c>
      <c r="B1213" s="26">
        <v>2021</v>
      </c>
      <c r="C1213" s="26" t="s">
        <v>4</v>
      </c>
      <c r="D1213" s="26" t="s">
        <v>93</v>
      </c>
      <c r="E1213" s="26" t="s">
        <v>94</v>
      </c>
      <c r="F1213" s="26" t="s">
        <v>95</v>
      </c>
      <c r="G1213" s="26" t="s">
        <v>96</v>
      </c>
      <c r="H1213" s="26" t="s">
        <v>97</v>
      </c>
      <c r="I1213" s="26" t="s">
        <v>98</v>
      </c>
      <c r="J1213" s="26">
        <v>815</v>
      </c>
      <c r="K1213" s="26">
        <v>1165.45</v>
      </c>
    </row>
    <row r="1214" spans="1:11" x14ac:dyDescent="0.2">
      <c r="A1214" s="26" t="s">
        <v>101</v>
      </c>
      <c r="B1214" s="26">
        <v>2021</v>
      </c>
      <c r="C1214" s="26" t="s">
        <v>4</v>
      </c>
      <c r="D1214" s="26" t="s">
        <v>93</v>
      </c>
      <c r="E1214" s="26" t="s">
        <v>94</v>
      </c>
      <c r="F1214" s="26" t="s">
        <v>95</v>
      </c>
      <c r="G1214" s="26" t="s">
        <v>96</v>
      </c>
      <c r="H1214" s="26" t="s">
        <v>97</v>
      </c>
      <c r="I1214" s="26" t="s">
        <v>98</v>
      </c>
      <c r="J1214" s="26">
        <v>868</v>
      </c>
      <c r="K1214" s="26">
        <v>1241.24</v>
      </c>
    </row>
    <row r="1215" spans="1:11" x14ac:dyDescent="0.2">
      <c r="A1215" s="26" t="s">
        <v>92</v>
      </c>
      <c r="B1215" s="26">
        <v>2021</v>
      </c>
      <c r="C1215" s="26" t="s">
        <v>4</v>
      </c>
      <c r="D1215" s="26" t="s">
        <v>93</v>
      </c>
      <c r="E1215" s="26" t="s">
        <v>94</v>
      </c>
      <c r="F1215" s="26" t="s">
        <v>95</v>
      </c>
      <c r="G1215" s="26" t="s">
        <v>96</v>
      </c>
      <c r="H1215" s="26" t="s">
        <v>97</v>
      </c>
      <c r="I1215" s="26" t="s">
        <v>98</v>
      </c>
      <c r="J1215" s="26">
        <v>305</v>
      </c>
      <c r="K1215" s="26">
        <v>436.15</v>
      </c>
    </row>
    <row r="1216" spans="1:11" x14ac:dyDescent="0.2">
      <c r="A1216" s="26" t="s">
        <v>92</v>
      </c>
      <c r="B1216" s="26">
        <v>2021</v>
      </c>
      <c r="C1216" s="26" t="s">
        <v>4</v>
      </c>
      <c r="D1216" s="26" t="s">
        <v>93</v>
      </c>
      <c r="E1216" s="26" t="s">
        <v>94</v>
      </c>
      <c r="F1216" s="26" t="s">
        <v>95</v>
      </c>
      <c r="G1216" s="26" t="s">
        <v>96</v>
      </c>
      <c r="H1216" s="26" t="s">
        <v>97</v>
      </c>
      <c r="I1216" s="26" t="s">
        <v>98</v>
      </c>
      <c r="J1216" s="26">
        <v>233</v>
      </c>
      <c r="K1216" s="26">
        <v>333.19</v>
      </c>
    </row>
    <row r="1217" spans="1:11" x14ac:dyDescent="0.2">
      <c r="A1217" s="26" t="s">
        <v>99</v>
      </c>
      <c r="B1217" s="26">
        <v>2021</v>
      </c>
      <c r="C1217" s="26" t="s">
        <v>10</v>
      </c>
      <c r="D1217" s="26" t="s">
        <v>105</v>
      </c>
      <c r="E1217" s="26" t="s">
        <v>94</v>
      </c>
      <c r="F1217" s="26" t="s">
        <v>95</v>
      </c>
      <c r="G1217" s="26" t="s">
        <v>96</v>
      </c>
      <c r="H1217" s="26" t="s">
        <v>97</v>
      </c>
      <c r="I1217" s="26" t="s">
        <v>100</v>
      </c>
      <c r="J1217" s="26">
        <v>266</v>
      </c>
      <c r="K1217" s="26">
        <v>380.38</v>
      </c>
    </row>
    <row r="1218" spans="1:11" x14ac:dyDescent="0.2">
      <c r="A1218" s="26" t="s">
        <v>99</v>
      </c>
      <c r="B1218" s="26">
        <v>2021</v>
      </c>
      <c r="C1218" s="26" t="s">
        <v>10</v>
      </c>
      <c r="D1218" s="26" t="s">
        <v>105</v>
      </c>
      <c r="E1218" s="26" t="s">
        <v>94</v>
      </c>
      <c r="F1218" s="26" t="s">
        <v>95</v>
      </c>
      <c r="G1218" s="26" t="s">
        <v>96</v>
      </c>
      <c r="H1218" s="26" t="s">
        <v>97</v>
      </c>
      <c r="I1218" s="26" t="s">
        <v>100</v>
      </c>
      <c r="J1218" s="26">
        <v>260</v>
      </c>
      <c r="K1218" s="26">
        <v>371.8</v>
      </c>
    </row>
    <row r="1219" spans="1:11" x14ac:dyDescent="0.2">
      <c r="A1219" s="26" t="s">
        <v>92</v>
      </c>
      <c r="B1219" s="26">
        <v>2021</v>
      </c>
      <c r="C1219" s="26" t="s">
        <v>10</v>
      </c>
      <c r="D1219" s="26" t="s">
        <v>105</v>
      </c>
      <c r="E1219" s="26" t="s">
        <v>94</v>
      </c>
      <c r="F1219" s="26" t="s">
        <v>95</v>
      </c>
      <c r="G1219" s="26" t="s">
        <v>96</v>
      </c>
      <c r="H1219" s="26" t="s">
        <v>97</v>
      </c>
      <c r="I1219" s="26" t="s">
        <v>100</v>
      </c>
      <c r="J1219" s="26">
        <v>254</v>
      </c>
      <c r="K1219" s="26">
        <v>363.22</v>
      </c>
    </row>
    <row r="1220" spans="1:11" x14ac:dyDescent="0.2">
      <c r="A1220" s="26" t="s">
        <v>92</v>
      </c>
      <c r="B1220" s="26">
        <v>2021</v>
      </c>
      <c r="C1220" s="26" t="s">
        <v>10</v>
      </c>
      <c r="D1220" s="26" t="s">
        <v>105</v>
      </c>
      <c r="E1220" s="26" t="s">
        <v>94</v>
      </c>
      <c r="F1220" s="26" t="s">
        <v>95</v>
      </c>
      <c r="G1220" s="26" t="s">
        <v>96</v>
      </c>
      <c r="H1220" s="26" t="s">
        <v>97</v>
      </c>
      <c r="I1220" s="26" t="s">
        <v>98</v>
      </c>
      <c r="J1220" s="26">
        <v>230</v>
      </c>
      <c r="K1220" s="26">
        <v>328.9</v>
      </c>
    </row>
    <row r="1221" spans="1:11" x14ac:dyDescent="0.2">
      <c r="A1221" s="26" t="s">
        <v>92</v>
      </c>
      <c r="B1221" s="26">
        <v>2021</v>
      </c>
      <c r="C1221" s="26" t="s">
        <v>10</v>
      </c>
      <c r="D1221" s="26" t="s">
        <v>105</v>
      </c>
      <c r="E1221" s="26" t="s">
        <v>94</v>
      </c>
      <c r="F1221" s="26" t="s">
        <v>95</v>
      </c>
      <c r="G1221" s="26" t="s">
        <v>96</v>
      </c>
      <c r="H1221" s="26" t="s">
        <v>97</v>
      </c>
      <c r="I1221" s="26" t="s">
        <v>98</v>
      </c>
      <c r="J1221" s="26">
        <v>272</v>
      </c>
      <c r="K1221" s="26">
        <v>388.96</v>
      </c>
    </row>
    <row r="1222" spans="1:11" x14ac:dyDescent="0.2">
      <c r="A1222" s="26" t="s">
        <v>101</v>
      </c>
      <c r="B1222" s="26">
        <v>2021</v>
      </c>
      <c r="C1222" s="26" t="s">
        <v>10</v>
      </c>
      <c r="D1222" s="26" t="s">
        <v>105</v>
      </c>
      <c r="E1222" s="26" t="s">
        <v>94</v>
      </c>
      <c r="F1222" s="26" t="s">
        <v>95</v>
      </c>
      <c r="G1222" s="26" t="s">
        <v>96</v>
      </c>
      <c r="H1222" s="26" t="s">
        <v>97</v>
      </c>
      <c r="I1222" s="26" t="s">
        <v>98</v>
      </c>
      <c r="J1222" s="26">
        <v>262</v>
      </c>
      <c r="K1222" s="26">
        <v>374.65999999999997</v>
      </c>
    </row>
    <row r="1223" spans="1:11" x14ac:dyDescent="0.2">
      <c r="A1223" s="26" t="s">
        <v>99</v>
      </c>
      <c r="B1223" s="26">
        <v>2021</v>
      </c>
      <c r="C1223" s="26" t="s">
        <v>10</v>
      </c>
      <c r="D1223" s="26" t="s">
        <v>105</v>
      </c>
      <c r="E1223" s="26" t="s">
        <v>94</v>
      </c>
      <c r="F1223" s="26" t="s">
        <v>95</v>
      </c>
      <c r="G1223" s="26" t="s">
        <v>96</v>
      </c>
      <c r="H1223" s="26" t="s">
        <v>97</v>
      </c>
      <c r="I1223" s="26" t="s">
        <v>98</v>
      </c>
      <c r="J1223" s="26">
        <v>256</v>
      </c>
      <c r="K1223" s="26">
        <v>366.08</v>
      </c>
    </row>
    <row r="1224" spans="1:11" x14ac:dyDescent="0.2">
      <c r="A1224" s="26" t="s">
        <v>101</v>
      </c>
      <c r="B1224" s="26">
        <v>2021</v>
      </c>
      <c r="C1224" s="26" t="s">
        <v>10</v>
      </c>
      <c r="D1224" s="26" t="s">
        <v>105</v>
      </c>
      <c r="E1224" s="26" t="s">
        <v>94</v>
      </c>
      <c r="F1224" s="26" t="s">
        <v>95</v>
      </c>
      <c r="G1224" s="26" t="s">
        <v>96</v>
      </c>
      <c r="H1224" s="26" t="s">
        <v>97</v>
      </c>
      <c r="I1224" s="26" t="s">
        <v>98</v>
      </c>
      <c r="J1224" s="26">
        <v>226</v>
      </c>
      <c r="K1224" s="26">
        <v>526.24</v>
      </c>
    </row>
    <row r="1225" spans="1:11" x14ac:dyDescent="0.2">
      <c r="A1225" s="26" t="s">
        <v>101</v>
      </c>
      <c r="B1225" s="26">
        <v>2021</v>
      </c>
      <c r="C1225" s="26" t="s">
        <v>10</v>
      </c>
      <c r="D1225" s="26" t="s">
        <v>105</v>
      </c>
      <c r="E1225" s="26" t="s">
        <v>94</v>
      </c>
      <c r="F1225" s="26" t="s">
        <v>95</v>
      </c>
      <c r="G1225" s="26" t="s">
        <v>96</v>
      </c>
      <c r="H1225" s="26" t="s">
        <v>97</v>
      </c>
      <c r="I1225" s="26" t="s">
        <v>98</v>
      </c>
      <c r="J1225" s="26">
        <v>274</v>
      </c>
      <c r="K1225" s="26">
        <v>526.24</v>
      </c>
    </row>
    <row r="1226" spans="1:11" x14ac:dyDescent="0.2">
      <c r="A1226" s="26" t="s">
        <v>103</v>
      </c>
      <c r="B1226" s="26">
        <v>2021</v>
      </c>
      <c r="C1226" s="26" t="s">
        <v>10</v>
      </c>
      <c r="D1226" s="26" t="s">
        <v>105</v>
      </c>
      <c r="E1226" s="26" t="s">
        <v>94</v>
      </c>
      <c r="F1226" s="26" t="s">
        <v>95</v>
      </c>
      <c r="G1226" s="26" t="s">
        <v>96</v>
      </c>
      <c r="H1226" s="26" t="s">
        <v>97</v>
      </c>
      <c r="I1226" s="26" t="s">
        <v>98</v>
      </c>
      <c r="J1226" s="26">
        <v>1006</v>
      </c>
      <c r="K1226" s="26">
        <v>1438.58</v>
      </c>
    </row>
    <row r="1227" spans="1:11" x14ac:dyDescent="0.2">
      <c r="A1227" s="26" t="s">
        <v>102</v>
      </c>
      <c r="B1227" s="26">
        <v>2021</v>
      </c>
      <c r="C1227" s="26" t="s">
        <v>10</v>
      </c>
      <c r="D1227" s="26" t="s">
        <v>105</v>
      </c>
      <c r="E1227" s="26" t="s">
        <v>94</v>
      </c>
      <c r="F1227" s="26" t="s">
        <v>95</v>
      </c>
      <c r="G1227" s="26" t="s">
        <v>96</v>
      </c>
      <c r="H1227" s="26" t="s">
        <v>97</v>
      </c>
      <c r="I1227" s="26" t="s">
        <v>98</v>
      </c>
      <c r="J1227" s="26">
        <v>1039</v>
      </c>
      <c r="K1227" s="26">
        <v>1485.77</v>
      </c>
    </row>
    <row r="1228" spans="1:11" x14ac:dyDescent="0.2">
      <c r="A1228" s="26" t="s">
        <v>102</v>
      </c>
      <c r="B1228" s="26">
        <v>2021</v>
      </c>
      <c r="C1228" s="26" t="s">
        <v>10</v>
      </c>
      <c r="D1228" s="26" t="s">
        <v>105</v>
      </c>
      <c r="E1228" s="26" t="s">
        <v>94</v>
      </c>
      <c r="F1228" s="26" t="s">
        <v>95</v>
      </c>
      <c r="G1228" s="26" t="s">
        <v>96</v>
      </c>
      <c r="H1228" s="26" t="s">
        <v>97</v>
      </c>
      <c r="I1228" s="26" t="s">
        <v>98</v>
      </c>
      <c r="J1228" s="26">
        <v>273</v>
      </c>
      <c r="K1228" s="26">
        <v>390.39</v>
      </c>
    </row>
    <row r="1229" spans="1:11" x14ac:dyDescent="0.2">
      <c r="A1229" s="26" t="s">
        <v>92</v>
      </c>
      <c r="B1229" s="26">
        <v>2021</v>
      </c>
      <c r="C1229" s="26" t="s">
        <v>10</v>
      </c>
      <c r="D1229" s="26" t="s">
        <v>105</v>
      </c>
      <c r="E1229" s="26" t="s">
        <v>94</v>
      </c>
      <c r="F1229" s="26" t="s">
        <v>95</v>
      </c>
      <c r="G1229" s="26" t="s">
        <v>96</v>
      </c>
      <c r="H1229" s="26" t="s">
        <v>97</v>
      </c>
      <c r="I1229" s="26" t="s">
        <v>98</v>
      </c>
      <c r="J1229" s="26">
        <v>265</v>
      </c>
      <c r="K1229" s="26">
        <v>378.95</v>
      </c>
    </row>
    <row r="1230" spans="1:11" x14ac:dyDescent="0.2">
      <c r="A1230" s="26" t="s">
        <v>103</v>
      </c>
      <c r="B1230" s="26">
        <v>2021</v>
      </c>
      <c r="C1230" s="26" t="s">
        <v>10</v>
      </c>
      <c r="D1230" s="26" t="s">
        <v>105</v>
      </c>
      <c r="E1230" s="26" t="s">
        <v>94</v>
      </c>
      <c r="F1230" s="26" t="s">
        <v>95</v>
      </c>
      <c r="G1230" s="26" t="s">
        <v>96</v>
      </c>
      <c r="H1230" s="26" t="s">
        <v>97</v>
      </c>
      <c r="I1230" s="26" t="s">
        <v>98</v>
      </c>
      <c r="J1230" s="26">
        <v>259</v>
      </c>
      <c r="K1230" s="26">
        <v>370.37</v>
      </c>
    </row>
    <row r="1231" spans="1:11" x14ac:dyDescent="0.2">
      <c r="A1231" s="26" t="s">
        <v>101</v>
      </c>
      <c r="B1231" s="26">
        <v>2021</v>
      </c>
      <c r="C1231" s="26" t="s">
        <v>10</v>
      </c>
      <c r="D1231" s="26" t="s">
        <v>105</v>
      </c>
      <c r="E1231" s="26" t="s">
        <v>94</v>
      </c>
      <c r="F1231" s="26" t="s">
        <v>95</v>
      </c>
      <c r="G1231" s="26" t="s">
        <v>96</v>
      </c>
      <c r="H1231" s="26" t="s">
        <v>97</v>
      </c>
      <c r="I1231" s="26" t="s">
        <v>98</v>
      </c>
      <c r="J1231" s="26">
        <v>253</v>
      </c>
      <c r="K1231" s="26">
        <v>361.78999999999996</v>
      </c>
    </row>
    <row r="1232" spans="1:11" x14ac:dyDescent="0.2">
      <c r="A1232" s="26" t="s">
        <v>101</v>
      </c>
      <c r="B1232" s="26">
        <v>2021</v>
      </c>
      <c r="C1232" s="26" t="s">
        <v>10</v>
      </c>
      <c r="D1232" s="26" t="s">
        <v>105</v>
      </c>
      <c r="E1232" s="26" t="s">
        <v>94</v>
      </c>
      <c r="F1232" s="26" t="s">
        <v>95</v>
      </c>
      <c r="G1232" s="26" t="s">
        <v>96</v>
      </c>
      <c r="H1232" s="26" t="s">
        <v>97</v>
      </c>
      <c r="I1232" s="26" t="s">
        <v>98</v>
      </c>
      <c r="J1232" s="26">
        <v>787</v>
      </c>
      <c r="K1232" s="26">
        <v>1125.4099999999999</v>
      </c>
    </row>
    <row r="1233" spans="1:11" x14ac:dyDescent="0.2">
      <c r="A1233" s="26" t="s">
        <v>101</v>
      </c>
      <c r="B1233" s="26">
        <v>2021</v>
      </c>
      <c r="C1233" s="26" t="s">
        <v>10</v>
      </c>
      <c r="D1233" s="26" t="s">
        <v>105</v>
      </c>
      <c r="E1233" s="26" t="s">
        <v>94</v>
      </c>
      <c r="F1233" s="26" t="s">
        <v>95</v>
      </c>
      <c r="G1233" s="26" t="s">
        <v>96</v>
      </c>
      <c r="H1233" s="26" t="s">
        <v>97</v>
      </c>
      <c r="I1233" s="26" t="s">
        <v>98</v>
      </c>
      <c r="J1233" s="26">
        <v>820</v>
      </c>
      <c r="K1233" s="26">
        <v>1172.5999999999999</v>
      </c>
    </row>
    <row r="1234" spans="1:11" x14ac:dyDescent="0.2">
      <c r="A1234" s="26" t="s">
        <v>92</v>
      </c>
      <c r="B1234" s="26">
        <v>2021</v>
      </c>
      <c r="C1234" s="26" t="s">
        <v>10</v>
      </c>
      <c r="D1234" s="26" t="s">
        <v>105</v>
      </c>
      <c r="E1234" s="26" t="s">
        <v>94</v>
      </c>
      <c r="F1234" s="26" t="s">
        <v>95</v>
      </c>
      <c r="G1234" s="26" t="s">
        <v>96</v>
      </c>
      <c r="H1234" s="26" t="s">
        <v>97</v>
      </c>
      <c r="I1234" s="26" t="s">
        <v>100</v>
      </c>
      <c r="J1234" s="26">
        <v>263</v>
      </c>
      <c r="K1234" s="26">
        <v>376.09000000000003</v>
      </c>
    </row>
    <row r="1235" spans="1:11" x14ac:dyDescent="0.2">
      <c r="A1235" s="26" t="s">
        <v>99</v>
      </c>
      <c r="B1235" s="26">
        <v>2021</v>
      </c>
      <c r="C1235" s="26" t="s">
        <v>10</v>
      </c>
      <c r="D1235" s="26" t="s">
        <v>105</v>
      </c>
      <c r="E1235" s="26" t="s">
        <v>94</v>
      </c>
      <c r="F1235" s="26" t="s">
        <v>95</v>
      </c>
      <c r="G1235" s="26" t="s">
        <v>96</v>
      </c>
      <c r="H1235" s="26" t="s">
        <v>97</v>
      </c>
      <c r="I1235" s="26" t="s">
        <v>100</v>
      </c>
      <c r="J1235" s="26">
        <v>257</v>
      </c>
      <c r="K1235" s="26">
        <v>367.51</v>
      </c>
    </row>
    <row r="1236" spans="1:11" x14ac:dyDescent="0.2">
      <c r="A1236" s="26" t="s">
        <v>92</v>
      </c>
      <c r="B1236" s="26">
        <v>2021</v>
      </c>
      <c r="C1236" s="26" t="s">
        <v>10</v>
      </c>
      <c r="D1236" s="26" t="s">
        <v>105</v>
      </c>
      <c r="E1236" s="26" t="s">
        <v>94</v>
      </c>
      <c r="F1236" s="26" t="s">
        <v>95</v>
      </c>
      <c r="G1236" s="26" t="s">
        <v>96</v>
      </c>
      <c r="H1236" s="26" t="s">
        <v>97</v>
      </c>
      <c r="I1236" s="26" t="s">
        <v>100</v>
      </c>
      <c r="J1236" s="26">
        <v>251</v>
      </c>
      <c r="K1236" s="26">
        <v>358.93</v>
      </c>
    </row>
    <row r="1237" spans="1:11" x14ac:dyDescent="0.2">
      <c r="A1237" s="26" t="s">
        <v>99</v>
      </c>
      <c r="B1237" s="26">
        <v>2021</v>
      </c>
      <c r="C1237" s="26" t="s">
        <v>10</v>
      </c>
      <c r="D1237" s="26" t="s">
        <v>105</v>
      </c>
      <c r="E1237" s="26" t="s">
        <v>94</v>
      </c>
      <c r="F1237" s="26" t="s">
        <v>95</v>
      </c>
      <c r="G1237" s="26" t="s">
        <v>96</v>
      </c>
      <c r="H1237" s="26" t="s">
        <v>97</v>
      </c>
      <c r="I1237" s="26" t="s">
        <v>98</v>
      </c>
      <c r="J1237" s="26">
        <v>227</v>
      </c>
      <c r="K1237" s="26">
        <v>324.61</v>
      </c>
    </row>
    <row r="1238" spans="1:11" x14ac:dyDescent="0.2">
      <c r="A1238" s="26" t="s">
        <v>99</v>
      </c>
      <c r="B1238" s="26">
        <v>2021</v>
      </c>
      <c r="C1238" s="26" t="s">
        <v>10</v>
      </c>
      <c r="D1238" s="26" t="s">
        <v>105</v>
      </c>
      <c r="E1238" s="26" t="s">
        <v>94</v>
      </c>
      <c r="F1238" s="26" t="s">
        <v>95</v>
      </c>
      <c r="G1238" s="26" t="s">
        <v>96</v>
      </c>
      <c r="H1238" s="26" t="s">
        <v>97</v>
      </c>
      <c r="I1238" s="26" t="s">
        <v>98</v>
      </c>
      <c r="J1238" s="26">
        <v>275</v>
      </c>
      <c r="K1238" s="26">
        <v>393.25</v>
      </c>
    </row>
    <row r="1239" spans="1:11" x14ac:dyDescent="0.2">
      <c r="A1239" s="26" t="s">
        <v>101</v>
      </c>
      <c r="B1239" s="26">
        <v>2021</v>
      </c>
      <c r="C1239" s="26" t="s">
        <v>9</v>
      </c>
      <c r="D1239" s="26" t="s">
        <v>105</v>
      </c>
      <c r="E1239" s="26" t="s">
        <v>94</v>
      </c>
      <c r="F1239" s="26" t="s">
        <v>95</v>
      </c>
      <c r="G1239" s="26" t="s">
        <v>96</v>
      </c>
      <c r="H1239" s="26" t="s">
        <v>97</v>
      </c>
      <c r="I1239" s="26" t="s">
        <v>100</v>
      </c>
      <c r="J1239" s="26">
        <v>278</v>
      </c>
      <c r="K1239" s="26">
        <v>397.53999999999996</v>
      </c>
    </row>
    <row r="1240" spans="1:11" x14ac:dyDescent="0.2">
      <c r="A1240" s="26" t="s">
        <v>99</v>
      </c>
      <c r="B1240" s="26">
        <v>2021</v>
      </c>
      <c r="C1240" s="26" t="s">
        <v>9</v>
      </c>
      <c r="D1240" s="26" t="s">
        <v>105</v>
      </c>
      <c r="E1240" s="26" t="s">
        <v>94</v>
      </c>
      <c r="F1240" s="26" t="s">
        <v>95</v>
      </c>
      <c r="G1240" s="26" t="s">
        <v>96</v>
      </c>
      <c r="H1240" s="26" t="s">
        <v>97</v>
      </c>
      <c r="I1240" s="26" t="s">
        <v>100</v>
      </c>
      <c r="J1240" s="26">
        <v>272</v>
      </c>
      <c r="K1240" s="26">
        <v>388.96</v>
      </c>
    </row>
    <row r="1241" spans="1:11" x14ac:dyDescent="0.2">
      <c r="A1241" s="26" t="s">
        <v>92</v>
      </c>
      <c r="B1241" s="26">
        <v>2021</v>
      </c>
      <c r="C1241" s="26" t="s">
        <v>9</v>
      </c>
      <c r="D1241" s="26" t="s">
        <v>105</v>
      </c>
      <c r="E1241" s="26" t="s">
        <v>94</v>
      </c>
      <c r="F1241" s="26" t="s">
        <v>95</v>
      </c>
      <c r="G1241" s="26" t="s">
        <v>96</v>
      </c>
      <c r="H1241" s="26" t="s">
        <v>97</v>
      </c>
      <c r="I1241" s="26" t="s">
        <v>98</v>
      </c>
      <c r="J1241" s="26">
        <v>278</v>
      </c>
      <c r="K1241" s="26">
        <v>397.53999999999996</v>
      </c>
    </row>
    <row r="1242" spans="1:11" x14ac:dyDescent="0.2">
      <c r="A1242" s="26" t="s">
        <v>99</v>
      </c>
      <c r="B1242" s="26">
        <v>2021</v>
      </c>
      <c r="C1242" s="26" t="s">
        <v>9</v>
      </c>
      <c r="D1242" s="26" t="s">
        <v>105</v>
      </c>
      <c r="E1242" s="26" t="s">
        <v>94</v>
      </c>
      <c r="F1242" s="26" t="s">
        <v>95</v>
      </c>
      <c r="G1242" s="26" t="s">
        <v>96</v>
      </c>
      <c r="H1242" s="26" t="s">
        <v>97</v>
      </c>
      <c r="I1242" s="26" t="s">
        <v>98</v>
      </c>
      <c r="J1242" s="26">
        <v>280</v>
      </c>
      <c r="K1242" s="26">
        <v>400.4</v>
      </c>
    </row>
    <row r="1243" spans="1:11" x14ac:dyDescent="0.2">
      <c r="A1243" s="26" t="s">
        <v>99</v>
      </c>
      <c r="B1243" s="26">
        <v>2021</v>
      </c>
      <c r="C1243" s="26" t="s">
        <v>9</v>
      </c>
      <c r="D1243" s="26" t="s">
        <v>105</v>
      </c>
      <c r="E1243" s="26" t="s">
        <v>94</v>
      </c>
      <c r="F1243" s="26" t="s">
        <v>95</v>
      </c>
      <c r="G1243" s="26" t="s">
        <v>96</v>
      </c>
      <c r="H1243" s="26" t="s">
        <v>97</v>
      </c>
      <c r="I1243" s="26" t="s">
        <v>98</v>
      </c>
      <c r="J1243" s="26">
        <v>274</v>
      </c>
      <c r="K1243" s="26">
        <v>391.82</v>
      </c>
    </row>
    <row r="1244" spans="1:11" x14ac:dyDescent="0.2">
      <c r="A1244" s="26" t="s">
        <v>92</v>
      </c>
      <c r="B1244" s="26">
        <v>2021</v>
      </c>
      <c r="C1244" s="26" t="s">
        <v>9</v>
      </c>
      <c r="D1244" s="26" t="s">
        <v>105</v>
      </c>
      <c r="E1244" s="26" t="s">
        <v>94</v>
      </c>
      <c r="F1244" s="26" t="s">
        <v>95</v>
      </c>
      <c r="G1244" s="26" t="s">
        <v>96</v>
      </c>
      <c r="H1244" s="26" t="s">
        <v>97</v>
      </c>
      <c r="I1244" s="26" t="s">
        <v>98</v>
      </c>
      <c r="J1244" s="26">
        <v>268</v>
      </c>
      <c r="K1244" s="26">
        <v>383.24</v>
      </c>
    </row>
    <row r="1245" spans="1:11" x14ac:dyDescent="0.2">
      <c r="A1245" s="26" t="s">
        <v>101</v>
      </c>
      <c r="B1245" s="26">
        <v>2021</v>
      </c>
      <c r="C1245" s="26" t="s">
        <v>9</v>
      </c>
      <c r="D1245" s="26" t="s">
        <v>105</v>
      </c>
      <c r="E1245" s="26" t="s">
        <v>94</v>
      </c>
      <c r="F1245" s="26" t="s">
        <v>95</v>
      </c>
      <c r="G1245" s="26" t="s">
        <v>96</v>
      </c>
      <c r="H1245" s="26" t="s">
        <v>97</v>
      </c>
      <c r="I1245" s="26" t="s">
        <v>98</v>
      </c>
      <c r="J1245" s="26">
        <v>232</v>
      </c>
      <c r="K1245" s="26">
        <v>526.24</v>
      </c>
    </row>
    <row r="1246" spans="1:11" x14ac:dyDescent="0.2">
      <c r="A1246" s="26" t="s">
        <v>92</v>
      </c>
      <c r="B1246" s="26">
        <v>2021</v>
      </c>
      <c r="C1246" s="26" t="s">
        <v>9</v>
      </c>
      <c r="D1246" s="26" t="s">
        <v>105</v>
      </c>
      <c r="E1246" s="26" t="s">
        <v>94</v>
      </c>
      <c r="F1246" s="26" t="s">
        <v>95</v>
      </c>
      <c r="G1246" s="26" t="s">
        <v>96</v>
      </c>
      <c r="H1246" s="26" t="s">
        <v>97</v>
      </c>
      <c r="I1246" s="26" t="s">
        <v>98</v>
      </c>
      <c r="J1246" s="26">
        <v>280</v>
      </c>
      <c r="K1246" s="26">
        <v>526.24</v>
      </c>
    </row>
    <row r="1247" spans="1:11" x14ac:dyDescent="0.2">
      <c r="A1247" s="26" t="s">
        <v>102</v>
      </c>
      <c r="B1247" s="26">
        <v>2021</v>
      </c>
      <c r="C1247" s="26" t="s">
        <v>9</v>
      </c>
      <c r="D1247" s="26" t="s">
        <v>105</v>
      </c>
      <c r="E1247" s="26" t="s">
        <v>94</v>
      </c>
      <c r="F1247" s="26" t="s">
        <v>95</v>
      </c>
      <c r="G1247" s="26" t="s">
        <v>96</v>
      </c>
      <c r="H1247" s="26" t="s">
        <v>97</v>
      </c>
      <c r="I1247" s="26" t="s">
        <v>98</v>
      </c>
      <c r="J1247" s="26">
        <v>1005</v>
      </c>
      <c r="K1247" s="26">
        <v>1437.15</v>
      </c>
    </row>
    <row r="1248" spans="1:11" x14ac:dyDescent="0.2">
      <c r="A1248" s="26" t="s">
        <v>99</v>
      </c>
      <c r="B1248" s="26">
        <v>2021</v>
      </c>
      <c r="C1248" s="26" t="s">
        <v>9</v>
      </c>
      <c r="D1248" s="26" t="s">
        <v>105</v>
      </c>
      <c r="E1248" s="26" t="s">
        <v>94</v>
      </c>
      <c r="F1248" s="26" t="s">
        <v>95</v>
      </c>
      <c r="G1248" s="26" t="s">
        <v>96</v>
      </c>
      <c r="H1248" s="26" t="s">
        <v>97</v>
      </c>
      <c r="I1248" s="26" t="s">
        <v>98</v>
      </c>
      <c r="J1248" s="26">
        <v>1038</v>
      </c>
      <c r="K1248" s="26">
        <v>1484.34</v>
      </c>
    </row>
    <row r="1249" spans="1:11" x14ac:dyDescent="0.2">
      <c r="A1249" s="26" t="s">
        <v>92</v>
      </c>
      <c r="B1249" s="26">
        <v>2021</v>
      </c>
      <c r="C1249" s="26" t="s">
        <v>9</v>
      </c>
      <c r="D1249" s="26" t="s">
        <v>105</v>
      </c>
      <c r="E1249" s="26" t="s">
        <v>94</v>
      </c>
      <c r="F1249" s="26" t="s">
        <v>95</v>
      </c>
      <c r="G1249" s="26" t="s">
        <v>96</v>
      </c>
      <c r="H1249" s="26" t="s">
        <v>97</v>
      </c>
      <c r="I1249" s="26" t="s">
        <v>98</v>
      </c>
      <c r="J1249" s="26">
        <v>231</v>
      </c>
      <c r="K1249" s="26">
        <v>330.33</v>
      </c>
    </row>
    <row r="1250" spans="1:11" x14ac:dyDescent="0.2">
      <c r="A1250" s="26" t="s">
        <v>99</v>
      </c>
      <c r="B1250" s="26">
        <v>2021</v>
      </c>
      <c r="C1250" s="26" t="s">
        <v>9</v>
      </c>
      <c r="D1250" s="26" t="s">
        <v>105</v>
      </c>
      <c r="E1250" s="26" t="s">
        <v>94</v>
      </c>
      <c r="F1250" s="26" t="s">
        <v>95</v>
      </c>
      <c r="G1250" s="26" t="s">
        <v>96</v>
      </c>
      <c r="H1250" s="26" t="s">
        <v>97</v>
      </c>
      <c r="I1250" s="26" t="s">
        <v>98</v>
      </c>
      <c r="J1250" s="26">
        <v>279</v>
      </c>
      <c r="K1250" s="26">
        <v>398.97</v>
      </c>
    </row>
    <row r="1251" spans="1:11" x14ac:dyDescent="0.2">
      <c r="A1251" s="26" t="s">
        <v>102</v>
      </c>
      <c r="B1251" s="26">
        <v>2021</v>
      </c>
      <c r="C1251" s="26" t="s">
        <v>9</v>
      </c>
      <c r="D1251" s="26" t="s">
        <v>105</v>
      </c>
      <c r="E1251" s="26" t="s">
        <v>94</v>
      </c>
      <c r="F1251" s="26" t="s">
        <v>95</v>
      </c>
      <c r="G1251" s="26" t="s">
        <v>96</v>
      </c>
      <c r="H1251" s="26" t="s">
        <v>97</v>
      </c>
      <c r="I1251" s="26" t="s">
        <v>98</v>
      </c>
      <c r="J1251" s="26">
        <v>277</v>
      </c>
      <c r="K1251" s="26">
        <v>396.11</v>
      </c>
    </row>
    <row r="1252" spans="1:11" x14ac:dyDescent="0.2">
      <c r="A1252" s="26" t="s">
        <v>101</v>
      </c>
      <c r="B1252" s="26">
        <v>2021</v>
      </c>
      <c r="C1252" s="26" t="s">
        <v>9</v>
      </c>
      <c r="D1252" s="26" t="s">
        <v>105</v>
      </c>
      <c r="E1252" s="26" t="s">
        <v>94</v>
      </c>
      <c r="F1252" s="26" t="s">
        <v>95</v>
      </c>
      <c r="G1252" s="26" t="s">
        <v>96</v>
      </c>
      <c r="H1252" s="26" t="s">
        <v>97</v>
      </c>
      <c r="I1252" s="26" t="s">
        <v>98</v>
      </c>
      <c r="J1252" s="26">
        <v>271</v>
      </c>
      <c r="K1252" s="26">
        <v>387.53</v>
      </c>
    </row>
    <row r="1253" spans="1:11" x14ac:dyDescent="0.2">
      <c r="A1253" s="26" t="s">
        <v>99</v>
      </c>
      <c r="B1253" s="26">
        <v>2021</v>
      </c>
      <c r="C1253" s="26" t="s">
        <v>9</v>
      </c>
      <c r="D1253" s="26" t="s">
        <v>105</v>
      </c>
      <c r="E1253" s="26" t="s">
        <v>94</v>
      </c>
      <c r="F1253" s="26" t="s">
        <v>95</v>
      </c>
      <c r="G1253" s="26" t="s">
        <v>96</v>
      </c>
      <c r="H1253" s="26" t="s">
        <v>97</v>
      </c>
      <c r="I1253" s="26" t="s">
        <v>98</v>
      </c>
      <c r="J1253" s="26">
        <v>786</v>
      </c>
      <c r="K1253" s="26">
        <v>1123.98</v>
      </c>
    </row>
    <row r="1254" spans="1:11" x14ac:dyDescent="0.2">
      <c r="A1254" s="26" t="s">
        <v>99</v>
      </c>
      <c r="B1254" s="26">
        <v>2021</v>
      </c>
      <c r="C1254" s="26" t="s">
        <v>9</v>
      </c>
      <c r="D1254" s="26" t="s">
        <v>105</v>
      </c>
      <c r="E1254" s="26" t="s">
        <v>94</v>
      </c>
      <c r="F1254" s="26" t="s">
        <v>95</v>
      </c>
      <c r="G1254" s="26" t="s">
        <v>96</v>
      </c>
      <c r="H1254" s="26" t="s">
        <v>97</v>
      </c>
      <c r="I1254" s="26" t="s">
        <v>100</v>
      </c>
      <c r="J1254" s="26">
        <v>281</v>
      </c>
      <c r="K1254" s="26">
        <v>401.83</v>
      </c>
    </row>
    <row r="1255" spans="1:11" x14ac:dyDescent="0.2">
      <c r="A1255" s="26" t="s">
        <v>99</v>
      </c>
      <c r="B1255" s="26">
        <v>2021</v>
      </c>
      <c r="C1255" s="26" t="s">
        <v>9</v>
      </c>
      <c r="D1255" s="26" t="s">
        <v>105</v>
      </c>
      <c r="E1255" s="26" t="s">
        <v>94</v>
      </c>
      <c r="F1255" s="26" t="s">
        <v>95</v>
      </c>
      <c r="G1255" s="26" t="s">
        <v>96</v>
      </c>
      <c r="H1255" s="26" t="s">
        <v>97</v>
      </c>
      <c r="I1255" s="26" t="s">
        <v>100</v>
      </c>
      <c r="J1255" s="26">
        <v>275</v>
      </c>
      <c r="K1255" s="26">
        <v>393.25</v>
      </c>
    </row>
    <row r="1256" spans="1:11" x14ac:dyDescent="0.2">
      <c r="A1256" s="26" t="s">
        <v>103</v>
      </c>
      <c r="B1256" s="26">
        <v>2021</v>
      </c>
      <c r="C1256" s="26" t="s">
        <v>9</v>
      </c>
      <c r="D1256" s="26" t="s">
        <v>105</v>
      </c>
      <c r="E1256" s="26" t="s">
        <v>94</v>
      </c>
      <c r="F1256" s="26" t="s">
        <v>95</v>
      </c>
      <c r="G1256" s="26" t="s">
        <v>96</v>
      </c>
      <c r="H1256" s="26" t="s">
        <v>97</v>
      </c>
      <c r="I1256" s="26" t="s">
        <v>100</v>
      </c>
      <c r="J1256" s="26">
        <v>269</v>
      </c>
      <c r="K1256" s="26">
        <v>384.67</v>
      </c>
    </row>
    <row r="1257" spans="1:11" x14ac:dyDescent="0.2">
      <c r="A1257" s="26" t="s">
        <v>99</v>
      </c>
      <c r="B1257" s="26">
        <v>2021</v>
      </c>
      <c r="C1257" s="26" t="s">
        <v>9</v>
      </c>
      <c r="D1257" s="26" t="s">
        <v>105</v>
      </c>
      <c r="E1257" s="26" t="s">
        <v>94</v>
      </c>
      <c r="F1257" s="26" t="s">
        <v>95</v>
      </c>
      <c r="G1257" s="26" t="s">
        <v>96</v>
      </c>
      <c r="H1257" s="26" t="s">
        <v>97</v>
      </c>
      <c r="I1257" s="26" t="s">
        <v>98</v>
      </c>
      <c r="J1257" s="26">
        <v>233</v>
      </c>
      <c r="K1257" s="26">
        <v>333.19</v>
      </c>
    </row>
    <row r="1258" spans="1:11" x14ac:dyDescent="0.2">
      <c r="A1258" s="26" t="s">
        <v>101</v>
      </c>
      <c r="B1258" s="26">
        <v>2021</v>
      </c>
      <c r="C1258" s="26" t="s">
        <v>9</v>
      </c>
      <c r="D1258" s="26" t="s">
        <v>105</v>
      </c>
      <c r="E1258" s="26" t="s">
        <v>94</v>
      </c>
      <c r="F1258" s="26" t="s">
        <v>95</v>
      </c>
      <c r="G1258" s="26" t="s">
        <v>96</v>
      </c>
      <c r="H1258" s="26" t="s">
        <v>97</v>
      </c>
      <c r="I1258" s="26" t="s">
        <v>98</v>
      </c>
      <c r="J1258" s="26">
        <v>281</v>
      </c>
      <c r="K1258" s="26">
        <v>401.83</v>
      </c>
    </row>
    <row r="1259" spans="1:11" x14ac:dyDescent="0.2">
      <c r="A1259" s="26" t="s">
        <v>101</v>
      </c>
      <c r="B1259" s="26">
        <v>2021</v>
      </c>
      <c r="C1259" s="26" t="s">
        <v>8</v>
      </c>
      <c r="D1259" s="26" t="s">
        <v>105</v>
      </c>
      <c r="E1259" s="26" t="s">
        <v>94</v>
      </c>
      <c r="F1259" s="26" t="s">
        <v>95</v>
      </c>
      <c r="G1259" s="26" t="s">
        <v>96</v>
      </c>
      <c r="H1259" s="26" t="s">
        <v>97</v>
      </c>
      <c r="I1259" s="26" t="s">
        <v>100</v>
      </c>
      <c r="J1259" s="26">
        <v>284</v>
      </c>
      <c r="K1259" s="26">
        <v>406.12</v>
      </c>
    </row>
    <row r="1260" spans="1:11" x14ac:dyDescent="0.2">
      <c r="A1260" s="26" t="s">
        <v>92</v>
      </c>
      <c r="B1260" s="26">
        <v>2021</v>
      </c>
      <c r="C1260" s="26" t="s">
        <v>8</v>
      </c>
      <c r="D1260" s="26" t="s">
        <v>105</v>
      </c>
      <c r="E1260" s="26" t="s">
        <v>94</v>
      </c>
      <c r="F1260" s="26" t="s">
        <v>95</v>
      </c>
      <c r="G1260" s="26" t="s">
        <v>96</v>
      </c>
      <c r="H1260" s="26" t="s">
        <v>97</v>
      </c>
      <c r="I1260" s="26" t="s">
        <v>98</v>
      </c>
      <c r="J1260" s="26">
        <v>236</v>
      </c>
      <c r="K1260" s="26">
        <v>337.48</v>
      </c>
    </row>
    <row r="1261" spans="1:11" x14ac:dyDescent="0.2">
      <c r="A1261" s="26" t="s">
        <v>92</v>
      </c>
      <c r="B1261" s="26">
        <v>2021</v>
      </c>
      <c r="C1261" s="26" t="s">
        <v>8</v>
      </c>
      <c r="D1261" s="26" t="s">
        <v>105</v>
      </c>
      <c r="E1261" s="26" t="s">
        <v>94</v>
      </c>
      <c r="F1261" s="26" t="s">
        <v>95</v>
      </c>
      <c r="G1261" s="26" t="s">
        <v>96</v>
      </c>
      <c r="H1261" s="26" t="s">
        <v>97</v>
      </c>
      <c r="I1261" s="26" t="s">
        <v>98</v>
      </c>
      <c r="J1261" s="26">
        <v>284</v>
      </c>
      <c r="K1261" s="26">
        <v>406.12</v>
      </c>
    </row>
    <row r="1262" spans="1:11" x14ac:dyDescent="0.2">
      <c r="A1262" s="26" t="s">
        <v>99</v>
      </c>
      <c r="B1262" s="26">
        <v>2021</v>
      </c>
      <c r="C1262" s="26" t="s">
        <v>8</v>
      </c>
      <c r="D1262" s="26" t="s">
        <v>105</v>
      </c>
      <c r="E1262" s="26" t="s">
        <v>94</v>
      </c>
      <c r="F1262" s="26" t="s">
        <v>95</v>
      </c>
      <c r="G1262" s="26" t="s">
        <v>96</v>
      </c>
      <c r="H1262" s="26" t="s">
        <v>97</v>
      </c>
      <c r="I1262" s="26" t="s">
        <v>98</v>
      </c>
      <c r="J1262" s="26">
        <v>212</v>
      </c>
      <c r="K1262" s="26">
        <v>303.15999999999997</v>
      </c>
    </row>
    <row r="1263" spans="1:11" x14ac:dyDescent="0.2">
      <c r="A1263" s="26" t="s">
        <v>101</v>
      </c>
      <c r="B1263" s="26">
        <v>2021</v>
      </c>
      <c r="C1263" s="26" t="s">
        <v>8</v>
      </c>
      <c r="D1263" s="26" t="s">
        <v>105</v>
      </c>
      <c r="E1263" s="26" t="s">
        <v>94</v>
      </c>
      <c r="F1263" s="26" t="s">
        <v>95</v>
      </c>
      <c r="G1263" s="26" t="s">
        <v>96</v>
      </c>
      <c r="H1263" s="26" t="s">
        <v>97</v>
      </c>
      <c r="I1263" s="26" t="s">
        <v>98</v>
      </c>
      <c r="J1263" s="26">
        <v>286</v>
      </c>
      <c r="K1263" s="26">
        <v>408.98</v>
      </c>
    </row>
    <row r="1264" spans="1:11" x14ac:dyDescent="0.2">
      <c r="A1264" s="26" t="s">
        <v>101</v>
      </c>
      <c r="B1264" s="26">
        <v>2021</v>
      </c>
      <c r="C1264" s="26" t="s">
        <v>8</v>
      </c>
      <c r="D1264" s="26" t="s">
        <v>105</v>
      </c>
      <c r="E1264" s="26" t="s">
        <v>94</v>
      </c>
      <c r="F1264" s="26" t="s">
        <v>95</v>
      </c>
      <c r="G1264" s="26" t="s">
        <v>96</v>
      </c>
      <c r="H1264" s="26" t="s">
        <v>97</v>
      </c>
      <c r="I1264" s="26" t="s">
        <v>98</v>
      </c>
      <c r="J1264" s="26">
        <v>238</v>
      </c>
      <c r="K1264" s="26">
        <v>526.24</v>
      </c>
    </row>
    <row r="1265" spans="1:11" x14ac:dyDescent="0.2">
      <c r="A1265" s="26" t="s">
        <v>101</v>
      </c>
      <c r="B1265" s="26">
        <v>2021</v>
      </c>
      <c r="C1265" s="26" t="s">
        <v>8</v>
      </c>
      <c r="D1265" s="26" t="s">
        <v>105</v>
      </c>
      <c r="E1265" s="26" t="s">
        <v>94</v>
      </c>
      <c r="F1265" s="26" t="s">
        <v>95</v>
      </c>
      <c r="G1265" s="26" t="s">
        <v>96</v>
      </c>
      <c r="H1265" s="26" t="s">
        <v>97</v>
      </c>
      <c r="I1265" s="26" t="s">
        <v>98</v>
      </c>
      <c r="J1265" s="26">
        <v>286</v>
      </c>
      <c r="K1265" s="26">
        <v>526.24</v>
      </c>
    </row>
    <row r="1266" spans="1:11" x14ac:dyDescent="0.2">
      <c r="A1266" s="26" t="s">
        <v>92</v>
      </c>
      <c r="B1266" s="26">
        <v>2021</v>
      </c>
      <c r="C1266" s="26" t="s">
        <v>8</v>
      </c>
      <c r="D1266" s="26" t="s">
        <v>105</v>
      </c>
      <c r="E1266" s="26" t="s">
        <v>94</v>
      </c>
      <c r="F1266" s="26" t="s">
        <v>95</v>
      </c>
      <c r="G1266" s="26" t="s">
        <v>96</v>
      </c>
      <c r="H1266" s="26" t="s">
        <v>97</v>
      </c>
      <c r="I1266" s="26" t="s">
        <v>98</v>
      </c>
      <c r="J1266" s="26">
        <v>214</v>
      </c>
      <c r="K1266" s="26">
        <v>526.24</v>
      </c>
    </row>
    <row r="1267" spans="1:11" x14ac:dyDescent="0.2">
      <c r="A1267" s="26" t="s">
        <v>92</v>
      </c>
      <c r="B1267" s="26">
        <v>2021</v>
      </c>
      <c r="C1267" s="26" t="s">
        <v>8</v>
      </c>
      <c r="D1267" s="26" t="s">
        <v>105</v>
      </c>
      <c r="E1267" s="26" t="s">
        <v>94</v>
      </c>
      <c r="F1267" s="26" t="s">
        <v>95</v>
      </c>
      <c r="G1267" s="26" t="s">
        <v>96</v>
      </c>
      <c r="H1267" s="26" t="s">
        <v>97</v>
      </c>
      <c r="I1267" s="26" t="s">
        <v>98</v>
      </c>
      <c r="J1267" s="26">
        <v>1004</v>
      </c>
      <c r="K1267" s="26">
        <v>1435.72</v>
      </c>
    </row>
    <row r="1268" spans="1:11" x14ac:dyDescent="0.2">
      <c r="A1268" s="26" t="s">
        <v>101</v>
      </c>
      <c r="B1268" s="26">
        <v>2021</v>
      </c>
      <c r="C1268" s="26" t="s">
        <v>8</v>
      </c>
      <c r="D1268" s="26" t="s">
        <v>105</v>
      </c>
      <c r="E1268" s="26" t="s">
        <v>94</v>
      </c>
      <c r="F1268" s="26" t="s">
        <v>95</v>
      </c>
      <c r="G1268" s="26" t="s">
        <v>96</v>
      </c>
      <c r="H1268" s="26" t="s">
        <v>97</v>
      </c>
      <c r="I1268" s="26" t="s">
        <v>98</v>
      </c>
      <c r="J1268" s="26">
        <v>237</v>
      </c>
      <c r="K1268" s="26">
        <v>338.90999999999997</v>
      </c>
    </row>
    <row r="1269" spans="1:11" x14ac:dyDescent="0.2">
      <c r="A1269" s="26" t="s">
        <v>101</v>
      </c>
      <c r="B1269" s="26">
        <v>2021</v>
      </c>
      <c r="C1269" s="26" t="s">
        <v>8</v>
      </c>
      <c r="D1269" s="26" t="s">
        <v>105</v>
      </c>
      <c r="E1269" s="26" t="s">
        <v>94</v>
      </c>
      <c r="F1269" s="26" t="s">
        <v>95</v>
      </c>
      <c r="G1269" s="26" t="s">
        <v>96</v>
      </c>
      <c r="H1269" s="26" t="s">
        <v>106</v>
      </c>
      <c r="I1269" s="26" t="s">
        <v>98</v>
      </c>
      <c r="J1269" s="26">
        <v>285</v>
      </c>
      <c r="K1269" s="26">
        <v>407.55</v>
      </c>
    </row>
    <row r="1270" spans="1:11" x14ac:dyDescent="0.2">
      <c r="A1270" s="26" t="s">
        <v>92</v>
      </c>
      <c r="B1270" s="26">
        <v>2021</v>
      </c>
      <c r="C1270" s="26" t="s">
        <v>8</v>
      </c>
      <c r="D1270" s="26" t="s">
        <v>105</v>
      </c>
      <c r="E1270" s="26" t="s">
        <v>94</v>
      </c>
      <c r="F1270" s="26" t="s">
        <v>95</v>
      </c>
      <c r="G1270" s="26" t="s">
        <v>96</v>
      </c>
      <c r="H1270" s="26" t="s">
        <v>106</v>
      </c>
      <c r="I1270" s="26" t="s">
        <v>98</v>
      </c>
      <c r="J1270" s="26">
        <v>213</v>
      </c>
      <c r="K1270" s="26">
        <v>304.59000000000003</v>
      </c>
    </row>
    <row r="1271" spans="1:11" x14ac:dyDescent="0.2">
      <c r="A1271" s="26" t="s">
        <v>92</v>
      </c>
      <c r="B1271" s="26">
        <v>2021</v>
      </c>
      <c r="C1271" s="26" t="s">
        <v>8</v>
      </c>
      <c r="D1271" s="26" t="s">
        <v>105</v>
      </c>
      <c r="E1271" s="26" t="s">
        <v>94</v>
      </c>
      <c r="F1271" s="26" t="s">
        <v>95</v>
      </c>
      <c r="G1271" s="26" t="s">
        <v>96</v>
      </c>
      <c r="H1271" s="26" t="s">
        <v>106</v>
      </c>
      <c r="I1271" s="26" t="s">
        <v>98</v>
      </c>
      <c r="J1271" s="26">
        <v>283</v>
      </c>
      <c r="K1271" s="26">
        <v>404.69</v>
      </c>
    </row>
    <row r="1272" spans="1:11" x14ac:dyDescent="0.2">
      <c r="A1272" s="26" t="s">
        <v>92</v>
      </c>
      <c r="B1272" s="26">
        <v>2021</v>
      </c>
      <c r="C1272" s="26" t="s">
        <v>8</v>
      </c>
      <c r="D1272" s="26" t="s">
        <v>105</v>
      </c>
      <c r="E1272" s="26" t="s">
        <v>94</v>
      </c>
      <c r="F1272" s="26" t="s">
        <v>95</v>
      </c>
      <c r="G1272" s="26" t="s">
        <v>96</v>
      </c>
      <c r="H1272" s="26" t="s">
        <v>106</v>
      </c>
      <c r="I1272" s="26" t="s">
        <v>98</v>
      </c>
      <c r="J1272" s="26">
        <v>785</v>
      </c>
      <c r="K1272" s="26">
        <v>1122.55</v>
      </c>
    </row>
    <row r="1273" spans="1:11" x14ac:dyDescent="0.2">
      <c r="A1273" s="26" t="s">
        <v>92</v>
      </c>
      <c r="B1273" s="26">
        <v>2021</v>
      </c>
      <c r="C1273" s="26" t="s">
        <v>8</v>
      </c>
      <c r="D1273" s="26" t="s">
        <v>105</v>
      </c>
      <c r="E1273" s="26" t="s">
        <v>94</v>
      </c>
      <c r="F1273" s="26" t="s">
        <v>95</v>
      </c>
      <c r="G1273" s="26" t="s">
        <v>96</v>
      </c>
      <c r="H1273" s="26" t="s">
        <v>106</v>
      </c>
      <c r="I1273" s="26" t="s">
        <v>98</v>
      </c>
      <c r="J1273" s="26">
        <v>819</v>
      </c>
      <c r="K1273" s="26">
        <v>1171.17</v>
      </c>
    </row>
    <row r="1274" spans="1:11" x14ac:dyDescent="0.2">
      <c r="A1274" s="26" t="s">
        <v>101</v>
      </c>
      <c r="B1274" s="26">
        <v>2021</v>
      </c>
      <c r="C1274" s="26" t="s">
        <v>8</v>
      </c>
      <c r="D1274" s="26" t="s">
        <v>105</v>
      </c>
      <c r="E1274" s="26" t="s">
        <v>94</v>
      </c>
      <c r="F1274" s="26" t="s">
        <v>95</v>
      </c>
      <c r="G1274" s="26" t="s">
        <v>96</v>
      </c>
      <c r="H1274" s="26" t="s">
        <v>106</v>
      </c>
      <c r="I1274" s="26" t="s">
        <v>98</v>
      </c>
      <c r="J1274" s="26">
        <v>872</v>
      </c>
      <c r="K1274" s="26">
        <v>1246.96</v>
      </c>
    </row>
    <row r="1275" spans="1:11" x14ac:dyDescent="0.2">
      <c r="A1275" s="26" t="s">
        <v>99</v>
      </c>
      <c r="B1275" s="26">
        <v>2021</v>
      </c>
      <c r="C1275" s="26" t="s">
        <v>8</v>
      </c>
      <c r="D1275" s="26" t="s">
        <v>105</v>
      </c>
      <c r="E1275" s="26" t="s">
        <v>94</v>
      </c>
      <c r="F1275" s="26" t="s">
        <v>95</v>
      </c>
      <c r="G1275" s="26" t="s">
        <v>96</v>
      </c>
      <c r="H1275" s="26" t="s">
        <v>106</v>
      </c>
      <c r="I1275" s="26" t="s">
        <v>100</v>
      </c>
      <c r="J1275" s="26">
        <v>287</v>
      </c>
      <c r="K1275" s="26">
        <v>410.40999999999997</v>
      </c>
    </row>
    <row r="1276" spans="1:11" x14ac:dyDescent="0.2">
      <c r="A1276" s="26" t="s">
        <v>99</v>
      </c>
      <c r="B1276" s="26">
        <v>2021</v>
      </c>
      <c r="C1276" s="26" t="s">
        <v>8</v>
      </c>
      <c r="D1276" s="26" t="s">
        <v>105</v>
      </c>
      <c r="E1276" s="26" t="s">
        <v>94</v>
      </c>
      <c r="F1276" s="26" t="s">
        <v>95</v>
      </c>
      <c r="G1276" s="26" t="s">
        <v>96</v>
      </c>
      <c r="H1276" s="26" t="s">
        <v>106</v>
      </c>
      <c r="I1276" s="26" t="s">
        <v>98</v>
      </c>
      <c r="J1276" s="26">
        <v>239</v>
      </c>
      <c r="K1276" s="26">
        <v>341.77</v>
      </c>
    </row>
    <row r="1277" spans="1:11" x14ac:dyDescent="0.2">
      <c r="A1277" s="26" t="s">
        <v>92</v>
      </c>
      <c r="B1277" s="26">
        <v>2021</v>
      </c>
      <c r="C1277" s="26" t="s">
        <v>8</v>
      </c>
      <c r="D1277" s="26" t="s">
        <v>105</v>
      </c>
      <c r="E1277" s="26" t="s">
        <v>94</v>
      </c>
      <c r="F1277" s="26" t="s">
        <v>95</v>
      </c>
      <c r="G1277" s="26" t="s">
        <v>96</v>
      </c>
      <c r="H1277" s="26" t="s">
        <v>106</v>
      </c>
      <c r="I1277" s="26" t="s">
        <v>98</v>
      </c>
      <c r="J1277" s="26">
        <v>287</v>
      </c>
      <c r="K1277" s="26">
        <v>410.40999999999997</v>
      </c>
    </row>
    <row r="1278" spans="1:11" x14ac:dyDescent="0.2">
      <c r="A1278" s="26" t="s">
        <v>99</v>
      </c>
      <c r="B1278" s="26">
        <v>2021</v>
      </c>
      <c r="C1278" s="26" t="s">
        <v>3</v>
      </c>
      <c r="D1278" s="26" t="s">
        <v>93</v>
      </c>
      <c r="E1278" s="26" t="s">
        <v>107</v>
      </c>
      <c r="F1278" s="26" t="s">
        <v>108</v>
      </c>
      <c r="G1278" s="26" t="s">
        <v>104</v>
      </c>
      <c r="H1278" s="26" t="s">
        <v>106</v>
      </c>
      <c r="I1278" s="26" t="s">
        <v>109</v>
      </c>
      <c r="J1278" s="26">
        <v>160</v>
      </c>
      <c r="K1278" s="26">
        <v>228.8</v>
      </c>
    </row>
    <row r="1279" spans="1:11" x14ac:dyDescent="0.2">
      <c r="A1279" s="26" t="s">
        <v>92</v>
      </c>
      <c r="B1279" s="26">
        <v>2021</v>
      </c>
      <c r="C1279" s="26" t="s">
        <v>3</v>
      </c>
      <c r="D1279" s="26" t="s">
        <v>93</v>
      </c>
      <c r="E1279" s="26" t="s">
        <v>107</v>
      </c>
      <c r="F1279" s="26" t="s">
        <v>108</v>
      </c>
      <c r="G1279" s="26" t="s">
        <v>104</v>
      </c>
      <c r="H1279" s="26" t="s">
        <v>106</v>
      </c>
      <c r="I1279" s="26" t="s">
        <v>109</v>
      </c>
      <c r="J1279" s="26">
        <v>154</v>
      </c>
      <c r="K1279" s="26">
        <v>220.22</v>
      </c>
    </row>
    <row r="1280" spans="1:11" x14ac:dyDescent="0.2">
      <c r="A1280" s="26" t="s">
        <v>99</v>
      </c>
      <c r="B1280" s="26">
        <v>2021</v>
      </c>
      <c r="C1280" s="26" t="s">
        <v>3</v>
      </c>
      <c r="D1280" s="26" t="s">
        <v>93</v>
      </c>
      <c r="E1280" s="26" t="s">
        <v>107</v>
      </c>
      <c r="F1280" s="26" t="s">
        <v>108</v>
      </c>
      <c r="G1280" s="26" t="s">
        <v>104</v>
      </c>
      <c r="H1280" s="26" t="s">
        <v>106</v>
      </c>
      <c r="I1280" s="26" t="s">
        <v>109</v>
      </c>
      <c r="J1280" s="26">
        <v>148</v>
      </c>
      <c r="K1280" s="26">
        <v>211.64</v>
      </c>
    </row>
    <row r="1281" spans="1:11" x14ac:dyDescent="0.2">
      <c r="A1281" s="26" t="s">
        <v>99</v>
      </c>
      <c r="B1281" s="26">
        <v>2021</v>
      </c>
      <c r="C1281" s="26" t="s">
        <v>3</v>
      </c>
      <c r="D1281" s="26" t="s">
        <v>93</v>
      </c>
      <c r="E1281" s="26" t="s">
        <v>107</v>
      </c>
      <c r="F1281" s="26" t="s">
        <v>108</v>
      </c>
      <c r="G1281" s="26" t="s">
        <v>104</v>
      </c>
      <c r="H1281" s="26" t="s">
        <v>106</v>
      </c>
      <c r="I1281" s="26" t="s">
        <v>109</v>
      </c>
      <c r="J1281" s="26">
        <v>157</v>
      </c>
      <c r="K1281" s="26">
        <v>224.51</v>
      </c>
    </row>
    <row r="1282" spans="1:11" x14ac:dyDescent="0.2">
      <c r="A1282" s="26" t="s">
        <v>99</v>
      </c>
      <c r="B1282" s="26">
        <v>2021</v>
      </c>
      <c r="C1282" s="26" t="s">
        <v>3</v>
      </c>
      <c r="D1282" s="26" t="s">
        <v>93</v>
      </c>
      <c r="E1282" s="26" t="s">
        <v>107</v>
      </c>
      <c r="F1282" s="26" t="s">
        <v>108</v>
      </c>
      <c r="G1282" s="26" t="s">
        <v>104</v>
      </c>
      <c r="H1282" s="26" t="s">
        <v>106</v>
      </c>
      <c r="I1282" s="26" t="s">
        <v>109</v>
      </c>
      <c r="J1282" s="26">
        <v>151</v>
      </c>
      <c r="K1282" s="26">
        <v>215.93</v>
      </c>
    </row>
    <row r="1283" spans="1:11" x14ac:dyDescent="0.2">
      <c r="A1283" s="26" t="s">
        <v>99</v>
      </c>
      <c r="B1283" s="26">
        <v>2021</v>
      </c>
      <c r="C1283" s="26" t="s">
        <v>7</v>
      </c>
      <c r="D1283" s="26" t="s">
        <v>93</v>
      </c>
      <c r="E1283" s="26" t="s">
        <v>107</v>
      </c>
      <c r="F1283" s="26" t="s">
        <v>108</v>
      </c>
      <c r="G1283" s="26" t="s">
        <v>104</v>
      </c>
      <c r="H1283" s="26" t="s">
        <v>106</v>
      </c>
      <c r="I1283" s="26" t="s">
        <v>109</v>
      </c>
      <c r="J1283" s="26">
        <v>343</v>
      </c>
      <c r="K1283" s="26">
        <v>490.49</v>
      </c>
    </row>
    <row r="1284" spans="1:11" x14ac:dyDescent="0.2">
      <c r="A1284" s="26" t="s">
        <v>101</v>
      </c>
      <c r="B1284" s="26">
        <v>2021</v>
      </c>
      <c r="C1284" s="26" t="s">
        <v>11</v>
      </c>
      <c r="D1284" s="26" t="s">
        <v>93</v>
      </c>
      <c r="E1284" s="26" t="s">
        <v>107</v>
      </c>
      <c r="F1284" s="26" t="s">
        <v>108</v>
      </c>
      <c r="G1284" s="26" t="s">
        <v>104</v>
      </c>
      <c r="H1284" s="26" t="s">
        <v>106</v>
      </c>
      <c r="I1284" s="26" t="s">
        <v>98</v>
      </c>
      <c r="J1284" s="26">
        <v>280</v>
      </c>
      <c r="K1284" s="26">
        <v>400.4</v>
      </c>
    </row>
    <row r="1285" spans="1:11" x14ac:dyDescent="0.2">
      <c r="A1285" s="26" t="s">
        <v>99</v>
      </c>
      <c r="B1285" s="26">
        <v>2021</v>
      </c>
      <c r="C1285" s="26" t="s">
        <v>11</v>
      </c>
      <c r="D1285" s="26" t="s">
        <v>93</v>
      </c>
      <c r="E1285" s="26" t="s">
        <v>107</v>
      </c>
      <c r="F1285" s="26" t="s">
        <v>108</v>
      </c>
      <c r="G1285" s="26" t="s">
        <v>104</v>
      </c>
      <c r="H1285" s="26" t="s">
        <v>106</v>
      </c>
      <c r="I1285" s="26" t="s">
        <v>98</v>
      </c>
      <c r="J1285" s="26">
        <v>274</v>
      </c>
      <c r="K1285" s="26">
        <v>391.82</v>
      </c>
    </row>
    <row r="1286" spans="1:11" x14ac:dyDescent="0.2">
      <c r="A1286" s="26" t="s">
        <v>99</v>
      </c>
      <c r="B1286" s="26">
        <v>2021</v>
      </c>
      <c r="C1286" s="26" t="s">
        <v>11</v>
      </c>
      <c r="D1286" s="26" t="s">
        <v>93</v>
      </c>
      <c r="E1286" s="26" t="s">
        <v>107</v>
      </c>
      <c r="F1286" s="26" t="s">
        <v>108</v>
      </c>
      <c r="G1286" s="26" t="s">
        <v>104</v>
      </c>
      <c r="H1286" s="26" t="s">
        <v>106</v>
      </c>
      <c r="I1286" s="26" t="s">
        <v>98</v>
      </c>
      <c r="J1286" s="26">
        <v>268</v>
      </c>
      <c r="K1286" s="26">
        <v>383.24</v>
      </c>
    </row>
    <row r="1287" spans="1:11" x14ac:dyDescent="0.2">
      <c r="A1287" s="26" t="s">
        <v>99</v>
      </c>
      <c r="B1287" s="26">
        <v>2021</v>
      </c>
      <c r="C1287" s="26" t="s">
        <v>11</v>
      </c>
      <c r="D1287" s="26" t="s">
        <v>93</v>
      </c>
      <c r="E1287" s="26" t="s">
        <v>107</v>
      </c>
      <c r="F1287" s="26" t="s">
        <v>108</v>
      </c>
      <c r="G1287" s="26" t="s">
        <v>104</v>
      </c>
      <c r="H1287" s="26" t="s">
        <v>106</v>
      </c>
      <c r="I1287" s="26" t="s">
        <v>98</v>
      </c>
      <c r="J1287" s="26">
        <v>277</v>
      </c>
      <c r="K1287" s="26">
        <v>396.11</v>
      </c>
    </row>
    <row r="1288" spans="1:11" x14ac:dyDescent="0.2">
      <c r="A1288" s="26" t="s">
        <v>99</v>
      </c>
      <c r="B1288" s="26">
        <v>2021</v>
      </c>
      <c r="C1288" s="26" t="s">
        <v>11</v>
      </c>
      <c r="D1288" s="26" t="s">
        <v>93</v>
      </c>
      <c r="E1288" s="26" t="s">
        <v>107</v>
      </c>
      <c r="F1288" s="26" t="s">
        <v>108</v>
      </c>
      <c r="G1288" s="26" t="s">
        <v>104</v>
      </c>
      <c r="H1288" s="26" t="s">
        <v>106</v>
      </c>
      <c r="I1288" s="26" t="s">
        <v>98</v>
      </c>
      <c r="J1288" s="26">
        <v>271</v>
      </c>
      <c r="K1288" s="26">
        <v>387.53</v>
      </c>
    </row>
    <row r="1289" spans="1:11" x14ac:dyDescent="0.2">
      <c r="A1289" s="26" t="s">
        <v>92</v>
      </c>
      <c r="B1289" s="26">
        <v>2021</v>
      </c>
      <c r="C1289" s="26" t="s">
        <v>11</v>
      </c>
      <c r="D1289" s="26" t="s">
        <v>93</v>
      </c>
      <c r="E1289" s="26" t="s">
        <v>107</v>
      </c>
      <c r="F1289" s="26" t="s">
        <v>108</v>
      </c>
      <c r="G1289" s="26" t="s">
        <v>104</v>
      </c>
      <c r="H1289" s="26" t="s">
        <v>97</v>
      </c>
      <c r="I1289" s="26" t="s">
        <v>98</v>
      </c>
      <c r="J1289" s="26">
        <v>265</v>
      </c>
      <c r="K1289" s="26">
        <v>378.95</v>
      </c>
    </row>
    <row r="1290" spans="1:11" x14ac:dyDescent="0.2">
      <c r="A1290" s="26" t="s">
        <v>101</v>
      </c>
      <c r="B1290" s="26">
        <v>2021</v>
      </c>
      <c r="C1290" s="26" t="s">
        <v>1</v>
      </c>
      <c r="D1290" s="26" t="s">
        <v>93</v>
      </c>
      <c r="E1290" s="26" t="s">
        <v>107</v>
      </c>
      <c r="F1290" s="26" t="s">
        <v>108</v>
      </c>
      <c r="G1290" s="26" t="s">
        <v>104</v>
      </c>
      <c r="H1290" s="26" t="s">
        <v>97</v>
      </c>
      <c r="I1290" s="26" t="s">
        <v>98</v>
      </c>
      <c r="J1290" s="26">
        <v>190</v>
      </c>
      <c r="K1290" s="26">
        <v>271.7</v>
      </c>
    </row>
    <row r="1291" spans="1:11" x14ac:dyDescent="0.2">
      <c r="A1291" s="26" t="s">
        <v>92</v>
      </c>
      <c r="B1291" s="26">
        <v>2021</v>
      </c>
      <c r="C1291" s="26" t="s">
        <v>1</v>
      </c>
      <c r="D1291" s="26" t="s">
        <v>93</v>
      </c>
      <c r="E1291" s="26" t="s">
        <v>107</v>
      </c>
      <c r="F1291" s="26" t="s">
        <v>108</v>
      </c>
      <c r="G1291" s="26" t="s">
        <v>104</v>
      </c>
      <c r="H1291" s="26" t="s">
        <v>97</v>
      </c>
      <c r="I1291" s="26" t="s">
        <v>98</v>
      </c>
      <c r="J1291" s="26">
        <v>184</v>
      </c>
      <c r="K1291" s="26">
        <v>263.12</v>
      </c>
    </row>
    <row r="1292" spans="1:11" x14ac:dyDescent="0.2">
      <c r="A1292" s="26" t="s">
        <v>101</v>
      </c>
      <c r="B1292" s="26">
        <v>2021</v>
      </c>
      <c r="C1292" s="26" t="s">
        <v>1</v>
      </c>
      <c r="D1292" s="26" t="s">
        <v>93</v>
      </c>
      <c r="E1292" s="26" t="s">
        <v>107</v>
      </c>
      <c r="F1292" s="26" t="s">
        <v>108</v>
      </c>
      <c r="G1292" s="26" t="s">
        <v>104</v>
      </c>
      <c r="H1292" s="26" t="s">
        <v>97</v>
      </c>
      <c r="I1292" s="26" t="s">
        <v>98</v>
      </c>
      <c r="J1292" s="26">
        <v>193</v>
      </c>
      <c r="K1292" s="26">
        <v>275.99</v>
      </c>
    </row>
    <row r="1293" spans="1:11" x14ac:dyDescent="0.2">
      <c r="A1293" s="26" t="s">
        <v>101</v>
      </c>
      <c r="B1293" s="26">
        <v>2021</v>
      </c>
      <c r="C1293" s="26" t="s">
        <v>1</v>
      </c>
      <c r="D1293" s="26" t="s">
        <v>93</v>
      </c>
      <c r="E1293" s="26" t="s">
        <v>107</v>
      </c>
      <c r="F1293" s="26" t="s">
        <v>108</v>
      </c>
      <c r="G1293" s="26" t="s">
        <v>104</v>
      </c>
      <c r="H1293" s="26" t="s">
        <v>97</v>
      </c>
      <c r="I1293" s="26" t="s">
        <v>98</v>
      </c>
      <c r="J1293" s="26">
        <v>187</v>
      </c>
      <c r="K1293" s="26">
        <v>267.40999999999997</v>
      </c>
    </row>
    <row r="1294" spans="1:11" x14ac:dyDescent="0.2">
      <c r="A1294" s="26" t="s">
        <v>92</v>
      </c>
      <c r="B1294" s="26">
        <v>2021</v>
      </c>
      <c r="C1294" s="26" t="s">
        <v>1</v>
      </c>
      <c r="D1294" s="26" t="s">
        <v>93</v>
      </c>
      <c r="E1294" s="26" t="s">
        <v>107</v>
      </c>
      <c r="F1294" s="26" t="s">
        <v>108</v>
      </c>
      <c r="G1294" s="26" t="s">
        <v>104</v>
      </c>
      <c r="H1294" s="26" t="s">
        <v>97</v>
      </c>
      <c r="I1294" s="26" t="s">
        <v>98</v>
      </c>
      <c r="J1294" s="26">
        <v>181</v>
      </c>
      <c r="K1294" s="26">
        <v>258.83</v>
      </c>
    </row>
    <row r="1295" spans="1:11" x14ac:dyDescent="0.2">
      <c r="A1295" s="26" t="s">
        <v>99</v>
      </c>
      <c r="B1295" s="26">
        <v>2021</v>
      </c>
      <c r="C1295" s="26" t="s">
        <v>0</v>
      </c>
      <c r="D1295" s="26" t="s">
        <v>93</v>
      </c>
      <c r="E1295" s="26" t="s">
        <v>107</v>
      </c>
      <c r="F1295" s="26" t="s">
        <v>108</v>
      </c>
      <c r="G1295" s="26" t="s">
        <v>104</v>
      </c>
      <c r="H1295" s="26" t="s">
        <v>97</v>
      </c>
      <c r="I1295" s="26" t="s">
        <v>98</v>
      </c>
      <c r="J1295" s="26">
        <v>208</v>
      </c>
      <c r="K1295" s="26">
        <v>297.44</v>
      </c>
    </row>
    <row r="1296" spans="1:11" x14ac:dyDescent="0.2">
      <c r="A1296" s="26" t="s">
        <v>92</v>
      </c>
      <c r="B1296" s="26">
        <v>2021</v>
      </c>
      <c r="C1296" s="26" t="s">
        <v>0</v>
      </c>
      <c r="D1296" s="26" t="s">
        <v>93</v>
      </c>
      <c r="E1296" s="26" t="s">
        <v>107</v>
      </c>
      <c r="F1296" s="26" t="s">
        <v>108</v>
      </c>
      <c r="G1296" s="26" t="s">
        <v>104</v>
      </c>
      <c r="H1296" s="26" t="s">
        <v>97</v>
      </c>
      <c r="I1296" s="26" t="s">
        <v>98</v>
      </c>
      <c r="J1296" s="26">
        <v>202</v>
      </c>
      <c r="K1296" s="26">
        <v>288.86</v>
      </c>
    </row>
    <row r="1297" spans="1:11" x14ac:dyDescent="0.2">
      <c r="A1297" s="26" t="s">
        <v>101</v>
      </c>
      <c r="B1297" s="26">
        <v>2021</v>
      </c>
      <c r="C1297" s="26" t="s">
        <v>0</v>
      </c>
      <c r="D1297" s="26" t="s">
        <v>93</v>
      </c>
      <c r="E1297" s="26" t="s">
        <v>107</v>
      </c>
      <c r="F1297" s="26" t="s">
        <v>108</v>
      </c>
      <c r="G1297" s="26" t="s">
        <v>104</v>
      </c>
      <c r="H1297" s="26" t="s">
        <v>97</v>
      </c>
      <c r="I1297" s="26" t="s">
        <v>98</v>
      </c>
      <c r="J1297" s="26">
        <v>196</v>
      </c>
      <c r="K1297" s="26">
        <v>280.27999999999997</v>
      </c>
    </row>
    <row r="1298" spans="1:11" x14ac:dyDescent="0.2">
      <c r="A1298" s="26" t="s">
        <v>99</v>
      </c>
      <c r="B1298" s="26">
        <v>2021</v>
      </c>
      <c r="C1298" s="26" t="s">
        <v>0</v>
      </c>
      <c r="D1298" s="26" t="s">
        <v>93</v>
      </c>
      <c r="E1298" s="26" t="s">
        <v>107</v>
      </c>
      <c r="F1298" s="26" t="s">
        <v>108</v>
      </c>
      <c r="G1298" s="26" t="s">
        <v>104</v>
      </c>
      <c r="H1298" s="26" t="s">
        <v>97</v>
      </c>
      <c r="I1298" s="26" t="s">
        <v>98</v>
      </c>
      <c r="J1298" s="26">
        <v>205</v>
      </c>
      <c r="K1298" s="26">
        <v>293.14999999999998</v>
      </c>
    </row>
    <row r="1299" spans="1:11" x14ac:dyDescent="0.2">
      <c r="A1299" s="26" t="s">
        <v>92</v>
      </c>
      <c r="B1299" s="26">
        <v>2021</v>
      </c>
      <c r="C1299" s="26" t="s">
        <v>0</v>
      </c>
      <c r="D1299" s="26" t="s">
        <v>93</v>
      </c>
      <c r="E1299" s="26" t="s">
        <v>107</v>
      </c>
      <c r="F1299" s="26" t="s">
        <v>108</v>
      </c>
      <c r="G1299" s="26" t="s">
        <v>104</v>
      </c>
      <c r="H1299" s="26" t="s">
        <v>97</v>
      </c>
      <c r="I1299" s="26" t="s">
        <v>98</v>
      </c>
      <c r="J1299" s="26">
        <v>199</v>
      </c>
      <c r="K1299" s="26">
        <v>284.57</v>
      </c>
    </row>
    <row r="1300" spans="1:11" x14ac:dyDescent="0.2">
      <c r="A1300" s="26" t="s">
        <v>102</v>
      </c>
      <c r="B1300" s="26">
        <v>2021</v>
      </c>
      <c r="C1300" s="26" t="s">
        <v>6</v>
      </c>
      <c r="D1300" s="26" t="s">
        <v>93</v>
      </c>
      <c r="E1300" s="26" t="s">
        <v>107</v>
      </c>
      <c r="F1300" s="26" t="s">
        <v>108</v>
      </c>
      <c r="G1300" s="26" t="s">
        <v>104</v>
      </c>
      <c r="H1300" s="26" t="s">
        <v>97</v>
      </c>
      <c r="I1300" s="26" t="s">
        <v>109</v>
      </c>
      <c r="J1300" s="26">
        <v>358</v>
      </c>
      <c r="K1300" s="26">
        <v>511.94</v>
      </c>
    </row>
    <row r="1301" spans="1:11" x14ac:dyDescent="0.2">
      <c r="A1301" s="26" t="s">
        <v>92</v>
      </c>
      <c r="B1301" s="26">
        <v>2021</v>
      </c>
      <c r="C1301" s="26" t="s">
        <v>6</v>
      </c>
      <c r="D1301" s="26" t="s">
        <v>93</v>
      </c>
      <c r="E1301" s="26" t="s">
        <v>107</v>
      </c>
      <c r="F1301" s="26" t="s">
        <v>108</v>
      </c>
      <c r="G1301" s="26" t="s">
        <v>104</v>
      </c>
      <c r="H1301" s="26" t="s">
        <v>97</v>
      </c>
      <c r="I1301" s="26" t="s">
        <v>109</v>
      </c>
      <c r="J1301" s="26">
        <v>352</v>
      </c>
      <c r="K1301" s="26">
        <v>503.36</v>
      </c>
    </row>
    <row r="1302" spans="1:11" x14ac:dyDescent="0.2">
      <c r="A1302" s="26" t="s">
        <v>99</v>
      </c>
      <c r="B1302" s="26">
        <v>2021</v>
      </c>
      <c r="C1302" s="26" t="s">
        <v>6</v>
      </c>
      <c r="D1302" s="26" t="s">
        <v>93</v>
      </c>
      <c r="E1302" s="26" t="s">
        <v>107</v>
      </c>
      <c r="F1302" s="26" t="s">
        <v>108</v>
      </c>
      <c r="G1302" s="26" t="s">
        <v>104</v>
      </c>
      <c r="H1302" s="26" t="s">
        <v>97</v>
      </c>
      <c r="I1302" s="26" t="s">
        <v>109</v>
      </c>
      <c r="J1302" s="26">
        <v>346</v>
      </c>
      <c r="K1302" s="26">
        <v>494.78</v>
      </c>
    </row>
    <row r="1303" spans="1:11" x14ac:dyDescent="0.2">
      <c r="A1303" s="26" t="s">
        <v>99</v>
      </c>
      <c r="B1303" s="26">
        <v>2021</v>
      </c>
      <c r="C1303" s="26" t="s">
        <v>6</v>
      </c>
      <c r="D1303" s="26" t="s">
        <v>93</v>
      </c>
      <c r="E1303" s="26" t="s">
        <v>107</v>
      </c>
      <c r="F1303" s="26" t="s">
        <v>108</v>
      </c>
      <c r="G1303" s="26" t="s">
        <v>104</v>
      </c>
      <c r="H1303" s="26" t="s">
        <v>97</v>
      </c>
      <c r="I1303" s="26" t="s">
        <v>109</v>
      </c>
      <c r="J1303" s="26">
        <v>355</v>
      </c>
      <c r="K1303" s="26">
        <v>507.65</v>
      </c>
    </row>
    <row r="1304" spans="1:11" x14ac:dyDescent="0.2">
      <c r="A1304" s="26" t="s">
        <v>101</v>
      </c>
      <c r="B1304" s="26">
        <v>2021</v>
      </c>
      <c r="C1304" s="26" t="s">
        <v>6</v>
      </c>
      <c r="D1304" s="26" t="s">
        <v>93</v>
      </c>
      <c r="E1304" s="26" t="s">
        <v>107</v>
      </c>
      <c r="F1304" s="26" t="s">
        <v>108</v>
      </c>
      <c r="G1304" s="26" t="s">
        <v>104</v>
      </c>
      <c r="H1304" s="26" t="s">
        <v>97</v>
      </c>
      <c r="I1304" s="26" t="s">
        <v>109</v>
      </c>
      <c r="J1304" s="26">
        <v>349</v>
      </c>
      <c r="K1304" s="26">
        <v>499.07</v>
      </c>
    </row>
    <row r="1305" spans="1:11" x14ac:dyDescent="0.2">
      <c r="A1305" s="26" t="s">
        <v>99</v>
      </c>
      <c r="B1305" s="26">
        <v>2021</v>
      </c>
      <c r="C1305" s="26" t="s">
        <v>5</v>
      </c>
      <c r="D1305" s="26" t="s">
        <v>93</v>
      </c>
      <c r="E1305" s="26" t="s">
        <v>107</v>
      </c>
      <c r="F1305" s="26" t="s">
        <v>108</v>
      </c>
      <c r="G1305" s="26" t="s">
        <v>104</v>
      </c>
      <c r="H1305" s="26" t="s">
        <v>97</v>
      </c>
      <c r="I1305" s="26" t="s">
        <v>109</v>
      </c>
      <c r="J1305" s="26">
        <v>130</v>
      </c>
      <c r="K1305" s="26">
        <v>185.9</v>
      </c>
    </row>
    <row r="1306" spans="1:11" x14ac:dyDescent="0.2">
      <c r="A1306" s="26" t="s">
        <v>99</v>
      </c>
      <c r="B1306" s="26">
        <v>2021</v>
      </c>
      <c r="C1306" s="26" t="s">
        <v>5</v>
      </c>
      <c r="D1306" s="26" t="s">
        <v>93</v>
      </c>
      <c r="E1306" s="26" t="s">
        <v>107</v>
      </c>
      <c r="F1306" s="26" t="s">
        <v>108</v>
      </c>
      <c r="G1306" s="26" t="s">
        <v>104</v>
      </c>
      <c r="H1306" s="26" t="s">
        <v>97</v>
      </c>
      <c r="I1306" s="26" t="s">
        <v>109</v>
      </c>
      <c r="J1306" s="26">
        <v>370</v>
      </c>
      <c r="K1306" s="26">
        <v>529.1</v>
      </c>
    </row>
    <row r="1307" spans="1:11" x14ac:dyDescent="0.2">
      <c r="A1307" s="26" t="s">
        <v>92</v>
      </c>
      <c r="B1307" s="26">
        <v>2021</v>
      </c>
      <c r="C1307" s="26" t="s">
        <v>5</v>
      </c>
      <c r="D1307" s="26" t="s">
        <v>93</v>
      </c>
      <c r="E1307" s="26" t="s">
        <v>107</v>
      </c>
      <c r="F1307" s="26" t="s">
        <v>108</v>
      </c>
      <c r="G1307" s="26" t="s">
        <v>104</v>
      </c>
      <c r="H1307" s="26" t="s">
        <v>97</v>
      </c>
      <c r="I1307" s="26" t="s">
        <v>109</v>
      </c>
      <c r="J1307" s="26">
        <v>364</v>
      </c>
      <c r="K1307" s="26">
        <v>520.52</v>
      </c>
    </row>
    <row r="1308" spans="1:11" x14ac:dyDescent="0.2">
      <c r="A1308" s="26" t="s">
        <v>92</v>
      </c>
      <c r="B1308" s="26">
        <v>2021</v>
      </c>
      <c r="C1308" s="26" t="s">
        <v>5</v>
      </c>
      <c r="D1308" s="26" t="s">
        <v>93</v>
      </c>
      <c r="E1308" s="26" t="s">
        <v>107</v>
      </c>
      <c r="F1308" s="26" t="s">
        <v>108</v>
      </c>
      <c r="G1308" s="26" t="s">
        <v>104</v>
      </c>
      <c r="H1308" s="26" t="s">
        <v>97</v>
      </c>
      <c r="I1308" s="26" t="s">
        <v>109</v>
      </c>
      <c r="J1308" s="26">
        <v>127</v>
      </c>
      <c r="K1308" s="26">
        <v>181.61</v>
      </c>
    </row>
    <row r="1309" spans="1:11" x14ac:dyDescent="0.2">
      <c r="A1309" s="26" t="s">
        <v>99</v>
      </c>
      <c r="B1309" s="26">
        <v>2021</v>
      </c>
      <c r="C1309" s="26" t="s">
        <v>5</v>
      </c>
      <c r="D1309" s="26" t="s">
        <v>93</v>
      </c>
      <c r="E1309" s="26" t="s">
        <v>107</v>
      </c>
      <c r="F1309" s="26" t="s">
        <v>108</v>
      </c>
      <c r="G1309" s="26" t="s">
        <v>104</v>
      </c>
      <c r="H1309" s="26" t="s">
        <v>97</v>
      </c>
      <c r="I1309" s="26" t="s">
        <v>109</v>
      </c>
      <c r="J1309" s="26">
        <v>367</v>
      </c>
      <c r="K1309" s="26">
        <v>524.80999999999995</v>
      </c>
    </row>
    <row r="1310" spans="1:11" x14ac:dyDescent="0.2">
      <c r="A1310" s="26" t="s">
        <v>92</v>
      </c>
      <c r="B1310" s="26">
        <v>2021</v>
      </c>
      <c r="C1310" s="26" t="s">
        <v>5</v>
      </c>
      <c r="D1310" s="26" t="s">
        <v>93</v>
      </c>
      <c r="E1310" s="26" t="s">
        <v>107</v>
      </c>
      <c r="F1310" s="26" t="s">
        <v>108</v>
      </c>
      <c r="G1310" s="26" t="s">
        <v>104</v>
      </c>
      <c r="H1310" s="26" t="s">
        <v>97</v>
      </c>
      <c r="I1310" s="26" t="s">
        <v>109</v>
      </c>
      <c r="J1310" s="26">
        <v>361</v>
      </c>
      <c r="K1310" s="26">
        <v>516.23</v>
      </c>
    </row>
    <row r="1311" spans="1:11" x14ac:dyDescent="0.2">
      <c r="A1311" s="26" t="s">
        <v>99</v>
      </c>
      <c r="B1311" s="26">
        <v>2021</v>
      </c>
      <c r="C1311" s="26" t="s">
        <v>2</v>
      </c>
      <c r="D1311" s="26" t="s">
        <v>93</v>
      </c>
      <c r="E1311" s="26" t="s">
        <v>107</v>
      </c>
      <c r="F1311" s="26" t="s">
        <v>108</v>
      </c>
      <c r="G1311" s="26" t="s">
        <v>104</v>
      </c>
      <c r="H1311" s="26" t="s">
        <v>97</v>
      </c>
      <c r="I1311" s="26" t="s">
        <v>98</v>
      </c>
      <c r="J1311" s="26">
        <v>178</v>
      </c>
      <c r="K1311" s="26">
        <v>254.54</v>
      </c>
    </row>
    <row r="1312" spans="1:11" x14ac:dyDescent="0.2">
      <c r="A1312" s="26" t="s">
        <v>99</v>
      </c>
      <c r="B1312" s="26">
        <v>2021</v>
      </c>
      <c r="C1312" s="26" t="s">
        <v>2</v>
      </c>
      <c r="D1312" s="26" t="s">
        <v>93</v>
      </c>
      <c r="E1312" s="26" t="s">
        <v>107</v>
      </c>
      <c r="F1312" s="26" t="s">
        <v>108</v>
      </c>
      <c r="G1312" s="26" t="s">
        <v>104</v>
      </c>
      <c r="H1312" s="26" t="s">
        <v>97</v>
      </c>
      <c r="I1312" s="26" t="s">
        <v>98</v>
      </c>
      <c r="J1312" s="26">
        <v>172</v>
      </c>
      <c r="K1312" s="26">
        <v>245.95999999999998</v>
      </c>
    </row>
    <row r="1313" spans="1:11" x14ac:dyDescent="0.2">
      <c r="A1313" s="26" t="s">
        <v>102</v>
      </c>
      <c r="B1313" s="26">
        <v>2021</v>
      </c>
      <c r="C1313" s="26" t="s">
        <v>2</v>
      </c>
      <c r="D1313" s="26" t="s">
        <v>93</v>
      </c>
      <c r="E1313" s="26" t="s">
        <v>107</v>
      </c>
      <c r="F1313" s="26" t="s">
        <v>108</v>
      </c>
      <c r="G1313" s="26" t="s">
        <v>104</v>
      </c>
      <c r="H1313" s="26" t="s">
        <v>97</v>
      </c>
      <c r="I1313" s="26" t="s">
        <v>98</v>
      </c>
      <c r="J1313" s="26">
        <v>166</v>
      </c>
      <c r="K1313" s="26">
        <v>237.38</v>
      </c>
    </row>
    <row r="1314" spans="1:11" x14ac:dyDescent="0.2">
      <c r="A1314" s="26" t="s">
        <v>99</v>
      </c>
      <c r="B1314" s="26">
        <v>2021</v>
      </c>
      <c r="C1314" s="26" t="s">
        <v>2</v>
      </c>
      <c r="D1314" s="26" t="s">
        <v>93</v>
      </c>
      <c r="E1314" s="26" t="s">
        <v>107</v>
      </c>
      <c r="F1314" s="26" t="s">
        <v>108</v>
      </c>
      <c r="G1314" s="26" t="s">
        <v>104</v>
      </c>
      <c r="H1314" s="26" t="s">
        <v>97</v>
      </c>
      <c r="I1314" s="26" t="s">
        <v>98</v>
      </c>
      <c r="J1314" s="26">
        <v>175</v>
      </c>
      <c r="K1314" s="26">
        <v>250.25</v>
      </c>
    </row>
    <row r="1315" spans="1:11" x14ac:dyDescent="0.2">
      <c r="A1315" s="26" t="s">
        <v>92</v>
      </c>
      <c r="B1315" s="26">
        <v>2021</v>
      </c>
      <c r="C1315" s="26" t="s">
        <v>2</v>
      </c>
      <c r="D1315" s="26" t="s">
        <v>93</v>
      </c>
      <c r="E1315" s="26" t="s">
        <v>107</v>
      </c>
      <c r="F1315" s="26" t="s">
        <v>108</v>
      </c>
      <c r="G1315" s="26" t="s">
        <v>104</v>
      </c>
      <c r="H1315" s="26" t="s">
        <v>97</v>
      </c>
      <c r="I1315" s="26" t="s">
        <v>98</v>
      </c>
      <c r="J1315" s="26">
        <v>169</v>
      </c>
      <c r="K1315" s="26">
        <v>241.67000000000002</v>
      </c>
    </row>
    <row r="1316" spans="1:11" x14ac:dyDescent="0.2">
      <c r="A1316" s="26" t="s">
        <v>99</v>
      </c>
      <c r="B1316" s="26">
        <v>2021</v>
      </c>
      <c r="C1316" s="26" t="s">
        <v>2</v>
      </c>
      <c r="D1316" s="26" t="s">
        <v>93</v>
      </c>
      <c r="E1316" s="26" t="s">
        <v>107</v>
      </c>
      <c r="F1316" s="26" t="s">
        <v>108</v>
      </c>
      <c r="G1316" s="26" t="s">
        <v>104</v>
      </c>
      <c r="H1316" s="26" t="s">
        <v>97</v>
      </c>
      <c r="I1316" s="26" t="s">
        <v>109</v>
      </c>
      <c r="J1316" s="26">
        <v>163</v>
      </c>
      <c r="K1316" s="26">
        <v>233.09</v>
      </c>
    </row>
    <row r="1317" spans="1:11" x14ac:dyDescent="0.2">
      <c r="A1317" s="26" t="s">
        <v>102</v>
      </c>
      <c r="B1317" s="26">
        <v>2021</v>
      </c>
      <c r="C1317" s="26" t="s">
        <v>4</v>
      </c>
      <c r="D1317" s="26" t="s">
        <v>93</v>
      </c>
      <c r="E1317" s="26" t="s">
        <v>107</v>
      </c>
      <c r="F1317" s="26" t="s">
        <v>108</v>
      </c>
      <c r="G1317" s="26" t="s">
        <v>104</v>
      </c>
      <c r="H1317" s="26" t="s">
        <v>97</v>
      </c>
      <c r="I1317" s="26" t="s">
        <v>109</v>
      </c>
      <c r="J1317" s="26">
        <v>142</v>
      </c>
      <c r="K1317" s="26">
        <v>203.06</v>
      </c>
    </row>
    <row r="1318" spans="1:11" x14ac:dyDescent="0.2">
      <c r="A1318" s="26" t="s">
        <v>99</v>
      </c>
      <c r="B1318" s="26">
        <v>2021</v>
      </c>
      <c r="C1318" s="26" t="s">
        <v>4</v>
      </c>
      <c r="D1318" s="26" t="s">
        <v>93</v>
      </c>
      <c r="E1318" s="26" t="s">
        <v>107</v>
      </c>
      <c r="F1318" s="26" t="s">
        <v>108</v>
      </c>
      <c r="G1318" s="26" t="s">
        <v>104</v>
      </c>
      <c r="H1318" s="26" t="s">
        <v>97</v>
      </c>
      <c r="I1318" s="26" t="s">
        <v>109</v>
      </c>
      <c r="J1318" s="26">
        <v>136</v>
      </c>
      <c r="K1318" s="26">
        <v>194.48</v>
      </c>
    </row>
    <row r="1319" spans="1:11" x14ac:dyDescent="0.2">
      <c r="A1319" s="26" t="s">
        <v>92</v>
      </c>
      <c r="B1319" s="26">
        <v>2021</v>
      </c>
      <c r="C1319" s="26" t="s">
        <v>4</v>
      </c>
      <c r="D1319" s="26" t="s">
        <v>93</v>
      </c>
      <c r="E1319" s="26" t="s">
        <v>107</v>
      </c>
      <c r="F1319" s="26" t="s">
        <v>108</v>
      </c>
      <c r="G1319" s="26" t="s">
        <v>104</v>
      </c>
      <c r="H1319" s="26" t="s">
        <v>97</v>
      </c>
      <c r="I1319" s="26" t="s">
        <v>109</v>
      </c>
      <c r="J1319" s="26">
        <v>145</v>
      </c>
      <c r="K1319" s="26">
        <v>207.35</v>
      </c>
    </row>
    <row r="1320" spans="1:11" x14ac:dyDescent="0.2">
      <c r="A1320" s="26" t="s">
        <v>92</v>
      </c>
      <c r="B1320" s="26">
        <v>2021</v>
      </c>
      <c r="C1320" s="26" t="s">
        <v>4</v>
      </c>
      <c r="D1320" s="26" t="s">
        <v>93</v>
      </c>
      <c r="E1320" s="26" t="s">
        <v>107</v>
      </c>
      <c r="F1320" s="26" t="s">
        <v>108</v>
      </c>
      <c r="G1320" s="26" t="s">
        <v>104</v>
      </c>
      <c r="H1320" s="26" t="s">
        <v>97</v>
      </c>
      <c r="I1320" s="26" t="s">
        <v>109</v>
      </c>
      <c r="J1320" s="26">
        <v>139</v>
      </c>
      <c r="K1320" s="26">
        <v>198.76999999999998</v>
      </c>
    </row>
    <row r="1321" spans="1:11" x14ac:dyDescent="0.2">
      <c r="A1321" s="26" t="s">
        <v>92</v>
      </c>
      <c r="B1321" s="26">
        <v>2021</v>
      </c>
      <c r="C1321" s="26" t="s">
        <v>4</v>
      </c>
      <c r="D1321" s="26" t="s">
        <v>93</v>
      </c>
      <c r="E1321" s="26" t="s">
        <v>107</v>
      </c>
      <c r="F1321" s="26" t="s">
        <v>108</v>
      </c>
      <c r="G1321" s="26" t="s">
        <v>104</v>
      </c>
      <c r="H1321" s="26" t="s">
        <v>97</v>
      </c>
      <c r="I1321" s="26" t="s">
        <v>109</v>
      </c>
      <c r="J1321" s="26">
        <v>133</v>
      </c>
      <c r="K1321" s="26">
        <v>190.19</v>
      </c>
    </row>
    <row r="1322" spans="1:11" x14ac:dyDescent="0.2">
      <c r="A1322" s="26" t="s">
        <v>99</v>
      </c>
      <c r="B1322" s="26">
        <v>2021</v>
      </c>
      <c r="C1322" s="26" t="s">
        <v>10</v>
      </c>
      <c r="D1322" s="26" t="s">
        <v>93</v>
      </c>
      <c r="E1322" s="26" t="s">
        <v>107</v>
      </c>
      <c r="F1322" s="26" t="s">
        <v>108</v>
      </c>
      <c r="G1322" s="26" t="s">
        <v>104</v>
      </c>
      <c r="H1322" s="26" t="s">
        <v>97</v>
      </c>
      <c r="I1322" s="26" t="s">
        <v>98</v>
      </c>
      <c r="J1322" s="26">
        <v>292</v>
      </c>
      <c r="K1322" s="26">
        <v>417.56</v>
      </c>
    </row>
    <row r="1323" spans="1:11" x14ac:dyDescent="0.2">
      <c r="A1323" s="26" t="s">
        <v>99</v>
      </c>
      <c r="B1323" s="26">
        <v>2021</v>
      </c>
      <c r="C1323" s="26" t="s">
        <v>10</v>
      </c>
      <c r="D1323" s="26" t="s">
        <v>93</v>
      </c>
      <c r="E1323" s="26" t="s">
        <v>107</v>
      </c>
      <c r="F1323" s="26" t="s">
        <v>108</v>
      </c>
      <c r="G1323" s="26" t="s">
        <v>104</v>
      </c>
      <c r="H1323" s="26" t="s">
        <v>97</v>
      </c>
      <c r="I1323" s="26" t="s">
        <v>98</v>
      </c>
      <c r="J1323" s="26">
        <v>286</v>
      </c>
      <c r="K1323" s="26">
        <v>408.98</v>
      </c>
    </row>
    <row r="1324" spans="1:11" x14ac:dyDescent="0.2">
      <c r="A1324" s="26" t="s">
        <v>99</v>
      </c>
      <c r="B1324" s="26">
        <v>2021</v>
      </c>
      <c r="C1324" s="26" t="s">
        <v>10</v>
      </c>
      <c r="D1324" s="26" t="s">
        <v>93</v>
      </c>
      <c r="E1324" s="26" t="s">
        <v>107</v>
      </c>
      <c r="F1324" s="26" t="s">
        <v>108</v>
      </c>
      <c r="G1324" s="26" t="s">
        <v>104</v>
      </c>
      <c r="H1324" s="26" t="s">
        <v>97</v>
      </c>
      <c r="I1324" s="26" t="s">
        <v>98</v>
      </c>
      <c r="J1324" s="26">
        <v>295</v>
      </c>
      <c r="K1324" s="26">
        <v>421.85</v>
      </c>
    </row>
    <row r="1325" spans="1:11" x14ac:dyDescent="0.2">
      <c r="A1325" s="26" t="s">
        <v>92</v>
      </c>
      <c r="B1325" s="26">
        <v>2021</v>
      </c>
      <c r="C1325" s="26" t="s">
        <v>10</v>
      </c>
      <c r="D1325" s="26" t="s">
        <v>93</v>
      </c>
      <c r="E1325" s="26" t="s">
        <v>107</v>
      </c>
      <c r="F1325" s="26" t="s">
        <v>108</v>
      </c>
      <c r="G1325" s="26" t="s">
        <v>104</v>
      </c>
      <c r="H1325" s="26" t="s">
        <v>97</v>
      </c>
      <c r="I1325" s="26" t="s">
        <v>98</v>
      </c>
      <c r="J1325" s="26">
        <v>289</v>
      </c>
      <c r="K1325" s="26">
        <v>413.27</v>
      </c>
    </row>
    <row r="1326" spans="1:11" x14ac:dyDescent="0.2">
      <c r="A1326" s="26" t="s">
        <v>99</v>
      </c>
      <c r="B1326" s="26">
        <v>2021</v>
      </c>
      <c r="C1326" s="26" t="s">
        <v>10</v>
      </c>
      <c r="D1326" s="26" t="s">
        <v>93</v>
      </c>
      <c r="E1326" s="26" t="s">
        <v>107</v>
      </c>
      <c r="F1326" s="26" t="s">
        <v>108</v>
      </c>
      <c r="G1326" s="26" t="s">
        <v>104</v>
      </c>
      <c r="H1326" s="26" t="s">
        <v>97</v>
      </c>
      <c r="I1326" s="26" t="s">
        <v>98</v>
      </c>
      <c r="J1326" s="26">
        <v>283</v>
      </c>
      <c r="K1326" s="26">
        <v>404.69</v>
      </c>
    </row>
    <row r="1327" spans="1:11" x14ac:dyDescent="0.2">
      <c r="A1327" s="26" t="s">
        <v>99</v>
      </c>
      <c r="B1327" s="26">
        <v>2021</v>
      </c>
      <c r="C1327" s="26" t="s">
        <v>9</v>
      </c>
      <c r="D1327" s="26" t="s">
        <v>93</v>
      </c>
      <c r="E1327" s="26" t="s">
        <v>107</v>
      </c>
      <c r="F1327" s="26" t="s">
        <v>108</v>
      </c>
      <c r="G1327" s="26" t="s">
        <v>104</v>
      </c>
      <c r="H1327" s="26" t="s">
        <v>97</v>
      </c>
      <c r="I1327" s="26" t="s">
        <v>98</v>
      </c>
      <c r="J1327" s="26">
        <v>310</v>
      </c>
      <c r="K1327" s="26">
        <v>443.3</v>
      </c>
    </row>
    <row r="1328" spans="1:11" x14ac:dyDescent="0.2">
      <c r="A1328" s="26" t="s">
        <v>101</v>
      </c>
      <c r="B1328" s="26">
        <v>2021</v>
      </c>
      <c r="C1328" s="26" t="s">
        <v>9</v>
      </c>
      <c r="D1328" s="26" t="s">
        <v>93</v>
      </c>
      <c r="E1328" s="26" t="s">
        <v>107</v>
      </c>
      <c r="F1328" s="26" t="s">
        <v>108</v>
      </c>
      <c r="G1328" s="26" t="s">
        <v>104</v>
      </c>
      <c r="H1328" s="26" t="s">
        <v>97</v>
      </c>
      <c r="I1328" s="26" t="s">
        <v>98</v>
      </c>
      <c r="J1328" s="26">
        <v>304</v>
      </c>
      <c r="K1328" s="26">
        <v>434.72</v>
      </c>
    </row>
    <row r="1329" spans="1:11" x14ac:dyDescent="0.2">
      <c r="A1329" s="26" t="s">
        <v>92</v>
      </c>
      <c r="B1329" s="26">
        <v>2021</v>
      </c>
      <c r="C1329" s="26" t="s">
        <v>9</v>
      </c>
      <c r="D1329" s="26" t="s">
        <v>93</v>
      </c>
      <c r="E1329" s="26" t="s">
        <v>107</v>
      </c>
      <c r="F1329" s="26" t="s">
        <v>108</v>
      </c>
      <c r="G1329" s="26" t="s">
        <v>104</v>
      </c>
      <c r="H1329" s="26" t="s">
        <v>97</v>
      </c>
      <c r="I1329" s="26" t="s">
        <v>98</v>
      </c>
      <c r="J1329" s="26">
        <v>298</v>
      </c>
      <c r="K1329" s="26">
        <v>426.14</v>
      </c>
    </row>
    <row r="1330" spans="1:11" x14ac:dyDescent="0.2">
      <c r="A1330" s="26" t="s">
        <v>92</v>
      </c>
      <c r="B1330" s="26">
        <v>2021</v>
      </c>
      <c r="C1330" s="26" t="s">
        <v>9</v>
      </c>
      <c r="D1330" s="26" t="s">
        <v>93</v>
      </c>
      <c r="E1330" s="26" t="s">
        <v>107</v>
      </c>
      <c r="F1330" s="26" t="s">
        <v>108</v>
      </c>
      <c r="G1330" s="26" t="s">
        <v>104</v>
      </c>
      <c r="H1330" s="26" t="s">
        <v>97</v>
      </c>
      <c r="I1330" s="26" t="s">
        <v>98</v>
      </c>
      <c r="J1330" s="26">
        <v>307</v>
      </c>
      <c r="K1330" s="26">
        <v>439.01</v>
      </c>
    </row>
    <row r="1331" spans="1:11" x14ac:dyDescent="0.2">
      <c r="A1331" s="26" t="s">
        <v>103</v>
      </c>
      <c r="B1331" s="26">
        <v>2021</v>
      </c>
      <c r="C1331" s="26" t="s">
        <v>9</v>
      </c>
      <c r="D1331" s="26" t="s">
        <v>93</v>
      </c>
      <c r="E1331" s="26" t="s">
        <v>107</v>
      </c>
      <c r="F1331" s="26" t="s">
        <v>108</v>
      </c>
      <c r="G1331" s="26" t="s">
        <v>104</v>
      </c>
      <c r="H1331" s="26" t="s">
        <v>97</v>
      </c>
      <c r="I1331" s="26" t="s">
        <v>98</v>
      </c>
      <c r="J1331" s="26">
        <v>301</v>
      </c>
      <c r="K1331" s="26">
        <v>430.43</v>
      </c>
    </row>
    <row r="1332" spans="1:11" x14ac:dyDescent="0.2">
      <c r="A1332" s="26" t="s">
        <v>92</v>
      </c>
      <c r="B1332" s="26">
        <v>2021</v>
      </c>
      <c r="C1332" s="26" t="s">
        <v>3</v>
      </c>
      <c r="D1332" s="26" t="s">
        <v>105</v>
      </c>
      <c r="E1332" s="26" t="s">
        <v>107</v>
      </c>
      <c r="F1332" s="26" t="s">
        <v>108</v>
      </c>
      <c r="G1332" s="26" t="s">
        <v>104</v>
      </c>
      <c r="H1332" s="26" t="s">
        <v>97</v>
      </c>
      <c r="I1332" s="26" t="s">
        <v>109</v>
      </c>
      <c r="J1332" s="26">
        <v>344</v>
      </c>
      <c r="K1332" s="26">
        <v>491.91999999999996</v>
      </c>
    </row>
    <row r="1333" spans="1:11" x14ac:dyDescent="0.2">
      <c r="A1333" s="26" t="s">
        <v>99</v>
      </c>
      <c r="B1333" s="26">
        <v>2021</v>
      </c>
      <c r="C1333" s="26" t="s">
        <v>3</v>
      </c>
      <c r="D1333" s="26" t="s">
        <v>105</v>
      </c>
      <c r="E1333" s="26" t="s">
        <v>107</v>
      </c>
      <c r="F1333" s="26" t="s">
        <v>108</v>
      </c>
      <c r="G1333" s="26" t="s">
        <v>104</v>
      </c>
      <c r="H1333" s="26" t="s">
        <v>97</v>
      </c>
      <c r="I1333" s="26" t="s">
        <v>109</v>
      </c>
      <c r="J1333" s="26">
        <v>314</v>
      </c>
      <c r="K1333" s="26">
        <v>449.02</v>
      </c>
    </row>
    <row r="1334" spans="1:11" x14ac:dyDescent="0.2">
      <c r="A1334" s="26" t="s">
        <v>92</v>
      </c>
      <c r="B1334" s="26">
        <v>2021</v>
      </c>
      <c r="C1334" s="26" t="s">
        <v>3</v>
      </c>
      <c r="D1334" s="26" t="s">
        <v>105</v>
      </c>
      <c r="E1334" s="26" t="s">
        <v>107</v>
      </c>
      <c r="F1334" s="26" t="s">
        <v>108</v>
      </c>
      <c r="G1334" s="26" t="s">
        <v>104</v>
      </c>
      <c r="H1334" s="26" t="s">
        <v>97</v>
      </c>
      <c r="I1334" s="26" t="s">
        <v>109</v>
      </c>
      <c r="J1334" s="26">
        <v>340</v>
      </c>
      <c r="K1334" s="26">
        <v>486.2</v>
      </c>
    </row>
    <row r="1335" spans="1:11" x14ac:dyDescent="0.2">
      <c r="A1335" s="26" t="s">
        <v>99</v>
      </c>
      <c r="B1335" s="26">
        <v>2021</v>
      </c>
      <c r="C1335" s="26" t="s">
        <v>3</v>
      </c>
      <c r="D1335" s="26" t="s">
        <v>105</v>
      </c>
      <c r="E1335" s="26" t="s">
        <v>107</v>
      </c>
      <c r="F1335" s="26" t="s">
        <v>108</v>
      </c>
      <c r="G1335" s="26" t="s">
        <v>104</v>
      </c>
      <c r="H1335" s="26" t="s">
        <v>97</v>
      </c>
      <c r="I1335" s="26" t="s">
        <v>109</v>
      </c>
      <c r="J1335" s="26">
        <v>142</v>
      </c>
      <c r="K1335" s="26">
        <v>203.06</v>
      </c>
    </row>
    <row r="1336" spans="1:11" x14ac:dyDescent="0.2">
      <c r="A1336" s="26" t="s">
        <v>99</v>
      </c>
      <c r="B1336" s="26">
        <v>2021</v>
      </c>
      <c r="C1336" s="26" t="s">
        <v>3</v>
      </c>
      <c r="D1336" s="26" t="s">
        <v>105</v>
      </c>
      <c r="E1336" s="26" t="s">
        <v>107</v>
      </c>
      <c r="F1336" s="26" t="s">
        <v>108</v>
      </c>
      <c r="G1336" s="26" t="s">
        <v>104</v>
      </c>
      <c r="H1336" s="26" t="s">
        <v>97</v>
      </c>
      <c r="I1336" s="26" t="s">
        <v>109</v>
      </c>
      <c r="J1336" s="26">
        <v>316</v>
      </c>
      <c r="K1336" s="26">
        <v>451.88</v>
      </c>
    </row>
    <row r="1337" spans="1:11" x14ac:dyDescent="0.2">
      <c r="A1337" s="26" t="s">
        <v>101</v>
      </c>
      <c r="B1337" s="26">
        <v>2021</v>
      </c>
      <c r="C1337" s="26" t="s">
        <v>3</v>
      </c>
      <c r="D1337" s="26" t="s">
        <v>105</v>
      </c>
      <c r="E1337" s="26" t="s">
        <v>107</v>
      </c>
      <c r="F1337" s="26" t="s">
        <v>108</v>
      </c>
      <c r="G1337" s="26" t="s">
        <v>104</v>
      </c>
      <c r="H1337" s="26" t="s">
        <v>97</v>
      </c>
      <c r="I1337" s="26" t="s">
        <v>109</v>
      </c>
      <c r="J1337" s="26">
        <v>823</v>
      </c>
      <c r="K1337" s="26">
        <v>1176.8899999999999</v>
      </c>
    </row>
    <row r="1338" spans="1:11" x14ac:dyDescent="0.2">
      <c r="A1338" s="26" t="s">
        <v>99</v>
      </c>
      <c r="B1338" s="26">
        <v>2021</v>
      </c>
      <c r="C1338" s="26" t="s">
        <v>3</v>
      </c>
      <c r="D1338" s="26" t="s">
        <v>105</v>
      </c>
      <c r="E1338" s="26" t="s">
        <v>107</v>
      </c>
      <c r="F1338" s="26" t="s">
        <v>108</v>
      </c>
      <c r="G1338" s="26" t="s">
        <v>104</v>
      </c>
      <c r="H1338" s="26" t="s">
        <v>97</v>
      </c>
      <c r="I1338" s="26" t="s">
        <v>109</v>
      </c>
      <c r="J1338" s="26">
        <v>856</v>
      </c>
      <c r="K1338" s="26">
        <v>1224.08</v>
      </c>
    </row>
    <row r="1339" spans="1:11" x14ac:dyDescent="0.2">
      <c r="A1339" s="26" t="s">
        <v>99</v>
      </c>
      <c r="B1339" s="26">
        <v>2021</v>
      </c>
      <c r="C1339" s="26" t="s">
        <v>3</v>
      </c>
      <c r="D1339" s="26" t="s">
        <v>105</v>
      </c>
      <c r="E1339" s="26" t="s">
        <v>107</v>
      </c>
      <c r="F1339" s="26" t="s">
        <v>108</v>
      </c>
      <c r="G1339" s="26" t="s">
        <v>104</v>
      </c>
      <c r="H1339" s="26" t="s">
        <v>97</v>
      </c>
      <c r="I1339" s="26" t="s">
        <v>109</v>
      </c>
      <c r="J1339" s="26">
        <v>909</v>
      </c>
      <c r="K1339" s="26">
        <v>1299.8699999999999</v>
      </c>
    </row>
    <row r="1340" spans="1:11" x14ac:dyDescent="0.2">
      <c r="A1340" s="26" t="s">
        <v>99</v>
      </c>
      <c r="B1340" s="26">
        <v>2021</v>
      </c>
      <c r="C1340" s="26" t="s">
        <v>3</v>
      </c>
      <c r="D1340" s="26" t="s">
        <v>105</v>
      </c>
      <c r="E1340" s="26" t="s">
        <v>107</v>
      </c>
      <c r="F1340" s="26" t="s">
        <v>108</v>
      </c>
      <c r="G1340" s="26" t="s">
        <v>104</v>
      </c>
      <c r="H1340" s="26" t="s">
        <v>97</v>
      </c>
      <c r="I1340" s="26" t="s">
        <v>109</v>
      </c>
      <c r="J1340" s="26">
        <v>862</v>
      </c>
      <c r="K1340" s="26">
        <v>526.24</v>
      </c>
    </row>
    <row r="1341" spans="1:11" x14ac:dyDescent="0.2">
      <c r="A1341" s="26" t="s">
        <v>99</v>
      </c>
      <c r="B1341" s="26">
        <v>2021</v>
      </c>
      <c r="C1341" s="26" t="s">
        <v>3</v>
      </c>
      <c r="D1341" s="26" t="s">
        <v>105</v>
      </c>
      <c r="E1341" s="26" t="s">
        <v>107</v>
      </c>
      <c r="F1341" s="26" t="s">
        <v>108</v>
      </c>
      <c r="G1341" s="26" t="s">
        <v>104</v>
      </c>
      <c r="H1341" s="26" t="s">
        <v>97</v>
      </c>
      <c r="I1341" s="26" t="s">
        <v>109</v>
      </c>
      <c r="J1341" s="26">
        <v>141</v>
      </c>
      <c r="K1341" s="26">
        <v>526.24</v>
      </c>
    </row>
    <row r="1342" spans="1:11" x14ac:dyDescent="0.2">
      <c r="A1342" s="26" t="s">
        <v>101</v>
      </c>
      <c r="B1342" s="26">
        <v>2021</v>
      </c>
      <c r="C1342" s="26" t="s">
        <v>3</v>
      </c>
      <c r="D1342" s="26" t="s">
        <v>105</v>
      </c>
      <c r="E1342" s="26" t="s">
        <v>107</v>
      </c>
      <c r="F1342" s="26" t="s">
        <v>108</v>
      </c>
      <c r="G1342" s="26" t="s">
        <v>104</v>
      </c>
      <c r="H1342" s="26" t="s">
        <v>97</v>
      </c>
      <c r="I1342" s="26" t="s">
        <v>109</v>
      </c>
      <c r="J1342" s="26">
        <v>315</v>
      </c>
      <c r="K1342" s="26">
        <v>450.45</v>
      </c>
    </row>
    <row r="1343" spans="1:11" x14ac:dyDescent="0.2">
      <c r="A1343" s="26" t="s">
        <v>99</v>
      </c>
      <c r="B1343" s="26">
        <v>2021</v>
      </c>
      <c r="C1343" s="26" t="s">
        <v>3</v>
      </c>
      <c r="D1343" s="26" t="s">
        <v>105</v>
      </c>
      <c r="E1343" s="26" t="s">
        <v>107</v>
      </c>
      <c r="F1343" s="26" t="s">
        <v>108</v>
      </c>
      <c r="G1343" s="26" t="s">
        <v>104</v>
      </c>
      <c r="H1343" s="26" t="s">
        <v>97</v>
      </c>
      <c r="I1343" s="26" t="s">
        <v>109</v>
      </c>
      <c r="J1343" s="26">
        <v>343</v>
      </c>
      <c r="K1343" s="26">
        <v>490.49</v>
      </c>
    </row>
    <row r="1344" spans="1:11" x14ac:dyDescent="0.2">
      <c r="A1344" s="26" t="s">
        <v>99</v>
      </c>
      <c r="B1344" s="26">
        <v>2021</v>
      </c>
      <c r="C1344" s="26" t="s">
        <v>3</v>
      </c>
      <c r="D1344" s="26" t="s">
        <v>105</v>
      </c>
      <c r="E1344" s="26" t="s">
        <v>107</v>
      </c>
      <c r="F1344" s="26" t="s">
        <v>108</v>
      </c>
      <c r="G1344" s="26" t="s">
        <v>104</v>
      </c>
      <c r="H1344" s="26" t="s">
        <v>97</v>
      </c>
      <c r="I1344" s="26" t="s">
        <v>109</v>
      </c>
      <c r="J1344" s="26">
        <v>145</v>
      </c>
      <c r="K1344" s="26">
        <v>207.35</v>
      </c>
    </row>
    <row r="1345" spans="1:11" x14ac:dyDescent="0.2">
      <c r="A1345" s="26" t="s">
        <v>92</v>
      </c>
      <c r="B1345" s="26">
        <v>2021</v>
      </c>
      <c r="C1345" s="26" t="s">
        <v>3</v>
      </c>
      <c r="D1345" s="26" t="s">
        <v>105</v>
      </c>
      <c r="E1345" s="26" t="s">
        <v>107</v>
      </c>
      <c r="F1345" s="26" t="s">
        <v>108</v>
      </c>
      <c r="G1345" s="26" t="s">
        <v>104</v>
      </c>
      <c r="H1345" s="26" t="s">
        <v>97</v>
      </c>
      <c r="I1345" s="26" t="s">
        <v>109</v>
      </c>
      <c r="J1345" s="26">
        <v>313</v>
      </c>
      <c r="K1345" s="26">
        <v>447.59000000000003</v>
      </c>
    </row>
    <row r="1346" spans="1:11" x14ac:dyDescent="0.2">
      <c r="A1346" s="26" t="s">
        <v>99</v>
      </c>
      <c r="B1346" s="26">
        <v>2021</v>
      </c>
      <c r="C1346" s="26" t="s">
        <v>3</v>
      </c>
      <c r="D1346" s="26" t="s">
        <v>105</v>
      </c>
      <c r="E1346" s="26" t="s">
        <v>107</v>
      </c>
      <c r="F1346" s="26" t="s">
        <v>108</v>
      </c>
      <c r="G1346" s="26" t="s">
        <v>104</v>
      </c>
      <c r="H1346" s="26" t="s">
        <v>97</v>
      </c>
      <c r="I1346" s="26" t="s">
        <v>109</v>
      </c>
      <c r="J1346" s="26">
        <v>832</v>
      </c>
      <c r="K1346" s="26">
        <v>1189.76</v>
      </c>
    </row>
    <row r="1347" spans="1:11" x14ac:dyDescent="0.2">
      <c r="A1347" s="26" t="s">
        <v>92</v>
      </c>
      <c r="B1347" s="26">
        <v>2021</v>
      </c>
      <c r="C1347" s="26" t="s">
        <v>3</v>
      </c>
      <c r="D1347" s="26" t="s">
        <v>105</v>
      </c>
      <c r="E1347" s="26" t="s">
        <v>107</v>
      </c>
      <c r="F1347" s="26" t="s">
        <v>108</v>
      </c>
      <c r="G1347" s="26" t="s">
        <v>104</v>
      </c>
      <c r="H1347" s="26" t="s">
        <v>97</v>
      </c>
      <c r="I1347" s="26" t="s">
        <v>109</v>
      </c>
      <c r="J1347" s="26">
        <v>865</v>
      </c>
      <c r="K1347" s="26">
        <v>1236.95</v>
      </c>
    </row>
    <row r="1348" spans="1:11" x14ac:dyDescent="0.2">
      <c r="A1348" s="26" t="s">
        <v>92</v>
      </c>
      <c r="B1348" s="26">
        <v>2021</v>
      </c>
      <c r="C1348" s="26" t="s">
        <v>3</v>
      </c>
      <c r="D1348" s="26" t="s">
        <v>105</v>
      </c>
      <c r="E1348" s="26" t="s">
        <v>107</v>
      </c>
      <c r="F1348" s="26" t="s">
        <v>108</v>
      </c>
      <c r="G1348" s="26" t="s">
        <v>104</v>
      </c>
      <c r="H1348" s="26" t="s">
        <v>97</v>
      </c>
      <c r="I1348" s="26" t="s">
        <v>109</v>
      </c>
      <c r="J1348" s="26">
        <v>317</v>
      </c>
      <c r="K1348" s="26">
        <v>453.31</v>
      </c>
    </row>
    <row r="1349" spans="1:11" x14ac:dyDescent="0.2">
      <c r="A1349" s="26" t="s">
        <v>92</v>
      </c>
      <c r="B1349" s="26">
        <v>2021</v>
      </c>
      <c r="C1349" s="26" t="s">
        <v>7</v>
      </c>
      <c r="D1349" s="26" t="s">
        <v>105</v>
      </c>
      <c r="E1349" s="26" t="s">
        <v>107</v>
      </c>
      <c r="F1349" s="26" t="s">
        <v>108</v>
      </c>
      <c r="G1349" s="26" t="s">
        <v>104</v>
      </c>
      <c r="H1349" s="26" t="s">
        <v>97</v>
      </c>
      <c r="I1349" s="26" t="s">
        <v>109</v>
      </c>
      <c r="J1349" s="26">
        <v>320</v>
      </c>
      <c r="K1349" s="26">
        <v>457.6</v>
      </c>
    </row>
    <row r="1350" spans="1:11" x14ac:dyDescent="0.2">
      <c r="A1350" s="26" t="s">
        <v>99</v>
      </c>
      <c r="B1350" s="26">
        <v>2021</v>
      </c>
      <c r="C1350" s="26" t="s">
        <v>7</v>
      </c>
      <c r="D1350" s="26" t="s">
        <v>105</v>
      </c>
      <c r="E1350" s="26" t="s">
        <v>107</v>
      </c>
      <c r="F1350" s="26" t="s">
        <v>108</v>
      </c>
      <c r="G1350" s="26" t="s">
        <v>104</v>
      </c>
      <c r="H1350" s="26" t="s">
        <v>97</v>
      </c>
      <c r="I1350" s="26" t="s">
        <v>109</v>
      </c>
      <c r="J1350" s="26">
        <v>368</v>
      </c>
      <c r="K1350" s="26">
        <v>526.24</v>
      </c>
    </row>
    <row r="1351" spans="1:11" x14ac:dyDescent="0.2">
      <c r="A1351" s="26" t="s">
        <v>99</v>
      </c>
      <c r="B1351" s="26">
        <v>2021</v>
      </c>
      <c r="C1351" s="26" t="s">
        <v>7</v>
      </c>
      <c r="D1351" s="26" t="s">
        <v>105</v>
      </c>
      <c r="E1351" s="26" t="s">
        <v>107</v>
      </c>
      <c r="F1351" s="26" t="s">
        <v>108</v>
      </c>
      <c r="G1351" s="26" t="s">
        <v>104</v>
      </c>
      <c r="H1351" s="26" t="s">
        <v>97</v>
      </c>
      <c r="I1351" s="26" t="s">
        <v>109</v>
      </c>
      <c r="J1351" s="26">
        <v>296</v>
      </c>
      <c r="K1351" s="26">
        <v>423.28</v>
      </c>
    </row>
    <row r="1352" spans="1:11" x14ac:dyDescent="0.2">
      <c r="A1352" s="26" t="s">
        <v>103</v>
      </c>
      <c r="B1352" s="26">
        <v>2021</v>
      </c>
      <c r="C1352" s="26" t="s">
        <v>7</v>
      </c>
      <c r="D1352" s="26" t="s">
        <v>93</v>
      </c>
      <c r="E1352" s="26" t="s">
        <v>107</v>
      </c>
      <c r="F1352" s="26" t="s">
        <v>108</v>
      </c>
      <c r="G1352" s="26" t="s">
        <v>104</v>
      </c>
      <c r="H1352" s="26" t="s">
        <v>97</v>
      </c>
      <c r="I1352" s="26" t="s">
        <v>109</v>
      </c>
      <c r="J1352" s="26">
        <v>322</v>
      </c>
      <c r="K1352" s="26">
        <v>460.46000000000004</v>
      </c>
    </row>
    <row r="1353" spans="1:11" x14ac:dyDescent="0.2">
      <c r="A1353" s="26" t="s">
        <v>99</v>
      </c>
      <c r="B1353" s="26">
        <v>2021</v>
      </c>
      <c r="C1353" s="26" t="s">
        <v>7</v>
      </c>
      <c r="D1353" s="26" t="s">
        <v>93</v>
      </c>
      <c r="E1353" s="26" t="s">
        <v>107</v>
      </c>
      <c r="F1353" s="26" t="s">
        <v>108</v>
      </c>
      <c r="G1353" s="26" t="s">
        <v>104</v>
      </c>
      <c r="H1353" s="26" t="s">
        <v>97</v>
      </c>
      <c r="I1353" s="26" t="s">
        <v>109</v>
      </c>
      <c r="J1353" s="26">
        <v>370</v>
      </c>
      <c r="K1353" s="26">
        <v>529.1</v>
      </c>
    </row>
    <row r="1354" spans="1:11" x14ac:dyDescent="0.2">
      <c r="A1354" s="26" t="s">
        <v>99</v>
      </c>
      <c r="B1354" s="26">
        <v>2021</v>
      </c>
      <c r="C1354" s="26" t="s">
        <v>7</v>
      </c>
      <c r="D1354" s="26" t="s">
        <v>93</v>
      </c>
      <c r="E1354" s="26" t="s">
        <v>107</v>
      </c>
      <c r="F1354" s="26" t="s">
        <v>108</v>
      </c>
      <c r="G1354" s="26" t="s">
        <v>104</v>
      </c>
      <c r="H1354" s="26" t="s">
        <v>97</v>
      </c>
      <c r="I1354" s="26" t="s">
        <v>109</v>
      </c>
      <c r="J1354" s="26">
        <v>292</v>
      </c>
      <c r="K1354" s="26">
        <v>417.56</v>
      </c>
    </row>
    <row r="1355" spans="1:11" x14ac:dyDescent="0.2">
      <c r="A1355" s="26" t="s">
        <v>101</v>
      </c>
      <c r="B1355" s="26">
        <v>2021</v>
      </c>
      <c r="C1355" s="26" t="s">
        <v>7</v>
      </c>
      <c r="D1355" s="26" t="s">
        <v>93</v>
      </c>
      <c r="E1355" s="26" t="s">
        <v>107</v>
      </c>
      <c r="F1355" s="26" t="s">
        <v>108</v>
      </c>
      <c r="G1355" s="26" t="s">
        <v>104</v>
      </c>
      <c r="H1355" s="26" t="s">
        <v>106</v>
      </c>
      <c r="I1355" s="26" t="s">
        <v>109</v>
      </c>
      <c r="J1355" s="26">
        <v>860</v>
      </c>
      <c r="K1355" s="26">
        <v>1229.8</v>
      </c>
    </row>
    <row r="1356" spans="1:11" x14ac:dyDescent="0.2">
      <c r="A1356" s="26" t="s">
        <v>99</v>
      </c>
      <c r="B1356" s="26">
        <v>2021</v>
      </c>
      <c r="C1356" s="26" t="s">
        <v>7</v>
      </c>
      <c r="D1356" s="26" t="s">
        <v>93</v>
      </c>
      <c r="E1356" s="26" t="s">
        <v>107</v>
      </c>
      <c r="F1356" s="26" t="s">
        <v>108</v>
      </c>
      <c r="G1356" s="26" t="s">
        <v>104</v>
      </c>
      <c r="H1356" s="26" t="s">
        <v>106</v>
      </c>
      <c r="I1356" s="26" t="s">
        <v>109</v>
      </c>
      <c r="J1356" s="26">
        <v>913</v>
      </c>
      <c r="K1356" s="26">
        <v>1305.5899999999999</v>
      </c>
    </row>
    <row r="1357" spans="1:11" x14ac:dyDescent="0.2">
      <c r="A1357" s="26" t="s">
        <v>99</v>
      </c>
      <c r="B1357" s="26">
        <v>2021</v>
      </c>
      <c r="C1357" s="26" t="s">
        <v>7</v>
      </c>
      <c r="D1357" s="26" t="s">
        <v>93</v>
      </c>
      <c r="E1357" s="26" t="s">
        <v>107</v>
      </c>
      <c r="F1357" s="26" t="s">
        <v>108</v>
      </c>
      <c r="G1357" s="26" t="s">
        <v>104</v>
      </c>
      <c r="H1357" s="26" t="s">
        <v>106</v>
      </c>
      <c r="I1357" s="26" t="s">
        <v>109</v>
      </c>
      <c r="J1357" s="26">
        <v>866</v>
      </c>
      <c r="K1357" s="26">
        <v>526.24</v>
      </c>
    </row>
    <row r="1358" spans="1:11" x14ac:dyDescent="0.2">
      <c r="A1358" s="26" t="s">
        <v>101</v>
      </c>
      <c r="B1358" s="26">
        <v>2021</v>
      </c>
      <c r="C1358" s="26" t="s">
        <v>7</v>
      </c>
      <c r="D1358" s="26" t="s">
        <v>93</v>
      </c>
      <c r="E1358" s="26" t="s">
        <v>107</v>
      </c>
      <c r="F1358" s="26" t="s">
        <v>108</v>
      </c>
      <c r="G1358" s="26" t="s">
        <v>104</v>
      </c>
      <c r="H1358" s="26" t="s">
        <v>106</v>
      </c>
      <c r="I1358" s="26" t="s">
        <v>109</v>
      </c>
      <c r="J1358" s="26">
        <v>369</v>
      </c>
      <c r="K1358" s="26">
        <v>526.24</v>
      </c>
    </row>
    <row r="1359" spans="1:11" x14ac:dyDescent="0.2">
      <c r="A1359" s="26" t="s">
        <v>99</v>
      </c>
      <c r="B1359" s="26">
        <v>2021</v>
      </c>
      <c r="C1359" s="26" t="s">
        <v>7</v>
      </c>
      <c r="D1359" s="26" t="s">
        <v>93</v>
      </c>
      <c r="E1359" s="26" t="s">
        <v>107</v>
      </c>
      <c r="F1359" s="26" t="s">
        <v>108</v>
      </c>
      <c r="G1359" s="26" t="s">
        <v>104</v>
      </c>
      <c r="H1359" s="26" t="s">
        <v>106</v>
      </c>
      <c r="I1359" s="26" t="s">
        <v>109</v>
      </c>
      <c r="J1359" s="26">
        <v>319</v>
      </c>
      <c r="K1359" s="26">
        <v>456.16999999999996</v>
      </c>
    </row>
    <row r="1360" spans="1:11" x14ac:dyDescent="0.2">
      <c r="A1360" s="26" t="s">
        <v>99</v>
      </c>
      <c r="B1360" s="26">
        <v>2021</v>
      </c>
      <c r="C1360" s="26" t="s">
        <v>7</v>
      </c>
      <c r="D1360" s="26" t="s">
        <v>93</v>
      </c>
      <c r="E1360" s="26" t="s">
        <v>107</v>
      </c>
      <c r="F1360" s="26" t="s">
        <v>108</v>
      </c>
      <c r="G1360" s="26" t="s">
        <v>104</v>
      </c>
      <c r="H1360" s="26" t="s">
        <v>106</v>
      </c>
      <c r="I1360" s="26" t="s">
        <v>109</v>
      </c>
      <c r="J1360" s="26">
        <v>367</v>
      </c>
      <c r="K1360" s="26">
        <v>524.80999999999995</v>
      </c>
    </row>
    <row r="1361" spans="1:11" x14ac:dyDescent="0.2">
      <c r="A1361" s="26" t="s">
        <v>103</v>
      </c>
      <c r="B1361" s="26">
        <v>2021</v>
      </c>
      <c r="C1361" s="26" t="s">
        <v>7</v>
      </c>
      <c r="D1361" s="26" t="s">
        <v>93</v>
      </c>
      <c r="E1361" s="26" t="s">
        <v>107</v>
      </c>
      <c r="F1361" s="26" t="s">
        <v>108</v>
      </c>
      <c r="G1361" s="26" t="s">
        <v>104</v>
      </c>
      <c r="H1361" s="26" t="s">
        <v>106</v>
      </c>
      <c r="I1361" s="26" t="s">
        <v>109</v>
      </c>
      <c r="J1361" s="26">
        <v>295</v>
      </c>
      <c r="K1361" s="26">
        <v>421.85</v>
      </c>
    </row>
    <row r="1362" spans="1:11" x14ac:dyDescent="0.2">
      <c r="A1362" s="26" t="s">
        <v>99</v>
      </c>
      <c r="B1362" s="26">
        <v>2021</v>
      </c>
      <c r="C1362" s="26" t="s">
        <v>7</v>
      </c>
      <c r="D1362" s="26" t="s">
        <v>93</v>
      </c>
      <c r="E1362" s="26" t="s">
        <v>107</v>
      </c>
      <c r="F1362" s="26" t="s">
        <v>108</v>
      </c>
      <c r="G1362" s="26" t="s">
        <v>104</v>
      </c>
      <c r="H1362" s="26" t="s">
        <v>106</v>
      </c>
      <c r="I1362" s="26" t="s">
        <v>109</v>
      </c>
      <c r="J1362" s="26">
        <v>835</v>
      </c>
      <c r="K1362" s="26">
        <v>1194.05</v>
      </c>
    </row>
    <row r="1363" spans="1:11" x14ac:dyDescent="0.2">
      <c r="A1363" s="26" t="s">
        <v>92</v>
      </c>
      <c r="B1363" s="26">
        <v>2021</v>
      </c>
      <c r="C1363" s="26" t="s">
        <v>7</v>
      </c>
      <c r="D1363" s="26" t="s">
        <v>93</v>
      </c>
      <c r="E1363" s="26" t="s">
        <v>107</v>
      </c>
      <c r="F1363" s="26" t="s">
        <v>108</v>
      </c>
      <c r="G1363" s="26" t="s">
        <v>104</v>
      </c>
      <c r="H1363" s="26" t="s">
        <v>106</v>
      </c>
      <c r="I1363" s="26" t="s">
        <v>109</v>
      </c>
      <c r="J1363" s="26">
        <v>293</v>
      </c>
      <c r="K1363" s="26">
        <v>418.99</v>
      </c>
    </row>
    <row r="1364" spans="1:11" x14ac:dyDescent="0.2">
      <c r="A1364" s="26" t="s">
        <v>101</v>
      </c>
      <c r="B1364" s="26">
        <v>2021</v>
      </c>
      <c r="C1364" s="26" t="s">
        <v>11</v>
      </c>
      <c r="D1364" s="26" t="s">
        <v>93</v>
      </c>
      <c r="E1364" s="26" t="s">
        <v>107</v>
      </c>
      <c r="F1364" s="26" t="s">
        <v>108</v>
      </c>
      <c r="G1364" s="26" t="s">
        <v>104</v>
      </c>
      <c r="H1364" s="26" t="s">
        <v>106</v>
      </c>
      <c r="I1364" s="26" t="s">
        <v>109</v>
      </c>
      <c r="J1364" s="26">
        <v>302</v>
      </c>
      <c r="K1364" s="26">
        <v>431.86</v>
      </c>
    </row>
    <row r="1365" spans="1:11" x14ac:dyDescent="0.2">
      <c r="A1365" s="26" t="s">
        <v>92</v>
      </c>
      <c r="B1365" s="26">
        <v>2021</v>
      </c>
      <c r="C1365" s="26" t="s">
        <v>11</v>
      </c>
      <c r="D1365" s="26" t="s">
        <v>93</v>
      </c>
      <c r="E1365" s="26" t="s">
        <v>107</v>
      </c>
      <c r="F1365" s="26" t="s">
        <v>108</v>
      </c>
      <c r="G1365" s="26" t="s">
        <v>104</v>
      </c>
      <c r="H1365" s="26" t="s">
        <v>106</v>
      </c>
      <c r="I1365" s="26" t="s">
        <v>109</v>
      </c>
      <c r="J1365" s="26">
        <v>344</v>
      </c>
      <c r="K1365" s="26">
        <v>491.91999999999996</v>
      </c>
    </row>
    <row r="1366" spans="1:11" x14ac:dyDescent="0.2">
      <c r="A1366" s="26" t="s">
        <v>102</v>
      </c>
      <c r="B1366" s="26">
        <v>2021</v>
      </c>
      <c r="C1366" s="26" t="s">
        <v>11</v>
      </c>
      <c r="D1366" s="26" t="s">
        <v>93</v>
      </c>
      <c r="E1366" s="26" t="s">
        <v>107</v>
      </c>
      <c r="F1366" s="26" t="s">
        <v>108</v>
      </c>
      <c r="G1366" s="26" t="s">
        <v>104</v>
      </c>
      <c r="H1366" s="26" t="s">
        <v>106</v>
      </c>
      <c r="I1366" s="26" t="s">
        <v>109</v>
      </c>
      <c r="J1366" s="26">
        <v>298</v>
      </c>
      <c r="K1366" s="26">
        <v>426.14</v>
      </c>
    </row>
    <row r="1367" spans="1:11" x14ac:dyDescent="0.2">
      <c r="A1367" s="26" t="s">
        <v>99</v>
      </c>
      <c r="B1367" s="26">
        <v>2021</v>
      </c>
      <c r="C1367" s="26" t="s">
        <v>11</v>
      </c>
      <c r="D1367" s="26" t="s">
        <v>93</v>
      </c>
      <c r="E1367" s="26" t="s">
        <v>107</v>
      </c>
      <c r="F1367" s="26" t="s">
        <v>108</v>
      </c>
      <c r="G1367" s="26" t="s">
        <v>104</v>
      </c>
      <c r="H1367" s="26" t="s">
        <v>106</v>
      </c>
      <c r="I1367" s="26" t="s">
        <v>109</v>
      </c>
      <c r="J1367" s="26">
        <v>346</v>
      </c>
      <c r="K1367" s="26">
        <v>494.78</v>
      </c>
    </row>
    <row r="1368" spans="1:11" x14ac:dyDescent="0.2">
      <c r="A1368" s="26" t="s">
        <v>92</v>
      </c>
      <c r="B1368" s="26">
        <v>2021</v>
      </c>
      <c r="C1368" s="26" t="s">
        <v>11</v>
      </c>
      <c r="D1368" s="26" t="s">
        <v>93</v>
      </c>
      <c r="E1368" s="26" t="s">
        <v>107</v>
      </c>
      <c r="F1368" s="26" t="s">
        <v>108</v>
      </c>
      <c r="G1368" s="26" t="s">
        <v>104</v>
      </c>
      <c r="H1368" s="26" t="s">
        <v>106</v>
      </c>
      <c r="I1368" s="26" t="s">
        <v>109</v>
      </c>
      <c r="J1368" s="26">
        <v>830</v>
      </c>
      <c r="K1368" s="26">
        <v>1186.9000000000001</v>
      </c>
    </row>
    <row r="1369" spans="1:11" x14ac:dyDescent="0.2">
      <c r="A1369" s="26" t="s">
        <v>99</v>
      </c>
      <c r="B1369" s="26">
        <v>2021</v>
      </c>
      <c r="C1369" s="26" t="s">
        <v>11</v>
      </c>
      <c r="D1369" s="26" t="s">
        <v>93</v>
      </c>
      <c r="E1369" s="26" t="s">
        <v>107</v>
      </c>
      <c r="F1369" s="26" t="s">
        <v>108</v>
      </c>
      <c r="G1369" s="26" t="s">
        <v>104</v>
      </c>
      <c r="H1369" s="26" t="s">
        <v>106</v>
      </c>
      <c r="I1369" s="26" t="s">
        <v>109</v>
      </c>
      <c r="J1369" s="26">
        <v>863</v>
      </c>
      <c r="K1369" s="26">
        <v>1234.0899999999999</v>
      </c>
    </row>
    <row r="1370" spans="1:11" x14ac:dyDescent="0.2">
      <c r="A1370" s="26" t="s">
        <v>101</v>
      </c>
      <c r="B1370" s="26">
        <v>2021</v>
      </c>
      <c r="C1370" s="26" t="s">
        <v>11</v>
      </c>
      <c r="D1370" s="26" t="s">
        <v>93</v>
      </c>
      <c r="E1370" s="26" t="s">
        <v>107</v>
      </c>
      <c r="F1370" s="26" t="s">
        <v>108</v>
      </c>
      <c r="G1370" s="26" t="s">
        <v>104</v>
      </c>
      <c r="H1370" s="26" t="s">
        <v>106</v>
      </c>
      <c r="I1370" s="26" t="s">
        <v>109</v>
      </c>
      <c r="J1370" s="26">
        <v>921</v>
      </c>
      <c r="K1370" s="26">
        <v>1317.03</v>
      </c>
    </row>
    <row r="1371" spans="1:11" x14ac:dyDescent="0.2">
      <c r="A1371" s="26" t="s">
        <v>99</v>
      </c>
      <c r="B1371" s="26">
        <v>2021</v>
      </c>
      <c r="C1371" s="26" t="s">
        <v>11</v>
      </c>
      <c r="D1371" s="26" t="s">
        <v>93</v>
      </c>
      <c r="E1371" s="26" t="s">
        <v>107</v>
      </c>
      <c r="F1371" s="26" t="s">
        <v>108</v>
      </c>
      <c r="G1371" s="26" t="s">
        <v>104</v>
      </c>
      <c r="H1371" s="26" t="s">
        <v>106</v>
      </c>
      <c r="I1371" s="26" t="s">
        <v>109</v>
      </c>
      <c r="J1371" s="26">
        <v>922</v>
      </c>
      <c r="K1371" s="26">
        <v>1318.46</v>
      </c>
    </row>
    <row r="1372" spans="1:11" x14ac:dyDescent="0.2">
      <c r="A1372" s="26" t="s">
        <v>99</v>
      </c>
      <c r="B1372" s="26">
        <v>2021</v>
      </c>
      <c r="C1372" s="26" t="s">
        <v>11</v>
      </c>
      <c r="D1372" s="26" t="s">
        <v>93</v>
      </c>
      <c r="E1372" s="26" t="s">
        <v>107</v>
      </c>
      <c r="F1372" s="26" t="s">
        <v>108</v>
      </c>
      <c r="G1372" s="26" t="s">
        <v>104</v>
      </c>
      <c r="H1372" s="26" t="s">
        <v>106</v>
      </c>
      <c r="I1372" s="26" t="s">
        <v>109</v>
      </c>
      <c r="J1372" s="26">
        <v>345</v>
      </c>
      <c r="K1372" s="26">
        <v>493.35</v>
      </c>
    </row>
    <row r="1373" spans="1:11" x14ac:dyDescent="0.2">
      <c r="A1373" s="26" t="s">
        <v>101</v>
      </c>
      <c r="B1373" s="26">
        <v>2021</v>
      </c>
      <c r="C1373" s="26" t="s">
        <v>11</v>
      </c>
      <c r="D1373" s="26" t="s">
        <v>93</v>
      </c>
      <c r="E1373" s="26" t="s">
        <v>107</v>
      </c>
      <c r="F1373" s="26" t="s">
        <v>108</v>
      </c>
      <c r="G1373" s="26" t="s">
        <v>104</v>
      </c>
      <c r="H1373" s="26" t="s">
        <v>106</v>
      </c>
      <c r="I1373" s="26" t="s">
        <v>109</v>
      </c>
      <c r="J1373" s="26">
        <v>249</v>
      </c>
      <c r="K1373" s="26">
        <v>356.07</v>
      </c>
    </row>
    <row r="1374" spans="1:11" x14ac:dyDescent="0.2">
      <c r="A1374" s="26" t="s">
        <v>92</v>
      </c>
      <c r="B1374" s="26">
        <v>2021</v>
      </c>
      <c r="C1374" s="26" t="s">
        <v>11</v>
      </c>
      <c r="D1374" s="26" t="s">
        <v>93</v>
      </c>
      <c r="E1374" s="26" t="s">
        <v>107</v>
      </c>
      <c r="F1374" s="26" t="s">
        <v>108</v>
      </c>
      <c r="G1374" s="26" t="s">
        <v>104</v>
      </c>
      <c r="H1374" s="26" t="s">
        <v>106</v>
      </c>
      <c r="I1374" s="26" t="s">
        <v>109</v>
      </c>
      <c r="J1374" s="26">
        <v>243</v>
      </c>
      <c r="K1374" s="26">
        <v>347.49</v>
      </c>
    </row>
    <row r="1375" spans="1:11" x14ac:dyDescent="0.2">
      <c r="A1375" s="26" t="s">
        <v>102</v>
      </c>
      <c r="B1375" s="26">
        <v>2021</v>
      </c>
      <c r="C1375" s="26" t="s">
        <v>11</v>
      </c>
      <c r="D1375" s="26" t="s">
        <v>93</v>
      </c>
      <c r="E1375" s="26" t="s">
        <v>107</v>
      </c>
      <c r="F1375" s="26" t="s">
        <v>108</v>
      </c>
      <c r="G1375" s="26" t="s">
        <v>104</v>
      </c>
      <c r="H1375" s="26" t="s">
        <v>106</v>
      </c>
      <c r="I1375" s="26" t="s">
        <v>109</v>
      </c>
      <c r="J1375" s="26">
        <v>237</v>
      </c>
      <c r="K1375" s="26">
        <v>338.90999999999997</v>
      </c>
    </row>
    <row r="1376" spans="1:11" x14ac:dyDescent="0.2">
      <c r="A1376" s="26" t="s">
        <v>101</v>
      </c>
      <c r="B1376" s="26">
        <v>2021</v>
      </c>
      <c r="C1376" s="26" t="s">
        <v>11</v>
      </c>
      <c r="D1376" s="26" t="s">
        <v>93</v>
      </c>
      <c r="E1376" s="26" t="s">
        <v>107</v>
      </c>
      <c r="F1376" s="26" t="s">
        <v>108</v>
      </c>
      <c r="G1376" s="26" t="s">
        <v>104</v>
      </c>
      <c r="H1376" s="26" t="s">
        <v>106</v>
      </c>
      <c r="I1376" s="26" t="s">
        <v>109</v>
      </c>
      <c r="J1376" s="26">
        <v>301</v>
      </c>
      <c r="K1376" s="26">
        <v>430.43</v>
      </c>
    </row>
    <row r="1377" spans="1:11" x14ac:dyDescent="0.2">
      <c r="A1377" s="26" t="s">
        <v>101</v>
      </c>
      <c r="B1377" s="26">
        <v>2021</v>
      </c>
      <c r="C1377" s="26" t="s">
        <v>11</v>
      </c>
      <c r="D1377" s="26" t="s">
        <v>93</v>
      </c>
      <c r="E1377" s="26" t="s">
        <v>107</v>
      </c>
      <c r="F1377" s="26" t="s">
        <v>108</v>
      </c>
      <c r="G1377" s="26" t="s">
        <v>104</v>
      </c>
      <c r="H1377" s="26" t="s">
        <v>106</v>
      </c>
      <c r="I1377" s="26" t="s">
        <v>109</v>
      </c>
      <c r="J1377" s="26">
        <v>349</v>
      </c>
      <c r="K1377" s="26">
        <v>499.07</v>
      </c>
    </row>
    <row r="1378" spans="1:11" x14ac:dyDescent="0.2">
      <c r="A1378" s="26" t="s">
        <v>99</v>
      </c>
      <c r="B1378" s="26">
        <v>2021</v>
      </c>
      <c r="C1378" s="26" t="s">
        <v>11</v>
      </c>
      <c r="D1378" s="26" t="s">
        <v>93</v>
      </c>
      <c r="E1378" s="26" t="s">
        <v>107</v>
      </c>
      <c r="F1378" s="26" t="s">
        <v>108</v>
      </c>
      <c r="G1378" s="26" t="s">
        <v>104</v>
      </c>
      <c r="H1378" s="26" t="s">
        <v>106</v>
      </c>
      <c r="I1378" s="26" t="s">
        <v>109</v>
      </c>
      <c r="J1378" s="26">
        <v>839</v>
      </c>
      <c r="K1378" s="26">
        <v>1199.77</v>
      </c>
    </row>
    <row r="1379" spans="1:11" x14ac:dyDescent="0.2">
      <c r="A1379" s="26" t="s">
        <v>99</v>
      </c>
      <c r="B1379" s="26">
        <v>2021</v>
      </c>
      <c r="C1379" s="26" t="s">
        <v>11</v>
      </c>
      <c r="D1379" s="26" t="s">
        <v>93</v>
      </c>
      <c r="E1379" s="26" t="s">
        <v>107</v>
      </c>
      <c r="F1379" s="26" t="s">
        <v>108</v>
      </c>
      <c r="G1379" s="26" t="s">
        <v>104</v>
      </c>
      <c r="H1379" s="26" t="s">
        <v>106</v>
      </c>
      <c r="I1379" s="26" t="s">
        <v>109</v>
      </c>
      <c r="J1379" s="26">
        <v>872</v>
      </c>
      <c r="K1379" s="26">
        <v>1246.96</v>
      </c>
    </row>
    <row r="1380" spans="1:11" x14ac:dyDescent="0.2">
      <c r="A1380" s="26" t="s">
        <v>92</v>
      </c>
      <c r="B1380" s="26">
        <v>2021</v>
      </c>
      <c r="C1380" s="26" t="s">
        <v>1</v>
      </c>
      <c r="D1380" s="26" t="s">
        <v>93</v>
      </c>
      <c r="E1380" s="26" t="s">
        <v>107</v>
      </c>
      <c r="F1380" s="26" t="s">
        <v>108</v>
      </c>
      <c r="G1380" s="26" t="s">
        <v>104</v>
      </c>
      <c r="H1380" s="26" t="s">
        <v>106</v>
      </c>
      <c r="I1380" s="26" t="s">
        <v>109</v>
      </c>
      <c r="J1380" s="26">
        <v>152</v>
      </c>
      <c r="K1380" s="26">
        <v>217.36</v>
      </c>
    </row>
    <row r="1381" spans="1:11" x14ac:dyDescent="0.2">
      <c r="A1381" s="26" t="s">
        <v>92</v>
      </c>
      <c r="B1381" s="26">
        <v>2021</v>
      </c>
      <c r="C1381" s="26" t="s">
        <v>1</v>
      </c>
      <c r="D1381" s="26" t="s">
        <v>93</v>
      </c>
      <c r="E1381" s="26" t="s">
        <v>107</v>
      </c>
      <c r="F1381" s="26" t="s">
        <v>108</v>
      </c>
      <c r="G1381" s="26" t="s">
        <v>104</v>
      </c>
      <c r="H1381" s="26" t="s">
        <v>106</v>
      </c>
      <c r="I1381" s="26" t="s">
        <v>109</v>
      </c>
      <c r="J1381" s="26">
        <v>326</v>
      </c>
      <c r="K1381" s="26">
        <v>466.18</v>
      </c>
    </row>
    <row r="1382" spans="1:11" x14ac:dyDescent="0.2">
      <c r="A1382" s="26" t="s">
        <v>99</v>
      </c>
      <c r="B1382" s="26">
        <v>2021</v>
      </c>
      <c r="C1382" s="26" t="s">
        <v>1</v>
      </c>
      <c r="D1382" s="26" t="s">
        <v>93</v>
      </c>
      <c r="E1382" s="26" t="s">
        <v>107</v>
      </c>
      <c r="F1382" s="26" t="s">
        <v>108</v>
      </c>
      <c r="G1382" s="26" t="s">
        <v>104</v>
      </c>
      <c r="H1382" s="26" t="s">
        <v>106</v>
      </c>
      <c r="I1382" s="26" t="s">
        <v>109</v>
      </c>
      <c r="J1382" s="26">
        <v>352</v>
      </c>
      <c r="K1382" s="26">
        <v>503.36</v>
      </c>
    </row>
    <row r="1383" spans="1:11" x14ac:dyDescent="0.2">
      <c r="A1383" s="26" t="s">
        <v>101</v>
      </c>
      <c r="B1383" s="26">
        <v>2021</v>
      </c>
      <c r="C1383" s="26" t="s">
        <v>1</v>
      </c>
      <c r="D1383" s="26" t="s">
        <v>93</v>
      </c>
      <c r="E1383" s="26" t="s">
        <v>107</v>
      </c>
      <c r="F1383" s="26" t="s">
        <v>108</v>
      </c>
      <c r="G1383" s="26" t="s">
        <v>104</v>
      </c>
      <c r="H1383" s="26" t="s">
        <v>106</v>
      </c>
      <c r="I1383" s="26" t="s">
        <v>109</v>
      </c>
      <c r="J1383" s="26">
        <v>154</v>
      </c>
      <c r="K1383" s="26">
        <v>220.22</v>
      </c>
    </row>
    <row r="1384" spans="1:11" x14ac:dyDescent="0.2">
      <c r="A1384" s="26" t="s">
        <v>92</v>
      </c>
      <c r="B1384" s="26">
        <v>2021</v>
      </c>
      <c r="C1384" s="26" t="s">
        <v>1</v>
      </c>
      <c r="D1384" s="26" t="s">
        <v>93</v>
      </c>
      <c r="E1384" s="26" t="s">
        <v>107</v>
      </c>
      <c r="F1384" s="26" t="s">
        <v>108</v>
      </c>
      <c r="G1384" s="26" t="s">
        <v>104</v>
      </c>
      <c r="H1384" s="26" t="s">
        <v>106</v>
      </c>
      <c r="I1384" s="26" t="s">
        <v>109</v>
      </c>
      <c r="J1384" s="26">
        <v>328</v>
      </c>
      <c r="K1384" s="26">
        <v>469.03999999999996</v>
      </c>
    </row>
    <row r="1385" spans="1:11" x14ac:dyDescent="0.2">
      <c r="A1385" s="26" t="s">
        <v>99</v>
      </c>
      <c r="B1385" s="26">
        <v>2021</v>
      </c>
      <c r="C1385" s="26" t="s">
        <v>1</v>
      </c>
      <c r="D1385" s="26" t="s">
        <v>93</v>
      </c>
      <c r="E1385" s="26" t="s">
        <v>107</v>
      </c>
      <c r="F1385" s="26" t="s">
        <v>108</v>
      </c>
      <c r="G1385" s="26" t="s">
        <v>104</v>
      </c>
      <c r="H1385" s="26" t="s">
        <v>106</v>
      </c>
      <c r="I1385" s="26" t="s">
        <v>109</v>
      </c>
      <c r="J1385" s="26">
        <v>821</v>
      </c>
      <c r="K1385" s="26">
        <v>1174.03</v>
      </c>
    </row>
    <row r="1386" spans="1:11" x14ac:dyDescent="0.2">
      <c r="A1386" s="26" t="s">
        <v>101</v>
      </c>
      <c r="B1386" s="26">
        <v>2021</v>
      </c>
      <c r="C1386" s="26" t="s">
        <v>1</v>
      </c>
      <c r="D1386" s="26" t="s">
        <v>93</v>
      </c>
      <c r="E1386" s="26" t="s">
        <v>107</v>
      </c>
      <c r="F1386" s="26" t="s">
        <v>108</v>
      </c>
      <c r="G1386" s="26" t="s">
        <v>104</v>
      </c>
      <c r="H1386" s="26" t="s">
        <v>106</v>
      </c>
      <c r="I1386" s="26" t="s">
        <v>109</v>
      </c>
      <c r="J1386" s="26">
        <v>854</v>
      </c>
      <c r="K1386" s="26">
        <v>1221.22</v>
      </c>
    </row>
    <row r="1387" spans="1:11" x14ac:dyDescent="0.2">
      <c r="A1387" s="26" t="s">
        <v>102</v>
      </c>
      <c r="B1387" s="26">
        <v>2021</v>
      </c>
      <c r="C1387" s="26" t="s">
        <v>1</v>
      </c>
      <c r="D1387" s="26" t="s">
        <v>93</v>
      </c>
      <c r="E1387" s="26" t="s">
        <v>107</v>
      </c>
      <c r="F1387" s="26" t="s">
        <v>108</v>
      </c>
      <c r="G1387" s="26" t="s">
        <v>104</v>
      </c>
      <c r="H1387" s="26" t="s">
        <v>106</v>
      </c>
      <c r="I1387" s="26" t="s">
        <v>109</v>
      </c>
      <c r="J1387" s="26">
        <v>908</v>
      </c>
      <c r="K1387" s="26">
        <v>1298.44</v>
      </c>
    </row>
    <row r="1388" spans="1:11" x14ac:dyDescent="0.2">
      <c r="A1388" s="26" t="s">
        <v>102</v>
      </c>
      <c r="B1388" s="26">
        <v>2021</v>
      </c>
      <c r="C1388" s="26" t="s">
        <v>1</v>
      </c>
      <c r="D1388" s="26" t="s">
        <v>93</v>
      </c>
      <c r="E1388" s="26" t="s">
        <v>107</v>
      </c>
      <c r="F1388" s="26" t="s">
        <v>108</v>
      </c>
      <c r="G1388" s="26" t="s">
        <v>104</v>
      </c>
      <c r="H1388" s="26" t="s">
        <v>106</v>
      </c>
      <c r="I1388" s="26" t="s">
        <v>109</v>
      </c>
      <c r="J1388" s="26">
        <v>861</v>
      </c>
      <c r="K1388" s="26">
        <v>526.24</v>
      </c>
    </row>
    <row r="1389" spans="1:11" x14ac:dyDescent="0.2">
      <c r="A1389" s="26" t="s">
        <v>92</v>
      </c>
      <c r="B1389" s="26">
        <v>2021</v>
      </c>
      <c r="C1389" s="26" t="s">
        <v>1</v>
      </c>
      <c r="D1389" s="26" t="s">
        <v>93</v>
      </c>
      <c r="E1389" s="26" t="s">
        <v>107</v>
      </c>
      <c r="F1389" s="26" t="s">
        <v>108</v>
      </c>
      <c r="G1389" s="26" t="s">
        <v>104</v>
      </c>
      <c r="H1389" s="26" t="s">
        <v>106</v>
      </c>
      <c r="I1389" s="26" t="s">
        <v>109</v>
      </c>
      <c r="J1389" s="26">
        <v>153</v>
      </c>
      <c r="K1389" s="26">
        <v>526.24</v>
      </c>
    </row>
    <row r="1390" spans="1:11" x14ac:dyDescent="0.2">
      <c r="A1390" s="26" t="s">
        <v>99</v>
      </c>
      <c r="B1390" s="26">
        <v>2021</v>
      </c>
      <c r="C1390" s="26" t="s">
        <v>1</v>
      </c>
      <c r="D1390" s="26" t="s">
        <v>93</v>
      </c>
      <c r="E1390" s="26" t="s">
        <v>107</v>
      </c>
      <c r="F1390" s="26" t="s">
        <v>108</v>
      </c>
      <c r="G1390" s="26" t="s">
        <v>104</v>
      </c>
      <c r="H1390" s="26" t="s">
        <v>106</v>
      </c>
      <c r="I1390" s="26" t="s">
        <v>109</v>
      </c>
      <c r="J1390" s="26">
        <v>327</v>
      </c>
      <c r="K1390" s="26">
        <v>467.61</v>
      </c>
    </row>
    <row r="1391" spans="1:11" x14ac:dyDescent="0.2">
      <c r="A1391" s="26" t="s">
        <v>92</v>
      </c>
      <c r="B1391" s="26">
        <v>2021</v>
      </c>
      <c r="C1391" s="26" t="s">
        <v>1</v>
      </c>
      <c r="D1391" s="26" t="s">
        <v>93</v>
      </c>
      <c r="E1391" s="26" t="s">
        <v>107</v>
      </c>
      <c r="F1391" s="26" t="s">
        <v>108</v>
      </c>
      <c r="G1391" s="26" t="s">
        <v>104</v>
      </c>
      <c r="H1391" s="26" t="s">
        <v>106</v>
      </c>
      <c r="I1391" s="26" t="s">
        <v>109</v>
      </c>
      <c r="J1391" s="26">
        <v>355</v>
      </c>
      <c r="K1391" s="26">
        <v>507.65</v>
      </c>
    </row>
    <row r="1392" spans="1:11" x14ac:dyDescent="0.2">
      <c r="A1392" s="26" t="s">
        <v>99</v>
      </c>
      <c r="B1392" s="26">
        <v>2021</v>
      </c>
      <c r="C1392" s="26" t="s">
        <v>1</v>
      </c>
      <c r="D1392" s="26" t="s">
        <v>93</v>
      </c>
      <c r="E1392" s="26" t="s">
        <v>107</v>
      </c>
      <c r="F1392" s="26" t="s">
        <v>108</v>
      </c>
      <c r="G1392" s="26" t="s">
        <v>104</v>
      </c>
      <c r="H1392" s="26" t="s">
        <v>97</v>
      </c>
      <c r="I1392" s="26" t="s">
        <v>109</v>
      </c>
      <c r="J1392" s="26">
        <v>325</v>
      </c>
      <c r="K1392" s="26">
        <v>464.75</v>
      </c>
    </row>
    <row r="1393" spans="1:11" x14ac:dyDescent="0.2">
      <c r="A1393" s="26" t="s">
        <v>92</v>
      </c>
      <c r="B1393" s="26">
        <v>2021</v>
      </c>
      <c r="C1393" s="26" t="s">
        <v>1</v>
      </c>
      <c r="D1393" s="26" t="s">
        <v>93</v>
      </c>
      <c r="E1393" s="26" t="s">
        <v>107</v>
      </c>
      <c r="F1393" s="26" t="s">
        <v>108</v>
      </c>
      <c r="G1393" s="26" t="s">
        <v>104</v>
      </c>
      <c r="H1393" s="26" t="s">
        <v>97</v>
      </c>
      <c r="I1393" s="26" t="s">
        <v>109</v>
      </c>
      <c r="J1393" s="26">
        <v>830</v>
      </c>
      <c r="K1393" s="26">
        <v>1186.9000000000001</v>
      </c>
    </row>
    <row r="1394" spans="1:11" x14ac:dyDescent="0.2">
      <c r="A1394" s="26" t="s">
        <v>101</v>
      </c>
      <c r="B1394" s="26">
        <v>2021</v>
      </c>
      <c r="C1394" s="26" t="s">
        <v>1</v>
      </c>
      <c r="D1394" s="26" t="s">
        <v>93</v>
      </c>
      <c r="E1394" s="26" t="s">
        <v>107</v>
      </c>
      <c r="F1394" s="26" t="s">
        <v>108</v>
      </c>
      <c r="G1394" s="26" t="s">
        <v>104</v>
      </c>
      <c r="H1394" s="26" t="s">
        <v>97</v>
      </c>
      <c r="I1394" s="26" t="s">
        <v>109</v>
      </c>
      <c r="J1394" s="26">
        <v>863</v>
      </c>
      <c r="K1394" s="26">
        <v>1234.0899999999999</v>
      </c>
    </row>
    <row r="1395" spans="1:11" x14ac:dyDescent="0.2">
      <c r="A1395" s="26" t="s">
        <v>99</v>
      </c>
      <c r="B1395" s="26">
        <v>2021</v>
      </c>
      <c r="C1395" s="26" t="s">
        <v>0</v>
      </c>
      <c r="D1395" s="26" t="s">
        <v>93</v>
      </c>
      <c r="E1395" s="26" t="s">
        <v>107</v>
      </c>
      <c r="F1395" s="26" t="s">
        <v>108</v>
      </c>
      <c r="G1395" s="26" t="s">
        <v>104</v>
      </c>
      <c r="H1395" s="26" t="s">
        <v>97</v>
      </c>
      <c r="I1395" s="26" t="s">
        <v>109</v>
      </c>
      <c r="J1395" s="26">
        <v>356</v>
      </c>
      <c r="K1395" s="26">
        <v>509.08</v>
      </c>
    </row>
    <row r="1396" spans="1:11" x14ac:dyDescent="0.2">
      <c r="A1396" s="26" t="s">
        <v>92</v>
      </c>
      <c r="B1396" s="26">
        <v>2021</v>
      </c>
      <c r="C1396" s="26" t="s">
        <v>0</v>
      </c>
      <c r="D1396" s="26" t="s">
        <v>93</v>
      </c>
      <c r="E1396" s="26" t="s">
        <v>107</v>
      </c>
      <c r="F1396" s="26" t="s">
        <v>108</v>
      </c>
      <c r="G1396" s="26" t="s">
        <v>104</v>
      </c>
      <c r="H1396" s="26" t="s">
        <v>97</v>
      </c>
      <c r="I1396" s="26" t="s">
        <v>109</v>
      </c>
      <c r="J1396" s="26">
        <v>158</v>
      </c>
      <c r="K1396" s="26">
        <v>225.94</v>
      </c>
    </row>
    <row r="1397" spans="1:11" x14ac:dyDescent="0.2">
      <c r="A1397" s="26" t="s">
        <v>99</v>
      </c>
      <c r="B1397" s="26">
        <v>2021</v>
      </c>
      <c r="C1397" s="26" t="s">
        <v>0</v>
      </c>
      <c r="D1397" s="26" t="s">
        <v>93</v>
      </c>
      <c r="E1397" s="26" t="s">
        <v>107</v>
      </c>
      <c r="F1397" s="26" t="s">
        <v>108</v>
      </c>
      <c r="G1397" s="26" t="s">
        <v>104</v>
      </c>
      <c r="H1397" s="26" t="s">
        <v>97</v>
      </c>
      <c r="I1397" s="26" t="s">
        <v>109</v>
      </c>
      <c r="J1397" s="26">
        <v>332</v>
      </c>
      <c r="K1397" s="26">
        <v>474.76</v>
      </c>
    </row>
    <row r="1398" spans="1:11" x14ac:dyDescent="0.2">
      <c r="A1398" s="26" t="s">
        <v>99</v>
      </c>
      <c r="B1398" s="26">
        <v>2021</v>
      </c>
      <c r="C1398" s="26" t="s">
        <v>0</v>
      </c>
      <c r="D1398" s="26" t="s">
        <v>93</v>
      </c>
      <c r="E1398" s="26" t="s">
        <v>107</v>
      </c>
      <c r="F1398" s="26" t="s">
        <v>108</v>
      </c>
      <c r="G1398" s="26" t="s">
        <v>104</v>
      </c>
      <c r="H1398" s="26" t="s">
        <v>97</v>
      </c>
      <c r="I1398" s="26" t="s">
        <v>109</v>
      </c>
      <c r="J1398" s="26">
        <v>358</v>
      </c>
      <c r="K1398" s="26">
        <v>511.94</v>
      </c>
    </row>
    <row r="1399" spans="1:11" x14ac:dyDescent="0.2">
      <c r="A1399" s="26" t="s">
        <v>99</v>
      </c>
      <c r="B1399" s="26">
        <v>2021</v>
      </c>
      <c r="C1399" s="26" t="s">
        <v>0</v>
      </c>
      <c r="D1399" s="26" t="s">
        <v>93</v>
      </c>
      <c r="E1399" s="26" t="s">
        <v>107</v>
      </c>
      <c r="F1399" s="26" t="s">
        <v>108</v>
      </c>
      <c r="G1399" s="26" t="s">
        <v>104</v>
      </c>
      <c r="H1399" s="26" t="s">
        <v>97</v>
      </c>
      <c r="I1399" s="26" t="s">
        <v>109</v>
      </c>
      <c r="J1399" s="26">
        <v>160</v>
      </c>
      <c r="K1399" s="26">
        <v>228.8</v>
      </c>
    </row>
    <row r="1400" spans="1:11" x14ac:dyDescent="0.2">
      <c r="A1400" s="26" t="s">
        <v>102</v>
      </c>
      <c r="B1400" s="26">
        <v>2021</v>
      </c>
      <c r="C1400" s="26" t="s">
        <v>0</v>
      </c>
      <c r="D1400" s="26" t="s">
        <v>93</v>
      </c>
      <c r="E1400" s="26" t="s">
        <v>107</v>
      </c>
      <c r="F1400" s="26" t="s">
        <v>108</v>
      </c>
      <c r="G1400" s="26" t="s">
        <v>104</v>
      </c>
      <c r="H1400" s="26" t="s">
        <v>97</v>
      </c>
      <c r="I1400" s="26" t="s">
        <v>109</v>
      </c>
      <c r="J1400" s="26">
        <v>334</v>
      </c>
      <c r="K1400" s="26">
        <v>477.62</v>
      </c>
    </row>
    <row r="1401" spans="1:11" x14ac:dyDescent="0.2">
      <c r="A1401" s="26" t="s">
        <v>99</v>
      </c>
      <c r="B1401" s="26">
        <v>2021</v>
      </c>
      <c r="C1401" s="26" t="s">
        <v>0</v>
      </c>
      <c r="D1401" s="26" t="s">
        <v>93</v>
      </c>
      <c r="E1401" s="26" t="s">
        <v>107</v>
      </c>
      <c r="F1401" s="26" t="s">
        <v>108</v>
      </c>
      <c r="G1401" s="26" t="s">
        <v>104</v>
      </c>
      <c r="H1401" s="26" t="s">
        <v>97</v>
      </c>
      <c r="I1401" s="26" t="s">
        <v>109</v>
      </c>
      <c r="J1401" s="26">
        <v>820</v>
      </c>
      <c r="K1401" s="26">
        <v>1172.5999999999999</v>
      </c>
    </row>
    <row r="1402" spans="1:11" x14ac:dyDescent="0.2">
      <c r="A1402" s="26" t="s">
        <v>99</v>
      </c>
      <c r="B1402" s="26">
        <v>2021</v>
      </c>
      <c r="C1402" s="26" t="s">
        <v>0</v>
      </c>
      <c r="D1402" s="26" t="s">
        <v>93</v>
      </c>
      <c r="E1402" s="26" t="s">
        <v>107</v>
      </c>
      <c r="F1402" s="26" t="s">
        <v>108</v>
      </c>
      <c r="G1402" s="26" t="s">
        <v>104</v>
      </c>
      <c r="H1402" s="26" t="s">
        <v>97</v>
      </c>
      <c r="I1402" s="26" t="s">
        <v>109</v>
      </c>
      <c r="J1402" s="26">
        <v>907</v>
      </c>
      <c r="K1402" s="26">
        <v>1297.01</v>
      </c>
    </row>
    <row r="1403" spans="1:11" x14ac:dyDescent="0.2">
      <c r="A1403" s="26" t="s">
        <v>99</v>
      </c>
      <c r="B1403" s="26">
        <v>2021</v>
      </c>
      <c r="C1403" s="26" t="s">
        <v>0</v>
      </c>
      <c r="D1403" s="26" t="s">
        <v>93</v>
      </c>
      <c r="E1403" s="26" t="s">
        <v>107</v>
      </c>
      <c r="F1403" s="26" t="s">
        <v>108</v>
      </c>
      <c r="G1403" s="26" t="s">
        <v>104</v>
      </c>
      <c r="H1403" s="26" t="s">
        <v>97</v>
      </c>
      <c r="I1403" s="26" t="s">
        <v>109</v>
      </c>
      <c r="J1403" s="26">
        <v>860</v>
      </c>
      <c r="K1403" s="26">
        <v>526.24</v>
      </c>
    </row>
    <row r="1404" spans="1:11" x14ac:dyDescent="0.2">
      <c r="A1404" s="26" t="s">
        <v>92</v>
      </c>
      <c r="B1404" s="26">
        <v>2021</v>
      </c>
      <c r="C1404" s="26" t="s">
        <v>0</v>
      </c>
      <c r="D1404" s="26" t="s">
        <v>93</v>
      </c>
      <c r="E1404" s="26" t="s">
        <v>107</v>
      </c>
      <c r="F1404" s="26" t="s">
        <v>108</v>
      </c>
      <c r="G1404" s="26" t="s">
        <v>104</v>
      </c>
      <c r="H1404" s="26" t="s">
        <v>97</v>
      </c>
      <c r="I1404" s="26" t="s">
        <v>109</v>
      </c>
      <c r="J1404" s="26">
        <v>159</v>
      </c>
      <c r="K1404" s="26">
        <v>526.24</v>
      </c>
    </row>
    <row r="1405" spans="1:11" x14ac:dyDescent="0.2">
      <c r="A1405" s="26" t="s">
        <v>99</v>
      </c>
      <c r="B1405" s="26">
        <v>2021</v>
      </c>
      <c r="C1405" s="26" t="s">
        <v>0</v>
      </c>
      <c r="D1405" s="26" t="s">
        <v>93</v>
      </c>
      <c r="E1405" s="26" t="s">
        <v>107</v>
      </c>
      <c r="F1405" s="26" t="s">
        <v>108</v>
      </c>
      <c r="G1405" s="26" t="s">
        <v>104</v>
      </c>
      <c r="H1405" s="26" t="s">
        <v>97</v>
      </c>
      <c r="I1405" s="26" t="s">
        <v>109</v>
      </c>
      <c r="J1405" s="26">
        <v>333</v>
      </c>
      <c r="K1405" s="26">
        <v>476.19</v>
      </c>
    </row>
    <row r="1406" spans="1:11" x14ac:dyDescent="0.2">
      <c r="A1406" s="26" t="s">
        <v>102</v>
      </c>
      <c r="B1406" s="26">
        <v>2021</v>
      </c>
      <c r="C1406" s="26" t="s">
        <v>0</v>
      </c>
      <c r="D1406" s="26" t="s">
        <v>93</v>
      </c>
      <c r="E1406" s="26" t="s">
        <v>107</v>
      </c>
      <c r="F1406" s="26" t="s">
        <v>108</v>
      </c>
      <c r="G1406" s="26" t="s">
        <v>104</v>
      </c>
      <c r="H1406" s="26" t="s">
        <v>97</v>
      </c>
      <c r="I1406" s="26" t="s">
        <v>109</v>
      </c>
      <c r="J1406" s="26">
        <v>361</v>
      </c>
      <c r="K1406" s="26">
        <v>516.23</v>
      </c>
    </row>
    <row r="1407" spans="1:11" x14ac:dyDescent="0.2">
      <c r="A1407" s="26" t="s">
        <v>101</v>
      </c>
      <c r="B1407" s="26">
        <v>2021</v>
      </c>
      <c r="C1407" s="26" t="s">
        <v>0</v>
      </c>
      <c r="D1407" s="26" t="s">
        <v>93</v>
      </c>
      <c r="E1407" s="26" t="s">
        <v>107</v>
      </c>
      <c r="F1407" s="26" t="s">
        <v>108</v>
      </c>
      <c r="G1407" s="26" t="s">
        <v>104</v>
      </c>
      <c r="H1407" s="26" t="s">
        <v>97</v>
      </c>
      <c r="I1407" s="26" t="s">
        <v>109</v>
      </c>
      <c r="J1407" s="26">
        <v>157</v>
      </c>
      <c r="K1407" s="26">
        <v>224.51</v>
      </c>
    </row>
    <row r="1408" spans="1:11" x14ac:dyDescent="0.2">
      <c r="A1408" s="26" t="s">
        <v>99</v>
      </c>
      <c r="B1408" s="26">
        <v>2021</v>
      </c>
      <c r="C1408" s="26" t="s">
        <v>0</v>
      </c>
      <c r="D1408" s="26" t="s">
        <v>93</v>
      </c>
      <c r="E1408" s="26" t="s">
        <v>107</v>
      </c>
      <c r="F1408" s="26" t="s">
        <v>108</v>
      </c>
      <c r="G1408" s="26" t="s">
        <v>104</v>
      </c>
      <c r="H1408" s="26" t="s">
        <v>97</v>
      </c>
      <c r="I1408" s="26" t="s">
        <v>109</v>
      </c>
      <c r="J1408" s="26">
        <v>331</v>
      </c>
      <c r="K1408" s="26">
        <v>473.33</v>
      </c>
    </row>
    <row r="1409" spans="1:11" x14ac:dyDescent="0.2">
      <c r="A1409" s="26" t="s">
        <v>99</v>
      </c>
      <c r="B1409" s="26">
        <v>2021</v>
      </c>
      <c r="C1409" s="26" t="s">
        <v>0</v>
      </c>
      <c r="D1409" s="26" t="s">
        <v>93</v>
      </c>
      <c r="E1409" s="26" t="s">
        <v>107</v>
      </c>
      <c r="F1409" s="26" t="s">
        <v>108</v>
      </c>
      <c r="G1409" s="26" t="s">
        <v>104</v>
      </c>
      <c r="H1409" s="26" t="s">
        <v>97</v>
      </c>
      <c r="I1409" s="26" t="s">
        <v>109</v>
      </c>
      <c r="J1409" s="26">
        <v>829</v>
      </c>
      <c r="K1409" s="26">
        <v>1185.47</v>
      </c>
    </row>
    <row r="1410" spans="1:11" x14ac:dyDescent="0.2">
      <c r="A1410" s="26" t="s">
        <v>99</v>
      </c>
      <c r="B1410" s="26">
        <v>2021</v>
      </c>
      <c r="C1410" s="26" t="s">
        <v>0</v>
      </c>
      <c r="D1410" s="26" t="s">
        <v>93</v>
      </c>
      <c r="E1410" s="26" t="s">
        <v>107</v>
      </c>
      <c r="F1410" s="26" t="s">
        <v>108</v>
      </c>
      <c r="G1410" s="26" t="s">
        <v>104</v>
      </c>
      <c r="H1410" s="26" t="s">
        <v>97</v>
      </c>
      <c r="I1410" s="26" t="s">
        <v>109</v>
      </c>
      <c r="J1410" s="26">
        <v>862</v>
      </c>
      <c r="K1410" s="26">
        <v>1232.6599999999999</v>
      </c>
    </row>
    <row r="1411" spans="1:11" x14ac:dyDescent="0.2">
      <c r="A1411" s="26" t="s">
        <v>99</v>
      </c>
      <c r="B1411" s="26">
        <v>2021</v>
      </c>
      <c r="C1411" s="26" t="s">
        <v>0</v>
      </c>
      <c r="D1411" s="26" t="s">
        <v>93</v>
      </c>
      <c r="E1411" s="26" t="s">
        <v>107</v>
      </c>
      <c r="F1411" s="26" t="s">
        <v>108</v>
      </c>
      <c r="G1411" s="26" t="s">
        <v>104</v>
      </c>
      <c r="H1411" s="26" t="s">
        <v>97</v>
      </c>
      <c r="I1411" s="26" t="s">
        <v>109</v>
      </c>
      <c r="J1411" s="26">
        <v>329</v>
      </c>
      <c r="K1411" s="26">
        <v>470.47</v>
      </c>
    </row>
    <row r="1412" spans="1:11" x14ac:dyDescent="0.2">
      <c r="A1412" s="26" t="s">
        <v>99</v>
      </c>
      <c r="B1412" s="26">
        <v>2021</v>
      </c>
      <c r="C1412" s="26" t="s">
        <v>6</v>
      </c>
      <c r="D1412" s="26" t="s">
        <v>93</v>
      </c>
      <c r="E1412" s="26" t="s">
        <v>107</v>
      </c>
      <c r="F1412" s="26" t="s">
        <v>108</v>
      </c>
      <c r="G1412" s="26" t="s">
        <v>104</v>
      </c>
      <c r="H1412" s="26" t="s">
        <v>97</v>
      </c>
      <c r="I1412" s="26" t="s">
        <v>109</v>
      </c>
      <c r="J1412" s="26">
        <v>326</v>
      </c>
      <c r="K1412" s="26">
        <v>466.18</v>
      </c>
    </row>
    <row r="1413" spans="1:11" x14ac:dyDescent="0.2">
      <c r="A1413" s="26" t="s">
        <v>99</v>
      </c>
      <c r="B1413" s="26">
        <v>2021</v>
      </c>
      <c r="C1413" s="26" t="s">
        <v>6</v>
      </c>
      <c r="D1413" s="26" t="s">
        <v>93</v>
      </c>
      <c r="E1413" s="26" t="s">
        <v>107</v>
      </c>
      <c r="F1413" s="26" t="s">
        <v>108</v>
      </c>
      <c r="G1413" s="26" t="s">
        <v>104</v>
      </c>
      <c r="H1413" s="26" t="s">
        <v>97</v>
      </c>
      <c r="I1413" s="26" t="s">
        <v>109</v>
      </c>
      <c r="J1413" s="26">
        <v>128</v>
      </c>
      <c r="K1413" s="26">
        <v>183.04</v>
      </c>
    </row>
    <row r="1414" spans="1:11" x14ac:dyDescent="0.2">
      <c r="A1414" s="26" t="s">
        <v>92</v>
      </c>
      <c r="B1414" s="26">
        <v>2021</v>
      </c>
      <c r="C1414" s="26" t="s">
        <v>6</v>
      </c>
      <c r="D1414" s="26" t="s">
        <v>93</v>
      </c>
      <c r="E1414" s="26" t="s">
        <v>107</v>
      </c>
      <c r="F1414" s="26" t="s">
        <v>108</v>
      </c>
      <c r="G1414" s="26" t="s">
        <v>104</v>
      </c>
      <c r="H1414" s="26" t="s">
        <v>97</v>
      </c>
      <c r="I1414" s="26" t="s">
        <v>109</v>
      </c>
      <c r="J1414" s="26">
        <v>302</v>
      </c>
      <c r="K1414" s="26">
        <v>431.86</v>
      </c>
    </row>
    <row r="1415" spans="1:11" x14ac:dyDescent="0.2">
      <c r="A1415" s="26" t="s">
        <v>99</v>
      </c>
      <c r="B1415" s="26">
        <v>2021</v>
      </c>
      <c r="C1415" s="26" t="s">
        <v>6</v>
      </c>
      <c r="D1415" s="26" t="s">
        <v>93</v>
      </c>
      <c r="E1415" s="26" t="s">
        <v>107</v>
      </c>
      <c r="F1415" s="26" t="s">
        <v>108</v>
      </c>
      <c r="G1415" s="26" t="s">
        <v>104</v>
      </c>
      <c r="H1415" s="26" t="s">
        <v>97</v>
      </c>
      <c r="I1415" s="26" t="s">
        <v>109</v>
      </c>
      <c r="J1415" s="26">
        <v>328</v>
      </c>
      <c r="K1415" s="26">
        <v>469.03999999999996</v>
      </c>
    </row>
    <row r="1416" spans="1:11" x14ac:dyDescent="0.2">
      <c r="A1416" s="26" t="s">
        <v>101</v>
      </c>
      <c r="B1416" s="26">
        <v>2021</v>
      </c>
      <c r="C1416" s="26" t="s">
        <v>6</v>
      </c>
      <c r="D1416" s="26" t="s">
        <v>93</v>
      </c>
      <c r="E1416" s="26" t="s">
        <v>107</v>
      </c>
      <c r="F1416" s="26" t="s">
        <v>108</v>
      </c>
      <c r="G1416" s="26" t="s">
        <v>104</v>
      </c>
      <c r="H1416" s="26" t="s">
        <v>97</v>
      </c>
      <c r="I1416" s="26" t="s">
        <v>109</v>
      </c>
      <c r="J1416" s="26">
        <v>298</v>
      </c>
      <c r="K1416" s="26">
        <v>426.14</v>
      </c>
    </row>
    <row r="1417" spans="1:11" x14ac:dyDescent="0.2">
      <c r="A1417" s="26" t="s">
        <v>99</v>
      </c>
      <c r="B1417" s="26">
        <v>2021</v>
      </c>
      <c r="C1417" s="26" t="s">
        <v>6</v>
      </c>
      <c r="D1417" s="26" t="s">
        <v>93</v>
      </c>
      <c r="E1417" s="26" t="s">
        <v>107</v>
      </c>
      <c r="F1417" s="26" t="s">
        <v>108</v>
      </c>
      <c r="G1417" s="26" t="s">
        <v>104</v>
      </c>
      <c r="H1417" s="26" t="s">
        <v>97</v>
      </c>
      <c r="I1417" s="26" t="s">
        <v>109</v>
      </c>
      <c r="J1417" s="26">
        <v>826</v>
      </c>
      <c r="K1417" s="26">
        <v>1181.18</v>
      </c>
    </row>
    <row r="1418" spans="1:11" x14ac:dyDescent="0.2">
      <c r="A1418" s="26" t="s">
        <v>101</v>
      </c>
      <c r="B1418" s="26">
        <v>2021</v>
      </c>
      <c r="C1418" s="26" t="s">
        <v>6</v>
      </c>
      <c r="D1418" s="26" t="s">
        <v>93</v>
      </c>
      <c r="E1418" s="26" t="s">
        <v>107</v>
      </c>
      <c r="F1418" s="26" t="s">
        <v>108</v>
      </c>
      <c r="G1418" s="26" t="s">
        <v>104</v>
      </c>
      <c r="H1418" s="26" t="s">
        <v>97</v>
      </c>
      <c r="I1418" s="26" t="s">
        <v>109</v>
      </c>
      <c r="J1418" s="26">
        <v>859</v>
      </c>
      <c r="K1418" s="26">
        <v>1228.3699999999999</v>
      </c>
    </row>
    <row r="1419" spans="1:11" x14ac:dyDescent="0.2">
      <c r="A1419" s="26" t="s">
        <v>101</v>
      </c>
      <c r="B1419" s="26">
        <v>2021</v>
      </c>
      <c r="C1419" s="26" t="s">
        <v>6</v>
      </c>
      <c r="D1419" s="26" t="s">
        <v>93</v>
      </c>
      <c r="E1419" s="26" t="s">
        <v>107</v>
      </c>
      <c r="F1419" s="26" t="s">
        <v>108</v>
      </c>
      <c r="G1419" s="26" t="s">
        <v>104</v>
      </c>
      <c r="H1419" s="26" t="s">
        <v>97</v>
      </c>
      <c r="I1419" s="26" t="s">
        <v>109</v>
      </c>
      <c r="J1419" s="26">
        <v>912</v>
      </c>
      <c r="K1419" s="26">
        <v>1304.1599999999999</v>
      </c>
    </row>
    <row r="1420" spans="1:11" x14ac:dyDescent="0.2">
      <c r="A1420" s="26" t="s">
        <v>101</v>
      </c>
      <c r="B1420" s="26">
        <v>2021</v>
      </c>
      <c r="C1420" s="26" t="s">
        <v>6</v>
      </c>
      <c r="D1420" s="26" t="s">
        <v>93</v>
      </c>
      <c r="E1420" s="26" t="s">
        <v>107</v>
      </c>
      <c r="F1420" s="26" t="s">
        <v>108</v>
      </c>
      <c r="G1420" s="26" t="s">
        <v>104</v>
      </c>
      <c r="H1420" s="26" t="s">
        <v>97</v>
      </c>
      <c r="I1420" s="26" t="s">
        <v>109</v>
      </c>
      <c r="J1420" s="26">
        <v>865</v>
      </c>
      <c r="K1420" s="26">
        <v>526.24</v>
      </c>
    </row>
    <row r="1421" spans="1:11" x14ac:dyDescent="0.2">
      <c r="A1421" s="26" t="s">
        <v>102</v>
      </c>
      <c r="B1421" s="26">
        <v>2021</v>
      </c>
      <c r="C1421" s="26" t="s">
        <v>6</v>
      </c>
      <c r="D1421" s="26" t="s">
        <v>93</v>
      </c>
      <c r="E1421" s="26" t="s">
        <v>107</v>
      </c>
      <c r="F1421" s="26" t="s">
        <v>108</v>
      </c>
      <c r="G1421" s="26" t="s">
        <v>104</v>
      </c>
      <c r="H1421" s="26" t="s">
        <v>97</v>
      </c>
      <c r="I1421" s="26" t="s">
        <v>109</v>
      </c>
      <c r="J1421" s="26">
        <v>129</v>
      </c>
      <c r="K1421" s="26">
        <v>526.24</v>
      </c>
    </row>
    <row r="1422" spans="1:11" x14ac:dyDescent="0.2">
      <c r="A1422" s="26" t="s">
        <v>99</v>
      </c>
      <c r="B1422" s="26">
        <v>2021</v>
      </c>
      <c r="C1422" s="26" t="s">
        <v>6</v>
      </c>
      <c r="D1422" s="26" t="s">
        <v>93</v>
      </c>
      <c r="E1422" s="26" t="s">
        <v>107</v>
      </c>
      <c r="F1422" s="26" t="s">
        <v>108</v>
      </c>
      <c r="G1422" s="26" t="s">
        <v>104</v>
      </c>
      <c r="H1422" s="26" t="s">
        <v>97</v>
      </c>
      <c r="I1422" s="26" t="s">
        <v>109</v>
      </c>
      <c r="J1422" s="26">
        <v>297</v>
      </c>
      <c r="K1422" s="26">
        <v>424.71</v>
      </c>
    </row>
    <row r="1423" spans="1:11" x14ac:dyDescent="0.2">
      <c r="A1423" s="26" t="s">
        <v>101</v>
      </c>
      <c r="B1423" s="26">
        <v>2021</v>
      </c>
      <c r="C1423" s="26" t="s">
        <v>6</v>
      </c>
      <c r="D1423" s="26" t="s">
        <v>93</v>
      </c>
      <c r="E1423" s="26" t="s">
        <v>107</v>
      </c>
      <c r="F1423" s="26" t="s">
        <v>108</v>
      </c>
      <c r="G1423" s="26" t="s">
        <v>104</v>
      </c>
      <c r="H1423" s="26" t="s">
        <v>97</v>
      </c>
      <c r="I1423" s="26" t="s">
        <v>109</v>
      </c>
      <c r="J1423" s="26">
        <v>325</v>
      </c>
      <c r="K1423" s="26">
        <v>464.75</v>
      </c>
    </row>
    <row r="1424" spans="1:11" x14ac:dyDescent="0.2">
      <c r="A1424" s="26" t="s">
        <v>92</v>
      </c>
      <c r="B1424" s="26">
        <v>2021</v>
      </c>
      <c r="C1424" s="26" t="s">
        <v>6</v>
      </c>
      <c r="D1424" s="26" t="s">
        <v>93</v>
      </c>
      <c r="E1424" s="26" t="s">
        <v>107</v>
      </c>
      <c r="F1424" s="26" t="s">
        <v>108</v>
      </c>
      <c r="G1424" s="26" t="s">
        <v>104</v>
      </c>
      <c r="H1424" s="26" t="s">
        <v>97</v>
      </c>
      <c r="I1424" s="26" t="s">
        <v>109</v>
      </c>
      <c r="J1424" s="26">
        <v>127</v>
      </c>
      <c r="K1424" s="26">
        <v>181.61</v>
      </c>
    </row>
    <row r="1425" spans="1:11" x14ac:dyDescent="0.2">
      <c r="A1425" s="26" t="s">
        <v>99</v>
      </c>
      <c r="B1425" s="26">
        <v>2021</v>
      </c>
      <c r="C1425" s="26" t="s">
        <v>6</v>
      </c>
      <c r="D1425" s="26" t="s">
        <v>93</v>
      </c>
      <c r="E1425" s="26" t="s">
        <v>107</v>
      </c>
      <c r="F1425" s="26" t="s">
        <v>108</v>
      </c>
      <c r="G1425" s="26" t="s">
        <v>104</v>
      </c>
      <c r="H1425" s="26" t="s">
        <v>97</v>
      </c>
      <c r="I1425" s="26" t="s">
        <v>109</v>
      </c>
      <c r="J1425" s="26">
        <v>301</v>
      </c>
      <c r="K1425" s="26">
        <v>430.43</v>
      </c>
    </row>
    <row r="1426" spans="1:11" x14ac:dyDescent="0.2">
      <c r="A1426" s="26" t="s">
        <v>92</v>
      </c>
      <c r="B1426" s="26">
        <v>2021</v>
      </c>
      <c r="C1426" s="26" t="s">
        <v>6</v>
      </c>
      <c r="D1426" s="26" t="s">
        <v>93</v>
      </c>
      <c r="E1426" s="26" t="s">
        <v>107</v>
      </c>
      <c r="F1426" s="26" t="s">
        <v>108</v>
      </c>
      <c r="G1426" s="26" t="s">
        <v>104</v>
      </c>
      <c r="H1426" s="26" t="s">
        <v>97</v>
      </c>
      <c r="I1426" s="26" t="s">
        <v>109</v>
      </c>
      <c r="J1426" s="26">
        <v>834</v>
      </c>
      <c r="K1426" s="26">
        <v>1192.6199999999999</v>
      </c>
    </row>
    <row r="1427" spans="1:11" x14ac:dyDescent="0.2">
      <c r="A1427" s="26" t="s">
        <v>99</v>
      </c>
      <c r="B1427" s="26">
        <v>2021</v>
      </c>
      <c r="C1427" s="26" t="s">
        <v>6</v>
      </c>
      <c r="D1427" s="26" t="s">
        <v>93</v>
      </c>
      <c r="E1427" s="26" t="s">
        <v>107</v>
      </c>
      <c r="F1427" s="26" t="s">
        <v>108</v>
      </c>
      <c r="G1427" s="26" t="s">
        <v>104</v>
      </c>
      <c r="H1427" s="26" t="s">
        <v>97</v>
      </c>
      <c r="I1427" s="26" t="s">
        <v>109</v>
      </c>
      <c r="J1427" s="26">
        <v>868</v>
      </c>
      <c r="K1427" s="26">
        <v>1241.24</v>
      </c>
    </row>
    <row r="1428" spans="1:11" x14ac:dyDescent="0.2">
      <c r="A1428" s="26" t="s">
        <v>99</v>
      </c>
      <c r="B1428" s="26">
        <v>2021</v>
      </c>
      <c r="C1428" s="26" t="s">
        <v>6</v>
      </c>
      <c r="D1428" s="26" t="s">
        <v>93</v>
      </c>
      <c r="E1428" s="26" t="s">
        <v>107</v>
      </c>
      <c r="F1428" s="26" t="s">
        <v>108</v>
      </c>
      <c r="G1428" s="26" t="s">
        <v>104</v>
      </c>
      <c r="H1428" s="26" t="s">
        <v>97</v>
      </c>
      <c r="I1428" s="26" t="s">
        <v>109</v>
      </c>
      <c r="J1428" s="26">
        <v>299</v>
      </c>
      <c r="K1428" s="26">
        <v>427.57</v>
      </c>
    </row>
    <row r="1429" spans="1:11" x14ac:dyDescent="0.2">
      <c r="A1429" s="26" t="s">
        <v>103</v>
      </c>
      <c r="B1429" s="26">
        <v>2021</v>
      </c>
      <c r="C1429" s="26" t="s">
        <v>5</v>
      </c>
      <c r="D1429" s="26" t="s">
        <v>93</v>
      </c>
      <c r="E1429" s="26" t="s">
        <v>107</v>
      </c>
      <c r="F1429" s="26" t="s">
        <v>108</v>
      </c>
      <c r="G1429" s="26" t="s">
        <v>104</v>
      </c>
      <c r="H1429" s="26" t="s">
        <v>97</v>
      </c>
      <c r="I1429" s="26" t="s">
        <v>109</v>
      </c>
      <c r="J1429" s="26">
        <v>332</v>
      </c>
      <c r="K1429" s="26">
        <v>474.76</v>
      </c>
    </row>
    <row r="1430" spans="1:11" x14ac:dyDescent="0.2">
      <c r="A1430" s="26" t="s">
        <v>92</v>
      </c>
      <c r="B1430" s="26">
        <v>2021</v>
      </c>
      <c r="C1430" s="26" t="s">
        <v>5</v>
      </c>
      <c r="D1430" s="26" t="s">
        <v>93</v>
      </c>
      <c r="E1430" s="26" t="s">
        <v>107</v>
      </c>
      <c r="F1430" s="26" t="s">
        <v>108</v>
      </c>
      <c r="G1430" s="26" t="s">
        <v>104</v>
      </c>
      <c r="H1430" s="26" t="s">
        <v>97</v>
      </c>
      <c r="I1430" s="26" t="s">
        <v>109</v>
      </c>
      <c r="J1430" s="26">
        <v>134</v>
      </c>
      <c r="K1430" s="26">
        <v>191.62</v>
      </c>
    </row>
    <row r="1431" spans="1:11" x14ac:dyDescent="0.2">
      <c r="A1431" s="26" t="s">
        <v>102</v>
      </c>
      <c r="B1431" s="26">
        <v>2021</v>
      </c>
      <c r="C1431" s="26" t="s">
        <v>5</v>
      </c>
      <c r="D1431" s="26" t="s">
        <v>93</v>
      </c>
      <c r="E1431" s="26" t="s">
        <v>107</v>
      </c>
      <c r="F1431" s="26" t="s">
        <v>108</v>
      </c>
      <c r="G1431" s="26" t="s">
        <v>104</v>
      </c>
      <c r="H1431" s="26" t="s">
        <v>97</v>
      </c>
      <c r="I1431" s="26" t="s">
        <v>109</v>
      </c>
      <c r="J1431" s="26">
        <v>334</v>
      </c>
      <c r="K1431" s="26">
        <v>477.62</v>
      </c>
    </row>
    <row r="1432" spans="1:11" x14ac:dyDescent="0.2">
      <c r="A1432" s="26" t="s">
        <v>92</v>
      </c>
      <c r="B1432" s="26">
        <v>2021</v>
      </c>
      <c r="C1432" s="26" t="s">
        <v>5</v>
      </c>
      <c r="D1432" s="26" t="s">
        <v>93</v>
      </c>
      <c r="E1432" s="26" t="s">
        <v>107</v>
      </c>
      <c r="F1432" s="26" t="s">
        <v>108</v>
      </c>
      <c r="G1432" s="26" t="s">
        <v>104</v>
      </c>
      <c r="H1432" s="26" t="s">
        <v>97</v>
      </c>
      <c r="I1432" s="26" t="s">
        <v>109</v>
      </c>
      <c r="J1432" s="26">
        <v>130</v>
      </c>
      <c r="K1432" s="26">
        <v>185.9</v>
      </c>
    </row>
    <row r="1433" spans="1:11" x14ac:dyDescent="0.2">
      <c r="A1433" s="26" t="s">
        <v>99</v>
      </c>
      <c r="B1433" s="26">
        <v>2021</v>
      </c>
      <c r="C1433" s="26" t="s">
        <v>5</v>
      </c>
      <c r="D1433" s="26" t="s">
        <v>93</v>
      </c>
      <c r="E1433" s="26" t="s">
        <v>107</v>
      </c>
      <c r="F1433" s="26" t="s">
        <v>108</v>
      </c>
      <c r="G1433" s="26" t="s">
        <v>104</v>
      </c>
      <c r="H1433" s="26" t="s">
        <v>97</v>
      </c>
      <c r="I1433" s="26" t="s">
        <v>109</v>
      </c>
      <c r="J1433" s="26">
        <v>304</v>
      </c>
      <c r="K1433" s="26">
        <v>434.72</v>
      </c>
    </row>
    <row r="1434" spans="1:11" x14ac:dyDescent="0.2">
      <c r="A1434" s="26" t="s">
        <v>101</v>
      </c>
      <c r="B1434" s="26">
        <v>2021</v>
      </c>
      <c r="C1434" s="26" t="s">
        <v>5</v>
      </c>
      <c r="D1434" s="26" t="s">
        <v>93</v>
      </c>
      <c r="E1434" s="26" t="s">
        <v>107</v>
      </c>
      <c r="F1434" s="26" t="s">
        <v>108</v>
      </c>
      <c r="G1434" s="26" t="s">
        <v>104</v>
      </c>
      <c r="H1434" s="26" t="s">
        <v>97</v>
      </c>
      <c r="I1434" s="26" t="s">
        <v>109</v>
      </c>
      <c r="J1434" s="26">
        <v>825</v>
      </c>
      <c r="K1434" s="26">
        <v>1179.75</v>
      </c>
    </row>
    <row r="1435" spans="1:11" x14ac:dyDescent="0.2">
      <c r="A1435" s="26" t="s">
        <v>99</v>
      </c>
      <c r="B1435" s="26">
        <v>2021</v>
      </c>
      <c r="C1435" s="26" t="s">
        <v>5</v>
      </c>
      <c r="D1435" s="26" t="s">
        <v>93</v>
      </c>
      <c r="E1435" s="26" t="s">
        <v>107</v>
      </c>
      <c r="F1435" s="26" t="s">
        <v>108</v>
      </c>
      <c r="G1435" s="26" t="s">
        <v>104</v>
      </c>
      <c r="H1435" s="26" t="s">
        <v>97</v>
      </c>
      <c r="I1435" s="26" t="s">
        <v>109</v>
      </c>
      <c r="J1435" s="26">
        <v>858</v>
      </c>
      <c r="K1435" s="26">
        <v>1226.94</v>
      </c>
    </row>
    <row r="1436" spans="1:11" x14ac:dyDescent="0.2">
      <c r="A1436" s="26" t="s">
        <v>92</v>
      </c>
      <c r="B1436" s="26">
        <v>2021</v>
      </c>
      <c r="C1436" s="26" t="s">
        <v>5</v>
      </c>
      <c r="D1436" s="26" t="s">
        <v>93</v>
      </c>
      <c r="E1436" s="26" t="s">
        <v>107</v>
      </c>
      <c r="F1436" s="26" t="s">
        <v>108</v>
      </c>
      <c r="G1436" s="26" t="s">
        <v>104</v>
      </c>
      <c r="H1436" s="26" t="s">
        <v>97</v>
      </c>
      <c r="I1436" s="26" t="s">
        <v>109</v>
      </c>
      <c r="J1436" s="26">
        <v>911</v>
      </c>
      <c r="K1436" s="26">
        <v>1302.73</v>
      </c>
    </row>
    <row r="1437" spans="1:11" x14ac:dyDescent="0.2">
      <c r="A1437" s="26" t="s">
        <v>92</v>
      </c>
      <c r="B1437" s="26">
        <v>2021</v>
      </c>
      <c r="C1437" s="26" t="s">
        <v>5</v>
      </c>
      <c r="D1437" s="26" t="s">
        <v>93</v>
      </c>
      <c r="E1437" s="26" t="s">
        <v>107</v>
      </c>
      <c r="F1437" s="26" t="s">
        <v>108</v>
      </c>
      <c r="G1437" s="26" t="s">
        <v>104</v>
      </c>
      <c r="H1437" s="26" t="s">
        <v>97</v>
      </c>
      <c r="I1437" s="26" t="s">
        <v>109</v>
      </c>
      <c r="J1437" s="26">
        <v>864</v>
      </c>
      <c r="K1437" s="26">
        <v>526.24</v>
      </c>
    </row>
    <row r="1438" spans="1:11" x14ac:dyDescent="0.2">
      <c r="A1438" s="26" t="s">
        <v>99</v>
      </c>
      <c r="B1438" s="26">
        <v>2021</v>
      </c>
      <c r="C1438" s="26" t="s">
        <v>5</v>
      </c>
      <c r="D1438" s="26" t="s">
        <v>93</v>
      </c>
      <c r="E1438" s="26" t="s">
        <v>107</v>
      </c>
      <c r="F1438" s="26" t="s">
        <v>108</v>
      </c>
      <c r="G1438" s="26" t="s">
        <v>104</v>
      </c>
      <c r="H1438" s="26" t="s">
        <v>97</v>
      </c>
      <c r="I1438" s="26" t="s">
        <v>109</v>
      </c>
      <c r="J1438" s="26">
        <v>135</v>
      </c>
      <c r="K1438" s="26">
        <v>526.24</v>
      </c>
    </row>
    <row r="1439" spans="1:11" x14ac:dyDescent="0.2">
      <c r="A1439" s="26" t="s">
        <v>101</v>
      </c>
      <c r="B1439" s="26">
        <v>2021</v>
      </c>
      <c r="C1439" s="26" t="s">
        <v>5</v>
      </c>
      <c r="D1439" s="26" t="s">
        <v>93</v>
      </c>
      <c r="E1439" s="26" t="s">
        <v>107</v>
      </c>
      <c r="F1439" s="26" t="s">
        <v>108</v>
      </c>
      <c r="G1439" s="26" t="s">
        <v>104</v>
      </c>
      <c r="H1439" s="26" t="s">
        <v>97</v>
      </c>
      <c r="I1439" s="26" t="s">
        <v>109</v>
      </c>
      <c r="J1439" s="26">
        <v>303</v>
      </c>
      <c r="K1439" s="26">
        <v>433.28999999999996</v>
      </c>
    </row>
    <row r="1440" spans="1:11" x14ac:dyDescent="0.2">
      <c r="A1440" s="26" t="s">
        <v>99</v>
      </c>
      <c r="B1440" s="26">
        <v>2021</v>
      </c>
      <c r="C1440" s="26" t="s">
        <v>5</v>
      </c>
      <c r="D1440" s="26" t="s">
        <v>93</v>
      </c>
      <c r="E1440" s="26" t="s">
        <v>107</v>
      </c>
      <c r="F1440" s="26" t="s">
        <v>108</v>
      </c>
      <c r="G1440" s="26" t="s">
        <v>104</v>
      </c>
      <c r="H1440" s="26" t="s">
        <v>97</v>
      </c>
      <c r="I1440" s="26" t="s">
        <v>109</v>
      </c>
      <c r="J1440" s="26">
        <v>331</v>
      </c>
      <c r="K1440" s="26">
        <v>473.33</v>
      </c>
    </row>
    <row r="1441" spans="1:11" x14ac:dyDescent="0.2">
      <c r="A1441" s="26" t="s">
        <v>99</v>
      </c>
      <c r="B1441" s="26">
        <v>2021</v>
      </c>
      <c r="C1441" s="26" t="s">
        <v>5</v>
      </c>
      <c r="D1441" s="26" t="s">
        <v>93</v>
      </c>
      <c r="E1441" s="26" t="s">
        <v>107</v>
      </c>
      <c r="F1441" s="26" t="s">
        <v>108</v>
      </c>
      <c r="G1441" s="26" t="s">
        <v>104</v>
      </c>
      <c r="H1441" s="26" t="s">
        <v>97</v>
      </c>
      <c r="I1441" s="26" t="s">
        <v>109</v>
      </c>
      <c r="J1441" s="26">
        <v>133</v>
      </c>
      <c r="K1441" s="26">
        <v>190.19</v>
      </c>
    </row>
    <row r="1442" spans="1:11" x14ac:dyDescent="0.2">
      <c r="A1442" s="26" t="s">
        <v>102</v>
      </c>
      <c r="B1442" s="26">
        <v>2021</v>
      </c>
      <c r="C1442" s="26" t="s">
        <v>5</v>
      </c>
      <c r="D1442" s="26" t="s">
        <v>93</v>
      </c>
      <c r="E1442" s="26" t="s">
        <v>107</v>
      </c>
      <c r="F1442" s="26" t="s">
        <v>108</v>
      </c>
      <c r="G1442" s="26" t="s">
        <v>104</v>
      </c>
      <c r="H1442" s="26" t="s">
        <v>97</v>
      </c>
      <c r="I1442" s="26" t="s">
        <v>109</v>
      </c>
      <c r="J1442" s="26">
        <v>307</v>
      </c>
      <c r="K1442" s="26">
        <v>439.01</v>
      </c>
    </row>
    <row r="1443" spans="1:11" x14ac:dyDescent="0.2">
      <c r="A1443" s="26" t="s">
        <v>92</v>
      </c>
      <c r="B1443" s="26">
        <v>2021</v>
      </c>
      <c r="C1443" s="26" t="s">
        <v>5</v>
      </c>
      <c r="D1443" s="26" t="s">
        <v>93</v>
      </c>
      <c r="E1443" s="26" t="s">
        <v>107</v>
      </c>
      <c r="F1443" s="26" t="s">
        <v>108</v>
      </c>
      <c r="G1443" s="26" t="s">
        <v>104</v>
      </c>
      <c r="H1443" s="26" t="s">
        <v>97</v>
      </c>
      <c r="I1443" s="26" t="s">
        <v>109</v>
      </c>
      <c r="J1443" s="26">
        <v>867</v>
      </c>
      <c r="K1443" s="26">
        <v>1239.81</v>
      </c>
    </row>
    <row r="1444" spans="1:11" x14ac:dyDescent="0.2">
      <c r="A1444" s="26" t="s">
        <v>103</v>
      </c>
      <c r="B1444" s="26">
        <v>2021</v>
      </c>
      <c r="C1444" s="26" t="s">
        <v>5</v>
      </c>
      <c r="D1444" s="26" t="s">
        <v>93</v>
      </c>
      <c r="E1444" s="26" t="s">
        <v>107</v>
      </c>
      <c r="F1444" s="26" t="s">
        <v>108</v>
      </c>
      <c r="G1444" s="26" t="s">
        <v>104</v>
      </c>
      <c r="H1444" s="26" t="s">
        <v>97</v>
      </c>
      <c r="I1444" s="26" t="s">
        <v>109</v>
      </c>
      <c r="J1444" s="26">
        <v>305</v>
      </c>
      <c r="K1444" s="26">
        <v>436.15</v>
      </c>
    </row>
    <row r="1445" spans="1:11" x14ac:dyDescent="0.2">
      <c r="A1445" s="26" t="s">
        <v>103</v>
      </c>
      <c r="B1445" s="26">
        <v>2021</v>
      </c>
      <c r="C1445" s="26" t="s">
        <v>2</v>
      </c>
      <c r="D1445" s="26" t="s">
        <v>93</v>
      </c>
      <c r="E1445" s="26" t="s">
        <v>107</v>
      </c>
      <c r="F1445" s="26" t="s">
        <v>108</v>
      </c>
      <c r="G1445" s="26" t="s">
        <v>104</v>
      </c>
      <c r="H1445" s="26" t="s">
        <v>97</v>
      </c>
      <c r="I1445" s="26" t="s">
        <v>109</v>
      </c>
      <c r="J1445" s="26">
        <v>350</v>
      </c>
      <c r="K1445" s="26">
        <v>500.5</v>
      </c>
    </row>
    <row r="1446" spans="1:11" x14ac:dyDescent="0.2">
      <c r="A1446" s="26" t="s">
        <v>99</v>
      </c>
      <c r="B1446" s="26">
        <v>2021</v>
      </c>
      <c r="C1446" s="26" t="s">
        <v>2</v>
      </c>
      <c r="D1446" s="26" t="s">
        <v>93</v>
      </c>
      <c r="E1446" s="26" t="s">
        <v>107</v>
      </c>
      <c r="F1446" s="26" t="s">
        <v>108</v>
      </c>
      <c r="G1446" s="26" t="s">
        <v>104</v>
      </c>
      <c r="H1446" s="26" t="s">
        <v>97</v>
      </c>
      <c r="I1446" s="26" t="s">
        <v>109</v>
      </c>
      <c r="J1446" s="26">
        <v>146</v>
      </c>
      <c r="K1446" s="26">
        <v>208.78</v>
      </c>
    </row>
    <row r="1447" spans="1:11" x14ac:dyDescent="0.2">
      <c r="A1447" s="26" t="s">
        <v>101</v>
      </c>
      <c r="B1447" s="26">
        <v>2021</v>
      </c>
      <c r="C1447" s="26" t="s">
        <v>2</v>
      </c>
      <c r="D1447" s="26" t="s">
        <v>93</v>
      </c>
      <c r="E1447" s="26" t="s">
        <v>107</v>
      </c>
      <c r="F1447" s="26" t="s">
        <v>108</v>
      </c>
      <c r="G1447" s="26" t="s">
        <v>104</v>
      </c>
      <c r="H1447" s="26" t="s">
        <v>97</v>
      </c>
      <c r="I1447" s="26" t="s">
        <v>109</v>
      </c>
      <c r="J1447" s="26">
        <v>320</v>
      </c>
      <c r="K1447" s="26">
        <v>457.6</v>
      </c>
    </row>
    <row r="1448" spans="1:11" x14ac:dyDescent="0.2">
      <c r="A1448" s="26" t="s">
        <v>92</v>
      </c>
      <c r="B1448" s="26">
        <v>2021</v>
      </c>
      <c r="C1448" s="26" t="s">
        <v>2</v>
      </c>
      <c r="D1448" s="26" t="s">
        <v>93</v>
      </c>
      <c r="E1448" s="26" t="s">
        <v>107</v>
      </c>
      <c r="F1448" s="26" t="s">
        <v>108</v>
      </c>
      <c r="G1448" s="26" t="s">
        <v>104</v>
      </c>
      <c r="H1448" s="26" t="s">
        <v>97</v>
      </c>
      <c r="I1448" s="26" t="s">
        <v>109</v>
      </c>
      <c r="J1448" s="26">
        <v>346</v>
      </c>
      <c r="K1448" s="26">
        <v>494.78</v>
      </c>
    </row>
    <row r="1449" spans="1:11" x14ac:dyDescent="0.2">
      <c r="A1449" s="26" t="s">
        <v>92</v>
      </c>
      <c r="B1449" s="26">
        <v>2021</v>
      </c>
      <c r="C1449" s="26" t="s">
        <v>2</v>
      </c>
      <c r="D1449" s="26" t="s">
        <v>93</v>
      </c>
      <c r="E1449" s="26" t="s">
        <v>107</v>
      </c>
      <c r="F1449" s="26" t="s">
        <v>108</v>
      </c>
      <c r="G1449" s="26" t="s">
        <v>104</v>
      </c>
      <c r="H1449" s="26" t="s">
        <v>97</v>
      </c>
      <c r="I1449" s="26" t="s">
        <v>109</v>
      </c>
      <c r="J1449" s="26">
        <v>148</v>
      </c>
      <c r="K1449" s="26">
        <v>211.64</v>
      </c>
    </row>
    <row r="1450" spans="1:11" x14ac:dyDescent="0.2">
      <c r="A1450" s="26" t="s">
        <v>99</v>
      </c>
      <c r="B1450" s="26">
        <v>2021</v>
      </c>
      <c r="C1450" s="26" t="s">
        <v>2</v>
      </c>
      <c r="D1450" s="26" t="s">
        <v>93</v>
      </c>
      <c r="E1450" s="26" t="s">
        <v>107</v>
      </c>
      <c r="F1450" s="26" t="s">
        <v>108</v>
      </c>
      <c r="G1450" s="26" t="s">
        <v>104</v>
      </c>
      <c r="H1450" s="26" t="s">
        <v>97</v>
      </c>
      <c r="I1450" s="26" t="s">
        <v>109</v>
      </c>
      <c r="J1450" s="26">
        <v>322</v>
      </c>
      <c r="K1450" s="26">
        <v>460.46000000000004</v>
      </c>
    </row>
    <row r="1451" spans="1:11" x14ac:dyDescent="0.2">
      <c r="A1451" s="26" t="s">
        <v>99</v>
      </c>
      <c r="B1451" s="26">
        <v>2021</v>
      </c>
      <c r="C1451" s="26" t="s">
        <v>2</v>
      </c>
      <c r="D1451" s="26" t="s">
        <v>93</v>
      </c>
      <c r="E1451" s="26" t="s">
        <v>107</v>
      </c>
      <c r="F1451" s="26" t="s">
        <v>108</v>
      </c>
      <c r="G1451" s="26" t="s">
        <v>104</v>
      </c>
      <c r="H1451" s="26" t="s">
        <v>106</v>
      </c>
      <c r="I1451" s="26" t="s">
        <v>109</v>
      </c>
      <c r="J1451" s="26">
        <v>822</v>
      </c>
      <c r="K1451" s="26">
        <v>1175.46</v>
      </c>
    </row>
    <row r="1452" spans="1:11" x14ac:dyDescent="0.2">
      <c r="A1452" s="26" t="s">
        <v>99</v>
      </c>
      <c r="B1452" s="26">
        <v>2021</v>
      </c>
      <c r="C1452" s="26" t="s">
        <v>2</v>
      </c>
      <c r="D1452" s="26" t="s">
        <v>93</v>
      </c>
      <c r="E1452" s="26" t="s">
        <v>107</v>
      </c>
      <c r="F1452" s="26" t="s">
        <v>108</v>
      </c>
      <c r="G1452" s="26" t="s">
        <v>104</v>
      </c>
      <c r="H1452" s="26" t="s">
        <v>106</v>
      </c>
      <c r="I1452" s="26" t="s">
        <v>109</v>
      </c>
      <c r="J1452" s="26">
        <v>855</v>
      </c>
      <c r="K1452" s="26">
        <v>1222.6500000000001</v>
      </c>
    </row>
    <row r="1453" spans="1:11" x14ac:dyDescent="0.2">
      <c r="A1453" s="26" t="s">
        <v>102</v>
      </c>
      <c r="B1453" s="26">
        <v>2021</v>
      </c>
      <c r="C1453" s="26" t="s">
        <v>2</v>
      </c>
      <c r="D1453" s="26" t="s">
        <v>93</v>
      </c>
      <c r="E1453" s="26" t="s">
        <v>107</v>
      </c>
      <c r="F1453" s="26" t="s">
        <v>108</v>
      </c>
      <c r="G1453" s="26" t="s">
        <v>104</v>
      </c>
      <c r="H1453" s="26" t="s">
        <v>106</v>
      </c>
      <c r="I1453" s="26" t="s">
        <v>109</v>
      </c>
      <c r="J1453" s="26">
        <v>147</v>
      </c>
      <c r="K1453" s="26">
        <v>526.24</v>
      </c>
    </row>
    <row r="1454" spans="1:11" x14ac:dyDescent="0.2">
      <c r="A1454" s="26" t="s">
        <v>99</v>
      </c>
      <c r="B1454" s="26">
        <v>2021</v>
      </c>
      <c r="C1454" s="26" t="s">
        <v>2</v>
      </c>
      <c r="D1454" s="26" t="s">
        <v>93</v>
      </c>
      <c r="E1454" s="26" t="s">
        <v>107</v>
      </c>
      <c r="F1454" s="26" t="s">
        <v>108</v>
      </c>
      <c r="G1454" s="26" t="s">
        <v>104</v>
      </c>
      <c r="H1454" s="26" t="s">
        <v>106</v>
      </c>
      <c r="I1454" s="26" t="s">
        <v>109</v>
      </c>
      <c r="J1454" s="26">
        <v>321</v>
      </c>
      <c r="K1454" s="26">
        <v>459.03</v>
      </c>
    </row>
    <row r="1455" spans="1:11" x14ac:dyDescent="0.2">
      <c r="A1455" s="26" t="s">
        <v>99</v>
      </c>
      <c r="B1455" s="26">
        <v>2021</v>
      </c>
      <c r="C1455" s="26" t="s">
        <v>2</v>
      </c>
      <c r="D1455" s="26" t="s">
        <v>93</v>
      </c>
      <c r="E1455" s="26" t="s">
        <v>107</v>
      </c>
      <c r="F1455" s="26" t="s">
        <v>108</v>
      </c>
      <c r="G1455" s="26" t="s">
        <v>104</v>
      </c>
      <c r="H1455" s="26" t="s">
        <v>106</v>
      </c>
      <c r="I1455" s="26" t="s">
        <v>109</v>
      </c>
      <c r="J1455" s="26">
        <v>349</v>
      </c>
      <c r="K1455" s="26">
        <v>499.07</v>
      </c>
    </row>
    <row r="1456" spans="1:11" x14ac:dyDescent="0.2">
      <c r="A1456" s="26" t="s">
        <v>99</v>
      </c>
      <c r="B1456" s="26">
        <v>2021</v>
      </c>
      <c r="C1456" s="26" t="s">
        <v>2</v>
      </c>
      <c r="D1456" s="26" t="s">
        <v>93</v>
      </c>
      <c r="E1456" s="26" t="s">
        <v>107</v>
      </c>
      <c r="F1456" s="26" t="s">
        <v>108</v>
      </c>
      <c r="G1456" s="26" t="s">
        <v>104</v>
      </c>
      <c r="H1456" s="26" t="s">
        <v>106</v>
      </c>
      <c r="I1456" s="26" t="s">
        <v>109</v>
      </c>
      <c r="J1456" s="26">
        <v>151</v>
      </c>
      <c r="K1456" s="26">
        <v>215.93</v>
      </c>
    </row>
    <row r="1457" spans="1:11" x14ac:dyDescent="0.2">
      <c r="A1457" s="26" t="s">
        <v>92</v>
      </c>
      <c r="B1457" s="26">
        <v>2021</v>
      </c>
      <c r="C1457" s="26" t="s">
        <v>2</v>
      </c>
      <c r="D1457" s="26" t="s">
        <v>93</v>
      </c>
      <c r="E1457" s="26" t="s">
        <v>107</v>
      </c>
      <c r="F1457" s="26" t="s">
        <v>108</v>
      </c>
      <c r="G1457" s="26" t="s">
        <v>104</v>
      </c>
      <c r="H1457" s="26" t="s">
        <v>106</v>
      </c>
      <c r="I1457" s="26" t="s">
        <v>109</v>
      </c>
      <c r="J1457" s="26">
        <v>319</v>
      </c>
      <c r="K1457" s="26">
        <v>456.16999999999996</v>
      </c>
    </row>
    <row r="1458" spans="1:11" x14ac:dyDescent="0.2">
      <c r="A1458" s="26" t="s">
        <v>101</v>
      </c>
      <c r="B1458" s="26">
        <v>2021</v>
      </c>
      <c r="C1458" s="26" t="s">
        <v>2</v>
      </c>
      <c r="D1458" s="26" t="s">
        <v>93</v>
      </c>
      <c r="E1458" s="26" t="s">
        <v>107</v>
      </c>
      <c r="F1458" s="26" t="s">
        <v>108</v>
      </c>
      <c r="G1458" s="26" t="s">
        <v>104</v>
      </c>
      <c r="H1458" s="26" t="s">
        <v>106</v>
      </c>
      <c r="I1458" s="26" t="s">
        <v>109</v>
      </c>
      <c r="J1458" s="26">
        <v>831</v>
      </c>
      <c r="K1458" s="26">
        <v>1188.33</v>
      </c>
    </row>
    <row r="1459" spans="1:11" x14ac:dyDescent="0.2">
      <c r="A1459" s="26" t="s">
        <v>99</v>
      </c>
      <c r="B1459" s="26">
        <v>2021</v>
      </c>
      <c r="C1459" s="26" t="s">
        <v>2</v>
      </c>
      <c r="D1459" s="26" t="s">
        <v>93</v>
      </c>
      <c r="E1459" s="26" t="s">
        <v>107</v>
      </c>
      <c r="F1459" s="26" t="s">
        <v>108</v>
      </c>
      <c r="G1459" s="26" t="s">
        <v>104</v>
      </c>
      <c r="H1459" s="26" t="s">
        <v>106</v>
      </c>
      <c r="I1459" s="26" t="s">
        <v>109</v>
      </c>
      <c r="J1459" s="26">
        <v>864</v>
      </c>
      <c r="K1459" s="26">
        <v>1235.52</v>
      </c>
    </row>
    <row r="1460" spans="1:11" x14ac:dyDescent="0.2">
      <c r="A1460" s="26" t="s">
        <v>103</v>
      </c>
      <c r="B1460" s="26">
        <v>2021</v>
      </c>
      <c r="C1460" s="26" t="s">
        <v>2</v>
      </c>
      <c r="D1460" s="26" t="s">
        <v>93</v>
      </c>
      <c r="E1460" s="26" t="s">
        <v>107</v>
      </c>
      <c r="F1460" s="26" t="s">
        <v>108</v>
      </c>
      <c r="G1460" s="26" t="s">
        <v>104</v>
      </c>
      <c r="H1460" s="26" t="s">
        <v>106</v>
      </c>
      <c r="I1460" s="26" t="s">
        <v>109</v>
      </c>
      <c r="J1460" s="26">
        <v>323</v>
      </c>
      <c r="K1460" s="26">
        <v>461.89</v>
      </c>
    </row>
    <row r="1461" spans="1:11" x14ac:dyDescent="0.2">
      <c r="A1461" s="26" t="s">
        <v>99</v>
      </c>
      <c r="B1461" s="26">
        <v>2021</v>
      </c>
      <c r="C1461" s="26" t="s">
        <v>4</v>
      </c>
      <c r="D1461" s="26" t="s">
        <v>93</v>
      </c>
      <c r="E1461" s="26" t="s">
        <v>107</v>
      </c>
      <c r="F1461" s="26" t="s">
        <v>108</v>
      </c>
      <c r="G1461" s="26" t="s">
        <v>104</v>
      </c>
      <c r="H1461" s="26" t="s">
        <v>106</v>
      </c>
      <c r="I1461" s="26" t="s">
        <v>109</v>
      </c>
      <c r="J1461" s="26">
        <v>338</v>
      </c>
      <c r="K1461" s="26">
        <v>483.34000000000003</v>
      </c>
    </row>
    <row r="1462" spans="1:11" x14ac:dyDescent="0.2">
      <c r="A1462" s="26" t="s">
        <v>92</v>
      </c>
      <c r="B1462" s="26">
        <v>2021</v>
      </c>
      <c r="C1462" s="26" t="s">
        <v>4</v>
      </c>
      <c r="D1462" s="26" t="s">
        <v>93</v>
      </c>
      <c r="E1462" s="26" t="s">
        <v>107</v>
      </c>
      <c r="F1462" s="26" t="s">
        <v>108</v>
      </c>
      <c r="G1462" s="26" t="s">
        <v>104</v>
      </c>
      <c r="H1462" s="26" t="s">
        <v>106</v>
      </c>
      <c r="I1462" s="26" t="s">
        <v>109</v>
      </c>
      <c r="J1462" s="26">
        <v>140</v>
      </c>
      <c r="K1462" s="26">
        <v>200.2</v>
      </c>
    </row>
    <row r="1463" spans="1:11" x14ac:dyDescent="0.2">
      <c r="A1463" s="26" t="s">
        <v>92</v>
      </c>
      <c r="B1463" s="26">
        <v>2021</v>
      </c>
      <c r="C1463" s="26" t="s">
        <v>4</v>
      </c>
      <c r="D1463" s="26" t="s">
        <v>93</v>
      </c>
      <c r="E1463" s="26" t="s">
        <v>107</v>
      </c>
      <c r="F1463" s="26" t="s">
        <v>108</v>
      </c>
      <c r="G1463" s="26" t="s">
        <v>104</v>
      </c>
      <c r="H1463" s="26" t="s">
        <v>106</v>
      </c>
      <c r="I1463" s="26" t="s">
        <v>109</v>
      </c>
      <c r="J1463" s="26">
        <v>308</v>
      </c>
      <c r="K1463" s="26">
        <v>440.44</v>
      </c>
    </row>
    <row r="1464" spans="1:11" x14ac:dyDescent="0.2">
      <c r="A1464" s="26" t="s">
        <v>92</v>
      </c>
      <c r="B1464" s="26">
        <v>2021</v>
      </c>
      <c r="C1464" s="26" t="s">
        <v>4</v>
      </c>
      <c r="D1464" s="26" t="s">
        <v>93</v>
      </c>
      <c r="E1464" s="26" t="s">
        <v>107</v>
      </c>
      <c r="F1464" s="26" t="s">
        <v>108</v>
      </c>
      <c r="G1464" s="26" t="s">
        <v>104</v>
      </c>
      <c r="H1464" s="26" t="s">
        <v>106</v>
      </c>
      <c r="I1464" s="26" t="s">
        <v>109</v>
      </c>
      <c r="J1464" s="26">
        <v>136</v>
      </c>
      <c r="K1464" s="26">
        <v>194.48</v>
      </c>
    </row>
    <row r="1465" spans="1:11" x14ac:dyDescent="0.2">
      <c r="A1465" s="26" t="s">
        <v>101</v>
      </c>
      <c r="B1465" s="26">
        <v>2021</v>
      </c>
      <c r="C1465" s="26" t="s">
        <v>4</v>
      </c>
      <c r="D1465" s="26" t="s">
        <v>93</v>
      </c>
      <c r="E1465" s="26" t="s">
        <v>107</v>
      </c>
      <c r="F1465" s="26" t="s">
        <v>108</v>
      </c>
      <c r="G1465" s="26" t="s">
        <v>104</v>
      </c>
      <c r="H1465" s="26" t="s">
        <v>106</v>
      </c>
      <c r="I1465" s="26" t="s">
        <v>109</v>
      </c>
      <c r="J1465" s="26">
        <v>310</v>
      </c>
      <c r="K1465" s="26">
        <v>443.3</v>
      </c>
    </row>
    <row r="1466" spans="1:11" x14ac:dyDescent="0.2">
      <c r="A1466" s="26" t="s">
        <v>101</v>
      </c>
      <c r="B1466" s="26">
        <v>2021</v>
      </c>
      <c r="C1466" s="26" t="s">
        <v>4</v>
      </c>
      <c r="D1466" s="26" t="s">
        <v>93</v>
      </c>
      <c r="E1466" s="26" t="s">
        <v>107</v>
      </c>
      <c r="F1466" s="26" t="s">
        <v>108</v>
      </c>
      <c r="G1466" s="26" t="s">
        <v>104</v>
      </c>
      <c r="H1466" s="26" t="s">
        <v>106</v>
      </c>
      <c r="I1466" s="26" t="s">
        <v>109</v>
      </c>
      <c r="J1466" s="26">
        <v>824</v>
      </c>
      <c r="K1466" s="26">
        <v>1178.32</v>
      </c>
    </row>
    <row r="1467" spans="1:11" x14ac:dyDescent="0.2">
      <c r="A1467" s="26" t="s">
        <v>92</v>
      </c>
      <c r="B1467" s="26">
        <v>2021</v>
      </c>
      <c r="C1467" s="26" t="s">
        <v>4</v>
      </c>
      <c r="D1467" s="26" t="s">
        <v>93</v>
      </c>
      <c r="E1467" s="26" t="s">
        <v>107</v>
      </c>
      <c r="F1467" s="26" t="s">
        <v>108</v>
      </c>
      <c r="G1467" s="26" t="s">
        <v>104</v>
      </c>
      <c r="H1467" s="26" t="s">
        <v>106</v>
      </c>
      <c r="I1467" s="26" t="s">
        <v>109</v>
      </c>
      <c r="J1467" s="26">
        <v>857</v>
      </c>
      <c r="K1467" s="26">
        <v>1225.51</v>
      </c>
    </row>
    <row r="1468" spans="1:11" x14ac:dyDescent="0.2">
      <c r="A1468" s="26" t="s">
        <v>99</v>
      </c>
      <c r="B1468" s="26">
        <v>2021</v>
      </c>
      <c r="C1468" s="26" t="s">
        <v>4</v>
      </c>
      <c r="D1468" s="26" t="s">
        <v>93</v>
      </c>
      <c r="E1468" s="26" t="s">
        <v>107</v>
      </c>
      <c r="F1468" s="26" t="s">
        <v>108</v>
      </c>
      <c r="G1468" s="26" t="s">
        <v>104</v>
      </c>
      <c r="H1468" s="26" t="s">
        <v>106</v>
      </c>
      <c r="I1468" s="26" t="s">
        <v>109</v>
      </c>
      <c r="J1468" s="26">
        <v>910</v>
      </c>
      <c r="K1468" s="26">
        <v>1301.3</v>
      </c>
    </row>
    <row r="1469" spans="1:11" x14ac:dyDescent="0.2">
      <c r="A1469" s="26" t="s">
        <v>99</v>
      </c>
      <c r="B1469" s="26">
        <v>2021</v>
      </c>
      <c r="C1469" s="26" t="s">
        <v>4</v>
      </c>
      <c r="D1469" s="26" t="s">
        <v>93</v>
      </c>
      <c r="E1469" s="26" t="s">
        <v>107</v>
      </c>
      <c r="F1469" s="26" t="s">
        <v>108</v>
      </c>
      <c r="G1469" s="26" t="s">
        <v>104</v>
      </c>
      <c r="H1469" s="26" t="s">
        <v>106</v>
      </c>
      <c r="I1469" s="26" t="s">
        <v>109</v>
      </c>
      <c r="J1469" s="26">
        <v>863</v>
      </c>
      <c r="K1469" s="26">
        <v>526.24</v>
      </c>
    </row>
    <row r="1470" spans="1:11" x14ac:dyDescent="0.2">
      <c r="A1470" s="26" t="s">
        <v>101</v>
      </c>
      <c r="B1470" s="26">
        <v>2021</v>
      </c>
      <c r="C1470" s="26" t="s">
        <v>4</v>
      </c>
      <c r="D1470" s="26" t="s">
        <v>93</v>
      </c>
      <c r="E1470" s="26" t="s">
        <v>107</v>
      </c>
      <c r="F1470" s="26" t="s">
        <v>108</v>
      </c>
      <c r="G1470" s="26" t="s">
        <v>104</v>
      </c>
      <c r="H1470" s="26" t="s">
        <v>106</v>
      </c>
      <c r="I1470" s="26" t="s">
        <v>109</v>
      </c>
      <c r="J1470" s="26">
        <v>309</v>
      </c>
      <c r="K1470" s="26">
        <v>441.87</v>
      </c>
    </row>
    <row r="1471" spans="1:11" x14ac:dyDescent="0.2">
      <c r="A1471" s="26" t="s">
        <v>101</v>
      </c>
      <c r="B1471" s="26">
        <v>2021</v>
      </c>
      <c r="C1471" s="26" t="s">
        <v>4</v>
      </c>
      <c r="D1471" s="26" t="s">
        <v>93</v>
      </c>
      <c r="E1471" s="26" t="s">
        <v>107</v>
      </c>
      <c r="F1471" s="26" t="s">
        <v>108</v>
      </c>
      <c r="G1471" s="26" t="s">
        <v>104</v>
      </c>
      <c r="H1471" s="26" t="s">
        <v>106</v>
      </c>
      <c r="I1471" s="26" t="s">
        <v>109</v>
      </c>
      <c r="J1471" s="26">
        <v>337</v>
      </c>
      <c r="K1471" s="26">
        <v>481.90999999999997</v>
      </c>
    </row>
    <row r="1472" spans="1:11" x14ac:dyDescent="0.2">
      <c r="A1472" s="26" t="s">
        <v>102</v>
      </c>
      <c r="B1472" s="26">
        <v>2021</v>
      </c>
      <c r="C1472" s="26" t="s">
        <v>4</v>
      </c>
      <c r="D1472" s="26" t="s">
        <v>93</v>
      </c>
      <c r="E1472" s="26" t="s">
        <v>107</v>
      </c>
      <c r="F1472" s="26" t="s">
        <v>108</v>
      </c>
      <c r="G1472" s="26" t="s">
        <v>104</v>
      </c>
      <c r="H1472" s="26" t="s">
        <v>106</v>
      </c>
      <c r="I1472" s="26" t="s">
        <v>109</v>
      </c>
      <c r="J1472" s="26">
        <v>139</v>
      </c>
      <c r="K1472" s="26">
        <v>198.76999999999998</v>
      </c>
    </row>
    <row r="1473" spans="1:11" x14ac:dyDescent="0.2">
      <c r="A1473" s="26" t="s">
        <v>92</v>
      </c>
      <c r="B1473" s="26">
        <v>2021</v>
      </c>
      <c r="C1473" s="26" t="s">
        <v>4</v>
      </c>
      <c r="D1473" s="26" t="s">
        <v>93</v>
      </c>
      <c r="E1473" s="26" t="s">
        <v>107</v>
      </c>
      <c r="F1473" s="26" t="s">
        <v>108</v>
      </c>
      <c r="G1473" s="26" t="s">
        <v>104</v>
      </c>
      <c r="H1473" s="26" t="s">
        <v>106</v>
      </c>
      <c r="I1473" s="26" t="s">
        <v>109</v>
      </c>
      <c r="J1473" s="26">
        <v>833</v>
      </c>
      <c r="K1473" s="26">
        <v>1191.19</v>
      </c>
    </row>
    <row r="1474" spans="1:11" x14ac:dyDescent="0.2">
      <c r="A1474" s="26" t="s">
        <v>99</v>
      </c>
      <c r="B1474" s="26">
        <v>2021</v>
      </c>
      <c r="C1474" s="26" t="s">
        <v>4</v>
      </c>
      <c r="D1474" s="26" t="s">
        <v>93</v>
      </c>
      <c r="E1474" s="26" t="s">
        <v>107</v>
      </c>
      <c r="F1474" s="26" t="s">
        <v>108</v>
      </c>
      <c r="G1474" s="26" t="s">
        <v>104</v>
      </c>
      <c r="H1474" s="26" t="s">
        <v>106</v>
      </c>
      <c r="I1474" s="26" t="s">
        <v>109</v>
      </c>
      <c r="J1474" s="26">
        <v>866</v>
      </c>
      <c r="K1474" s="26">
        <v>1238.3800000000001</v>
      </c>
    </row>
    <row r="1475" spans="1:11" x14ac:dyDescent="0.2">
      <c r="A1475" s="26" t="s">
        <v>99</v>
      </c>
      <c r="B1475" s="26">
        <v>2021</v>
      </c>
      <c r="C1475" s="26" t="s">
        <v>4</v>
      </c>
      <c r="D1475" s="26" t="s">
        <v>93</v>
      </c>
      <c r="E1475" s="26" t="s">
        <v>107</v>
      </c>
      <c r="F1475" s="26" t="s">
        <v>108</v>
      </c>
      <c r="G1475" s="26" t="s">
        <v>104</v>
      </c>
      <c r="H1475" s="26" t="s">
        <v>106</v>
      </c>
      <c r="I1475" s="26" t="s">
        <v>109</v>
      </c>
      <c r="J1475" s="26">
        <v>311</v>
      </c>
      <c r="K1475" s="26">
        <v>444.73</v>
      </c>
    </row>
    <row r="1476" spans="1:11" x14ac:dyDescent="0.2">
      <c r="A1476" s="26" t="s">
        <v>99</v>
      </c>
      <c r="B1476" s="26">
        <v>2021</v>
      </c>
      <c r="C1476" s="26" t="s">
        <v>10</v>
      </c>
      <c r="D1476" s="26" t="s">
        <v>105</v>
      </c>
      <c r="E1476" s="26" t="s">
        <v>107</v>
      </c>
      <c r="F1476" s="26" t="s">
        <v>108</v>
      </c>
      <c r="G1476" s="26" t="s">
        <v>104</v>
      </c>
      <c r="H1476" s="26" t="s">
        <v>106</v>
      </c>
      <c r="I1476" s="26" t="s">
        <v>109</v>
      </c>
      <c r="J1476" s="26">
        <v>350</v>
      </c>
      <c r="K1476" s="26">
        <v>500.5</v>
      </c>
    </row>
    <row r="1477" spans="1:11" x14ac:dyDescent="0.2">
      <c r="A1477" s="26" t="s">
        <v>92</v>
      </c>
      <c r="B1477" s="26">
        <v>2021</v>
      </c>
      <c r="C1477" s="26" t="s">
        <v>10</v>
      </c>
      <c r="D1477" s="26" t="s">
        <v>105</v>
      </c>
      <c r="E1477" s="26" t="s">
        <v>107</v>
      </c>
      <c r="F1477" s="26" t="s">
        <v>108</v>
      </c>
      <c r="G1477" s="26" t="s">
        <v>104</v>
      </c>
      <c r="H1477" s="26" t="s">
        <v>106</v>
      </c>
      <c r="I1477" s="26" t="s">
        <v>109</v>
      </c>
      <c r="J1477" s="26">
        <v>304</v>
      </c>
      <c r="K1477" s="26">
        <v>434.72</v>
      </c>
    </row>
    <row r="1478" spans="1:11" x14ac:dyDescent="0.2">
      <c r="A1478" s="26" t="s">
        <v>92</v>
      </c>
      <c r="B1478" s="26">
        <v>2021</v>
      </c>
      <c r="C1478" s="26" t="s">
        <v>10</v>
      </c>
      <c r="D1478" s="26" t="s">
        <v>105</v>
      </c>
      <c r="E1478" s="26" t="s">
        <v>107</v>
      </c>
      <c r="F1478" s="26" t="s">
        <v>108</v>
      </c>
      <c r="G1478" s="26" t="s">
        <v>104</v>
      </c>
      <c r="H1478" s="26" t="s">
        <v>106</v>
      </c>
      <c r="I1478" s="26" t="s">
        <v>109</v>
      </c>
      <c r="J1478" s="26">
        <v>352</v>
      </c>
      <c r="K1478" s="26">
        <v>503.36</v>
      </c>
    </row>
    <row r="1479" spans="1:11" x14ac:dyDescent="0.2">
      <c r="A1479" s="26" t="s">
        <v>92</v>
      </c>
      <c r="B1479" s="26">
        <v>2021</v>
      </c>
      <c r="C1479" s="26" t="s">
        <v>10</v>
      </c>
      <c r="D1479" s="26" t="s">
        <v>105</v>
      </c>
      <c r="E1479" s="26" t="s">
        <v>107</v>
      </c>
      <c r="F1479" s="26" t="s">
        <v>108</v>
      </c>
      <c r="G1479" s="26" t="s">
        <v>104</v>
      </c>
      <c r="H1479" s="26" t="s">
        <v>106</v>
      </c>
      <c r="I1479" s="26" t="s">
        <v>109</v>
      </c>
      <c r="J1479" s="26">
        <v>829</v>
      </c>
      <c r="K1479" s="26">
        <v>1185.47</v>
      </c>
    </row>
    <row r="1480" spans="1:11" x14ac:dyDescent="0.2">
      <c r="A1480" s="26" t="s">
        <v>99</v>
      </c>
      <c r="B1480" s="26">
        <v>2021</v>
      </c>
      <c r="C1480" s="26" t="s">
        <v>10</v>
      </c>
      <c r="D1480" s="26" t="s">
        <v>105</v>
      </c>
      <c r="E1480" s="26" t="s">
        <v>107</v>
      </c>
      <c r="F1480" s="26" t="s">
        <v>108</v>
      </c>
      <c r="G1480" s="26" t="s">
        <v>104</v>
      </c>
      <c r="H1480" s="26" t="s">
        <v>106</v>
      </c>
      <c r="I1480" s="26" t="s">
        <v>109</v>
      </c>
      <c r="J1480" s="26">
        <v>862</v>
      </c>
      <c r="K1480" s="26">
        <v>1232.6599999999999</v>
      </c>
    </row>
    <row r="1481" spans="1:11" x14ac:dyDescent="0.2">
      <c r="A1481" s="26" t="s">
        <v>92</v>
      </c>
      <c r="B1481" s="26">
        <v>2021</v>
      </c>
      <c r="C1481" s="26" t="s">
        <v>10</v>
      </c>
      <c r="D1481" s="26" t="s">
        <v>105</v>
      </c>
      <c r="E1481" s="26" t="s">
        <v>107</v>
      </c>
      <c r="F1481" s="26" t="s">
        <v>108</v>
      </c>
      <c r="G1481" s="26" t="s">
        <v>104</v>
      </c>
      <c r="H1481" s="26" t="s">
        <v>106</v>
      </c>
      <c r="I1481" s="26" t="s">
        <v>109</v>
      </c>
      <c r="J1481" s="26">
        <v>918</v>
      </c>
      <c r="K1481" s="26">
        <v>1312.74</v>
      </c>
    </row>
    <row r="1482" spans="1:11" x14ac:dyDescent="0.2">
      <c r="A1482" s="26" t="s">
        <v>92</v>
      </c>
      <c r="B1482" s="26">
        <v>2021</v>
      </c>
      <c r="C1482" s="26" t="s">
        <v>10</v>
      </c>
      <c r="D1482" s="26" t="s">
        <v>105</v>
      </c>
      <c r="E1482" s="26" t="s">
        <v>107</v>
      </c>
      <c r="F1482" s="26" t="s">
        <v>108</v>
      </c>
      <c r="G1482" s="26" t="s">
        <v>104</v>
      </c>
      <c r="H1482" s="26" t="s">
        <v>106</v>
      </c>
      <c r="I1482" s="26" t="s">
        <v>109</v>
      </c>
      <c r="J1482" s="26">
        <v>919</v>
      </c>
      <c r="K1482" s="26">
        <v>1314.17</v>
      </c>
    </row>
    <row r="1483" spans="1:11" x14ac:dyDescent="0.2">
      <c r="A1483" s="26" t="s">
        <v>99</v>
      </c>
      <c r="B1483" s="26">
        <v>2021</v>
      </c>
      <c r="C1483" s="26" t="s">
        <v>10</v>
      </c>
      <c r="D1483" s="26" t="s">
        <v>105</v>
      </c>
      <c r="E1483" s="26" t="s">
        <v>107</v>
      </c>
      <c r="F1483" s="26" t="s">
        <v>108</v>
      </c>
      <c r="G1483" s="26" t="s">
        <v>104</v>
      </c>
      <c r="H1483" s="26" t="s">
        <v>106</v>
      </c>
      <c r="I1483" s="26" t="s">
        <v>109</v>
      </c>
      <c r="J1483" s="26">
        <v>920</v>
      </c>
      <c r="K1483" s="26">
        <v>1315.6</v>
      </c>
    </row>
    <row r="1484" spans="1:11" x14ac:dyDescent="0.2">
      <c r="A1484" s="26" t="s">
        <v>99</v>
      </c>
      <c r="B1484" s="26">
        <v>2021</v>
      </c>
      <c r="C1484" s="26" t="s">
        <v>10</v>
      </c>
      <c r="D1484" s="26" t="s">
        <v>105</v>
      </c>
      <c r="E1484" s="26" t="s">
        <v>107</v>
      </c>
      <c r="F1484" s="26" t="s">
        <v>108</v>
      </c>
      <c r="G1484" s="26" t="s">
        <v>104</v>
      </c>
      <c r="H1484" s="26" t="s">
        <v>106</v>
      </c>
      <c r="I1484" s="26" t="s">
        <v>109</v>
      </c>
      <c r="J1484" s="26">
        <v>869</v>
      </c>
      <c r="K1484" s="26">
        <v>526.24</v>
      </c>
    </row>
    <row r="1485" spans="1:11" x14ac:dyDescent="0.2">
      <c r="A1485" s="26" t="s">
        <v>99</v>
      </c>
      <c r="B1485" s="26">
        <v>2021</v>
      </c>
      <c r="C1485" s="26" t="s">
        <v>10</v>
      </c>
      <c r="D1485" s="26" t="s">
        <v>105</v>
      </c>
      <c r="E1485" s="26" t="s">
        <v>107</v>
      </c>
      <c r="F1485" s="26" t="s">
        <v>108</v>
      </c>
      <c r="G1485" s="26" t="s">
        <v>104</v>
      </c>
      <c r="H1485" s="26" t="s">
        <v>106</v>
      </c>
      <c r="I1485" s="26" t="s">
        <v>109</v>
      </c>
      <c r="J1485" s="26">
        <v>351</v>
      </c>
      <c r="K1485" s="26">
        <v>501.93</v>
      </c>
    </row>
    <row r="1486" spans="1:11" x14ac:dyDescent="0.2">
      <c r="A1486" s="26" t="s">
        <v>92</v>
      </c>
      <c r="B1486" s="26">
        <v>2021</v>
      </c>
      <c r="C1486" s="26" t="s">
        <v>10</v>
      </c>
      <c r="D1486" s="26" t="s">
        <v>105</v>
      </c>
      <c r="E1486" s="26" t="s">
        <v>107</v>
      </c>
      <c r="F1486" s="26" t="s">
        <v>108</v>
      </c>
      <c r="G1486" s="26" t="s">
        <v>104</v>
      </c>
      <c r="H1486" s="26" t="s">
        <v>106</v>
      </c>
      <c r="I1486" s="26" t="s">
        <v>109</v>
      </c>
      <c r="J1486" s="26">
        <v>261</v>
      </c>
      <c r="K1486" s="26">
        <v>373.23</v>
      </c>
    </row>
    <row r="1487" spans="1:11" x14ac:dyDescent="0.2">
      <c r="A1487" s="26" t="s">
        <v>92</v>
      </c>
      <c r="B1487" s="26">
        <v>2021</v>
      </c>
      <c r="C1487" s="26" t="s">
        <v>10</v>
      </c>
      <c r="D1487" s="26" t="s">
        <v>105</v>
      </c>
      <c r="E1487" s="26" t="s">
        <v>107</v>
      </c>
      <c r="F1487" s="26" t="s">
        <v>108</v>
      </c>
      <c r="G1487" s="26" t="s">
        <v>104</v>
      </c>
      <c r="H1487" s="26" t="s">
        <v>106</v>
      </c>
      <c r="I1487" s="26" t="s">
        <v>109</v>
      </c>
      <c r="J1487" s="26">
        <v>255</v>
      </c>
      <c r="K1487" s="26">
        <v>364.65</v>
      </c>
    </row>
    <row r="1488" spans="1:11" x14ac:dyDescent="0.2">
      <c r="A1488" s="26" t="s">
        <v>92</v>
      </c>
      <c r="B1488" s="26">
        <v>2021</v>
      </c>
      <c r="C1488" s="26" t="s">
        <v>10</v>
      </c>
      <c r="D1488" s="26" t="s">
        <v>105</v>
      </c>
      <c r="E1488" s="26" t="s">
        <v>107</v>
      </c>
      <c r="F1488" s="26" t="s">
        <v>108</v>
      </c>
      <c r="G1488" s="26" t="s">
        <v>104</v>
      </c>
      <c r="H1488" s="26" t="s">
        <v>106</v>
      </c>
      <c r="I1488" s="26" t="s">
        <v>109</v>
      </c>
      <c r="J1488" s="26">
        <v>307</v>
      </c>
      <c r="K1488" s="26">
        <v>439.01</v>
      </c>
    </row>
    <row r="1489" spans="1:11" x14ac:dyDescent="0.2">
      <c r="A1489" s="26" t="s">
        <v>92</v>
      </c>
      <c r="B1489" s="26">
        <v>2021</v>
      </c>
      <c r="C1489" s="26" t="s">
        <v>10</v>
      </c>
      <c r="D1489" s="26" t="s">
        <v>105</v>
      </c>
      <c r="E1489" s="26" t="s">
        <v>107</v>
      </c>
      <c r="F1489" s="26" t="s">
        <v>108</v>
      </c>
      <c r="G1489" s="26" t="s">
        <v>104</v>
      </c>
      <c r="H1489" s="26" t="s">
        <v>106</v>
      </c>
      <c r="I1489" s="26" t="s">
        <v>109</v>
      </c>
      <c r="J1489" s="26">
        <v>838</v>
      </c>
      <c r="K1489" s="26">
        <v>1198.3399999999999</v>
      </c>
    </row>
    <row r="1490" spans="1:11" x14ac:dyDescent="0.2">
      <c r="A1490" s="26" t="s">
        <v>99</v>
      </c>
      <c r="B1490" s="26">
        <v>2021</v>
      </c>
      <c r="C1490" s="26" t="s">
        <v>10</v>
      </c>
      <c r="D1490" s="26" t="s">
        <v>105</v>
      </c>
      <c r="E1490" s="26" t="s">
        <v>107</v>
      </c>
      <c r="F1490" s="26" t="s">
        <v>108</v>
      </c>
      <c r="G1490" s="26" t="s">
        <v>104</v>
      </c>
      <c r="H1490" s="26" t="s">
        <v>106</v>
      </c>
      <c r="I1490" s="26" t="s">
        <v>109</v>
      </c>
      <c r="J1490" s="26">
        <v>871</v>
      </c>
      <c r="K1490" s="26">
        <v>1245.53</v>
      </c>
    </row>
    <row r="1491" spans="1:11" x14ac:dyDescent="0.2">
      <c r="A1491" s="26" t="s">
        <v>99</v>
      </c>
      <c r="B1491" s="26">
        <v>2021</v>
      </c>
      <c r="C1491" s="26" t="s">
        <v>9</v>
      </c>
      <c r="D1491" s="26" t="s">
        <v>105</v>
      </c>
      <c r="E1491" s="26" t="s">
        <v>107</v>
      </c>
      <c r="F1491" s="26" t="s">
        <v>108</v>
      </c>
      <c r="G1491" s="26" t="s">
        <v>104</v>
      </c>
      <c r="H1491" s="26" t="s">
        <v>106</v>
      </c>
      <c r="I1491" s="26" t="s">
        <v>109</v>
      </c>
      <c r="J1491" s="26">
        <v>308</v>
      </c>
      <c r="K1491" s="26">
        <v>440.44</v>
      </c>
    </row>
    <row r="1492" spans="1:11" x14ac:dyDescent="0.2">
      <c r="A1492" s="26" t="s">
        <v>103</v>
      </c>
      <c r="B1492" s="26">
        <v>2021</v>
      </c>
      <c r="C1492" s="26" t="s">
        <v>9</v>
      </c>
      <c r="D1492" s="26" t="s">
        <v>105</v>
      </c>
      <c r="E1492" s="26" t="s">
        <v>107</v>
      </c>
      <c r="F1492" s="26" t="s">
        <v>108</v>
      </c>
      <c r="G1492" s="26" t="s">
        <v>104</v>
      </c>
      <c r="H1492" s="26" t="s">
        <v>106</v>
      </c>
      <c r="I1492" s="26" t="s">
        <v>109</v>
      </c>
      <c r="J1492" s="26">
        <v>356</v>
      </c>
      <c r="K1492" s="26">
        <v>509.08</v>
      </c>
    </row>
    <row r="1493" spans="1:11" x14ac:dyDescent="0.2">
      <c r="A1493" s="26" t="s">
        <v>99</v>
      </c>
      <c r="B1493" s="26">
        <v>2021</v>
      </c>
      <c r="C1493" s="26" t="s">
        <v>9</v>
      </c>
      <c r="D1493" s="26" t="s">
        <v>105</v>
      </c>
      <c r="E1493" s="26" t="s">
        <v>107</v>
      </c>
      <c r="F1493" s="26" t="s">
        <v>108</v>
      </c>
      <c r="G1493" s="26" t="s">
        <v>104</v>
      </c>
      <c r="H1493" s="26" t="s">
        <v>106</v>
      </c>
      <c r="I1493" s="26" t="s">
        <v>109</v>
      </c>
      <c r="J1493" s="26">
        <v>310</v>
      </c>
      <c r="K1493" s="26">
        <v>443.3</v>
      </c>
    </row>
    <row r="1494" spans="1:11" x14ac:dyDescent="0.2">
      <c r="A1494" s="26" t="s">
        <v>92</v>
      </c>
      <c r="B1494" s="26">
        <v>2021</v>
      </c>
      <c r="C1494" s="26" t="s">
        <v>9</v>
      </c>
      <c r="D1494" s="26" t="s">
        <v>105</v>
      </c>
      <c r="E1494" s="26" t="s">
        <v>107</v>
      </c>
      <c r="F1494" s="26" t="s">
        <v>108</v>
      </c>
      <c r="G1494" s="26" t="s">
        <v>104</v>
      </c>
      <c r="H1494" s="26" t="s">
        <v>106</v>
      </c>
      <c r="I1494" s="26" t="s">
        <v>109</v>
      </c>
      <c r="J1494" s="26">
        <v>358</v>
      </c>
      <c r="K1494" s="26">
        <v>511.94</v>
      </c>
    </row>
    <row r="1495" spans="1:11" x14ac:dyDescent="0.2">
      <c r="A1495" s="26" t="s">
        <v>92</v>
      </c>
      <c r="B1495" s="26">
        <v>2021</v>
      </c>
      <c r="C1495" s="26" t="s">
        <v>9</v>
      </c>
      <c r="D1495" s="26" t="s">
        <v>105</v>
      </c>
      <c r="E1495" s="26" t="s">
        <v>107</v>
      </c>
      <c r="F1495" s="26" t="s">
        <v>108</v>
      </c>
      <c r="G1495" s="26" t="s">
        <v>104</v>
      </c>
      <c r="H1495" s="26" t="s">
        <v>106</v>
      </c>
      <c r="I1495" s="26" t="s">
        <v>109</v>
      </c>
      <c r="J1495" s="26">
        <v>828</v>
      </c>
      <c r="K1495" s="26">
        <v>1184.04</v>
      </c>
    </row>
    <row r="1496" spans="1:11" x14ac:dyDescent="0.2">
      <c r="A1496" s="26" t="s">
        <v>102</v>
      </c>
      <c r="B1496" s="26">
        <v>2021</v>
      </c>
      <c r="C1496" s="26" t="s">
        <v>9</v>
      </c>
      <c r="D1496" s="26" t="s">
        <v>105</v>
      </c>
      <c r="E1496" s="26" t="s">
        <v>107</v>
      </c>
      <c r="F1496" s="26" t="s">
        <v>108</v>
      </c>
      <c r="G1496" s="26" t="s">
        <v>104</v>
      </c>
      <c r="H1496" s="26" t="s">
        <v>106</v>
      </c>
      <c r="I1496" s="26" t="s">
        <v>109</v>
      </c>
      <c r="J1496" s="26">
        <v>915</v>
      </c>
      <c r="K1496" s="26">
        <v>1308.45</v>
      </c>
    </row>
    <row r="1497" spans="1:11" x14ac:dyDescent="0.2">
      <c r="A1497" s="26" t="s">
        <v>99</v>
      </c>
      <c r="B1497" s="26">
        <v>2021</v>
      </c>
      <c r="C1497" s="26" t="s">
        <v>9</v>
      </c>
      <c r="D1497" s="26" t="s">
        <v>105</v>
      </c>
      <c r="E1497" s="26" t="s">
        <v>107</v>
      </c>
      <c r="F1497" s="26" t="s">
        <v>108</v>
      </c>
      <c r="G1497" s="26" t="s">
        <v>104</v>
      </c>
      <c r="H1497" s="26" t="s">
        <v>106</v>
      </c>
      <c r="I1497" s="26" t="s">
        <v>109</v>
      </c>
      <c r="J1497" s="26">
        <v>916</v>
      </c>
      <c r="K1497" s="26">
        <v>1309.8800000000001</v>
      </c>
    </row>
    <row r="1498" spans="1:11" x14ac:dyDescent="0.2">
      <c r="A1498" s="26" t="s">
        <v>99</v>
      </c>
      <c r="B1498" s="26">
        <v>2021</v>
      </c>
      <c r="C1498" s="26" t="s">
        <v>9</v>
      </c>
      <c r="D1498" s="26" t="s">
        <v>105</v>
      </c>
      <c r="E1498" s="26" t="s">
        <v>107</v>
      </c>
      <c r="F1498" s="26" t="s">
        <v>108</v>
      </c>
      <c r="G1498" s="26" t="s">
        <v>104</v>
      </c>
      <c r="H1498" s="26" t="s">
        <v>106</v>
      </c>
      <c r="I1498" s="26" t="s">
        <v>109</v>
      </c>
      <c r="J1498" s="26">
        <v>917</v>
      </c>
      <c r="K1498" s="26">
        <v>1311.31</v>
      </c>
    </row>
    <row r="1499" spans="1:11" x14ac:dyDescent="0.2">
      <c r="A1499" s="26" t="s">
        <v>99</v>
      </c>
      <c r="B1499" s="26">
        <v>2021</v>
      </c>
      <c r="C1499" s="26" t="s">
        <v>9</v>
      </c>
      <c r="D1499" s="26" t="s">
        <v>105</v>
      </c>
      <c r="E1499" s="26" t="s">
        <v>107</v>
      </c>
      <c r="F1499" s="26" t="s">
        <v>108</v>
      </c>
      <c r="G1499" s="26" t="s">
        <v>104</v>
      </c>
      <c r="H1499" s="26" t="s">
        <v>106</v>
      </c>
      <c r="I1499" s="26" t="s">
        <v>109</v>
      </c>
      <c r="J1499" s="26">
        <v>868</v>
      </c>
      <c r="K1499" s="26">
        <v>526.24</v>
      </c>
    </row>
    <row r="1500" spans="1:11" x14ac:dyDescent="0.2">
      <c r="A1500" s="26" t="s">
        <v>101</v>
      </c>
      <c r="B1500" s="26">
        <v>2021</v>
      </c>
      <c r="C1500" s="26" t="s">
        <v>9</v>
      </c>
      <c r="D1500" s="26" t="s">
        <v>105</v>
      </c>
      <c r="E1500" s="26" t="s">
        <v>107</v>
      </c>
      <c r="F1500" s="26" t="s">
        <v>108</v>
      </c>
      <c r="G1500" s="26" t="s">
        <v>104</v>
      </c>
      <c r="H1500" s="26" t="s">
        <v>106</v>
      </c>
      <c r="I1500" s="26" t="s">
        <v>109</v>
      </c>
      <c r="J1500" s="26">
        <v>357</v>
      </c>
      <c r="K1500" s="26">
        <v>526.24</v>
      </c>
    </row>
    <row r="1501" spans="1:11" x14ac:dyDescent="0.2">
      <c r="A1501" s="26" t="s">
        <v>92</v>
      </c>
      <c r="B1501" s="26">
        <v>2021</v>
      </c>
      <c r="C1501" s="26" t="s">
        <v>9</v>
      </c>
      <c r="D1501" s="26" t="s">
        <v>105</v>
      </c>
      <c r="E1501" s="26" t="s">
        <v>107</v>
      </c>
      <c r="F1501" s="26" t="s">
        <v>108</v>
      </c>
      <c r="G1501" s="26" t="s">
        <v>104</v>
      </c>
      <c r="H1501" s="26" t="s">
        <v>106</v>
      </c>
      <c r="I1501" s="26" t="s">
        <v>109</v>
      </c>
      <c r="J1501" s="26">
        <v>279</v>
      </c>
      <c r="K1501" s="26">
        <v>398.97</v>
      </c>
    </row>
    <row r="1502" spans="1:11" x14ac:dyDescent="0.2">
      <c r="A1502" s="26" t="s">
        <v>99</v>
      </c>
      <c r="B1502" s="26">
        <v>2021</v>
      </c>
      <c r="C1502" s="26" t="s">
        <v>9</v>
      </c>
      <c r="D1502" s="26" t="s">
        <v>105</v>
      </c>
      <c r="E1502" s="26" t="s">
        <v>107</v>
      </c>
      <c r="F1502" s="26" t="s">
        <v>108</v>
      </c>
      <c r="G1502" s="26" t="s">
        <v>104</v>
      </c>
      <c r="H1502" s="26" t="s">
        <v>106</v>
      </c>
      <c r="I1502" s="26" t="s">
        <v>109</v>
      </c>
      <c r="J1502" s="26">
        <v>273</v>
      </c>
      <c r="K1502" s="26">
        <v>390.39</v>
      </c>
    </row>
    <row r="1503" spans="1:11" x14ac:dyDescent="0.2">
      <c r="A1503" s="26" t="s">
        <v>99</v>
      </c>
      <c r="B1503" s="26">
        <v>2021</v>
      </c>
      <c r="C1503" s="26" t="s">
        <v>9</v>
      </c>
      <c r="D1503" s="26" t="s">
        <v>105</v>
      </c>
      <c r="E1503" s="26" t="s">
        <v>107</v>
      </c>
      <c r="F1503" s="26" t="s">
        <v>108</v>
      </c>
      <c r="G1503" s="26" t="s">
        <v>104</v>
      </c>
      <c r="H1503" s="26" t="s">
        <v>106</v>
      </c>
      <c r="I1503" s="26" t="s">
        <v>109</v>
      </c>
      <c r="J1503" s="26">
        <v>267</v>
      </c>
      <c r="K1503" s="26">
        <v>381.81</v>
      </c>
    </row>
    <row r="1504" spans="1:11" x14ac:dyDescent="0.2">
      <c r="A1504" s="26" t="s">
        <v>102</v>
      </c>
      <c r="B1504" s="26">
        <v>2021</v>
      </c>
      <c r="C1504" s="26" t="s">
        <v>9</v>
      </c>
      <c r="D1504" s="26" t="s">
        <v>105</v>
      </c>
      <c r="E1504" s="26" t="s">
        <v>107</v>
      </c>
      <c r="F1504" s="26" t="s">
        <v>108</v>
      </c>
      <c r="G1504" s="26" t="s">
        <v>104</v>
      </c>
      <c r="H1504" s="26" t="s">
        <v>106</v>
      </c>
      <c r="I1504" s="26" t="s">
        <v>109</v>
      </c>
      <c r="J1504" s="26">
        <v>313</v>
      </c>
      <c r="K1504" s="26">
        <v>447.59000000000003</v>
      </c>
    </row>
    <row r="1505" spans="1:11" x14ac:dyDescent="0.2">
      <c r="A1505" s="26" t="s">
        <v>92</v>
      </c>
      <c r="B1505" s="26">
        <v>2021</v>
      </c>
      <c r="C1505" s="26" t="s">
        <v>9</v>
      </c>
      <c r="D1505" s="26" t="s">
        <v>105</v>
      </c>
      <c r="E1505" s="26" t="s">
        <v>107</v>
      </c>
      <c r="F1505" s="26" t="s">
        <v>108</v>
      </c>
      <c r="G1505" s="26" t="s">
        <v>104</v>
      </c>
      <c r="H1505" s="26" t="s">
        <v>106</v>
      </c>
      <c r="I1505" s="26" t="s">
        <v>109</v>
      </c>
      <c r="J1505" s="26">
        <v>355</v>
      </c>
      <c r="K1505" s="26">
        <v>507.65</v>
      </c>
    </row>
    <row r="1506" spans="1:11" x14ac:dyDescent="0.2">
      <c r="A1506" s="26" t="s">
        <v>99</v>
      </c>
      <c r="B1506" s="26">
        <v>2021</v>
      </c>
      <c r="C1506" s="26" t="s">
        <v>9</v>
      </c>
      <c r="D1506" s="26" t="s">
        <v>105</v>
      </c>
      <c r="E1506" s="26" t="s">
        <v>107</v>
      </c>
      <c r="F1506" s="26" t="s">
        <v>108</v>
      </c>
      <c r="G1506" s="26" t="s">
        <v>104</v>
      </c>
      <c r="H1506" s="26" t="s">
        <v>106</v>
      </c>
      <c r="I1506" s="26" t="s">
        <v>109</v>
      </c>
      <c r="J1506" s="26">
        <v>837</v>
      </c>
      <c r="K1506" s="26">
        <v>1196.9099999999999</v>
      </c>
    </row>
    <row r="1507" spans="1:11" x14ac:dyDescent="0.2">
      <c r="A1507" s="26" t="s">
        <v>99</v>
      </c>
      <c r="B1507" s="26">
        <v>2021</v>
      </c>
      <c r="C1507" s="26" t="s">
        <v>9</v>
      </c>
      <c r="D1507" s="26" t="s">
        <v>105</v>
      </c>
      <c r="E1507" s="26" t="s">
        <v>107</v>
      </c>
      <c r="F1507" s="26" t="s">
        <v>108</v>
      </c>
      <c r="G1507" s="26" t="s">
        <v>104</v>
      </c>
      <c r="H1507" s="26" t="s">
        <v>106</v>
      </c>
      <c r="I1507" s="26" t="s">
        <v>109</v>
      </c>
      <c r="J1507" s="26">
        <v>870</v>
      </c>
      <c r="K1507" s="26">
        <v>1244.0999999999999</v>
      </c>
    </row>
    <row r="1508" spans="1:11" x14ac:dyDescent="0.2">
      <c r="A1508" s="26" t="s">
        <v>92</v>
      </c>
      <c r="B1508" s="26">
        <v>2021</v>
      </c>
      <c r="C1508" s="26" t="s">
        <v>8</v>
      </c>
      <c r="D1508" s="26" t="s">
        <v>105</v>
      </c>
      <c r="E1508" s="26" t="s">
        <v>107</v>
      </c>
      <c r="F1508" s="26" t="s">
        <v>108</v>
      </c>
      <c r="G1508" s="26" t="s">
        <v>104</v>
      </c>
      <c r="H1508" s="26" t="s">
        <v>106</v>
      </c>
      <c r="I1508" s="26" t="s">
        <v>109</v>
      </c>
      <c r="J1508" s="26">
        <v>314</v>
      </c>
      <c r="K1508" s="26">
        <v>449.02</v>
      </c>
    </row>
    <row r="1509" spans="1:11" x14ac:dyDescent="0.2">
      <c r="A1509" s="26" t="s">
        <v>101</v>
      </c>
      <c r="B1509" s="26">
        <v>2021</v>
      </c>
      <c r="C1509" s="26" t="s">
        <v>8</v>
      </c>
      <c r="D1509" s="26" t="s">
        <v>105</v>
      </c>
      <c r="E1509" s="26" t="s">
        <v>107</v>
      </c>
      <c r="F1509" s="26" t="s">
        <v>108</v>
      </c>
      <c r="G1509" s="26" t="s">
        <v>104</v>
      </c>
      <c r="H1509" s="26" t="s">
        <v>106</v>
      </c>
      <c r="I1509" s="26" t="s">
        <v>109</v>
      </c>
      <c r="J1509" s="26">
        <v>362</v>
      </c>
      <c r="K1509" s="26">
        <v>517.66</v>
      </c>
    </row>
    <row r="1510" spans="1:11" x14ac:dyDescent="0.2">
      <c r="A1510" s="26" t="s">
        <v>92</v>
      </c>
      <c r="B1510" s="26">
        <v>2021</v>
      </c>
      <c r="C1510" s="26" t="s">
        <v>8</v>
      </c>
      <c r="D1510" s="26" t="s">
        <v>105</v>
      </c>
      <c r="E1510" s="26" t="s">
        <v>107</v>
      </c>
      <c r="F1510" s="26" t="s">
        <v>108</v>
      </c>
      <c r="G1510" s="26" t="s">
        <v>104</v>
      </c>
      <c r="H1510" s="26" t="s">
        <v>106</v>
      </c>
      <c r="I1510" s="26" t="s">
        <v>109</v>
      </c>
      <c r="J1510" s="26">
        <v>290</v>
      </c>
      <c r="K1510" s="26">
        <v>414.7</v>
      </c>
    </row>
    <row r="1511" spans="1:11" x14ac:dyDescent="0.2">
      <c r="A1511" s="26" t="s">
        <v>92</v>
      </c>
      <c r="B1511" s="26">
        <v>2021</v>
      </c>
      <c r="C1511" s="26" t="s">
        <v>8</v>
      </c>
      <c r="D1511" s="26" t="s">
        <v>105</v>
      </c>
      <c r="E1511" s="26" t="s">
        <v>107</v>
      </c>
      <c r="F1511" s="26" t="s">
        <v>108</v>
      </c>
      <c r="G1511" s="26" t="s">
        <v>104</v>
      </c>
      <c r="H1511" s="26" t="s">
        <v>106</v>
      </c>
      <c r="I1511" s="26" t="s">
        <v>109</v>
      </c>
      <c r="J1511" s="26">
        <v>316</v>
      </c>
      <c r="K1511" s="26">
        <v>451.88</v>
      </c>
    </row>
    <row r="1512" spans="1:11" x14ac:dyDescent="0.2">
      <c r="A1512" s="26" t="s">
        <v>99</v>
      </c>
      <c r="B1512" s="26">
        <v>2021</v>
      </c>
      <c r="C1512" s="26" t="s">
        <v>8</v>
      </c>
      <c r="D1512" s="26" t="s">
        <v>105</v>
      </c>
      <c r="E1512" s="26" t="s">
        <v>107</v>
      </c>
      <c r="F1512" s="26" t="s">
        <v>108</v>
      </c>
      <c r="G1512" s="26" t="s">
        <v>104</v>
      </c>
      <c r="H1512" s="26" t="s">
        <v>106</v>
      </c>
      <c r="I1512" s="26" t="s">
        <v>109</v>
      </c>
      <c r="J1512" s="26">
        <v>364</v>
      </c>
      <c r="K1512" s="26">
        <v>520.52</v>
      </c>
    </row>
    <row r="1513" spans="1:11" x14ac:dyDescent="0.2">
      <c r="A1513" s="26" t="s">
        <v>99</v>
      </c>
      <c r="B1513" s="26">
        <v>2021</v>
      </c>
      <c r="C1513" s="26" t="s">
        <v>8</v>
      </c>
      <c r="D1513" s="26" t="s">
        <v>105</v>
      </c>
      <c r="E1513" s="26" t="s">
        <v>107</v>
      </c>
      <c r="F1513" s="26" t="s">
        <v>108</v>
      </c>
      <c r="G1513" s="26" t="s">
        <v>104</v>
      </c>
      <c r="H1513" s="26" t="s">
        <v>106</v>
      </c>
      <c r="I1513" s="26" t="s">
        <v>109</v>
      </c>
      <c r="J1513" s="26">
        <v>827</v>
      </c>
      <c r="K1513" s="26">
        <v>1182.6100000000001</v>
      </c>
    </row>
    <row r="1514" spans="1:11" x14ac:dyDescent="0.2">
      <c r="A1514" s="26" t="s">
        <v>92</v>
      </c>
      <c r="B1514" s="26">
        <v>2021</v>
      </c>
      <c r="C1514" s="26" t="s">
        <v>8</v>
      </c>
      <c r="D1514" s="26" t="s">
        <v>105</v>
      </c>
      <c r="E1514" s="26" t="s">
        <v>107</v>
      </c>
      <c r="F1514" s="26" t="s">
        <v>108</v>
      </c>
      <c r="G1514" s="26" t="s">
        <v>104</v>
      </c>
      <c r="H1514" s="26" t="s">
        <v>106</v>
      </c>
      <c r="I1514" s="26" t="s">
        <v>109</v>
      </c>
      <c r="J1514" s="26">
        <v>861</v>
      </c>
      <c r="K1514" s="26">
        <v>1231.23</v>
      </c>
    </row>
    <row r="1515" spans="1:11" x14ac:dyDescent="0.2">
      <c r="A1515" s="26" t="s">
        <v>92</v>
      </c>
      <c r="B1515" s="26">
        <v>2021</v>
      </c>
      <c r="C1515" s="26" t="s">
        <v>8</v>
      </c>
      <c r="D1515" s="26" t="s">
        <v>105</v>
      </c>
      <c r="E1515" s="26" t="s">
        <v>107</v>
      </c>
      <c r="F1515" s="26" t="s">
        <v>108</v>
      </c>
      <c r="G1515" s="26" t="s">
        <v>104</v>
      </c>
      <c r="H1515" s="26" t="s">
        <v>106</v>
      </c>
      <c r="I1515" s="26" t="s">
        <v>109</v>
      </c>
      <c r="J1515" s="26">
        <v>914</v>
      </c>
      <c r="K1515" s="26">
        <v>1307.02</v>
      </c>
    </row>
    <row r="1516" spans="1:11" x14ac:dyDescent="0.2">
      <c r="A1516" s="26" t="s">
        <v>92</v>
      </c>
      <c r="B1516" s="26">
        <v>2021</v>
      </c>
      <c r="C1516" s="26" t="s">
        <v>8</v>
      </c>
      <c r="D1516" s="26" t="s">
        <v>105</v>
      </c>
      <c r="E1516" s="26" t="s">
        <v>107</v>
      </c>
      <c r="F1516" s="26" t="s">
        <v>108</v>
      </c>
      <c r="G1516" s="26" t="s">
        <v>104</v>
      </c>
      <c r="H1516" s="26" t="s">
        <v>106</v>
      </c>
      <c r="I1516" s="26" t="s">
        <v>109</v>
      </c>
      <c r="J1516" s="26">
        <v>867</v>
      </c>
      <c r="K1516" s="26">
        <v>526.24</v>
      </c>
    </row>
    <row r="1517" spans="1:11" x14ac:dyDescent="0.2">
      <c r="A1517" s="26" t="s">
        <v>99</v>
      </c>
      <c r="B1517" s="26">
        <v>2021</v>
      </c>
      <c r="C1517" s="26" t="s">
        <v>8</v>
      </c>
      <c r="D1517" s="26" t="s">
        <v>105</v>
      </c>
      <c r="E1517" s="26" t="s">
        <v>107</v>
      </c>
      <c r="F1517" s="26" t="s">
        <v>108</v>
      </c>
      <c r="G1517" s="26" t="s">
        <v>104</v>
      </c>
      <c r="H1517" s="26" t="s">
        <v>106</v>
      </c>
      <c r="I1517" s="26" t="s">
        <v>109</v>
      </c>
      <c r="J1517" s="26">
        <v>363</v>
      </c>
      <c r="K1517" s="26">
        <v>526.24</v>
      </c>
    </row>
    <row r="1518" spans="1:11" x14ac:dyDescent="0.2">
      <c r="A1518" s="26" t="s">
        <v>99</v>
      </c>
      <c r="B1518" s="26">
        <v>2021</v>
      </c>
      <c r="C1518" s="26" t="s">
        <v>8</v>
      </c>
      <c r="D1518" s="26" t="s">
        <v>105</v>
      </c>
      <c r="E1518" s="26" t="s">
        <v>107</v>
      </c>
      <c r="F1518" s="26" t="s">
        <v>108</v>
      </c>
      <c r="G1518" s="26" t="s">
        <v>104</v>
      </c>
      <c r="H1518" s="26" t="s">
        <v>106</v>
      </c>
      <c r="I1518" s="26" t="s">
        <v>109</v>
      </c>
      <c r="J1518" s="26">
        <v>291</v>
      </c>
      <c r="K1518" s="26">
        <v>416.13</v>
      </c>
    </row>
    <row r="1519" spans="1:11" x14ac:dyDescent="0.2">
      <c r="A1519" s="26" t="s">
        <v>92</v>
      </c>
      <c r="B1519" s="26">
        <v>2021</v>
      </c>
      <c r="C1519" s="26" t="s">
        <v>8</v>
      </c>
      <c r="D1519" s="26" t="s">
        <v>105</v>
      </c>
      <c r="E1519" s="26" t="s">
        <v>107</v>
      </c>
      <c r="F1519" s="26" t="s">
        <v>108</v>
      </c>
      <c r="G1519" s="26" t="s">
        <v>104</v>
      </c>
      <c r="H1519" s="26" t="s">
        <v>106</v>
      </c>
      <c r="I1519" s="26" t="s">
        <v>109</v>
      </c>
      <c r="J1519" s="26">
        <v>285</v>
      </c>
      <c r="K1519" s="26">
        <v>407.55</v>
      </c>
    </row>
    <row r="1520" spans="1:11" x14ac:dyDescent="0.2">
      <c r="A1520" s="26" t="s">
        <v>92</v>
      </c>
      <c r="B1520" s="26">
        <v>2021</v>
      </c>
      <c r="C1520" s="26" t="s">
        <v>8</v>
      </c>
      <c r="D1520" s="26" t="s">
        <v>105</v>
      </c>
      <c r="E1520" s="26" t="s">
        <v>107</v>
      </c>
      <c r="F1520" s="26" t="s">
        <v>108</v>
      </c>
      <c r="G1520" s="26" t="s">
        <v>104</v>
      </c>
      <c r="H1520" s="26" t="s">
        <v>106</v>
      </c>
      <c r="I1520" s="26" t="s">
        <v>109</v>
      </c>
      <c r="J1520" s="26">
        <v>361</v>
      </c>
      <c r="K1520" s="26">
        <v>516.23</v>
      </c>
    </row>
    <row r="1521" spans="1:11" x14ac:dyDescent="0.2">
      <c r="A1521" s="26" t="s">
        <v>92</v>
      </c>
      <c r="B1521" s="26">
        <v>2021</v>
      </c>
      <c r="C1521" s="26" t="s">
        <v>8</v>
      </c>
      <c r="D1521" s="26" t="s">
        <v>105</v>
      </c>
      <c r="E1521" s="26" t="s">
        <v>107</v>
      </c>
      <c r="F1521" s="26" t="s">
        <v>108</v>
      </c>
      <c r="G1521" s="26" t="s">
        <v>104</v>
      </c>
      <c r="H1521" s="26" t="s">
        <v>106</v>
      </c>
      <c r="I1521" s="26" t="s">
        <v>109</v>
      </c>
      <c r="J1521" s="26">
        <v>289</v>
      </c>
      <c r="K1521" s="26">
        <v>413.27</v>
      </c>
    </row>
    <row r="1522" spans="1:11" x14ac:dyDescent="0.2">
      <c r="A1522" s="26" t="s">
        <v>92</v>
      </c>
      <c r="B1522" s="26">
        <v>2021</v>
      </c>
      <c r="C1522" s="26" t="s">
        <v>8</v>
      </c>
      <c r="D1522" s="26" t="s">
        <v>105</v>
      </c>
      <c r="E1522" s="26" t="s">
        <v>107</v>
      </c>
      <c r="F1522" s="26" t="s">
        <v>108</v>
      </c>
      <c r="G1522" s="26" t="s">
        <v>104</v>
      </c>
      <c r="H1522" s="26" t="s">
        <v>106</v>
      </c>
      <c r="I1522" s="26" t="s">
        <v>109</v>
      </c>
      <c r="J1522" s="26">
        <v>836</v>
      </c>
      <c r="K1522" s="26">
        <v>1195.48</v>
      </c>
    </row>
    <row r="1523" spans="1:11" x14ac:dyDescent="0.2">
      <c r="A1523" s="26" t="s">
        <v>92</v>
      </c>
      <c r="B1523" s="26">
        <v>2021</v>
      </c>
      <c r="C1523" s="26" t="s">
        <v>8</v>
      </c>
      <c r="D1523" s="26" t="s">
        <v>105</v>
      </c>
      <c r="E1523" s="26" t="s">
        <v>107</v>
      </c>
      <c r="F1523" s="26" t="s">
        <v>108</v>
      </c>
      <c r="G1523" s="26" t="s">
        <v>104</v>
      </c>
      <c r="H1523" s="26" t="s">
        <v>106</v>
      </c>
      <c r="I1523" s="26" t="s">
        <v>109</v>
      </c>
      <c r="J1523" s="26">
        <v>869</v>
      </c>
      <c r="K1523" s="26">
        <v>1242.67</v>
      </c>
    </row>
    <row r="1524" spans="1:11" x14ac:dyDescent="0.2">
      <c r="A1524" s="26" t="s">
        <v>101</v>
      </c>
      <c r="B1524" s="26">
        <v>2021</v>
      </c>
      <c r="C1524" s="26" t="s">
        <v>7</v>
      </c>
      <c r="D1524" s="26" t="s">
        <v>93</v>
      </c>
      <c r="E1524" s="26" t="s">
        <v>107</v>
      </c>
      <c r="F1524" s="26" t="s">
        <v>108</v>
      </c>
      <c r="G1524" s="26" t="s">
        <v>96</v>
      </c>
      <c r="H1524" s="26" t="s">
        <v>106</v>
      </c>
      <c r="I1524" s="26" t="s">
        <v>98</v>
      </c>
      <c r="J1524" s="26">
        <v>340</v>
      </c>
      <c r="K1524" s="26">
        <v>486.2</v>
      </c>
    </row>
    <row r="1525" spans="1:11" x14ac:dyDescent="0.2">
      <c r="A1525" s="26" t="s">
        <v>99</v>
      </c>
      <c r="B1525" s="26">
        <v>2021</v>
      </c>
      <c r="C1525" s="26" t="s">
        <v>7</v>
      </c>
      <c r="D1525" s="26" t="s">
        <v>93</v>
      </c>
      <c r="E1525" s="26" t="s">
        <v>107</v>
      </c>
      <c r="F1525" s="26" t="s">
        <v>108</v>
      </c>
      <c r="G1525" s="26" t="s">
        <v>96</v>
      </c>
      <c r="H1525" s="26" t="s">
        <v>106</v>
      </c>
      <c r="I1525" s="26" t="s">
        <v>98</v>
      </c>
      <c r="J1525" s="26">
        <v>334</v>
      </c>
      <c r="K1525" s="26">
        <v>477.62</v>
      </c>
    </row>
    <row r="1526" spans="1:11" x14ac:dyDescent="0.2">
      <c r="A1526" s="26" t="s">
        <v>99</v>
      </c>
      <c r="B1526" s="26">
        <v>2021</v>
      </c>
      <c r="C1526" s="26" t="s">
        <v>7</v>
      </c>
      <c r="D1526" s="26" t="s">
        <v>93</v>
      </c>
      <c r="E1526" s="26" t="s">
        <v>107</v>
      </c>
      <c r="F1526" s="26" t="s">
        <v>108</v>
      </c>
      <c r="G1526" s="26" t="s">
        <v>96</v>
      </c>
      <c r="H1526" s="26" t="s">
        <v>106</v>
      </c>
      <c r="I1526" s="26" t="s">
        <v>98</v>
      </c>
      <c r="J1526" s="26">
        <v>337</v>
      </c>
      <c r="K1526" s="26">
        <v>481.90999999999997</v>
      </c>
    </row>
    <row r="1527" spans="1:11" x14ac:dyDescent="0.2">
      <c r="A1527" s="26" t="s">
        <v>101</v>
      </c>
      <c r="B1527" s="26">
        <v>2021</v>
      </c>
      <c r="C1527" s="26" t="s">
        <v>7</v>
      </c>
      <c r="D1527" s="26" t="s">
        <v>93</v>
      </c>
      <c r="E1527" s="26" t="s">
        <v>107</v>
      </c>
      <c r="F1527" s="26" t="s">
        <v>108</v>
      </c>
      <c r="G1527" s="26" t="s">
        <v>96</v>
      </c>
      <c r="H1527" s="26" t="s">
        <v>106</v>
      </c>
      <c r="I1527" s="26" t="s">
        <v>98</v>
      </c>
      <c r="J1527" s="26">
        <v>331</v>
      </c>
      <c r="K1527" s="26">
        <v>473.33</v>
      </c>
    </row>
    <row r="1528" spans="1:11" x14ac:dyDescent="0.2">
      <c r="A1528" s="26" t="s">
        <v>92</v>
      </c>
      <c r="B1528" s="26">
        <v>2021</v>
      </c>
      <c r="C1528" s="26" t="s">
        <v>8</v>
      </c>
      <c r="D1528" s="26" t="s">
        <v>93</v>
      </c>
      <c r="E1528" s="26" t="s">
        <v>107</v>
      </c>
      <c r="F1528" s="26" t="s">
        <v>108</v>
      </c>
      <c r="G1528" s="26" t="s">
        <v>96</v>
      </c>
      <c r="H1528" s="26" t="s">
        <v>106</v>
      </c>
      <c r="I1528" s="26" t="s">
        <v>98</v>
      </c>
      <c r="J1528" s="26">
        <v>328</v>
      </c>
      <c r="K1528" s="26">
        <v>469.03999999999996</v>
      </c>
    </row>
    <row r="1529" spans="1:11" x14ac:dyDescent="0.2">
      <c r="A1529" s="26" t="s">
        <v>99</v>
      </c>
      <c r="B1529" s="26">
        <v>2021</v>
      </c>
      <c r="C1529" s="26" t="s">
        <v>8</v>
      </c>
      <c r="D1529" s="26" t="s">
        <v>93</v>
      </c>
      <c r="E1529" s="26" t="s">
        <v>107</v>
      </c>
      <c r="F1529" s="26" t="s">
        <v>108</v>
      </c>
      <c r="G1529" s="26" t="s">
        <v>96</v>
      </c>
      <c r="H1529" s="26" t="s">
        <v>106</v>
      </c>
      <c r="I1529" s="26" t="s">
        <v>98</v>
      </c>
      <c r="J1529" s="26">
        <v>322</v>
      </c>
      <c r="K1529" s="26">
        <v>460.46000000000004</v>
      </c>
    </row>
    <row r="1530" spans="1:11" x14ac:dyDescent="0.2">
      <c r="A1530" s="26" t="s">
        <v>92</v>
      </c>
      <c r="B1530" s="26">
        <v>2021</v>
      </c>
      <c r="C1530" s="26" t="s">
        <v>8</v>
      </c>
      <c r="D1530" s="26" t="s">
        <v>93</v>
      </c>
      <c r="E1530" s="26" t="s">
        <v>107</v>
      </c>
      <c r="F1530" s="26" t="s">
        <v>108</v>
      </c>
      <c r="G1530" s="26" t="s">
        <v>96</v>
      </c>
      <c r="H1530" s="26" t="s">
        <v>106</v>
      </c>
      <c r="I1530" s="26" t="s">
        <v>98</v>
      </c>
      <c r="J1530" s="26">
        <v>316</v>
      </c>
      <c r="K1530" s="26">
        <v>451.88</v>
      </c>
    </row>
    <row r="1531" spans="1:11" x14ac:dyDescent="0.2">
      <c r="A1531" s="26" t="s">
        <v>99</v>
      </c>
      <c r="B1531" s="26">
        <v>2021</v>
      </c>
      <c r="C1531" s="26" t="s">
        <v>8</v>
      </c>
      <c r="D1531" s="26" t="s">
        <v>93</v>
      </c>
      <c r="E1531" s="26" t="s">
        <v>107</v>
      </c>
      <c r="F1531" s="26" t="s">
        <v>108</v>
      </c>
      <c r="G1531" s="26" t="s">
        <v>96</v>
      </c>
      <c r="H1531" s="26" t="s">
        <v>106</v>
      </c>
      <c r="I1531" s="26" t="s">
        <v>98</v>
      </c>
      <c r="J1531" s="26">
        <v>325</v>
      </c>
      <c r="K1531" s="26">
        <v>464.75</v>
      </c>
    </row>
    <row r="1532" spans="1:11" x14ac:dyDescent="0.2">
      <c r="A1532" s="26" t="s">
        <v>101</v>
      </c>
      <c r="B1532" s="26">
        <v>2021</v>
      </c>
      <c r="C1532" s="26" t="s">
        <v>8</v>
      </c>
      <c r="D1532" s="26" t="s">
        <v>93</v>
      </c>
      <c r="E1532" s="26" t="s">
        <v>107</v>
      </c>
      <c r="F1532" s="26" t="s">
        <v>108</v>
      </c>
      <c r="G1532" s="26" t="s">
        <v>96</v>
      </c>
      <c r="H1532" s="26" t="s">
        <v>106</v>
      </c>
      <c r="I1532" s="26" t="s">
        <v>98</v>
      </c>
      <c r="J1532" s="26">
        <v>319</v>
      </c>
      <c r="K1532" s="26">
        <v>456.16999999999996</v>
      </c>
    </row>
    <row r="1533" spans="1:11" x14ac:dyDescent="0.2">
      <c r="A1533" s="26" t="s">
        <v>92</v>
      </c>
      <c r="B1533" s="26">
        <v>2021</v>
      </c>
      <c r="C1533" s="26" t="s">
        <v>8</v>
      </c>
      <c r="D1533" s="26" t="s">
        <v>93</v>
      </c>
      <c r="E1533" s="26" t="s">
        <v>107</v>
      </c>
      <c r="F1533" s="26" t="s">
        <v>108</v>
      </c>
      <c r="G1533" s="26" t="s">
        <v>96</v>
      </c>
      <c r="H1533" s="26" t="s">
        <v>106</v>
      </c>
      <c r="I1533" s="26" t="s">
        <v>98</v>
      </c>
      <c r="J1533" s="26">
        <v>313</v>
      </c>
      <c r="K1533" s="26">
        <v>447.59000000000003</v>
      </c>
    </row>
    <row r="1534" spans="1:11" x14ac:dyDescent="0.2">
      <c r="A1534" s="26" t="s">
        <v>101</v>
      </c>
      <c r="B1534" s="26">
        <v>2022</v>
      </c>
      <c r="C1534" s="26" t="s">
        <v>3</v>
      </c>
      <c r="D1534" s="26" t="s">
        <v>93</v>
      </c>
      <c r="E1534" s="26" t="s">
        <v>94</v>
      </c>
      <c r="F1534" s="26" t="s">
        <v>95</v>
      </c>
      <c r="G1534" s="26" t="s">
        <v>104</v>
      </c>
      <c r="H1534" s="26" t="s">
        <v>97</v>
      </c>
      <c r="I1534" s="26" t="s">
        <v>98</v>
      </c>
      <c r="J1534" s="26">
        <v>212</v>
      </c>
      <c r="K1534" s="26">
        <v>303.15999999999997</v>
      </c>
    </row>
    <row r="1535" spans="1:11" x14ac:dyDescent="0.2">
      <c r="A1535" s="26" t="s">
        <v>99</v>
      </c>
      <c r="B1535" s="26">
        <v>2022</v>
      </c>
      <c r="C1535" s="26" t="s">
        <v>3</v>
      </c>
      <c r="D1535" s="26" t="s">
        <v>93</v>
      </c>
      <c r="E1535" s="26" t="s">
        <v>94</v>
      </c>
      <c r="F1535" s="26" t="s">
        <v>95</v>
      </c>
      <c r="G1535" s="26" t="s">
        <v>104</v>
      </c>
      <c r="H1535" s="26" t="s">
        <v>97</v>
      </c>
      <c r="I1535" s="26" t="s">
        <v>98</v>
      </c>
      <c r="J1535" s="26">
        <v>206</v>
      </c>
      <c r="K1535" s="26">
        <v>294.58</v>
      </c>
    </row>
    <row r="1536" spans="1:11" x14ac:dyDescent="0.2">
      <c r="A1536" s="26" t="s">
        <v>101</v>
      </c>
      <c r="B1536" s="26">
        <v>2022</v>
      </c>
      <c r="C1536" s="26" t="s">
        <v>3</v>
      </c>
      <c r="D1536" s="26" t="s">
        <v>93</v>
      </c>
      <c r="E1536" s="26" t="s">
        <v>94</v>
      </c>
      <c r="F1536" s="26" t="s">
        <v>95</v>
      </c>
      <c r="G1536" s="26" t="s">
        <v>104</v>
      </c>
      <c r="H1536" s="26" t="s">
        <v>97</v>
      </c>
      <c r="I1536" s="26" t="s">
        <v>100</v>
      </c>
      <c r="J1536" s="26">
        <v>216</v>
      </c>
      <c r="K1536" s="26">
        <v>308.88</v>
      </c>
    </row>
    <row r="1537" spans="1:11" x14ac:dyDescent="0.2">
      <c r="A1537" s="26" t="s">
        <v>99</v>
      </c>
      <c r="B1537" s="26">
        <v>2022</v>
      </c>
      <c r="C1537" s="26" t="s">
        <v>3</v>
      </c>
      <c r="D1537" s="26" t="s">
        <v>93</v>
      </c>
      <c r="E1537" s="26" t="s">
        <v>94</v>
      </c>
      <c r="F1537" s="26" t="s">
        <v>95</v>
      </c>
      <c r="G1537" s="26" t="s">
        <v>104</v>
      </c>
      <c r="H1537" s="26" t="s">
        <v>97</v>
      </c>
      <c r="I1537" s="26" t="s">
        <v>100</v>
      </c>
      <c r="J1537" s="26">
        <v>210</v>
      </c>
      <c r="K1537" s="26">
        <v>300.3</v>
      </c>
    </row>
    <row r="1538" spans="1:11" x14ac:dyDescent="0.2">
      <c r="A1538" s="26" t="s">
        <v>101</v>
      </c>
      <c r="B1538" s="26">
        <v>2022</v>
      </c>
      <c r="C1538" s="26" t="s">
        <v>3</v>
      </c>
      <c r="D1538" s="26" t="s">
        <v>93</v>
      </c>
      <c r="E1538" s="26" t="s">
        <v>94</v>
      </c>
      <c r="F1538" s="26" t="s">
        <v>95</v>
      </c>
      <c r="G1538" s="26" t="s">
        <v>104</v>
      </c>
      <c r="H1538" s="26" t="s">
        <v>97</v>
      </c>
      <c r="I1538" s="26" t="s">
        <v>100</v>
      </c>
      <c r="J1538" s="26">
        <v>204</v>
      </c>
      <c r="K1538" s="26">
        <v>291.72000000000003</v>
      </c>
    </row>
    <row r="1539" spans="1:11" x14ac:dyDescent="0.2">
      <c r="A1539" s="26" t="s">
        <v>101</v>
      </c>
      <c r="B1539" s="26">
        <v>2022</v>
      </c>
      <c r="C1539" s="26" t="s">
        <v>3</v>
      </c>
      <c r="D1539" s="26" t="s">
        <v>93</v>
      </c>
      <c r="E1539" s="26" t="s">
        <v>94</v>
      </c>
      <c r="F1539" s="26" t="s">
        <v>95</v>
      </c>
      <c r="G1539" s="26" t="s">
        <v>104</v>
      </c>
      <c r="H1539" s="26" t="s">
        <v>97</v>
      </c>
      <c r="I1539" s="26" t="s">
        <v>100</v>
      </c>
      <c r="J1539" s="26">
        <v>213</v>
      </c>
      <c r="K1539" s="26">
        <v>304.59000000000003</v>
      </c>
    </row>
    <row r="1540" spans="1:11" x14ac:dyDescent="0.2">
      <c r="A1540" s="26" t="s">
        <v>92</v>
      </c>
      <c r="B1540" s="26">
        <v>2022</v>
      </c>
      <c r="C1540" s="26" t="s">
        <v>3</v>
      </c>
      <c r="D1540" s="26" t="s">
        <v>93</v>
      </c>
      <c r="E1540" s="26" t="s">
        <v>94</v>
      </c>
      <c r="F1540" s="26" t="s">
        <v>95</v>
      </c>
      <c r="G1540" s="26" t="s">
        <v>104</v>
      </c>
      <c r="H1540" s="26" t="s">
        <v>97</v>
      </c>
      <c r="I1540" s="26" t="s">
        <v>100</v>
      </c>
      <c r="J1540" s="26">
        <v>207</v>
      </c>
      <c r="K1540" s="26">
        <v>296.01</v>
      </c>
    </row>
    <row r="1541" spans="1:11" x14ac:dyDescent="0.2">
      <c r="A1541" s="26" t="s">
        <v>99</v>
      </c>
      <c r="B1541" s="26">
        <v>2022</v>
      </c>
      <c r="C1541" s="26" t="s">
        <v>3</v>
      </c>
      <c r="D1541" s="26" t="s">
        <v>93</v>
      </c>
      <c r="E1541" s="26" t="s">
        <v>94</v>
      </c>
      <c r="F1541" s="26" t="s">
        <v>95</v>
      </c>
      <c r="G1541" s="26" t="s">
        <v>104</v>
      </c>
      <c r="H1541" s="26" t="s">
        <v>97</v>
      </c>
      <c r="I1541" s="26" t="s">
        <v>100</v>
      </c>
      <c r="J1541" s="26">
        <v>201</v>
      </c>
      <c r="K1541" s="26">
        <v>287.43</v>
      </c>
    </row>
    <row r="1542" spans="1:11" x14ac:dyDescent="0.2">
      <c r="A1542" s="26" t="s">
        <v>99</v>
      </c>
      <c r="B1542" s="26">
        <v>2022</v>
      </c>
      <c r="C1542" s="26" t="s">
        <v>3</v>
      </c>
      <c r="D1542" s="26" t="s">
        <v>93</v>
      </c>
      <c r="E1542" s="26" t="s">
        <v>94</v>
      </c>
      <c r="F1542" s="26" t="s">
        <v>95</v>
      </c>
      <c r="G1542" s="26" t="s">
        <v>104</v>
      </c>
      <c r="H1542" s="26" t="s">
        <v>97</v>
      </c>
      <c r="I1542" s="26" t="s">
        <v>98</v>
      </c>
      <c r="J1542" s="26">
        <v>215</v>
      </c>
      <c r="K1542" s="26">
        <v>307.45</v>
      </c>
    </row>
    <row r="1543" spans="1:11" x14ac:dyDescent="0.2">
      <c r="A1543" s="26" t="s">
        <v>99</v>
      </c>
      <c r="B1543" s="26">
        <v>2022</v>
      </c>
      <c r="C1543" s="26" t="s">
        <v>3</v>
      </c>
      <c r="D1543" s="26" t="s">
        <v>93</v>
      </c>
      <c r="E1543" s="26" t="s">
        <v>94</v>
      </c>
      <c r="F1543" s="26" t="s">
        <v>95</v>
      </c>
      <c r="G1543" s="26" t="s">
        <v>104</v>
      </c>
      <c r="H1543" s="26" t="s">
        <v>97</v>
      </c>
      <c r="I1543" s="26" t="s">
        <v>98</v>
      </c>
      <c r="J1543" s="26">
        <v>209</v>
      </c>
      <c r="K1543" s="26">
        <v>298.87</v>
      </c>
    </row>
    <row r="1544" spans="1:11" x14ac:dyDescent="0.2">
      <c r="A1544" s="26" t="s">
        <v>102</v>
      </c>
      <c r="B1544" s="26">
        <v>2022</v>
      </c>
      <c r="C1544" s="26" t="s">
        <v>3</v>
      </c>
      <c r="D1544" s="26" t="s">
        <v>93</v>
      </c>
      <c r="E1544" s="26" t="s">
        <v>94</v>
      </c>
      <c r="F1544" s="26" t="s">
        <v>95</v>
      </c>
      <c r="G1544" s="26" t="s">
        <v>104</v>
      </c>
      <c r="H1544" s="26" t="s">
        <v>97</v>
      </c>
      <c r="I1544" s="26" t="s">
        <v>98</v>
      </c>
      <c r="J1544" s="26">
        <v>203</v>
      </c>
      <c r="K1544" s="26">
        <v>290.28999999999996</v>
      </c>
    </row>
    <row r="1545" spans="1:11" x14ac:dyDescent="0.2">
      <c r="A1545" s="26" t="s">
        <v>99</v>
      </c>
      <c r="B1545" s="26">
        <v>2022</v>
      </c>
      <c r="C1545" s="26" t="s">
        <v>7</v>
      </c>
      <c r="D1545" s="26" t="s">
        <v>93</v>
      </c>
      <c r="E1545" s="26" t="s">
        <v>94</v>
      </c>
      <c r="F1545" s="26" t="s">
        <v>95</v>
      </c>
      <c r="G1545" s="26" t="s">
        <v>104</v>
      </c>
      <c r="H1545" s="26" t="s">
        <v>97</v>
      </c>
      <c r="I1545" s="26" t="s">
        <v>100</v>
      </c>
      <c r="J1545" s="26">
        <v>158</v>
      </c>
      <c r="K1545" s="26">
        <v>225.94</v>
      </c>
    </row>
    <row r="1546" spans="1:11" x14ac:dyDescent="0.2">
      <c r="A1546" s="26" t="s">
        <v>99</v>
      </c>
      <c r="B1546" s="26">
        <v>2022</v>
      </c>
      <c r="C1546" s="26" t="s">
        <v>7</v>
      </c>
      <c r="D1546" s="26" t="s">
        <v>93</v>
      </c>
      <c r="E1546" s="26" t="s">
        <v>94</v>
      </c>
      <c r="F1546" s="26" t="s">
        <v>95</v>
      </c>
      <c r="G1546" s="26" t="s">
        <v>104</v>
      </c>
      <c r="H1546" s="26" t="s">
        <v>97</v>
      </c>
      <c r="I1546" s="26" t="s">
        <v>100</v>
      </c>
      <c r="J1546" s="26">
        <v>160</v>
      </c>
      <c r="K1546" s="26">
        <v>228.8</v>
      </c>
    </row>
    <row r="1547" spans="1:11" x14ac:dyDescent="0.2">
      <c r="A1547" s="26" t="s">
        <v>103</v>
      </c>
      <c r="B1547" s="26">
        <v>2022</v>
      </c>
      <c r="C1547" s="26" t="s">
        <v>7</v>
      </c>
      <c r="D1547" s="26" t="s">
        <v>93</v>
      </c>
      <c r="E1547" s="26" t="s">
        <v>94</v>
      </c>
      <c r="F1547" s="26" t="s">
        <v>95</v>
      </c>
      <c r="G1547" s="26" t="s">
        <v>104</v>
      </c>
      <c r="H1547" s="26" t="s">
        <v>97</v>
      </c>
      <c r="I1547" s="26" t="s">
        <v>100</v>
      </c>
      <c r="J1547" s="26">
        <v>162</v>
      </c>
      <c r="K1547" s="26">
        <v>231.66</v>
      </c>
    </row>
    <row r="1548" spans="1:11" x14ac:dyDescent="0.2">
      <c r="A1548" s="26" t="s">
        <v>92</v>
      </c>
      <c r="B1548" s="26">
        <v>2022</v>
      </c>
      <c r="C1548" s="26" t="s">
        <v>7</v>
      </c>
      <c r="D1548" s="26" t="s">
        <v>93</v>
      </c>
      <c r="E1548" s="26" t="s">
        <v>94</v>
      </c>
      <c r="F1548" s="26" t="s">
        <v>95</v>
      </c>
      <c r="G1548" s="26" t="s">
        <v>104</v>
      </c>
      <c r="H1548" s="26" t="s">
        <v>97</v>
      </c>
      <c r="I1548" s="26" t="s">
        <v>100</v>
      </c>
      <c r="J1548" s="26">
        <v>159</v>
      </c>
      <c r="K1548" s="26">
        <v>227.37</v>
      </c>
    </row>
    <row r="1549" spans="1:11" x14ac:dyDescent="0.2">
      <c r="A1549" s="26" t="s">
        <v>99</v>
      </c>
      <c r="B1549" s="26">
        <v>2022</v>
      </c>
      <c r="C1549" s="26" t="s">
        <v>7</v>
      </c>
      <c r="D1549" s="26" t="s">
        <v>93</v>
      </c>
      <c r="E1549" s="26" t="s">
        <v>94</v>
      </c>
      <c r="F1549" s="26" t="s">
        <v>95</v>
      </c>
      <c r="G1549" s="26" t="s">
        <v>104</v>
      </c>
      <c r="H1549" s="26" t="s">
        <v>97</v>
      </c>
      <c r="I1549" s="26" t="s">
        <v>100</v>
      </c>
      <c r="J1549" s="26">
        <v>161</v>
      </c>
      <c r="K1549" s="26">
        <v>230.23000000000002</v>
      </c>
    </row>
    <row r="1550" spans="1:11" x14ac:dyDescent="0.2">
      <c r="A1550" s="26" t="s">
        <v>102</v>
      </c>
      <c r="B1550" s="26">
        <v>2022</v>
      </c>
      <c r="C1550" s="26" t="s">
        <v>1</v>
      </c>
      <c r="D1550" s="26" t="s">
        <v>93</v>
      </c>
      <c r="E1550" s="26" t="s">
        <v>94</v>
      </c>
      <c r="F1550" s="26" t="s">
        <v>95</v>
      </c>
      <c r="G1550" s="26" t="s">
        <v>104</v>
      </c>
      <c r="H1550" s="26" t="s">
        <v>97</v>
      </c>
      <c r="I1550" s="26" t="s">
        <v>98</v>
      </c>
      <c r="J1550" s="26">
        <v>248</v>
      </c>
      <c r="K1550" s="26">
        <v>354.64</v>
      </c>
    </row>
    <row r="1551" spans="1:11" x14ac:dyDescent="0.2">
      <c r="A1551" s="26" t="s">
        <v>99</v>
      </c>
      <c r="B1551" s="26">
        <v>2022</v>
      </c>
      <c r="C1551" s="26" t="s">
        <v>1</v>
      </c>
      <c r="D1551" s="26" t="s">
        <v>93</v>
      </c>
      <c r="E1551" s="26" t="s">
        <v>94</v>
      </c>
      <c r="F1551" s="26" t="s">
        <v>95</v>
      </c>
      <c r="G1551" s="26" t="s">
        <v>104</v>
      </c>
      <c r="H1551" s="26" t="s">
        <v>97</v>
      </c>
      <c r="I1551" s="26" t="s">
        <v>98</v>
      </c>
      <c r="J1551" s="26">
        <v>242</v>
      </c>
      <c r="K1551" s="26">
        <v>346.06</v>
      </c>
    </row>
    <row r="1552" spans="1:11" x14ac:dyDescent="0.2">
      <c r="A1552" s="26" t="s">
        <v>101</v>
      </c>
      <c r="B1552" s="26">
        <v>2022</v>
      </c>
      <c r="C1552" s="26" t="s">
        <v>1</v>
      </c>
      <c r="D1552" s="26" t="s">
        <v>93</v>
      </c>
      <c r="E1552" s="26" t="s">
        <v>94</v>
      </c>
      <c r="F1552" s="26" t="s">
        <v>95</v>
      </c>
      <c r="G1552" s="26" t="s">
        <v>104</v>
      </c>
      <c r="H1552" s="26" t="s">
        <v>97</v>
      </c>
      <c r="I1552" s="26" t="s">
        <v>98</v>
      </c>
      <c r="J1552" s="26">
        <v>236</v>
      </c>
      <c r="K1552" s="26">
        <v>337.48</v>
      </c>
    </row>
    <row r="1553" spans="1:11" x14ac:dyDescent="0.2">
      <c r="A1553" s="26" t="s">
        <v>101</v>
      </c>
      <c r="B1553" s="26">
        <v>2022</v>
      </c>
      <c r="C1553" s="26" t="s">
        <v>1</v>
      </c>
      <c r="D1553" s="26" t="s">
        <v>93</v>
      </c>
      <c r="E1553" s="26" t="s">
        <v>94</v>
      </c>
      <c r="F1553" s="26" t="s">
        <v>95</v>
      </c>
      <c r="G1553" s="26" t="s">
        <v>104</v>
      </c>
      <c r="H1553" s="26" t="s">
        <v>97</v>
      </c>
      <c r="I1553" s="26" t="s">
        <v>100</v>
      </c>
      <c r="J1553" s="26">
        <v>246</v>
      </c>
      <c r="K1553" s="26">
        <v>351.78</v>
      </c>
    </row>
    <row r="1554" spans="1:11" x14ac:dyDescent="0.2">
      <c r="A1554" s="26" t="s">
        <v>92</v>
      </c>
      <c r="B1554" s="26">
        <v>2022</v>
      </c>
      <c r="C1554" s="26" t="s">
        <v>1</v>
      </c>
      <c r="D1554" s="26" t="s">
        <v>93</v>
      </c>
      <c r="E1554" s="26" t="s">
        <v>94</v>
      </c>
      <c r="F1554" s="26" t="s">
        <v>95</v>
      </c>
      <c r="G1554" s="26" t="s">
        <v>104</v>
      </c>
      <c r="H1554" s="26" t="s">
        <v>97</v>
      </c>
      <c r="I1554" s="26" t="s">
        <v>100</v>
      </c>
      <c r="J1554" s="26">
        <v>240</v>
      </c>
      <c r="K1554" s="26">
        <v>343.2</v>
      </c>
    </row>
    <row r="1555" spans="1:11" x14ac:dyDescent="0.2">
      <c r="A1555" s="26" t="s">
        <v>101</v>
      </c>
      <c r="B1555" s="26">
        <v>2022</v>
      </c>
      <c r="C1555" s="26" t="s">
        <v>1</v>
      </c>
      <c r="D1555" s="26" t="s">
        <v>93</v>
      </c>
      <c r="E1555" s="26" t="s">
        <v>94</v>
      </c>
      <c r="F1555" s="26" t="s">
        <v>95</v>
      </c>
      <c r="G1555" s="26" t="s">
        <v>104</v>
      </c>
      <c r="H1555" s="26" t="s">
        <v>97</v>
      </c>
      <c r="I1555" s="26" t="s">
        <v>100</v>
      </c>
      <c r="J1555" s="26">
        <v>234</v>
      </c>
      <c r="K1555" s="26">
        <v>334.62</v>
      </c>
    </row>
    <row r="1556" spans="1:11" x14ac:dyDescent="0.2">
      <c r="A1556" s="26" t="s">
        <v>92</v>
      </c>
      <c r="B1556" s="26">
        <v>2022</v>
      </c>
      <c r="C1556" s="26" t="s">
        <v>1</v>
      </c>
      <c r="D1556" s="26" t="s">
        <v>93</v>
      </c>
      <c r="E1556" s="26" t="s">
        <v>94</v>
      </c>
      <c r="F1556" s="26" t="s">
        <v>95</v>
      </c>
      <c r="G1556" s="26" t="s">
        <v>104</v>
      </c>
      <c r="H1556" s="26" t="s">
        <v>97</v>
      </c>
      <c r="I1556" s="26" t="s">
        <v>100</v>
      </c>
      <c r="J1556" s="26">
        <v>243</v>
      </c>
      <c r="K1556" s="26">
        <v>347.49</v>
      </c>
    </row>
    <row r="1557" spans="1:11" x14ac:dyDescent="0.2">
      <c r="A1557" s="26" t="s">
        <v>99</v>
      </c>
      <c r="B1557" s="26">
        <v>2022</v>
      </c>
      <c r="C1557" s="26" t="s">
        <v>1</v>
      </c>
      <c r="D1557" s="26" t="s">
        <v>93</v>
      </c>
      <c r="E1557" s="26" t="s">
        <v>94</v>
      </c>
      <c r="F1557" s="26" t="s">
        <v>95</v>
      </c>
      <c r="G1557" s="26" t="s">
        <v>104</v>
      </c>
      <c r="H1557" s="26" t="s">
        <v>97</v>
      </c>
      <c r="I1557" s="26" t="s">
        <v>100</v>
      </c>
      <c r="J1557" s="26">
        <v>237</v>
      </c>
      <c r="K1557" s="26">
        <v>338.90999999999997</v>
      </c>
    </row>
    <row r="1558" spans="1:11" x14ac:dyDescent="0.2">
      <c r="A1558" s="26" t="s">
        <v>101</v>
      </c>
      <c r="B1558" s="26">
        <v>2022</v>
      </c>
      <c r="C1558" s="26" t="s">
        <v>1</v>
      </c>
      <c r="D1558" s="26" t="s">
        <v>93</v>
      </c>
      <c r="E1558" s="26" t="s">
        <v>94</v>
      </c>
      <c r="F1558" s="26" t="s">
        <v>95</v>
      </c>
      <c r="G1558" s="26" t="s">
        <v>104</v>
      </c>
      <c r="H1558" s="26" t="s">
        <v>97</v>
      </c>
      <c r="I1558" s="26" t="s">
        <v>98</v>
      </c>
      <c r="J1558" s="26">
        <v>245</v>
      </c>
      <c r="K1558" s="26">
        <v>350.35</v>
      </c>
    </row>
    <row r="1559" spans="1:11" x14ac:dyDescent="0.2">
      <c r="A1559" s="26" t="s">
        <v>99</v>
      </c>
      <c r="B1559" s="26">
        <v>2022</v>
      </c>
      <c r="C1559" s="26" t="s">
        <v>1</v>
      </c>
      <c r="D1559" s="26" t="s">
        <v>93</v>
      </c>
      <c r="E1559" s="26" t="s">
        <v>94</v>
      </c>
      <c r="F1559" s="26" t="s">
        <v>95</v>
      </c>
      <c r="G1559" s="26" t="s">
        <v>104</v>
      </c>
      <c r="H1559" s="26" t="s">
        <v>97</v>
      </c>
      <c r="I1559" s="26" t="s">
        <v>98</v>
      </c>
      <c r="J1559" s="26">
        <v>239</v>
      </c>
      <c r="K1559" s="26">
        <v>341.77</v>
      </c>
    </row>
    <row r="1560" spans="1:11" x14ac:dyDescent="0.2">
      <c r="A1560" s="26" t="s">
        <v>99</v>
      </c>
      <c r="B1560" s="26">
        <v>2022</v>
      </c>
      <c r="C1560" s="26" t="s">
        <v>1</v>
      </c>
      <c r="D1560" s="26" t="s">
        <v>93</v>
      </c>
      <c r="E1560" s="26" t="s">
        <v>94</v>
      </c>
      <c r="F1560" s="26" t="s">
        <v>95</v>
      </c>
      <c r="G1560" s="26" t="s">
        <v>104</v>
      </c>
      <c r="H1560" s="26" t="s">
        <v>97</v>
      </c>
      <c r="I1560" s="26" t="s">
        <v>98</v>
      </c>
      <c r="J1560" s="26">
        <v>233</v>
      </c>
      <c r="K1560" s="26">
        <v>333.19</v>
      </c>
    </row>
    <row r="1561" spans="1:11" x14ac:dyDescent="0.2">
      <c r="A1561" s="26" t="s">
        <v>99</v>
      </c>
      <c r="B1561" s="26">
        <v>2022</v>
      </c>
      <c r="C1561" s="26" t="s">
        <v>0</v>
      </c>
      <c r="D1561" s="26" t="s">
        <v>93</v>
      </c>
      <c r="E1561" s="26" t="s">
        <v>94</v>
      </c>
      <c r="F1561" s="26" t="s">
        <v>95</v>
      </c>
      <c r="G1561" s="26" t="s">
        <v>104</v>
      </c>
      <c r="H1561" s="26" t="s">
        <v>97</v>
      </c>
      <c r="I1561" s="26" t="s">
        <v>98</v>
      </c>
      <c r="J1561" s="26">
        <v>260</v>
      </c>
      <c r="K1561" s="26">
        <v>371.8</v>
      </c>
    </row>
    <row r="1562" spans="1:11" x14ac:dyDescent="0.2">
      <c r="A1562" s="26" t="s">
        <v>101</v>
      </c>
      <c r="B1562" s="26">
        <v>2022</v>
      </c>
      <c r="C1562" s="26" t="s">
        <v>0</v>
      </c>
      <c r="D1562" s="26" t="s">
        <v>93</v>
      </c>
      <c r="E1562" s="26" t="s">
        <v>94</v>
      </c>
      <c r="F1562" s="26" t="s">
        <v>95</v>
      </c>
      <c r="G1562" s="26" t="s">
        <v>104</v>
      </c>
      <c r="H1562" s="26" t="s">
        <v>97</v>
      </c>
      <c r="I1562" s="26" t="s">
        <v>98</v>
      </c>
      <c r="J1562" s="26">
        <v>254</v>
      </c>
      <c r="K1562" s="26">
        <v>363.22</v>
      </c>
    </row>
    <row r="1563" spans="1:11" x14ac:dyDescent="0.2">
      <c r="A1563" s="26" t="s">
        <v>92</v>
      </c>
      <c r="B1563" s="26">
        <v>2022</v>
      </c>
      <c r="C1563" s="26" t="s">
        <v>0</v>
      </c>
      <c r="D1563" s="26" t="s">
        <v>93</v>
      </c>
      <c r="E1563" s="26" t="s">
        <v>94</v>
      </c>
      <c r="F1563" s="26" t="s">
        <v>95</v>
      </c>
      <c r="G1563" s="26" t="s">
        <v>104</v>
      </c>
      <c r="H1563" s="26" t="s">
        <v>97</v>
      </c>
      <c r="I1563" s="26" t="s">
        <v>98</v>
      </c>
      <c r="J1563" s="26">
        <v>264</v>
      </c>
      <c r="K1563" s="26">
        <v>526.24</v>
      </c>
    </row>
    <row r="1564" spans="1:11" x14ac:dyDescent="0.2">
      <c r="A1564" s="26" t="s">
        <v>101</v>
      </c>
      <c r="B1564" s="26">
        <v>2022</v>
      </c>
      <c r="C1564" s="26" t="s">
        <v>0</v>
      </c>
      <c r="D1564" s="26" t="s">
        <v>93</v>
      </c>
      <c r="E1564" s="26" t="s">
        <v>94</v>
      </c>
      <c r="F1564" s="26" t="s">
        <v>95</v>
      </c>
      <c r="G1564" s="26" t="s">
        <v>104</v>
      </c>
      <c r="H1564" s="26" t="s">
        <v>97</v>
      </c>
      <c r="I1564" s="26" t="s">
        <v>100</v>
      </c>
      <c r="J1564" s="26">
        <v>258</v>
      </c>
      <c r="K1564" s="26">
        <v>526.24</v>
      </c>
    </row>
    <row r="1565" spans="1:11" x14ac:dyDescent="0.2">
      <c r="A1565" s="26" t="s">
        <v>99</v>
      </c>
      <c r="B1565" s="26">
        <v>2022</v>
      </c>
      <c r="C1565" s="26" t="s">
        <v>0</v>
      </c>
      <c r="D1565" s="26" t="s">
        <v>93</v>
      </c>
      <c r="E1565" s="26" t="s">
        <v>94</v>
      </c>
      <c r="F1565" s="26" t="s">
        <v>95</v>
      </c>
      <c r="G1565" s="26" t="s">
        <v>104</v>
      </c>
      <c r="H1565" s="26" t="s">
        <v>97</v>
      </c>
      <c r="I1565" s="26" t="s">
        <v>100</v>
      </c>
      <c r="J1565" s="26">
        <v>252</v>
      </c>
      <c r="K1565" s="26">
        <v>360.36</v>
      </c>
    </row>
    <row r="1566" spans="1:11" x14ac:dyDescent="0.2">
      <c r="A1566" s="26" t="s">
        <v>92</v>
      </c>
      <c r="B1566" s="26">
        <v>2022</v>
      </c>
      <c r="C1566" s="26" t="s">
        <v>0</v>
      </c>
      <c r="D1566" s="26" t="s">
        <v>93</v>
      </c>
      <c r="E1566" s="26" t="s">
        <v>94</v>
      </c>
      <c r="F1566" s="26" t="s">
        <v>95</v>
      </c>
      <c r="G1566" s="26" t="s">
        <v>104</v>
      </c>
      <c r="H1566" s="26" t="s">
        <v>97</v>
      </c>
      <c r="I1566" s="26" t="s">
        <v>98</v>
      </c>
      <c r="J1566" s="26">
        <v>261</v>
      </c>
      <c r="K1566" s="26">
        <v>373.23</v>
      </c>
    </row>
    <row r="1567" spans="1:11" x14ac:dyDescent="0.2">
      <c r="A1567" s="26" t="s">
        <v>99</v>
      </c>
      <c r="B1567" s="26">
        <v>2022</v>
      </c>
      <c r="C1567" s="26" t="s">
        <v>0</v>
      </c>
      <c r="D1567" s="26" t="s">
        <v>93</v>
      </c>
      <c r="E1567" s="26" t="s">
        <v>94</v>
      </c>
      <c r="F1567" s="26" t="s">
        <v>95</v>
      </c>
      <c r="G1567" s="26" t="s">
        <v>104</v>
      </c>
      <c r="H1567" s="26" t="s">
        <v>97</v>
      </c>
      <c r="I1567" s="26" t="s">
        <v>100</v>
      </c>
      <c r="J1567" s="26">
        <v>255</v>
      </c>
      <c r="K1567" s="26">
        <v>364.65</v>
      </c>
    </row>
    <row r="1568" spans="1:11" x14ac:dyDescent="0.2">
      <c r="A1568" s="26" t="s">
        <v>92</v>
      </c>
      <c r="B1568" s="26">
        <v>2022</v>
      </c>
      <c r="C1568" s="26" t="s">
        <v>0</v>
      </c>
      <c r="D1568" s="26" t="s">
        <v>93</v>
      </c>
      <c r="E1568" s="26" t="s">
        <v>94</v>
      </c>
      <c r="F1568" s="26" t="s">
        <v>95</v>
      </c>
      <c r="G1568" s="26" t="s">
        <v>104</v>
      </c>
      <c r="H1568" s="26" t="s">
        <v>97</v>
      </c>
      <c r="I1568" s="26" t="s">
        <v>100</v>
      </c>
      <c r="J1568" s="26">
        <v>249</v>
      </c>
      <c r="K1568" s="26">
        <v>356.07</v>
      </c>
    </row>
    <row r="1569" spans="1:11" x14ac:dyDescent="0.2">
      <c r="A1569" s="26" t="s">
        <v>102</v>
      </c>
      <c r="B1569" s="26">
        <v>2022</v>
      </c>
      <c r="C1569" s="26" t="s">
        <v>0</v>
      </c>
      <c r="D1569" s="26" t="s">
        <v>93</v>
      </c>
      <c r="E1569" s="26" t="s">
        <v>94</v>
      </c>
      <c r="F1569" s="26" t="s">
        <v>95</v>
      </c>
      <c r="G1569" s="26" t="s">
        <v>104</v>
      </c>
      <c r="H1569" s="26" t="s">
        <v>97</v>
      </c>
      <c r="I1569" s="26" t="s">
        <v>98</v>
      </c>
      <c r="J1569" s="26">
        <v>263</v>
      </c>
      <c r="K1569" s="26">
        <v>376.09000000000003</v>
      </c>
    </row>
    <row r="1570" spans="1:11" x14ac:dyDescent="0.2">
      <c r="A1570" s="26" t="s">
        <v>99</v>
      </c>
      <c r="B1570" s="26">
        <v>2022</v>
      </c>
      <c r="C1570" s="26" t="s">
        <v>0</v>
      </c>
      <c r="D1570" s="26" t="s">
        <v>93</v>
      </c>
      <c r="E1570" s="26" t="s">
        <v>94</v>
      </c>
      <c r="F1570" s="26" t="s">
        <v>95</v>
      </c>
      <c r="G1570" s="26" t="s">
        <v>104</v>
      </c>
      <c r="H1570" s="26" t="s">
        <v>97</v>
      </c>
      <c r="I1570" s="26" t="s">
        <v>98</v>
      </c>
      <c r="J1570" s="26">
        <v>257</v>
      </c>
      <c r="K1570" s="26">
        <v>367.51</v>
      </c>
    </row>
    <row r="1571" spans="1:11" x14ac:dyDescent="0.2">
      <c r="A1571" s="26" t="s">
        <v>92</v>
      </c>
      <c r="B1571" s="26">
        <v>2022</v>
      </c>
      <c r="C1571" s="26" t="s">
        <v>0</v>
      </c>
      <c r="D1571" s="26" t="s">
        <v>93</v>
      </c>
      <c r="E1571" s="26" t="s">
        <v>94</v>
      </c>
      <c r="F1571" s="26" t="s">
        <v>95</v>
      </c>
      <c r="G1571" s="26" t="s">
        <v>104</v>
      </c>
      <c r="H1571" s="26" t="s">
        <v>97</v>
      </c>
      <c r="I1571" s="26" t="s">
        <v>98</v>
      </c>
      <c r="J1571" s="26">
        <v>251</v>
      </c>
      <c r="K1571" s="26">
        <v>358.93</v>
      </c>
    </row>
    <row r="1572" spans="1:11" x14ac:dyDescent="0.2">
      <c r="A1572" s="26" t="s">
        <v>103</v>
      </c>
      <c r="B1572" s="26">
        <v>2022</v>
      </c>
      <c r="C1572" s="26" t="s">
        <v>6</v>
      </c>
      <c r="D1572" s="26" t="s">
        <v>93</v>
      </c>
      <c r="E1572" s="26" t="s">
        <v>94</v>
      </c>
      <c r="F1572" s="26" t="s">
        <v>95</v>
      </c>
      <c r="G1572" s="26" t="s">
        <v>104</v>
      </c>
      <c r="H1572" s="26" t="s">
        <v>97</v>
      </c>
      <c r="I1572" s="26" t="s">
        <v>100</v>
      </c>
      <c r="J1572" s="26">
        <v>164</v>
      </c>
      <c r="K1572" s="26">
        <v>234.51999999999998</v>
      </c>
    </row>
    <row r="1573" spans="1:11" x14ac:dyDescent="0.2">
      <c r="A1573" s="26" t="s">
        <v>99</v>
      </c>
      <c r="B1573" s="26">
        <v>2022</v>
      </c>
      <c r="C1573" s="26" t="s">
        <v>6</v>
      </c>
      <c r="D1573" s="26" t="s">
        <v>93</v>
      </c>
      <c r="E1573" s="26" t="s">
        <v>94</v>
      </c>
      <c r="F1573" s="26" t="s">
        <v>95</v>
      </c>
      <c r="G1573" s="26" t="s">
        <v>104</v>
      </c>
      <c r="H1573" s="26" t="s">
        <v>97</v>
      </c>
      <c r="I1573" s="26" t="s">
        <v>100</v>
      </c>
      <c r="J1573" s="26">
        <v>166</v>
      </c>
      <c r="K1573" s="26">
        <v>237.38</v>
      </c>
    </row>
    <row r="1574" spans="1:11" x14ac:dyDescent="0.2">
      <c r="A1574" s="26" t="s">
        <v>99</v>
      </c>
      <c r="B1574" s="26">
        <v>2022</v>
      </c>
      <c r="C1574" s="26" t="s">
        <v>6</v>
      </c>
      <c r="D1574" s="26" t="s">
        <v>93</v>
      </c>
      <c r="E1574" s="26" t="s">
        <v>94</v>
      </c>
      <c r="F1574" s="26" t="s">
        <v>95</v>
      </c>
      <c r="G1574" s="26" t="s">
        <v>104</v>
      </c>
      <c r="H1574" s="26" t="s">
        <v>97</v>
      </c>
      <c r="I1574" s="26" t="s">
        <v>100</v>
      </c>
      <c r="J1574" s="26">
        <v>168</v>
      </c>
      <c r="K1574" s="26">
        <v>240.24</v>
      </c>
    </row>
    <row r="1575" spans="1:11" x14ac:dyDescent="0.2">
      <c r="A1575" s="26" t="s">
        <v>101</v>
      </c>
      <c r="B1575" s="26">
        <v>2022</v>
      </c>
      <c r="C1575" s="26" t="s">
        <v>6</v>
      </c>
      <c r="D1575" s="26" t="s">
        <v>93</v>
      </c>
      <c r="E1575" s="26" t="s">
        <v>94</v>
      </c>
      <c r="F1575" s="26" t="s">
        <v>95</v>
      </c>
      <c r="G1575" s="26" t="s">
        <v>104</v>
      </c>
      <c r="H1575" s="26" t="s">
        <v>97</v>
      </c>
      <c r="I1575" s="26" t="s">
        <v>100</v>
      </c>
      <c r="J1575" s="26">
        <v>165</v>
      </c>
      <c r="K1575" s="26">
        <v>235.95</v>
      </c>
    </row>
    <row r="1576" spans="1:11" x14ac:dyDescent="0.2">
      <c r="A1576" s="26" t="s">
        <v>99</v>
      </c>
      <c r="B1576" s="26">
        <v>2022</v>
      </c>
      <c r="C1576" s="26" t="s">
        <v>6</v>
      </c>
      <c r="D1576" s="26" t="s">
        <v>93</v>
      </c>
      <c r="E1576" s="26" t="s">
        <v>94</v>
      </c>
      <c r="F1576" s="26" t="s">
        <v>95</v>
      </c>
      <c r="G1576" s="26" t="s">
        <v>104</v>
      </c>
      <c r="H1576" s="26" t="s">
        <v>97</v>
      </c>
      <c r="I1576" s="26" t="s">
        <v>100</v>
      </c>
      <c r="J1576" s="26">
        <v>163</v>
      </c>
      <c r="K1576" s="26">
        <v>233.09</v>
      </c>
    </row>
    <row r="1577" spans="1:11" x14ac:dyDescent="0.2">
      <c r="A1577" s="26" t="s">
        <v>103</v>
      </c>
      <c r="B1577" s="26">
        <v>2022</v>
      </c>
      <c r="C1577" s="26" t="s">
        <v>6</v>
      </c>
      <c r="D1577" s="26" t="s">
        <v>93</v>
      </c>
      <c r="E1577" s="26" t="s">
        <v>94</v>
      </c>
      <c r="F1577" s="26" t="s">
        <v>95</v>
      </c>
      <c r="G1577" s="26" t="s">
        <v>104</v>
      </c>
      <c r="H1577" s="26" t="s">
        <v>97</v>
      </c>
      <c r="I1577" s="26" t="s">
        <v>100</v>
      </c>
      <c r="J1577" s="26">
        <v>167</v>
      </c>
      <c r="K1577" s="26">
        <v>238.81</v>
      </c>
    </row>
    <row r="1578" spans="1:11" x14ac:dyDescent="0.2">
      <c r="A1578" s="26" t="s">
        <v>99</v>
      </c>
      <c r="B1578" s="26">
        <v>2022</v>
      </c>
      <c r="C1578" s="26" t="s">
        <v>5</v>
      </c>
      <c r="D1578" s="26" t="s">
        <v>93</v>
      </c>
      <c r="E1578" s="26" t="s">
        <v>94</v>
      </c>
      <c r="F1578" s="26" t="s">
        <v>95</v>
      </c>
      <c r="G1578" s="26" t="s">
        <v>104</v>
      </c>
      <c r="H1578" s="26" t="s">
        <v>97</v>
      </c>
      <c r="I1578" s="26" t="s">
        <v>98</v>
      </c>
      <c r="J1578" s="26">
        <v>182</v>
      </c>
      <c r="K1578" s="26">
        <v>260.26</v>
      </c>
    </row>
    <row r="1579" spans="1:11" x14ac:dyDescent="0.2">
      <c r="A1579" s="26" t="s">
        <v>99</v>
      </c>
      <c r="B1579" s="26">
        <v>2022</v>
      </c>
      <c r="C1579" s="26" t="s">
        <v>5</v>
      </c>
      <c r="D1579" s="26" t="s">
        <v>93</v>
      </c>
      <c r="E1579" s="26" t="s">
        <v>94</v>
      </c>
      <c r="F1579" s="26" t="s">
        <v>95</v>
      </c>
      <c r="G1579" s="26" t="s">
        <v>104</v>
      </c>
      <c r="H1579" s="26" t="s">
        <v>97</v>
      </c>
      <c r="I1579" s="26" t="s">
        <v>98</v>
      </c>
      <c r="J1579" s="26">
        <v>176</v>
      </c>
      <c r="K1579" s="26">
        <v>251.68</v>
      </c>
    </row>
    <row r="1580" spans="1:11" x14ac:dyDescent="0.2">
      <c r="A1580" s="26" t="s">
        <v>99</v>
      </c>
      <c r="B1580" s="26">
        <v>2022</v>
      </c>
      <c r="C1580" s="26" t="s">
        <v>5</v>
      </c>
      <c r="D1580" s="26" t="s">
        <v>93</v>
      </c>
      <c r="E1580" s="26" t="s">
        <v>94</v>
      </c>
      <c r="F1580" s="26" t="s">
        <v>95</v>
      </c>
      <c r="G1580" s="26" t="s">
        <v>104</v>
      </c>
      <c r="H1580" s="26" t="s">
        <v>97</v>
      </c>
      <c r="I1580" s="26" t="s">
        <v>98</v>
      </c>
      <c r="J1580" s="26">
        <v>170</v>
      </c>
      <c r="K1580" s="26">
        <v>243.1</v>
      </c>
    </row>
    <row r="1581" spans="1:11" x14ac:dyDescent="0.2">
      <c r="A1581" s="26" t="s">
        <v>99</v>
      </c>
      <c r="B1581" s="26">
        <v>2022</v>
      </c>
      <c r="C1581" s="26" t="s">
        <v>5</v>
      </c>
      <c r="D1581" s="26" t="s">
        <v>93</v>
      </c>
      <c r="E1581" s="26" t="s">
        <v>94</v>
      </c>
      <c r="F1581" s="26" t="s">
        <v>95</v>
      </c>
      <c r="G1581" s="26" t="s">
        <v>104</v>
      </c>
      <c r="H1581" s="26" t="s">
        <v>97</v>
      </c>
      <c r="I1581" s="26" t="s">
        <v>100</v>
      </c>
      <c r="J1581" s="26">
        <v>180</v>
      </c>
      <c r="K1581" s="26">
        <v>257.39999999999998</v>
      </c>
    </row>
    <row r="1582" spans="1:11" x14ac:dyDescent="0.2">
      <c r="A1582" s="26" t="s">
        <v>92</v>
      </c>
      <c r="B1582" s="26">
        <v>2022</v>
      </c>
      <c r="C1582" s="26" t="s">
        <v>5</v>
      </c>
      <c r="D1582" s="26" t="s">
        <v>93</v>
      </c>
      <c r="E1582" s="26" t="s">
        <v>94</v>
      </c>
      <c r="F1582" s="26" t="s">
        <v>95</v>
      </c>
      <c r="G1582" s="26" t="s">
        <v>104</v>
      </c>
      <c r="H1582" s="26" t="s">
        <v>97</v>
      </c>
      <c r="I1582" s="26" t="s">
        <v>100</v>
      </c>
      <c r="J1582" s="26">
        <v>174</v>
      </c>
      <c r="K1582" s="26">
        <v>248.82</v>
      </c>
    </row>
    <row r="1583" spans="1:11" x14ac:dyDescent="0.2">
      <c r="A1583" s="26" t="s">
        <v>92</v>
      </c>
      <c r="B1583" s="26">
        <v>2022</v>
      </c>
      <c r="C1583" s="26" t="s">
        <v>5</v>
      </c>
      <c r="D1583" s="26" t="s">
        <v>93</v>
      </c>
      <c r="E1583" s="26" t="s">
        <v>94</v>
      </c>
      <c r="F1583" s="26" t="s">
        <v>95</v>
      </c>
      <c r="G1583" s="26" t="s">
        <v>104</v>
      </c>
      <c r="H1583" s="26" t="s">
        <v>97</v>
      </c>
      <c r="I1583" s="26" t="s">
        <v>100</v>
      </c>
      <c r="J1583" s="26">
        <v>183</v>
      </c>
      <c r="K1583" s="26">
        <v>261.69</v>
      </c>
    </row>
    <row r="1584" spans="1:11" x14ac:dyDescent="0.2">
      <c r="A1584" s="26" t="s">
        <v>99</v>
      </c>
      <c r="B1584" s="26">
        <v>2022</v>
      </c>
      <c r="C1584" s="26" t="s">
        <v>5</v>
      </c>
      <c r="D1584" s="26" t="s">
        <v>93</v>
      </c>
      <c r="E1584" s="26" t="s">
        <v>94</v>
      </c>
      <c r="F1584" s="26" t="s">
        <v>95</v>
      </c>
      <c r="G1584" s="26" t="s">
        <v>104</v>
      </c>
      <c r="H1584" s="26" t="s">
        <v>97</v>
      </c>
      <c r="I1584" s="26" t="s">
        <v>100</v>
      </c>
      <c r="J1584" s="26">
        <v>177</v>
      </c>
      <c r="K1584" s="26">
        <v>253.11</v>
      </c>
    </row>
    <row r="1585" spans="1:11" x14ac:dyDescent="0.2">
      <c r="A1585" s="26" t="s">
        <v>99</v>
      </c>
      <c r="B1585" s="26">
        <v>2022</v>
      </c>
      <c r="C1585" s="26" t="s">
        <v>5</v>
      </c>
      <c r="D1585" s="26" t="s">
        <v>93</v>
      </c>
      <c r="E1585" s="26" t="s">
        <v>94</v>
      </c>
      <c r="F1585" s="26" t="s">
        <v>95</v>
      </c>
      <c r="G1585" s="26" t="s">
        <v>104</v>
      </c>
      <c r="H1585" s="26" t="s">
        <v>97</v>
      </c>
      <c r="I1585" s="26" t="s">
        <v>100</v>
      </c>
      <c r="J1585" s="26">
        <v>171</v>
      </c>
      <c r="K1585" s="26">
        <v>244.53</v>
      </c>
    </row>
    <row r="1586" spans="1:11" x14ac:dyDescent="0.2">
      <c r="A1586" s="26" t="s">
        <v>102</v>
      </c>
      <c r="B1586" s="26">
        <v>2022</v>
      </c>
      <c r="C1586" s="26" t="s">
        <v>5</v>
      </c>
      <c r="D1586" s="26" t="s">
        <v>93</v>
      </c>
      <c r="E1586" s="26" t="s">
        <v>94</v>
      </c>
      <c r="F1586" s="26" t="s">
        <v>95</v>
      </c>
      <c r="G1586" s="26" t="s">
        <v>104</v>
      </c>
      <c r="H1586" s="26" t="s">
        <v>97</v>
      </c>
      <c r="I1586" s="26" t="s">
        <v>98</v>
      </c>
      <c r="J1586" s="26">
        <v>179</v>
      </c>
      <c r="K1586" s="26">
        <v>255.97</v>
      </c>
    </row>
    <row r="1587" spans="1:11" x14ac:dyDescent="0.2">
      <c r="A1587" s="26" t="s">
        <v>92</v>
      </c>
      <c r="B1587" s="26">
        <v>2022</v>
      </c>
      <c r="C1587" s="26" t="s">
        <v>5</v>
      </c>
      <c r="D1587" s="26" t="s">
        <v>93</v>
      </c>
      <c r="E1587" s="26" t="s">
        <v>94</v>
      </c>
      <c r="F1587" s="26" t="s">
        <v>95</v>
      </c>
      <c r="G1587" s="26" t="s">
        <v>104</v>
      </c>
      <c r="H1587" s="26" t="s">
        <v>97</v>
      </c>
      <c r="I1587" s="26" t="s">
        <v>98</v>
      </c>
      <c r="J1587" s="26">
        <v>173</v>
      </c>
      <c r="K1587" s="26">
        <v>247.39</v>
      </c>
    </row>
    <row r="1588" spans="1:11" x14ac:dyDescent="0.2">
      <c r="A1588" s="26" t="s">
        <v>92</v>
      </c>
      <c r="B1588" s="26">
        <v>2022</v>
      </c>
      <c r="C1588" s="26" t="s">
        <v>2</v>
      </c>
      <c r="D1588" s="26" t="s">
        <v>93</v>
      </c>
      <c r="E1588" s="26" t="s">
        <v>94</v>
      </c>
      <c r="F1588" s="26" t="s">
        <v>95</v>
      </c>
      <c r="G1588" s="26" t="s">
        <v>104</v>
      </c>
      <c r="H1588" s="26" t="s">
        <v>97</v>
      </c>
      <c r="I1588" s="26" t="s">
        <v>98</v>
      </c>
      <c r="J1588" s="26">
        <v>230</v>
      </c>
      <c r="K1588" s="26">
        <v>328.9</v>
      </c>
    </row>
    <row r="1589" spans="1:11" x14ac:dyDescent="0.2">
      <c r="A1589" s="26" t="s">
        <v>99</v>
      </c>
      <c r="B1589" s="26">
        <v>2022</v>
      </c>
      <c r="C1589" s="26" t="s">
        <v>2</v>
      </c>
      <c r="D1589" s="26" t="s">
        <v>93</v>
      </c>
      <c r="E1589" s="26" t="s">
        <v>94</v>
      </c>
      <c r="F1589" s="26" t="s">
        <v>95</v>
      </c>
      <c r="G1589" s="26" t="s">
        <v>104</v>
      </c>
      <c r="H1589" s="26" t="s">
        <v>97</v>
      </c>
      <c r="I1589" s="26" t="s">
        <v>98</v>
      </c>
      <c r="J1589" s="26">
        <v>224</v>
      </c>
      <c r="K1589" s="26">
        <v>320.32</v>
      </c>
    </row>
    <row r="1590" spans="1:11" x14ac:dyDescent="0.2">
      <c r="A1590" s="26" t="s">
        <v>102</v>
      </c>
      <c r="B1590" s="26">
        <v>2022</v>
      </c>
      <c r="C1590" s="26" t="s">
        <v>2</v>
      </c>
      <c r="D1590" s="26" t="s">
        <v>93</v>
      </c>
      <c r="E1590" s="26" t="s">
        <v>94</v>
      </c>
      <c r="F1590" s="26" t="s">
        <v>95</v>
      </c>
      <c r="G1590" s="26" t="s">
        <v>104</v>
      </c>
      <c r="H1590" s="26" t="s">
        <v>97</v>
      </c>
      <c r="I1590" s="26" t="s">
        <v>98</v>
      </c>
      <c r="J1590" s="26">
        <v>218</v>
      </c>
      <c r="K1590" s="26">
        <v>311.74</v>
      </c>
    </row>
    <row r="1591" spans="1:11" x14ac:dyDescent="0.2">
      <c r="A1591" s="26" t="s">
        <v>99</v>
      </c>
      <c r="B1591" s="26">
        <v>2022</v>
      </c>
      <c r="C1591" s="26" t="s">
        <v>2</v>
      </c>
      <c r="D1591" s="26" t="s">
        <v>93</v>
      </c>
      <c r="E1591" s="26" t="s">
        <v>94</v>
      </c>
      <c r="F1591" s="26" t="s">
        <v>95</v>
      </c>
      <c r="G1591" s="26" t="s">
        <v>104</v>
      </c>
      <c r="H1591" s="26" t="s">
        <v>97</v>
      </c>
      <c r="I1591" s="26" t="s">
        <v>100</v>
      </c>
      <c r="J1591" s="26">
        <v>228</v>
      </c>
      <c r="K1591" s="26">
        <v>326.03999999999996</v>
      </c>
    </row>
    <row r="1592" spans="1:11" x14ac:dyDescent="0.2">
      <c r="A1592" s="26" t="s">
        <v>99</v>
      </c>
      <c r="B1592" s="26">
        <v>2022</v>
      </c>
      <c r="C1592" s="26" t="s">
        <v>2</v>
      </c>
      <c r="D1592" s="26" t="s">
        <v>93</v>
      </c>
      <c r="E1592" s="26" t="s">
        <v>94</v>
      </c>
      <c r="F1592" s="26" t="s">
        <v>95</v>
      </c>
      <c r="G1592" s="26" t="s">
        <v>104</v>
      </c>
      <c r="H1592" s="26" t="s">
        <v>97</v>
      </c>
      <c r="I1592" s="26" t="s">
        <v>100</v>
      </c>
      <c r="J1592" s="26">
        <v>222</v>
      </c>
      <c r="K1592" s="26">
        <v>317.45999999999998</v>
      </c>
    </row>
    <row r="1593" spans="1:11" x14ac:dyDescent="0.2">
      <c r="A1593" s="26" t="s">
        <v>102</v>
      </c>
      <c r="B1593" s="26">
        <v>2022</v>
      </c>
      <c r="C1593" s="26" t="s">
        <v>2</v>
      </c>
      <c r="D1593" s="26" t="s">
        <v>93</v>
      </c>
      <c r="E1593" s="26" t="s">
        <v>94</v>
      </c>
      <c r="F1593" s="26" t="s">
        <v>95</v>
      </c>
      <c r="G1593" s="26" t="s">
        <v>104</v>
      </c>
      <c r="H1593" s="26" t="s">
        <v>97</v>
      </c>
      <c r="I1593" s="26" t="s">
        <v>100</v>
      </c>
      <c r="J1593" s="26">
        <v>231</v>
      </c>
      <c r="K1593" s="26">
        <v>330.33</v>
      </c>
    </row>
    <row r="1594" spans="1:11" x14ac:dyDescent="0.2">
      <c r="A1594" s="26" t="s">
        <v>101</v>
      </c>
      <c r="B1594" s="26">
        <v>2022</v>
      </c>
      <c r="C1594" s="26" t="s">
        <v>2</v>
      </c>
      <c r="D1594" s="26" t="s">
        <v>93</v>
      </c>
      <c r="E1594" s="26" t="s">
        <v>94</v>
      </c>
      <c r="F1594" s="26" t="s">
        <v>95</v>
      </c>
      <c r="G1594" s="26" t="s">
        <v>104</v>
      </c>
      <c r="H1594" s="26" t="s">
        <v>97</v>
      </c>
      <c r="I1594" s="26" t="s">
        <v>100</v>
      </c>
      <c r="J1594" s="26">
        <v>225</v>
      </c>
      <c r="K1594" s="26">
        <v>321.75</v>
      </c>
    </row>
    <row r="1595" spans="1:11" x14ac:dyDescent="0.2">
      <c r="A1595" s="26" t="s">
        <v>103</v>
      </c>
      <c r="B1595" s="26">
        <v>2022</v>
      </c>
      <c r="C1595" s="26" t="s">
        <v>2</v>
      </c>
      <c r="D1595" s="26" t="s">
        <v>93</v>
      </c>
      <c r="E1595" s="26" t="s">
        <v>94</v>
      </c>
      <c r="F1595" s="26" t="s">
        <v>95</v>
      </c>
      <c r="G1595" s="26" t="s">
        <v>104</v>
      </c>
      <c r="H1595" s="26" t="s">
        <v>97</v>
      </c>
      <c r="I1595" s="26" t="s">
        <v>100</v>
      </c>
      <c r="J1595" s="26">
        <v>219</v>
      </c>
      <c r="K1595" s="26">
        <v>526.24</v>
      </c>
    </row>
    <row r="1596" spans="1:11" x14ac:dyDescent="0.2">
      <c r="A1596" s="26" t="s">
        <v>92</v>
      </c>
      <c r="B1596" s="26">
        <v>2022</v>
      </c>
      <c r="C1596" s="26" t="s">
        <v>2</v>
      </c>
      <c r="D1596" s="26" t="s">
        <v>93</v>
      </c>
      <c r="E1596" s="26" t="s">
        <v>94</v>
      </c>
      <c r="F1596" s="26" t="s">
        <v>95</v>
      </c>
      <c r="G1596" s="26" t="s">
        <v>104</v>
      </c>
      <c r="H1596" s="26" t="s">
        <v>97</v>
      </c>
      <c r="I1596" s="26" t="s">
        <v>98</v>
      </c>
      <c r="J1596" s="26">
        <v>227</v>
      </c>
      <c r="K1596" s="26">
        <v>324.61</v>
      </c>
    </row>
    <row r="1597" spans="1:11" x14ac:dyDescent="0.2">
      <c r="A1597" s="26" t="s">
        <v>92</v>
      </c>
      <c r="B1597" s="26">
        <v>2022</v>
      </c>
      <c r="C1597" s="26" t="s">
        <v>2</v>
      </c>
      <c r="D1597" s="26" t="s">
        <v>93</v>
      </c>
      <c r="E1597" s="26" t="s">
        <v>94</v>
      </c>
      <c r="F1597" s="26" t="s">
        <v>95</v>
      </c>
      <c r="G1597" s="26" t="s">
        <v>104</v>
      </c>
      <c r="H1597" s="26" t="s">
        <v>97</v>
      </c>
      <c r="I1597" s="26" t="s">
        <v>98</v>
      </c>
      <c r="J1597" s="26">
        <v>221</v>
      </c>
      <c r="K1597" s="26">
        <v>316.02999999999997</v>
      </c>
    </row>
    <row r="1598" spans="1:11" x14ac:dyDescent="0.2">
      <c r="A1598" s="26" t="s">
        <v>92</v>
      </c>
      <c r="B1598" s="26">
        <v>2022</v>
      </c>
      <c r="C1598" s="26" t="s">
        <v>4</v>
      </c>
      <c r="D1598" s="26" t="s">
        <v>93</v>
      </c>
      <c r="E1598" s="26" t="s">
        <v>94</v>
      </c>
      <c r="F1598" s="26" t="s">
        <v>95</v>
      </c>
      <c r="G1598" s="26" t="s">
        <v>104</v>
      </c>
      <c r="H1598" s="26" t="s">
        <v>97</v>
      </c>
      <c r="I1598" s="26" t="s">
        <v>98</v>
      </c>
      <c r="J1598" s="26">
        <v>200</v>
      </c>
      <c r="K1598" s="26">
        <v>286</v>
      </c>
    </row>
    <row r="1599" spans="1:11" x14ac:dyDescent="0.2">
      <c r="A1599" s="26" t="s">
        <v>99</v>
      </c>
      <c r="B1599" s="26">
        <v>2022</v>
      </c>
      <c r="C1599" s="26" t="s">
        <v>4</v>
      </c>
      <c r="D1599" s="26" t="s">
        <v>93</v>
      </c>
      <c r="E1599" s="26" t="s">
        <v>94</v>
      </c>
      <c r="F1599" s="26" t="s">
        <v>95</v>
      </c>
      <c r="G1599" s="26" t="s">
        <v>104</v>
      </c>
      <c r="H1599" s="26" t="s">
        <v>97</v>
      </c>
      <c r="I1599" s="26" t="s">
        <v>98</v>
      </c>
      <c r="J1599" s="26">
        <v>194</v>
      </c>
      <c r="K1599" s="26">
        <v>277.42</v>
      </c>
    </row>
    <row r="1600" spans="1:11" x14ac:dyDescent="0.2">
      <c r="A1600" s="26" t="s">
        <v>99</v>
      </c>
      <c r="B1600" s="26">
        <v>2022</v>
      </c>
      <c r="C1600" s="26" t="s">
        <v>4</v>
      </c>
      <c r="D1600" s="26" t="s">
        <v>93</v>
      </c>
      <c r="E1600" s="26" t="s">
        <v>94</v>
      </c>
      <c r="F1600" s="26" t="s">
        <v>95</v>
      </c>
      <c r="G1600" s="26" t="s">
        <v>104</v>
      </c>
      <c r="H1600" s="26" t="s">
        <v>97</v>
      </c>
      <c r="I1600" s="26" t="s">
        <v>98</v>
      </c>
      <c r="J1600" s="26">
        <v>188</v>
      </c>
      <c r="K1600" s="26">
        <v>268.84000000000003</v>
      </c>
    </row>
    <row r="1601" spans="1:11" x14ac:dyDescent="0.2">
      <c r="A1601" s="26" t="s">
        <v>99</v>
      </c>
      <c r="B1601" s="26">
        <v>2022</v>
      </c>
      <c r="C1601" s="26" t="s">
        <v>4</v>
      </c>
      <c r="D1601" s="26" t="s">
        <v>93</v>
      </c>
      <c r="E1601" s="26" t="s">
        <v>94</v>
      </c>
      <c r="F1601" s="26" t="s">
        <v>95</v>
      </c>
      <c r="G1601" s="26" t="s">
        <v>104</v>
      </c>
      <c r="H1601" s="26" t="s">
        <v>97</v>
      </c>
      <c r="I1601" s="26" t="s">
        <v>100</v>
      </c>
      <c r="J1601" s="26">
        <v>198</v>
      </c>
      <c r="K1601" s="26">
        <v>283.14</v>
      </c>
    </row>
    <row r="1602" spans="1:11" x14ac:dyDescent="0.2">
      <c r="A1602" s="26" t="s">
        <v>99</v>
      </c>
      <c r="B1602" s="26">
        <v>2022</v>
      </c>
      <c r="C1602" s="26" t="s">
        <v>4</v>
      </c>
      <c r="D1602" s="26" t="s">
        <v>93</v>
      </c>
      <c r="E1602" s="26" t="s">
        <v>94</v>
      </c>
      <c r="F1602" s="26" t="s">
        <v>95</v>
      </c>
      <c r="G1602" s="26" t="s">
        <v>104</v>
      </c>
      <c r="H1602" s="26" t="s">
        <v>97</v>
      </c>
      <c r="I1602" s="26" t="s">
        <v>100</v>
      </c>
      <c r="J1602" s="26">
        <v>192</v>
      </c>
      <c r="K1602" s="26">
        <v>274.56</v>
      </c>
    </row>
    <row r="1603" spans="1:11" x14ac:dyDescent="0.2">
      <c r="A1603" s="26" t="s">
        <v>99</v>
      </c>
      <c r="B1603" s="26">
        <v>2022</v>
      </c>
      <c r="C1603" s="26" t="s">
        <v>4</v>
      </c>
      <c r="D1603" s="26" t="s">
        <v>93</v>
      </c>
      <c r="E1603" s="26" t="s">
        <v>94</v>
      </c>
      <c r="F1603" s="26" t="s">
        <v>95</v>
      </c>
      <c r="G1603" s="26" t="s">
        <v>104</v>
      </c>
      <c r="H1603" s="26" t="s">
        <v>97</v>
      </c>
      <c r="I1603" s="26" t="s">
        <v>100</v>
      </c>
      <c r="J1603" s="26">
        <v>186</v>
      </c>
      <c r="K1603" s="26">
        <v>265.98</v>
      </c>
    </row>
    <row r="1604" spans="1:11" x14ac:dyDescent="0.2">
      <c r="A1604" s="26" t="s">
        <v>92</v>
      </c>
      <c r="B1604" s="26">
        <v>2022</v>
      </c>
      <c r="C1604" s="26" t="s">
        <v>4</v>
      </c>
      <c r="D1604" s="26" t="s">
        <v>93</v>
      </c>
      <c r="E1604" s="26" t="s">
        <v>94</v>
      </c>
      <c r="F1604" s="26" t="s">
        <v>95</v>
      </c>
      <c r="G1604" s="26" t="s">
        <v>104</v>
      </c>
      <c r="H1604" s="26" t="s">
        <v>97</v>
      </c>
      <c r="I1604" s="26" t="s">
        <v>100</v>
      </c>
      <c r="J1604" s="26">
        <v>195</v>
      </c>
      <c r="K1604" s="26">
        <v>278.85000000000002</v>
      </c>
    </row>
    <row r="1605" spans="1:11" x14ac:dyDescent="0.2">
      <c r="A1605" s="26" t="s">
        <v>101</v>
      </c>
      <c r="B1605" s="26">
        <v>2022</v>
      </c>
      <c r="C1605" s="26" t="s">
        <v>4</v>
      </c>
      <c r="D1605" s="26" t="s">
        <v>93</v>
      </c>
      <c r="E1605" s="26" t="s">
        <v>94</v>
      </c>
      <c r="F1605" s="26" t="s">
        <v>95</v>
      </c>
      <c r="G1605" s="26" t="s">
        <v>104</v>
      </c>
      <c r="H1605" s="26" t="s">
        <v>97</v>
      </c>
      <c r="I1605" s="26" t="s">
        <v>100</v>
      </c>
      <c r="J1605" s="26">
        <v>189</v>
      </c>
      <c r="K1605" s="26">
        <v>270.27</v>
      </c>
    </row>
    <row r="1606" spans="1:11" x14ac:dyDescent="0.2">
      <c r="A1606" s="26" t="s">
        <v>101</v>
      </c>
      <c r="B1606" s="26">
        <v>2022</v>
      </c>
      <c r="C1606" s="26" t="s">
        <v>4</v>
      </c>
      <c r="D1606" s="26" t="s">
        <v>93</v>
      </c>
      <c r="E1606" s="26" t="s">
        <v>94</v>
      </c>
      <c r="F1606" s="26" t="s">
        <v>95</v>
      </c>
      <c r="G1606" s="26" t="s">
        <v>104</v>
      </c>
      <c r="H1606" s="26" t="s">
        <v>97</v>
      </c>
      <c r="I1606" s="26" t="s">
        <v>98</v>
      </c>
      <c r="J1606" s="26">
        <v>197</v>
      </c>
      <c r="K1606" s="26">
        <v>281.70999999999998</v>
      </c>
    </row>
    <row r="1607" spans="1:11" x14ac:dyDescent="0.2">
      <c r="A1607" s="26" t="s">
        <v>101</v>
      </c>
      <c r="B1607" s="26">
        <v>2022</v>
      </c>
      <c r="C1607" s="26" t="s">
        <v>4</v>
      </c>
      <c r="D1607" s="26" t="s">
        <v>93</v>
      </c>
      <c r="E1607" s="26" t="s">
        <v>94</v>
      </c>
      <c r="F1607" s="26" t="s">
        <v>95</v>
      </c>
      <c r="G1607" s="26" t="s">
        <v>104</v>
      </c>
      <c r="H1607" s="26" t="s">
        <v>97</v>
      </c>
      <c r="I1607" s="26" t="s">
        <v>98</v>
      </c>
      <c r="J1607" s="26">
        <v>191</v>
      </c>
      <c r="K1607" s="26">
        <v>273.13</v>
      </c>
    </row>
    <row r="1608" spans="1:11" x14ac:dyDescent="0.2">
      <c r="A1608" s="26" t="s">
        <v>101</v>
      </c>
      <c r="B1608" s="26">
        <v>2022</v>
      </c>
      <c r="C1608" s="26" t="s">
        <v>4</v>
      </c>
      <c r="D1608" s="26" t="s">
        <v>93</v>
      </c>
      <c r="E1608" s="26" t="s">
        <v>94</v>
      </c>
      <c r="F1608" s="26" t="s">
        <v>95</v>
      </c>
      <c r="G1608" s="26" t="s">
        <v>104</v>
      </c>
      <c r="H1608" s="26" t="s">
        <v>97</v>
      </c>
      <c r="I1608" s="26" t="s">
        <v>98</v>
      </c>
      <c r="J1608" s="26">
        <v>185</v>
      </c>
      <c r="K1608" s="26">
        <v>264.55</v>
      </c>
    </row>
    <row r="1609" spans="1:11" x14ac:dyDescent="0.2">
      <c r="A1609" s="26" t="s">
        <v>92</v>
      </c>
      <c r="B1609" s="26">
        <v>2022</v>
      </c>
      <c r="C1609" s="26" t="s">
        <v>8</v>
      </c>
      <c r="D1609" s="26" t="s">
        <v>93</v>
      </c>
      <c r="E1609" s="26" t="s">
        <v>94</v>
      </c>
      <c r="F1609" s="26" t="s">
        <v>95</v>
      </c>
      <c r="G1609" s="26" t="s">
        <v>104</v>
      </c>
      <c r="H1609" s="26" t="s">
        <v>97</v>
      </c>
      <c r="I1609" s="26" t="s">
        <v>100</v>
      </c>
      <c r="J1609" s="26">
        <v>154</v>
      </c>
      <c r="K1609" s="26">
        <v>220.22</v>
      </c>
    </row>
    <row r="1610" spans="1:11" x14ac:dyDescent="0.2">
      <c r="A1610" s="26" t="s">
        <v>99</v>
      </c>
      <c r="B1610" s="26">
        <v>2022</v>
      </c>
      <c r="C1610" s="26" t="s">
        <v>8</v>
      </c>
      <c r="D1610" s="26" t="s">
        <v>93</v>
      </c>
      <c r="E1610" s="26" t="s">
        <v>94</v>
      </c>
      <c r="F1610" s="26" t="s">
        <v>95</v>
      </c>
      <c r="G1610" s="26" t="s">
        <v>104</v>
      </c>
      <c r="H1610" s="26" t="s">
        <v>97</v>
      </c>
      <c r="I1610" s="26" t="s">
        <v>100</v>
      </c>
      <c r="J1610" s="26">
        <v>156</v>
      </c>
      <c r="K1610" s="26">
        <v>223.07999999999998</v>
      </c>
    </row>
    <row r="1611" spans="1:11" x14ac:dyDescent="0.2">
      <c r="A1611" s="26" t="s">
        <v>99</v>
      </c>
      <c r="B1611" s="26">
        <v>2022</v>
      </c>
      <c r="C1611" s="26" t="s">
        <v>8</v>
      </c>
      <c r="D1611" s="26" t="s">
        <v>93</v>
      </c>
      <c r="E1611" s="26" t="s">
        <v>94</v>
      </c>
      <c r="F1611" s="26" t="s">
        <v>95</v>
      </c>
      <c r="G1611" s="26" t="s">
        <v>104</v>
      </c>
      <c r="H1611" s="26" t="s">
        <v>97</v>
      </c>
      <c r="I1611" s="26" t="s">
        <v>100</v>
      </c>
      <c r="J1611" s="26">
        <v>153</v>
      </c>
      <c r="K1611" s="26">
        <v>218.79</v>
      </c>
    </row>
    <row r="1612" spans="1:11" x14ac:dyDescent="0.2">
      <c r="A1612" s="26" t="s">
        <v>92</v>
      </c>
      <c r="B1612" s="26">
        <v>2022</v>
      </c>
      <c r="C1612" s="26" t="s">
        <v>8</v>
      </c>
      <c r="D1612" s="26" t="s">
        <v>93</v>
      </c>
      <c r="E1612" s="26" t="s">
        <v>94</v>
      </c>
      <c r="F1612" s="26" t="s">
        <v>95</v>
      </c>
      <c r="G1612" s="26" t="s">
        <v>104</v>
      </c>
      <c r="H1612" s="26" t="s">
        <v>97</v>
      </c>
      <c r="I1612" s="26" t="s">
        <v>100</v>
      </c>
      <c r="J1612" s="26">
        <v>157</v>
      </c>
      <c r="K1612" s="26">
        <v>224.51</v>
      </c>
    </row>
    <row r="1613" spans="1:11" x14ac:dyDescent="0.2">
      <c r="A1613" s="26" t="s">
        <v>102</v>
      </c>
      <c r="B1613" s="26">
        <v>2022</v>
      </c>
      <c r="C1613" s="26" t="s">
        <v>8</v>
      </c>
      <c r="D1613" s="26" t="s">
        <v>93</v>
      </c>
      <c r="E1613" s="26" t="s">
        <v>94</v>
      </c>
      <c r="F1613" s="26" t="s">
        <v>95</v>
      </c>
      <c r="G1613" s="26" t="s">
        <v>104</v>
      </c>
      <c r="H1613" s="26" t="s">
        <v>97</v>
      </c>
      <c r="I1613" s="26" t="s">
        <v>100</v>
      </c>
      <c r="J1613" s="26">
        <v>155</v>
      </c>
      <c r="K1613" s="26">
        <v>221.65</v>
      </c>
    </row>
    <row r="1614" spans="1:11" x14ac:dyDescent="0.2">
      <c r="A1614" s="26" t="s">
        <v>92</v>
      </c>
      <c r="B1614" s="26">
        <v>2022</v>
      </c>
      <c r="C1614" s="26" t="s">
        <v>8</v>
      </c>
      <c r="D1614" s="26" t="s">
        <v>93</v>
      </c>
      <c r="E1614" s="26" t="s">
        <v>94</v>
      </c>
      <c r="F1614" s="26" t="s">
        <v>95</v>
      </c>
      <c r="G1614" s="26" t="s">
        <v>104</v>
      </c>
      <c r="H1614" s="26" t="s">
        <v>97</v>
      </c>
      <c r="I1614" s="26" t="s">
        <v>98</v>
      </c>
      <c r="J1614" s="26">
        <v>341</v>
      </c>
      <c r="K1614" s="26">
        <v>487.63</v>
      </c>
    </row>
    <row r="1615" spans="1:11" x14ac:dyDescent="0.2">
      <c r="A1615" s="26" t="s">
        <v>92</v>
      </c>
      <c r="B1615" s="26">
        <v>2022</v>
      </c>
      <c r="C1615" s="26" t="s">
        <v>7</v>
      </c>
      <c r="D1615" s="26" t="s">
        <v>105</v>
      </c>
      <c r="E1615" s="26" t="s">
        <v>94</v>
      </c>
      <c r="F1615" s="26" t="s">
        <v>95</v>
      </c>
      <c r="G1615" s="26" t="s">
        <v>104</v>
      </c>
      <c r="H1615" s="26" t="s">
        <v>97</v>
      </c>
      <c r="I1615" s="26" t="s">
        <v>98</v>
      </c>
      <c r="J1615" s="26">
        <v>254</v>
      </c>
      <c r="K1615" s="26">
        <v>363.22</v>
      </c>
    </row>
    <row r="1616" spans="1:11" x14ac:dyDescent="0.2">
      <c r="A1616" s="26" t="s">
        <v>99</v>
      </c>
      <c r="B1616" s="26">
        <v>2022</v>
      </c>
      <c r="C1616" s="26" t="s">
        <v>7</v>
      </c>
      <c r="D1616" s="26" t="s">
        <v>105</v>
      </c>
      <c r="E1616" s="26" t="s">
        <v>94</v>
      </c>
      <c r="F1616" s="26" t="s">
        <v>95</v>
      </c>
      <c r="G1616" s="26" t="s">
        <v>104</v>
      </c>
      <c r="H1616" s="26" t="s">
        <v>97</v>
      </c>
      <c r="I1616" s="26" t="s">
        <v>98</v>
      </c>
      <c r="J1616" s="26">
        <v>256</v>
      </c>
      <c r="K1616" s="26">
        <v>366.08</v>
      </c>
    </row>
    <row r="1617" spans="1:11" x14ac:dyDescent="0.2">
      <c r="A1617" s="26" t="s">
        <v>99</v>
      </c>
      <c r="B1617" s="26">
        <v>2022</v>
      </c>
      <c r="C1617" s="26" t="s">
        <v>7</v>
      </c>
      <c r="D1617" s="26" t="s">
        <v>105</v>
      </c>
      <c r="E1617" s="26" t="s">
        <v>94</v>
      </c>
      <c r="F1617" s="26" t="s">
        <v>95</v>
      </c>
      <c r="G1617" s="26" t="s">
        <v>104</v>
      </c>
      <c r="H1617" s="26" t="s">
        <v>97</v>
      </c>
      <c r="I1617" s="26" t="s">
        <v>98</v>
      </c>
      <c r="J1617" s="26">
        <v>961</v>
      </c>
      <c r="K1617" s="26">
        <v>1374.23</v>
      </c>
    </row>
    <row r="1618" spans="1:11" x14ac:dyDescent="0.2">
      <c r="A1618" s="26" t="s">
        <v>99</v>
      </c>
      <c r="B1618" s="26">
        <v>2022</v>
      </c>
      <c r="C1618" s="26" t="s">
        <v>7</v>
      </c>
      <c r="D1618" s="26" t="s">
        <v>105</v>
      </c>
      <c r="E1618" s="26" t="s">
        <v>94</v>
      </c>
      <c r="F1618" s="26" t="s">
        <v>95</v>
      </c>
      <c r="G1618" s="26" t="s">
        <v>104</v>
      </c>
      <c r="H1618" s="26" t="s">
        <v>97</v>
      </c>
      <c r="I1618" s="26" t="s">
        <v>98</v>
      </c>
      <c r="J1618" s="26">
        <v>255</v>
      </c>
      <c r="K1618" s="26">
        <v>364.65</v>
      </c>
    </row>
    <row r="1619" spans="1:11" x14ac:dyDescent="0.2">
      <c r="A1619" s="26" t="s">
        <v>101</v>
      </c>
      <c r="B1619" s="26">
        <v>2022</v>
      </c>
      <c r="C1619" s="26" t="s">
        <v>7</v>
      </c>
      <c r="D1619" s="26" t="s">
        <v>105</v>
      </c>
      <c r="E1619" s="26" t="s">
        <v>94</v>
      </c>
      <c r="F1619" s="26" t="s">
        <v>95</v>
      </c>
      <c r="G1619" s="26" t="s">
        <v>104</v>
      </c>
      <c r="H1619" s="26" t="s">
        <v>97</v>
      </c>
      <c r="I1619" s="26" t="s">
        <v>98</v>
      </c>
      <c r="J1619" s="26">
        <v>253</v>
      </c>
      <c r="K1619" s="26">
        <v>361.78999999999996</v>
      </c>
    </row>
    <row r="1620" spans="1:11" x14ac:dyDescent="0.2">
      <c r="A1620" s="26" t="s">
        <v>101</v>
      </c>
      <c r="B1620" s="26">
        <v>2022</v>
      </c>
      <c r="C1620" s="26" t="s">
        <v>7</v>
      </c>
      <c r="D1620" s="26" t="s">
        <v>105</v>
      </c>
      <c r="E1620" s="26" t="s">
        <v>94</v>
      </c>
      <c r="F1620" s="26" t="s">
        <v>95</v>
      </c>
      <c r="G1620" s="26" t="s">
        <v>104</v>
      </c>
      <c r="H1620" s="26" t="s">
        <v>97</v>
      </c>
      <c r="I1620" s="26" t="s">
        <v>98</v>
      </c>
      <c r="J1620" s="26">
        <v>251</v>
      </c>
      <c r="K1620" s="26">
        <v>358.93</v>
      </c>
    </row>
    <row r="1621" spans="1:11" x14ac:dyDescent="0.2">
      <c r="A1621" s="26" t="s">
        <v>99</v>
      </c>
      <c r="B1621" s="26">
        <v>2022</v>
      </c>
      <c r="C1621" s="26" t="s">
        <v>6</v>
      </c>
      <c r="D1621" s="26" t="s">
        <v>105</v>
      </c>
      <c r="E1621" s="26" t="s">
        <v>94</v>
      </c>
      <c r="F1621" s="26" t="s">
        <v>95</v>
      </c>
      <c r="G1621" s="26" t="s">
        <v>104</v>
      </c>
      <c r="H1621" s="26" t="s">
        <v>97</v>
      </c>
      <c r="I1621" s="26" t="s">
        <v>98</v>
      </c>
      <c r="J1621" s="26">
        <v>260</v>
      </c>
      <c r="K1621" s="26">
        <v>371.8</v>
      </c>
    </row>
    <row r="1622" spans="1:11" x14ac:dyDescent="0.2">
      <c r="A1622" s="26" t="s">
        <v>99</v>
      </c>
      <c r="B1622" s="26">
        <v>2022</v>
      </c>
      <c r="C1622" s="26" t="s">
        <v>6</v>
      </c>
      <c r="D1622" s="26" t="s">
        <v>105</v>
      </c>
      <c r="E1622" s="26" t="s">
        <v>94</v>
      </c>
      <c r="F1622" s="26" t="s">
        <v>95</v>
      </c>
      <c r="G1622" s="26" t="s">
        <v>104</v>
      </c>
      <c r="H1622" s="26" t="s">
        <v>97</v>
      </c>
      <c r="I1622" s="26" t="s">
        <v>98</v>
      </c>
      <c r="J1622" s="26">
        <v>960</v>
      </c>
      <c r="K1622" s="26">
        <v>1372.8</v>
      </c>
    </row>
    <row r="1623" spans="1:11" x14ac:dyDescent="0.2">
      <c r="A1623" s="26" t="s">
        <v>102</v>
      </c>
      <c r="B1623" s="26">
        <v>2022</v>
      </c>
      <c r="C1623" s="26" t="s">
        <v>6</v>
      </c>
      <c r="D1623" s="26" t="s">
        <v>105</v>
      </c>
      <c r="E1623" s="26" t="s">
        <v>94</v>
      </c>
      <c r="F1623" s="26" t="s">
        <v>95</v>
      </c>
      <c r="G1623" s="26" t="s">
        <v>104</v>
      </c>
      <c r="H1623" s="26" t="s">
        <v>97</v>
      </c>
      <c r="I1623" s="26" t="s">
        <v>98</v>
      </c>
      <c r="J1623" s="26">
        <v>261</v>
      </c>
      <c r="K1623" s="26">
        <v>373.23</v>
      </c>
    </row>
    <row r="1624" spans="1:11" x14ac:dyDescent="0.2">
      <c r="A1624" s="26" t="s">
        <v>99</v>
      </c>
      <c r="B1624" s="26">
        <v>2022</v>
      </c>
      <c r="C1624" s="26" t="s">
        <v>6</v>
      </c>
      <c r="D1624" s="26" t="s">
        <v>105</v>
      </c>
      <c r="E1624" s="26" t="s">
        <v>94</v>
      </c>
      <c r="F1624" s="26" t="s">
        <v>95</v>
      </c>
      <c r="G1624" s="26" t="s">
        <v>104</v>
      </c>
      <c r="H1624" s="26" t="s">
        <v>97</v>
      </c>
      <c r="I1624" s="26" t="s">
        <v>98</v>
      </c>
      <c r="J1624" s="26">
        <v>259</v>
      </c>
      <c r="K1624" s="26">
        <v>370.37</v>
      </c>
    </row>
    <row r="1625" spans="1:11" x14ac:dyDescent="0.2">
      <c r="A1625" s="26" t="s">
        <v>99</v>
      </c>
      <c r="B1625" s="26">
        <v>2022</v>
      </c>
      <c r="C1625" s="26" t="s">
        <v>6</v>
      </c>
      <c r="D1625" s="26" t="s">
        <v>105</v>
      </c>
      <c r="E1625" s="26" t="s">
        <v>94</v>
      </c>
      <c r="F1625" s="26" t="s">
        <v>95</v>
      </c>
      <c r="G1625" s="26" t="s">
        <v>104</v>
      </c>
      <c r="H1625" s="26" t="s">
        <v>97</v>
      </c>
      <c r="I1625" s="26" t="s">
        <v>98</v>
      </c>
      <c r="J1625" s="26">
        <v>257</v>
      </c>
      <c r="K1625" s="26">
        <v>367.51</v>
      </c>
    </row>
    <row r="1626" spans="1:11" x14ac:dyDescent="0.2">
      <c r="A1626" s="26" t="s">
        <v>92</v>
      </c>
      <c r="B1626" s="26">
        <v>2022</v>
      </c>
      <c r="C1626" s="26" t="s">
        <v>8</v>
      </c>
      <c r="D1626" s="26" t="s">
        <v>105</v>
      </c>
      <c r="E1626" s="26" t="s">
        <v>94</v>
      </c>
      <c r="F1626" s="26" t="s">
        <v>95</v>
      </c>
      <c r="G1626" s="26" t="s">
        <v>104</v>
      </c>
      <c r="H1626" s="26" t="s">
        <v>97</v>
      </c>
      <c r="I1626" s="26" t="s">
        <v>98</v>
      </c>
      <c r="J1626" s="26">
        <v>248</v>
      </c>
      <c r="K1626" s="26">
        <v>354.64</v>
      </c>
    </row>
    <row r="1627" spans="1:11" x14ac:dyDescent="0.2">
      <c r="A1627" s="26" t="s">
        <v>101</v>
      </c>
      <c r="B1627" s="26">
        <v>2022</v>
      </c>
      <c r="C1627" s="26" t="s">
        <v>8</v>
      </c>
      <c r="D1627" s="26" t="s">
        <v>105</v>
      </c>
      <c r="E1627" s="26" t="s">
        <v>94</v>
      </c>
      <c r="F1627" s="26" t="s">
        <v>95</v>
      </c>
      <c r="G1627" s="26" t="s">
        <v>104</v>
      </c>
      <c r="H1627" s="26" t="s">
        <v>97</v>
      </c>
      <c r="I1627" s="26" t="s">
        <v>98</v>
      </c>
      <c r="J1627" s="26">
        <v>250</v>
      </c>
      <c r="K1627" s="26">
        <v>526.24</v>
      </c>
    </row>
    <row r="1628" spans="1:11" x14ac:dyDescent="0.2">
      <c r="A1628" s="26" t="s">
        <v>99</v>
      </c>
      <c r="B1628" s="26">
        <v>2022</v>
      </c>
      <c r="C1628" s="26" t="s">
        <v>8</v>
      </c>
      <c r="D1628" s="26" t="s">
        <v>105</v>
      </c>
      <c r="E1628" s="26" t="s">
        <v>94</v>
      </c>
      <c r="F1628" s="26" t="s">
        <v>95</v>
      </c>
      <c r="G1628" s="26" t="s">
        <v>104</v>
      </c>
      <c r="H1628" s="26" t="s">
        <v>97</v>
      </c>
      <c r="I1628" s="26" t="s">
        <v>98</v>
      </c>
      <c r="J1628" s="26">
        <v>249</v>
      </c>
      <c r="K1628" s="26">
        <v>356.07</v>
      </c>
    </row>
    <row r="1629" spans="1:11" x14ac:dyDescent="0.2">
      <c r="A1629" s="26" t="s">
        <v>92</v>
      </c>
      <c r="B1629" s="26">
        <v>2022</v>
      </c>
      <c r="C1629" s="26" t="s">
        <v>8</v>
      </c>
      <c r="D1629" s="26" t="s">
        <v>105</v>
      </c>
      <c r="E1629" s="26" t="s">
        <v>94</v>
      </c>
      <c r="F1629" s="26" t="s">
        <v>95</v>
      </c>
      <c r="G1629" s="26" t="s">
        <v>104</v>
      </c>
      <c r="H1629" s="26" t="s">
        <v>97</v>
      </c>
      <c r="I1629" s="26" t="s">
        <v>98</v>
      </c>
      <c r="J1629" s="26">
        <v>247</v>
      </c>
      <c r="K1629" s="26">
        <v>353.21</v>
      </c>
    </row>
    <row r="1630" spans="1:11" x14ac:dyDescent="0.2">
      <c r="A1630" s="26" t="s">
        <v>92</v>
      </c>
      <c r="B1630" s="26">
        <v>2022</v>
      </c>
      <c r="C1630" s="26" t="s">
        <v>3</v>
      </c>
      <c r="D1630" s="26" t="s">
        <v>93</v>
      </c>
      <c r="E1630" s="26" t="s">
        <v>94</v>
      </c>
      <c r="F1630" s="26" t="s">
        <v>95</v>
      </c>
      <c r="G1630" s="26" t="s">
        <v>96</v>
      </c>
      <c r="H1630" s="26" t="s">
        <v>97</v>
      </c>
      <c r="I1630" s="26" t="s">
        <v>100</v>
      </c>
      <c r="J1630" s="26">
        <v>356</v>
      </c>
      <c r="K1630" s="26">
        <v>484.15999999999997</v>
      </c>
    </row>
    <row r="1631" spans="1:11" x14ac:dyDescent="0.2">
      <c r="A1631" s="26" t="s">
        <v>99</v>
      </c>
      <c r="B1631" s="26">
        <v>2022</v>
      </c>
      <c r="C1631" s="26" t="s">
        <v>3</v>
      </c>
      <c r="D1631" s="26" t="s">
        <v>93</v>
      </c>
      <c r="E1631" s="26" t="s">
        <v>94</v>
      </c>
      <c r="F1631" s="26" t="s">
        <v>95</v>
      </c>
      <c r="G1631" s="26" t="s">
        <v>96</v>
      </c>
      <c r="H1631" s="26" t="s">
        <v>97</v>
      </c>
      <c r="I1631" s="26" t="s">
        <v>100</v>
      </c>
      <c r="J1631" s="26">
        <v>152</v>
      </c>
      <c r="K1631" s="26">
        <v>217.36</v>
      </c>
    </row>
    <row r="1632" spans="1:11" x14ac:dyDescent="0.2">
      <c r="A1632" s="26" t="s">
        <v>101</v>
      </c>
      <c r="B1632" s="26">
        <v>2022</v>
      </c>
      <c r="C1632" s="26" t="s">
        <v>3</v>
      </c>
      <c r="D1632" s="26" t="s">
        <v>93</v>
      </c>
      <c r="E1632" s="26" t="s">
        <v>107</v>
      </c>
      <c r="F1632" s="26" t="s">
        <v>95</v>
      </c>
      <c r="G1632" s="26" t="s">
        <v>96</v>
      </c>
      <c r="H1632" s="26" t="s">
        <v>97</v>
      </c>
      <c r="I1632" s="26" t="s">
        <v>100</v>
      </c>
      <c r="J1632" s="26">
        <v>352</v>
      </c>
      <c r="K1632" s="26">
        <v>503.36</v>
      </c>
    </row>
    <row r="1633" spans="1:11" x14ac:dyDescent="0.2">
      <c r="A1633" s="26" t="s">
        <v>92</v>
      </c>
      <c r="B1633" s="26">
        <v>2022</v>
      </c>
      <c r="C1633" s="26" t="s">
        <v>3</v>
      </c>
      <c r="D1633" s="26" t="s">
        <v>93</v>
      </c>
      <c r="E1633" s="26" t="s">
        <v>107</v>
      </c>
      <c r="F1633" s="26" t="s">
        <v>95</v>
      </c>
      <c r="G1633" s="26" t="s">
        <v>96</v>
      </c>
      <c r="H1633" s="26" t="s">
        <v>97</v>
      </c>
      <c r="I1633" s="26" t="s">
        <v>100</v>
      </c>
      <c r="J1633" s="26">
        <v>154</v>
      </c>
      <c r="K1633" s="26">
        <v>220.22</v>
      </c>
    </row>
    <row r="1634" spans="1:11" x14ac:dyDescent="0.2">
      <c r="A1634" s="26" t="s">
        <v>103</v>
      </c>
      <c r="B1634" s="26">
        <v>2022</v>
      </c>
      <c r="C1634" s="26" t="s">
        <v>3</v>
      </c>
      <c r="D1634" s="26" t="s">
        <v>93</v>
      </c>
      <c r="E1634" s="26" t="s">
        <v>107</v>
      </c>
      <c r="F1634" s="26" t="s">
        <v>95</v>
      </c>
      <c r="G1634" s="26" t="s">
        <v>96</v>
      </c>
      <c r="H1634" s="26" t="s">
        <v>97</v>
      </c>
      <c r="I1634" s="26" t="s">
        <v>100</v>
      </c>
      <c r="J1634" s="26">
        <v>698</v>
      </c>
      <c r="K1634" s="26">
        <v>998.14</v>
      </c>
    </row>
    <row r="1635" spans="1:11" x14ac:dyDescent="0.2">
      <c r="A1635" s="26" t="s">
        <v>101</v>
      </c>
      <c r="B1635" s="26">
        <v>2022</v>
      </c>
      <c r="C1635" s="26" t="s">
        <v>3</v>
      </c>
      <c r="D1635" s="26" t="s">
        <v>93</v>
      </c>
      <c r="E1635" s="26" t="s">
        <v>107</v>
      </c>
      <c r="F1635" s="26" t="s">
        <v>95</v>
      </c>
      <c r="G1635" s="26" t="s">
        <v>96</v>
      </c>
      <c r="H1635" s="26" t="s">
        <v>97</v>
      </c>
      <c r="I1635" s="26" t="s">
        <v>100</v>
      </c>
      <c r="J1635" s="26">
        <v>731</v>
      </c>
      <c r="K1635" s="26">
        <v>1045.33</v>
      </c>
    </row>
    <row r="1636" spans="1:11" x14ac:dyDescent="0.2">
      <c r="A1636" s="26" t="s">
        <v>101</v>
      </c>
      <c r="B1636" s="26">
        <v>2022</v>
      </c>
      <c r="C1636" s="26" t="s">
        <v>3</v>
      </c>
      <c r="D1636" s="26" t="s">
        <v>93</v>
      </c>
      <c r="E1636" s="26" t="s">
        <v>107</v>
      </c>
      <c r="F1636" s="26" t="s">
        <v>95</v>
      </c>
      <c r="G1636" s="26" t="s">
        <v>96</v>
      </c>
      <c r="H1636" s="26" t="s">
        <v>97</v>
      </c>
      <c r="I1636" s="26" t="s">
        <v>100</v>
      </c>
      <c r="J1636" s="26">
        <v>771</v>
      </c>
      <c r="K1636" s="26">
        <v>526.24</v>
      </c>
    </row>
    <row r="1637" spans="1:11" x14ac:dyDescent="0.2">
      <c r="A1637" s="26" t="s">
        <v>101</v>
      </c>
      <c r="B1637" s="26">
        <v>2022</v>
      </c>
      <c r="C1637" s="26" t="s">
        <v>3</v>
      </c>
      <c r="D1637" s="26" t="s">
        <v>93</v>
      </c>
      <c r="E1637" s="26" t="s">
        <v>107</v>
      </c>
      <c r="F1637" s="26" t="s">
        <v>95</v>
      </c>
      <c r="G1637" s="26" t="s">
        <v>96</v>
      </c>
      <c r="H1637" s="26" t="s">
        <v>97</v>
      </c>
      <c r="I1637" s="26" t="s">
        <v>100</v>
      </c>
      <c r="J1637" s="26">
        <v>355</v>
      </c>
      <c r="K1637" s="26">
        <v>507.65</v>
      </c>
    </row>
    <row r="1638" spans="1:11" x14ac:dyDescent="0.2">
      <c r="A1638" s="26" t="s">
        <v>101</v>
      </c>
      <c r="B1638" s="26">
        <v>2022</v>
      </c>
      <c r="C1638" s="26" t="s">
        <v>3</v>
      </c>
      <c r="D1638" s="26" t="s">
        <v>93</v>
      </c>
      <c r="E1638" s="26" t="s">
        <v>107</v>
      </c>
      <c r="F1638" s="26" t="s">
        <v>95</v>
      </c>
      <c r="G1638" s="26" t="s">
        <v>96</v>
      </c>
      <c r="H1638" s="26" t="s">
        <v>97</v>
      </c>
      <c r="I1638" s="26" t="s">
        <v>100</v>
      </c>
      <c r="J1638" s="26">
        <v>157</v>
      </c>
      <c r="K1638" s="26">
        <v>224.51</v>
      </c>
    </row>
    <row r="1639" spans="1:11" x14ac:dyDescent="0.2">
      <c r="A1639" s="26" t="s">
        <v>99</v>
      </c>
      <c r="B1639" s="26">
        <v>2022</v>
      </c>
      <c r="C1639" s="26" t="s">
        <v>3</v>
      </c>
      <c r="D1639" s="26" t="s">
        <v>93</v>
      </c>
      <c r="E1639" s="26" t="s">
        <v>107</v>
      </c>
      <c r="F1639" s="26" t="s">
        <v>95</v>
      </c>
      <c r="G1639" s="26" t="s">
        <v>96</v>
      </c>
      <c r="H1639" s="26" t="s">
        <v>97</v>
      </c>
      <c r="I1639" s="26" t="s">
        <v>100</v>
      </c>
      <c r="J1639" s="26">
        <v>353</v>
      </c>
      <c r="K1639" s="26">
        <v>504.78999999999996</v>
      </c>
    </row>
    <row r="1640" spans="1:11" x14ac:dyDescent="0.2">
      <c r="A1640" s="26" t="s">
        <v>99</v>
      </c>
      <c r="B1640" s="26">
        <v>2022</v>
      </c>
      <c r="C1640" s="26" t="s">
        <v>3</v>
      </c>
      <c r="D1640" s="26" t="s">
        <v>93</v>
      </c>
      <c r="E1640" s="26" t="s">
        <v>107</v>
      </c>
      <c r="F1640" s="26" t="s">
        <v>95</v>
      </c>
      <c r="G1640" s="26" t="s">
        <v>96</v>
      </c>
      <c r="H1640" s="26" t="s">
        <v>97</v>
      </c>
      <c r="I1640" s="26" t="s">
        <v>100</v>
      </c>
      <c r="J1640" s="26">
        <v>155</v>
      </c>
      <c r="K1640" s="26">
        <v>221.65</v>
      </c>
    </row>
    <row r="1641" spans="1:11" x14ac:dyDescent="0.2">
      <c r="A1641" s="26" t="s">
        <v>99</v>
      </c>
      <c r="B1641" s="26">
        <v>2022</v>
      </c>
      <c r="C1641" s="26" t="s">
        <v>7</v>
      </c>
      <c r="D1641" s="26" t="s">
        <v>93</v>
      </c>
      <c r="E1641" s="26" t="s">
        <v>107</v>
      </c>
      <c r="F1641" s="26" t="s">
        <v>95</v>
      </c>
      <c r="G1641" s="26" t="s">
        <v>96</v>
      </c>
      <c r="H1641" s="26" t="s">
        <v>97</v>
      </c>
      <c r="I1641" s="26" t="s">
        <v>100</v>
      </c>
      <c r="J1641" s="26">
        <v>332</v>
      </c>
      <c r="K1641" s="26">
        <v>451.52</v>
      </c>
    </row>
    <row r="1642" spans="1:11" x14ac:dyDescent="0.2">
      <c r="A1642" s="26" t="s">
        <v>99</v>
      </c>
      <c r="B1642" s="26">
        <v>2022</v>
      </c>
      <c r="C1642" s="26" t="s">
        <v>7</v>
      </c>
      <c r="D1642" s="26" t="s">
        <v>93</v>
      </c>
      <c r="E1642" s="26" t="s">
        <v>107</v>
      </c>
      <c r="F1642" s="26" t="s">
        <v>95</v>
      </c>
      <c r="G1642" s="26" t="s">
        <v>96</v>
      </c>
      <c r="H1642" s="26" t="s">
        <v>97</v>
      </c>
      <c r="I1642" s="26" t="s">
        <v>100</v>
      </c>
      <c r="J1642" s="26">
        <v>134</v>
      </c>
      <c r="K1642" s="26">
        <v>191.62</v>
      </c>
    </row>
    <row r="1643" spans="1:11" x14ac:dyDescent="0.2">
      <c r="A1643" s="26" t="s">
        <v>92</v>
      </c>
      <c r="B1643" s="26">
        <v>2022</v>
      </c>
      <c r="C1643" s="26" t="s">
        <v>7</v>
      </c>
      <c r="D1643" s="26" t="s">
        <v>93</v>
      </c>
      <c r="E1643" s="26" t="s">
        <v>107</v>
      </c>
      <c r="F1643" s="26" t="s">
        <v>95</v>
      </c>
      <c r="G1643" s="26" t="s">
        <v>96</v>
      </c>
      <c r="H1643" s="26" t="s">
        <v>97</v>
      </c>
      <c r="I1643" s="26" t="s">
        <v>100</v>
      </c>
      <c r="J1643" s="26">
        <v>334</v>
      </c>
      <c r="K1643" s="26">
        <v>477.62</v>
      </c>
    </row>
    <row r="1644" spans="1:11" x14ac:dyDescent="0.2">
      <c r="A1644" s="26" t="s">
        <v>99</v>
      </c>
      <c r="B1644" s="26">
        <v>2022</v>
      </c>
      <c r="C1644" s="26" t="s">
        <v>7</v>
      </c>
      <c r="D1644" s="26" t="s">
        <v>93</v>
      </c>
      <c r="E1644" s="26" t="s">
        <v>107</v>
      </c>
      <c r="F1644" s="26" t="s">
        <v>95</v>
      </c>
      <c r="G1644" s="26" t="s">
        <v>96</v>
      </c>
      <c r="H1644" s="26" t="s">
        <v>97</v>
      </c>
      <c r="I1644" s="26" t="s">
        <v>100</v>
      </c>
      <c r="J1644" s="26">
        <v>702</v>
      </c>
      <c r="K1644" s="26">
        <v>1003.86</v>
      </c>
    </row>
    <row r="1645" spans="1:11" x14ac:dyDescent="0.2">
      <c r="A1645" s="26" t="s">
        <v>92</v>
      </c>
      <c r="B1645" s="26">
        <v>2022</v>
      </c>
      <c r="C1645" s="26" t="s">
        <v>7</v>
      </c>
      <c r="D1645" s="26" t="s">
        <v>93</v>
      </c>
      <c r="E1645" s="26" t="s">
        <v>107</v>
      </c>
      <c r="F1645" s="26" t="s">
        <v>95</v>
      </c>
      <c r="G1645" s="26" t="s">
        <v>96</v>
      </c>
      <c r="H1645" s="26" t="s">
        <v>97</v>
      </c>
      <c r="I1645" s="26" t="s">
        <v>100</v>
      </c>
      <c r="J1645" s="26">
        <v>735</v>
      </c>
      <c r="K1645" s="26">
        <v>1051.05</v>
      </c>
    </row>
    <row r="1646" spans="1:11" x14ac:dyDescent="0.2">
      <c r="A1646" s="26" t="s">
        <v>99</v>
      </c>
      <c r="B1646" s="26">
        <v>2022</v>
      </c>
      <c r="C1646" s="26" t="s">
        <v>7</v>
      </c>
      <c r="D1646" s="26" t="s">
        <v>93</v>
      </c>
      <c r="E1646" s="26" t="s">
        <v>107</v>
      </c>
      <c r="F1646" s="26" t="s">
        <v>95</v>
      </c>
      <c r="G1646" s="26" t="s">
        <v>96</v>
      </c>
      <c r="H1646" s="26" t="s">
        <v>97</v>
      </c>
      <c r="I1646" s="26" t="s">
        <v>100</v>
      </c>
      <c r="J1646" s="26">
        <v>333</v>
      </c>
      <c r="K1646" s="26">
        <v>526.24</v>
      </c>
    </row>
    <row r="1647" spans="1:11" x14ac:dyDescent="0.2">
      <c r="A1647" s="26" t="s">
        <v>103</v>
      </c>
      <c r="B1647" s="26">
        <v>2022</v>
      </c>
      <c r="C1647" s="26" t="s">
        <v>7</v>
      </c>
      <c r="D1647" s="26" t="s">
        <v>93</v>
      </c>
      <c r="E1647" s="26" t="s">
        <v>107</v>
      </c>
      <c r="F1647" s="26" t="s">
        <v>95</v>
      </c>
      <c r="G1647" s="26" t="s">
        <v>96</v>
      </c>
      <c r="H1647" s="26" t="s">
        <v>97</v>
      </c>
      <c r="I1647" s="26" t="s">
        <v>100</v>
      </c>
      <c r="J1647" s="26">
        <v>774</v>
      </c>
      <c r="K1647" s="26">
        <v>526.24</v>
      </c>
    </row>
    <row r="1648" spans="1:11" x14ac:dyDescent="0.2">
      <c r="A1648" s="26" t="s">
        <v>99</v>
      </c>
      <c r="B1648" s="26">
        <v>2022</v>
      </c>
      <c r="C1648" s="26" t="s">
        <v>7</v>
      </c>
      <c r="D1648" s="26" t="s">
        <v>93</v>
      </c>
      <c r="E1648" s="26" t="s">
        <v>107</v>
      </c>
      <c r="F1648" s="26" t="s">
        <v>95</v>
      </c>
      <c r="G1648" s="26" t="s">
        <v>96</v>
      </c>
      <c r="H1648" s="26" t="s">
        <v>97</v>
      </c>
      <c r="I1648" s="26" t="s">
        <v>100</v>
      </c>
      <c r="J1648" s="26">
        <v>331</v>
      </c>
      <c r="K1648" s="26">
        <v>473.33</v>
      </c>
    </row>
    <row r="1649" spans="1:11" x14ac:dyDescent="0.2">
      <c r="A1649" s="26" t="s">
        <v>99</v>
      </c>
      <c r="B1649" s="26">
        <v>2022</v>
      </c>
      <c r="C1649" s="26" t="s">
        <v>7</v>
      </c>
      <c r="D1649" s="26" t="s">
        <v>93</v>
      </c>
      <c r="E1649" s="26" t="s">
        <v>107</v>
      </c>
      <c r="F1649" s="26" t="s">
        <v>95</v>
      </c>
      <c r="G1649" s="26" t="s">
        <v>96</v>
      </c>
      <c r="H1649" s="26" t="s">
        <v>97</v>
      </c>
      <c r="I1649" s="26" t="s">
        <v>100</v>
      </c>
      <c r="J1649" s="26">
        <v>133</v>
      </c>
      <c r="K1649" s="26">
        <v>190.19</v>
      </c>
    </row>
    <row r="1650" spans="1:11" x14ac:dyDescent="0.2">
      <c r="A1650" s="26" t="s">
        <v>102</v>
      </c>
      <c r="B1650" s="26">
        <v>2022</v>
      </c>
      <c r="C1650" s="26" t="s">
        <v>7</v>
      </c>
      <c r="D1650" s="26" t="s">
        <v>93</v>
      </c>
      <c r="E1650" s="26" t="s">
        <v>107</v>
      </c>
      <c r="F1650" s="26" t="s">
        <v>95</v>
      </c>
      <c r="G1650" s="26" t="s">
        <v>96</v>
      </c>
      <c r="H1650" s="26" t="s">
        <v>97</v>
      </c>
      <c r="I1650" s="26" t="s">
        <v>100</v>
      </c>
      <c r="J1650" s="26">
        <v>335</v>
      </c>
      <c r="K1650" s="26">
        <v>479.05</v>
      </c>
    </row>
    <row r="1651" spans="1:11" x14ac:dyDescent="0.2">
      <c r="A1651" s="26" t="s">
        <v>99</v>
      </c>
      <c r="B1651" s="26">
        <v>2022</v>
      </c>
      <c r="C1651" s="26" t="s">
        <v>7</v>
      </c>
      <c r="D1651" s="26" t="s">
        <v>93</v>
      </c>
      <c r="E1651" s="26" t="s">
        <v>107</v>
      </c>
      <c r="F1651" s="26" t="s">
        <v>95</v>
      </c>
      <c r="G1651" s="26" t="s">
        <v>96</v>
      </c>
      <c r="H1651" s="26" t="s">
        <v>97</v>
      </c>
      <c r="I1651" s="26" t="s">
        <v>100</v>
      </c>
      <c r="J1651" s="26">
        <v>131</v>
      </c>
      <c r="K1651" s="26">
        <v>187.32999999999998</v>
      </c>
    </row>
    <row r="1652" spans="1:11" x14ac:dyDescent="0.2">
      <c r="A1652" s="26" t="s">
        <v>102</v>
      </c>
      <c r="B1652" s="26">
        <v>2022</v>
      </c>
      <c r="C1652" s="26" t="s">
        <v>11</v>
      </c>
      <c r="D1652" s="26" t="s">
        <v>93</v>
      </c>
      <c r="E1652" s="26" t="s">
        <v>107</v>
      </c>
      <c r="F1652" s="26" t="s">
        <v>95</v>
      </c>
      <c r="G1652" s="26" t="s">
        <v>96</v>
      </c>
      <c r="H1652" s="26" t="s">
        <v>97</v>
      </c>
      <c r="I1652" s="26" t="s">
        <v>100</v>
      </c>
      <c r="J1652" s="26">
        <v>140</v>
      </c>
      <c r="K1652" s="26">
        <v>200.2</v>
      </c>
    </row>
    <row r="1653" spans="1:11" x14ac:dyDescent="0.2">
      <c r="A1653" s="26" t="s">
        <v>99</v>
      </c>
      <c r="B1653" s="26">
        <v>2022</v>
      </c>
      <c r="C1653" s="26" t="s">
        <v>11</v>
      </c>
      <c r="D1653" s="26" t="s">
        <v>93</v>
      </c>
      <c r="E1653" s="26" t="s">
        <v>107</v>
      </c>
      <c r="F1653" s="26" t="s">
        <v>95</v>
      </c>
      <c r="G1653" s="26" t="s">
        <v>96</v>
      </c>
      <c r="H1653" s="26" t="s">
        <v>97</v>
      </c>
      <c r="I1653" s="26" t="s">
        <v>100</v>
      </c>
      <c r="J1653" s="26">
        <v>356</v>
      </c>
      <c r="K1653" s="26">
        <v>509.08</v>
      </c>
    </row>
    <row r="1654" spans="1:11" x14ac:dyDescent="0.2">
      <c r="A1654" s="26" t="s">
        <v>99</v>
      </c>
      <c r="B1654" s="26">
        <v>2022</v>
      </c>
      <c r="C1654" s="26" t="s">
        <v>11</v>
      </c>
      <c r="D1654" s="26" t="s">
        <v>93</v>
      </c>
      <c r="E1654" s="26" t="s">
        <v>107</v>
      </c>
      <c r="F1654" s="26" t="s">
        <v>95</v>
      </c>
      <c r="G1654" s="26" t="s">
        <v>96</v>
      </c>
      <c r="H1654" s="26" t="s">
        <v>97</v>
      </c>
      <c r="I1654" s="26" t="s">
        <v>100</v>
      </c>
      <c r="J1654" s="26">
        <v>310</v>
      </c>
      <c r="K1654" s="26">
        <v>443.3</v>
      </c>
    </row>
    <row r="1655" spans="1:11" x14ac:dyDescent="0.2">
      <c r="A1655" s="26" t="s">
        <v>92</v>
      </c>
      <c r="B1655" s="26">
        <v>2022</v>
      </c>
      <c r="C1655" s="26" t="s">
        <v>11</v>
      </c>
      <c r="D1655" s="26" t="s">
        <v>93</v>
      </c>
      <c r="E1655" s="26" t="s">
        <v>107</v>
      </c>
      <c r="F1655" s="26" t="s">
        <v>95</v>
      </c>
      <c r="G1655" s="26" t="s">
        <v>96</v>
      </c>
      <c r="H1655" s="26" t="s">
        <v>97</v>
      </c>
      <c r="I1655" s="26" t="s">
        <v>100</v>
      </c>
      <c r="J1655" s="26">
        <v>358</v>
      </c>
      <c r="K1655" s="26">
        <v>511.94</v>
      </c>
    </row>
    <row r="1656" spans="1:11" x14ac:dyDescent="0.2">
      <c r="A1656" s="26" t="s">
        <v>103</v>
      </c>
      <c r="B1656" s="26">
        <v>2022</v>
      </c>
      <c r="C1656" s="26" t="s">
        <v>11</v>
      </c>
      <c r="D1656" s="26" t="s">
        <v>93</v>
      </c>
      <c r="E1656" s="26" t="s">
        <v>107</v>
      </c>
      <c r="F1656" s="26" t="s">
        <v>95</v>
      </c>
      <c r="G1656" s="26" t="s">
        <v>96</v>
      </c>
      <c r="H1656" s="26" t="s">
        <v>97</v>
      </c>
      <c r="I1656" s="26" t="s">
        <v>100</v>
      </c>
      <c r="J1656" s="26">
        <v>138</v>
      </c>
      <c r="K1656" s="26">
        <v>197.34</v>
      </c>
    </row>
    <row r="1657" spans="1:11" x14ac:dyDescent="0.2">
      <c r="A1657" s="26" t="s">
        <v>101</v>
      </c>
      <c r="B1657" s="26">
        <v>2022</v>
      </c>
      <c r="C1657" s="26" t="s">
        <v>11</v>
      </c>
      <c r="D1657" s="26" t="s">
        <v>93</v>
      </c>
      <c r="E1657" s="26" t="s">
        <v>107</v>
      </c>
      <c r="F1657" s="26" t="s">
        <v>95</v>
      </c>
      <c r="G1657" s="26" t="s">
        <v>96</v>
      </c>
      <c r="H1657" s="26" t="s">
        <v>97</v>
      </c>
      <c r="I1657" s="26" t="s">
        <v>100</v>
      </c>
      <c r="J1657" s="26">
        <v>705</v>
      </c>
      <c r="K1657" s="26">
        <v>1008.15</v>
      </c>
    </row>
    <row r="1658" spans="1:11" x14ac:dyDescent="0.2">
      <c r="A1658" s="26" t="s">
        <v>92</v>
      </c>
      <c r="B1658" s="26">
        <v>2022</v>
      </c>
      <c r="C1658" s="26" t="s">
        <v>11</v>
      </c>
      <c r="D1658" s="26" t="s">
        <v>93</v>
      </c>
      <c r="E1658" s="26" t="s">
        <v>107</v>
      </c>
      <c r="F1658" s="26" t="s">
        <v>95</v>
      </c>
      <c r="G1658" s="26" t="s">
        <v>96</v>
      </c>
      <c r="H1658" s="26" t="s">
        <v>97</v>
      </c>
      <c r="I1658" s="26" t="s">
        <v>100</v>
      </c>
      <c r="J1658" s="26">
        <v>738</v>
      </c>
      <c r="K1658" s="26">
        <v>1055.3399999999999</v>
      </c>
    </row>
    <row r="1659" spans="1:11" x14ac:dyDescent="0.2">
      <c r="A1659" s="26" t="s">
        <v>92</v>
      </c>
      <c r="B1659" s="26">
        <v>2022</v>
      </c>
      <c r="C1659" s="26" t="s">
        <v>11</v>
      </c>
      <c r="D1659" s="26" t="s">
        <v>93</v>
      </c>
      <c r="E1659" s="26" t="s">
        <v>107</v>
      </c>
      <c r="F1659" s="26" t="s">
        <v>95</v>
      </c>
      <c r="G1659" s="26" t="s">
        <v>96</v>
      </c>
      <c r="H1659" s="26" t="s">
        <v>97</v>
      </c>
      <c r="I1659" s="26" t="s">
        <v>100</v>
      </c>
      <c r="J1659" s="26">
        <v>141</v>
      </c>
      <c r="K1659" s="26">
        <v>201.63</v>
      </c>
    </row>
    <row r="1660" spans="1:11" x14ac:dyDescent="0.2">
      <c r="A1660" s="26" t="s">
        <v>101</v>
      </c>
      <c r="B1660" s="26">
        <v>2022</v>
      </c>
      <c r="C1660" s="26" t="s">
        <v>11</v>
      </c>
      <c r="D1660" s="26" t="s">
        <v>93</v>
      </c>
      <c r="E1660" s="26" t="s">
        <v>107</v>
      </c>
      <c r="F1660" s="26" t="s">
        <v>95</v>
      </c>
      <c r="G1660" s="26" t="s">
        <v>96</v>
      </c>
      <c r="H1660" s="26" t="s">
        <v>97</v>
      </c>
      <c r="I1660" s="26" t="s">
        <v>100</v>
      </c>
      <c r="J1660" s="26">
        <v>309</v>
      </c>
      <c r="K1660" s="26">
        <v>526.24</v>
      </c>
    </row>
    <row r="1661" spans="1:11" x14ac:dyDescent="0.2">
      <c r="A1661" s="26" t="s">
        <v>103</v>
      </c>
      <c r="B1661" s="26">
        <v>2022</v>
      </c>
      <c r="C1661" s="26" t="s">
        <v>11</v>
      </c>
      <c r="D1661" s="26" t="s">
        <v>93</v>
      </c>
      <c r="E1661" s="26" t="s">
        <v>107</v>
      </c>
      <c r="F1661" s="26" t="s">
        <v>95</v>
      </c>
      <c r="G1661" s="26" t="s">
        <v>96</v>
      </c>
      <c r="H1661" s="26" t="s">
        <v>97</v>
      </c>
      <c r="I1661" s="26" t="s">
        <v>100</v>
      </c>
      <c r="J1661" s="26">
        <v>778</v>
      </c>
      <c r="K1661" s="26">
        <v>526.24</v>
      </c>
    </row>
    <row r="1662" spans="1:11" x14ac:dyDescent="0.2">
      <c r="A1662" s="26" t="s">
        <v>92</v>
      </c>
      <c r="B1662" s="26">
        <v>2022</v>
      </c>
      <c r="C1662" s="26" t="s">
        <v>11</v>
      </c>
      <c r="D1662" s="26" t="s">
        <v>93</v>
      </c>
      <c r="E1662" s="26" t="s">
        <v>107</v>
      </c>
      <c r="F1662" s="26" t="s">
        <v>95</v>
      </c>
      <c r="G1662" s="26" t="s">
        <v>96</v>
      </c>
      <c r="H1662" s="26" t="s">
        <v>97</v>
      </c>
      <c r="I1662" s="26" t="s">
        <v>100</v>
      </c>
      <c r="J1662" s="26">
        <v>139</v>
      </c>
      <c r="K1662" s="26">
        <v>198.76999999999998</v>
      </c>
    </row>
    <row r="1663" spans="1:11" x14ac:dyDescent="0.2">
      <c r="A1663" s="26" t="s">
        <v>99</v>
      </c>
      <c r="B1663" s="26">
        <v>2022</v>
      </c>
      <c r="C1663" s="26" t="s">
        <v>11</v>
      </c>
      <c r="D1663" s="26" t="s">
        <v>93</v>
      </c>
      <c r="E1663" s="26" t="s">
        <v>107</v>
      </c>
      <c r="F1663" s="26" t="s">
        <v>95</v>
      </c>
      <c r="G1663" s="26" t="s">
        <v>96</v>
      </c>
      <c r="H1663" s="26" t="s">
        <v>97</v>
      </c>
      <c r="I1663" s="26" t="s">
        <v>100</v>
      </c>
      <c r="J1663" s="26">
        <v>313</v>
      </c>
      <c r="K1663" s="26">
        <v>447.59000000000003</v>
      </c>
    </row>
    <row r="1664" spans="1:11" x14ac:dyDescent="0.2">
      <c r="A1664" s="26" t="s">
        <v>99</v>
      </c>
      <c r="B1664" s="26">
        <v>2022</v>
      </c>
      <c r="C1664" s="26" t="s">
        <v>11</v>
      </c>
      <c r="D1664" s="26" t="s">
        <v>93</v>
      </c>
      <c r="E1664" s="26" t="s">
        <v>107</v>
      </c>
      <c r="F1664" s="26" t="s">
        <v>95</v>
      </c>
      <c r="G1664" s="26" t="s">
        <v>96</v>
      </c>
      <c r="H1664" s="26" t="s">
        <v>97</v>
      </c>
      <c r="I1664" s="26" t="s">
        <v>100</v>
      </c>
      <c r="J1664" s="26">
        <v>137</v>
      </c>
      <c r="K1664" s="26">
        <v>195.91</v>
      </c>
    </row>
    <row r="1665" spans="1:11" x14ac:dyDescent="0.2">
      <c r="A1665" s="26" t="s">
        <v>92</v>
      </c>
      <c r="B1665" s="26">
        <v>2022</v>
      </c>
      <c r="C1665" s="26" t="s">
        <v>11</v>
      </c>
      <c r="D1665" s="26" t="s">
        <v>93</v>
      </c>
      <c r="E1665" s="26" t="s">
        <v>107</v>
      </c>
      <c r="F1665" s="26" t="s">
        <v>95</v>
      </c>
      <c r="G1665" s="26" t="s">
        <v>96</v>
      </c>
      <c r="H1665" s="26" t="s">
        <v>97</v>
      </c>
      <c r="I1665" s="26" t="s">
        <v>100</v>
      </c>
      <c r="J1665" s="26">
        <v>311</v>
      </c>
      <c r="K1665" s="26">
        <v>444.73</v>
      </c>
    </row>
    <row r="1666" spans="1:11" x14ac:dyDescent="0.2">
      <c r="A1666" s="26" t="s">
        <v>102</v>
      </c>
      <c r="B1666" s="26">
        <v>2022</v>
      </c>
      <c r="C1666" s="26" t="s">
        <v>11</v>
      </c>
      <c r="D1666" s="26" t="s">
        <v>93</v>
      </c>
      <c r="E1666" s="26" t="s">
        <v>107</v>
      </c>
      <c r="F1666" s="26" t="s">
        <v>95</v>
      </c>
      <c r="G1666" s="26" t="s">
        <v>96</v>
      </c>
      <c r="H1666" s="26" t="s">
        <v>97</v>
      </c>
      <c r="I1666" s="26" t="s">
        <v>100</v>
      </c>
      <c r="J1666" s="26">
        <v>747</v>
      </c>
      <c r="K1666" s="26">
        <v>1068.21</v>
      </c>
    </row>
    <row r="1667" spans="1:11" x14ac:dyDescent="0.2">
      <c r="A1667" s="26" t="s">
        <v>92</v>
      </c>
      <c r="B1667" s="26">
        <v>2022</v>
      </c>
      <c r="C1667" s="26" t="s">
        <v>1</v>
      </c>
      <c r="D1667" s="26" t="s">
        <v>93</v>
      </c>
      <c r="E1667" s="26" t="s">
        <v>107</v>
      </c>
      <c r="F1667" s="26" t="s">
        <v>95</v>
      </c>
      <c r="G1667" s="26" t="s">
        <v>96</v>
      </c>
      <c r="H1667" s="26" t="s">
        <v>97</v>
      </c>
      <c r="I1667" s="26" t="s">
        <v>100</v>
      </c>
      <c r="J1667" s="26">
        <v>362</v>
      </c>
      <c r="K1667" s="26">
        <v>492.32</v>
      </c>
    </row>
    <row r="1668" spans="1:11" x14ac:dyDescent="0.2">
      <c r="A1668" s="26" t="s">
        <v>99</v>
      </c>
      <c r="B1668" s="26">
        <v>2022</v>
      </c>
      <c r="C1668" s="26" t="s">
        <v>1</v>
      </c>
      <c r="D1668" s="26" t="s">
        <v>93</v>
      </c>
      <c r="E1668" s="26" t="s">
        <v>107</v>
      </c>
      <c r="F1668" s="26" t="s">
        <v>95</v>
      </c>
      <c r="G1668" s="26" t="s">
        <v>96</v>
      </c>
      <c r="H1668" s="26" t="s">
        <v>97</v>
      </c>
      <c r="I1668" s="26" t="s">
        <v>100</v>
      </c>
      <c r="J1668" s="26">
        <v>164</v>
      </c>
      <c r="K1668" s="26">
        <v>234.51999999999998</v>
      </c>
    </row>
    <row r="1669" spans="1:11" x14ac:dyDescent="0.2">
      <c r="A1669" s="26" t="s">
        <v>101</v>
      </c>
      <c r="B1669" s="26">
        <v>2022</v>
      </c>
      <c r="C1669" s="26" t="s">
        <v>1</v>
      </c>
      <c r="D1669" s="26" t="s">
        <v>93</v>
      </c>
      <c r="E1669" s="26" t="s">
        <v>107</v>
      </c>
      <c r="F1669" s="26" t="s">
        <v>95</v>
      </c>
      <c r="G1669" s="26" t="s">
        <v>96</v>
      </c>
      <c r="H1669" s="26" t="s">
        <v>97</v>
      </c>
      <c r="I1669" s="26" t="s">
        <v>100</v>
      </c>
      <c r="J1669" s="26">
        <v>364</v>
      </c>
      <c r="K1669" s="26">
        <v>520.52</v>
      </c>
    </row>
    <row r="1670" spans="1:11" x14ac:dyDescent="0.2">
      <c r="A1670" s="26" t="s">
        <v>92</v>
      </c>
      <c r="B1670" s="26">
        <v>2022</v>
      </c>
      <c r="C1670" s="26" t="s">
        <v>1</v>
      </c>
      <c r="D1670" s="26" t="s">
        <v>93</v>
      </c>
      <c r="E1670" s="26" t="s">
        <v>107</v>
      </c>
      <c r="F1670" s="26" t="s">
        <v>95</v>
      </c>
      <c r="G1670" s="26" t="s">
        <v>96</v>
      </c>
      <c r="H1670" s="26" t="s">
        <v>97</v>
      </c>
      <c r="I1670" s="26" t="s">
        <v>100</v>
      </c>
      <c r="J1670" s="26">
        <v>166</v>
      </c>
      <c r="K1670" s="26">
        <v>237.38</v>
      </c>
    </row>
    <row r="1671" spans="1:11" x14ac:dyDescent="0.2">
      <c r="A1671" s="26" t="s">
        <v>92</v>
      </c>
      <c r="B1671" s="26">
        <v>2022</v>
      </c>
      <c r="C1671" s="26" t="s">
        <v>1</v>
      </c>
      <c r="D1671" s="26" t="s">
        <v>93</v>
      </c>
      <c r="E1671" s="26" t="s">
        <v>107</v>
      </c>
      <c r="F1671" s="26" t="s">
        <v>95</v>
      </c>
      <c r="G1671" s="26" t="s">
        <v>96</v>
      </c>
      <c r="H1671" s="26" t="s">
        <v>97</v>
      </c>
      <c r="I1671" s="26" t="s">
        <v>100</v>
      </c>
      <c r="J1671" s="26">
        <v>696</v>
      </c>
      <c r="K1671" s="26">
        <v>995.28</v>
      </c>
    </row>
    <row r="1672" spans="1:11" x14ac:dyDescent="0.2">
      <c r="A1672" s="26" t="s">
        <v>101</v>
      </c>
      <c r="B1672" s="26">
        <v>2022</v>
      </c>
      <c r="C1672" s="26" t="s">
        <v>1</v>
      </c>
      <c r="D1672" s="26" t="s">
        <v>93</v>
      </c>
      <c r="E1672" s="26" t="s">
        <v>107</v>
      </c>
      <c r="F1672" s="26" t="s">
        <v>95</v>
      </c>
      <c r="G1672" s="26" t="s">
        <v>96</v>
      </c>
      <c r="H1672" s="26" t="s">
        <v>97</v>
      </c>
      <c r="I1672" s="26" t="s">
        <v>100</v>
      </c>
      <c r="J1672" s="26">
        <v>363</v>
      </c>
      <c r="K1672" s="26">
        <v>519.09</v>
      </c>
    </row>
    <row r="1673" spans="1:11" x14ac:dyDescent="0.2">
      <c r="A1673" s="26" t="s">
        <v>92</v>
      </c>
      <c r="B1673" s="26">
        <v>2022</v>
      </c>
      <c r="C1673" s="26" t="s">
        <v>1</v>
      </c>
      <c r="D1673" s="26" t="s">
        <v>93</v>
      </c>
      <c r="E1673" s="26" t="s">
        <v>107</v>
      </c>
      <c r="F1673" s="26" t="s">
        <v>95</v>
      </c>
      <c r="G1673" s="26" t="s">
        <v>96</v>
      </c>
      <c r="H1673" s="26" t="s">
        <v>97</v>
      </c>
      <c r="I1673" s="26" t="s">
        <v>100</v>
      </c>
      <c r="J1673" s="26">
        <v>769</v>
      </c>
      <c r="K1673" s="26">
        <v>526.24</v>
      </c>
    </row>
    <row r="1674" spans="1:11" x14ac:dyDescent="0.2">
      <c r="A1674" s="26" t="s">
        <v>92</v>
      </c>
      <c r="B1674" s="26">
        <v>2022</v>
      </c>
      <c r="C1674" s="26" t="s">
        <v>1</v>
      </c>
      <c r="D1674" s="26" t="s">
        <v>93</v>
      </c>
      <c r="E1674" s="26" t="s">
        <v>107</v>
      </c>
      <c r="F1674" s="26" t="s">
        <v>95</v>
      </c>
      <c r="G1674" s="26" t="s">
        <v>96</v>
      </c>
      <c r="H1674" s="26" t="s">
        <v>97</v>
      </c>
      <c r="I1674" s="26" t="s">
        <v>100</v>
      </c>
      <c r="J1674" s="26">
        <v>367</v>
      </c>
      <c r="K1674" s="26">
        <v>524.80999999999995</v>
      </c>
    </row>
    <row r="1675" spans="1:11" x14ac:dyDescent="0.2">
      <c r="A1675" s="26" t="s">
        <v>101</v>
      </c>
      <c r="B1675" s="26">
        <v>2022</v>
      </c>
      <c r="C1675" s="26" t="s">
        <v>1</v>
      </c>
      <c r="D1675" s="26" t="s">
        <v>93</v>
      </c>
      <c r="E1675" s="26" t="s">
        <v>107</v>
      </c>
      <c r="F1675" s="26" t="s">
        <v>95</v>
      </c>
      <c r="G1675" s="26" t="s">
        <v>96</v>
      </c>
      <c r="H1675" s="26" t="s">
        <v>97</v>
      </c>
      <c r="I1675" s="26" t="s">
        <v>100</v>
      </c>
      <c r="J1675" s="26">
        <v>163</v>
      </c>
      <c r="K1675" s="26">
        <v>233.09</v>
      </c>
    </row>
    <row r="1676" spans="1:11" x14ac:dyDescent="0.2">
      <c r="A1676" s="26" t="s">
        <v>99</v>
      </c>
      <c r="B1676" s="26">
        <v>2022</v>
      </c>
      <c r="C1676" s="26" t="s">
        <v>1</v>
      </c>
      <c r="D1676" s="26" t="s">
        <v>93</v>
      </c>
      <c r="E1676" s="26" t="s">
        <v>107</v>
      </c>
      <c r="F1676" s="26" t="s">
        <v>95</v>
      </c>
      <c r="G1676" s="26" t="s">
        <v>96</v>
      </c>
      <c r="H1676" s="26" t="s">
        <v>97</v>
      </c>
      <c r="I1676" s="26" t="s">
        <v>100</v>
      </c>
      <c r="J1676" s="26">
        <v>365</v>
      </c>
      <c r="K1676" s="26">
        <v>521.95000000000005</v>
      </c>
    </row>
    <row r="1677" spans="1:11" x14ac:dyDescent="0.2">
      <c r="A1677" s="26" t="s">
        <v>101</v>
      </c>
      <c r="B1677" s="26">
        <v>2022</v>
      </c>
      <c r="C1677" s="26" t="s">
        <v>1</v>
      </c>
      <c r="D1677" s="26" t="s">
        <v>93</v>
      </c>
      <c r="E1677" s="26" t="s">
        <v>107</v>
      </c>
      <c r="F1677" s="26" t="s">
        <v>95</v>
      </c>
      <c r="G1677" s="26" t="s">
        <v>96</v>
      </c>
      <c r="H1677" s="26" t="s">
        <v>97</v>
      </c>
      <c r="I1677" s="26" t="s">
        <v>100</v>
      </c>
      <c r="J1677" s="26">
        <v>167</v>
      </c>
      <c r="K1677" s="26">
        <v>238.81</v>
      </c>
    </row>
    <row r="1678" spans="1:11" x14ac:dyDescent="0.2">
      <c r="A1678" s="26" t="s">
        <v>92</v>
      </c>
      <c r="B1678" s="26">
        <v>2022</v>
      </c>
      <c r="C1678" s="26" t="s">
        <v>0</v>
      </c>
      <c r="D1678" s="26" t="s">
        <v>93</v>
      </c>
      <c r="E1678" s="26" t="s">
        <v>107</v>
      </c>
      <c r="F1678" s="26" t="s">
        <v>95</v>
      </c>
      <c r="G1678" s="26" t="s">
        <v>96</v>
      </c>
      <c r="H1678" s="26" t="s">
        <v>97</v>
      </c>
      <c r="I1678" s="26" t="s">
        <v>100</v>
      </c>
      <c r="J1678" s="26">
        <v>368</v>
      </c>
      <c r="K1678" s="26">
        <v>500.48</v>
      </c>
    </row>
    <row r="1679" spans="1:11" x14ac:dyDescent="0.2">
      <c r="A1679" s="26" t="s">
        <v>99</v>
      </c>
      <c r="B1679" s="26">
        <v>2022</v>
      </c>
      <c r="C1679" s="26" t="s">
        <v>0</v>
      </c>
      <c r="D1679" s="26" t="s">
        <v>93</v>
      </c>
      <c r="E1679" s="26" t="s">
        <v>107</v>
      </c>
      <c r="F1679" s="26" t="s">
        <v>95</v>
      </c>
      <c r="G1679" s="26" t="s">
        <v>96</v>
      </c>
      <c r="H1679" s="26" t="s">
        <v>97</v>
      </c>
      <c r="I1679" s="26" t="s">
        <v>100</v>
      </c>
      <c r="J1679" s="26">
        <v>170</v>
      </c>
      <c r="K1679" s="26">
        <v>243.1</v>
      </c>
    </row>
    <row r="1680" spans="1:11" x14ac:dyDescent="0.2">
      <c r="A1680" s="26" t="s">
        <v>99</v>
      </c>
      <c r="B1680" s="26">
        <v>2022</v>
      </c>
      <c r="C1680" s="26" t="s">
        <v>0</v>
      </c>
      <c r="D1680" s="26" t="s">
        <v>93</v>
      </c>
      <c r="E1680" s="26" t="s">
        <v>107</v>
      </c>
      <c r="F1680" s="26" t="s">
        <v>95</v>
      </c>
      <c r="G1680" s="26" t="s">
        <v>96</v>
      </c>
      <c r="H1680" s="26" t="s">
        <v>97</v>
      </c>
      <c r="I1680" s="26" t="s">
        <v>100</v>
      </c>
      <c r="J1680" s="26">
        <v>370</v>
      </c>
      <c r="K1680" s="26">
        <v>529.1</v>
      </c>
    </row>
    <row r="1681" spans="1:11" x14ac:dyDescent="0.2">
      <c r="A1681" s="26" t="s">
        <v>92</v>
      </c>
      <c r="B1681" s="26">
        <v>2022</v>
      </c>
      <c r="C1681" s="26" t="s">
        <v>0</v>
      </c>
      <c r="D1681" s="26" t="s">
        <v>93</v>
      </c>
      <c r="E1681" s="26" t="s">
        <v>107</v>
      </c>
      <c r="F1681" s="26" t="s">
        <v>95</v>
      </c>
      <c r="G1681" s="26" t="s">
        <v>96</v>
      </c>
      <c r="H1681" s="26" t="s">
        <v>97</v>
      </c>
      <c r="I1681" s="26" t="s">
        <v>100</v>
      </c>
      <c r="J1681" s="26">
        <v>172</v>
      </c>
      <c r="K1681" s="26">
        <v>245.95999999999998</v>
      </c>
    </row>
    <row r="1682" spans="1:11" x14ac:dyDescent="0.2">
      <c r="A1682" s="26" t="s">
        <v>99</v>
      </c>
      <c r="B1682" s="26">
        <v>2022</v>
      </c>
      <c r="C1682" s="26" t="s">
        <v>0</v>
      </c>
      <c r="D1682" s="26" t="s">
        <v>93</v>
      </c>
      <c r="E1682" s="26" t="s">
        <v>107</v>
      </c>
      <c r="F1682" s="26" t="s">
        <v>95</v>
      </c>
      <c r="G1682" s="26" t="s">
        <v>96</v>
      </c>
      <c r="H1682" s="26" t="s">
        <v>97</v>
      </c>
      <c r="I1682" s="26" t="s">
        <v>100</v>
      </c>
      <c r="J1682" s="26">
        <v>695</v>
      </c>
      <c r="K1682" s="26">
        <v>993.85</v>
      </c>
    </row>
    <row r="1683" spans="1:11" x14ac:dyDescent="0.2">
      <c r="A1683" s="26" t="s">
        <v>92</v>
      </c>
      <c r="B1683" s="26">
        <v>2022</v>
      </c>
      <c r="C1683" s="26" t="s">
        <v>0</v>
      </c>
      <c r="D1683" s="26" t="s">
        <v>93</v>
      </c>
      <c r="E1683" s="26" t="s">
        <v>107</v>
      </c>
      <c r="F1683" s="26" t="s">
        <v>95</v>
      </c>
      <c r="G1683" s="26" t="s">
        <v>96</v>
      </c>
      <c r="H1683" s="26" t="s">
        <v>97</v>
      </c>
      <c r="I1683" s="26" t="s">
        <v>100</v>
      </c>
      <c r="J1683" s="26">
        <v>729</v>
      </c>
      <c r="K1683" s="26">
        <v>1042.47</v>
      </c>
    </row>
    <row r="1684" spans="1:11" x14ac:dyDescent="0.2">
      <c r="A1684" s="26" t="s">
        <v>92</v>
      </c>
      <c r="B1684" s="26">
        <v>2022</v>
      </c>
      <c r="C1684" s="26" t="s">
        <v>0</v>
      </c>
      <c r="D1684" s="26" t="s">
        <v>93</v>
      </c>
      <c r="E1684" s="26" t="s">
        <v>107</v>
      </c>
      <c r="F1684" s="26" t="s">
        <v>95</v>
      </c>
      <c r="G1684" s="26" t="s">
        <v>96</v>
      </c>
      <c r="H1684" s="26" t="s">
        <v>97</v>
      </c>
      <c r="I1684" s="26" t="s">
        <v>100</v>
      </c>
      <c r="J1684" s="26">
        <v>369</v>
      </c>
      <c r="K1684" s="26">
        <v>527.66999999999996</v>
      </c>
    </row>
    <row r="1685" spans="1:11" x14ac:dyDescent="0.2">
      <c r="A1685" s="26" t="s">
        <v>101</v>
      </c>
      <c r="B1685" s="26">
        <v>2022</v>
      </c>
      <c r="C1685" s="26" t="s">
        <v>0</v>
      </c>
      <c r="D1685" s="26" t="s">
        <v>93</v>
      </c>
      <c r="E1685" s="26" t="s">
        <v>107</v>
      </c>
      <c r="F1685" s="26" t="s">
        <v>95</v>
      </c>
      <c r="G1685" s="26" t="s">
        <v>96</v>
      </c>
      <c r="H1685" s="26" t="s">
        <v>97</v>
      </c>
      <c r="I1685" s="26" t="s">
        <v>100</v>
      </c>
      <c r="J1685" s="26">
        <v>768</v>
      </c>
      <c r="K1685" s="26">
        <v>526.24</v>
      </c>
    </row>
    <row r="1686" spans="1:11" x14ac:dyDescent="0.2">
      <c r="A1686" s="26" t="s">
        <v>99</v>
      </c>
      <c r="B1686" s="26">
        <v>2022</v>
      </c>
      <c r="C1686" s="26" t="s">
        <v>0</v>
      </c>
      <c r="D1686" s="26" t="s">
        <v>93</v>
      </c>
      <c r="E1686" s="26" t="s">
        <v>107</v>
      </c>
      <c r="F1686" s="26" t="s">
        <v>95</v>
      </c>
      <c r="G1686" s="26" t="s">
        <v>96</v>
      </c>
      <c r="H1686" s="26" t="s">
        <v>97</v>
      </c>
      <c r="I1686" s="26" t="s">
        <v>100</v>
      </c>
      <c r="J1686" s="26">
        <v>169</v>
      </c>
      <c r="K1686" s="26">
        <v>241.67000000000002</v>
      </c>
    </row>
    <row r="1687" spans="1:11" x14ac:dyDescent="0.2">
      <c r="A1687" s="26" t="s">
        <v>99</v>
      </c>
      <c r="B1687" s="26">
        <v>2022</v>
      </c>
      <c r="C1687" s="26" t="s">
        <v>0</v>
      </c>
      <c r="D1687" s="26" t="s">
        <v>93</v>
      </c>
      <c r="E1687" s="26" t="s">
        <v>107</v>
      </c>
      <c r="F1687" s="26" t="s">
        <v>95</v>
      </c>
      <c r="G1687" s="26" t="s">
        <v>96</v>
      </c>
      <c r="H1687" s="26" t="s">
        <v>97</v>
      </c>
      <c r="I1687" s="26" t="s">
        <v>100</v>
      </c>
      <c r="J1687" s="26">
        <v>371</v>
      </c>
      <c r="K1687" s="26">
        <v>530.53</v>
      </c>
    </row>
    <row r="1688" spans="1:11" x14ac:dyDescent="0.2">
      <c r="A1688" s="26" t="s">
        <v>92</v>
      </c>
      <c r="B1688" s="26">
        <v>2022</v>
      </c>
      <c r="C1688" s="26" t="s">
        <v>0</v>
      </c>
      <c r="D1688" s="26" t="s">
        <v>93</v>
      </c>
      <c r="E1688" s="26" t="s">
        <v>107</v>
      </c>
      <c r="F1688" s="26" t="s">
        <v>95</v>
      </c>
      <c r="G1688" s="26" t="s">
        <v>96</v>
      </c>
      <c r="H1688" s="26" t="s">
        <v>97</v>
      </c>
      <c r="I1688" s="26" t="s">
        <v>100</v>
      </c>
      <c r="J1688" s="26">
        <v>173</v>
      </c>
      <c r="K1688" s="26">
        <v>247.39</v>
      </c>
    </row>
    <row r="1689" spans="1:11" x14ac:dyDescent="0.2">
      <c r="A1689" s="26" t="s">
        <v>92</v>
      </c>
      <c r="B1689" s="26">
        <v>2022</v>
      </c>
      <c r="C1689" s="26" t="s">
        <v>6</v>
      </c>
      <c r="D1689" s="26" t="s">
        <v>93</v>
      </c>
      <c r="E1689" s="26" t="s">
        <v>107</v>
      </c>
      <c r="F1689" s="26" t="s">
        <v>95</v>
      </c>
      <c r="G1689" s="26" t="s">
        <v>96</v>
      </c>
      <c r="H1689" s="26" t="s">
        <v>97</v>
      </c>
      <c r="I1689" s="26" t="s">
        <v>100</v>
      </c>
      <c r="J1689" s="26">
        <v>338</v>
      </c>
      <c r="K1689" s="26">
        <v>459.68</v>
      </c>
    </row>
    <row r="1690" spans="1:11" x14ac:dyDescent="0.2">
      <c r="A1690" s="26" t="s">
        <v>103</v>
      </c>
      <c r="B1690" s="26">
        <v>2022</v>
      </c>
      <c r="C1690" s="26" t="s">
        <v>6</v>
      </c>
      <c r="D1690" s="26" t="s">
        <v>93</v>
      </c>
      <c r="E1690" s="26" t="s">
        <v>107</v>
      </c>
      <c r="F1690" s="26" t="s">
        <v>95</v>
      </c>
      <c r="G1690" s="26" t="s">
        <v>96</v>
      </c>
      <c r="H1690" s="26" t="s">
        <v>97</v>
      </c>
      <c r="I1690" s="26" t="s">
        <v>100</v>
      </c>
      <c r="J1690" s="26">
        <v>140</v>
      </c>
      <c r="K1690" s="26">
        <v>200.2</v>
      </c>
    </row>
    <row r="1691" spans="1:11" x14ac:dyDescent="0.2">
      <c r="A1691" s="26" t="s">
        <v>99</v>
      </c>
      <c r="B1691" s="26">
        <v>2022</v>
      </c>
      <c r="C1691" s="26" t="s">
        <v>6</v>
      </c>
      <c r="D1691" s="26" t="s">
        <v>93</v>
      </c>
      <c r="E1691" s="26" t="s">
        <v>107</v>
      </c>
      <c r="F1691" s="26" t="s">
        <v>95</v>
      </c>
      <c r="G1691" s="26" t="s">
        <v>96</v>
      </c>
      <c r="H1691" s="26" t="s">
        <v>97</v>
      </c>
      <c r="I1691" s="26" t="s">
        <v>100</v>
      </c>
      <c r="J1691" s="26">
        <v>340</v>
      </c>
      <c r="K1691" s="26">
        <v>486.2</v>
      </c>
    </row>
    <row r="1692" spans="1:11" x14ac:dyDescent="0.2">
      <c r="A1692" s="26" t="s">
        <v>99</v>
      </c>
      <c r="B1692" s="26">
        <v>2022</v>
      </c>
      <c r="C1692" s="26" t="s">
        <v>6</v>
      </c>
      <c r="D1692" s="26" t="s">
        <v>93</v>
      </c>
      <c r="E1692" s="26" t="s">
        <v>107</v>
      </c>
      <c r="F1692" s="26" t="s">
        <v>95</v>
      </c>
      <c r="G1692" s="26" t="s">
        <v>96</v>
      </c>
      <c r="H1692" s="26" t="s">
        <v>97</v>
      </c>
      <c r="I1692" s="26" t="s">
        <v>100</v>
      </c>
      <c r="J1692" s="26">
        <v>136</v>
      </c>
      <c r="K1692" s="26">
        <v>194.48</v>
      </c>
    </row>
    <row r="1693" spans="1:11" x14ac:dyDescent="0.2">
      <c r="A1693" s="26" t="s">
        <v>92</v>
      </c>
      <c r="B1693" s="26">
        <v>2022</v>
      </c>
      <c r="C1693" s="26" t="s">
        <v>6</v>
      </c>
      <c r="D1693" s="26" t="s">
        <v>93</v>
      </c>
      <c r="E1693" s="26" t="s">
        <v>107</v>
      </c>
      <c r="F1693" s="26" t="s">
        <v>95</v>
      </c>
      <c r="G1693" s="26" t="s">
        <v>96</v>
      </c>
      <c r="H1693" s="26" t="s">
        <v>97</v>
      </c>
      <c r="I1693" s="26" t="s">
        <v>100</v>
      </c>
      <c r="J1693" s="26">
        <v>701</v>
      </c>
      <c r="K1693" s="26">
        <v>1002.4300000000001</v>
      </c>
    </row>
    <row r="1694" spans="1:11" x14ac:dyDescent="0.2">
      <c r="A1694" s="26" t="s">
        <v>101</v>
      </c>
      <c r="B1694" s="26">
        <v>2022</v>
      </c>
      <c r="C1694" s="26" t="s">
        <v>6</v>
      </c>
      <c r="D1694" s="26" t="s">
        <v>93</v>
      </c>
      <c r="E1694" s="26" t="s">
        <v>107</v>
      </c>
      <c r="F1694" s="26" t="s">
        <v>95</v>
      </c>
      <c r="G1694" s="26" t="s">
        <v>96</v>
      </c>
      <c r="H1694" s="26" t="s">
        <v>97</v>
      </c>
      <c r="I1694" s="26" t="s">
        <v>100</v>
      </c>
      <c r="J1694" s="26">
        <v>734</v>
      </c>
      <c r="K1694" s="26">
        <v>1049.6199999999999</v>
      </c>
    </row>
    <row r="1695" spans="1:11" x14ac:dyDescent="0.2">
      <c r="A1695" s="26" t="s">
        <v>92</v>
      </c>
      <c r="B1695" s="26">
        <v>2022</v>
      </c>
      <c r="C1695" s="26" t="s">
        <v>6</v>
      </c>
      <c r="D1695" s="26" t="s">
        <v>93</v>
      </c>
      <c r="E1695" s="26" t="s">
        <v>107</v>
      </c>
      <c r="F1695" s="26" t="s">
        <v>95</v>
      </c>
      <c r="G1695" s="26" t="s">
        <v>96</v>
      </c>
      <c r="H1695" s="26" t="s">
        <v>97</v>
      </c>
      <c r="I1695" s="26" t="s">
        <v>100</v>
      </c>
      <c r="J1695" s="26">
        <v>339</v>
      </c>
      <c r="K1695" s="26">
        <v>526.24</v>
      </c>
    </row>
    <row r="1696" spans="1:11" x14ac:dyDescent="0.2">
      <c r="A1696" s="26" t="s">
        <v>99</v>
      </c>
      <c r="B1696" s="26">
        <v>2022</v>
      </c>
      <c r="C1696" s="26" t="s">
        <v>6</v>
      </c>
      <c r="D1696" s="26" t="s">
        <v>93</v>
      </c>
      <c r="E1696" s="26" t="s">
        <v>107</v>
      </c>
      <c r="F1696" s="26" t="s">
        <v>95</v>
      </c>
      <c r="G1696" s="26" t="s">
        <v>96</v>
      </c>
      <c r="H1696" s="26" t="s">
        <v>97</v>
      </c>
      <c r="I1696" s="26" t="s">
        <v>100</v>
      </c>
      <c r="J1696" s="26">
        <v>773</v>
      </c>
      <c r="K1696" s="26">
        <v>526.24</v>
      </c>
    </row>
    <row r="1697" spans="1:11" x14ac:dyDescent="0.2">
      <c r="A1697" s="26" t="s">
        <v>92</v>
      </c>
      <c r="B1697" s="26">
        <v>2022</v>
      </c>
      <c r="C1697" s="26" t="s">
        <v>6</v>
      </c>
      <c r="D1697" s="26" t="s">
        <v>93</v>
      </c>
      <c r="E1697" s="26" t="s">
        <v>107</v>
      </c>
      <c r="F1697" s="26" t="s">
        <v>95</v>
      </c>
      <c r="G1697" s="26" t="s">
        <v>96</v>
      </c>
      <c r="H1697" s="26" t="s">
        <v>97</v>
      </c>
      <c r="I1697" s="26" t="s">
        <v>100</v>
      </c>
      <c r="J1697" s="26">
        <v>337</v>
      </c>
      <c r="K1697" s="26">
        <v>481.90999999999997</v>
      </c>
    </row>
    <row r="1698" spans="1:11" x14ac:dyDescent="0.2">
      <c r="A1698" s="26" t="s">
        <v>99</v>
      </c>
      <c r="B1698" s="26">
        <v>2022</v>
      </c>
      <c r="C1698" s="26" t="s">
        <v>6</v>
      </c>
      <c r="D1698" s="26" t="s">
        <v>93</v>
      </c>
      <c r="E1698" s="26" t="s">
        <v>107</v>
      </c>
      <c r="F1698" s="26" t="s">
        <v>95</v>
      </c>
      <c r="G1698" s="26" t="s">
        <v>96</v>
      </c>
      <c r="H1698" s="26" t="s">
        <v>97</v>
      </c>
      <c r="I1698" s="26" t="s">
        <v>100</v>
      </c>
      <c r="J1698" s="26">
        <v>139</v>
      </c>
      <c r="K1698" s="26">
        <v>198.76999999999998</v>
      </c>
    </row>
    <row r="1699" spans="1:11" x14ac:dyDescent="0.2">
      <c r="A1699" s="26" t="s">
        <v>103</v>
      </c>
      <c r="B1699" s="26">
        <v>2022</v>
      </c>
      <c r="C1699" s="26" t="s">
        <v>6</v>
      </c>
      <c r="D1699" s="26" t="s">
        <v>93</v>
      </c>
      <c r="E1699" s="26" t="s">
        <v>107</v>
      </c>
      <c r="F1699" s="26" t="s">
        <v>95</v>
      </c>
      <c r="G1699" s="26" t="s">
        <v>96</v>
      </c>
      <c r="H1699" s="26" t="s">
        <v>97</v>
      </c>
      <c r="I1699" s="26" t="s">
        <v>100</v>
      </c>
      <c r="J1699" s="26">
        <v>137</v>
      </c>
      <c r="K1699" s="26">
        <v>195.91</v>
      </c>
    </row>
    <row r="1700" spans="1:11" x14ac:dyDescent="0.2">
      <c r="A1700" s="26" t="s">
        <v>103</v>
      </c>
      <c r="B1700" s="26">
        <v>2022</v>
      </c>
      <c r="C1700" s="26" t="s">
        <v>5</v>
      </c>
      <c r="D1700" s="26" t="s">
        <v>93</v>
      </c>
      <c r="E1700" s="26" t="s">
        <v>107</v>
      </c>
      <c r="F1700" s="26" t="s">
        <v>95</v>
      </c>
      <c r="G1700" s="26" t="s">
        <v>96</v>
      </c>
      <c r="H1700" s="26" t="s">
        <v>97</v>
      </c>
      <c r="I1700" s="26" t="s">
        <v>100</v>
      </c>
      <c r="J1700" s="26">
        <v>344</v>
      </c>
      <c r="K1700" s="26">
        <v>467.84</v>
      </c>
    </row>
    <row r="1701" spans="1:11" x14ac:dyDescent="0.2">
      <c r="A1701" s="26" t="s">
        <v>92</v>
      </c>
      <c r="B1701" s="26">
        <v>2022</v>
      </c>
      <c r="C1701" s="26" t="s">
        <v>5</v>
      </c>
      <c r="D1701" s="26" t="s">
        <v>93</v>
      </c>
      <c r="E1701" s="26" t="s">
        <v>107</v>
      </c>
      <c r="F1701" s="26" t="s">
        <v>95</v>
      </c>
      <c r="G1701" s="26" t="s">
        <v>96</v>
      </c>
      <c r="H1701" s="26" t="s">
        <v>97</v>
      </c>
      <c r="I1701" s="26" t="s">
        <v>100</v>
      </c>
      <c r="J1701" s="26">
        <v>146</v>
      </c>
      <c r="K1701" s="26">
        <v>208.78</v>
      </c>
    </row>
    <row r="1702" spans="1:11" x14ac:dyDescent="0.2">
      <c r="A1702" s="26" t="s">
        <v>99</v>
      </c>
      <c r="B1702" s="26">
        <v>2022</v>
      </c>
      <c r="C1702" s="26" t="s">
        <v>5</v>
      </c>
      <c r="D1702" s="26" t="s">
        <v>93</v>
      </c>
      <c r="E1702" s="26" t="s">
        <v>107</v>
      </c>
      <c r="F1702" s="26" t="s">
        <v>95</v>
      </c>
      <c r="G1702" s="26" t="s">
        <v>96</v>
      </c>
      <c r="H1702" s="26" t="s">
        <v>97</v>
      </c>
      <c r="I1702" s="26" t="s">
        <v>100</v>
      </c>
      <c r="J1702" s="26">
        <v>142</v>
      </c>
      <c r="K1702" s="26">
        <v>203.06</v>
      </c>
    </row>
    <row r="1703" spans="1:11" x14ac:dyDescent="0.2">
      <c r="A1703" s="26" t="s">
        <v>92</v>
      </c>
      <c r="B1703" s="26">
        <v>2022</v>
      </c>
      <c r="C1703" s="26" t="s">
        <v>5</v>
      </c>
      <c r="D1703" s="26" t="s">
        <v>93</v>
      </c>
      <c r="E1703" s="26" t="s">
        <v>107</v>
      </c>
      <c r="F1703" s="26" t="s">
        <v>95</v>
      </c>
      <c r="G1703" s="26" t="s">
        <v>96</v>
      </c>
      <c r="H1703" s="26" t="s">
        <v>97</v>
      </c>
      <c r="I1703" s="26" t="s">
        <v>100</v>
      </c>
      <c r="J1703" s="26">
        <v>700</v>
      </c>
      <c r="K1703" s="26">
        <v>1001</v>
      </c>
    </row>
    <row r="1704" spans="1:11" x14ac:dyDescent="0.2">
      <c r="A1704" s="26" t="s">
        <v>99</v>
      </c>
      <c r="B1704" s="26">
        <v>2022</v>
      </c>
      <c r="C1704" s="26" t="s">
        <v>5</v>
      </c>
      <c r="D1704" s="26" t="s">
        <v>93</v>
      </c>
      <c r="E1704" s="26" t="s">
        <v>107</v>
      </c>
      <c r="F1704" s="26" t="s">
        <v>95</v>
      </c>
      <c r="G1704" s="26" t="s">
        <v>96</v>
      </c>
      <c r="H1704" s="26" t="s">
        <v>97</v>
      </c>
      <c r="I1704" s="26" t="s">
        <v>100</v>
      </c>
      <c r="J1704" s="26">
        <v>733</v>
      </c>
      <c r="K1704" s="26">
        <v>1048.19</v>
      </c>
    </row>
    <row r="1705" spans="1:11" x14ac:dyDescent="0.2">
      <c r="A1705" s="26" t="s">
        <v>99</v>
      </c>
      <c r="B1705" s="26">
        <v>2022</v>
      </c>
      <c r="C1705" s="26" t="s">
        <v>5</v>
      </c>
      <c r="D1705" s="26" t="s">
        <v>93</v>
      </c>
      <c r="E1705" s="26" t="s">
        <v>107</v>
      </c>
      <c r="F1705" s="26" t="s">
        <v>95</v>
      </c>
      <c r="G1705" s="26" t="s">
        <v>96</v>
      </c>
      <c r="H1705" s="26" t="s">
        <v>97</v>
      </c>
      <c r="I1705" s="26" t="s">
        <v>100</v>
      </c>
      <c r="J1705" s="26">
        <v>345</v>
      </c>
      <c r="K1705" s="26">
        <v>526.24</v>
      </c>
    </row>
    <row r="1706" spans="1:11" x14ac:dyDescent="0.2">
      <c r="A1706" s="26" t="s">
        <v>99</v>
      </c>
      <c r="B1706" s="26">
        <v>2022</v>
      </c>
      <c r="C1706" s="26" t="s">
        <v>5</v>
      </c>
      <c r="D1706" s="26" t="s">
        <v>93</v>
      </c>
      <c r="E1706" s="26" t="s">
        <v>107</v>
      </c>
      <c r="F1706" s="26" t="s">
        <v>95</v>
      </c>
      <c r="G1706" s="26" t="s">
        <v>96</v>
      </c>
      <c r="H1706" s="26" t="s">
        <v>97</v>
      </c>
      <c r="I1706" s="26" t="s">
        <v>100</v>
      </c>
      <c r="J1706" s="26">
        <v>343</v>
      </c>
      <c r="K1706" s="26">
        <v>490.49</v>
      </c>
    </row>
    <row r="1707" spans="1:11" x14ac:dyDescent="0.2">
      <c r="A1707" s="26" t="s">
        <v>99</v>
      </c>
      <c r="B1707" s="26">
        <v>2022</v>
      </c>
      <c r="C1707" s="26" t="s">
        <v>5</v>
      </c>
      <c r="D1707" s="26" t="s">
        <v>93</v>
      </c>
      <c r="E1707" s="26" t="s">
        <v>107</v>
      </c>
      <c r="F1707" s="26" t="s">
        <v>95</v>
      </c>
      <c r="G1707" s="26" t="s">
        <v>96</v>
      </c>
      <c r="H1707" s="26" t="s">
        <v>97</v>
      </c>
      <c r="I1707" s="26" t="s">
        <v>100</v>
      </c>
      <c r="J1707" s="26">
        <v>145</v>
      </c>
      <c r="K1707" s="26">
        <v>207.35</v>
      </c>
    </row>
    <row r="1708" spans="1:11" x14ac:dyDescent="0.2">
      <c r="A1708" s="26" t="s">
        <v>99</v>
      </c>
      <c r="B1708" s="26">
        <v>2022</v>
      </c>
      <c r="C1708" s="26" t="s">
        <v>5</v>
      </c>
      <c r="D1708" s="26" t="s">
        <v>93</v>
      </c>
      <c r="E1708" s="26" t="s">
        <v>107</v>
      </c>
      <c r="F1708" s="26" t="s">
        <v>95</v>
      </c>
      <c r="G1708" s="26" t="s">
        <v>96</v>
      </c>
      <c r="H1708" s="26" t="s">
        <v>97</v>
      </c>
      <c r="I1708" s="26" t="s">
        <v>100</v>
      </c>
      <c r="J1708" s="26">
        <v>341</v>
      </c>
      <c r="K1708" s="26">
        <v>487.63</v>
      </c>
    </row>
    <row r="1709" spans="1:11" x14ac:dyDescent="0.2">
      <c r="A1709" s="26" t="s">
        <v>92</v>
      </c>
      <c r="B1709" s="26">
        <v>2022</v>
      </c>
      <c r="C1709" s="26" t="s">
        <v>5</v>
      </c>
      <c r="D1709" s="26" t="s">
        <v>93</v>
      </c>
      <c r="E1709" s="26" t="s">
        <v>107</v>
      </c>
      <c r="F1709" s="26" t="s">
        <v>95</v>
      </c>
      <c r="G1709" s="26" t="s">
        <v>96</v>
      </c>
      <c r="H1709" s="26" t="s">
        <v>97</v>
      </c>
      <c r="I1709" s="26" t="s">
        <v>100</v>
      </c>
      <c r="J1709" s="26">
        <v>143</v>
      </c>
      <c r="K1709" s="26">
        <v>204.49</v>
      </c>
    </row>
    <row r="1710" spans="1:11" x14ac:dyDescent="0.2">
      <c r="A1710" s="26" t="s">
        <v>103</v>
      </c>
      <c r="B1710" s="26">
        <v>2022</v>
      </c>
      <c r="C1710" s="26" t="s">
        <v>2</v>
      </c>
      <c r="D1710" s="26" t="s">
        <v>93</v>
      </c>
      <c r="E1710" s="26" t="s">
        <v>107</v>
      </c>
      <c r="F1710" s="26" t="s">
        <v>95</v>
      </c>
      <c r="G1710" s="26" t="s">
        <v>96</v>
      </c>
      <c r="H1710" s="26" t="s">
        <v>97</v>
      </c>
      <c r="I1710" s="26" t="s">
        <v>100</v>
      </c>
      <c r="J1710" s="26">
        <v>158</v>
      </c>
      <c r="K1710" s="26">
        <v>225.94</v>
      </c>
    </row>
    <row r="1711" spans="1:11" x14ac:dyDescent="0.2">
      <c r="A1711" s="26" t="s">
        <v>101</v>
      </c>
      <c r="B1711" s="26">
        <v>2022</v>
      </c>
      <c r="C1711" s="26" t="s">
        <v>2</v>
      </c>
      <c r="D1711" s="26" t="s">
        <v>93</v>
      </c>
      <c r="E1711" s="26" t="s">
        <v>107</v>
      </c>
      <c r="F1711" s="26" t="s">
        <v>95</v>
      </c>
      <c r="G1711" s="26" t="s">
        <v>96</v>
      </c>
      <c r="H1711" s="26" t="s">
        <v>97</v>
      </c>
      <c r="I1711" s="26" t="s">
        <v>100</v>
      </c>
      <c r="J1711" s="26">
        <v>358</v>
      </c>
      <c r="K1711" s="26">
        <v>511.94</v>
      </c>
    </row>
    <row r="1712" spans="1:11" x14ac:dyDescent="0.2">
      <c r="A1712" s="26" t="s">
        <v>101</v>
      </c>
      <c r="B1712" s="26">
        <v>2022</v>
      </c>
      <c r="C1712" s="26" t="s">
        <v>2</v>
      </c>
      <c r="D1712" s="26" t="s">
        <v>93</v>
      </c>
      <c r="E1712" s="26" t="s">
        <v>107</v>
      </c>
      <c r="F1712" s="26" t="s">
        <v>95</v>
      </c>
      <c r="G1712" s="26" t="s">
        <v>96</v>
      </c>
      <c r="H1712" s="26" t="s">
        <v>97</v>
      </c>
      <c r="I1712" s="26" t="s">
        <v>100</v>
      </c>
      <c r="J1712" s="26">
        <v>160</v>
      </c>
      <c r="K1712" s="26">
        <v>228.8</v>
      </c>
    </row>
    <row r="1713" spans="1:11" x14ac:dyDescent="0.2">
      <c r="A1713" s="26" t="s">
        <v>102</v>
      </c>
      <c r="B1713" s="26">
        <v>2022</v>
      </c>
      <c r="C1713" s="26" t="s">
        <v>2</v>
      </c>
      <c r="D1713" s="26" t="s">
        <v>93</v>
      </c>
      <c r="E1713" s="26" t="s">
        <v>107</v>
      </c>
      <c r="F1713" s="26" t="s">
        <v>95</v>
      </c>
      <c r="G1713" s="26" t="s">
        <v>96</v>
      </c>
      <c r="H1713" s="26" t="s">
        <v>97</v>
      </c>
      <c r="I1713" s="26" t="s">
        <v>100</v>
      </c>
      <c r="J1713" s="26">
        <v>697</v>
      </c>
      <c r="K1713" s="26">
        <v>996.71</v>
      </c>
    </row>
    <row r="1714" spans="1:11" x14ac:dyDescent="0.2">
      <c r="A1714" s="26" t="s">
        <v>102</v>
      </c>
      <c r="B1714" s="26">
        <v>2022</v>
      </c>
      <c r="C1714" s="26" t="s">
        <v>2</v>
      </c>
      <c r="D1714" s="26" t="s">
        <v>93</v>
      </c>
      <c r="E1714" s="26" t="s">
        <v>107</v>
      </c>
      <c r="F1714" s="26" t="s">
        <v>95</v>
      </c>
      <c r="G1714" s="26" t="s">
        <v>96</v>
      </c>
      <c r="H1714" s="26" t="s">
        <v>97</v>
      </c>
      <c r="I1714" s="26" t="s">
        <v>100</v>
      </c>
      <c r="J1714" s="26">
        <v>730</v>
      </c>
      <c r="K1714" s="26">
        <v>1043.9000000000001</v>
      </c>
    </row>
    <row r="1715" spans="1:11" x14ac:dyDescent="0.2">
      <c r="A1715" s="26" t="s">
        <v>92</v>
      </c>
      <c r="B1715" s="26">
        <v>2022</v>
      </c>
      <c r="C1715" s="26" t="s">
        <v>2</v>
      </c>
      <c r="D1715" s="26" t="s">
        <v>93</v>
      </c>
      <c r="E1715" s="26" t="s">
        <v>107</v>
      </c>
      <c r="F1715" s="26" t="s">
        <v>95</v>
      </c>
      <c r="G1715" s="26" t="s">
        <v>96</v>
      </c>
      <c r="H1715" s="26" t="s">
        <v>97</v>
      </c>
      <c r="I1715" s="26" t="s">
        <v>100</v>
      </c>
      <c r="J1715" s="26">
        <v>357</v>
      </c>
      <c r="K1715" s="26">
        <v>510.51</v>
      </c>
    </row>
    <row r="1716" spans="1:11" x14ac:dyDescent="0.2">
      <c r="A1716" s="26" t="s">
        <v>99</v>
      </c>
      <c r="B1716" s="26">
        <v>2022</v>
      </c>
      <c r="C1716" s="26" t="s">
        <v>2</v>
      </c>
      <c r="D1716" s="26" t="s">
        <v>93</v>
      </c>
      <c r="E1716" s="26" t="s">
        <v>107</v>
      </c>
      <c r="F1716" s="26" t="s">
        <v>95</v>
      </c>
      <c r="G1716" s="26" t="s">
        <v>96</v>
      </c>
      <c r="H1716" s="26" t="s">
        <v>97</v>
      </c>
      <c r="I1716" s="26" t="s">
        <v>100</v>
      </c>
      <c r="J1716" s="26">
        <v>770</v>
      </c>
      <c r="K1716" s="26">
        <v>526.24</v>
      </c>
    </row>
    <row r="1717" spans="1:11" x14ac:dyDescent="0.2">
      <c r="A1717" s="26" t="s">
        <v>99</v>
      </c>
      <c r="B1717" s="26">
        <v>2022</v>
      </c>
      <c r="C1717" s="26" t="s">
        <v>2</v>
      </c>
      <c r="D1717" s="26" t="s">
        <v>93</v>
      </c>
      <c r="E1717" s="26" t="s">
        <v>107</v>
      </c>
      <c r="F1717" s="26" t="s">
        <v>95</v>
      </c>
      <c r="G1717" s="26" t="s">
        <v>96</v>
      </c>
      <c r="H1717" s="26" t="s">
        <v>97</v>
      </c>
      <c r="I1717" s="26" t="s">
        <v>100</v>
      </c>
      <c r="J1717" s="26">
        <v>361</v>
      </c>
      <c r="K1717" s="26">
        <v>516.23</v>
      </c>
    </row>
    <row r="1718" spans="1:11" x14ac:dyDescent="0.2">
      <c r="A1718" s="26" t="s">
        <v>99</v>
      </c>
      <c r="B1718" s="26">
        <v>2022</v>
      </c>
      <c r="C1718" s="26" t="s">
        <v>2</v>
      </c>
      <c r="D1718" s="26" t="s">
        <v>93</v>
      </c>
      <c r="E1718" s="26" t="s">
        <v>107</v>
      </c>
      <c r="F1718" s="26" t="s">
        <v>95</v>
      </c>
      <c r="G1718" s="26" t="s">
        <v>96</v>
      </c>
      <c r="H1718" s="26" t="s">
        <v>97</v>
      </c>
      <c r="I1718" s="26" t="s">
        <v>100</v>
      </c>
      <c r="J1718" s="26">
        <v>359</v>
      </c>
      <c r="K1718" s="26">
        <v>513.37</v>
      </c>
    </row>
    <row r="1719" spans="1:11" x14ac:dyDescent="0.2">
      <c r="A1719" s="26" t="s">
        <v>99</v>
      </c>
      <c r="B1719" s="26">
        <v>2022</v>
      </c>
      <c r="C1719" s="26" t="s">
        <v>2</v>
      </c>
      <c r="D1719" s="26" t="s">
        <v>93</v>
      </c>
      <c r="E1719" s="26" t="s">
        <v>107</v>
      </c>
      <c r="F1719" s="26" t="s">
        <v>95</v>
      </c>
      <c r="G1719" s="26" t="s">
        <v>96</v>
      </c>
      <c r="H1719" s="26" t="s">
        <v>97</v>
      </c>
      <c r="I1719" s="26" t="s">
        <v>100</v>
      </c>
      <c r="J1719" s="26">
        <v>161</v>
      </c>
      <c r="K1719" s="26">
        <v>230.23000000000002</v>
      </c>
    </row>
    <row r="1720" spans="1:11" x14ac:dyDescent="0.2">
      <c r="A1720" s="26" t="s">
        <v>99</v>
      </c>
      <c r="B1720" s="26">
        <v>2022</v>
      </c>
      <c r="C1720" s="26" t="s">
        <v>4</v>
      </c>
      <c r="D1720" s="26" t="s">
        <v>93</v>
      </c>
      <c r="E1720" s="26" t="s">
        <v>107</v>
      </c>
      <c r="F1720" s="26" t="s">
        <v>95</v>
      </c>
      <c r="G1720" s="26" t="s">
        <v>96</v>
      </c>
      <c r="H1720" s="26" t="s">
        <v>97</v>
      </c>
      <c r="I1720" s="26" t="s">
        <v>100</v>
      </c>
      <c r="J1720" s="26">
        <v>350</v>
      </c>
      <c r="K1720" s="26">
        <v>476</v>
      </c>
    </row>
    <row r="1721" spans="1:11" x14ac:dyDescent="0.2">
      <c r="A1721" s="26" t="s">
        <v>99</v>
      </c>
      <c r="B1721" s="26">
        <v>2022</v>
      </c>
      <c r="C1721" s="26" t="s">
        <v>4</v>
      </c>
      <c r="D1721" s="26" t="s">
        <v>93</v>
      </c>
      <c r="E1721" s="26" t="s">
        <v>107</v>
      </c>
      <c r="F1721" s="26" t="s">
        <v>95</v>
      </c>
      <c r="G1721" s="26" t="s">
        <v>96</v>
      </c>
      <c r="H1721" s="26" t="s">
        <v>97</v>
      </c>
      <c r="I1721" s="26" t="s">
        <v>100</v>
      </c>
      <c r="J1721" s="26">
        <v>346</v>
      </c>
      <c r="K1721" s="26">
        <v>494.78</v>
      </c>
    </row>
    <row r="1722" spans="1:11" x14ac:dyDescent="0.2">
      <c r="A1722" s="26" t="s">
        <v>101</v>
      </c>
      <c r="B1722" s="26">
        <v>2022</v>
      </c>
      <c r="C1722" s="26" t="s">
        <v>4</v>
      </c>
      <c r="D1722" s="26" t="s">
        <v>93</v>
      </c>
      <c r="E1722" s="26" t="s">
        <v>107</v>
      </c>
      <c r="F1722" s="26" t="s">
        <v>95</v>
      </c>
      <c r="G1722" s="26" t="s">
        <v>96</v>
      </c>
      <c r="H1722" s="26" t="s">
        <v>97</v>
      </c>
      <c r="I1722" s="26" t="s">
        <v>100</v>
      </c>
      <c r="J1722" s="26">
        <v>148</v>
      </c>
      <c r="K1722" s="26">
        <v>211.64</v>
      </c>
    </row>
    <row r="1723" spans="1:11" x14ac:dyDescent="0.2">
      <c r="A1723" s="26" t="s">
        <v>99</v>
      </c>
      <c r="B1723" s="26">
        <v>2022</v>
      </c>
      <c r="C1723" s="26" t="s">
        <v>4</v>
      </c>
      <c r="D1723" s="26" t="s">
        <v>93</v>
      </c>
      <c r="E1723" s="26" t="s">
        <v>107</v>
      </c>
      <c r="F1723" s="26" t="s">
        <v>95</v>
      </c>
      <c r="G1723" s="26" t="s">
        <v>96</v>
      </c>
      <c r="H1723" s="26" t="s">
        <v>97</v>
      </c>
      <c r="I1723" s="26" t="s">
        <v>100</v>
      </c>
      <c r="J1723" s="26">
        <v>699</v>
      </c>
      <c r="K1723" s="26">
        <v>999.56999999999994</v>
      </c>
    </row>
    <row r="1724" spans="1:11" x14ac:dyDescent="0.2">
      <c r="A1724" s="26" t="s">
        <v>92</v>
      </c>
      <c r="B1724" s="26">
        <v>2022</v>
      </c>
      <c r="C1724" s="26" t="s">
        <v>4</v>
      </c>
      <c r="D1724" s="26" t="s">
        <v>93</v>
      </c>
      <c r="E1724" s="26" t="s">
        <v>107</v>
      </c>
      <c r="F1724" s="26" t="s">
        <v>95</v>
      </c>
      <c r="G1724" s="26" t="s">
        <v>96</v>
      </c>
      <c r="H1724" s="26" t="s">
        <v>97</v>
      </c>
      <c r="I1724" s="26" t="s">
        <v>100</v>
      </c>
      <c r="J1724" s="26">
        <v>732</v>
      </c>
      <c r="K1724" s="26">
        <v>1046.76</v>
      </c>
    </row>
    <row r="1725" spans="1:11" x14ac:dyDescent="0.2">
      <c r="A1725" s="26" t="s">
        <v>92</v>
      </c>
      <c r="B1725" s="26">
        <v>2022</v>
      </c>
      <c r="C1725" s="26" t="s">
        <v>4</v>
      </c>
      <c r="D1725" s="26" t="s">
        <v>93</v>
      </c>
      <c r="E1725" s="26" t="s">
        <v>107</v>
      </c>
      <c r="F1725" s="26" t="s">
        <v>95</v>
      </c>
      <c r="G1725" s="26" t="s">
        <v>96</v>
      </c>
      <c r="H1725" s="26" t="s">
        <v>97</v>
      </c>
      <c r="I1725" s="26" t="s">
        <v>100</v>
      </c>
      <c r="J1725" s="26">
        <v>351</v>
      </c>
      <c r="K1725" s="26">
        <v>526.24</v>
      </c>
    </row>
    <row r="1726" spans="1:11" x14ac:dyDescent="0.2">
      <c r="A1726" s="26" t="s">
        <v>99</v>
      </c>
      <c r="B1726" s="26">
        <v>2022</v>
      </c>
      <c r="C1726" s="26" t="s">
        <v>4</v>
      </c>
      <c r="D1726" s="26" t="s">
        <v>93</v>
      </c>
      <c r="E1726" s="26" t="s">
        <v>107</v>
      </c>
      <c r="F1726" s="26" t="s">
        <v>95</v>
      </c>
      <c r="G1726" s="26" t="s">
        <v>96</v>
      </c>
      <c r="H1726" s="26" t="s">
        <v>97</v>
      </c>
      <c r="I1726" s="26" t="s">
        <v>100</v>
      </c>
      <c r="J1726" s="26">
        <v>772</v>
      </c>
      <c r="K1726" s="26">
        <v>526.24</v>
      </c>
    </row>
    <row r="1727" spans="1:11" x14ac:dyDescent="0.2">
      <c r="A1727" s="26" t="s">
        <v>101</v>
      </c>
      <c r="B1727" s="26">
        <v>2022</v>
      </c>
      <c r="C1727" s="26" t="s">
        <v>4</v>
      </c>
      <c r="D1727" s="26" t="s">
        <v>93</v>
      </c>
      <c r="E1727" s="26" t="s">
        <v>107</v>
      </c>
      <c r="F1727" s="26" t="s">
        <v>95</v>
      </c>
      <c r="G1727" s="26" t="s">
        <v>96</v>
      </c>
      <c r="H1727" s="26" t="s">
        <v>97</v>
      </c>
      <c r="I1727" s="26" t="s">
        <v>100</v>
      </c>
      <c r="J1727" s="26">
        <v>349</v>
      </c>
      <c r="K1727" s="26">
        <v>499.07</v>
      </c>
    </row>
    <row r="1728" spans="1:11" x14ac:dyDescent="0.2">
      <c r="A1728" s="26" t="s">
        <v>99</v>
      </c>
      <c r="B1728" s="26">
        <v>2022</v>
      </c>
      <c r="C1728" s="26" t="s">
        <v>4</v>
      </c>
      <c r="D1728" s="26" t="s">
        <v>93</v>
      </c>
      <c r="E1728" s="26" t="s">
        <v>107</v>
      </c>
      <c r="F1728" s="26" t="s">
        <v>95</v>
      </c>
      <c r="G1728" s="26" t="s">
        <v>96</v>
      </c>
      <c r="H1728" s="26" t="s">
        <v>97</v>
      </c>
      <c r="I1728" s="26" t="s">
        <v>100</v>
      </c>
      <c r="J1728" s="26">
        <v>151</v>
      </c>
      <c r="K1728" s="26">
        <v>215.93</v>
      </c>
    </row>
    <row r="1729" spans="1:11" x14ac:dyDescent="0.2">
      <c r="A1729" s="26" t="s">
        <v>101</v>
      </c>
      <c r="B1729" s="26">
        <v>2022</v>
      </c>
      <c r="C1729" s="26" t="s">
        <v>4</v>
      </c>
      <c r="D1729" s="26" t="s">
        <v>93</v>
      </c>
      <c r="E1729" s="26" t="s">
        <v>107</v>
      </c>
      <c r="F1729" s="26" t="s">
        <v>95</v>
      </c>
      <c r="G1729" s="26" t="s">
        <v>96</v>
      </c>
      <c r="H1729" s="26" t="s">
        <v>97</v>
      </c>
      <c r="I1729" s="26" t="s">
        <v>100</v>
      </c>
      <c r="J1729" s="26">
        <v>347</v>
      </c>
      <c r="K1729" s="26">
        <v>496.21000000000004</v>
      </c>
    </row>
    <row r="1730" spans="1:11" x14ac:dyDescent="0.2">
      <c r="A1730" s="26" t="s">
        <v>99</v>
      </c>
      <c r="B1730" s="26">
        <v>2022</v>
      </c>
      <c r="C1730" s="26" t="s">
        <v>4</v>
      </c>
      <c r="D1730" s="26" t="s">
        <v>93</v>
      </c>
      <c r="E1730" s="26" t="s">
        <v>107</v>
      </c>
      <c r="F1730" s="26" t="s">
        <v>95</v>
      </c>
      <c r="G1730" s="26" t="s">
        <v>96</v>
      </c>
      <c r="H1730" s="26" t="s">
        <v>97</v>
      </c>
      <c r="I1730" s="26" t="s">
        <v>100</v>
      </c>
      <c r="J1730" s="26">
        <v>149</v>
      </c>
      <c r="K1730" s="26">
        <v>213.07</v>
      </c>
    </row>
    <row r="1731" spans="1:11" x14ac:dyDescent="0.2">
      <c r="A1731" s="26" t="s">
        <v>101</v>
      </c>
      <c r="B1731" s="26">
        <v>2022</v>
      </c>
      <c r="C1731" s="26" t="s">
        <v>10</v>
      </c>
      <c r="D1731" s="26" t="s">
        <v>93</v>
      </c>
      <c r="E1731" s="26" t="s">
        <v>107</v>
      </c>
      <c r="F1731" s="26" t="s">
        <v>95</v>
      </c>
      <c r="G1731" s="26" t="s">
        <v>96</v>
      </c>
      <c r="H1731" s="26" t="s">
        <v>97</v>
      </c>
      <c r="I1731" s="26" t="s">
        <v>100</v>
      </c>
      <c r="J1731" s="26">
        <v>146</v>
      </c>
      <c r="K1731" s="26">
        <v>208.78</v>
      </c>
    </row>
    <row r="1732" spans="1:11" x14ac:dyDescent="0.2">
      <c r="A1732" s="26" t="s">
        <v>103</v>
      </c>
      <c r="B1732" s="26">
        <v>2022</v>
      </c>
      <c r="C1732" s="26" t="s">
        <v>10</v>
      </c>
      <c r="D1732" s="26" t="s">
        <v>93</v>
      </c>
      <c r="E1732" s="26" t="s">
        <v>107</v>
      </c>
      <c r="F1732" s="26" t="s">
        <v>95</v>
      </c>
      <c r="G1732" s="26" t="s">
        <v>96</v>
      </c>
      <c r="H1732" s="26" t="s">
        <v>97</v>
      </c>
      <c r="I1732" s="26" t="s">
        <v>100</v>
      </c>
      <c r="J1732" s="26">
        <v>314</v>
      </c>
      <c r="K1732" s="26">
        <v>449.02</v>
      </c>
    </row>
    <row r="1733" spans="1:11" x14ac:dyDescent="0.2">
      <c r="A1733" s="26" t="s">
        <v>92</v>
      </c>
      <c r="B1733" s="26">
        <v>2022</v>
      </c>
      <c r="C1733" s="26" t="s">
        <v>10</v>
      </c>
      <c r="D1733" s="26" t="s">
        <v>93</v>
      </c>
      <c r="E1733" s="26" t="s">
        <v>107</v>
      </c>
      <c r="F1733" s="26" t="s">
        <v>95</v>
      </c>
      <c r="G1733" s="26" t="s">
        <v>96</v>
      </c>
      <c r="H1733" s="26" t="s">
        <v>97</v>
      </c>
      <c r="I1733" s="26" t="s">
        <v>100</v>
      </c>
      <c r="J1733" s="26">
        <v>362</v>
      </c>
      <c r="K1733" s="26">
        <v>517.66</v>
      </c>
    </row>
    <row r="1734" spans="1:11" x14ac:dyDescent="0.2">
      <c r="A1734" s="26" t="s">
        <v>101</v>
      </c>
      <c r="B1734" s="26">
        <v>2022</v>
      </c>
      <c r="C1734" s="26" t="s">
        <v>10</v>
      </c>
      <c r="D1734" s="26" t="s">
        <v>93</v>
      </c>
      <c r="E1734" s="26" t="s">
        <v>107</v>
      </c>
      <c r="F1734" s="26" t="s">
        <v>95</v>
      </c>
      <c r="G1734" s="26" t="s">
        <v>96</v>
      </c>
      <c r="H1734" s="26" t="s">
        <v>97</v>
      </c>
      <c r="I1734" s="26" t="s">
        <v>100</v>
      </c>
      <c r="J1734" s="26">
        <v>142</v>
      </c>
      <c r="K1734" s="26">
        <v>203.06</v>
      </c>
    </row>
    <row r="1735" spans="1:11" x14ac:dyDescent="0.2">
      <c r="A1735" s="26" t="s">
        <v>92</v>
      </c>
      <c r="B1735" s="26">
        <v>2022</v>
      </c>
      <c r="C1735" s="26" t="s">
        <v>10</v>
      </c>
      <c r="D1735" s="26" t="s">
        <v>93</v>
      </c>
      <c r="E1735" s="26" t="s">
        <v>107</v>
      </c>
      <c r="F1735" s="26" t="s">
        <v>95</v>
      </c>
      <c r="G1735" s="26" t="s">
        <v>96</v>
      </c>
      <c r="H1735" s="26" t="s">
        <v>97</v>
      </c>
      <c r="I1735" s="26" t="s">
        <v>100</v>
      </c>
      <c r="J1735" s="26">
        <v>316</v>
      </c>
      <c r="K1735" s="26">
        <v>451.88</v>
      </c>
    </row>
    <row r="1736" spans="1:11" x14ac:dyDescent="0.2">
      <c r="A1736" s="26" t="s">
        <v>99</v>
      </c>
      <c r="B1736" s="26">
        <v>2022</v>
      </c>
      <c r="C1736" s="26" t="s">
        <v>10</v>
      </c>
      <c r="D1736" s="26" t="s">
        <v>93</v>
      </c>
      <c r="E1736" s="26" t="s">
        <v>107</v>
      </c>
      <c r="F1736" s="26" t="s">
        <v>95</v>
      </c>
      <c r="G1736" s="26" t="s">
        <v>96</v>
      </c>
      <c r="H1736" s="26" t="s">
        <v>97</v>
      </c>
      <c r="I1736" s="26" t="s">
        <v>100</v>
      </c>
      <c r="J1736" s="26">
        <v>364</v>
      </c>
      <c r="K1736" s="26">
        <v>520.52</v>
      </c>
    </row>
    <row r="1737" spans="1:11" x14ac:dyDescent="0.2">
      <c r="A1737" s="26" t="s">
        <v>92</v>
      </c>
      <c r="B1737" s="26">
        <v>2022</v>
      </c>
      <c r="C1737" s="26" t="s">
        <v>10</v>
      </c>
      <c r="D1737" s="26" t="s">
        <v>93</v>
      </c>
      <c r="E1737" s="26" t="s">
        <v>107</v>
      </c>
      <c r="F1737" s="26" t="s">
        <v>95</v>
      </c>
      <c r="G1737" s="26" t="s">
        <v>96</v>
      </c>
      <c r="H1737" s="26" t="s">
        <v>97</v>
      </c>
      <c r="I1737" s="26" t="s">
        <v>100</v>
      </c>
      <c r="J1737" s="26">
        <v>144</v>
      </c>
      <c r="K1737" s="26">
        <v>205.92000000000002</v>
      </c>
    </row>
    <row r="1738" spans="1:11" x14ac:dyDescent="0.2">
      <c r="A1738" s="26" t="s">
        <v>101</v>
      </c>
      <c r="B1738" s="26">
        <v>2022</v>
      </c>
      <c r="C1738" s="26" t="s">
        <v>10</v>
      </c>
      <c r="D1738" s="26" t="s">
        <v>93</v>
      </c>
      <c r="E1738" s="26" t="s">
        <v>107</v>
      </c>
      <c r="F1738" s="26" t="s">
        <v>95</v>
      </c>
      <c r="G1738" s="26" t="s">
        <v>96</v>
      </c>
      <c r="H1738" s="26" t="s">
        <v>97</v>
      </c>
      <c r="I1738" s="26" t="s">
        <v>100</v>
      </c>
      <c r="J1738" s="26">
        <v>704</v>
      </c>
      <c r="K1738" s="26">
        <v>1006.72</v>
      </c>
    </row>
    <row r="1739" spans="1:11" x14ac:dyDescent="0.2">
      <c r="A1739" s="26" t="s">
        <v>101</v>
      </c>
      <c r="B1739" s="26">
        <v>2022</v>
      </c>
      <c r="C1739" s="26" t="s">
        <v>10</v>
      </c>
      <c r="D1739" s="26" t="s">
        <v>93</v>
      </c>
      <c r="E1739" s="26" t="s">
        <v>107</v>
      </c>
      <c r="F1739" s="26" t="s">
        <v>95</v>
      </c>
      <c r="G1739" s="26" t="s">
        <v>96</v>
      </c>
      <c r="H1739" s="26" t="s">
        <v>97</v>
      </c>
      <c r="I1739" s="26" t="s">
        <v>100</v>
      </c>
      <c r="J1739" s="26">
        <v>315</v>
      </c>
      <c r="K1739" s="26">
        <v>526.24</v>
      </c>
    </row>
    <row r="1740" spans="1:11" x14ac:dyDescent="0.2">
      <c r="A1740" s="26" t="s">
        <v>92</v>
      </c>
      <c r="B1740" s="26">
        <v>2022</v>
      </c>
      <c r="C1740" s="26" t="s">
        <v>10</v>
      </c>
      <c r="D1740" s="26" t="s">
        <v>93</v>
      </c>
      <c r="E1740" s="26" t="s">
        <v>107</v>
      </c>
      <c r="F1740" s="26" t="s">
        <v>95</v>
      </c>
      <c r="G1740" s="26" t="s">
        <v>96</v>
      </c>
      <c r="H1740" s="26" t="s">
        <v>97</v>
      </c>
      <c r="I1740" s="26" t="s">
        <v>100</v>
      </c>
      <c r="J1740" s="26">
        <v>777</v>
      </c>
      <c r="K1740" s="26">
        <v>526.24</v>
      </c>
    </row>
    <row r="1741" spans="1:11" x14ac:dyDescent="0.2">
      <c r="A1741" s="26" t="s">
        <v>99</v>
      </c>
      <c r="B1741" s="26">
        <v>2022</v>
      </c>
      <c r="C1741" s="26" t="s">
        <v>10</v>
      </c>
      <c r="D1741" s="26" t="s">
        <v>93</v>
      </c>
      <c r="E1741" s="26" t="s">
        <v>107</v>
      </c>
      <c r="F1741" s="26" t="s">
        <v>95</v>
      </c>
      <c r="G1741" s="26" t="s">
        <v>96</v>
      </c>
      <c r="H1741" s="26" t="s">
        <v>97</v>
      </c>
      <c r="I1741" s="26" t="s">
        <v>100</v>
      </c>
      <c r="J1741" s="26">
        <v>145</v>
      </c>
      <c r="K1741" s="26">
        <v>207.35</v>
      </c>
    </row>
    <row r="1742" spans="1:11" x14ac:dyDescent="0.2">
      <c r="A1742" s="26" t="s">
        <v>99</v>
      </c>
      <c r="B1742" s="26">
        <v>2022</v>
      </c>
      <c r="C1742" s="26" t="s">
        <v>10</v>
      </c>
      <c r="D1742" s="26" t="s">
        <v>93</v>
      </c>
      <c r="E1742" s="26" t="s">
        <v>107</v>
      </c>
      <c r="F1742" s="26" t="s">
        <v>95</v>
      </c>
      <c r="G1742" s="26" t="s">
        <v>96</v>
      </c>
      <c r="H1742" s="26" t="s">
        <v>97</v>
      </c>
      <c r="I1742" s="26" t="s">
        <v>100</v>
      </c>
      <c r="J1742" s="26">
        <v>319</v>
      </c>
      <c r="K1742" s="26">
        <v>456.16999999999996</v>
      </c>
    </row>
    <row r="1743" spans="1:11" x14ac:dyDescent="0.2">
      <c r="A1743" s="26" t="s">
        <v>101</v>
      </c>
      <c r="B1743" s="26">
        <v>2022</v>
      </c>
      <c r="C1743" s="26" t="s">
        <v>10</v>
      </c>
      <c r="D1743" s="26" t="s">
        <v>93</v>
      </c>
      <c r="E1743" s="26" t="s">
        <v>107</v>
      </c>
      <c r="F1743" s="26" t="s">
        <v>95</v>
      </c>
      <c r="G1743" s="26" t="s">
        <v>96</v>
      </c>
      <c r="H1743" s="26" t="s">
        <v>97</v>
      </c>
      <c r="I1743" s="26" t="s">
        <v>100</v>
      </c>
      <c r="J1743" s="26">
        <v>361</v>
      </c>
      <c r="K1743" s="26">
        <v>516.23</v>
      </c>
    </row>
    <row r="1744" spans="1:11" x14ac:dyDescent="0.2">
      <c r="A1744" s="26" t="s">
        <v>92</v>
      </c>
      <c r="B1744" s="26">
        <v>2022</v>
      </c>
      <c r="C1744" s="26" t="s">
        <v>10</v>
      </c>
      <c r="D1744" s="26" t="s">
        <v>93</v>
      </c>
      <c r="E1744" s="26" t="s">
        <v>107</v>
      </c>
      <c r="F1744" s="26" t="s">
        <v>95</v>
      </c>
      <c r="G1744" s="26" t="s">
        <v>96</v>
      </c>
      <c r="H1744" s="26" t="s">
        <v>97</v>
      </c>
      <c r="I1744" s="26" t="s">
        <v>100</v>
      </c>
      <c r="J1744" s="26">
        <v>143</v>
      </c>
      <c r="K1744" s="26">
        <v>204.49</v>
      </c>
    </row>
    <row r="1745" spans="1:11" x14ac:dyDescent="0.2">
      <c r="A1745" s="26" t="s">
        <v>92</v>
      </c>
      <c r="B1745" s="26">
        <v>2022</v>
      </c>
      <c r="C1745" s="26" t="s">
        <v>10</v>
      </c>
      <c r="D1745" s="26" t="s">
        <v>93</v>
      </c>
      <c r="E1745" s="26" t="s">
        <v>107</v>
      </c>
      <c r="F1745" s="26" t="s">
        <v>95</v>
      </c>
      <c r="G1745" s="26" t="s">
        <v>96</v>
      </c>
      <c r="H1745" s="26" t="s">
        <v>97</v>
      </c>
      <c r="I1745" s="26" t="s">
        <v>100</v>
      </c>
      <c r="J1745" s="26">
        <v>317</v>
      </c>
      <c r="K1745" s="26">
        <v>453.31</v>
      </c>
    </row>
    <row r="1746" spans="1:11" x14ac:dyDescent="0.2">
      <c r="A1746" s="26" t="s">
        <v>101</v>
      </c>
      <c r="B1746" s="26">
        <v>2022</v>
      </c>
      <c r="C1746" s="26" t="s">
        <v>10</v>
      </c>
      <c r="D1746" s="26" t="s">
        <v>93</v>
      </c>
      <c r="E1746" s="26" t="s">
        <v>107</v>
      </c>
      <c r="F1746" s="26" t="s">
        <v>95</v>
      </c>
      <c r="G1746" s="26" t="s">
        <v>96</v>
      </c>
      <c r="H1746" s="26" t="s">
        <v>97</v>
      </c>
      <c r="I1746" s="26" t="s">
        <v>100</v>
      </c>
      <c r="J1746" s="26">
        <v>746</v>
      </c>
      <c r="K1746" s="26">
        <v>1066.78</v>
      </c>
    </row>
    <row r="1747" spans="1:11" x14ac:dyDescent="0.2">
      <c r="A1747" s="26" t="s">
        <v>99</v>
      </c>
      <c r="B1747" s="26">
        <v>2022</v>
      </c>
      <c r="C1747" s="26" t="s">
        <v>9</v>
      </c>
      <c r="D1747" s="26" t="s">
        <v>93</v>
      </c>
      <c r="E1747" s="26" t="s">
        <v>107</v>
      </c>
      <c r="F1747" s="26" t="s">
        <v>95</v>
      </c>
      <c r="G1747" s="26" t="s">
        <v>96</v>
      </c>
      <c r="H1747" s="26" t="s">
        <v>97</v>
      </c>
      <c r="I1747" s="26" t="s">
        <v>100</v>
      </c>
      <c r="J1747" s="26">
        <v>152</v>
      </c>
      <c r="K1747" s="26">
        <v>217.36</v>
      </c>
    </row>
    <row r="1748" spans="1:11" x14ac:dyDescent="0.2">
      <c r="A1748" s="26" t="s">
        <v>102</v>
      </c>
      <c r="B1748" s="26">
        <v>2022</v>
      </c>
      <c r="C1748" s="26" t="s">
        <v>9</v>
      </c>
      <c r="D1748" s="26" t="s">
        <v>93</v>
      </c>
      <c r="E1748" s="26" t="s">
        <v>107</v>
      </c>
      <c r="F1748" s="26" t="s">
        <v>95</v>
      </c>
      <c r="G1748" s="26" t="s">
        <v>96</v>
      </c>
      <c r="H1748" s="26" t="s">
        <v>97</v>
      </c>
      <c r="I1748" s="26" t="s">
        <v>100</v>
      </c>
      <c r="J1748" s="26">
        <v>320</v>
      </c>
      <c r="K1748" s="26">
        <v>457.6</v>
      </c>
    </row>
    <row r="1749" spans="1:11" x14ac:dyDescent="0.2">
      <c r="A1749" s="26" t="s">
        <v>101</v>
      </c>
      <c r="B1749" s="26">
        <v>2022</v>
      </c>
      <c r="C1749" s="26" t="s">
        <v>9</v>
      </c>
      <c r="D1749" s="26" t="s">
        <v>93</v>
      </c>
      <c r="E1749" s="26" t="s">
        <v>107</v>
      </c>
      <c r="F1749" s="26" t="s">
        <v>95</v>
      </c>
      <c r="G1749" s="26" t="s">
        <v>96</v>
      </c>
      <c r="H1749" s="26" t="s">
        <v>97</v>
      </c>
      <c r="I1749" s="26" t="s">
        <v>100</v>
      </c>
      <c r="J1749" s="26">
        <v>368</v>
      </c>
      <c r="K1749" s="26">
        <v>526.24</v>
      </c>
    </row>
    <row r="1750" spans="1:11" x14ac:dyDescent="0.2">
      <c r="A1750" s="26" t="s">
        <v>92</v>
      </c>
      <c r="B1750" s="26">
        <v>2022</v>
      </c>
      <c r="C1750" s="26" t="s">
        <v>9</v>
      </c>
      <c r="D1750" s="26" t="s">
        <v>93</v>
      </c>
      <c r="E1750" s="26" t="s">
        <v>107</v>
      </c>
      <c r="F1750" s="26" t="s">
        <v>95</v>
      </c>
      <c r="G1750" s="26" t="s">
        <v>96</v>
      </c>
      <c r="H1750" s="26" t="s">
        <v>97</v>
      </c>
      <c r="I1750" s="26" t="s">
        <v>100</v>
      </c>
      <c r="J1750" s="26">
        <v>148</v>
      </c>
      <c r="K1750" s="26">
        <v>211.64</v>
      </c>
    </row>
    <row r="1751" spans="1:11" x14ac:dyDescent="0.2">
      <c r="A1751" s="26" t="s">
        <v>92</v>
      </c>
      <c r="B1751" s="26">
        <v>2022</v>
      </c>
      <c r="C1751" s="26" t="s">
        <v>9</v>
      </c>
      <c r="D1751" s="26" t="s">
        <v>93</v>
      </c>
      <c r="E1751" s="26" t="s">
        <v>107</v>
      </c>
      <c r="F1751" s="26" t="s">
        <v>95</v>
      </c>
      <c r="G1751" s="26" t="s">
        <v>96</v>
      </c>
      <c r="H1751" s="26" t="s">
        <v>97</v>
      </c>
      <c r="I1751" s="26" t="s">
        <v>100</v>
      </c>
      <c r="J1751" s="26">
        <v>322</v>
      </c>
      <c r="K1751" s="26">
        <v>460.46000000000004</v>
      </c>
    </row>
    <row r="1752" spans="1:11" x14ac:dyDescent="0.2">
      <c r="A1752" s="26" t="s">
        <v>99</v>
      </c>
      <c r="B1752" s="26">
        <v>2022</v>
      </c>
      <c r="C1752" s="26" t="s">
        <v>9</v>
      </c>
      <c r="D1752" s="26" t="s">
        <v>93</v>
      </c>
      <c r="E1752" s="26" t="s">
        <v>107</v>
      </c>
      <c r="F1752" s="26" t="s">
        <v>95</v>
      </c>
      <c r="G1752" s="26" t="s">
        <v>96</v>
      </c>
      <c r="H1752" s="26" t="s">
        <v>97</v>
      </c>
      <c r="I1752" s="26" t="s">
        <v>100</v>
      </c>
      <c r="J1752" s="26">
        <v>370</v>
      </c>
      <c r="K1752" s="26">
        <v>529.1</v>
      </c>
    </row>
    <row r="1753" spans="1:11" x14ac:dyDescent="0.2">
      <c r="A1753" s="26" t="s">
        <v>92</v>
      </c>
      <c r="B1753" s="26">
        <v>2022</v>
      </c>
      <c r="C1753" s="26" t="s">
        <v>9</v>
      </c>
      <c r="D1753" s="26" t="s">
        <v>93</v>
      </c>
      <c r="E1753" s="26" t="s">
        <v>107</v>
      </c>
      <c r="F1753" s="26" t="s">
        <v>95</v>
      </c>
      <c r="G1753" s="26" t="s">
        <v>96</v>
      </c>
      <c r="H1753" s="26" t="s">
        <v>97</v>
      </c>
      <c r="I1753" s="26" t="s">
        <v>100</v>
      </c>
      <c r="J1753" s="26">
        <v>150</v>
      </c>
      <c r="K1753" s="26">
        <v>214.5</v>
      </c>
    </row>
    <row r="1754" spans="1:11" x14ac:dyDescent="0.2">
      <c r="A1754" s="26" t="s">
        <v>101</v>
      </c>
      <c r="B1754" s="26">
        <v>2022</v>
      </c>
      <c r="C1754" s="26" t="s">
        <v>9</v>
      </c>
      <c r="D1754" s="26" t="s">
        <v>93</v>
      </c>
      <c r="E1754" s="26" t="s">
        <v>107</v>
      </c>
      <c r="F1754" s="26" t="s">
        <v>95</v>
      </c>
      <c r="G1754" s="26" t="s">
        <v>96</v>
      </c>
      <c r="H1754" s="26" t="s">
        <v>97</v>
      </c>
      <c r="I1754" s="26" t="s">
        <v>100</v>
      </c>
      <c r="J1754" s="26">
        <v>703</v>
      </c>
      <c r="K1754" s="26">
        <v>1005.29</v>
      </c>
    </row>
    <row r="1755" spans="1:11" x14ac:dyDescent="0.2">
      <c r="A1755" s="26" t="s">
        <v>103</v>
      </c>
      <c r="B1755" s="26">
        <v>2022</v>
      </c>
      <c r="C1755" s="26" t="s">
        <v>9</v>
      </c>
      <c r="D1755" s="26" t="s">
        <v>93</v>
      </c>
      <c r="E1755" s="26" t="s">
        <v>107</v>
      </c>
      <c r="F1755" s="26" t="s">
        <v>95</v>
      </c>
      <c r="G1755" s="26" t="s">
        <v>96</v>
      </c>
      <c r="H1755" s="26" t="s">
        <v>97</v>
      </c>
      <c r="I1755" s="26" t="s">
        <v>100</v>
      </c>
      <c r="J1755" s="26">
        <v>737</v>
      </c>
      <c r="K1755" s="26">
        <v>1053.9099999999999</v>
      </c>
    </row>
    <row r="1756" spans="1:11" x14ac:dyDescent="0.2">
      <c r="A1756" s="26" t="s">
        <v>103</v>
      </c>
      <c r="B1756" s="26">
        <v>2022</v>
      </c>
      <c r="C1756" s="26" t="s">
        <v>9</v>
      </c>
      <c r="D1756" s="26" t="s">
        <v>93</v>
      </c>
      <c r="E1756" s="26" t="s">
        <v>107</v>
      </c>
      <c r="F1756" s="26" t="s">
        <v>95</v>
      </c>
      <c r="G1756" s="26" t="s">
        <v>96</v>
      </c>
      <c r="H1756" s="26" t="s">
        <v>97</v>
      </c>
      <c r="I1756" s="26" t="s">
        <v>100</v>
      </c>
      <c r="J1756" s="26">
        <v>147</v>
      </c>
      <c r="K1756" s="26">
        <v>210.21</v>
      </c>
    </row>
    <row r="1757" spans="1:11" x14ac:dyDescent="0.2">
      <c r="A1757" s="26" t="s">
        <v>99</v>
      </c>
      <c r="B1757" s="26">
        <v>2022</v>
      </c>
      <c r="C1757" s="26" t="s">
        <v>9</v>
      </c>
      <c r="D1757" s="26" t="s">
        <v>93</v>
      </c>
      <c r="E1757" s="26" t="s">
        <v>107</v>
      </c>
      <c r="F1757" s="26" t="s">
        <v>95</v>
      </c>
      <c r="G1757" s="26" t="s">
        <v>96</v>
      </c>
      <c r="H1757" s="26" t="s">
        <v>97</v>
      </c>
      <c r="I1757" s="26" t="s">
        <v>100</v>
      </c>
      <c r="J1757" s="26">
        <v>321</v>
      </c>
      <c r="K1757" s="26">
        <v>526.24</v>
      </c>
    </row>
    <row r="1758" spans="1:11" x14ac:dyDescent="0.2">
      <c r="A1758" s="26" t="s">
        <v>92</v>
      </c>
      <c r="B1758" s="26">
        <v>2022</v>
      </c>
      <c r="C1758" s="26" t="s">
        <v>9</v>
      </c>
      <c r="D1758" s="26" t="s">
        <v>93</v>
      </c>
      <c r="E1758" s="26" t="s">
        <v>107</v>
      </c>
      <c r="F1758" s="26" t="s">
        <v>95</v>
      </c>
      <c r="G1758" s="26" t="s">
        <v>96</v>
      </c>
      <c r="H1758" s="26" t="s">
        <v>97</v>
      </c>
      <c r="I1758" s="26" t="s">
        <v>100</v>
      </c>
      <c r="J1758" s="26">
        <v>776</v>
      </c>
      <c r="K1758" s="26">
        <v>526.24</v>
      </c>
    </row>
    <row r="1759" spans="1:11" x14ac:dyDescent="0.2">
      <c r="A1759" s="26" t="s">
        <v>99</v>
      </c>
      <c r="B1759" s="26">
        <v>2022</v>
      </c>
      <c r="C1759" s="26" t="s">
        <v>9</v>
      </c>
      <c r="D1759" s="26" t="s">
        <v>93</v>
      </c>
      <c r="E1759" s="26" t="s">
        <v>107</v>
      </c>
      <c r="F1759" s="26" t="s">
        <v>95</v>
      </c>
      <c r="G1759" s="26" t="s">
        <v>96</v>
      </c>
      <c r="H1759" s="26" t="s">
        <v>97</v>
      </c>
      <c r="I1759" s="26" t="s">
        <v>100</v>
      </c>
      <c r="J1759" s="26">
        <v>151</v>
      </c>
      <c r="K1759" s="26">
        <v>215.93</v>
      </c>
    </row>
    <row r="1760" spans="1:11" x14ac:dyDescent="0.2">
      <c r="A1760" s="26" t="s">
        <v>92</v>
      </c>
      <c r="B1760" s="26">
        <v>2022</v>
      </c>
      <c r="C1760" s="26" t="s">
        <v>9</v>
      </c>
      <c r="D1760" s="26" t="s">
        <v>93</v>
      </c>
      <c r="E1760" s="26" t="s">
        <v>107</v>
      </c>
      <c r="F1760" s="26" t="s">
        <v>95</v>
      </c>
      <c r="G1760" s="26" t="s">
        <v>96</v>
      </c>
      <c r="H1760" s="26" t="s">
        <v>97</v>
      </c>
      <c r="I1760" s="26" t="s">
        <v>100</v>
      </c>
      <c r="J1760" s="26">
        <v>367</v>
      </c>
      <c r="K1760" s="26">
        <v>524.80999999999995</v>
      </c>
    </row>
    <row r="1761" spans="1:11" x14ac:dyDescent="0.2">
      <c r="A1761" s="26" t="s">
        <v>101</v>
      </c>
      <c r="B1761" s="26">
        <v>2022</v>
      </c>
      <c r="C1761" s="26" t="s">
        <v>9</v>
      </c>
      <c r="D1761" s="26" t="s">
        <v>93</v>
      </c>
      <c r="E1761" s="26" t="s">
        <v>107</v>
      </c>
      <c r="F1761" s="26" t="s">
        <v>95</v>
      </c>
      <c r="G1761" s="26" t="s">
        <v>96</v>
      </c>
      <c r="H1761" s="26" t="s">
        <v>97</v>
      </c>
      <c r="I1761" s="26" t="s">
        <v>100</v>
      </c>
      <c r="J1761" s="26">
        <v>149</v>
      </c>
      <c r="K1761" s="26">
        <v>213.07</v>
      </c>
    </row>
    <row r="1762" spans="1:11" x14ac:dyDescent="0.2">
      <c r="A1762" s="26" t="s">
        <v>101</v>
      </c>
      <c r="B1762" s="26">
        <v>2022</v>
      </c>
      <c r="C1762" s="26" t="s">
        <v>9</v>
      </c>
      <c r="D1762" s="26" t="s">
        <v>93</v>
      </c>
      <c r="E1762" s="26" t="s">
        <v>107</v>
      </c>
      <c r="F1762" s="26" t="s">
        <v>95</v>
      </c>
      <c r="G1762" s="26" t="s">
        <v>96</v>
      </c>
      <c r="H1762" s="26" t="s">
        <v>97</v>
      </c>
      <c r="I1762" s="26" t="s">
        <v>100</v>
      </c>
      <c r="J1762" s="26">
        <v>323</v>
      </c>
      <c r="K1762" s="26">
        <v>461.89</v>
      </c>
    </row>
    <row r="1763" spans="1:11" x14ac:dyDescent="0.2">
      <c r="A1763" s="26" t="s">
        <v>99</v>
      </c>
      <c r="B1763" s="26">
        <v>2022</v>
      </c>
      <c r="C1763" s="26" t="s">
        <v>9</v>
      </c>
      <c r="D1763" s="26" t="s">
        <v>93</v>
      </c>
      <c r="E1763" s="26" t="s">
        <v>107</v>
      </c>
      <c r="F1763" s="26" t="s">
        <v>95</v>
      </c>
      <c r="G1763" s="26" t="s">
        <v>96</v>
      </c>
      <c r="H1763" s="26" t="s">
        <v>97</v>
      </c>
      <c r="I1763" s="26" t="s">
        <v>100</v>
      </c>
      <c r="J1763" s="26">
        <v>371</v>
      </c>
      <c r="K1763" s="26">
        <v>530.53</v>
      </c>
    </row>
    <row r="1764" spans="1:11" x14ac:dyDescent="0.2">
      <c r="A1764" s="26" t="s">
        <v>92</v>
      </c>
      <c r="B1764" s="26">
        <v>2022</v>
      </c>
      <c r="C1764" s="26" t="s">
        <v>8</v>
      </c>
      <c r="D1764" s="26" t="s">
        <v>93</v>
      </c>
      <c r="E1764" s="26" t="s">
        <v>107</v>
      </c>
      <c r="F1764" s="26" t="s">
        <v>95</v>
      </c>
      <c r="G1764" s="26" t="s">
        <v>96</v>
      </c>
      <c r="H1764" s="26" t="s">
        <v>97</v>
      </c>
      <c r="I1764" s="26" t="s">
        <v>100</v>
      </c>
      <c r="J1764" s="26">
        <v>326</v>
      </c>
      <c r="K1764" s="26">
        <v>443.36</v>
      </c>
    </row>
    <row r="1765" spans="1:11" x14ac:dyDescent="0.2">
      <c r="A1765" s="26" t="s">
        <v>102</v>
      </c>
      <c r="B1765" s="26">
        <v>2022</v>
      </c>
      <c r="C1765" s="26" t="s">
        <v>8</v>
      </c>
      <c r="D1765" s="26" t="s">
        <v>93</v>
      </c>
      <c r="E1765" s="26" t="s">
        <v>107</v>
      </c>
      <c r="F1765" s="26" t="s">
        <v>95</v>
      </c>
      <c r="G1765" s="26" t="s">
        <v>96</v>
      </c>
      <c r="H1765" s="26" t="s">
        <v>97</v>
      </c>
      <c r="I1765" s="26" t="s">
        <v>100</v>
      </c>
      <c r="J1765" s="26">
        <v>128</v>
      </c>
      <c r="K1765" s="26">
        <v>183.04</v>
      </c>
    </row>
    <row r="1766" spans="1:11" x14ac:dyDescent="0.2">
      <c r="A1766" s="26" t="s">
        <v>92</v>
      </c>
      <c r="B1766" s="26">
        <v>2022</v>
      </c>
      <c r="C1766" s="26" t="s">
        <v>8</v>
      </c>
      <c r="D1766" s="26" t="s">
        <v>93</v>
      </c>
      <c r="E1766" s="26" t="s">
        <v>107</v>
      </c>
      <c r="F1766" s="26" t="s">
        <v>95</v>
      </c>
      <c r="G1766" s="26" t="s">
        <v>96</v>
      </c>
      <c r="H1766" s="26" t="s">
        <v>97</v>
      </c>
      <c r="I1766" s="26" t="s">
        <v>100</v>
      </c>
      <c r="J1766" s="26">
        <v>328</v>
      </c>
      <c r="K1766" s="26">
        <v>469.03999999999996</v>
      </c>
    </row>
    <row r="1767" spans="1:11" x14ac:dyDescent="0.2">
      <c r="A1767" s="26" t="s">
        <v>92</v>
      </c>
      <c r="B1767" s="26">
        <v>2022</v>
      </c>
      <c r="C1767" s="26" t="s">
        <v>8</v>
      </c>
      <c r="D1767" s="26" t="s">
        <v>93</v>
      </c>
      <c r="E1767" s="26" t="s">
        <v>107</v>
      </c>
      <c r="F1767" s="26" t="s">
        <v>95</v>
      </c>
      <c r="G1767" s="26" t="s">
        <v>96</v>
      </c>
      <c r="H1767" s="26" t="s">
        <v>97</v>
      </c>
      <c r="I1767" s="26" t="s">
        <v>100</v>
      </c>
      <c r="J1767" s="26">
        <v>130</v>
      </c>
      <c r="K1767" s="26">
        <v>185.9</v>
      </c>
    </row>
    <row r="1768" spans="1:11" x14ac:dyDescent="0.2">
      <c r="A1768" s="26" t="s">
        <v>99</v>
      </c>
      <c r="B1768" s="26">
        <v>2022</v>
      </c>
      <c r="C1768" s="26" t="s">
        <v>8</v>
      </c>
      <c r="D1768" s="26" t="s">
        <v>93</v>
      </c>
      <c r="E1768" s="26" t="s">
        <v>107</v>
      </c>
      <c r="F1768" s="26" t="s">
        <v>95</v>
      </c>
      <c r="G1768" s="26" t="s">
        <v>96</v>
      </c>
      <c r="H1768" s="26" t="s">
        <v>97</v>
      </c>
      <c r="I1768" s="26" t="s">
        <v>100</v>
      </c>
      <c r="J1768" s="26">
        <v>736</v>
      </c>
      <c r="K1768" s="26">
        <v>1052.48</v>
      </c>
    </row>
    <row r="1769" spans="1:11" x14ac:dyDescent="0.2">
      <c r="A1769" s="26" t="s">
        <v>92</v>
      </c>
      <c r="B1769" s="26">
        <v>2022</v>
      </c>
      <c r="C1769" s="26" t="s">
        <v>8</v>
      </c>
      <c r="D1769" s="26" t="s">
        <v>93</v>
      </c>
      <c r="E1769" s="26" t="s">
        <v>107</v>
      </c>
      <c r="F1769" s="26" t="s">
        <v>95</v>
      </c>
      <c r="G1769" s="26" t="s">
        <v>96</v>
      </c>
      <c r="H1769" s="26" t="s">
        <v>97</v>
      </c>
      <c r="I1769" s="26" t="s">
        <v>100</v>
      </c>
      <c r="J1769" s="26">
        <v>327</v>
      </c>
      <c r="K1769" s="26">
        <v>526.24</v>
      </c>
    </row>
    <row r="1770" spans="1:11" x14ac:dyDescent="0.2">
      <c r="A1770" s="26" t="s">
        <v>99</v>
      </c>
      <c r="B1770" s="26">
        <v>2022</v>
      </c>
      <c r="C1770" s="26" t="s">
        <v>8</v>
      </c>
      <c r="D1770" s="26" t="s">
        <v>93</v>
      </c>
      <c r="E1770" s="26" t="s">
        <v>107</v>
      </c>
      <c r="F1770" s="26" t="s">
        <v>95</v>
      </c>
      <c r="G1770" s="26" t="s">
        <v>96</v>
      </c>
      <c r="H1770" s="26" t="s">
        <v>97</v>
      </c>
      <c r="I1770" s="26" t="s">
        <v>100</v>
      </c>
      <c r="J1770" s="26">
        <v>775</v>
      </c>
      <c r="K1770" s="26">
        <v>526.24</v>
      </c>
    </row>
    <row r="1771" spans="1:11" x14ac:dyDescent="0.2">
      <c r="A1771" s="26" t="s">
        <v>99</v>
      </c>
      <c r="B1771" s="26">
        <v>2022</v>
      </c>
      <c r="C1771" s="26" t="s">
        <v>8</v>
      </c>
      <c r="D1771" s="26" t="s">
        <v>93</v>
      </c>
      <c r="E1771" s="26" t="s">
        <v>107</v>
      </c>
      <c r="F1771" s="26" t="s">
        <v>95</v>
      </c>
      <c r="G1771" s="26" t="s">
        <v>96</v>
      </c>
      <c r="H1771" s="26" t="s">
        <v>97</v>
      </c>
      <c r="I1771" s="26" t="s">
        <v>100</v>
      </c>
      <c r="J1771" s="26">
        <v>325</v>
      </c>
      <c r="K1771" s="26">
        <v>464.75</v>
      </c>
    </row>
    <row r="1772" spans="1:11" x14ac:dyDescent="0.2">
      <c r="A1772" s="26" t="s">
        <v>92</v>
      </c>
      <c r="B1772" s="26">
        <v>2022</v>
      </c>
      <c r="C1772" s="26" t="s">
        <v>8</v>
      </c>
      <c r="D1772" s="26" t="s">
        <v>93</v>
      </c>
      <c r="E1772" s="26" t="s">
        <v>107</v>
      </c>
      <c r="F1772" s="26" t="s">
        <v>95</v>
      </c>
      <c r="G1772" s="26" t="s">
        <v>96</v>
      </c>
      <c r="H1772" s="26" t="s">
        <v>97</v>
      </c>
      <c r="I1772" s="26" t="s">
        <v>100</v>
      </c>
      <c r="J1772" s="26">
        <v>127</v>
      </c>
      <c r="K1772" s="26">
        <v>181.61</v>
      </c>
    </row>
    <row r="1773" spans="1:11" x14ac:dyDescent="0.2">
      <c r="A1773" s="26" t="s">
        <v>92</v>
      </c>
      <c r="B1773" s="26">
        <v>2022</v>
      </c>
      <c r="C1773" s="26" t="s">
        <v>8</v>
      </c>
      <c r="D1773" s="26" t="s">
        <v>93</v>
      </c>
      <c r="E1773" s="26" t="s">
        <v>107</v>
      </c>
      <c r="F1773" s="26" t="s">
        <v>95</v>
      </c>
      <c r="G1773" s="26" t="s">
        <v>96</v>
      </c>
      <c r="H1773" s="26" t="s">
        <v>97</v>
      </c>
      <c r="I1773" s="26" t="s">
        <v>100</v>
      </c>
      <c r="J1773" s="26">
        <v>329</v>
      </c>
      <c r="K1773" s="26">
        <v>470.47</v>
      </c>
    </row>
    <row r="1774" spans="1:11" x14ac:dyDescent="0.2">
      <c r="A1774" s="26" t="s">
        <v>101</v>
      </c>
      <c r="B1774" s="26">
        <v>2022</v>
      </c>
      <c r="C1774" s="26" t="s">
        <v>3</v>
      </c>
      <c r="D1774" s="26" t="s">
        <v>105</v>
      </c>
      <c r="E1774" s="26" t="s">
        <v>94</v>
      </c>
      <c r="F1774" s="26" t="s">
        <v>95</v>
      </c>
      <c r="G1774" s="26" t="s">
        <v>96</v>
      </c>
      <c r="H1774" s="26" t="s">
        <v>97</v>
      </c>
      <c r="I1774" s="26" t="s">
        <v>100</v>
      </c>
      <c r="J1774" s="26">
        <v>182</v>
      </c>
      <c r="K1774" s="26">
        <v>260.26</v>
      </c>
    </row>
    <row r="1775" spans="1:11" x14ac:dyDescent="0.2">
      <c r="A1775" s="26" t="s">
        <v>99</v>
      </c>
      <c r="B1775" s="26">
        <v>2022</v>
      </c>
      <c r="C1775" s="26" t="s">
        <v>3</v>
      </c>
      <c r="D1775" s="26" t="s">
        <v>105</v>
      </c>
      <c r="E1775" s="26" t="s">
        <v>94</v>
      </c>
      <c r="F1775" s="26" t="s">
        <v>95</v>
      </c>
      <c r="G1775" s="26" t="s">
        <v>96</v>
      </c>
      <c r="H1775" s="26" t="s">
        <v>97</v>
      </c>
      <c r="I1775" s="26" t="s">
        <v>100</v>
      </c>
      <c r="J1775" s="26">
        <v>176</v>
      </c>
      <c r="K1775" s="26">
        <v>251.68</v>
      </c>
    </row>
    <row r="1776" spans="1:11" x14ac:dyDescent="0.2">
      <c r="A1776" s="26" t="s">
        <v>92</v>
      </c>
      <c r="B1776" s="26">
        <v>2022</v>
      </c>
      <c r="C1776" s="26" t="s">
        <v>3</v>
      </c>
      <c r="D1776" s="26" t="s">
        <v>105</v>
      </c>
      <c r="E1776" s="26" t="s">
        <v>94</v>
      </c>
      <c r="F1776" s="26" t="s">
        <v>95</v>
      </c>
      <c r="G1776" s="26" t="s">
        <v>96</v>
      </c>
      <c r="H1776" s="26" t="s">
        <v>97</v>
      </c>
      <c r="I1776" s="26" t="s">
        <v>98</v>
      </c>
      <c r="J1776" s="26">
        <v>200</v>
      </c>
      <c r="K1776" s="26">
        <v>286</v>
      </c>
    </row>
    <row r="1777" spans="1:11" x14ac:dyDescent="0.2">
      <c r="A1777" s="26" t="s">
        <v>99</v>
      </c>
      <c r="B1777" s="26">
        <v>2022</v>
      </c>
      <c r="C1777" s="26" t="s">
        <v>3</v>
      </c>
      <c r="D1777" s="26" t="s">
        <v>105</v>
      </c>
      <c r="E1777" s="26" t="s">
        <v>94</v>
      </c>
      <c r="F1777" s="26" t="s">
        <v>95</v>
      </c>
      <c r="G1777" s="26" t="s">
        <v>96</v>
      </c>
      <c r="H1777" s="26" t="s">
        <v>97</v>
      </c>
      <c r="I1777" s="26" t="s">
        <v>98</v>
      </c>
      <c r="J1777" s="26">
        <v>248</v>
      </c>
      <c r="K1777" s="26">
        <v>354.64</v>
      </c>
    </row>
    <row r="1778" spans="1:11" x14ac:dyDescent="0.2">
      <c r="A1778" s="26" t="s">
        <v>92</v>
      </c>
      <c r="B1778" s="26">
        <v>2022</v>
      </c>
      <c r="C1778" s="26" t="s">
        <v>3</v>
      </c>
      <c r="D1778" s="26" t="s">
        <v>105</v>
      </c>
      <c r="E1778" s="26" t="s">
        <v>94</v>
      </c>
      <c r="F1778" s="26" t="s">
        <v>95</v>
      </c>
      <c r="G1778" s="26" t="s">
        <v>96</v>
      </c>
      <c r="H1778" s="26" t="s">
        <v>97</v>
      </c>
      <c r="I1778" s="26" t="s">
        <v>98</v>
      </c>
      <c r="J1778" s="26">
        <v>184</v>
      </c>
      <c r="K1778" s="26">
        <v>263.12</v>
      </c>
    </row>
    <row r="1779" spans="1:11" x14ac:dyDescent="0.2">
      <c r="A1779" s="26" t="s">
        <v>92</v>
      </c>
      <c r="B1779" s="26">
        <v>2022</v>
      </c>
      <c r="C1779" s="26" t="s">
        <v>3</v>
      </c>
      <c r="D1779" s="26" t="s">
        <v>105</v>
      </c>
      <c r="E1779" s="26" t="s">
        <v>94</v>
      </c>
      <c r="F1779" s="26" t="s">
        <v>95</v>
      </c>
      <c r="G1779" s="26" t="s">
        <v>96</v>
      </c>
      <c r="H1779" s="26" t="s">
        <v>97</v>
      </c>
      <c r="I1779" s="26" t="s">
        <v>98</v>
      </c>
      <c r="J1779" s="26">
        <v>178</v>
      </c>
      <c r="K1779" s="26">
        <v>254.54</v>
      </c>
    </row>
    <row r="1780" spans="1:11" x14ac:dyDescent="0.2">
      <c r="A1780" s="26" t="s">
        <v>99</v>
      </c>
      <c r="B1780" s="26">
        <v>2022</v>
      </c>
      <c r="C1780" s="26" t="s">
        <v>3</v>
      </c>
      <c r="D1780" s="26" t="s">
        <v>105</v>
      </c>
      <c r="E1780" s="26" t="s">
        <v>94</v>
      </c>
      <c r="F1780" s="26" t="s">
        <v>95</v>
      </c>
      <c r="G1780" s="26" t="s">
        <v>96</v>
      </c>
      <c r="H1780" s="26" t="s">
        <v>97</v>
      </c>
      <c r="I1780" s="26" t="s">
        <v>98</v>
      </c>
      <c r="J1780" s="26">
        <v>172</v>
      </c>
      <c r="K1780" s="26">
        <v>245.95999999999998</v>
      </c>
    </row>
    <row r="1781" spans="1:11" x14ac:dyDescent="0.2">
      <c r="A1781" s="26" t="s">
        <v>92</v>
      </c>
      <c r="B1781" s="26">
        <v>2022</v>
      </c>
      <c r="C1781" s="26" t="s">
        <v>3</v>
      </c>
      <c r="D1781" s="26" t="s">
        <v>105</v>
      </c>
      <c r="E1781" s="26" t="s">
        <v>94</v>
      </c>
      <c r="F1781" s="26" t="s">
        <v>95</v>
      </c>
      <c r="G1781" s="26" t="s">
        <v>96</v>
      </c>
      <c r="H1781" s="26" t="s">
        <v>97</v>
      </c>
      <c r="I1781" s="26" t="s">
        <v>98</v>
      </c>
      <c r="J1781" s="26">
        <v>202</v>
      </c>
      <c r="K1781" s="26">
        <v>526.24</v>
      </c>
    </row>
    <row r="1782" spans="1:11" x14ac:dyDescent="0.2">
      <c r="A1782" s="26" t="s">
        <v>99</v>
      </c>
      <c r="B1782" s="26">
        <v>2022</v>
      </c>
      <c r="C1782" s="26" t="s">
        <v>3</v>
      </c>
      <c r="D1782" s="26" t="s">
        <v>105</v>
      </c>
      <c r="E1782" s="26" t="s">
        <v>94</v>
      </c>
      <c r="F1782" s="26" t="s">
        <v>95</v>
      </c>
      <c r="G1782" s="26" t="s">
        <v>96</v>
      </c>
      <c r="H1782" s="26" t="s">
        <v>97</v>
      </c>
      <c r="I1782" s="26" t="s">
        <v>98</v>
      </c>
      <c r="J1782" s="26">
        <v>250</v>
      </c>
      <c r="K1782" s="26">
        <v>526.24</v>
      </c>
    </row>
    <row r="1783" spans="1:11" x14ac:dyDescent="0.2">
      <c r="A1783" s="26" t="s">
        <v>102</v>
      </c>
      <c r="B1783" s="26">
        <v>2022</v>
      </c>
      <c r="C1783" s="26" t="s">
        <v>3</v>
      </c>
      <c r="D1783" s="26" t="s">
        <v>105</v>
      </c>
      <c r="E1783" s="26" t="s">
        <v>94</v>
      </c>
      <c r="F1783" s="26" t="s">
        <v>95</v>
      </c>
      <c r="G1783" s="26" t="s">
        <v>96</v>
      </c>
      <c r="H1783" s="26" t="s">
        <v>97</v>
      </c>
      <c r="I1783" s="26" t="s">
        <v>98</v>
      </c>
      <c r="J1783" s="26">
        <v>246</v>
      </c>
      <c r="K1783" s="26">
        <v>351.78</v>
      </c>
    </row>
    <row r="1784" spans="1:11" x14ac:dyDescent="0.2">
      <c r="A1784" s="26" t="s">
        <v>92</v>
      </c>
      <c r="B1784" s="26">
        <v>2022</v>
      </c>
      <c r="C1784" s="26" t="s">
        <v>3</v>
      </c>
      <c r="D1784" s="26" t="s">
        <v>105</v>
      </c>
      <c r="E1784" s="26" t="s">
        <v>94</v>
      </c>
      <c r="F1784" s="26" t="s">
        <v>95</v>
      </c>
      <c r="G1784" s="26" t="s">
        <v>96</v>
      </c>
      <c r="H1784" s="26" t="s">
        <v>97</v>
      </c>
      <c r="I1784" s="26" t="s">
        <v>98</v>
      </c>
      <c r="J1784" s="26">
        <v>201</v>
      </c>
      <c r="K1784" s="26">
        <v>287.43</v>
      </c>
    </row>
    <row r="1785" spans="1:11" x14ac:dyDescent="0.2">
      <c r="A1785" s="26" t="s">
        <v>101</v>
      </c>
      <c r="B1785" s="26">
        <v>2022</v>
      </c>
      <c r="C1785" s="26" t="s">
        <v>3</v>
      </c>
      <c r="D1785" s="26" t="s">
        <v>105</v>
      </c>
      <c r="E1785" s="26" t="s">
        <v>94</v>
      </c>
      <c r="F1785" s="26" t="s">
        <v>95</v>
      </c>
      <c r="G1785" s="26" t="s">
        <v>96</v>
      </c>
      <c r="H1785" s="26" t="s">
        <v>97</v>
      </c>
      <c r="I1785" s="26" t="s">
        <v>98</v>
      </c>
      <c r="J1785" s="26">
        <v>249</v>
      </c>
      <c r="K1785" s="26">
        <v>356.07</v>
      </c>
    </row>
    <row r="1786" spans="1:11" x14ac:dyDescent="0.2">
      <c r="A1786" s="26" t="s">
        <v>92</v>
      </c>
      <c r="B1786" s="26">
        <v>2022</v>
      </c>
      <c r="C1786" s="26" t="s">
        <v>3</v>
      </c>
      <c r="D1786" s="26" t="s">
        <v>105</v>
      </c>
      <c r="E1786" s="26" t="s">
        <v>94</v>
      </c>
      <c r="F1786" s="26" t="s">
        <v>95</v>
      </c>
      <c r="G1786" s="26" t="s">
        <v>96</v>
      </c>
      <c r="H1786" s="26" t="s">
        <v>97</v>
      </c>
      <c r="I1786" s="26" t="s">
        <v>98</v>
      </c>
      <c r="J1786" s="26">
        <v>181</v>
      </c>
      <c r="K1786" s="26">
        <v>258.83</v>
      </c>
    </row>
    <row r="1787" spans="1:11" x14ac:dyDescent="0.2">
      <c r="A1787" s="26" t="s">
        <v>92</v>
      </c>
      <c r="B1787" s="26">
        <v>2022</v>
      </c>
      <c r="C1787" s="26" t="s">
        <v>3</v>
      </c>
      <c r="D1787" s="26" t="s">
        <v>105</v>
      </c>
      <c r="E1787" s="26" t="s">
        <v>94</v>
      </c>
      <c r="F1787" s="26" t="s">
        <v>95</v>
      </c>
      <c r="G1787" s="26" t="s">
        <v>96</v>
      </c>
      <c r="H1787" s="26" t="s">
        <v>97</v>
      </c>
      <c r="I1787" s="26" t="s">
        <v>98</v>
      </c>
      <c r="J1787" s="26">
        <v>175</v>
      </c>
      <c r="K1787" s="26">
        <v>250.25</v>
      </c>
    </row>
    <row r="1788" spans="1:11" x14ac:dyDescent="0.2">
      <c r="A1788" s="26" t="s">
        <v>99</v>
      </c>
      <c r="B1788" s="26">
        <v>2022</v>
      </c>
      <c r="C1788" s="26" t="s">
        <v>3</v>
      </c>
      <c r="D1788" s="26" t="s">
        <v>105</v>
      </c>
      <c r="E1788" s="26" t="s">
        <v>94</v>
      </c>
      <c r="F1788" s="26" t="s">
        <v>95</v>
      </c>
      <c r="G1788" s="26" t="s">
        <v>96</v>
      </c>
      <c r="H1788" s="26" t="s">
        <v>97</v>
      </c>
      <c r="I1788" s="26" t="s">
        <v>98</v>
      </c>
      <c r="J1788" s="26">
        <v>792</v>
      </c>
      <c r="K1788" s="26">
        <v>1132.56</v>
      </c>
    </row>
    <row r="1789" spans="1:11" x14ac:dyDescent="0.2">
      <c r="A1789" s="26" t="s">
        <v>99</v>
      </c>
      <c r="B1789" s="26">
        <v>2022</v>
      </c>
      <c r="C1789" s="26" t="s">
        <v>3</v>
      </c>
      <c r="D1789" s="26" t="s">
        <v>105</v>
      </c>
      <c r="E1789" s="26" t="s">
        <v>94</v>
      </c>
      <c r="F1789" s="26" t="s">
        <v>95</v>
      </c>
      <c r="G1789" s="26" t="s">
        <v>96</v>
      </c>
      <c r="H1789" s="26" t="s">
        <v>97</v>
      </c>
      <c r="I1789" s="26" t="s">
        <v>98</v>
      </c>
      <c r="J1789" s="26">
        <v>825</v>
      </c>
      <c r="K1789" s="26">
        <v>1179.75</v>
      </c>
    </row>
    <row r="1790" spans="1:11" x14ac:dyDescent="0.2">
      <c r="A1790" s="26" t="s">
        <v>92</v>
      </c>
      <c r="B1790" s="26">
        <v>2022</v>
      </c>
      <c r="C1790" s="26" t="s">
        <v>3</v>
      </c>
      <c r="D1790" s="26" t="s">
        <v>105</v>
      </c>
      <c r="E1790" s="26" t="s">
        <v>94</v>
      </c>
      <c r="F1790" s="26" t="s">
        <v>95</v>
      </c>
      <c r="G1790" s="26" t="s">
        <v>96</v>
      </c>
      <c r="H1790" s="26" t="s">
        <v>97</v>
      </c>
      <c r="I1790" s="26" t="s">
        <v>100</v>
      </c>
      <c r="J1790" s="26">
        <v>185</v>
      </c>
      <c r="K1790" s="26">
        <v>264.55</v>
      </c>
    </row>
    <row r="1791" spans="1:11" x14ac:dyDescent="0.2">
      <c r="A1791" s="26" t="s">
        <v>103</v>
      </c>
      <c r="B1791" s="26">
        <v>2022</v>
      </c>
      <c r="C1791" s="26" t="s">
        <v>3</v>
      </c>
      <c r="D1791" s="26" t="s">
        <v>105</v>
      </c>
      <c r="E1791" s="26" t="s">
        <v>94</v>
      </c>
      <c r="F1791" s="26" t="s">
        <v>95</v>
      </c>
      <c r="G1791" s="26" t="s">
        <v>96</v>
      </c>
      <c r="H1791" s="26" t="s">
        <v>97</v>
      </c>
      <c r="I1791" s="26" t="s">
        <v>100</v>
      </c>
      <c r="J1791" s="26">
        <v>179</v>
      </c>
      <c r="K1791" s="26">
        <v>255.97</v>
      </c>
    </row>
    <row r="1792" spans="1:11" x14ac:dyDescent="0.2">
      <c r="A1792" s="26" t="s">
        <v>101</v>
      </c>
      <c r="B1792" s="26">
        <v>2022</v>
      </c>
      <c r="C1792" s="26" t="s">
        <v>3</v>
      </c>
      <c r="D1792" s="26" t="s">
        <v>105</v>
      </c>
      <c r="E1792" s="26" t="s">
        <v>94</v>
      </c>
      <c r="F1792" s="26" t="s">
        <v>95</v>
      </c>
      <c r="G1792" s="26" t="s">
        <v>96</v>
      </c>
      <c r="H1792" s="26" t="s">
        <v>97</v>
      </c>
      <c r="I1792" s="26" t="s">
        <v>100</v>
      </c>
      <c r="J1792" s="26">
        <v>173</v>
      </c>
      <c r="K1792" s="26">
        <v>247.39</v>
      </c>
    </row>
    <row r="1793" spans="1:11" x14ac:dyDescent="0.2">
      <c r="A1793" s="26" t="s">
        <v>92</v>
      </c>
      <c r="B1793" s="26">
        <v>2022</v>
      </c>
      <c r="C1793" s="26" t="s">
        <v>3</v>
      </c>
      <c r="D1793" s="26" t="s">
        <v>105</v>
      </c>
      <c r="E1793" s="26" t="s">
        <v>94</v>
      </c>
      <c r="F1793" s="26" t="s">
        <v>95</v>
      </c>
      <c r="G1793" s="26" t="s">
        <v>96</v>
      </c>
      <c r="H1793" s="26" t="s">
        <v>97</v>
      </c>
      <c r="I1793" s="26" t="s">
        <v>98</v>
      </c>
      <c r="J1793" s="26">
        <v>203</v>
      </c>
      <c r="K1793" s="26">
        <v>290.28999999999996</v>
      </c>
    </row>
    <row r="1794" spans="1:11" x14ac:dyDescent="0.2">
      <c r="A1794" s="26" t="s">
        <v>102</v>
      </c>
      <c r="B1794" s="26">
        <v>2022</v>
      </c>
      <c r="C1794" s="26" t="s">
        <v>7</v>
      </c>
      <c r="D1794" s="26" t="s">
        <v>105</v>
      </c>
      <c r="E1794" s="26" t="s">
        <v>94</v>
      </c>
      <c r="F1794" s="26" t="s">
        <v>95</v>
      </c>
      <c r="G1794" s="26" t="s">
        <v>96</v>
      </c>
      <c r="H1794" s="26" t="s">
        <v>97</v>
      </c>
      <c r="I1794" s="26" t="s">
        <v>100</v>
      </c>
      <c r="J1794" s="26">
        <v>368</v>
      </c>
      <c r="K1794" s="26">
        <v>526.24</v>
      </c>
    </row>
    <row r="1795" spans="1:11" x14ac:dyDescent="0.2">
      <c r="A1795" s="26" t="s">
        <v>99</v>
      </c>
      <c r="B1795" s="26">
        <v>2022</v>
      </c>
      <c r="C1795" s="26" t="s">
        <v>7</v>
      </c>
      <c r="D1795" s="26" t="s">
        <v>105</v>
      </c>
      <c r="E1795" s="26" t="s">
        <v>94</v>
      </c>
      <c r="F1795" s="26" t="s">
        <v>95</v>
      </c>
      <c r="G1795" s="26" t="s">
        <v>96</v>
      </c>
      <c r="H1795" s="26" t="s">
        <v>97</v>
      </c>
      <c r="I1795" s="26" t="s">
        <v>100</v>
      </c>
      <c r="J1795" s="26">
        <v>362</v>
      </c>
      <c r="K1795" s="26">
        <v>517.66</v>
      </c>
    </row>
    <row r="1796" spans="1:11" x14ac:dyDescent="0.2">
      <c r="A1796" s="26" t="s">
        <v>99</v>
      </c>
      <c r="B1796" s="26">
        <v>2022</v>
      </c>
      <c r="C1796" s="26" t="s">
        <v>7</v>
      </c>
      <c r="D1796" s="26" t="s">
        <v>105</v>
      </c>
      <c r="E1796" s="26" t="s">
        <v>94</v>
      </c>
      <c r="F1796" s="26" t="s">
        <v>95</v>
      </c>
      <c r="G1796" s="26" t="s">
        <v>96</v>
      </c>
      <c r="H1796" s="26" t="s">
        <v>97</v>
      </c>
      <c r="I1796" s="26" t="s">
        <v>100</v>
      </c>
      <c r="J1796" s="26">
        <v>356</v>
      </c>
      <c r="K1796" s="26">
        <v>509.08</v>
      </c>
    </row>
    <row r="1797" spans="1:11" x14ac:dyDescent="0.2">
      <c r="A1797" s="26" t="s">
        <v>99</v>
      </c>
      <c r="B1797" s="26">
        <v>2022</v>
      </c>
      <c r="C1797" s="26" t="s">
        <v>7</v>
      </c>
      <c r="D1797" s="26" t="s">
        <v>105</v>
      </c>
      <c r="E1797" s="26" t="s">
        <v>94</v>
      </c>
      <c r="F1797" s="26" t="s">
        <v>95</v>
      </c>
      <c r="G1797" s="26" t="s">
        <v>96</v>
      </c>
      <c r="H1797" s="26" t="s">
        <v>97</v>
      </c>
      <c r="I1797" s="26" t="s">
        <v>98</v>
      </c>
      <c r="J1797" s="26">
        <v>182</v>
      </c>
      <c r="K1797" s="26">
        <v>260.26</v>
      </c>
    </row>
    <row r="1798" spans="1:11" x14ac:dyDescent="0.2">
      <c r="A1798" s="26" t="s">
        <v>101</v>
      </c>
      <c r="B1798" s="26">
        <v>2022</v>
      </c>
      <c r="C1798" s="26" t="s">
        <v>7</v>
      </c>
      <c r="D1798" s="26" t="s">
        <v>105</v>
      </c>
      <c r="E1798" s="26" t="s">
        <v>94</v>
      </c>
      <c r="F1798" s="26" t="s">
        <v>95</v>
      </c>
      <c r="G1798" s="26" t="s">
        <v>96</v>
      </c>
      <c r="H1798" s="26" t="s">
        <v>97</v>
      </c>
      <c r="I1798" s="26" t="s">
        <v>98</v>
      </c>
      <c r="J1798" s="26">
        <v>224</v>
      </c>
      <c r="K1798" s="26">
        <v>320.32</v>
      </c>
    </row>
    <row r="1799" spans="1:11" x14ac:dyDescent="0.2">
      <c r="A1799" s="26" t="s">
        <v>101</v>
      </c>
      <c r="B1799" s="26">
        <v>2022</v>
      </c>
      <c r="C1799" s="26" t="s">
        <v>7</v>
      </c>
      <c r="D1799" s="26" t="s">
        <v>105</v>
      </c>
      <c r="E1799" s="26" t="s">
        <v>94</v>
      </c>
      <c r="F1799" s="26" t="s">
        <v>95</v>
      </c>
      <c r="G1799" s="26" t="s">
        <v>96</v>
      </c>
      <c r="H1799" s="26" t="s">
        <v>97</v>
      </c>
      <c r="I1799" s="26" t="s">
        <v>98</v>
      </c>
      <c r="J1799" s="26">
        <v>364</v>
      </c>
      <c r="K1799" s="26">
        <v>520.52</v>
      </c>
    </row>
    <row r="1800" spans="1:11" x14ac:dyDescent="0.2">
      <c r="A1800" s="26" t="s">
        <v>99</v>
      </c>
      <c r="B1800" s="26">
        <v>2022</v>
      </c>
      <c r="C1800" s="26" t="s">
        <v>7</v>
      </c>
      <c r="D1800" s="26" t="s">
        <v>105</v>
      </c>
      <c r="E1800" s="26" t="s">
        <v>94</v>
      </c>
      <c r="F1800" s="26" t="s">
        <v>95</v>
      </c>
      <c r="G1800" s="26" t="s">
        <v>96</v>
      </c>
      <c r="H1800" s="26" t="s">
        <v>97</v>
      </c>
      <c r="I1800" s="26" t="s">
        <v>98</v>
      </c>
      <c r="J1800" s="26">
        <v>358</v>
      </c>
      <c r="K1800" s="26">
        <v>511.94</v>
      </c>
    </row>
    <row r="1801" spans="1:11" x14ac:dyDescent="0.2">
      <c r="A1801" s="26" t="s">
        <v>103</v>
      </c>
      <c r="B1801" s="26">
        <v>2022</v>
      </c>
      <c r="C1801" s="26" t="s">
        <v>7</v>
      </c>
      <c r="D1801" s="26" t="s">
        <v>105</v>
      </c>
      <c r="E1801" s="26" t="s">
        <v>94</v>
      </c>
      <c r="F1801" s="26" t="s">
        <v>95</v>
      </c>
      <c r="G1801" s="26" t="s">
        <v>96</v>
      </c>
      <c r="H1801" s="26" t="s">
        <v>97</v>
      </c>
      <c r="I1801" s="26" t="s">
        <v>98</v>
      </c>
      <c r="J1801" s="26">
        <v>178</v>
      </c>
      <c r="K1801" s="26">
        <v>526.24</v>
      </c>
    </row>
    <row r="1802" spans="1:11" x14ac:dyDescent="0.2">
      <c r="A1802" s="26" t="s">
        <v>101</v>
      </c>
      <c r="B1802" s="26">
        <v>2022</v>
      </c>
      <c r="C1802" s="26" t="s">
        <v>7</v>
      </c>
      <c r="D1802" s="26" t="s">
        <v>105</v>
      </c>
      <c r="E1802" s="26" t="s">
        <v>94</v>
      </c>
      <c r="F1802" s="26" t="s">
        <v>95</v>
      </c>
      <c r="G1802" s="26" t="s">
        <v>96</v>
      </c>
      <c r="H1802" s="26" t="s">
        <v>97</v>
      </c>
      <c r="I1802" s="26" t="s">
        <v>98</v>
      </c>
      <c r="J1802" s="26">
        <v>226</v>
      </c>
      <c r="K1802" s="26">
        <v>526.24</v>
      </c>
    </row>
    <row r="1803" spans="1:11" x14ac:dyDescent="0.2">
      <c r="A1803" s="26" t="s">
        <v>99</v>
      </c>
      <c r="B1803" s="26">
        <v>2022</v>
      </c>
      <c r="C1803" s="26" t="s">
        <v>7</v>
      </c>
      <c r="D1803" s="26" t="s">
        <v>105</v>
      </c>
      <c r="E1803" s="26" t="s">
        <v>94</v>
      </c>
      <c r="F1803" s="26" t="s">
        <v>95</v>
      </c>
      <c r="G1803" s="26" t="s">
        <v>96</v>
      </c>
      <c r="H1803" s="26" t="s">
        <v>97</v>
      </c>
      <c r="I1803" s="26" t="s">
        <v>98</v>
      </c>
      <c r="J1803" s="26">
        <v>1014</v>
      </c>
      <c r="K1803" s="26">
        <v>1450.02</v>
      </c>
    </row>
    <row r="1804" spans="1:11" x14ac:dyDescent="0.2">
      <c r="A1804" s="26" t="s">
        <v>99</v>
      </c>
      <c r="B1804" s="26">
        <v>2022</v>
      </c>
      <c r="C1804" s="26" t="s">
        <v>7</v>
      </c>
      <c r="D1804" s="26" t="s">
        <v>105</v>
      </c>
      <c r="E1804" s="26" t="s">
        <v>94</v>
      </c>
      <c r="F1804" s="26" t="s">
        <v>95</v>
      </c>
      <c r="G1804" s="26" t="s">
        <v>96</v>
      </c>
      <c r="H1804" s="26" t="s">
        <v>97</v>
      </c>
      <c r="I1804" s="26" t="s">
        <v>98</v>
      </c>
      <c r="J1804" s="26">
        <v>228</v>
      </c>
      <c r="K1804" s="26">
        <v>326.03999999999996</v>
      </c>
    </row>
    <row r="1805" spans="1:11" x14ac:dyDescent="0.2">
      <c r="A1805" s="26" t="s">
        <v>99</v>
      </c>
      <c r="B1805" s="26">
        <v>2022</v>
      </c>
      <c r="C1805" s="26" t="s">
        <v>7</v>
      </c>
      <c r="D1805" s="26" t="s">
        <v>105</v>
      </c>
      <c r="E1805" s="26" t="s">
        <v>94</v>
      </c>
      <c r="F1805" s="26" t="s">
        <v>95</v>
      </c>
      <c r="G1805" s="26" t="s">
        <v>96</v>
      </c>
      <c r="H1805" s="26" t="s">
        <v>97</v>
      </c>
      <c r="I1805" s="26" t="s">
        <v>98</v>
      </c>
      <c r="J1805" s="26">
        <v>225</v>
      </c>
      <c r="K1805" s="26">
        <v>321.75</v>
      </c>
    </row>
    <row r="1806" spans="1:11" x14ac:dyDescent="0.2">
      <c r="A1806" s="26" t="s">
        <v>99</v>
      </c>
      <c r="B1806" s="26">
        <v>2022</v>
      </c>
      <c r="C1806" s="26" t="s">
        <v>7</v>
      </c>
      <c r="D1806" s="26" t="s">
        <v>105</v>
      </c>
      <c r="E1806" s="26" t="s">
        <v>94</v>
      </c>
      <c r="F1806" s="26" t="s">
        <v>95</v>
      </c>
      <c r="G1806" s="26" t="s">
        <v>96</v>
      </c>
      <c r="H1806" s="26" t="s">
        <v>97</v>
      </c>
      <c r="I1806" s="26" t="s">
        <v>98</v>
      </c>
      <c r="J1806" s="26">
        <v>367</v>
      </c>
      <c r="K1806" s="26">
        <v>524.80999999999995</v>
      </c>
    </row>
    <row r="1807" spans="1:11" x14ac:dyDescent="0.2">
      <c r="A1807" s="26" t="s">
        <v>99</v>
      </c>
      <c r="B1807" s="26">
        <v>2022</v>
      </c>
      <c r="C1807" s="26" t="s">
        <v>7</v>
      </c>
      <c r="D1807" s="26" t="s">
        <v>105</v>
      </c>
      <c r="E1807" s="26" t="s">
        <v>94</v>
      </c>
      <c r="F1807" s="26" t="s">
        <v>95</v>
      </c>
      <c r="G1807" s="26" t="s">
        <v>96</v>
      </c>
      <c r="H1807" s="26" t="s">
        <v>97</v>
      </c>
      <c r="I1807" s="26" t="s">
        <v>98</v>
      </c>
      <c r="J1807" s="26">
        <v>361</v>
      </c>
      <c r="K1807" s="26">
        <v>516.23</v>
      </c>
    </row>
    <row r="1808" spans="1:11" x14ac:dyDescent="0.2">
      <c r="A1808" s="26" t="s">
        <v>103</v>
      </c>
      <c r="B1808" s="26">
        <v>2022</v>
      </c>
      <c r="C1808" s="26" t="s">
        <v>7</v>
      </c>
      <c r="D1808" s="26" t="s">
        <v>105</v>
      </c>
      <c r="E1808" s="26" t="s">
        <v>94</v>
      </c>
      <c r="F1808" s="26" t="s">
        <v>95</v>
      </c>
      <c r="G1808" s="26" t="s">
        <v>96</v>
      </c>
      <c r="H1808" s="26" t="s">
        <v>97</v>
      </c>
      <c r="I1808" s="26" t="s">
        <v>98</v>
      </c>
      <c r="J1808" s="26">
        <v>355</v>
      </c>
      <c r="K1808" s="26">
        <v>507.65</v>
      </c>
    </row>
    <row r="1809" spans="1:11" x14ac:dyDescent="0.2">
      <c r="A1809" s="26" t="s">
        <v>101</v>
      </c>
      <c r="B1809" s="26">
        <v>2022</v>
      </c>
      <c r="C1809" s="26" t="s">
        <v>7</v>
      </c>
      <c r="D1809" s="26" t="s">
        <v>105</v>
      </c>
      <c r="E1809" s="26" t="s">
        <v>94</v>
      </c>
      <c r="F1809" s="26" t="s">
        <v>95</v>
      </c>
      <c r="G1809" s="26" t="s">
        <v>96</v>
      </c>
      <c r="H1809" s="26" t="s">
        <v>97</v>
      </c>
      <c r="I1809" s="26" t="s">
        <v>98</v>
      </c>
      <c r="J1809" s="26">
        <v>795</v>
      </c>
      <c r="K1809" s="26">
        <v>1136.8499999999999</v>
      </c>
    </row>
    <row r="1810" spans="1:11" x14ac:dyDescent="0.2">
      <c r="A1810" s="26" t="s">
        <v>99</v>
      </c>
      <c r="B1810" s="26">
        <v>2022</v>
      </c>
      <c r="C1810" s="26" t="s">
        <v>7</v>
      </c>
      <c r="D1810" s="26" t="s">
        <v>105</v>
      </c>
      <c r="E1810" s="26" t="s">
        <v>94</v>
      </c>
      <c r="F1810" s="26" t="s">
        <v>95</v>
      </c>
      <c r="G1810" s="26" t="s">
        <v>96</v>
      </c>
      <c r="H1810" s="26" t="s">
        <v>97</v>
      </c>
      <c r="I1810" s="26" t="s">
        <v>98</v>
      </c>
      <c r="J1810" s="26">
        <v>828</v>
      </c>
      <c r="K1810" s="26">
        <v>1184.04</v>
      </c>
    </row>
    <row r="1811" spans="1:11" x14ac:dyDescent="0.2">
      <c r="A1811" s="26" t="s">
        <v>92</v>
      </c>
      <c r="B1811" s="26">
        <v>2022</v>
      </c>
      <c r="C1811" s="26" t="s">
        <v>7</v>
      </c>
      <c r="D1811" s="26" t="s">
        <v>105</v>
      </c>
      <c r="E1811" s="26" t="s">
        <v>94</v>
      </c>
      <c r="F1811" s="26" t="s">
        <v>95</v>
      </c>
      <c r="G1811" s="26" t="s">
        <v>96</v>
      </c>
      <c r="H1811" s="26" t="s">
        <v>97</v>
      </c>
      <c r="I1811" s="26" t="s">
        <v>100</v>
      </c>
      <c r="J1811" s="26">
        <v>365</v>
      </c>
      <c r="K1811" s="26">
        <v>521.95000000000005</v>
      </c>
    </row>
    <row r="1812" spans="1:11" x14ac:dyDescent="0.2">
      <c r="A1812" s="26" t="s">
        <v>99</v>
      </c>
      <c r="B1812" s="26">
        <v>2022</v>
      </c>
      <c r="C1812" s="26" t="s">
        <v>7</v>
      </c>
      <c r="D1812" s="26" t="s">
        <v>105</v>
      </c>
      <c r="E1812" s="26" t="s">
        <v>94</v>
      </c>
      <c r="F1812" s="26" t="s">
        <v>95</v>
      </c>
      <c r="G1812" s="26" t="s">
        <v>96</v>
      </c>
      <c r="H1812" s="26" t="s">
        <v>97</v>
      </c>
      <c r="I1812" s="26" t="s">
        <v>100</v>
      </c>
      <c r="J1812" s="26">
        <v>359</v>
      </c>
      <c r="K1812" s="26">
        <v>513.37</v>
      </c>
    </row>
    <row r="1813" spans="1:11" x14ac:dyDescent="0.2">
      <c r="A1813" s="26" t="s">
        <v>99</v>
      </c>
      <c r="B1813" s="26">
        <v>2022</v>
      </c>
      <c r="C1813" s="26" t="s">
        <v>7</v>
      </c>
      <c r="D1813" s="26" t="s">
        <v>105</v>
      </c>
      <c r="E1813" s="26" t="s">
        <v>94</v>
      </c>
      <c r="F1813" s="26" t="s">
        <v>95</v>
      </c>
      <c r="G1813" s="26" t="s">
        <v>96</v>
      </c>
      <c r="H1813" s="26" t="s">
        <v>97</v>
      </c>
      <c r="I1813" s="26" t="s">
        <v>100</v>
      </c>
      <c r="J1813" s="26">
        <v>353</v>
      </c>
      <c r="K1813" s="26">
        <v>504.78999999999996</v>
      </c>
    </row>
    <row r="1814" spans="1:11" x14ac:dyDescent="0.2">
      <c r="A1814" s="26" t="s">
        <v>99</v>
      </c>
      <c r="B1814" s="26">
        <v>2022</v>
      </c>
      <c r="C1814" s="26" t="s">
        <v>7</v>
      </c>
      <c r="D1814" s="26" t="s">
        <v>105</v>
      </c>
      <c r="E1814" s="26" t="s">
        <v>94</v>
      </c>
      <c r="F1814" s="26" t="s">
        <v>95</v>
      </c>
      <c r="G1814" s="26" t="s">
        <v>96</v>
      </c>
      <c r="H1814" s="26" t="s">
        <v>97</v>
      </c>
      <c r="I1814" s="26" t="s">
        <v>98</v>
      </c>
      <c r="J1814" s="26">
        <v>179</v>
      </c>
      <c r="K1814" s="26">
        <v>255.97</v>
      </c>
    </row>
    <row r="1815" spans="1:11" x14ac:dyDescent="0.2">
      <c r="A1815" s="26" t="s">
        <v>92</v>
      </c>
      <c r="B1815" s="26">
        <v>2022</v>
      </c>
      <c r="C1815" s="26" t="s">
        <v>7</v>
      </c>
      <c r="D1815" s="26" t="s">
        <v>105</v>
      </c>
      <c r="E1815" s="26" t="s">
        <v>94</v>
      </c>
      <c r="F1815" s="26" t="s">
        <v>95</v>
      </c>
      <c r="G1815" s="26" t="s">
        <v>96</v>
      </c>
      <c r="H1815" s="26" t="s">
        <v>97</v>
      </c>
      <c r="I1815" s="26" t="s">
        <v>98</v>
      </c>
      <c r="J1815" s="26">
        <v>227</v>
      </c>
      <c r="K1815" s="26">
        <v>324.61</v>
      </c>
    </row>
    <row r="1816" spans="1:11" x14ac:dyDescent="0.2">
      <c r="A1816" s="26" t="s">
        <v>99</v>
      </c>
      <c r="B1816" s="26">
        <v>2022</v>
      </c>
      <c r="C1816" s="26" t="s">
        <v>11</v>
      </c>
      <c r="D1816" s="26" t="s">
        <v>105</v>
      </c>
      <c r="E1816" s="26" t="s">
        <v>94</v>
      </c>
      <c r="F1816" s="26" t="s">
        <v>95</v>
      </c>
      <c r="G1816" s="26" t="s">
        <v>96</v>
      </c>
      <c r="H1816" s="26" t="s">
        <v>97</v>
      </c>
      <c r="I1816" s="26" t="s">
        <v>100</v>
      </c>
      <c r="J1816" s="26">
        <v>302</v>
      </c>
      <c r="K1816" s="26">
        <v>431.86</v>
      </c>
    </row>
    <row r="1817" spans="1:11" x14ac:dyDescent="0.2">
      <c r="A1817" s="26" t="s">
        <v>92</v>
      </c>
      <c r="B1817" s="26">
        <v>2022</v>
      </c>
      <c r="C1817" s="26" t="s">
        <v>11</v>
      </c>
      <c r="D1817" s="26" t="s">
        <v>105</v>
      </c>
      <c r="E1817" s="26" t="s">
        <v>94</v>
      </c>
      <c r="F1817" s="26" t="s">
        <v>95</v>
      </c>
      <c r="G1817" s="26" t="s">
        <v>96</v>
      </c>
      <c r="H1817" s="26" t="s">
        <v>97</v>
      </c>
      <c r="I1817" s="26" t="s">
        <v>100</v>
      </c>
      <c r="J1817" s="26">
        <v>296</v>
      </c>
      <c r="K1817" s="26">
        <v>423.28</v>
      </c>
    </row>
    <row r="1818" spans="1:11" x14ac:dyDescent="0.2">
      <c r="A1818" s="26" t="s">
        <v>101</v>
      </c>
      <c r="B1818" s="26">
        <v>2022</v>
      </c>
      <c r="C1818" s="26" t="s">
        <v>11</v>
      </c>
      <c r="D1818" s="26" t="s">
        <v>105</v>
      </c>
      <c r="E1818" s="26" t="s">
        <v>94</v>
      </c>
      <c r="F1818" s="26" t="s">
        <v>95</v>
      </c>
      <c r="G1818" s="26" t="s">
        <v>96</v>
      </c>
      <c r="H1818" s="26" t="s">
        <v>97</v>
      </c>
      <c r="I1818" s="26" t="s">
        <v>100</v>
      </c>
      <c r="J1818" s="26">
        <v>290</v>
      </c>
      <c r="K1818" s="26">
        <v>414.7</v>
      </c>
    </row>
    <row r="1819" spans="1:11" x14ac:dyDescent="0.2">
      <c r="A1819" s="26" t="s">
        <v>99</v>
      </c>
      <c r="B1819" s="26">
        <v>2022</v>
      </c>
      <c r="C1819" s="26" t="s">
        <v>11</v>
      </c>
      <c r="D1819" s="26" t="s">
        <v>105</v>
      </c>
      <c r="E1819" s="26" t="s">
        <v>94</v>
      </c>
      <c r="F1819" s="26" t="s">
        <v>95</v>
      </c>
      <c r="G1819" s="26" t="s">
        <v>96</v>
      </c>
      <c r="H1819" s="26" t="s">
        <v>97</v>
      </c>
      <c r="I1819" s="26" t="s">
        <v>98</v>
      </c>
      <c r="J1819" s="26">
        <v>230</v>
      </c>
      <c r="K1819" s="26">
        <v>328.9</v>
      </c>
    </row>
    <row r="1820" spans="1:11" x14ac:dyDescent="0.2">
      <c r="A1820" s="26" t="s">
        <v>101</v>
      </c>
      <c r="B1820" s="26">
        <v>2022</v>
      </c>
      <c r="C1820" s="26" t="s">
        <v>11</v>
      </c>
      <c r="D1820" s="26" t="s">
        <v>105</v>
      </c>
      <c r="E1820" s="26" t="s">
        <v>94</v>
      </c>
      <c r="F1820" s="26" t="s">
        <v>95</v>
      </c>
      <c r="G1820" s="26" t="s">
        <v>96</v>
      </c>
      <c r="H1820" s="26" t="s">
        <v>97</v>
      </c>
      <c r="I1820" s="26" t="s">
        <v>98</v>
      </c>
      <c r="J1820" s="26">
        <v>158</v>
      </c>
      <c r="K1820" s="26">
        <v>225.94</v>
      </c>
    </row>
    <row r="1821" spans="1:11" x14ac:dyDescent="0.2">
      <c r="A1821" s="26" t="s">
        <v>92</v>
      </c>
      <c r="B1821" s="26">
        <v>2022</v>
      </c>
      <c r="C1821" s="26" t="s">
        <v>11</v>
      </c>
      <c r="D1821" s="26" t="s">
        <v>105</v>
      </c>
      <c r="E1821" s="26" t="s">
        <v>94</v>
      </c>
      <c r="F1821" s="26" t="s">
        <v>95</v>
      </c>
      <c r="G1821" s="26" t="s">
        <v>96</v>
      </c>
      <c r="H1821" s="26" t="s">
        <v>97</v>
      </c>
      <c r="I1821" s="26" t="s">
        <v>98</v>
      </c>
      <c r="J1821" s="26">
        <v>206</v>
      </c>
      <c r="K1821" s="26">
        <v>294.58</v>
      </c>
    </row>
    <row r="1822" spans="1:11" x14ac:dyDescent="0.2">
      <c r="A1822" s="26" t="s">
        <v>92</v>
      </c>
      <c r="B1822" s="26">
        <v>2022</v>
      </c>
      <c r="C1822" s="26" t="s">
        <v>11</v>
      </c>
      <c r="D1822" s="26" t="s">
        <v>105</v>
      </c>
      <c r="E1822" s="26" t="s">
        <v>94</v>
      </c>
      <c r="F1822" s="26" t="s">
        <v>95</v>
      </c>
      <c r="G1822" s="26" t="s">
        <v>96</v>
      </c>
      <c r="H1822" s="26" t="s">
        <v>97</v>
      </c>
      <c r="I1822" s="26" t="s">
        <v>98</v>
      </c>
      <c r="J1822" s="26">
        <v>304</v>
      </c>
      <c r="K1822" s="26">
        <v>434.72</v>
      </c>
    </row>
    <row r="1823" spans="1:11" x14ac:dyDescent="0.2">
      <c r="A1823" s="26" t="s">
        <v>99</v>
      </c>
      <c r="B1823" s="26">
        <v>2022</v>
      </c>
      <c r="C1823" s="26" t="s">
        <v>11</v>
      </c>
      <c r="D1823" s="26" t="s">
        <v>105</v>
      </c>
      <c r="E1823" s="26" t="s">
        <v>94</v>
      </c>
      <c r="F1823" s="26" t="s">
        <v>95</v>
      </c>
      <c r="G1823" s="26" t="s">
        <v>96</v>
      </c>
      <c r="H1823" s="26" t="s">
        <v>97</v>
      </c>
      <c r="I1823" s="26" t="s">
        <v>98</v>
      </c>
      <c r="J1823" s="26">
        <v>298</v>
      </c>
      <c r="K1823" s="26">
        <v>426.14</v>
      </c>
    </row>
    <row r="1824" spans="1:11" x14ac:dyDescent="0.2">
      <c r="A1824" s="26" t="s">
        <v>101</v>
      </c>
      <c r="B1824" s="26">
        <v>2022</v>
      </c>
      <c r="C1824" s="26" t="s">
        <v>11</v>
      </c>
      <c r="D1824" s="26" t="s">
        <v>105</v>
      </c>
      <c r="E1824" s="26" t="s">
        <v>94</v>
      </c>
      <c r="F1824" s="26" t="s">
        <v>95</v>
      </c>
      <c r="G1824" s="26" t="s">
        <v>96</v>
      </c>
      <c r="H1824" s="26" t="s">
        <v>97</v>
      </c>
      <c r="I1824" s="26" t="s">
        <v>98</v>
      </c>
      <c r="J1824" s="26">
        <v>292</v>
      </c>
      <c r="K1824" s="26">
        <v>417.56</v>
      </c>
    </row>
    <row r="1825" spans="1:11" x14ac:dyDescent="0.2">
      <c r="A1825" s="26" t="s">
        <v>99</v>
      </c>
      <c r="B1825" s="26">
        <v>2022</v>
      </c>
      <c r="C1825" s="26" t="s">
        <v>11</v>
      </c>
      <c r="D1825" s="26" t="s">
        <v>105</v>
      </c>
      <c r="E1825" s="26" t="s">
        <v>94</v>
      </c>
      <c r="F1825" s="26" t="s">
        <v>95</v>
      </c>
      <c r="G1825" s="26" t="s">
        <v>96</v>
      </c>
      <c r="H1825" s="26" t="s">
        <v>97</v>
      </c>
      <c r="I1825" s="26" t="s">
        <v>98</v>
      </c>
      <c r="J1825" s="26">
        <v>232</v>
      </c>
      <c r="K1825" s="26">
        <v>526.24</v>
      </c>
    </row>
    <row r="1826" spans="1:11" x14ac:dyDescent="0.2">
      <c r="A1826" s="26" t="s">
        <v>92</v>
      </c>
      <c r="B1826" s="26">
        <v>2022</v>
      </c>
      <c r="C1826" s="26" t="s">
        <v>11</v>
      </c>
      <c r="D1826" s="26" t="s">
        <v>105</v>
      </c>
      <c r="E1826" s="26" t="s">
        <v>94</v>
      </c>
      <c r="F1826" s="26" t="s">
        <v>95</v>
      </c>
      <c r="G1826" s="26" t="s">
        <v>96</v>
      </c>
      <c r="H1826" s="26" t="s">
        <v>97</v>
      </c>
      <c r="I1826" s="26" t="s">
        <v>98</v>
      </c>
      <c r="J1826" s="26">
        <v>160</v>
      </c>
      <c r="K1826" s="26">
        <v>526.24</v>
      </c>
    </row>
    <row r="1827" spans="1:11" x14ac:dyDescent="0.2">
      <c r="A1827" s="26" t="s">
        <v>99</v>
      </c>
      <c r="B1827" s="26">
        <v>2022</v>
      </c>
      <c r="C1827" s="26" t="s">
        <v>11</v>
      </c>
      <c r="D1827" s="26" t="s">
        <v>105</v>
      </c>
      <c r="E1827" s="26" t="s">
        <v>94</v>
      </c>
      <c r="F1827" s="26" t="s">
        <v>95</v>
      </c>
      <c r="G1827" s="26" t="s">
        <v>96</v>
      </c>
      <c r="H1827" s="26" t="s">
        <v>97</v>
      </c>
      <c r="I1827" s="26" t="s">
        <v>98</v>
      </c>
      <c r="J1827" s="26">
        <v>964</v>
      </c>
      <c r="K1827" s="26">
        <v>1378.52</v>
      </c>
    </row>
    <row r="1828" spans="1:11" x14ac:dyDescent="0.2">
      <c r="A1828" s="26" t="s">
        <v>92</v>
      </c>
      <c r="B1828" s="26">
        <v>2022</v>
      </c>
      <c r="C1828" s="26" t="s">
        <v>11</v>
      </c>
      <c r="D1828" s="26" t="s">
        <v>105</v>
      </c>
      <c r="E1828" s="26" t="s">
        <v>94</v>
      </c>
      <c r="F1828" s="26" t="s">
        <v>95</v>
      </c>
      <c r="G1828" s="26" t="s">
        <v>96</v>
      </c>
      <c r="H1828" s="26" t="s">
        <v>97</v>
      </c>
      <c r="I1828" s="26" t="s">
        <v>98</v>
      </c>
      <c r="J1828" s="26">
        <v>1018</v>
      </c>
      <c r="K1828" s="26">
        <v>1455.74</v>
      </c>
    </row>
    <row r="1829" spans="1:11" x14ac:dyDescent="0.2">
      <c r="A1829" s="26" t="s">
        <v>101</v>
      </c>
      <c r="B1829" s="26">
        <v>2022</v>
      </c>
      <c r="C1829" s="26" t="s">
        <v>11</v>
      </c>
      <c r="D1829" s="26" t="s">
        <v>105</v>
      </c>
      <c r="E1829" s="26" t="s">
        <v>94</v>
      </c>
      <c r="F1829" s="26" t="s">
        <v>95</v>
      </c>
      <c r="G1829" s="26" t="s">
        <v>96</v>
      </c>
      <c r="H1829" s="26" t="s">
        <v>97</v>
      </c>
      <c r="I1829" s="26" t="s">
        <v>98</v>
      </c>
      <c r="J1829" s="26">
        <v>204</v>
      </c>
      <c r="K1829" s="26">
        <v>291.72000000000003</v>
      </c>
    </row>
    <row r="1830" spans="1:11" x14ac:dyDescent="0.2">
      <c r="A1830" s="26" t="s">
        <v>101</v>
      </c>
      <c r="B1830" s="26">
        <v>2022</v>
      </c>
      <c r="C1830" s="26" t="s">
        <v>11</v>
      </c>
      <c r="D1830" s="26" t="s">
        <v>105</v>
      </c>
      <c r="E1830" s="26" t="s">
        <v>94</v>
      </c>
      <c r="F1830" s="26" t="s">
        <v>95</v>
      </c>
      <c r="G1830" s="26" t="s">
        <v>96</v>
      </c>
      <c r="H1830" s="26" t="s">
        <v>97</v>
      </c>
      <c r="I1830" s="26" t="s">
        <v>98</v>
      </c>
      <c r="J1830" s="26">
        <v>231</v>
      </c>
      <c r="K1830" s="26">
        <v>330.33</v>
      </c>
    </row>
    <row r="1831" spans="1:11" x14ac:dyDescent="0.2">
      <c r="A1831" s="26" t="s">
        <v>99</v>
      </c>
      <c r="B1831" s="26">
        <v>2022</v>
      </c>
      <c r="C1831" s="26" t="s">
        <v>11</v>
      </c>
      <c r="D1831" s="26" t="s">
        <v>105</v>
      </c>
      <c r="E1831" s="26" t="s">
        <v>94</v>
      </c>
      <c r="F1831" s="26" t="s">
        <v>95</v>
      </c>
      <c r="G1831" s="26" t="s">
        <v>96</v>
      </c>
      <c r="H1831" s="26" t="s">
        <v>97</v>
      </c>
      <c r="I1831" s="26" t="s">
        <v>98</v>
      </c>
      <c r="J1831" s="26">
        <v>159</v>
      </c>
      <c r="K1831" s="26">
        <v>227.37</v>
      </c>
    </row>
    <row r="1832" spans="1:11" x14ac:dyDescent="0.2">
      <c r="A1832" s="26" t="s">
        <v>99</v>
      </c>
      <c r="B1832" s="26">
        <v>2022</v>
      </c>
      <c r="C1832" s="26" t="s">
        <v>11</v>
      </c>
      <c r="D1832" s="26" t="s">
        <v>105</v>
      </c>
      <c r="E1832" s="26" t="s">
        <v>94</v>
      </c>
      <c r="F1832" s="26" t="s">
        <v>95</v>
      </c>
      <c r="G1832" s="26" t="s">
        <v>96</v>
      </c>
      <c r="H1832" s="26" t="s">
        <v>97</v>
      </c>
      <c r="I1832" s="26" t="s">
        <v>98</v>
      </c>
      <c r="J1832" s="26">
        <v>207</v>
      </c>
      <c r="K1832" s="26">
        <v>296.01</v>
      </c>
    </row>
    <row r="1833" spans="1:11" x14ac:dyDescent="0.2">
      <c r="A1833" s="26" t="s">
        <v>92</v>
      </c>
      <c r="B1833" s="26">
        <v>2022</v>
      </c>
      <c r="C1833" s="26" t="s">
        <v>11</v>
      </c>
      <c r="D1833" s="26" t="s">
        <v>105</v>
      </c>
      <c r="E1833" s="26" t="s">
        <v>94</v>
      </c>
      <c r="F1833" s="26" t="s">
        <v>95</v>
      </c>
      <c r="G1833" s="26" t="s">
        <v>96</v>
      </c>
      <c r="H1833" s="26" t="s">
        <v>97</v>
      </c>
      <c r="I1833" s="26" t="s">
        <v>98</v>
      </c>
      <c r="J1833" s="26">
        <v>301</v>
      </c>
      <c r="K1833" s="26">
        <v>430.43</v>
      </c>
    </row>
    <row r="1834" spans="1:11" x14ac:dyDescent="0.2">
      <c r="A1834" s="26" t="s">
        <v>101</v>
      </c>
      <c r="B1834" s="26">
        <v>2022</v>
      </c>
      <c r="C1834" s="26" t="s">
        <v>11</v>
      </c>
      <c r="D1834" s="26" t="s">
        <v>105</v>
      </c>
      <c r="E1834" s="26" t="s">
        <v>94</v>
      </c>
      <c r="F1834" s="26" t="s">
        <v>95</v>
      </c>
      <c r="G1834" s="26" t="s">
        <v>96</v>
      </c>
      <c r="H1834" s="26" t="s">
        <v>97</v>
      </c>
      <c r="I1834" s="26" t="s">
        <v>98</v>
      </c>
      <c r="J1834" s="26">
        <v>295</v>
      </c>
      <c r="K1834" s="26">
        <v>421.85</v>
      </c>
    </row>
    <row r="1835" spans="1:11" x14ac:dyDescent="0.2">
      <c r="A1835" s="26" t="s">
        <v>92</v>
      </c>
      <c r="B1835" s="26">
        <v>2022</v>
      </c>
      <c r="C1835" s="26" t="s">
        <v>11</v>
      </c>
      <c r="D1835" s="26" t="s">
        <v>105</v>
      </c>
      <c r="E1835" s="26" t="s">
        <v>94</v>
      </c>
      <c r="F1835" s="26" t="s">
        <v>95</v>
      </c>
      <c r="G1835" s="26" t="s">
        <v>96</v>
      </c>
      <c r="H1835" s="26" t="s">
        <v>97</v>
      </c>
      <c r="I1835" s="26" t="s">
        <v>98</v>
      </c>
      <c r="J1835" s="26">
        <v>289</v>
      </c>
      <c r="K1835" s="26">
        <v>413.27</v>
      </c>
    </row>
    <row r="1836" spans="1:11" x14ac:dyDescent="0.2">
      <c r="A1836" s="26" t="s">
        <v>101</v>
      </c>
      <c r="B1836" s="26">
        <v>2022</v>
      </c>
      <c r="C1836" s="26" t="s">
        <v>11</v>
      </c>
      <c r="D1836" s="26" t="s">
        <v>105</v>
      </c>
      <c r="E1836" s="26" t="s">
        <v>94</v>
      </c>
      <c r="F1836" s="26" t="s">
        <v>95</v>
      </c>
      <c r="G1836" s="26" t="s">
        <v>96</v>
      </c>
      <c r="H1836" s="26" t="s">
        <v>97</v>
      </c>
      <c r="I1836" s="26" t="s">
        <v>98</v>
      </c>
      <c r="J1836" s="26">
        <v>799</v>
      </c>
      <c r="K1836" s="26">
        <v>1142.57</v>
      </c>
    </row>
    <row r="1837" spans="1:11" x14ac:dyDescent="0.2">
      <c r="A1837" s="26" t="s">
        <v>99</v>
      </c>
      <c r="B1837" s="26">
        <v>2022</v>
      </c>
      <c r="C1837" s="26" t="s">
        <v>11</v>
      </c>
      <c r="D1837" s="26" t="s">
        <v>105</v>
      </c>
      <c r="E1837" s="26" t="s">
        <v>94</v>
      </c>
      <c r="F1837" s="26" t="s">
        <v>95</v>
      </c>
      <c r="G1837" s="26" t="s">
        <v>96</v>
      </c>
      <c r="H1837" s="26" t="s">
        <v>97</v>
      </c>
      <c r="I1837" s="26" t="s">
        <v>98</v>
      </c>
      <c r="J1837" s="26">
        <v>832</v>
      </c>
      <c r="K1837" s="26">
        <v>1189.76</v>
      </c>
    </row>
    <row r="1838" spans="1:11" x14ac:dyDescent="0.2">
      <c r="A1838" s="26" t="s">
        <v>101</v>
      </c>
      <c r="B1838" s="26">
        <v>2022</v>
      </c>
      <c r="C1838" s="26" t="s">
        <v>11</v>
      </c>
      <c r="D1838" s="26" t="s">
        <v>105</v>
      </c>
      <c r="E1838" s="26" t="s">
        <v>94</v>
      </c>
      <c r="F1838" s="26" t="s">
        <v>95</v>
      </c>
      <c r="G1838" s="26" t="s">
        <v>96</v>
      </c>
      <c r="H1838" s="26" t="s">
        <v>97</v>
      </c>
      <c r="I1838" s="26" t="s">
        <v>100</v>
      </c>
      <c r="J1838" s="26">
        <v>299</v>
      </c>
      <c r="K1838" s="26">
        <v>427.57</v>
      </c>
    </row>
    <row r="1839" spans="1:11" x14ac:dyDescent="0.2">
      <c r="A1839" s="26" t="s">
        <v>99</v>
      </c>
      <c r="B1839" s="26">
        <v>2022</v>
      </c>
      <c r="C1839" s="26" t="s">
        <v>11</v>
      </c>
      <c r="D1839" s="26" t="s">
        <v>105</v>
      </c>
      <c r="E1839" s="26" t="s">
        <v>94</v>
      </c>
      <c r="F1839" s="26" t="s">
        <v>95</v>
      </c>
      <c r="G1839" s="26" t="s">
        <v>96</v>
      </c>
      <c r="H1839" s="26" t="s">
        <v>97</v>
      </c>
      <c r="I1839" s="26" t="s">
        <v>100</v>
      </c>
      <c r="J1839" s="26">
        <v>293</v>
      </c>
      <c r="K1839" s="26">
        <v>418.99</v>
      </c>
    </row>
    <row r="1840" spans="1:11" x14ac:dyDescent="0.2">
      <c r="A1840" s="26" t="s">
        <v>92</v>
      </c>
      <c r="B1840" s="26">
        <v>2022</v>
      </c>
      <c r="C1840" s="26" t="s">
        <v>11</v>
      </c>
      <c r="D1840" s="26" t="s">
        <v>105</v>
      </c>
      <c r="E1840" s="26" t="s">
        <v>94</v>
      </c>
      <c r="F1840" s="26" t="s">
        <v>95</v>
      </c>
      <c r="G1840" s="26" t="s">
        <v>96</v>
      </c>
      <c r="H1840" s="26" t="s">
        <v>97</v>
      </c>
      <c r="I1840" s="26" t="s">
        <v>98</v>
      </c>
      <c r="J1840" s="26">
        <v>233</v>
      </c>
      <c r="K1840" s="26">
        <v>333.19</v>
      </c>
    </row>
    <row r="1841" spans="1:11" x14ac:dyDescent="0.2">
      <c r="A1841" s="26" t="s">
        <v>92</v>
      </c>
      <c r="B1841" s="26">
        <v>2022</v>
      </c>
      <c r="C1841" s="26" t="s">
        <v>11</v>
      </c>
      <c r="D1841" s="26" t="s">
        <v>105</v>
      </c>
      <c r="E1841" s="26" t="s">
        <v>94</v>
      </c>
      <c r="F1841" s="26" t="s">
        <v>95</v>
      </c>
      <c r="G1841" s="26" t="s">
        <v>96</v>
      </c>
      <c r="H1841" s="26" t="s">
        <v>97</v>
      </c>
      <c r="I1841" s="26" t="s">
        <v>98</v>
      </c>
      <c r="J1841" s="26">
        <v>161</v>
      </c>
      <c r="K1841" s="26">
        <v>230.23000000000002</v>
      </c>
    </row>
    <row r="1842" spans="1:11" x14ac:dyDescent="0.2">
      <c r="A1842" s="26" t="s">
        <v>99</v>
      </c>
      <c r="B1842" s="26">
        <v>2022</v>
      </c>
      <c r="C1842" s="26" t="s">
        <v>11</v>
      </c>
      <c r="D1842" s="26" t="s">
        <v>105</v>
      </c>
      <c r="E1842" s="26" t="s">
        <v>94</v>
      </c>
      <c r="F1842" s="26" t="s">
        <v>95</v>
      </c>
      <c r="G1842" s="26" t="s">
        <v>96</v>
      </c>
      <c r="H1842" s="26" t="s">
        <v>97</v>
      </c>
      <c r="I1842" s="26" t="s">
        <v>98</v>
      </c>
      <c r="J1842" s="26">
        <v>203</v>
      </c>
      <c r="K1842" s="26">
        <v>290.28999999999996</v>
      </c>
    </row>
    <row r="1843" spans="1:11" x14ac:dyDescent="0.2">
      <c r="A1843" s="26" t="s">
        <v>92</v>
      </c>
      <c r="B1843" s="26">
        <v>2022</v>
      </c>
      <c r="C1843" s="26" t="s">
        <v>1</v>
      </c>
      <c r="D1843" s="26" t="s">
        <v>105</v>
      </c>
      <c r="E1843" s="26" t="s">
        <v>94</v>
      </c>
      <c r="F1843" s="26" t="s">
        <v>95</v>
      </c>
      <c r="G1843" s="26" t="s">
        <v>96</v>
      </c>
      <c r="H1843" s="26" t="s">
        <v>97</v>
      </c>
      <c r="I1843" s="26" t="s">
        <v>100</v>
      </c>
      <c r="J1843" s="26">
        <v>218</v>
      </c>
      <c r="K1843" s="26">
        <v>311.74</v>
      </c>
    </row>
    <row r="1844" spans="1:11" x14ac:dyDescent="0.2">
      <c r="A1844" s="26" t="s">
        <v>99</v>
      </c>
      <c r="B1844" s="26">
        <v>2022</v>
      </c>
      <c r="C1844" s="26" t="s">
        <v>1</v>
      </c>
      <c r="D1844" s="26" t="s">
        <v>105</v>
      </c>
      <c r="E1844" s="26" t="s">
        <v>94</v>
      </c>
      <c r="F1844" s="26" t="s">
        <v>95</v>
      </c>
      <c r="G1844" s="26" t="s">
        <v>96</v>
      </c>
      <c r="H1844" s="26" t="s">
        <v>97</v>
      </c>
      <c r="I1844" s="26" t="s">
        <v>100</v>
      </c>
      <c r="J1844" s="26">
        <v>212</v>
      </c>
      <c r="K1844" s="26">
        <v>303.15999999999997</v>
      </c>
    </row>
    <row r="1845" spans="1:11" x14ac:dyDescent="0.2">
      <c r="A1845" s="26" t="s">
        <v>101</v>
      </c>
      <c r="B1845" s="26">
        <v>2022</v>
      </c>
      <c r="C1845" s="26" t="s">
        <v>1</v>
      </c>
      <c r="D1845" s="26" t="s">
        <v>105</v>
      </c>
      <c r="E1845" s="26" t="s">
        <v>94</v>
      </c>
      <c r="F1845" s="26" t="s">
        <v>95</v>
      </c>
      <c r="G1845" s="26" t="s">
        <v>96</v>
      </c>
      <c r="H1845" s="26" t="s">
        <v>97</v>
      </c>
      <c r="I1845" s="26" t="s">
        <v>100</v>
      </c>
      <c r="J1845" s="26">
        <v>206</v>
      </c>
      <c r="K1845" s="26">
        <v>294.58</v>
      </c>
    </row>
    <row r="1846" spans="1:11" x14ac:dyDescent="0.2">
      <c r="A1846" s="26" t="s">
        <v>92</v>
      </c>
      <c r="B1846" s="26">
        <v>2022</v>
      </c>
      <c r="C1846" s="26" t="s">
        <v>1</v>
      </c>
      <c r="D1846" s="26" t="s">
        <v>105</v>
      </c>
      <c r="E1846" s="26" t="s">
        <v>94</v>
      </c>
      <c r="F1846" s="26" t="s">
        <v>95</v>
      </c>
      <c r="G1846" s="26" t="s">
        <v>96</v>
      </c>
      <c r="H1846" s="26" t="s">
        <v>97</v>
      </c>
      <c r="I1846" s="26" t="s">
        <v>98</v>
      </c>
      <c r="J1846" s="26">
        <v>212</v>
      </c>
      <c r="K1846" s="26">
        <v>303.15999999999997</v>
      </c>
    </row>
    <row r="1847" spans="1:11" x14ac:dyDescent="0.2">
      <c r="A1847" s="26" t="s">
        <v>101</v>
      </c>
      <c r="B1847" s="26">
        <v>2022</v>
      </c>
      <c r="C1847" s="26" t="s">
        <v>1</v>
      </c>
      <c r="D1847" s="26" t="s">
        <v>105</v>
      </c>
      <c r="E1847" s="26" t="s">
        <v>94</v>
      </c>
      <c r="F1847" s="26" t="s">
        <v>95</v>
      </c>
      <c r="G1847" s="26" t="s">
        <v>96</v>
      </c>
      <c r="H1847" s="26" t="s">
        <v>97</v>
      </c>
      <c r="I1847" s="26" t="s">
        <v>98</v>
      </c>
      <c r="J1847" s="26">
        <v>260</v>
      </c>
      <c r="K1847" s="26">
        <v>371.8</v>
      </c>
    </row>
    <row r="1848" spans="1:11" x14ac:dyDescent="0.2">
      <c r="A1848" s="26" t="s">
        <v>92</v>
      </c>
      <c r="B1848" s="26">
        <v>2022</v>
      </c>
      <c r="C1848" s="26" t="s">
        <v>1</v>
      </c>
      <c r="D1848" s="26" t="s">
        <v>105</v>
      </c>
      <c r="E1848" s="26" t="s">
        <v>94</v>
      </c>
      <c r="F1848" s="26" t="s">
        <v>95</v>
      </c>
      <c r="G1848" s="26" t="s">
        <v>96</v>
      </c>
      <c r="H1848" s="26" t="s">
        <v>97</v>
      </c>
      <c r="I1848" s="26" t="s">
        <v>98</v>
      </c>
      <c r="J1848" s="26">
        <v>214</v>
      </c>
      <c r="K1848" s="26">
        <v>306.02</v>
      </c>
    </row>
    <row r="1849" spans="1:11" x14ac:dyDescent="0.2">
      <c r="A1849" s="26" t="s">
        <v>92</v>
      </c>
      <c r="B1849" s="26">
        <v>2022</v>
      </c>
      <c r="C1849" s="26" t="s">
        <v>1</v>
      </c>
      <c r="D1849" s="26" t="s">
        <v>105</v>
      </c>
      <c r="E1849" s="26" t="s">
        <v>94</v>
      </c>
      <c r="F1849" s="26" t="s">
        <v>95</v>
      </c>
      <c r="G1849" s="26" t="s">
        <v>96</v>
      </c>
      <c r="H1849" s="26" t="s">
        <v>97</v>
      </c>
      <c r="I1849" s="26" t="s">
        <v>98</v>
      </c>
      <c r="J1849" s="26">
        <v>208</v>
      </c>
      <c r="K1849" s="26">
        <v>297.44</v>
      </c>
    </row>
    <row r="1850" spans="1:11" x14ac:dyDescent="0.2">
      <c r="A1850" s="26" t="s">
        <v>99</v>
      </c>
      <c r="B1850" s="26">
        <v>2022</v>
      </c>
      <c r="C1850" s="26" t="s">
        <v>1</v>
      </c>
      <c r="D1850" s="26" t="s">
        <v>105</v>
      </c>
      <c r="E1850" s="26" t="s">
        <v>94</v>
      </c>
      <c r="F1850" s="26" t="s">
        <v>95</v>
      </c>
      <c r="G1850" s="26" t="s">
        <v>96</v>
      </c>
      <c r="H1850" s="26" t="s">
        <v>97</v>
      </c>
      <c r="I1850" s="26" t="s">
        <v>98</v>
      </c>
      <c r="J1850" s="26">
        <v>214</v>
      </c>
      <c r="K1850" s="26">
        <v>526.24</v>
      </c>
    </row>
    <row r="1851" spans="1:11" x14ac:dyDescent="0.2">
      <c r="A1851" s="26" t="s">
        <v>99</v>
      </c>
      <c r="B1851" s="26">
        <v>2022</v>
      </c>
      <c r="C1851" s="26" t="s">
        <v>1</v>
      </c>
      <c r="D1851" s="26" t="s">
        <v>105</v>
      </c>
      <c r="E1851" s="26" t="s">
        <v>94</v>
      </c>
      <c r="F1851" s="26" t="s">
        <v>95</v>
      </c>
      <c r="G1851" s="26" t="s">
        <v>96</v>
      </c>
      <c r="H1851" s="26" t="s">
        <v>97</v>
      </c>
      <c r="I1851" s="26" t="s">
        <v>98</v>
      </c>
      <c r="J1851" s="26">
        <v>256</v>
      </c>
      <c r="K1851" s="26">
        <v>526.24</v>
      </c>
    </row>
    <row r="1852" spans="1:11" x14ac:dyDescent="0.2">
      <c r="A1852" s="26" t="s">
        <v>92</v>
      </c>
      <c r="B1852" s="26">
        <v>2022</v>
      </c>
      <c r="C1852" s="26" t="s">
        <v>1</v>
      </c>
      <c r="D1852" s="26" t="s">
        <v>105</v>
      </c>
      <c r="E1852" s="26" t="s">
        <v>94</v>
      </c>
      <c r="F1852" s="26" t="s">
        <v>95</v>
      </c>
      <c r="G1852" s="26" t="s">
        <v>96</v>
      </c>
      <c r="H1852" s="26" t="s">
        <v>97</v>
      </c>
      <c r="I1852" s="26" t="s">
        <v>98</v>
      </c>
      <c r="J1852" s="26">
        <v>1009</v>
      </c>
      <c r="K1852" s="26">
        <v>1442.87</v>
      </c>
    </row>
    <row r="1853" spans="1:11" x14ac:dyDescent="0.2">
      <c r="A1853" s="26" t="s">
        <v>99</v>
      </c>
      <c r="B1853" s="26">
        <v>2022</v>
      </c>
      <c r="C1853" s="26" t="s">
        <v>1</v>
      </c>
      <c r="D1853" s="26" t="s">
        <v>105</v>
      </c>
      <c r="E1853" s="26" t="s">
        <v>94</v>
      </c>
      <c r="F1853" s="26" t="s">
        <v>95</v>
      </c>
      <c r="G1853" s="26" t="s">
        <v>96</v>
      </c>
      <c r="H1853" s="26" t="s">
        <v>97</v>
      </c>
      <c r="I1853" s="26" t="s">
        <v>98</v>
      </c>
      <c r="J1853" s="26">
        <v>258</v>
      </c>
      <c r="K1853" s="26">
        <v>368.94</v>
      </c>
    </row>
    <row r="1854" spans="1:11" x14ac:dyDescent="0.2">
      <c r="A1854" s="26" t="s">
        <v>92</v>
      </c>
      <c r="B1854" s="26">
        <v>2022</v>
      </c>
      <c r="C1854" s="26" t="s">
        <v>1</v>
      </c>
      <c r="D1854" s="26" t="s">
        <v>105</v>
      </c>
      <c r="E1854" s="26" t="s">
        <v>94</v>
      </c>
      <c r="F1854" s="26" t="s">
        <v>95</v>
      </c>
      <c r="G1854" s="26" t="s">
        <v>96</v>
      </c>
      <c r="H1854" s="26" t="s">
        <v>97</v>
      </c>
      <c r="I1854" s="26" t="s">
        <v>98</v>
      </c>
      <c r="J1854" s="26">
        <v>213</v>
      </c>
      <c r="K1854" s="26">
        <v>304.59000000000003</v>
      </c>
    </row>
    <row r="1855" spans="1:11" x14ac:dyDescent="0.2">
      <c r="A1855" s="26" t="s">
        <v>102</v>
      </c>
      <c r="B1855" s="26">
        <v>2022</v>
      </c>
      <c r="C1855" s="26" t="s">
        <v>1</v>
      </c>
      <c r="D1855" s="26" t="s">
        <v>105</v>
      </c>
      <c r="E1855" s="26" t="s">
        <v>94</v>
      </c>
      <c r="F1855" s="26" t="s">
        <v>95</v>
      </c>
      <c r="G1855" s="26" t="s">
        <v>96</v>
      </c>
      <c r="H1855" s="26" t="s">
        <v>97</v>
      </c>
      <c r="I1855" s="26" t="s">
        <v>98</v>
      </c>
      <c r="J1855" s="26">
        <v>261</v>
      </c>
      <c r="K1855" s="26">
        <v>373.23</v>
      </c>
    </row>
    <row r="1856" spans="1:11" x14ac:dyDescent="0.2">
      <c r="A1856" s="26" t="s">
        <v>99</v>
      </c>
      <c r="B1856" s="26">
        <v>2022</v>
      </c>
      <c r="C1856" s="26" t="s">
        <v>1</v>
      </c>
      <c r="D1856" s="26" t="s">
        <v>105</v>
      </c>
      <c r="E1856" s="26" t="s">
        <v>94</v>
      </c>
      <c r="F1856" s="26" t="s">
        <v>95</v>
      </c>
      <c r="G1856" s="26" t="s">
        <v>96</v>
      </c>
      <c r="H1856" s="26" t="s">
        <v>97</v>
      </c>
      <c r="I1856" s="26" t="s">
        <v>98</v>
      </c>
      <c r="J1856" s="26">
        <v>217</v>
      </c>
      <c r="K1856" s="26">
        <v>310.31</v>
      </c>
    </row>
    <row r="1857" spans="1:11" x14ac:dyDescent="0.2">
      <c r="A1857" s="26" t="s">
        <v>92</v>
      </c>
      <c r="B1857" s="26">
        <v>2022</v>
      </c>
      <c r="C1857" s="26" t="s">
        <v>1</v>
      </c>
      <c r="D1857" s="26" t="s">
        <v>105</v>
      </c>
      <c r="E1857" s="26" t="s">
        <v>94</v>
      </c>
      <c r="F1857" s="26" t="s">
        <v>95</v>
      </c>
      <c r="G1857" s="26" t="s">
        <v>96</v>
      </c>
      <c r="H1857" s="26" t="s">
        <v>97</v>
      </c>
      <c r="I1857" s="26" t="s">
        <v>98</v>
      </c>
      <c r="J1857" s="26">
        <v>211</v>
      </c>
      <c r="K1857" s="26">
        <v>301.73</v>
      </c>
    </row>
    <row r="1858" spans="1:11" x14ac:dyDescent="0.2">
      <c r="A1858" s="26" t="s">
        <v>92</v>
      </c>
      <c r="B1858" s="26">
        <v>2022</v>
      </c>
      <c r="C1858" s="26" t="s">
        <v>1</v>
      </c>
      <c r="D1858" s="26" t="s">
        <v>105</v>
      </c>
      <c r="E1858" s="26" t="s">
        <v>94</v>
      </c>
      <c r="F1858" s="26" t="s">
        <v>95</v>
      </c>
      <c r="G1858" s="26" t="s">
        <v>96</v>
      </c>
      <c r="H1858" s="26" t="s">
        <v>97</v>
      </c>
      <c r="I1858" s="26" t="s">
        <v>98</v>
      </c>
      <c r="J1858" s="26">
        <v>205</v>
      </c>
      <c r="K1858" s="26">
        <v>293.14999999999998</v>
      </c>
    </row>
    <row r="1859" spans="1:11" x14ac:dyDescent="0.2">
      <c r="A1859" s="26" t="s">
        <v>92</v>
      </c>
      <c r="B1859" s="26">
        <v>2022</v>
      </c>
      <c r="C1859" s="26" t="s">
        <v>1</v>
      </c>
      <c r="D1859" s="26" t="s">
        <v>105</v>
      </c>
      <c r="E1859" s="26" t="s">
        <v>94</v>
      </c>
      <c r="F1859" s="26" t="s">
        <v>95</v>
      </c>
      <c r="G1859" s="26" t="s">
        <v>96</v>
      </c>
      <c r="H1859" s="26" t="s">
        <v>97</v>
      </c>
      <c r="I1859" s="26" t="s">
        <v>98</v>
      </c>
      <c r="J1859" s="26">
        <v>790</v>
      </c>
      <c r="K1859" s="26">
        <v>1129.7</v>
      </c>
    </row>
    <row r="1860" spans="1:11" x14ac:dyDescent="0.2">
      <c r="A1860" s="26" t="s">
        <v>99</v>
      </c>
      <c r="B1860" s="26">
        <v>2022</v>
      </c>
      <c r="C1860" s="26" t="s">
        <v>1</v>
      </c>
      <c r="D1860" s="26" t="s">
        <v>105</v>
      </c>
      <c r="E1860" s="26" t="s">
        <v>94</v>
      </c>
      <c r="F1860" s="26" t="s">
        <v>95</v>
      </c>
      <c r="G1860" s="26" t="s">
        <v>96</v>
      </c>
      <c r="H1860" s="26" t="s">
        <v>97</v>
      </c>
      <c r="I1860" s="26" t="s">
        <v>98</v>
      </c>
      <c r="J1860" s="26">
        <v>823</v>
      </c>
      <c r="K1860" s="26">
        <v>1176.8899999999999</v>
      </c>
    </row>
    <row r="1861" spans="1:11" x14ac:dyDescent="0.2">
      <c r="A1861" s="26" t="s">
        <v>92</v>
      </c>
      <c r="B1861" s="26">
        <v>2022</v>
      </c>
      <c r="C1861" s="26" t="s">
        <v>1</v>
      </c>
      <c r="D1861" s="26" t="s">
        <v>105</v>
      </c>
      <c r="E1861" s="26" t="s">
        <v>94</v>
      </c>
      <c r="F1861" s="26" t="s">
        <v>95</v>
      </c>
      <c r="G1861" s="26" t="s">
        <v>96</v>
      </c>
      <c r="H1861" s="26" t="s">
        <v>97</v>
      </c>
      <c r="I1861" s="26" t="s">
        <v>100</v>
      </c>
      <c r="J1861" s="26">
        <v>215</v>
      </c>
      <c r="K1861" s="26">
        <v>307.45</v>
      </c>
    </row>
    <row r="1862" spans="1:11" x14ac:dyDescent="0.2">
      <c r="A1862" s="26" t="s">
        <v>101</v>
      </c>
      <c r="B1862" s="26">
        <v>2022</v>
      </c>
      <c r="C1862" s="26" t="s">
        <v>1</v>
      </c>
      <c r="D1862" s="26" t="s">
        <v>105</v>
      </c>
      <c r="E1862" s="26" t="s">
        <v>94</v>
      </c>
      <c r="F1862" s="26" t="s">
        <v>95</v>
      </c>
      <c r="G1862" s="26" t="s">
        <v>96</v>
      </c>
      <c r="H1862" s="26" t="s">
        <v>97</v>
      </c>
      <c r="I1862" s="26" t="s">
        <v>100</v>
      </c>
      <c r="J1862" s="26">
        <v>209</v>
      </c>
      <c r="K1862" s="26">
        <v>298.87</v>
      </c>
    </row>
    <row r="1863" spans="1:11" x14ac:dyDescent="0.2">
      <c r="A1863" s="26" t="s">
        <v>92</v>
      </c>
      <c r="B1863" s="26">
        <v>2022</v>
      </c>
      <c r="C1863" s="26" t="s">
        <v>1</v>
      </c>
      <c r="D1863" s="26" t="s">
        <v>105</v>
      </c>
      <c r="E1863" s="26" t="s">
        <v>94</v>
      </c>
      <c r="F1863" s="26" t="s">
        <v>95</v>
      </c>
      <c r="G1863" s="26" t="s">
        <v>96</v>
      </c>
      <c r="H1863" s="26" t="s">
        <v>97</v>
      </c>
      <c r="I1863" s="26" t="s">
        <v>100</v>
      </c>
      <c r="J1863" s="26">
        <v>203</v>
      </c>
      <c r="K1863" s="26">
        <v>290.28999999999996</v>
      </c>
    </row>
    <row r="1864" spans="1:11" x14ac:dyDescent="0.2">
      <c r="A1864" s="26" t="s">
        <v>101</v>
      </c>
      <c r="B1864" s="26">
        <v>2022</v>
      </c>
      <c r="C1864" s="26" t="s">
        <v>1</v>
      </c>
      <c r="D1864" s="26" t="s">
        <v>105</v>
      </c>
      <c r="E1864" s="26" t="s">
        <v>94</v>
      </c>
      <c r="F1864" s="26" t="s">
        <v>95</v>
      </c>
      <c r="G1864" s="26" t="s">
        <v>96</v>
      </c>
      <c r="H1864" s="26" t="s">
        <v>97</v>
      </c>
      <c r="I1864" s="26" t="s">
        <v>98</v>
      </c>
      <c r="J1864" s="26">
        <v>257</v>
      </c>
      <c r="K1864" s="26">
        <v>367.51</v>
      </c>
    </row>
    <row r="1865" spans="1:11" x14ac:dyDescent="0.2">
      <c r="A1865" s="26" t="s">
        <v>99</v>
      </c>
      <c r="B1865" s="26">
        <v>2022</v>
      </c>
      <c r="C1865" s="26" t="s">
        <v>0</v>
      </c>
      <c r="D1865" s="26" t="s">
        <v>105</v>
      </c>
      <c r="E1865" s="26" t="s">
        <v>94</v>
      </c>
      <c r="F1865" s="26" t="s">
        <v>95</v>
      </c>
      <c r="G1865" s="26" t="s">
        <v>96</v>
      </c>
      <c r="H1865" s="26" t="s">
        <v>97</v>
      </c>
      <c r="I1865" s="26" t="s">
        <v>100</v>
      </c>
      <c r="J1865" s="26">
        <v>230</v>
      </c>
      <c r="K1865" s="26">
        <v>328.9</v>
      </c>
    </row>
    <row r="1866" spans="1:11" x14ac:dyDescent="0.2">
      <c r="A1866" s="26" t="s">
        <v>92</v>
      </c>
      <c r="B1866" s="26">
        <v>2022</v>
      </c>
      <c r="C1866" s="26" t="s">
        <v>0</v>
      </c>
      <c r="D1866" s="26" t="s">
        <v>105</v>
      </c>
      <c r="E1866" s="26" t="s">
        <v>94</v>
      </c>
      <c r="F1866" s="26" t="s">
        <v>95</v>
      </c>
      <c r="G1866" s="26" t="s">
        <v>96</v>
      </c>
      <c r="H1866" s="26" t="s">
        <v>97</v>
      </c>
      <c r="I1866" s="26" t="s">
        <v>100</v>
      </c>
      <c r="J1866" s="26">
        <v>224</v>
      </c>
      <c r="K1866" s="26">
        <v>320.32</v>
      </c>
    </row>
    <row r="1867" spans="1:11" x14ac:dyDescent="0.2">
      <c r="A1867" s="26" t="s">
        <v>103</v>
      </c>
      <c r="B1867" s="26">
        <v>2022</v>
      </c>
      <c r="C1867" s="26" t="s">
        <v>0</v>
      </c>
      <c r="D1867" s="26" t="s">
        <v>105</v>
      </c>
      <c r="E1867" s="26" t="s">
        <v>94</v>
      </c>
      <c r="F1867" s="26" t="s">
        <v>95</v>
      </c>
      <c r="G1867" s="26" t="s">
        <v>96</v>
      </c>
      <c r="H1867" s="26" t="s">
        <v>97</v>
      </c>
      <c r="I1867" s="26" t="s">
        <v>98</v>
      </c>
      <c r="J1867" s="26">
        <v>218</v>
      </c>
      <c r="K1867" s="26">
        <v>311.74</v>
      </c>
    </row>
    <row r="1868" spans="1:11" x14ac:dyDescent="0.2">
      <c r="A1868" s="26" t="s">
        <v>102</v>
      </c>
      <c r="B1868" s="26">
        <v>2022</v>
      </c>
      <c r="C1868" s="26" t="s">
        <v>0</v>
      </c>
      <c r="D1868" s="26" t="s">
        <v>105</v>
      </c>
      <c r="E1868" s="26" t="s">
        <v>94</v>
      </c>
      <c r="F1868" s="26" t="s">
        <v>95</v>
      </c>
      <c r="G1868" s="26" t="s">
        <v>96</v>
      </c>
      <c r="H1868" s="26" t="s">
        <v>97</v>
      </c>
      <c r="I1868" s="26" t="s">
        <v>98</v>
      </c>
      <c r="J1868" s="26">
        <v>266</v>
      </c>
      <c r="K1868" s="26">
        <v>380.38</v>
      </c>
    </row>
    <row r="1869" spans="1:11" x14ac:dyDescent="0.2">
      <c r="A1869" s="26" t="s">
        <v>99</v>
      </c>
      <c r="B1869" s="26">
        <v>2022</v>
      </c>
      <c r="C1869" s="26" t="s">
        <v>0</v>
      </c>
      <c r="D1869" s="26" t="s">
        <v>105</v>
      </c>
      <c r="E1869" s="26" t="s">
        <v>94</v>
      </c>
      <c r="F1869" s="26" t="s">
        <v>95</v>
      </c>
      <c r="G1869" s="26" t="s">
        <v>96</v>
      </c>
      <c r="H1869" s="26" t="s">
        <v>97</v>
      </c>
      <c r="I1869" s="26" t="s">
        <v>98</v>
      </c>
      <c r="J1869" s="26">
        <v>232</v>
      </c>
      <c r="K1869" s="26">
        <v>331.76</v>
      </c>
    </row>
    <row r="1870" spans="1:11" x14ac:dyDescent="0.2">
      <c r="A1870" s="26" t="s">
        <v>99</v>
      </c>
      <c r="B1870" s="26">
        <v>2022</v>
      </c>
      <c r="C1870" s="26" t="s">
        <v>0</v>
      </c>
      <c r="D1870" s="26" t="s">
        <v>105</v>
      </c>
      <c r="E1870" s="26" t="s">
        <v>94</v>
      </c>
      <c r="F1870" s="26" t="s">
        <v>95</v>
      </c>
      <c r="G1870" s="26" t="s">
        <v>96</v>
      </c>
      <c r="H1870" s="26" t="s">
        <v>97</v>
      </c>
      <c r="I1870" s="26" t="s">
        <v>98</v>
      </c>
      <c r="J1870" s="26">
        <v>226</v>
      </c>
      <c r="K1870" s="26">
        <v>323.18</v>
      </c>
    </row>
    <row r="1871" spans="1:11" x14ac:dyDescent="0.2">
      <c r="A1871" s="26" t="s">
        <v>99</v>
      </c>
      <c r="B1871" s="26">
        <v>2022</v>
      </c>
      <c r="C1871" s="26" t="s">
        <v>0</v>
      </c>
      <c r="D1871" s="26" t="s">
        <v>105</v>
      </c>
      <c r="E1871" s="26" t="s">
        <v>94</v>
      </c>
      <c r="F1871" s="26" t="s">
        <v>95</v>
      </c>
      <c r="G1871" s="26" t="s">
        <v>96</v>
      </c>
      <c r="H1871" s="26" t="s">
        <v>97</v>
      </c>
      <c r="I1871" s="26" t="s">
        <v>98</v>
      </c>
      <c r="J1871" s="26">
        <v>220</v>
      </c>
      <c r="K1871" s="26">
        <v>314.60000000000002</v>
      </c>
    </row>
    <row r="1872" spans="1:11" x14ac:dyDescent="0.2">
      <c r="A1872" s="26" t="s">
        <v>92</v>
      </c>
      <c r="B1872" s="26">
        <v>2022</v>
      </c>
      <c r="C1872" s="26" t="s">
        <v>0</v>
      </c>
      <c r="D1872" s="26" t="s">
        <v>105</v>
      </c>
      <c r="E1872" s="26" t="s">
        <v>94</v>
      </c>
      <c r="F1872" s="26" t="s">
        <v>95</v>
      </c>
      <c r="G1872" s="26" t="s">
        <v>96</v>
      </c>
      <c r="H1872" s="26" t="s">
        <v>97</v>
      </c>
      <c r="I1872" s="26" t="s">
        <v>98</v>
      </c>
      <c r="J1872" s="26">
        <v>262</v>
      </c>
      <c r="K1872" s="26">
        <v>526.24</v>
      </c>
    </row>
    <row r="1873" spans="1:11" x14ac:dyDescent="0.2">
      <c r="A1873" s="26" t="s">
        <v>92</v>
      </c>
      <c r="B1873" s="26">
        <v>2022</v>
      </c>
      <c r="C1873" s="26" t="s">
        <v>0</v>
      </c>
      <c r="D1873" s="26" t="s">
        <v>105</v>
      </c>
      <c r="E1873" s="26" t="s">
        <v>94</v>
      </c>
      <c r="F1873" s="26" t="s">
        <v>95</v>
      </c>
      <c r="G1873" s="26" t="s">
        <v>96</v>
      </c>
      <c r="H1873" s="26" t="s">
        <v>97</v>
      </c>
      <c r="I1873" s="26" t="s">
        <v>98</v>
      </c>
      <c r="J1873" s="26">
        <v>1008</v>
      </c>
      <c r="K1873" s="26">
        <v>1441.44</v>
      </c>
    </row>
    <row r="1874" spans="1:11" x14ac:dyDescent="0.2">
      <c r="A1874" s="26" t="s">
        <v>99</v>
      </c>
      <c r="B1874" s="26">
        <v>2022</v>
      </c>
      <c r="C1874" s="26" t="s">
        <v>0</v>
      </c>
      <c r="D1874" s="26" t="s">
        <v>105</v>
      </c>
      <c r="E1874" s="26" t="s">
        <v>94</v>
      </c>
      <c r="F1874" s="26" t="s">
        <v>95</v>
      </c>
      <c r="G1874" s="26" t="s">
        <v>96</v>
      </c>
      <c r="H1874" s="26" t="s">
        <v>97</v>
      </c>
      <c r="I1874" s="26" t="s">
        <v>98</v>
      </c>
      <c r="J1874" s="26">
        <v>1041</v>
      </c>
      <c r="K1874" s="26">
        <v>1488.63</v>
      </c>
    </row>
    <row r="1875" spans="1:11" x14ac:dyDescent="0.2">
      <c r="A1875" s="26" t="s">
        <v>99</v>
      </c>
      <c r="B1875" s="26">
        <v>2022</v>
      </c>
      <c r="C1875" s="26" t="s">
        <v>0</v>
      </c>
      <c r="D1875" s="26" t="s">
        <v>105</v>
      </c>
      <c r="E1875" s="26" t="s">
        <v>94</v>
      </c>
      <c r="F1875" s="26" t="s">
        <v>95</v>
      </c>
      <c r="G1875" s="26" t="s">
        <v>96</v>
      </c>
      <c r="H1875" s="26" t="s">
        <v>97</v>
      </c>
      <c r="I1875" s="26" t="s">
        <v>98</v>
      </c>
      <c r="J1875" s="26">
        <v>219</v>
      </c>
      <c r="K1875" s="26">
        <v>313.17</v>
      </c>
    </row>
    <row r="1876" spans="1:11" x14ac:dyDescent="0.2">
      <c r="A1876" s="26" t="s">
        <v>103</v>
      </c>
      <c r="B1876" s="26">
        <v>2022</v>
      </c>
      <c r="C1876" s="26" t="s">
        <v>0</v>
      </c>
      <c r="D1876" s="26" t="s">
        <v>105</v>
      </c>
      <c r="E1876" s="26" t="s">
        <v>94</v>
      </c>
      <c r="F1876" s="26" t="s">
        <v>95</v>
      </c>
      <c r="G1876" s="26" t="s">
        <v>96</v>
      </c>
      <c r="H1876" s="26" t="s">
        <v>97</v>
      </c>
      <c r="I1876" s="26" t="s">
        <v>98</v>
      </c>
      <c r="J1876" s="26">
        <v>229</v>
      </c>
      <c r="K1876" s="26">
        <v>327.47000000000003</v>
      </c>
    </row>
    <row r="1877" spans="1:11" x14ac:dyDescent="0.2">
      <c r="A1877" s="26" t="s">
        <v>92</v>
      </c>
      <c r="B1877" s="26">
        <v>2022</v>
      </c>
      <c r="C1877" s="26" t="s">
        <v>0</v>
      </c>
      <c r="D1877" s="26" t="s">
        <v>105</v>
      </c>
      <c r="E1877" s="26" t="s">
        <v>94</v>
      </c>
      <c r="F1877" s="26" t="s">
        <v>95</v>
      </c>
      <c r="G1877" s="26" t="s">
        <v>96</v>
      </c>
      <c r="H1877" s="26" t="s">
        <v>97</v>
      </c>
      <c r="I1877" s="26" t="s">
        <v>98</v>
      </c>
      <c r="J1877" s="26">
        <v>223</v>
      </c>
      <c r="K1877" s="26">
        <v>318.89</v>
      </c>
    </row>
    <row r="1878" spans="1:11" x14ac:dyDescent="0.2">
      <c r="A1878" s="26" t="s">
        <v>99</v>
      </c>
      <c r="B1878" s="26">
        <v>2022</v>
      </c>
      <c r="C1878" s="26" t="s">
        <v>0</v>
      </c>
      <c r="D1878" s="26" t="s">
        <v>105</v>
      </c>
      <c r="E1878" s="26" t="s">
        <v>94</v>
      </c>
      <c r="F1878" s="26" t="s">
        <v>95</v>
      </c>
      <c r="G1878" s="26" t="s">
        <v>96</v>
      </c>
      <c r="H1878" s="26" t="s">
        <v>97</v>
      </c>
      <c r="I1878" s="26" t="s">
        <v>98</v>
      </c>
      <c r="J1878" s="26">
        <v>789</v>
      </c>
      <c r="K1878" s="26">
        <v>1128.27</v>
      </c>
    </row>
    <row r="1879" spans="1:11" x14ac:dyDescent="0.2">
      <c r="A1879" s="26" t="s">
        <v>99</v>
      </c>
      <c r="B1879" s="26">
        <v>2022</v>
      </c>
      <c r="C1879" s="26" t="s">
        <v>0</v>
      </c>
      <c r="D1879" s="26" t="s">
        <v>105</v>
      </c>
      <c r="E1879" s="26" t="s">
        <v>94</v>
      </c>
      <c r="F1879" s="26" t="s">
        <v>95</v>
      </c>
      <c r="G1879" s="26" t="s">
        <v>96</v>
      </c>
      <c r="H1879" s="26" t="s">
        <v>97</v>
      </c>
      <c r="I1879" s="26" t="s">
        <v>98</v>
      </c>
      <c r="J1879" s="26">
        <v>822</v>
      </c>
      <c r="K1879" s="26">
        <v>1175.46</v>
      </c>
    </row>
    <row r="1880" spans="1:11" x14ac:dyDescent="0.2">
      <c r="A1880" s="26" t="s">
        <v>99</v>
      </c>
      <c r="B1880" s="26">
        <v>2022</v>
      </c>
      <c r="C1880" s="26" t="s">
        <v>0</v>
      </c>
      <c r="D1880" s="26" t="s">
        <v>105</v>
      </c>
      <c r="E1880" s="26" t="s">
        <v>94</v>
      </c>
      <c r="F1880" s="26" t="s">
        <v>95</v>
      </c>
      <c r="G1880" s="26" t="s">
        <v>96</v>
      </c>
      <c r="H1880" s="26" t="s">
        <v>97</v>
      </c>
      <c r="I1880" s="26" t="s">
        <v>100</v>
      </c>
      <c r="J1880" s="26">
        <v>233</v>
      </c>
      <c r="K1880" s="26">
        <v>333.19</v>
      </c>
    </row>
    <row r="1881" spans="1:11" x14ac:dyDescent="0.2">
      <c r="A1881" s="26" t="s">
        <v>99</v>
      </c>
      <c r="B1881" s="26">
        <v>2022</v>
      </c>
      <c r="C1881" s="26" t="s">
        <v>0</v>
      </c>
      <c r="D1881" s="26" t="s">
        <v>105</v>
      </c>
      <c r="E1881" s="26" t="s">
        <v>94</v>
      </c>
      <c r="F1881" s="26" t="s">
        <v>95</v>
      </c>
      <c r="G1881" s="26" t="s">
        <v>96</v>
      </c>
      <c r="H1881" s="26" t="s">
        <v>97</v>
      </c>
      <c r="I1881" s="26" t="s">
        <v>100</v>
      </c>
      <c r="J1881" s="26">
        <v>227</v>
      </c>
      <c r="K1881" s="26">
        <v>324.61</v>
      </c>
    </row>
    <row r="1882" spans="1:11" x14ac:dyDescent="0.2">
      <c r="A1882" s="26" t="s">
        <v>92</v>
      </c>
      <c r="B1882" s="26">
        <v>2022</v>
      </c>
      <c r="C1882" s="26" t="s">
        <v>0</v>
      </c>
      <c r="D1882" s="26" t="s">
        <v>105</v>
      </c>
      <c r="E1882" s="26" t="s">
        <v>94</v>
      </c>
      <c r="F1882" s="26" t="s">
        <v>95</v>
      </c>
      <c r="G1882" s="26" t="s">
        <v>96</v>
      </c>
      <c r="H1882" s="26" t="s">
        <v>97</v>
      </c>
      <c r="I1882" s="26" t="s">
        <v>100</v>
      </c>
      <c r="J1882" s="26">
        <v>221</v>
      </c>
      <c r="K1882" s="26">
        <v>316.02999999999997</v>
      </c>
    </row>
    <row r="1883" spans="1:11" x14ac:dyDescent="0.2">
      <c r="A1883" s="26" t="s">
        <v>99</v>
      </c>
      <c r="B1883" s="26">
        <v>2022</v>
      </c>
      <c r="C1883" s="26" t="s">
        <v>0</v>
      </c>
      <c r="D1883" s="26" t="s">
        <v>105</v>
      </c>
      <c r="E1883" s="26" t="s">
        <v>94</v>
      </c>
      <c r="F1883" s="26" t="s">
        <v>95</v>
      </c>
      <c r="G1883" s="26" t="s">
        <v>96</v>
      </c>
      <c r="H1883" s="26" t="s">
        <v>97</v>
      </c>
      <c r="I1883" s="26" t="s">
        <v>98</v>
      </c>
      <c r="J1883" s="26">
        <v>215</v>
      </c>
      <c r="K1883" s="26">
        <v>307.45</v>
      </c>
    </row>
    <row r="1884" spans="1:11" x14ac:dyDescent="0.2">
      <c r="A1884" s="26" t="s">
        <v>101</v>
      </c>
      <c r="B1884" s="26">
        <v>2022</v>
      </c>
      <c r="C1884" s="26" t="s">
        <v>0</v>
      </c>
      <c r="D1884" s="26" t="s">
        <v>105</v>
      </c>
      <c r="E1884" s="26" t="s">
        <v>94</v>
      </c>
      <c r="F1884" s="26" t="s">
        <v>95</v>
      </c>
      <c r="G1884" s="26" t="s">
        <v>96</v>
      </c>
      <c r="H1884" s="26" t="s">
        <v>97</v>
      </c>
      <c r="I1884" s="26" t="s">
        <v>98</v>
      </c>
      <c r="J1884" s="26">
        <v>263</v>
      </c>
      <c r="K1884" s="26">
        <v>376.09000000000003</v>
      </c>
    </row>
    <row r="1885" spans="1:11" x14ac:dyDescent="0.2">
      <c r="A1885" s="26" t="s">
        <v>92</v>
      </c>
      <c r="B1885" s="26">
        <v>2022</v>
      </c>
      <c r="C1885" s="26" t="s">
        <v>6</v>
      </c>
      <c r="D1885" s="26" t="s">
        <v>105</v>
      </c>
      <c r="E1885" s="26" t="s">
        <v>94</v>
      </c>
      <c r="F1885" s="26" t="s">
        <v>95</v>
      </c>
      <c r="G1885" s="26" t="s">
        <v>96</v>
      </c>
      <c r="H1885" s="26" t="s">
        <v>97</v>
      </c>
      <c r="I1885" s="26" t="s">
        <v>100</v>
      </c>
      <c r="J1885" s="26">
        <v>134</v>
      </c>
      <c r="K1885" s="26">
        <v>191.62</v>
      </c>
    </row>
    <row r="1886" spans="1:11" x14ac:dyDescent="0.2">
      <c r="A1886" s="26" t="s">
        <v>92</v>
      </c>
      <c r="B1886" s="26">
        <v>2022</v>
      </c>
      <c r="C1886" s="26" t="s">
        <v>6</v>
      </c>
      <c r="D1886" s="26" t="s">
        <v>105</v>
      </c>
      <c r="E1886" s="26" t="s">
        <v>94</v>
      </c>
      <c r="F1886" s="26" t="s">
        <v>95</v>
      </c>
      <c r="G1886" s="26" t="s">
        <v>96</v>
      </c>
      <c r="H1886" s="26" t="s">
        <v>97</v>
      </c>
      <c r="I1886" s="26" t="s">
        <v>100</v>
      </c>
      <c r="J1886" s="26">
        <v>128</v>
      </c>
      <c r="K1886" s="26">
        <v>183.04</v>
      </c>
    </row>
    <row r="1887" spans="1:11" x14ac:dyDescent="0.2">
      <c r="A1887" s="26" t="s">
        <v>99</v>
      </c>
      <c r="B1887" s="26">
        <v>2022</v>
      </c>
      <c r="C1887" s="26" t="s">
        <v>6</v>
      </c>
      <c r="D1887" s="26" t="s">
        <v>105</v>
      </c>
      <c r="E1887" s="26" t="s">
        <v>94</v>
      </c>
      <c r="F1887" s="26" t="s">
        <v>95</v>
      </c>
      <c r="G1887" s="26" t="s">
        <v>96</v>
      </c>
      <c r="H1887" s="26" t="s">
        <v>97</v>
      </c>
      <c r="I1887" s="26" t="s">
        <v>98</v>
      </c>
      <c r="J1887" s="26">
        <v>230</v>
      </c>
      <c r="K1887" s="26">
        <v>328.9</v>
      </c>
    </row>
    <row r="1888" spans="1:11" x14ac:dyDescent="0.2">
      <c r="A1888" s="26" t="s">
        <v>99</v>
      </c>
      <c r="B1888" s="26">
        <v>2022</v>
      </c>
      <c r="C1888" s="26" t="s">
        <v>6</v>
      </c>
      <c r="D1888" s="26" t="s">
        <v>105</v>
      </c>
      <c r="E1888" s="26" t="s">
        <v>94</v>
      </c>
      <c r="F1888" s="26" t="s">
        <v>95</v>
      </c>
      <c r="G1888" s="26" t="s">
        <v>96</v>
      </c>
      <c r="H1888" s="26" t="s">
        <v>97</v>
      </c>
      <c r="I1888" s="26" t="s">
        <v>98</v>
      </c>
      <c r="J1888" s="26">
        <v>136</v>
      </c>
      <c r="K1888" s="26">
        <v>194.48</v>
      </c>
    </row>
    <row r="1889" spans="1:11" x14ac:dyDescent="0.2">
      <c r="A1889" s="26" t="s">
        <v>92</v>
      </c>
      <c r="B1889" s="26">
        <v>2022</v>
      </c>
      <c r="C1889" s="26" t="s">
        <v>6</v>
      </c>
      <c r="D1889" s="26" t="s">
        <v>105</v>
      </c>
      <c r="E1889" s="26" t="s">
        <v>94</v>
      </c>
      <c r="F1889" s="26" t="s">
        <v>95</v>
      </c>
      <c r="G1889" s="26" t="s">
        <v>96</v>
      </c>
      <c r="H1889" s="26" t="s">
        <v>97</v>
      </c>
      <c r="I1889" s="26" t="s">
        <v>98</v>
      </c>
      <c r="J1889" s="26">
        <v>130</v>
      </c>
      <c r="K1889" s="26">
        <v>185.9</v>
      </c>
    </row>
    <row r="1890" spans="1:11" x14ac:dyDescent="0.2">
      <c r="A1890" s="26" t="s">
        <v>101</v>
      </c>
      <c r="B1890" s="26">
        <v>2022</v>
      </c>
      <c r="C1890" s="26" t="s">
        <v>6</v>
      </c>
      <c r="D1890" s="26" t="s">
        <v>105</v>
      </c>
      <c r="E1890" s="26" t="s">
        <v>94</v>
      </c>
      <c r="F1890" s="26" t="s">
        <v>95</v>
      </c>
      <c r="G1890" s="26" t="s">
        <v>96</v>
      </c>
      <c r="H1890" s="26" t="s">
        <v>97</v>
      </c>
      <c r="I1890" s="26" t="s">
        <v>98</v>
      </c>
      <c r="J1890" s="26">
        <v>370</v>
      </c>
      <c r="K1890" s="26">
        <v>529.1</v>
      </c>
    </row>
    <row r="1891" spans="1:11" x14ac:dyDescent="0.2">
      <c r="A1891" s="26" t="s">
        <v>99</v>
      </c>
      <c r="B1891" s="26">
        <v>2022</v>
      </c>
      <c r="C1891" s="26" t="s">
        <v>6</v>
      </c>
      <c r="D1891" s="26" t="s">
        <v>105</v>
      </c>
      <c r="E1891" s="26" t="s">
        <v>94</v>
      </c>
      <c r="F1891" s="26" t="s">
        <v>95</v>
      </c>
      <c r="G1891" s="26" t="s">
        <v>96</v>
      </c>
      <c r="H1891" s="26" t="s">
        <v>97</v>
      </c>
      <c r="I1891" s="26" t="s">
        <v>98</v>
      </c>
      <c r="J1891" s="26">
        <v>184</v>
      </c>
      <c r="K1891" s="26">
        <v>526.24</v>
      </c>
    </row>
    <row r="1892" spans="1:11" x14ac:dyDescent="0.2">
      <c r="A1892" s="26" t="s">
        <v>99</v>
      </c>
      <c r="B1892" s="26">
        <v>2022</v>
      </c>
      <c r="C1892" s="26" t="s">
        <v>6</v>
      </c>
      <c r="D1892" s="26" t="s">
        <v>105</v>
      </c>
      <c r="E1892" s="26" t="s">
        <v>94</v>
      </c>
      <c r="F1892" s="26" t="s">
        <v>95</v>
      </c>
      <c r="G1892" s="26" t="s">
        <v>96</v>
      </c>
      <c r="H1892" s="26" t="s">
        <v>97</v>
      </c>
      <c r="I1892" s="26" t="s">
        <v>98</v>
      </c>
      <c r="J1892" s="26">
        <v>232</v>
      </c>
      <c r="K1892" s="26">
        <v>526.24</v>
      </c>
    </row>
    <row r="1893" spans="1:11" x14ac:dyDescent="0.2">
      <c r="A1893" s="26" t="s">
        <v>101</v>
      </c>
      <c r="B1893" s="26">
        <v>2022</v>
      </c>
      <c r="C1893" s="26" t="s">
        <v>6</v>
      </c>
      <c r="D1893" s="26" t="s">
        <v>105</v>
      </c>
      <c r="E1893" s="26" t="s">
        <v>94</v>
      </c>
      <c r="F1893" s="26" t="s">
        <v>95</v>
      </c>
      <c r="G1893" s="26" t="s">
        <v>96</v>
      </c>
      <c r="H1893" s="26" t="s">
        <v>97</v>
      </c>
      <c r="I1893" s="26" t="s">
        <v>98</v>
      </c>
      <c r="J1893" s="26">
        <v>1013</v>
      </c>
      <c r="K1893" s="26">
        <v>1448.59</v>
      </c>
    </row>
    <row r="1894" spans="1:11" x14ac:dyDescent="0.2">
      <c r="A1894" s="26" t="s">
        <v>102</v>
      </c>
      <c r="B1894" s="26">
        <v>2022</v>
      </c>
      <c r="C1894" s="26" t="s">
        <v>6</v>
      </c>
      <c r="D1894" s="26" t="s">
        <v>105</v>
      </c>
      <c r="E1894" s="26" t="s">
        <v>94</v>
      </c>
      <c r="F1894" s="26" t="s">
        <v>95</v>
      </c>
      <c r="G1894" s="26" t="s">
        <v>96</v>
      </c>
      <c r="H1894" s="26" t="s">
        <v>97</v>
      </c>
      <c r="I1894" s="26" t="s">
        <v>98</v>
      </c>
      <c r="J1894" s="26">
        <v>234</v>
      </c>
      <c r="K1894" s="26">
        <v>334.62</v>
      </c>
    </row>
    <row r="1895" spans="1:11" x14ac:dyDescent="0.2">
      <c r="A1895" s="26" t="s">
        <v>101</v>
      </c>
      <c r="B1895" s="26">
        <v>2022</v>
      </c>
      <c r="C1895" s="26" t="s">
        <v>6</v>
      </c>
      <c r="D1895" s="26" t="s">
        <v>105</v>
      </c>
      <c r="E1895" s="26" t="s">
        <v>94</v>
      </c>
      <c r="F1895" s="26" t="s">
        <v>95</v>
      </c>
      <c r="G1895" s="26" t="s">
        <v>96</v>
      </c>
      <c r="H1895" s="26" t="s">
        <v>97</v>
      </c>
      <c r="I1895" s="26" t="s">
        <v>98</v>
      </c>
      <c r="J1895" s="26">
        <v>183</v>
      </c>
      <c r="K1895" s="26">
        <v>261.69</v>
      </c>
    </row>
    <row r="1896" spans="1:11" x14ac:dyDescent="0.2">
      <c r="A1896" s="26" t="s">
        <v>99</v>
      </c>
      <c r="B1896" s="26">
        <v>2022</v>
      </c>
      <c r="C1896" s="26" t="s">
        <v>6</v>
      </c>
      <c r="D1896" s="26" t="s">
        <v>105</v>
      </c>
      <c r="E1896" s="26" t="s">
        <v>94</v>
      </c>
      <c r="F1896" s="26" t="s">
        <v>95</v>
      </c>
      <c r="G1896" s="26" t="s">
        <v>96</v>
      </c>
      <c r="H1896" s="26" t="s">
        <v>97</v>
      </c>
      <c r="I1896" s="26" t="s">
        <v>98</v>
      </c>
      <c r="J1896" s="26">
        <v>231</v>
      </c>
      <c r="K1896" s="26">
        <v>330.33</v>
      </c>
    </row>
    <row r="1897" spans="1:11" x14ac:dyDescent="0.2">
      <c r="A1897" s="26" t="s">
        <v>101</v>
      </c>
      <c r="B1897" s="26">
        <v>2022</v>
      </c>
      <c r="C1897" s="26" t="s">
        <v>6</v>
      </c>
      <c r="D1897" s="26" t="s">
        <v>105</v>
      </c>
      <c r="E1897" s="26" t="s">
        <v>94</v>
      </c>
      <c r="F1897" s="26" t="s">
        <v>95</v>
      </c>
      <c r="G1897" s="26" t="s">
        <v>96</v>
      </c>
      <c r="H1897" s="26" t="s">
        <v>97</v>
      </c>
      <c r="I1897" s="26" t="s">
        <v>98</v>
      </c>
      <c r="J1897" s="26">
        <v>133</v>
      </c>
      <c r="K1897" s="26">
        <v>190.19</v>
      </c>
    </row>
    <row r="1898" spans="1:11" x14ac:dyDescent="0.2">
      <c r="A1898" s="26" t="s">
        <v>99</v>
      </c>
      <c r="B1898" s="26">
        <v>2022</v>
      </c>
      <c r="C1898" s="26" t="s">
        <v>6</v>
      </c>
      <c r="D1898" s="26" t="s">
        <v>105</v>
      </c>
      <c r="E1898" s="26" t="s">
        <v>94</v>
      </c>
      <c r="F1898" s="26" t="s">
        <v>95</v>
      </c>
      <c r="G1898" s="26" t="s">
        <v>96</v>
      </c>
      <c r="H1898" s="26" t="s">
        <v>97</v>
      </c>
      <c r="I1898" s="26" t="s">
        <v>98</v>
      </c>
      <c r="J1898" s="26">
        <v>127</v>
      </c>
      <c r="K1898" s="26">
        <v>181.61</v>
      </c>
    </row>
    <row r="1899" spans="1:11" x14ac:dyDescent="0.2">
      <c r="A1899" s="26" t="s">
        <v>99</v>
      </c>
      <c r="B1899" s="26">
        <v>2022</v>
      </c>
      <c r="C1899" s="26" t="s">
        <v>6</v>
      </c>
      <c r="D1899" s="26" t="s">
        <v>105</v>
      </c>
      <c r="E1899" s="26" t="s">
        <v>94</v>
      </c>
      <c r="F1899" s="26" t="s">
        <v>95</v>
      </c>
      <c r="G1899" s="26" t="s">
        <v>96</v>
      </c>
      <c r="H1899" s="26" t="s">
        <v>97</v>
      </c>
      <c r="I1899" s="26" t="s">
        <v>98</v>
      </c>
      <c r="J1899" s="26">
        <v>794</v>
      </c>
      <c r="K1899" s="26">
        <v>1135.42</v>
      </c>
    </row>
    <row r="1900" spans="1:11" x14ac:dyDescent="0.2">
      <c r="A1900" s="26" t="s">
        <v>99</v>
      </c>
      <c r="B1900" s="26">
        <v>2022</v>
      </c>
      <c r="C1900" s="26" t="s">
        <v>6</v>
      </c>
      <c r="D1900" s="26" t="s">
        <v>105</v>
      </c>
      <c r="E1900" s="26" t="s">
        <v>94</v>
      </c>
      <c r="F1900" s="26" t="s">
        <v>95</v>
      </c>
      <c r="G1900" s="26" t="s">
        <v>96</v>
      </c>
      <c r="H1900" s="26" t="s">
        <v>97</v>
      </c>
      <c r="I1900" s="26" t="s">
        <v>100</v>
      </c>
      <c r="J1900" s="26">
        <v>137</v>
      </c>
      <c r="K1900" s="26">
        <v>195.91</v>
      </c>
    </row>
    <row r="1901" spans="1:11" x14ac:dyDescent="0.2">
      <c r="A1901" s="26" t="s">
        <v>92</v>
      </c>
      <c r="B1901" s="26">
        <v>2022</v>
      </c>
      <c r="C1901" s="26" t="s">
        <v>6</v>
      </c>
      <c r="D1901" s="26" t="s">
        <v>105</v>
      </c>
      <c r="E1901" s="26" t="s">
        <v>94</v>
      </c>
      <c r="F1901" s="26" t="s">
        <v>95</v>
      </c>
      <c r="G1901" s="26" t="s">
        <v>96</v>
      </c>
      <c r="H1901" s="26" t="s">
        <v>97</v>
      </c>
      <c r="I1901" s="26" t="s">
        <v>100</v>
      </c>
      <c r="J1901" s="26">
        <v>131</v>
      </c>
      <c r="K1901" s="26">
        <v>187.32999999999998</v>
      </c>
    </row>
    <row r="1902" spans="1:11" x14ac:dyDescent="0.2">
      <c r="A1902" s="26" t="s">
        <v>92</v>
      </c>
      <c r="B1902" s="26">
        <v>2022</v>
      </c>
      <c r="C1902" s="26" t="s">
        <v>6</v>
      </c>
      <c r="D1902" s="26" t="s">
        <v>105</v>
      </c>
      <c r="E1902" s="26" t="s">
        <v>94</v>
      </c>
      <c r="F1902" s="26" t="s">
        <v>95</v>
      </c>
      <c r="G1902" s="26" t="s">
        <v>96</v>
      </c>
      <c r="H1902" s="26" t="s">
        <v>97</v>
      </c>
      <c r="I1902" s="26" t="s">
        <v>100</v>
      </c>
      <c r="J1902" s="26">
        <v>371</v>
      </c>
      <c r="K1902" s="26">
        <v>530.53</v>
      </c>
    </row>
    <row r="1903" spans="1:11" x14ac:dyDescent="0.2">
      <c r="A1903" s="26" t="s">
        <v>92</v>
      </c>
      <c r="B1903" s="26">
        <v>2022</v>
      </c>
      <c r="C1903" s="26" t="s">
        <v>6</v>
      </c>
      <c r="D1903" s="26" t="s">
        <v>105</v>
      </c>
      <c r="E1903" s="26" t="s">
        <v>94</v>
      </c>
      <c r="F1903" s="26" t="s">
        <v>95</v>
      </c>
      <c r="G1903" s="26" t="s">
        <v>96</v>
      </c>
      <c r="H1903" s="26" t="s">
        <v>97</v>
      </c>
      <c r="I1903" s="26" t="s">
        <v>98</v>
      </c>
      <c r="J1903" s="26">
        <v>185</v>
      </c>
      <c r="K1903" s="26">
        <v>264.55</v>
      </c>
    </row>
    <row r="1904" spans="1:11" x14ac:dyDescent="0.2">
      <c r="A1904" s="26" t="s">
        <v>99</v>
      </c>
      <c r="B1904" s="26">
        <v>2022</v>
      </c>
      <c r="C1904" s="26" t="s">
        <v>6</v>
      </c>
      <c r="D1904" s="26" t="s">
        <v>105</v>
      </c>
      <c r="E1904" s="26" t="s">
        <v>94</v>
      </c>
      <c r="F1904" s="26" t="s">
        <v>95</v>
      </c>
      <c r="G1904" s="26" t="s">
        <v>96</v>
      </c>
      <c r="H1904" s="26" t="s">
        <v>97</v>
      </c>
      <c r="I1904" s="26" t="s">
        <v>98</v>
      </c>
      <c r="J1904" s="26">
        <v>233</v>
      </c>
      <c r="K1904" s="26">
        <v>333.19</v>
      </c>
    </row>
    <row r="1905" spans="1:11" x14ac:dyDescent="0.2">
      <c r="A1905" s="26" t="s">
        <v>99</v>
      </c>
      <c r="B1905" s="26">
        <v>2022</v>
      </c>
      <c r="C1905" s="26" t="s">
        <v>5</v>
      </c>
      <c r="D1905" s="26" t="s">
        <v>105</v>
      </c>
      <c r="E1905" s="26" t="s">
        <v>94</v>
      </c>
      <c r="F1905" s="26" t="s">
        <v>95</v>
      </c>
      <c r="G1905" s="26" t="s">
        <v>96</v>
      </c>
      <c r="H1905" s="26" t="s">
        <v>97</v>
      </c>
      <c r="I1905" s="26" t="s">
        <v>100</v>
      </c>
      <c r="J1905" s="26">
        <v>152</v>
      </c>
      <c r="K1905" s="26">
        <v>217.36</v>
      </c>
    </row>
    <row r="1906" spans="1:11" x14ac:dyDescent="0.2">
      <c r="A1906" s="26" t="s">
        <v>99</v>
      </c>
      <c r="B1906" s="26">
        <v>2022</v>
      </c>
      <c r="C1906" s="26" t="s">
        <v>5</v>
      </c>
      <c r="D1906" s="26" t="s">
        <v>105</v>
      </c>
      <c r="E1906" s="26" t="s">
        <v>94</v>
      </c>
      <c r="F1906" s="26" t="s">
        <v>95</v>
      </c>
      <c r="G1906" s="26" t="s">
        <v>96</v>
      </c>
      <c r="H1906" s="26" t="s">
        <v>97</v>
      </c>
      <c r="I1906" s="26" t="s">
        <v>100</v>
      </c>
      <c r="J1906" s="26">
        <v>146</v>
      </c>
      <c r="K1906" s="26">
        <v>208.78</v>
      </c>
    </row>
    <row r="1907" spans="1:11" x14ac:dyDescent="0.2">
      <c r="A1907" s="26" t="s">
        <v>99</v>
      </c>
      <c r="B1907" s="26">
        <v>2022</v>
      </c>
      <c r="C1907" s="26" t="s">
        <v>5</v>
      </c>
      <c r="D1907" s="26" t="s">
        <v>105</v>
      </c>
      <c r="E1907" s="26" t="s">
        <v>94</v>
      </c>
      <c r="F1907" s="26" t="s">
        <v>95</v>
      </c>
      <c r="G1907" s="26" t="s">
        <v>96</v>
      </c>
      <c r="H1907" s="26" t="s">
        <v>97</v>
      </c>
      <c r="I1907" s="26" t="s">
        <v>100</v>
      </c>
      <c r="J1907" s="26">
        <v>140</v>
      </c>
      <c r="K1907" s="26">
        <v>200.2</v>
      </c>
    </row>
    <row r="1908" spans="1:11" x14ac:dyDescent="0.2">
      <c r="A1908" s="26" t="s">
        <v>103</v>
      </c>
      <c r="B1908" s="26">
        <v>2022</v>
      </c>
      <c r="C1908" s="26" t="s">
        <v>5</v>
      </c>
      <c r="D1908" s="26" t="s">
        <v>105</v>
      </c>
      <c r="E1908" s="26" t="s">
        <v>94</v>
      </c>
      <c r="F1908" s="26" t="s">
        <v>95</v>
      </c>
      <c r="G1908" s="26" t="s">
        <v>96</v>
      </c>
      <c r="H1908" s="26" t="s">
        <v>97</v>
      </c>
      <c r="I1908" s="26" t="s">
        <v>98</v>
      </c>
      <c r="J1908" s="26">
        <v>188</v>
      </c>
      <c r="K1908" s="26">
        <v>268.84000000000003</v>
      </c>
    </row>
    <row r="1909" spans="1:11" x14ac:dyDescent="0.2">
      <c r="A1909" s="26" t="s">
        <v>92</v>
      </c>
      <c r="B1909" s="26">
        <v>2022</v>
      </c>
      <c r="C1909" s="26" t="s">
        <v>5</v>
      </c>
      <c r="D1909" s="26" t="s">
        <v>105</v>
      </c>
      <c r="E1909" s="26" t="s">
        <v>94</v>
      </c>
      <c r="F1909" s="26" t="s">
        <v>95</v>
      </c>
      <c r="G1909" s="26" t="s">
        <v>96</v>
      </c>
      <c r="H1909" s="26" t="s">
        <v>97</v>
      </c>
      <c r="I1909" s="26" t="s">
        <v>98</v>
      </c>
      <c r="J1909" s="26">
        <v>236</v>
      </c>
      <c r="K1909" s="26">
        <v>337.48</v>
      </c>
    </row>
    <row r="1910" spans="1:11" x14ac:dyDescent="0.2">
      <c r="A1910" s="26" t="s">
        <v>99</v>
      </c>
      <c r="B1910" s="26">
        <v>2022</v>
      </c>
      <c r="C1910" s="26" t="s">
        <v>5</v>
      </c>
      <c r="D1910" s="26" t="s">
        <v>105</v>
      </c>
      <c r="E1910" s="26" t="s">
        <v>94</v>
      </c>
      <c r="F1910" s="26" t="s">
        <v>95</v>
      </c>
      <c r="G1910" s="26" t="s">
        <v>96</v>
      </c>
      <c r="H1910" s="26" t="s">
        <v>97</v>
      </c>
      <c r="I1910" s="26" t="s">
        <v>98</v>
      </c>
      <c r="J1910" s="26">
        <v>154</v>
      </c>
      <c r="K1910" s="26">
        <v>220.22</v>
      </c>
    </row>
    <row r="1911" spans="1:11" x14ac:dyDescent="0.2">
      <c r="A1911" s="26" t="s">
        <v>92</v>
      </c>
      <c r="B1911" s="26">
        <v>2022</v>
      </c>
      <c r="C1911" s="26" t="s">
        <v>5</v>
      </c>
      <c r="D1911" s="26" t="s">
        <v>105</v>
      </c>
      <c r="E1911" s="26" t="s">
        <v>94</v>
      </c>
      <c r="F1911" s="26" t="s">
        <v>95</v>
      </c>
      <c r="G1911" s="26" t="s">
        <v>96</v>
      </c>
      <c r="H1911" s="26" t="s">
        <v>97</v>
      </c>
      <c r="I1911" s="26" t="s">
        <v>98</v>
      </c>
      <c r="J1911" s="26">
        <v>148</v>
      </c>
      <c r="K1911" s="26">
        <v>211.64</v>
      </c>
    </row>
    <row r="1912" spans="1:11" x14ac:dyDescent="0.2">
      <c r="A1912" s="26" t="s">
        <v>101</v>
      </c>
      <c r="B1912" s="26">
        <v>2022</v>
      </c>
      <c r="C1912" s="26" t="s">
        <v>5</v>
      </c>
      <c r="D1912" s="26" t="s">
        <v>105</v>
      </c>
      <c r="E1912" s="26" t="s">
        <v>94</v>
      </c>
      <c r="F1912" s="26" t="s">
        <v>95</v>
      </c>
      <c r="G1912" s="26" t="s">
        <v>96</v>
      </c>
      <c r="H1912" s="26" t="s">
        <v>97</v>
      </c>
      <c r="I1912" s="26" t="s">
        <v>98</v>
      </c>
      <c r="J1912" s="26">
        <v>142</v>
      </c>
      <c r="K1912" s="26">
        <v>203.06</v>
      </c>
    </row>
    <row r="1913" spans="1:11" x14ac:dyDescent="0.2">
      <c r="A1913" s="26" t="s">
        <v>92</v>
      </c>
      <c r="B1913" s="26">
        <v>2022</v>
      </c>
      <c r="C1913" s="26" t="s">
        <v>5</v>
      </c>
      <c r="D1913" s="26" t="s">
        <v>105</v>
      </c>
      <c r="E1913" s="26" t="s">
        <v>94</v>
      </c>
      <c r="F1913" s="26" t="s">
        <v>95</v>
      </c>
      <c r="G1913" s="26" t="s">
        <v>96</v>
      </c>
      <c r="H1913" s="26" t="s">
        <v>97</v>
      </c>
      <c r="I1913" s="26" t="s">
        <v>98</v>
      </c>
      <c r="J1913" s="26">
        <v>190</v>
      </c>
      <c r="K1913" s="26">
        <v>526.24</v>
      </c>
    </row>
    <row r="1914" spans="1:11" x14ac:dyDescent="0.2">
      <c r="A1914" s="26" t="s">
        <v>102</v>
      </c>
      <c r="B1914" s="26">
        <v>2022</v>
      </c>
      <c r="C1914" s="26" t="s">
        <v>5</v>
      </c>
      <c r="D1914" s="26" t="s">
        <v>105</v>
      </c>
      <c r="E1914" s="26" t="s">
        <v>94</v>
      </c>
      <c r="F1914" s="26" t="s">
        <v>95</v>
      </c>
      <c r="G1914" s="26" t="s">
        <v>96</v>
      </c>
      <c r="H1914" s="26" t="s">
        <v>97</v>
      </c>
      <c r="I1914" s="26" t="s">
        <v>98</v>
      </c>
      <c r="J1914" s="26">
        <v>238</v>
      </c>
      <c r="K1914" s="26">
        <v>526.24</v>
      </c>
    </row>
    <row r="1915" spans="1:11" x14ac:dyDescent="0.2">
      <c r="A1915" s="26" t="s">
        <v>101</v>
      </c>
      <c r="B1915" s="26">
        <v>2022</v>
      </c>
      <c r="C1915" s="26" t="s">
        <v>5</v>
      </c>
      <c r="D1915" s="26" t="s">
        <v>105</v>
      </c>
      <c r="E1915" s="26" t="s">
        <v>94</v>
      </c>
      <c r="F1915" s="26" t="s">
        <v>95</v>
      </c>
      <c r="G1915" s="26" t="s">
        <v>96</v>
      </c>
      <c r="H1915" s="26" t="s">
        <v>97</v>
      </c>
      <c r="I1915" s="26" t="s">
        <v>98</v>
      </c>
      <c r="J1915" s="26">
        <v>1012</v>
      </c>
      <c r="K1915" s="26">
        <v>1447.1599999999999</v>
      </c>
    </row>
    <row r="1916" spans="1:11" x14ac:dyDescent="0.2">
      <c r="A1916" s="26" t="s">
        <v>101</v>
      </c>
      <c r="B1916" s="26">
        <v>2022</v>
      </c>
      <c r="C1916" s="26" t="s">
        <v>5</v>
      </c>
      <c r="D1916" s="26" t="s">
        <v>105</v>
      </c>
      <c r="E1916" s="26" t="s">
        <v>94</v>
      </c>
      <c r="F1916" s="26" t="s">
        <v>95</v>
      </c>
      <c r="G1916" s="26" t="s">
        <v>96</v>
      </c>
      <c r="H1916" s="26" t="s">
        <v>97</v>
      </c>
      <c r="I1916" s="26" t="s">
        <v>98</v>
      </c>
      <c r="J1916" s="26">
        <v>189</v>
      </c>
      <c r="K1916" s="26">
        <v>270.27</v>
      </c>
    </row>
    <row r="1917" spans="1:11" x14ac:dyDescent="0.2">
      <c r="A1917" s="26" t="s">
        <v>99</v>
      </c>
      <c r="B1917" s="26">
        <v>2022</v>
      </c>
      <c r="C1917" s="26" t="s">
        <v>5</v>
      </c>
      <c r="D1917" s="26" t="s">
        <v>105</v>
      </c>
      <c r="E1917" s="26" t="s">
        <v>94</v>
      </c>
      <c r="F1917" s="26" t="s">
        <v>95</v>
      </c>
      <c r="G1917" s="26" t="s">
        <v>96</v>
      </c>
      <c r="H1917" s="26" t="s">
        <v>97</v>
      </c>
      <c r="I1917" s="26" t="s">
        <v>98</v>
      </c>
      <c r="J1917" s="26">
        <v>237</v>
      </c>
      <c r="K1917" s="26">
        <v>338.90999999999997</v>
      </c>
    </row>
    <row r="1918" spans="1:11" x14ac:dyDescent="0.2">
      <c r="A1918" s="26" t="s">
        <v>101</v>
      </c>
      <c r="B1918" s="26">
        <v>2022</v>
      </c>
      <c r="C1918" s="26" t="s">
        <v>5</v>
      </c>
      <c r="D1918" s="26" t="s">
        <v>105</v>
      </c>
      <c r="E1918" s="26" t="s">
        <v>94</v>
      </c>
      <c r="F1918" s="26" t="s">
        <v>95</v>
      </c>
      <c r="G1918" s="26" t="s">
        <v>96</v>
      </c>
      <c r="H1918" s="26" t="s">
        <v>97</v>
      </c>
      <c r="I1918" s="26" t="s">
        <v>98</v>
      </c>
      <c r="J1918" s="26">
        <v>151</v>
      </c>
      <c r="K1918" s="26">
        <v>215.93</v>
      </c>
    </row>
    <row r="1919" spans="1:11" x14ac:dyDescent="0.2">
      <c r="A1919" s="26" t="s">
        <v>92</v>
      </c>
      <c r="B1919" s="26">
        <v>2022</v>
      </c>
      <c r="C1919" s="26" t="s">
        <v>5</v>
      </c>
      <c r="D1919" s="26" t="s">
        <v>105</v>
      </c>
      <c r="E1919" s="26" t="s">
        <v>94</v>
      </c>
      <c r="F1919" s="26" t="s">
        <v>95</v>
      </c>
      <c r="G1919" s="26" t="s">
        <v>96</v>
      </c>
      <c r="H1919" s="26" t="s">
        <v>97</v>
      </c>
      <c r="I1919" s="26" t="s">
        <v>98</v>
      </c>
      <c r="J1919" s="26">
        <v>145</v>
      </c>
      <c r="K1919" s="26">
        <v>207.35</v>
      </c>
    </row>
    <row r="1920" spans="1:11" x14ac:dyDescent="0.2">
      <c r="A1920" s="26" t="s">
        <v>103</v>
      </c>
      <c r="B1920" s="26">
        <v>2022</v>
      </c>
      <c r="C1920" s="26" t="s">
        <v>5</v>
      </c>
      <c r="D1920" s="26" t="s">
        <v>105</v>
      </c>
      <c r="E1920" s="26" t="s">
        <v>94</v>
      </c>
      <c r="F1920" s="26" t="s">
        <v>95</v>
      </c>
      <c r="G1920" s="26" t="s">
        <v>96</v>
      </c>
      <c r="H1920" s="26" t="s">
        <v>97</v>
      </c>
      <c r="I1920" s="26" t="s">
        <v>98</v>
      </c>
      <c r="J1920" s="26">
        <v>139</v>
      </c>
      <c r="K1920" s="26">
        <v>198.76999999999998</v>
      </c>
    </row>
    <row r="1921" spans="1:11" x14ac:dyDescent="0.2">
      <c r="A1921" s="26" t="s">
        <v>99</v>
      </c>
      <c r="B1921" s="26">
        <v>2022</v>
      </c>
      <c r="C1921" s="26" t="s">
        <v>5</v>
      </c>
      <c r="D1921" s="26" t="s">
        <v>105</v>
      </c>
      <c r="E1921" s="26" t="s">
        <v>94</v>
      </c>
      <c r="F1921" s="26" t="s">
        <v>95</v>
      </c>
      <c r="G1921" s="26" t="s">
        <v>96</v>
      </c>
      <c r="H1921" s="26" t="s">
        <v>97</v>
      </c>
      <c r="I1921" s="26" t="s">
        <v>98</v>
      </c>
      <c r="J1921" s="26">
        <v>793</v>
      </c>
      <c r="K1921" s="26">
        <v>1133.99</v>
      </c>
    </row>
    <row r="1922" spans="1:11" x14ac:dyDescent="0.2">
      <c r="A1922" s="26" t="s">
        <v>99</v>
      </c>
      <c r="B1922" s="26">
        <v>2022</v>
      </c>
      <c r="C1922" s="26" t="s">
        <v>5</v>
      </c>
      <c r="D1922" s="26" t="s">
        <v>105</v>
      </c>
      <c r="E1922" s="26" t="s">
        <v>94</v>
      </c>
      <c r="F1922" s="26" t="s">
        <v>95</v>
      </c>
      <c r="G1922" s="26" t="s">
        <v>96</v>
      </c>
      <c r="H1922" s="26" t="s">
        <v>97</v>
      </c>
      <c r="I1922" s="26" t="s">
        <v>98</v>
      </c>
      <c r="J1922" s="26">
        <v>827</v>
      </c>
      <c r="K1922" s="26">
        <v>1182.6100000000001</v>
      </c>
    </row>
    <row r="1923" spans="1:11" x14ac:dyDescent="0.2">
      <c r="A1923" s="26" t="s">
        <v>103</v>
      </c>
      <c r="B1923" s="26">
        <v>2022</v>
      </c>
      <c r="C1923" s="26" t="s">
        <v>5</v>
      </c>
      <c r="D1923" s="26" t="s">
        <v>105</v>
      </c>
      <c r="E1923" s="26" t="s">
        <v>94</v>
      </c>
      <c r="F1923" s="26" t="s">
        <v>95</v>
      </c>
      <c r="G1923" s="26" t="s">
        <v>96</v>
      </c>
      <c r="H1923" s="26" t="s">
        <v>97</v>
      </c>
      <c r="I1923" s="26" t="s">
        <v>100</v>
      </c>
      <c r="J1923" s="26">
        <v>149</v>
      </c>
      <c r="K1923" s="26">
        <v>213.07</v>
      </c>
    </row>
    <row r="1924" spans="1:11" x14ac:dyDescent="0.2">
      <c r="A1924" s="26" t="s">
        <v>92</v>
      </c>
      <c r="B1924" s="26">
        <v>2022</v>
      </c>
      <c r="C1924" s="26" t="s">
        <v>5</v>
      </c>
      <c r="D1924" s="26" t="s">
        <v>105</v>
      </c>
      <c r="E1924" s="26" t="s">
        <v>94</v>
      </c>
      <c r="F1924" s="26" t="s">
        <v>95</v>
      </c>
      <c r="G1924" s="26" t="s">
        <v>96</v>
      </c>
      <c r="H1924" s="26" t="s">
        <v>97</v>
      </c>
      <c r="I1924" s="26" t="s">
        <v>100</v>
      </c>
      <c r="J1924" s="26">
        <v>143</v>
      </c>
      <c r="K1924" s="26">
        <v>204.49</v>
      </c>
    </row>
    <row r="1925" spans="1:11" x14ac:dyDescent="0.2">
      <c r="A1925" s="26" t="s">
        <v>92</v>
      </c>
      <c r="B1925" s="26">
        <v>2022</v>
      </c>
      <c r="C1925" s="26" t="s">
        <v>5</v>
      </c>
      <c r="D1925" s="26" t="s">
        <v>105</v>
      </c>
      <c r="E1925" s="26" t="s">
        <v>94</v>
      </c>
      <c r="F1925" s="26" t="s">
        <v>95</v>
      </c>
      <c r="G1925" s="26" t="s">
        <v>96</v>
      </c>
      <c r="H1925" s="26" t="s">
        <v>97</v>
      </c>
      <c r="I1925" s="26" t="s">
        <v>98</v>
      </c>
      <c r="J1925" s="26">
        <v>191</v>
      </c>
      <c r="K1925" s="26">
        <v>273.13</v>
      </c>
    </row>
    <row r="1926" spans="1:11" x14ac:dyDescent="0.2">
      <c r="A1926" s="26" t="s">
        <v>99</v>
      </c>
      <c r="B1926" s="26">
        <v>2022</v>
      </c>
      <c r="C1926" s="26" t="s">
        <v>5</v>
      </c>
      <c r="D1926" s="26" t="s">
        <v>105</v>
      </c>
      <c r="E1926" s="26" t="s">
        <v>94</v>
      </c>
      <c r="F1926" s="26" t="s">
        <v>95</v>
      </c>
      <c r="G1926" s="26" t="s">
        <v>96</v>
      </c>
      <c r="H1926" s="26" t="s">
        <v>97</v>
      </c>
      <c r="I1926" s="26" t="s">
        <v>98</v>
      </c>
      <c r="J1926" s="26">
        <v>239</v>
      </c>
      <c r="K1926" s="26">
        <v>341.77</v>
      </c>
    </row>
    <row r="1927" spans="1:11" x14ac:dyDescent="0.2">
      <c r="A1927" s="26" t="s">
        <v>99</v>
      </c>
      <c r="B1927" s="26">
        <v>2022</v>
      </c>
      <c r="C1927" s="26" t="s">
        <v>2</v>
      </c>
      <c r="D1927" s="26" t="s">
        <v>105</v>
      </c>
      <c r="E1927" s="26" t="s">
        <v>94</v>
      </c>
      <c r="F1927" s="26" t="s">
        <v>95</v>
      </c>
      <c r="G1927" s="26" t="s">
        <v>96</v>
      </c>
      <c r="H1927" s="26" t="s">
        <v>97</v>
      </c>
      <c r="I1927" s="26" t="s">
        <v>100</v>
      </c>
      <c r="J1927" s="26">
        <v>200</v>
      </c>
      <c r="K1927" s="26">
        <v>286</v>
      </c>
    </row>
    <row r="1928" spans="1:11" x14ac:dyDescent="0.2">
      <c r="A1928" s="26" t="s">
        <v>99</v>
      </c>
      <c r="B1928" s="26">
        <v>2022</v>
      </c>
      <c r="C1928" s="26" t="s">
        <v>2</v>
      </c>
      <c r="D1928" s="26" t="s">
        <v>105</v>
      </c>
      <c r="E1928" s="26" t="s">
        <v>94</v>
      </c>
      <c r="F1928" s="26" t="s">
        <v>95</v>
      </c>
      <c r="G1928" s="26" t="s">
        <v>96</v>
      </c>
      <c r="H1928" s="26" t="s">
        <v>97</v>
      </c>
      <c r="I1928" s="26" t="s">
        <v>100</v>
      </c>
      <c r="J1928" s="26">
        <v>194</v>
      </c>
      <c r="K1928" s="26">
        <v>277.42</v>
      </c>
    </row>
    <row r="1929" spans="1:11" x14ac:dyDescent="0.2">
      <c r="A1929" s="26" t="s">
        <v>92</v>
      </c>
      <c r="B1929" s="26">
        <v>2022</v>
      </c>
      <c r="C1929" s="26" t="s">
        <v>2</v>
      </c>
      <c r="D1929" s="26" t="s">
        <v>105</v>
      </c>
      <c r="E1929" s="26" t="s">
        <v>94</v>
      </c>
      <c r="F1929" s="26" t="s">
        <v>95</v>
      </c>
      <c r="G1929" s="26" t="s">
        <v>96</v>
      </c>
      <c r="H1929" s="26" t="s">
        <v>97</v>
      </c>
      <c r="I1929" s="26" t="s">
        <v>100</v>
      </c>
      <c r="J1929" s="26">
        <v>188</v>
      </c>
      <c r="K1929" s="26">
        <v>268.84000000000003</v>
      </c>
    </row>
    <row r="1930" spans="1:11" x14ac:dyDescent="0.2">
      <c r="A1930" s="26" t="s">
        <v>99</v>
      </c>
      <c r="B1930" s="26">
        <v>2022</v>
      </c>
      <c r="C1930" s="26" t="s">
        <v>2</v>
      </c>
      <c r="D1930" s="26" t="s">
        <v>105</v>
      </c>
      <c r="E1930" s="26" t="s">
        <v>94</v>
      </c>
      <c r="F1930" s="26" t="s">
        <v>95</v>
      </c>
      <c r="G1930" s="26" t="s">
        <v>96</v>
      </c>
      <c r="H1930" s="26" t="s">
        <v>97</v>
      </c>
      <c r="I1930" s="26" t="s">
        <v>98</v>
      </c>
      <c r="J1930" s="26">
        <v>206</v>
      </c>
      <c r="K1930" s="26">
        <v>294.58</v>
      </c>
    </row>
    <row r="1931" spans="1:11" x14ac:dyDescent="0.2">
      <c r="A1931" s="26" t="s">
        <v>92</v>
      </c>
      <c r="B1931" s="26">
        <v>2022</v>
      </c>
      <c r="C1931" s="26" t="s">
        <v>2</v>
      </c>
      <c r="D1931" s="26" t="s">
        <v>105</v>
      </c>
      <c r="E1931" s="26" t="s">
        <v>94</v>
      </c>
      <c r="F1931" s="26" t="s">
        <v>95</v>
      </c>
      <c r="G1931" s="26" t="s">
        <v>96</v>
      </c>
      <c r="H1931" s="26" t="s">
        <v>97</v>
      </c>
      <c r="I1931" s="26" t="s">
        <v>98</v>
      </c>
      <c r="J1931" s="26">
        <v>254</v>
      </c>
      <c r="K1931" s="26">
        <v>363.22</v>
      </c>
    </row>
    <row r="1932" spans="1:11" x14ac:dyDescent="0.2">
      <c r="A1932" s="26" t="s">
        <v>102</v>
      </c>
      <c r="B1932" s="26">
        <v>2022</v>
      </c>
      <c r="C1932" s="26" t="s">
        <v>2</v>
      </c>
      <c r="D1932" s="26" t="s">
        <v>105</v>
      </c>
      <c r="E1932" s="26" t="s">
        <v>94</v>
      </c>
      <c r="F1932" s="26" t="s">
        <v>95</v>
      </c>
      <c r="G1932" s="26" t="s">
        <v>96</v>
      </c>
      <c r="H1932" s="26" t="s">
        <v>97</v>
      </c>
      <c r="I1932" s="26" t="s">
        <v>98</v>
      </c>
      <c r="J1932" s="26">
        <v>202</v>
      </c>
      <c r="K1932" s="26">
        <v>288.86</v>
      </c>
    </row>
    <row r="1933" spans="1:11" x14ac:dyDescent="0.2">
      <c r="A1933" s="26" t="s">
        <v>99</v>
      </c>
      <c r="B1933" s="26">
        <v>2022</v>
      </c>
      <c r="C1933" s="26" t="s">
        <v>2</v>
      </c>
      <c r="D1933" s="26" t="s">
        <v>105</v>
      </c>
      <c r="E1933" s="26" t="s">
        <v>94</v>
      </c>
      <c r="F1933" s="26" t="s">
        <v>95</v>
      </c>
      <c r="G1933" s="26" t="s">
        <v>96</v>
      </c>
      <c r="H1933" s="26" t="s">
        <v>97</v>
      </c>
      <c r="I1933" s="26" t="s">
        <v>98</v>
      </c>
      <c r="J1933" s="26">
        <v>196</v>
      </c>
      <c r="K1933" s="26">
        <v>280.27999999999997</v>
      </c>
    </row>
    <row r="1934" spans="1:11" x14ac:dyDescent="0.2">
      <c r="A1934" s="26" t="s">
        <v>99</v>
      </c>
      <c r="B1934" s="26">
        <v>2022</v>
      </c>
      <c r="C1934" s="26" t="s">
        <v>2</v>
      </c>
      <c r="D1934" s="26" t="s">
        <v>105</v>
      </c>
      <c r="E1934" s="26" t="s">
        <v>94</v>
      </c>
      <c r="F1934" s="26" t="s">
        <v>95</v>
      </c>
      <c r="G1934" s="26" t="s">
        <v>96</v>
      </c>
      <c r="H1934" s="26" t="s">
        <v>97</v>
      </c>
      <c r="I1934" s="26" t="s">
        <v>98</v>
      </c>
      <c r="J1934" s="26">
        <v>190</v>
      </c>
      <c r="K1934" s="26">
        <v>271.7</v>
      </c>
    </row>
    <row r="1935" spans="1:11" x14ac:dyDescent="0.2">
      <c r="A1935" s="26" t="s">
        <v>92</v>
      </c>
      <c r="B1935" s="26">
        <v>2022</v>
      </c>
      <c r="C1935" s="26" t="s">
        <v>2</v>
      </c>
      <c r="D1935" s="26" t="s">
        <v>105</v>
      </c>
      <c r="E1935" s="26" t="s">
        <v>94</v>
      </c>
      <c r="F1935" s="26" t="s">
        <v>95</v>
      </c>
      <c r="G1935" s="26" t="s">
        <v>96</v>
      </c>
      <c r="H1935" s="26" t="s">
        <v>97</v>
      </c>
      <c r="I1935" s="26" t="s">
        <v>98</v>
      </c>
      <c r="J1935" s="26">
        <v>208</v>
      </c>
      <c r="K1935" s="26">
        <v>526.24</v>
      </c>
    </row>
    <row r="1936" spans="1:11" x14ac:dyDescent="0.2">
      <c r="A1936" s="26" t="s">
        <v>99</v>
      </c>
      <c r="B1936" s="26">
        <v>2022</v>
      </c>
      <c r="C1936" s="26" t="s">
        <v>2</v>
      </c>
      <c r="D1936" s="26" t="s">
        <v>105</v>
      </c>
      <c r="E1936" s="26" t="s">
        <v>94</v>
      </c>
      <c r="F1936" s="26" t="s">
        <v>95</v>
      </c>
      <c r="G1936" s="26" t="s">
        <v>96</v>
      </c>
      <c r="H1936" s="26" t="s">
        <v>97</v>
      </c>
      <c r="I1936" s="26" t="s">
        <v>98</v>
      </c>
      <c r="J1936" s="26">
        <v>1010</v>
      </c>
      <c r="K1936" s="26">
        <v>1444.3</v>
      </c>
    </row>
    <row r="1937" spans="1:11" x14ac:dyDescent="0.2">
      <c r="A1937" s="26" t="s">
        <v>92</v>
      </c>
      <c r="B1937" s="26">
        <v>2022</v>
      </c>
      <c r="C1937" s="26" t="s">
        <v>2</v>
      </c>
      <c r="D1937" s="26" t="s">
        <v>105</v>
      </c>
      <c r="E1937" s="26" t="s">
        <v>94</v>
      </c>
      <c r="F1937" s="26" t="s">
        <v>95</v>
      </c>
      <c r="G1937" s="26" t="s">
        <v>96</v>
      </c>
      <c r="H1937" s="26" t="s">
        <v>97</v>
      </c>
      <c r="I1937" s="26" t="s">
        <v>98</v>
      </c>
      <c r="J1937" s="26">
        <v>252</v>
      </c>
      <c r="K1937" s="26">
        <v>360.36</v>
      </c>
    </row>
    <row r="1938" spans="1:11" x14ac:dyDescent="0.2">
      <c r="A1938" s="26" t="s">
        <v>99</v>
      </c>
      <c r="B1938" s="26">
        <v>2022</v>
      </c>
      <c r="C1938" s="26" t="s">
        <v>2</v>
      </c>
      <c r="D1938" s="26" t="s">
        <v>105</v>
      </c>
      <c r="E1938" s="26" t="s">
        <v>94</v>
      </c>
      <c r="F1938" s="26" t="s">
        <v>95</v>
      </c>
      <c r="G1938" s="26" t="s">
        <v>96</v>
      </c>
      <c r="H1938" s="26" t="s">
        <v>97</v>
      </c>
      <c r="I1938" s="26" t="s">
        <v>98</v>
      </c>
      <c r="J1938" s="26">
        <v>207</v>
      </c>
      <c r="K1938" s="26">
        <v>296.01</v>
      </c>
    </row>
    <row r="1939" spans="1:11" x14ac:dyDescent="0.2">
      <c r="A1939" s="26" t="s">
        <v>92</v>
      </c>
      <c r="B1939" s="26">
        <v>2022</v>
      </c>
      <c r="C1939" s="26" t="s">
        <v>2</v>
      </c>
      <c r="D1939" s="26" t="s">
        <v>105</v>
      </c>
      <c r="E1939" s="26" t="s">
        <v>94</v>
      </c>
      <c r="F1939" s="26" t="s">
        <v>95</v>
      </c>
      <c r="G1939" s="26" t="s">
        <v>96</v>
      </c>
      <c r="H1939" s="26" t="s">
        <v>97</v>
      </c>
      <c r="I1939" s="26" t="s">
        <v>98</v>
      </c>
      <c r="J1939" s="26">
        <v>255</v>
      </c>
      <c r="K1939" s="26">
        <v>364.65</v>
      </c>
    </row>
    <row r="1940" spans="1:11" x14ac:dyDescent="0.2">
      <c r="A1940" s="26" t="s">
        <v>92</v>
      </c>
      <c r="B1940" s="26">
        <v>2022</v>
      </c>
      <c r="C1940" s="26" t="s">
        <v>2</v>
      </c>
      <c r="D1940" s="26" t="s">
        <v>105</v>
      </c>
      <c r="E1940" s="26" t="s">
        <v>94</v>
      </c>
      <c r="F1940" s="26" t="s">
        <v>95</v>
      </c>
      <c r="G1940" s="26" t="s">
        <v>96</v>
      </c>
      <c r="H1940" s="26" t="s">
        <v>97</v>
      </c>
      <c r="I1940" s="26" t="s">
        <v>98</v>
      </c>
      <c r="J1940" s="26">
        <v>199</v>
      </c>
      <c r="K1940" s="26">
        <v>284.57</v>
      </c>
    </row>
    <row r="1941" spans="1:11" x14ac:dyDescent="0.2">
      <c r="A1941" s="26" t="s">
        <v>99</v>
      </c>
      <c r="B1941" s="26">
        <v>2022</v>
      </c>
      <c r="C1941" s="26" t="s">
        <v>2</v>
      </c>
      <c r="D1941" s="26" t="s">
        <v>105</v>
      </c>
      <c r="E1941" s="26" t="s">
        <v>94</v>
      </c>
      <c r="F1941" s="26" t="s">
        <v>95</v>
      </c>
      <c r="G1941" s="26" t="s">
        <v>96</v>
      </c>
      <c r="H1941" s="26" t="s">
        <v>97</v>
      </c>
      <c r="I1941" s="26" t="s">
        <v>98</v>
      </c>
      <c r="J1941" s="26">
        <v>193</v>
      </c>
      <c r="K1941" s="26">
        <v>275.99</v>
      </c>
    </row>
    <row r="1942" spans="1:11" x14ac:dyDescent="0.2">
      <c r="A1942" s="26" t="s">
        <v>99</v>
      </c>
      <c r="B1942" s="26">
        <v>2022</v>
      </c>
      <c r="C1942" s="26" t="s">
        <v>2</v>
      </c>
      <c r="D1942" s="26" t="s">
        <v>105</v>
      </c>
      <c r="E1942" s="26" t="s">
        <v>94</v>
      </c>
      <c r="F1942" s="26" t="s">
        <v>95</v>
      </c>
      <c r="G1942" s="26" t="s">
        <v>96</v>
      </c>
      <c r="H1942" s="26" t="s">
        <v>97</v>
      </c>
      <c r="I1942" s="26" t="s">
        <v>98</v>
      </c>
      <c r="J1942" s="26">
        <v>187</v>
      </c>
      <c r="K1942" s="26">
        <v>267.40999999999997</v>
      </c>
    </row>
    <row r="1943" spans="1:11" x14ac:dyDescent="0.2">
      <c r="A1943" s="26" t="s">
        <v>99</v>
      </c>
      <c r="B1943" s="26">
        <v>2022</v>
      </c>
      <c r="C1943" s="26" t="s">
        <v>2</v>
      </c>
      <c r="D1943" s="26" t="s">
        <v>105</v>
      </c>
      <c r="E1943" s="26" t="s">
        <v>94</v>
      </c>
      <c r="F1943" s="26" t="s">
        <v>95</v>
      </c>
      <c r="G1943" s="26" t="s">
        <v>96</v>
      </c>
      <c r="H1943" s="26" t="s">
        <v>97</v>
      </c>
      <c r="I1943" s="26" t="s">
        <v>98</v>
      </c>
      <c r="J1943" s="26">
        <v>791</v>
      </c>
      <c r="K1943" s="26">
        <v>1131.1300000000001</v>
      </c>
    </row>
    <row r="1944" spans="1:11" x14ac:dyDescent="0.2">
      <c r="A1944" s="26" t="s">
        <v>99</v>
      </c>
      <c r="B1944" s="26">
        <v>2022</v>
      </c>
      <c r="C1944" s="26" t="s">
        <v>2</v>
      </c>
      <c r="D1944" s="26" t="s">
        <v>105</v>
      </c>
      <c r="E1944" s="26" t="s">
        <v>94</v>
      </c>
      <c r="F1944" s="26" t="s">
        <v>95</v>
      </c>
      <c r="G1944" s="26" t="s">
        <v>96</v>
      </c>
      <c r="H1944" s="26" t="s">
        <v>97</v>
      </c>
      <c r="I1944" s="26" t="s">
        <v>98</v>
      </c>
      <c r="J1944" s="26">
        <v>824</v>
      </c>
      <c r="K1944" s="26">
        <v>1178.32</v>
      </c>
    </row>
    <row r="1945" spans="1:11" x14ac:dyDescent="0.2">
      <c r="A1945" s="26" t="s">
        <v>102</v>
      </c>
      <c r="B1945" s="26">
        <v>2022</v>
      </c>
      <c r="C1945" s="26" t="s">
        <v>2</v>
      </c>
      <c r="D1945" s="26" t="s">
        <v>105</v>
      </c>
      <c r="E1945" s="26" t="s">
        <v>94</v>
      </c>
      <c r="F1945" s="26" t="s">
        <v>95</v>
      </c>
      <c r="G1945" s="26" t="s">
        <v>96</v>
      </c>
      <c r="H1945" s="26" t="s">
        <v>97</v>
      </c>
      <c r="I1945" s="26" t="s">
        <v>100</v>
      </c>
      <c r="J1945" s="26">
        <v>197</v>
      </c>
      <c r="K1945" s="26">
        <v>281.70999999999998</v>
      </c>
    </row>
    <row r="1946" spans="1:11" x14ac:dyDescent="0.2">
      <c r="A1946" s="26" t="s">
        <v>101</v>
      </c>
      <c r="B1946" s="26">
        <v>2022</v>
      </c>
      <c r="C1946" s="26" t="s">
        <v>2</v>
      </c>
      <c r="D1946" s="26" t="s">
        <v>105</v>
      </c>
      <c r="E1946" s="26" t="s">
        <v>94</v>
      </c>
      <c r="F1946" s="26" t="s">
        <v>95</v>
      </c>
      <c r="G1946" s="26" t="s">
        <v>96</v>
      </c>
      <c r="H1946" s="26" t="s">
        <v>97</v>
      </c>
      <c r="I1946" s="26" t="s">
        <v>100</v>
      </c>
      <c r="J1946" s="26">
        <v>191</v>
      </c>
      <c r="K1946" s="26">
        <v>273.13</v>
      </c>
    </row>
    <row r="1947" spans="1:11" x14ac:dyDescent="0.2">
      <c r="A1947" s="26" t="s">
        <v>102</v>
      </c>
      <c r="B1947" s="26">
        <v>2022</v>
      </c>
      <c r="C1947" s="26" t="s">
        <v>2</v>
      </c>
      <c r="D1947" s="26" t="s">
        <v>105</v>
      </c>
      <c r="E1947" s="26" t="s">
        <v>94</v>
      </c>
      <c r="F1947" s="26" t="s">
        <v>95</v>
      </c>
      <c r="G1947" s="26" t="s">
        <v>96</v>
      </c>
      <c r="H1947" s="26" t="s">
        <v>97</v>
      </c>
      <c r="I1947" s="26" t="s">
        <v>98</v>
      </c>
      <c r="J1947" s="26">
        <v>209</v>
      </c>
      <c r="K1947" s="26">
        <v>298.87</v>
      </c>
    </row>
    <row r="1948" spans="1:11" x14ac:dyDescent="0.2">
      <c r="A1948" s="26" t="s">
        <v>102</v>
      </c>
      <c r="B1948" s="26">
        <v>2022</v>
      </c>
      <c r="C1948" s="26" t="s">
        <v>2</v>
      </c>
      <c r="D1948" s="26" t="s">
        <v>105</v>
      </c>
      <c r="E1948" s="26" t="s">
        <v>94</v>
      </c>
      <c r="F1948" s="26" t="s">
        <v>95</v>
      </c>
      <c r="G1948" s="26" t="s">
        <v>96</v>
      </c>
      <c r="H1948" s="26" t="s">
        <v>97</v>
      </c>
      <c r="I1948" s="26" t="s">
        <v>98</v>
      </c>
      <c r="J1948" s="26">
        <v>251</v>
      </c>
      <c r="K1948" s="26">
        <v>358.93</v>
      </c>
    </row>
    <row r="1949" spans="1:11" x14ac:dyDescent="0.2">
      <c r="A1949" s="26" t="s">
        <v>92</v>
      </c>
      <c r="B1949" s="26">
        <v>2022</v>
      </c>
      <c r="C1949" s="26" t="s">
        <v>4</v>
      </c>
      <c r="D1949" s="26" t="s">
        <v>105</v>
      </c>
      <c r="E1949" s="26" t="s">
        <v>94</v>
      </c>
      <c r="F1949" s="26" t="s">
        <v>95</v>
      </c>
      <c r="G1949" s="26" t="s">
        <v>96</v>
      </c>
      <c r="H1949" s="26" t="s">
        <v>97</v>
      </c>
      <c r="I1949" s="26" t="s">
        <v>100</v>
      </c>
      <c r="J1949" s="26">
        <v>170</v>
      </c>
      <c r="K1949" s="26">
        <v>243.1</v>
      </c>
    </row>
    <row r="1950" spans="1:11" x14ac:dyDescent="0.2">
      <c r="A1950" s="26" t="s">
        <v>101</v>
      </c>
      <c r="B1950" s="26">
        <v>2022</v>
      </c>
      <c r="C1950" s="26" t="s">
        <v>4</v>
      </c>
      <c r="D1950" s="26" t="s">
        <v>105</v>
      </c>
      <c r="E1950" s="26" t="s">
        <v>94</v>
      </c>
      <c r="F1950" s="26" t="s">
        <v>95</v>
      </c>
      <c r="G1950" s="26" t="s">
        <v>96</v>
      </c>
      <c r="H1950" s="26" t="s">
        <v>97</v>
      </c>
      <c r="I1950" s="26" t="s">
        <v>100</v>
      </c>
      <c r="J1950" s="26">
        <v>164</v>
      </c>
      <c r="K1950" s="26">
        <v>234.51999999999998</v>
      </c>
    </row>
    <row r="1951" spans="1:11" x14ac:dyDescent="0.2">
      <c r="A1951" s="26" t="s">
        <v>101</v>
      </c>
      <c r="B1951" s="26">
        <v>2022</v>
      </c>
      <c r="C1951" s="26" t="s">
        <v>4</v>
      </c>
      <c r="D1951" s="26" t="s">
        <v>105</v>
      </c>
      <c r="E1951" s="26" t="s">
        <v>94</v>
      </c>
      <c r="F1951" s="26" t="s">
        <v>95</v>
      </c>
      <c r="G1951" s="26" t="s">
        <v>96</v>
      </c>
      <c r="H1951" s="26" t="s">
        <v>97</v>
      </c>
      <c r="I1951" s="26" t="s">
        <v>100</v>
      </c>
      <c r="J1951" s="26">
        <v>158</v>
      </c>
      <c r="K1951" s="26">
        <v>225.94</v>
      </c>
    </row>
    <row r="1952" spans="1:11" x14ac:dyDescent="0.2">
      <c r="A1952" s="26" t="s">
        <v>102</v>
      </c>
      <c r="B1952" s="26">
        <v>2022</v>
      </c>
      <c r="C1952" s="26" t="s">
        <v>4</v>
      </c>
      <c r="D1952" s="26" t="s">
        <v>105</v>
      </c>
      <c r="E1952" s="26" t="s">
        <v>94</v>
      </c>
      <c r="F1952" s="26" t="s">
        <v>95</v>
      </c>
      <c r="G1952" s="26" t="s">
        <v>96</v>
      </c>
      <c r="H1952" s="26" t="s">
        <v>97</v>
      </c>
      <c r="I1952" s="26" t="s">
        <v>98</v>
      </c>
      <c r="J1952" s="26">
        <v>194</v>
      </c>
      <c r="K1952" s="26">
        <v>277.42</v>
      </c>
    </row>
    <row r="1953" spans="1:11" x14ac:dyDescent="0.2">
      <c r="A1953" s="26" t="s">
        <v>101</v>
      </c>
      <c r="B1953" s="26">
        <v>2022</v>
      </c>
      <c r="C1953" s="26" t="s">
        <v>4</v>
      </c>
      <c r="D1953" s="26" t="s">
        <v>105</v>
      </c>
      <c r="E1953" s="26" t="s">
        <v>94</v>
      </c>
      <c r="F1953" s="26" t="s">
        <v>95</v>
      </c>
      <c r="G1953" s="26" t="s">
        <v>96</v>
      </c>
      <c r="H1953" s="26" t="s">
        <v>97</v>
      </c>
      <c r="I1953" s="26" t="s">
        <v>98</v>
      </c>
      <c r="J1953" s="26">
        <v>242</v>
      </c>
      <c r="K1953" s="26">
        <v>346.06</v>
      </c>
    </row>
    <row r="1954" spans="1:11" x14ac:dyDescent="0.2">
      <c r="A1954" s="26" t="s">
        <v>101</v>
      </c>
      <c r="B1954" s="26">
        <v>2022</v>
      </c>
      <c r="C1954" s="26" t="s">
        <v>4</v>
      </c>
      <c r="D1954" s="26" t="s">
        <v>105</v>
      </c>
      <c r="E1954" s="26" t="s">
        <v>94</v>
      </c>
      <c r="F1954" s="26" t="s">
        <v>95</v>
      </c>
      <c r="G1954" s="26" t="s">
        <v>96</v>
      </c>
      <c r="H1954" s="26" t="s">
        <v>97</v>
      </c>
      <c r="I1954" s="26" t="s">
        <v>98</v>
      </c>
      <c r="J1954" s="26">
        <v>166</v>
      </c>
      <c r="K1954" s="26">
        <v>237.38</v>
      </c>
    </row>
    <row r="1955" spans="1:11" x14ac:dyDescent="0.2">
      <c r="A1955" s="26" t="s">
        <v>99</v>
      </c>
      <c r="B1955" s="26">
        <v>2022</v>
      </c>
      <c r="C1955" s="26" t="s">
        <v>4</v>
      </c>
      <c r="D1955" s="26" t="s">
        <v>105</v>
      </c>
      <c r="E1955" s="26" t="s">
        <v>94</v>
      </c>
      <c r="F1955" s="26" t="s">
        <v>95</v>
      </c>
      <c r="G1955" s="26" t="s">
        <v>96</v>
      </c>
      <c r="H1955" s="26" t="s">
        <v>97</v>
      </c>
      <c r="I1955" s="26" t="s">
        <v>98</v>
      </c>
      <c r="J1955" s="26">
        <v>160</v>
      </c>
      <c r="K1955" s="26">
        <v>228.8</v>
      </c>
    </row>
    <row r="1956" spans="1:11" x14ac:dyDescent="0.2">
      <c r="A1956" s="26" t="s">
        <v>92</v>
      </c>
      <c r="B1956" s="26">
        <v>2022</v>
      </c>
      <c r="C1956" s="26" t="s">
        <v>4</v>
      </c>
      <c r="D1956" s="26" t="s">
        <v>105</v>
      </c>
      <c r="E1956" s="26" t="s">
        <v>94</v>
      </c>
      <c r="F1956" s="26" t="s">
        <v>95</v>
      </c>
      <c r="G1956" s="26" t="s">
        <v>96</v>
      </c>
      <c r="H1956" s="26" t="s">
        <v>97</v>
      </c>
      <c r="I1956" s="26" t="s">
        <v>98</v>
      </c>
      <c r="J1956" s="26">
        <v>196</v>
      </c>
      <c r="K1956" s="26">
        <v>526.24</v>
      </c>
    </row>
    <row r="1957" spans="1:11" x14ac:dyDescent="0.2">
      <c r="A1957" s="26" t="s">
        <v>101</v>
      </c>
      <c r="B1957" s="26">
        <v>2022</v>
      </c>
      <c r="C1957" s="26" t="s">
        <v>4</v>
      </c>
      <c r="D1957" s="26" t="s">
        <v>105</v>
      </c>
      <c r="E1957" s="26" t="s">
        <v>94</v>
      </c>
      <c r="F1957" s="26" t="s">
        <v>95</v>
      </c>
      <c r="G1957" s="26" t="s">
        <v>96</v>
      </c>
      <c r="H1957" s="26" t="s">
        <v>97</v>
      </c>
      <c r="I1957" s="26" t="s">
        <v>98</v>
      </c>
      <c r="J1957" s="26">
        <v>244</v>
      </c>
      <c r="K1957" s="26">
        <v>526.24</v>
      </c>
    </row>
    <row r="1958" spans="1:11" x14ac:dyDescent="0.2">
      <c r="A1958" s="26" t="s">
        <v>101</v>
      </c>
      <c r="B1958" s="26">
        <v>2022</v>
      </c>
      <c r="C1958" s="26" t="s">
        <v>4</v>
      </c>
      <c r="D1958" s="26" t="s">
        <v>105</v>
      </c>
      <c r="E1958" s="26" t="s">
        <v>94</v>
      </c>
      <c r="F1958" s="26" t="s">
        <v>95</v>
      </c>
      <c r="G1958" s="26" t="s">
        <v>96</v>
      </c>
      <c r="H1958" s="26" t="s">
        <v>97</v>
      </c>
      <c r="I1958" s="26" t="s">
        <v>98</v>
      </c>
      <c r="J1958" s="26">
        <v>1011</v>
      </c>
      <c r="K1958" s="26">
        <v>1445.73</v>
      </c>
    </row>
    <row r="1959" spans="1:11" x14ac:dyDescent="0.2">
      <c r="A1959" s="26" t="s">
        <v>101</v>
      </c>
      <c r="B1959" s="26">
        <v>2022</v>
      </c>
      <c r="C1959" s="26" t="s">
        <v>4</v>
      </c>
      <c r="D1959" s="26" t="s">
        <v>105</v>
      </c>
      <c r="E1959" s="26" t="s">
        <v>94</v>
      </c>
      <c r="F1959" s="26" t="s">
        <v>95</v>
      </c>
      <c r="G1959" s="26" t="s">
        <v>96</v>
      </c>
      <c r="H1959" s="26" t="s">
        <v>97</v>
      </c>
      <c r="I1959" s="26" t="s">
        <v>98</v>
      </c>
      <c r="J1959" s="26">
        <v>240</v>
      </c>
      <c r="K1959" s="26">
        <v>343.2</v>
      </c>
    </row>
    <row r="1960" spans="1:11" x14ac:dyDescent="0.2">
      <c r="A1960" s="26" t="s">
        <v>99</v>
      </c>
      <c r="B1960" s="26">
        <v>2022</v>
      </c>
      <c r="C1960" s="26" t="s">
        <v>4</v>
      </c>
      <c r="D1960" s="26" t="s">
        <v>105</v>
      </c>
      <c r="E1960" s="26" t="s">
        <v>94</v>
      </c>
      <c r="F1960" s="26" t="s">
        <v>95</v>
      </c>
      <c r="G1960" s="26" t="s">
        <v>96</v>
      </c>
      <c r="H1960" s="26" t="s">
        <v>97</v>
      </c>
      <c r="I1960" s="26" t="s">
        <v>98</v>
      </c>
      <c r="J1960" s="26">
        <v>195</v>
      </c>
      <c r="K1960" s="26">
        <v>278.85000000000002</v>
      </c>
    </row>
    <row r="1961" spans="1:11" x14ac:dyDescent="0.2">
      <c r="A1961" s="26" t="s">
        <v>99</v>
      </c>
      <c r="B1961" s="26">
        <v>2022</v>
      </c>
      <c r="C1961" s="26" t="s">
        <v>4</v>
      </c>
      <c r="D1961" s="26" t="s">
        <v>105</v>
      </c>
      <c r="E1961" s="26" t="s">
        <v>94</v>
      </c>
      <c r="F1961" s="26" t="s">
        <v>95</v>
      </c>
      <c r="G1961" s="26" t="s">
        <v>96</v>
      </c>
      <c r="H1961" s="26" t="s">
        <v>97</v>
      </c>
      <c r="I1961" s="26" t="s">
        <v>98</v>
      </c>
      <c r="J1961" s="26">
        <v>243</v>
      </c>
      <c r="K1961" s="26">
        <v>347.49</v>
      </c>
    </row>
    <row r="1962" spans="1:11" x14ac:dyDescent="0.2">
      <c r="A1962" s="26" t="s">
        <v>101</v>
      </c>
      <c r="B1962" s="26">
        <v>2022</v>
      </c>
      <c r="C1962" s="26" t="s">
        <v>4</v>
      </c>
      <c r="D1962" s="26" t="s">
        <v>105</v>
      </c>
      <c r="E1962" s="26" t="s">
        <v>94</v>
      </c>
      <c r="F1962" s="26" t="s">
        <v>95</v>
      </c>
      <c r="G1962" s="26" t="s">
        <v>96</v>
      </c>
      <c r="H1962" s="26" t="s">
        <v>97</v>
      </c>
      <c r="I1962" s="26" t="s">
        <v>98</v>
      </c>
      <c r="J1962" s="26">
        <v>169</v>
      </c>
      <c r="K1962" s="26">
        <v>241.67000000000002</v>
      </c>
    </row>
    <row r="1963" spans="1:11" x14ac:dyDescent="0.2">
      <c r="A1963" s="26" t="s">
        <v>92</v>
      </c>
      <c r="B1963" s="26">
        <v>2022</v>
      </c>
      <c r="C1963" s="26" t="s">
        <v>4</v>
      </c>
      <c r="D1963" s="26" t="s">
        <v>105</v>
      </c>
      <c r="E1963" s="26" t="s">
        <v>94</v>
      </c>
      <c r="F1963" s="26" t="s">
        <v>95</v>
      </c>
      <c r="G1963" s="26" t="s">
        <v>96</v>
      </c>
      <c r="H1963" s="26" t="s">
        <v>97</v>
      </c>
      <c r="I1963" s="26" t="s">
        <v>98</v>
      </c>
      <c r="J1963" s="26">
        <v>163</v>
      </c>
      <c r="K1963" s="26">
        <v>233.09</v>
      </c>
    </row>
    <row r="1964" spans="1:11" x14ac:dyDescent="0.2">
      <c r="A1964" s="26" t="s">
        <v>102</v>
      </c>
      <c r="B1964" s="26">
        <v>2022</v>
      </c>
      <c r="C1964" s="26" t="s">
        <v>4</v>
      </c>
      <c r="D1964" s="26" t="s">
        <v>105</v>
      </c>
      <c r="E1964" s="26" t="s">
        <v>94</v>
      </c>
      <c r="F1964" s="26" t="s">
        <v>95</v>
      </c>
      <c r="G1964" s="26" t="s">
        <v>96</v>
      </c>
      <c r="H1964" s="26" t="s">
        <v>97</v>
      </c>
      <c r="I1964" s="26" t="s">
        <v>98</v>
      </c>
      <c r="J1964" s="26">
        <v>157</v>
      </c>
      <c r="K1964" s="26">
        <v>224.51</v>
      </c>
    </row>
    <row r="1965" spans="1:11" x14ac:dyDescent="0.2">
      <c r="A1965" s="26" t="s">
        <v>99</v>
      </c>
      <c r="B1965" s="26">
        <v>2022</v>
      </c>
      <c r="C1965" s="26" t="s">
        <v>4</v>
      </c>
      <c r="D1965" s="26" t="s">
        <v>105</v>
      </c>
      <c r="E1965" s="26" t="s">
        <v>94</v>
      </c>
      <c r="F1965" s="26" t="s">
        <v>95</v>
      </c>
      <c r="G1965" s="26" t="s">
        <v>96</v>
      </c>
      <c r="H1965" s="26" t="s">
        <v>97</v>
      </c>
      <c r="I1965" s="26" t="s">
        <v>98</v>
      </c>
      <c r="J1965" s="26">
        <v>826</v>
      </c>
      <c r="K1965" s="26">
        <v>1181.18</v>
      </c>
    </row>
    <row r="1966" spans="1:11" x14ac:dyDescent="0.2">
      <c r="A1966" s="26" t="s">
        <v>99</v>
      </c>
      <c r="B1966" s="26">
        <v>2022</v>
      </c>
      <c r="C1966" s="26" t="s">
        <v>4</v>
      </c>
      <c r="D1966" s="26" t="s">
        <v>105</v>
      </c>
      <c r="E1966" s="26" t="s">
        <v>94</v>
      </c>
      <c r="F1966" s="26" t="s">
        <v>95</v>
      </c>
      <c r="G1966" s="26" t="s">
        <v>96</v>
      </c>
      <c r="H1966" s="26" t="s">
        <v>97</v>
      </c>
      <c r="I1966" s="26" t="s">
        <v>100</v>
      </c>
      <c r="J1966" s="26">
        <v>167</v>
      </c>
      <c r="K1966" s="26">
        <v>238.81</v>
      </c>
    </row>
    <row r="1967" spans="1:11" x14ac:dyDescent="0.2">
      <c r="A1967" s="26" t="s">
        <v>99</v>
      </c>
      <c r="B1967" s="26">
        <v>2022</v>
      </c>
      <c r="C1967" s="26" t="s">
        <v>4</v>
      </c>
      <c r="D1967" s="26" t="s">
        <v>105</v>
      </c>
      <c r="E1967" s="26" t="s">
        <v>94</v>
      </c>
      <c r="F1967" s="26" t="s">
        <v>95</v>
      </c>
      <c r="G1967" s="26" t="s">
        <v>96</v>
      </c>
      <c r="H1967" s="26" t="s">
        <v>97</v>
      </c>
      <c r="I1967" s="26" t="s">
        <v>100</v>
      </c>
      <c r="J1967" s="26">
        <v>161</v>
      </c>
      <c r="K1967" s="26">
        <v>230.23000000000002</v>
      </c>
    </row>
    <row r="1968" spans="1:11" x14ac:dyDescent="0.2">
      <c r="A1968" s="26" t="s">
        <v>99</v>
      </c>
      <c r="B1968" s="26">
        <v>2022</v>
      </c>
      <c r="C1968" s="26" t="s">
        <v>4</v>
      </c>
      <c r="D1968" s="26" t="s">
        <v>105</v>
      </c>
      <c r="E1968" s="26" t="s">
        <v>94</v>
      </c>
      <c r="F1968" s="26" t="s">
        <v>95</v>
      </c>
      <c r="G1968" s="26" t="s">
        <v>96</v>
      </c>
      <c r="H1968" s="26" t="s">
        <v>97</v>
      </c>
      <c r="I1968" s="26" t="s">
        <v>100</v>
      </c>
      <c r="J1968" s="26">
        <v>155</v>
      </c>
      <c r="K1968" s="26">
        <v>221.65</v>
      </c>
    </row>
    <row r="1969" spans="1:11" x14ac:dyDescent="0.2">
      <c r="A1969" s="26" t="s">
        <v>101</v>
      </c>
      <c r="B1969" s="26">
        <v>2022</v>
      </c>
      <c r="C1969" s="26" t="s">
        <v>4</v>
      </c>
      <c r="D1969" s="26" t="s">
        <v>105</v>
      </c>
      <c r="E1969" s="26" t="s">
        <v>94</v>
      </c>
      <c r="F1969" s="26" t="s">
        <v>95</v>
      </c>
      <c r="G1969" s="26" t="s">
        <v>96</v>
      </c>
      <c r="H1969" s="26" t="s">
        <v>97</v>
      </c>
      <c r="I1969" s="26" t="s">
        <v>98</v>
      </c>
      <c r="J1969" s="26">
        <v>197</v>
      </c>
      <c r="K1969" s="26">
        <v>281.70999999999998</v>
      </c>
    </row>
    <row r="1970" spans="1:11" x14ac:dyDescent="0.2">
      <c r="A1970" s="26" t="s">
        <v>92</v>
      </c>
      <c r="B1970" s="26">
        <v>2022</v>
      </c>
      <c r="C1970" s="26" t="s">
        <v>4</v>
      </c>
      <c r="D1970" s="26" t="s">
        <v>105</v>
      </c>
      <c r="E1970" s="26" t="s">
        <v>94</v>
      </c>
      <c r="F1970" s="26" t="s">
        <v>95</v>
      </c>
      <c r="G1970" s="26" t="s">
        <v>96</v>
      </c>
      <c r="H1970" s="26" t="s">
        <v>97</v>
      </c>
      <c r="I1970" s="26" t="s">
        <v>98</v>
      </c>
      <c r="J1970" s="26">
        <v>245</v>
      </c>
      <c r="K1970" s="26">
        <v>350.35</v>
      </c>
    </row>
    <row r="1971" spans="1:11" x14ac:dyDescent="0.2">
      <c r="A1971" s="26" t="s">
        <v>99</v>
      </c>
      <c r="B1971" s="26">
        <v>2022</v>
      </c>
      <c r="C1971" s="26" t="s">
        <v>10</v>
      </c>
      <c r="D1971" s="26" t="s">
        <v>105</v>
      </c>
      <c r="E1971" s="26" t="s">
        <v>94</v>
      </c>
      <c r="F1971" s="26" t="s">
        <v>95</v>
      </c>
      <c r="G1971" s="26" t="s">
        <v>96</v>
      </c>
      <c r="H1971" s="26" t="s">
        <v>97</v>
      </c>
      <c r="I1971" s="26" t="s">
        <v>100</v>
      </c>
      <c r="J1971" s="26">
        <v>320</v>
      </c>
      <c r="K1971" s="26">
        <v>457.6</v>
      </c>
    </row>
    <row r="1972" spans="1:11" x14ac:dyDescent="0.2">
      <c r="A1972" s="26" t="s">
        <v>92</v>
      </c>
      <c r="B1972" s="26">
        <v>2022</v>
      </c>
      <c r="C1972" s="26" t="s">
        <v>10</v>
      </c>
      <c r="D1972" s="26" t="s">
        <v>105</v>
      </c>
      <c r="E1972" s="26" t="s">
        <v>94</v>
      </c>
      <c r="F1972" s="26" t="s">
        <v>95</v>
      </c>
      <c r="G1972" s="26" t="s">
        <v>96</v>
      </c>
      <c r="H1972" s="26" t="s">
        <v>97</v>
      </c>
      <c r="I1972" s="26" t="s">
        <v>100</v>
      </c>
      <c r="J1972" s="26">
        <v>314</v>
      </c>
      <c r="K1972" s="26">
        <v>449.02</v>
      </c>
    </row>
    <row r="1973" spans="1:11" x14ac:dyDescent="0.2">
      <c r="A1973" s="26" t="s">
        <v>101</v>
      </c>
      <c r="B1973" s="26">
        <v>2022</v>
      </c>
      <c r="C1973" s="26" t="s">
        <v>10</v>
      </c>
      <c r="D1973" s="26" t="s">
        <v>105</v>
      </c>
      <c r="E1973" s="26" t="s">
        <v>94</v>
      </c>
      <c r="F1973" s="26" t="s">
        <v>95</v>
      </c>
      <c r="G1973" s="26" t="s">
        <v>96</v>
      </c>
      <c r="H1973" s="26" t="s">
        <v>97</v>
      </c>
      <c r="I1973" s="26" t="s">
        <v>100</v>
      </c>
      <c r="J1973" s="26">
        <v>308</v>
      </c>
      <c r="K1973" s="26">
        <v>440.44</v>
      </c>
    </row>
    <row r="1974" spans="1:11" x14ac:dyDescent="0.2">
      <c r="A1974" s="26" t="s">
        <v>92</v>
      </c>
      <c r="B1974" s="26">
        <v>2022</v>
      </c>
      <c r="C1974" s="26" t="s">
        <v>10</v>
      </c>
      <c r="D1974" s="26" t="s">
        <v>105</v>
      </c>
      <c r="E1974" s="26" t="s">
        <v>94</v>
      </c>
      <c r="F1974" s="26" t="s">
        <v>95</v>
      </c>
      <c r="G1974" s="26" t="s">
        <v>96</v>
      </c>
      <c r="H1974" s="26" t="s">
        <v>97</v>
      </c>
      <c r="I1974" s="26" t="s">
        <v>98</v>
      </c>
      <c r="J1974" s="26">
        <v>236</v>
      </c>
      <c r="K1974" s="26">
        <v>337.48</v>
      </c>
    </row>
    <row r="1975" spans="1:11" x14ac:dyDescent="0.2">
      <c r="A1975" s="26" t="s">
        <v>99</v>
      </c>
      <c r="B1975" s="26">
        <v>2022</v>
      </c>
      <c r="C1975" s="26" t="s">
        <v>10</v>
      </c>
      <c r="D1975" s="26" t="s">
        <v>105</v>
      </c>
      <c r="E1975" s="26" t="s">
        <v>94</v>
      </c>
      <c r="F1975" s="26" t="s">
        <v>95</v>
      </c>
      <c r="G1975" s="26" t="s">
        <v>96</v>
      </c>
      <c r="H1975" s="26" t="s">
        <v>97</v>
      </c>
      <c r="I1975" s="26" t="s">
        <v>98</v>
      </c>
      <c r="J1975" s="26">
        <v>164</v>
      </c>
      <c r="K1975" s="26">
        <v>234.51999999999998</v>
      </c>
    </row>
    <row r="1976" spans="1:11" x14ac:dyDescent="0.2">
      <c r="A1976" s="26" t="s">
        <v>92</v>
      </c>
      <c r="B1976" s="26">
        <v>2022</v>
      </c>
      <c r="C1976" s="26" t="s">
        <v>10</v>
      </c>
      <c r="D1976" s="26" t="s">
        <v>105</v>
      </c>
      <c r="E1976" s="26" t="s">
        <v>94</v>
      </c>
      <c r="F1976" s="26" t="s">
        <v>95</v>
      </c>
      <c r="G1976" s="26" t="s">
        <v>96</v>
      </c>
      <c r="H1976" s="26" t="s">
        <v>97</v>
      </c>
      <c r="I1976" s="26" t="s">
        <v>98</v>
      </c>
      <c r="J1976" s="26">
        <v>212</v>
      </c>
      <c r="K1976" s="26">
        <v>303.15999999999997</v>
      </c>
    </row>
    <row r="1977" spans="1:11" x14ac:dyDescent="0.2">
      <c r="A1977" s="26" t="s">
        <v>99</v>
      </c>
      <c r="B1977" s="26">
        <v>2022</v>
      </c>
      <c r="C1977" s="26" t="s">
        <v>10</v>
      </c>
      <c r="D1977" s="26" t="s">
        <v>105</v>
      </c>
      <c r="E1977" s="26" t="s">
        <v>94</v>
      </c>
      <c r="F1977" s="26" t="s">
        <v>95</v>
      </c>
      <c r="G1977" s="26" t="s">
        <v>96</v>
      </c>
      <c r="H1977" s="26" t="s">
        <v>97</v>
      </c>
      <c r="I1977" s="26" t="s">
        <v>98</v>
      </c>
      <c r="J1977" s="26">
        <v>316</v>
      </c>
      <c r="K1977" s="26">
        <v>451.88</v>
      </c>
    </row>
    <row r="1978" spans="1:11" x14ac:dyDescent="0.2">
      <c r="A1978" s="26" t="s">
        <v>92</v>
      </c>
      <c r="B1978" s="26">
        <v>2022</v>
      </c>
      <c r="C1978" s="26" t="s">
        <v>10</v>
      </c>
      <c r="D1978" s="26" t="s">
        <v>105</v>
      </c>
      <c r="E1978" s="26" t="s">
        <v>94</v>
      </c>
      <c r="F1978" s="26" t="s">
        <v>95</v>
      </c>
      <c r="G1978" s="26" t="s">
        <v>96</v>
      </c>
      <c r="H1978" s="26" t="s">
        <v>97</v>
      </c>
      <c r="I1978" s="26" t="s">
        <v>98</v>
      </c>
      <c r="J1978" s="26">
        <v>310</v>
      </c>
      <c r="K1978" s="26">
        <v>443.3</v>
      </c>
    </row>
    <row r="1979" spans="1:11" x14ac:dyDescent="0.2">
      <c r="A1979" s="26" t="s">
        <v>99</v>
      </c>
      <c r="B1979" s="26">
        <v>2022</v>
      </c>
      <c r="C1979" s="26" t="s">
        <v>10</v>
      </c>
      <c r="D1979" s="26" t="s">
        <v>105</v>
      </c>
      <c r="E1979" s="26" t="s">
        <v>94</v>
      </c>
      <c r="F1979" s="26" t="s">
        <v>95</v>
      </c>
      <c r="G1979" s="26" t="s">
        <v>96</v>
      </c>
      <c r="H1979" s="26" t="s">
        <v>97</v>
      </c>
      <c r="I1979" s="26" t="s">
        <v>98</v>
      </c>
      <c r="J1979" s="26">
        <v>238</v>
      </c>
      <c r="K1979" s="26">
        <v>526.24</v>
      </c>
    </row>
    <row r="1980" spans="1:11" x14ac:dyDescent="0.2">
      <c r="A1980" s="26" t="s">
        <v>99</v>
      </c>
      <c r="B1980" s="26">
        <v>2022</v>
      </c>
      <c r="C1980" s="26" t="s">
        <v>10</v>
      </c>
      <c r="D1980" s="26" t="s">
        <v>105</v>
      </c>
      <c r="E1980" s="26" t="s">
        <v>94</v>
      </c>
      <c r="F1980" s="26" t="s">
        <v>95</v>
      </c>
      <c r="G1980" s="26" t="s">
        <v>96</v>
      </c>
      <c r="H1980" s="26" t="s">
        <v>97</v>
      </c>
      <c r="I1980" s="26" t="s">
        <v>98</v>
      </c>
      <c r="J1980" s="26">
        <v>166</v>
      </c>
      <c r="K1980" s="26">
        <v>526.24</v>
      </c>
    </row>
    <row r="1981" spans="1:11" x14ac:dyDescent="0.2">
      <c r="A1981" s="26" t="s">
        <v>92</v>
      </c>
      <c r="B1981" s="26">
        <v>2022</v>
      </c>
      <c r="C1981" s="26" t="s">
        <v>10</v>
      </c>
      <c r="D1981" s="26" t="s">
        <v>105</v>
      </c>
      <c r="E1981" s="26" t="s">
        <v>94</v>
      </c>
      <c r="F1981" s="26" t="s">
        <v>95</v>
      </c>
      <c r="G1981" s="26" t="s">
        <v>96</v>
      </c>
      <c r="H1981" s="26" t="s">
        <v>97</v>
      </c>
      <c r="I1981" s="26" t="s">
        <v>98</v>
      </c>
      <c r="J1981" s="26">
        <v>208</v>
      </c>
      <c r="K1981" s="26">
        <v>526.24</v>
      </c>
    </row>
    <row r="1982" spans="1:11" x14ac:dyDescent="0.2">
      <c r="A1982" s="26" t="s">
        <v>101</v>
      </c>
      <c r="B1982" s="26">
        <v>2022</v>
      </c>
      <c r="C1982" s="26" t="s">
        <v>10</v>
      </c>
      <c r="D1982" s="26" t="s">
        <v>105</v>
      </c>
      <c r="E1982" s="26" t="s">
        <v>94</v>
      </c>
      <c r="F1982" s="26" t="s">
        <v>95</v>
      </c>
      <c r="G1982" s="26" t="s">
        <v>96</v>
      </c>
      <c r="H1982" s="26" t="s">
        <v>97</v>
      </c>
      <c r="I1982" s="26" t="s">
        <v>98</v>
      </c>
      <c r="J1982" s="26">
        <v>963</v>
      </c>
      <c r="K1982" s="26">
        <v>1377.09</v>
      </c>
    </row>
    <row r="1983" spans="1:11" x14ac:dyDescent="0.2">
      <c r="A1983" s="26" t="s">
        <v>92</v>
      </c>
      <c r="B1983" s="26">
        <v>2022</v>
      </c>
      <c r="C1983" s="26" t="s">
        <v>10</v>
      </c>
      <c r="D1983" s="26" t="s">
        <v>105</v>
      </c>
      <c r="E1983" s="26" t="s">
        <v>94</v>
      </c>
      <c r="F1983" s="26" t="s">
        <v>95</v>
      </c>
      <c r="G1983" s="26" t="s">
        <v>96</v>
      </c>
      <c r="H1983" s="26" t="s">
        <v>97</v>
      </c>
      <c r="I1983" s="26" t="s">
        <v>98</v>
      </c>
      <c r="J1983" s="26">
        <v>1017</v>
      </c>
      <c r="K1983" s="26">
        <v>1454.31</v>
      </c>
    </row>
    <row r="1984" spans="1:11" x14ac:dyDescent="0.2">
      <c r="A1984" s="26" t="s">
        <v>92</v>
      </c>
      <c r="B1984" s="26">
        <v>2022</v>
      </c>
      <c r="C1984" s="26" t="s">
        <v>10</v>
      </c>
      <c r="D1984" s="26" t="s">
        <v>105</v>
      </c>
      <c r="E1984" s="26" t="s">
        <v>94</v>
      </c>
      <c r="F1984" s="26" t="s">
        <v>95</v>
      </c>
      <c r="G1984" s="26" t="s">
        <v>96</v>
      </c>
      <c r="H1984" s="26" t="s">
        <v>97</v>
      </c>
      <c r="I1984" s="26" t="s">
        <v>98</v>
      </c>
      <c r="J1984" s="26">
        <v>210</v>
      </c>
      <c r="K1984" s="26">
        <v>300.3</v>
      </c>
    </row>
    <row r="1985" spans="1:11" x14ac:dyDescent="0.2">
      <c r="A1985" s="26" t="s">
        <v>92</v>
      </c>
      <c r="B1985" s="26">
        <v>2022</v>
      </c>
      <c r="C1985" s="26" t="s">
        <v>10</v>
      </c>
      <c r="D1985" s="26" t="s">
        <v>105</v>
      </c>
      <c r="E1985" s="26" t="s">
        <v>94</v>
      </c>
      <c r="F1985" s="26" t="s">
        <v>95</v>
      </c>
      <c r="G1985" s="26" t="s">
        <v>96</v>
      </c>
      <c r="H1985" s="26" t="s">
        <v>97</v>
      </c>
      <c r="I1985" s="26" t="s">
        <v>98</v>
      </c>
      <c r="J1985" s="26">
        <v>237</v>
      </c>
      <c r="K1985" s="26">
        <v>338.90999999999997</v>
      </c>
    </row>
    <row r="1986" spans="1:11" x14ac:dyDescent="0.2">
      <c r="A1986" s="26" t="s">
        <v>99</v>
      </c>
      <c r="B1986" s="26">
        <v>2022</v>
      </c>
      <c r="C1986" s="26" t="s">
        <v>10</v>
      </c>
      <c r="D1986" s="26" t="s">
        <v>105</v>
      </c>
      <c r="E1986" s="26" t="s">
        <v>94</v>
      </c>
      <c r="F1986" s="26" t="s">
        <v>95</v>
      </c>
      <c r="G1986" s="26" t="s">
        <v>96</v>
      </c>
      <c r="H1986" s="26" t="s">
        <v>97</v>
      </c>
      <c r="I1986" s="26" t="s">
        <v>98</v>
      </c>
      <c r="J1986" s="26">
        <v>165</v>
      </c>
      <c r="K1986" s="26">
        <v>235.95</v>
      </c>
    </row>
    <row r="1987" spans="1:11" x14ac:dyDescent="0.2">
      <c r="A1987" s="26" t="s">
        <v>101</v>
      </c>
      <c r="B1987" s="26">
        <v>2022</v>
      </c>
      <c r="C1987" s="26" t="s">
        <v>10</v>
      </c>
      <c r="D1987" s="26" t="s">
        <v>105</v>
      </c>
      <c r="E1987" s="26" t="s">
        <v>94</v>
      </c>
      <c r="F1987" s="26" t="s">
        <v>95</v>
      </c>
      <c r="G1987" s="26" t="s">
        <v>96</v>
      </c>
      <c r="H1987" s="26" t="s">
        <v>97</v>
      </c>
      <c r="I1987" s="26" t="s">
        <v>98</v>
      </c>
      <c r="J1987" s="26">
        <v>213</v>
      </c>
      <c r="K1987" s="26">
        <v>304.59000000000003</v>
      </c>
    </row>
    <row r="1988" spans="1:11" x14ac:dyDescent="0.2">
      <c r="A1988" s="26" t="s">
        <v>99</v>
      </c>
      <c r="B1988" s="26">
        <v>2022</v>
      </c>
      <c r="C1988" s="26" t="s">
        <v>10</v>
      </c>
      <c r="D1988" s="26" t="s">
        <v>105</v>
      </c>
      <c r="E1988" s="26" t="s">
        <v>94</v>
      </c>
      <c r="F1988" s="26" t="s">
        <v>95</v>
      </c>
      <c r="G1988" s="26" t="s">
        <v>96</v>
      </c>
      <c r="H1988" s="26" t="s">
        <v>97</v>
      </c>
      <c r="I1988" s="26" t="s">
        <v>98</v>
      </c>
      <c r="J1988" s="26">
        <v>319</v>
      </c>
      <c r="K1988" s="26">
        <v>456.16999999999996</v>
      </c>
    </row>
    <row r="1989" spans="1:11" x14ac:dyDescent="0.2">
      <c r="A1989" s="26" t="s">
        <v>99</v>
      </c>
      <c r="B1989" s="26">
        <v>2022</v>
      </c>
      <c r="C1989" s="26" t="s">
        <v>10</v>
      </c>
      <c r="D1989" s="26" t="s">
        <v>105</v>
      </c>
      <c r="E1989" s="26" t="s">
        <v>94</v>
      </c>
      <c r="F1989" s="26" t="s">
        <v>95</v>
      </c>
      <c r="G1989" s="26" t="s">
        <v>96</v>
      </c>
      <c r="H1989" s="26" t="s">
        <v>97</v>
      </c>
      <c r="I1989" s="26" t="s">
        <v>98</v>
      </c>
      <c r="J1989" s="26">
        <v>313</v>
      </c>
      <c r="K1989" s="26">
        <v>447.59000000000003</v>
      </c>
    </row>
    <row r="1990" spans="1:11" x14ac:dyDescent="0.2">
      <c r="A1990" s="26" t="s">
        <v>92</v>
      </c>
      <c r="B1990" s="26">
        <v>2022</v>
      </c>
      <c r="C1990" s="26" t="s">
        <v>10</v>
      </c>
      <c r="D1990" s="26" t="s">
        <v>105</v>
      </c>
      <c r="E1990" s="26" t="s">
        <v>94</v>
      </c>
      <c r="F1990" s="26" t="s">
        <v>95</v>
      </c>
      <c r="G1990" s="26" t="s">
        <v>96</v>
      </c>
      <c r="H1990" s="26" t="s">
        <v>97</v>
      </c>
      <c r="I1990" s="26" t="s">
        <v>98</v>
      </c>
      <c r="J1990" s="26">
        <v>307</v>
      </c>
      <c r="K1990" s="26">
        <v>439.01</v>
      </c>
    </row>
    <row r="1991" spans="1:11" x14ac:dyDescent="0.2">
      <c r="A1991" s="26" t="s">
        <v>92</v>
      </c>
      <c r="B1991" s="26">
        <v>2022</v>
      </c>
      <c r="C1991" s="26" t="s">
        <v>10</v>
      </c>
      <c r="D1991" s="26" t="s">
        <v>105</v>
      </c>
      <c r="E1991" s="26" t="s">
        <v>94</v>
      </c>
      <c r="F1991" s="26" t="s">
        <v>95</v>
      </c>
      <c r="G1991" s="26" t="s">
        <v>96</v>
      </c>
      <c r="H1991" s="26" t="s">
        <v>97</v>
      </c>
      <c r="I1991" s="26" t="s">
        <v>98</v>
      </c>
      <c r="J1991" s="26">
        <v>235</v>
      </c>
      <c r="K1991" s="26">
        <v>336.05</v>
      </c>
    </row>
    <row r="1992" spans="1:11" x14ac:dyDescent="0.2">
      <c r="A1992" s="26" t="s">
        <v>92</v>
      </c>
      <c r="B1992" s="26">
        <v>2022</v>
      </c>
      <c r="C1992" s="26" t="s">
        <v>10</v>
      </c>
      <c r="D1992" s="26" t="s">
        <v>105</v>
      </c>
      <c r="E1992" s="26" t="s">
        <v>94</v>
      </c>
      <c r="F1992" s="26" t="s">
        <v>95</v>
      </c>
      <c r="G1992" s="26" t="s">
        <v>96</v>
      </c>
      <c r="H1992" s="26" t="s">
        <v>97</v>
      </c>
      <c r="I1992" s="26" t="s">
        <v>98</v>
      </c>
      <c r="J1992" s="26">
        <v>798</v>
      </c>
      <c r="K1992" s="26">
        <v>1141.1399999999999</v>
      </c>
    </row>
    <row r="1993" spans="1:11" x14ac:dyDescent="0.2">
      <c r="A1993" s="26" t="s">
        <v>99</v>
      </c>
      <c r="B1993" s="26">
        <v>2022</v>
      </c>
      <c r="C1993" s="26" t="s">
        <v>10</v>
      </c>
      <c r="D1993" s="26" t="s">
        <v>105</v>
      </c>
      <c r="E1993" s="26" t="s">
        <v>94</v>
      </c>
      <c r="F1993" s="26" t="s">
        <v>95</v>
      </c>
      <c r="G1993" s="26" t="s">
        <v>96</v>
      </c>
      <c r="H1993" s="26" t="s">
        <v>97</v>
      </c>
      <c r="I1993" s="26" t="s">
        <v>98</v>
      </c>
      <c r="J1993" s="26">
        <v>831</v>
      </c>
      <c r="K1993" s="26">
        <v>1188.33</v>
      </c>
    </row>
    <row r="1994" spans="1:11" x14ac:dyDescent="0.2">
      <c r="A1994" s="26" t="s">
        <v>101</v>
      </c>
      <c r="B1994" s="26">
        <v>2022</v>
      </c>
      <c r="C1994" s="26" t="s">
        <v>10</v>
      </c>
      <c r="D1994" s="26" t="s">
        <v>105</v>
      </c>
      <c r="E1994" s="26" t="s">
        <v>94</v>
      </c>
      <c r="F1994" s="26" t="s">
        <v>95</v>
      </c>
      <c r="G1994" s="26" t="s">
        <v>96</v>
      </c>
      <c r="H1994" s="26" t="s">
        <v>97</v>
      </c>
      <c r="I1994" s="26" t="s">
        <v>100</v>
      </c>
      <c r="J1994" s="26">
        <v>317</v>
      </c>
      <c r="K1994" s="26">
        <v>453.31</v>
      </c>
    </row>
    <row r="1995" spans="1:11" x14ac:dyDescent="0.2">
      <c r="A1995" s="26" t="s">
        <v>92</v>
      </c>
      <c r="B1995" s="26">
        <v>2022</v>
      </c>
      <c r="C1995" s="26" t="s">
        <v>10</v>
      </c>
      <c r="D1995" s="26" t="s">
        <v>105</v>
      </c>
      <c r="E1995" s="26" t="s">
        <v>94</v>
      </c>
      <c r="F1995" s="26" t="s">
        <v>95</v>
      </c>
      <c r="G1995" s="26" t="s">
        <v>96</v>
      </c>
      <c r="H1995" s="26" t="s">
        <v>97</v>
      </c>
      <c r="I1995" s="26" t="s">
        <v>100</v>
      </c>
      <c r="J1995" s="26">
        <v>311</v>
      </c>
      <c r="K1995" s="26">
        <v>444.73</v>
      </c>
    </row>
    <row r="1996" spans="1:11" x14ac:dyDescent="0.2">
      <c r="A1996" s="26" t="s">
        <v>103</v>
      </c>
      <c r="B1996" s="26">
        <v>2022</v>
      </c>
      <c r="C1996" s="26" t="s">
        <v>10</v>
      </c>
      <c r="D1996" s="26" t="s">
        <v>105</v>
      </c>
      <c r="E1996" s="26" t="s">
        <v>94</v>
      </c>
      <c r="F1996" s="26" t="s">
        <v>95</v>
      </c>
      <c r="G1996" s="26" t="s">
        <v>96</v>
      </c>
      <c r="H1996" s="26" t="s">
        <v>97</v>
      </c>
      <c r="I1996" s="26" t="s">
        <v>100</v>
      </c>
      <c r="J1996" s="26">
        <v>305</v>
      </c>
      <c r="K1996" s="26">
        <v>436.15</v>
      </c>
    </row>
    <row r="1997" spans="1:11" x14ac:dyDescent="0.2">
      <c r="A1997" s="26" t="s">
        <v>92</v>
      </c>
      <c r="B1997" s="26">
        <v>2022</v>
      </c>
      <c r="C1997" s="26" t="s">
        <v>10</v>
      </c>
      <c r="D1997" s="26" t="s">
        <v>105</v>
      </c>
      <c r="E1997" s="26" t="s">
        <v>94</v>
      </c>
      <c r="F1997" s="26" t="s">
        <v>95</v>
      </c>
      <c r="G1997" s="26" t="s">
        <v>96</v>
      </c>
      <c r="H1997" s="26" t="s">
        <v>97</v>
      </c>
      <c r="I1997" s="26" t="s">
        <v>98</v>
      </c>
      <c r="J1997" s="26">
        <v>239</v>
      </c>
      <c r="K1997" s="26">
        <v>341.77</v>
      </c>
    </row>
    <row r="1998" spans="1:11" x14ac:dyDescent="0.2">
      <c r="A1998" s="26" t="s">
        <v>92</v>
      </c>
      <c r="B1998" s="26">
        <v>2022</v>
      </c>
      <c r="C1998" s="26" t="s">
        <v>10</v>
      </c>
      <c r="D1998" s="26" t="s">
        <v>105</v>
      </c>
      <c r="E1998" s="26" t="s">
        <v>94</v>
      </c>
      <c r="F1998" s="26" t="s">
        <v>95</v>
      </c>
      <c r="G1998" s="26" t="s">
        <v>96</v>
      </c>
      <c r="H1998" s="26" t="s">
        <v>97</v>
      </c>
      <c r="I1998" s="26" t="s">
        <v>98</v>
      </c>
      <c r="J1998" s="26">
        <v>209</v>
      </c>
      <c r="K1998" s="26">
        <v>298.87</v>
      </c>
    </row>
    <row r="1999" spans="1:11" x14ac:dyDescent="0.2">
      <c r="A1999" s="26" t="s">
        <v>101</v>
      </c>
      <c r="B1999" s="26">
        <v>2022</v>
      </c>
      <c r="C1999" s="26" t="s">
        <v>9</v>
      </c>
      <c r="D1999" s="26" t="s">
        <v>105</v>
      </c>
      <c r="E1999" s="26" t="s">
        <v>94</v>
      </c>
      <c r="F1999" s="26" t="s">
        <v>95</v>
      </c>
      <c r="G1999" s="26" t="s">
        <v>96</v>
      </c>
      <c r="H1999" s="26" t="s">
        <v>97</v>
      </c>
      <c r="I1999" s="26" t="s">
        <v>100</v>
      </c>
      <c r="J1999" s="26">
        <v>332</v>
      </c>
      <c r="K1999" s="26">
        <v>474.76</v>
      </c>
    </row>
    <row r="2000" spans="1:11" x14ac:dyDescent="0.2">
      <c r="A2000" s="26" t="s">
        <v>99</v>
      </c>
      <c r="B2000" s="26">
        <v>2022</v>
      </c>
      <c r="C2000" s="26" t="s">
        <v>9</v>
      </c>
      <c r="D2000" s="26" t="s">
        <v>105</v>
      </c>
      <c r="E2000" s="26" t="s">
        <v>94</v>
      </c>
      <c r="F2000" s="26" t="s">
        <v>95</v>
      </c>
      <c r="G2000" s="26" t="s">
        <v>96</v>
      </c>
      <c r="H2000" s="26" t="s">
        <v>97</v>
      </c>
      <c r="I2000" s="26" t="s">
        <v>100</v>
      </c>
      <c r="J2000" s="26">
        <v>326</v>
      </c>
      <c r="K2000" s="26">
        <v>466.18</v>
      </c>
    </row>
    <row r="2001" spans="1:11" x14ac:dyDescent="0.2">
      <c r="A2001" s="26" t="s">
        <v>92</v>
      </c>
      <c r="B2001" s="26">
        <v>2022</v>
      </c>
      <c r="C2001" s="26" t="s">
        <v>9</v>
      </c>
      <c r="D2001" s="26" t="s">
        <v>105</v>
      </c>
      <c r="E2001" s="26" t="s">
        <v>94</v>
      </c>
      <c r="F2001" s="26" t="s">
        <v>95</v>
      </c>
      <c r="G2001" s="26" t="s">
        <v>96</v>
      </c>
      <c r="H2001" s="26" t="s">
        <v>97</v>
      </c>
      <c r="I2001" s="26" t="s">
        <v>98</v>
      </c>
      <c r="J2001" s="26">
        <v>242</v>
      </c>
      <c r="K2001" s="26">
        <v>346.06</v>
      </c>
    </row>
    <row r="2002" spans="1:11" x14ac:dyDescent="0.2">
      <c r="A2002" s="26" t="s">
        <v>92</v>
      </c>
      <c r="B2002" s="26">
        <v>2022</v>
      </c>
      <c r="C2002" s="26" t="s">
        <v>9</v>
      </c>
      <c r="D2002" s="26" t="s">
        <v>105</v>
      </c>
      <c r="E2002" s="26" t="s">
        <v>94</v>
      </c>
      <c r="F2002" s="26" t="s">
        <v>95</v>
      </c>
      <c r="G2002" s="26" t="s">
        <v>96</v>
      </c>
      <c r="H2002" s="26" t="s">
        <v>97</v>
      </c>
      <c r="I2002" s="26" t="s">
        <v>98</v>
      </c>
      <c r="J2002" s="26">
        <v>170</v>
      </c>
      <c r="K2002" s="26">
        <v>243.1</v>
      </c>
    </row>
    <row r="2003" spans="1:11" x14ac:dyDescent="0.2">
      <c r="A2003" s="26" t="s">
        <v>92</v>
      </c>
      <c r="B2003" s="26">
        <v>2022</v>
      </c>
      <c r="C2003" s="26" t="s">
        <v>9</v>
      </c>
      <c r="D2003" s="26" t="s">
        <v>105</v>
      </c>
      <c r="E2003" s="26" t="s">
        <v>94</v>
      </c>
      <c r="F2003" s="26" t="s">
        <v>95</v>
      </c>
      <c r="G2003" s="26" t="s">
        <v>96</v>
      </c>
      <c r="H2003" s="26" t="s">
        <v>97</v>
      </c>
      <c r="I2003" s="26" t="s">
        <v>98</v>
      </c>
      <c r="J2003" s="26">
        <v>218</v>
      </c>
      <c r="K2003" s="26">
        <v>311.74</v>
      </c>
    </row>
    <row r="2004" spans="1:11" x14ac:dyDescent="0.2">
      <c r="A2004" s="26" t="s">
        <v>92</v>
      </c>
      <c r="B2004" s="26">
        <v>2022</v>
      </c>
      <c r="C2004" s="26" t="s">
        <v>9</v>
      </c>
      <c r="D2004" s="26" t="s">
        <v>105</v>
      </c>
      <c r="E2004" s="26" t="s">
        <v>94</v>
      </c>
      <c r="F2004" s="26" t="s">
        <v>95</v>
      </c>
      <c r="G2004" s="26" t="s">
        <v>96</v>
      </c>
      <c r="H2004" s="26" t="s">
        <v>97</v>
      </c>
      <c r="I2004" s="26" t="s">
        <v>98</v>
      </c>
      <c r="J2004" s="26">
        <v>334</v>
      </c>
      <c r="K2004" s="26">
        <v>477.62</v>
      </c>
    </row>
    <row r="2005" spans="1:11" x14ac:dyDescent="0.2">
      <c r="A2005" s="26" t="s">
        <v>102</v>
      </c>
      <c r="B2005" s="26">
        <v>2022</v>
      </c>
      <c r="C2005" s="26" t="s">
        <v>9</v>
      </c>
      <c r="D2005" s="26" t="s">
        <v>105</v>
      </c>
      <c r="E2005" s="26" t="s">
        <v>94</v>
      </c>
      <c r="F2005" s="26" t="s">
        <v>95</v>
      </c>
      <c r="G2005" s="26" t="s">
        <v>96</v>
      </c>
      <c r="H2005" s="26" t="s">
        <v>97</v>
      </c>
      <c r="I2005" s="26" t="s">
        <v>98</v>
      </c>
      <c r="J2005" s="26">
        <v>328</v>
      </c>
      <c r="K2005" s="26">
        <v>469.03999999999996</v>
      </c>
    </row>
    <row r="2006" spans="1:11" x14ac:dyDescent="0.2">
      <c r="A2006" s="26" t="s">
        <v>99</v>
      </c>
      <c r="B2006" s="26">
        <v>2022</v>
      </c>
      <c r="C2006" s="26" t="s">
        <v>9</v>
      </c>
      <c r="D2006" s="26" t="s">
        <v>105</v>
      </c>
      <c r="E2006" s="26" t="s">
        <v>94</v>
      </c>
      <c r="F2006" s="26" t="s">
        <v>95</v>
      </c>
      <c r="G2006" s="26" t="s">
        <v>96</v>
      </c>
      <c r="H2006" s="26" t="s">
        <v>97</v>
      </c>
      <c r="I2006" s="26" t="s">
        <v>98</v>
      </c>
      <c r="J2006" s="26">
        <v>322</v>
      </c>
      <c r="K2006" s="26">
        <v>460.46000000000004</v>
      </c>
    </row>
    <row r="2007" spans="1:11" x14ac:dyDescent="0.2">
      <c r="A2007" s="26" t="s">
        <v>99</v>
      </c>
      <c r="B2007" s="26">
        <v>2022</v>
      </c>
      <c r="C2007" s="26" t="s">
        <v>9</v>
      </c>
      <c r="D2007" s="26" t="s">
        <v>105</v>
      </c>
      <c r="E2007" s="26" t="s">
        <v>94</v>
      </c>
      <c r="F2007" s="26" t="s">
        <v>95</v>
      </c>
      <c r="G2007" s="26" t="s">
        <v>96</v>
      </c>
      <c r="H2007" s="26" t="s">
        <v>97</v>
      </c>
      <c r="I2007" s="26" t="s">
        <v>98</v>
      </c>
      <c r="J2007" s="26">
        <v>244</v>
      </c>
      <c r="K2007" s="26">
        <v>526.24</v>
      </c>
    </row>
    <row r="2008" spans="1:11" x14ac:dyDescent="0.2">
      <c r="A2008" s="26" t="s">
        <v>99</v>
      </c>
      <c r="B2008" s="26">
        <v>2022</v>
      </c>
      <c r="C2008" s="26" t="s">
        <v>9</v>
      </c>
      <c r="D2008" s="26" t="s">
        <v>105</v>
      </c>
      <c r="E2008" s="26" t="s">
        <v>94</v>
      </c>
      <c r="F2008" s="26" t="s">
        <v>95</v>
      </c>
      <c r="G2008" s="26" t="s">
        <v>96</v>
      </c>
      <c r="H2008" s="26" t="s">
        <v>97</v>
      </c>
      <c r="I2008" s="26" t="s">
        <v>98</v>
      </c>
      <c r="J2008" s="26">
        <v>214</v>
      </c>
      <c r="K2008" s="26">
        <v>526.24</v>
      </c>
    </row>
    <row r="2009" spans="1:11" x14ac:dyDescent="0.2">
      <c r="A2009" s="26" t="s">
        <v>92</v>
      </c>
      <c r="B2009" s="26">
        <v>2022</v>
      </c>
      <c r="C2009" s="26" t="s">
        <v>9</v>
      </c>
      <c r="D2009" s="26" t="s">
        <v>105</v>
      </c>
      <c r="E2009" s="26" t="s">
        <v>94</v>
      </c>
      <c r="F2009" s="26" t="s">
        <v>95</v>
      </c>
      <c r="G2009" s="26" t="s">
        <v>96</v>
      </c>
      <c r="H2009" s="26" t="s">
        <v>97</v>
      </c>
      <c r="I2009" s="26" t="s">
        <v>98</v>
      </c>
      <c r="J2009" s="26">
        <v>1016</v>
      </c>
      <c r="K2009" s="26">
        <v>1452.88</v>
      </c>
    </row>
    <row r="2010" spans="1:11" x14ac:dyDescent="0.2">
      <c r="A2010" s="26" t="s">
        <v>99</v>
      </c>
      <c r="B2010" s="26">
        <v>2022</v>
      </c>
      <c r="C2010" s="26" t="s">
        <v>9</v>
      </c>
      <c r="D2010" s="26" t="s">
        <v>105</v>
      </c>
      <c r="E2010" s="26" t="s">
        <v>94</v>
      </c>
      <c r="F2010" s="26" t="s">
        <v>95</v>
      </c>
      <c r="G2010" s="26" t="s">
        <v>96</v>
      </c>
      <c r="H2010" s="26" t="s">
        <v>97</v>
      </c>
      <c r="I2010" s="26" t="s">
        <v>98</v>
      </c>
      <c r="J2010" s="26">
        <v>216</v>
      </c>
      <c r="K2010" s="26">
        <v>308.88</v>
      </c>
    </row>
    <row r="2011" spans="1:11" x14ac:dyDescent="0.2">
      <c r="A2011" s="26" t="s">
        <v>99</v>
      </c>
      <c r="B2011" s="26">
        <v>2022</v>
      </c>
      <c r="C2011" s="26" t="s">
        <v>9</v>
      </c>
      <c r="D2011" s="26" t="s">
        <v>105</v>
      </c>
      <c r="E2011" s="26" t="s">
        <v>94</v>
      </c>
      <c r="F2011" s="26" t="s">
        <v>95</v>
      </c>
      <c r="G2011" s="26" t="s">
        <v>96</v>
      </c>
      <c r="H2011" s="26" t="s">
        <v>97</v>
      </c>
      <c r="I2011" s="26" t="s">
        <v>98</v>
      </c>
      <c r="J2011" s="26">
        <v>243</v>
      </c>
      <c r="K2011" s="26">
        <v>347.49</v>
      </c>
    </row>
    <row r="2012" spans="1:11" x14ac:dyDescent="0.2">
      <c r="A2012" s="26" t="s">
        <v>92</v>
      </c>
      <c r="B2012" s="26">
        <v>2022</v>
      </c>
      <c r="C2012" s="26" t="s">
        <v>9</v>
      </c>
      <c r="D2012" s="26" t="s">
        <v>105</v>
      </c>
      <c r="E2012" s="26" t="s">
        <v>94</v>
      </c>
      <c r="F2012" s="26" t="s">
        <v>95</v>
      </c>
      <c r="G2012" s="26" t="s">
        <v>96</v>
      </c>
      <c r="H2012" s="26" t="s">
        <v>97</v>
      </c>
      <c r="I2012" s="26" t="s">
        <v>98</v>
      </c>
      <c r="J2012" s="26">
        <v>171</v>
      </c>
      <c r="K2012" s="26">
        <v>244.53</v>
      </c>
    </row>
    <row r="2013" spans="1:11" x14ac:dyDescent="0.2">
      <c r="A2013" s="26" t="s">
        <v>92</v>
      </c>
      <c r="B2013" s="26">
        <v>2022</v>
      </c>
      <c r="C2013" s="26" t="s">
        <v>9</v>
      </c>
      <c r="D2013" s="26" t="s">
        <v>105</v>
      </c>
      <c r="E2013" s="26" t="s">
        <v>94</v>
      </c>
      <c r="F2013" s="26" t="s">
        <v>95</v>
      </c>
      <c r="G2013" s="26" t="s">
        <v>96</v>
      </c>
      <c r="H2013" s="26" t="s">
        <v>97</v>
      </c>
      <c r="I2013" s="26" t="s">
        <v>98</v>
      </c>
      <c r="J2013" s="26">
        <v>331</v>
      </c>
      <c r="K2013" s="26">
        <v>473.33</v>
      </c>
    </row>
    <row r="2014" spans="1:11" x14ac:dyDescent="0.2">
      <c r="A2014" s="26" t="s">
        <v>92</v>
      </c>
      <c r="B2014" s="26">
        <v>2022</v>
      </c>
      <c r="C2014" s="26" t="s">
        <v>9</v>
      </c>
      <c r="D2014" s="26" t="s">
        <v>105</v>
      </c>
      <c r="E2014" s="26" t="s">
        <v>94</v>
      </c>
      <c r="F2014" s="26" t="s">
        <v>95</v>
      </c>
      <c r="G2014" s="26" t="s">
        <v>96</v>
      </c>
      <c r="H2014" s="26" t="s">
        <v>97</v>
      </c>
      <c r="I2014" s="26" t="s">
        <v>98</v>
      </c>
      <c r="J2014" s="26">
        <v>325</v>
      </c>
      <c r="K2014" s="26">
        <v>464.75</v>
      </c>
    </row>
    <row r="2015" spans="1:11" x14ac:dyDescent="0.2">
      <c r="A2015" s="26" t="s">
        <v>99</v>
      </c>
      <c r="B2015" s="26">
        <v>2022</v>
      </c>
      <c r="C2015" s="26" t="s">
        <v>9</v>
      </c>
      <c r="D2015" s="26" t="s">
        <v>105</v>
      </c>
      <c r="E2015" s="26" t="s">
        <v>94</v>
      </c>
      <c r="F2015" s="26" t="s">
        <v>95</v>
      </c>
      <c r="G2015" s="26" t="s">
        <v>96</v>
      </c>
      <c r="H2015" s="26" t="s">
        <v>97</v>
      </c>
      <c r="I2015" s="26" t="s">
        <v>98</v>
      </c>
      <c r="J2015" s="26">
        <v>241</v>
      </c>
      <c r="K2015" s="26">
        <v>344.63</v>
      </c>
    </row>
    <row r="2016" spans="1:11" x14ac:dyDescent="0.2">
      <c r="A2016" s="26" t="s">
        <v>102</v>
      </c>
      <c r="B2016" s="26">
        <v>2022</v>
      </c>
      <c r="C2016" s="26" t="s">
        <v>9</v>
      </c>
      <c r="D2016" s="26" t="s">
        <v>105</v>
      </c>
      <c r="E2016" s="26" t="s">
        <v>94</v>
      </c>
      <c r="F2016" s="26" t="s">
        <v>95</v>
      </c>
      <c r="G2016" s="26" t="s">
        <v>96</v>
      </c>
      <c r="H2016" s="26" t="s">
        <v>97</v>
      </c>
      <c r="I2016" s="26" t="s">
        <v>98</v>
      </c>
      <c r="J2016" s="26">
        <v>797</v>
      </c>
      <c r="K2016" s="26">
        <v>1139.71</v>
      </c>
    </row>
    <row r="2017" spans="1:11" x14ac:dyDescent="0.2">
      <c r="A2017" s="26" t="s">
        <v>99</v>
      </c>
      <c r="B2017" s="26">
        <v>2022</v>
      </c>
      <c r="C2017" s="26" t="s">
        <v>9</v>
      </c>
      <c r="D2017" s="26" t="s">
        <v>105</v>
      </c>
      <c r="E2017" s="26" t="s">
        <v>94</v>
      </c>
      <c r="F2017" s="26" t="s">
        <v>95</v>
      </c>
      <c r="G2017" s="26" t="s">
        <v>96</v>
      </c>
      <c r="H2017" s="26" t="s">
        <v>97</v>
      </c>
      <c r="I2017" s="26" t="s">
        <v>98</v>
      </c>
      <c r="J2017" s="26">
        <v>830</v>
      </c>
      <c r="K2017" s="26">
        <v>1186.9000000000001</v>
      </c>
    </row>
    <row r="2018" spans="1:11" x14ac:dyDescent="0.2">
      <c r="A2018" s="26" t="s">
        <v>101</v>
      </c>
      <c r="B2018" s="26">
        <v>2022</v>
      </c>
      <c r="C2018" s="26" t="s">
        <v>9</v>
      </c>
      <c r="D2018" s="26" t="s">
        <v>105</v>
      </c>
      <c r="E2018" s="26" t="s">
        <v>94</v>
      </c>
      <c r="F2018" s="26" t="s">
        <v>95</v>
      </c>
      <c r="G2018" s="26" t="s">
        <v>96</v>
      </c>
      <c r="H2018" s="26" t="s">
        <v>97</v>
      </c>
      <c r="I2018" s="26" t="s">
        <v>100</v>
      </c>
      <c r="J2018" s="26">
        <v>335</v>
      </c>
      <c r="K2018" s="26">
        <v>479.05</v>
      </c>
    </row>
    <row r="2019" spans="1:11" x14ac:dyDescent="0.2">
      <c r="A2019" s="26" t="s">
        <v>92</v>
      </c>
      <c r="B2019" s="26">
        <v>2022</v>
      </c>
      <c r="C2019" s="26" t="s">
        <v>9</v>
      </c>
      <c r="D2019" s="26" t="s">
        <v>105</v>
      </c>
      <c r="E2019" s="26" t="s">
        <v>94</v>
      </c>
      <c r="F2019" s="26" t="s">
        <v>95</v>
      </c>
      <c r="G2019" s="26" t="s">
        <v>96</v>
      </c>
      <c r="H2019" s="26" t="s">
        <v>97</v>
      </c>
      <c r="I2019" s="26" t="s">
        <v>100</v>
      </c>
      <c r="J2019" s="26">
        <v>329</v>
      </c>
      <c r="K2019" s="26">
        <v>470.47</v>
      </c>
    </row>
    <row r="2020" spans="1:11" x14ac:dyDescent="0.2">
      <c r="A2020" s="26" t="s">
        <v>102</v>
      </c>
      <c r="B2020" s="26">
        <v>2022</v>
      </c>
      <c r="C2020" s="26" t="s">
        <v>9</v>
      </c>
      <c r="D2020" s="26" t="s">
        <v>105</v>
      </c>
      <c r="E2020" s="26" t="s">
        <v>94</v>
      </c>
      <c r="F2020" s="26" t="s">
        <v>95</v>
      </c>
      <c r="G2020" s="26" t="s">
        <v>96</v>
      </c>
      <c r="H2020" s="26" t="s">
        <v>97</v>
      </c>
      <c r="I2020" s="26" t="s">
        <v>100</v>
      </c>
      <c r="J2020" s="26">
        <v>323</v>
      </c>
      <c r="K2020" s="26">
        <v>461.89</v>
      </c>
    </row>
    <row r="2021" spans="1:11" x14ac:dyDescent="0.2">
      <c r="A2021" s="26" t="s">
        <v>92</v>
      </c>
      <c r="B2021" s="26">
        <v>2022</v>
      </c>
      <c r="C2021" s="26" t="s">
        <v>9</v>
      </c>
      <c r="D2021" s="26" t="s">
        <v>105</v>
      </c>
      <c r="E2021" s="26" t="s">
        <v>94</v>
      </c>
      <c r="F2021" s="26" t="s">
        <v>95</v>
      </c>
      <c r="G2021" s="26" t="s">
        <v>96</v>
      </c>
      <c r="H2021" s="26" t="s">
        <v>97</v>
      </c>
      <c r="I2021" s="26" t="s">
        <v>98</v>
      </c>
      <c r="J2021" s="26">
        <v>245</v>
      </c>
      <c r="K2021" s="26">
        <v>350.35</v>
      </c>
    </row>
    <row r="2022" spans="1:11" x14ac:dyDescent="0.2">
      <c r="A2022" s="26" t="s">
        <v>99</v>
      </c>
      <c r="B2022" s="26">
        <v>2022</v>
      </c>
      <c r="C2022" s="26" t="s">
        <v>9</v>
      </c>
      <c r="D2022" s="26" t="s">
        <v>105</v>
      </c>
      <c r="E2022" s="26" t="s">
        <v>94</v>
      </c>
      <c r="F2022" s="26" t="s">
        <v>95</v>
      </c>
      <c r="G2022" s="26" t="s">
        <v>96</v>
      </c>
      <c r="H2022" s="26" t="s">
        <v>97</v>
      </c>
      <c r="I2022" s="26" t="s">
        <v>98</v>
      </c>
      <c r="J2022" s="26">
        <v>167</v>
      </c>
      <c r="K2022" s="26">
        <v>238.81</v>
      </c>
    </row>
    <row r="2023" spans="1:11" x14ac:dyDescent="0.2">
      <c r="A2023" s="26" t="s">
        <v>92</v>
      </c>
      <c r="B2023" s="26">
        <v>2022</v>
      </c>
      <c r="C2023" s="26" t="s">
        <v>9</v>
      </c>
      <c r="D2023" s="26" t="s">
        <v>105</v>
      </c>
      <c r="E2023" s="26" t="s">
        <v>94</v>
      </c>
      <c r="F2023" s="26" t="s">
        <v>95</v>
      </c>
      <c r="G2023" s="26" t="s">
        <v>96</v>
      </c>
      <c r="H2023" s="26" t="s">
        <v>97</v>
      </c>
      <c r="I2023" s="26" t="s">
        <v>98</v>
      </c>
      <c r="J2023" s="26">
        <v>215</v>
      </c>
      <c r="K2023" s="26">
        <v>307.45</v>
      </c>
    </row>
    <row r="2024" spans="1:11" x14ac:dyDescent="0.2">
      <c r="A2024" s="26" t="s">
        <v>92</v>
      </c>
      <c r="B2024" s="26">
        <v>2022</v>
      </c>
      <c r="C2024" s="26" t="s">
        <v>8</v>
      </c>
      <c r="D2024" s="26" t="s">
        <v>105</v>
      </c>
      <c r="E2024" s="26" t="s">
        <v>94</v>
      </c>
      <c r="F2024" s="26" t="s">
        <v>95</v>
      </c>
      <c r="G2024" s="26" t="s">
        <v>96</v>
      </c>
      <c r="H2024" s="26" t="s">
        <v>97</v>
      </c>
      <c r="I2024" s="26" t="s">
        <v>100</v>
      </c>
      <c r="J2024" s="26">
        <v>350</v>
      </c>
      <c r="K2024" s="26">
        <v>500.5</v>
      </c>
    </row>
    <row r="2025" spans="1:11" x14ac:dyDescent="0.2">
      <c r="A2025" s="26" t="s">
        <v>92</v>
      </c>
      <c r="B2025" s="26">
        <v>2022</v>
      </c>
      <c r="C2025" s="26" t="s">
        <v>8</v>
      </c>
      <c r="D2025" s="26" t="s">
        <v>105</v>
      </c>
      <c r="E2025" s="26" t="s">
        <v>94</v>
      </c>
      <c r="F2025" s="26" t="s">
        <v>95</v>
      </c>
      <c r="G2025" s="26" t="s">
        <v>96</v>
      </c>
      <c r="H2025" s="26" t="s">
        <v>97</v>
      </c>
      <c r="I2025" s="26" t="s">
        <v>100</v>
      </c>
      <c r="J2025" s="26">
        <v>344</v>
      </c>
      <c r="K2025" s="26">
        <v>491.91999999999996</v>
      </c>
    </row>
    <row r="2026" spans="1:11" x14ac:dyDescent="0.2">
      <c r="A2026" s="26" t="s">
        <v>99</v>
      </c>
      <c r="B2026" s="26">
        <v>2022</v>
      </c>
      <c r="C2026" s="26" t="s">
        <v>8</v>
      </c>
      <c r="D2026" s="26" t="s">
        <v>105</v>
      </c>
      <c r="E2026" s="26" t="s">
        <v>94</v>
      </c>
      <c r="F2026" s="26" t="s">
        <v>95</v>
      </c>
      <c r="G2026" s="26" t="s">
        <v>96</v>
      </c>
      <c r="H2026" s="26" t="s">
        <v>97</v>
      </c>
      <c r="I2026" s="26" t="s">
        <v>100</v>
      </c>
      <c r="J2026" s="26">
        <v>338</v>
      </c>
      <c r="K2026" s="26">
        <v>483.34000000000003</v>
      </c>
    </row>
    <row r="2027" spans="1:11" x14ac:dyDescent="0.2">
      <c r="A2027" s="26" t="s">
        <v>92</v>
      </c>
      <c r="B2027" s="26">
        <v>2022</v>
      </c>
      <c r="C2027" s="26" t="s">
        <v>8</v>
      </c>
      <c r="D2027" s="26" t="s">
        <v>105</v>
      </c>
      <c r="E2027" s="26" t="s">
        <v>94</v>
      </c>
      <c r="F2027" s="26" t="s">
        <v>95</v>
      </c>
      <c r="G2027" s="26" t="s">
        <v>96</v>
      </c>
      <c r="H2027" s="26" t="s">
        <v>97</v>
      </c>
      <c r="I2027" s="26" t="s">
        <v>98</v>
      </c>
      <c r="J2027" s="26">
        <v>176</v>
      </c>
      <c r="K2027" s="26">
        <v>251.68</v>
      </c>
    </row>
    <row r="2028" spans="1:11" x14ac:dyDescent="0.2">
      <c r="A2028" s="26" t="s">
        <v>99</v>
      </c>
      <c r="B2028" s="26">
        <v>2022</v>
      </c>
      <c r="C2028" s="26" t="s">
        <v>8</v>
      </c>
      <c r="D2028" s="26" t="s">
        <v>105</v>
      </c>
      <c r="E2028" s="26" t="s">
        <v>94</v>
      </c>
      <c r="F2028" s="26" t="s">
        <v>95</v>
      </c>
      <c r="G2028" s="26" t="s">
        <v>96</v>
      </c>
      <c r="H2028" s="26" t="s">
        <v>97</v>
      </c>
      <c r="I2028" s="26" t="s">
        <v>98</v>
      </c>
      <c r="J2028" s="26">
        <v>352</v>
      </c>
      <c r="K2028" s="26">
        <v>503.36</v>
      </c>
    </row>
    <row r="2029" spans="1:11" x14ac:dyDescent="0.2">
      <c r="A2029" s="26" t="s">
        <v>99</v>
      </c>
      <c r="B2029" s="26">
        <v>2022</v>
      </c>
      <c r="C2029" s="26" t="s">
        <v>8</v>
      </c>
      <c r="D2029" s="26" t="s">
        <v>105</v>
      </c>
      <c r="E2029" s="26" t="s">
        <v>94</v>
      </c>
      <c r="F2029" s="26" t="s">
        <v>95</v>
      </c>
      <c r="G2029" s="26" t="s">
        <v>96</v>
      </c>
      <c r="H2029" s="26" t="s">
        <v>97</v>
      </c>
      <c r="I2029" s="26" t="s">
        <v>98</v>
      </c>
      <c r="J2029" s="26">
        <v>346</v>
      </c>
      <c r="K2029" s="26">
        <v>494.78</v>
      </c>
    </row>
    <row r="2030" spans="1:11" x14ac:dyDescent="0.2">
      <c r="A2030" s="26" t="s">
        <v>92</v>
      </c>
      <c r="B2030" s="26">
        <v>2022</v>
      </c>
      <c r="C2030" s="26" t="s">
        <v>8</v>
      </c>
      <c r="D2030" s="26" t="s">
        <v>105</v>
      </c>
      <c r="E2030" s="26" t="s">
        <v>94</v>
      </c>
      <c r="F2030" s="26" t="s">
        <v>95</v>
      </c>
      <c r="G2030" s="26" t="s">
        <v>96</v>
      </c>
      <c r="H2030" s="26" t="s">
        <v>97</v>
      </c>
      <c r="I2030" s="26" t="s">
        <v>98</v>
      </c>
      <c r="J2030" s="26">
        <v>340</v>
      </c>
      <c r="K2030" s="26">
        <v>486.2</v>
      </c>
    </row>
    <row r="2031" spans="1:11" x14ac:dyDescent="0.2">
      <c r="A2031" s="26" t="s">
        <v>92</v>
      </c>
      <c r="B2031" s="26">
        <v>2022</v>
      </c>
      <c r="C2031" s="26" t="s">
        <v>8</v>
      </c>
      <c r="D2031" s="26" t="s">
        <v>105</v>
      </c>
      <c r="E2031" s="26" t="s">
        <v>94</v>
      </c>
      <c r="F2031" s="26" t="s">
        <v>95</v>
      </c>
      <c r="G2031" s="26" t="s">
        <v>96</v>
      </c>
      <c r="H2031" s="26" t="s">
        <v>97</v>
      </c>
      <c r="I2031" s="26" t="s">
        <v>98</v>
      </c>
      <c r="J2031" s="26">
        <v>172</v>
      </c>
      <c r="K2031" s="26">
        <v>526.24</v>
      </c>
    </row>
    <row r="2032" spans="1:11" x14ac:dyDescent="0.2">
      <c r="A2032" s="26" t="s">
        <v>92</v>
      </c>
      <c r="B2032" s="26">
        <v>2022</v>
      </c>
      <c r="C2032" s="26" t="s">
        <v>8</v>
      </c>
      <c r="D2032" s="26" t="s">
        <v>105</v>
      </c>
      <c r="E2032" s="26" t="s">
        <v>94</v>
      </c>
      <c r="F2032" s="26" t="s">
        <v>95</v>
      </c>
      <c r="G2032" s="26" t="s">
        <v>96</v>
      </c>
      <c r="H2032" s="26" t="s">
        <v>97</v>
      </c>
      <c r="I2032" s="26" t="s">
        <v>98</v>
      </c>
      <c r="J2032" s="26">
        <v>220</v>
      </c>
      <c r="K2032" s="26">
        <v>526.24</v>
      </c>
    </row>
    <row r="2033" spans="1:11" x14ac:dyDescent="0.2">
      <c r="A2033" s="26" t="s">
        <v>99</v>
      </c>
      <c r="B2033" s="26">
        <v>2022</v>
      </c>
      <c r="C2033" s="26" t="s">
        <v>8</v>
      </c>
      <c r="D2033" s="26" t="s">
        <v>105</v>
      </c>
      <c r="E2033" s="26" t="s">
        <v>94</v>
      </c>
      <c r="F2033" s="26" t="s">
        <v>95</v>
      </c>
      <c r="G2033" s="26" t="s">
        <v>96</v>
      </c>
      <c r="H2033" s="26" t="s">
        <v>97</v>
      </c>
      <c r="I2033" s="26" t="s">
        <v>98</v>
      </c>
      <c r="J2033" s="26">
        <v>962</v>
      </c>
      <c r="K2033" s="26">
        <v>1375.6599999999999</v>
      </c>
    </row>
    <row r="2034" spans="1:11" x14ac:dyDescent="0.2">
      <c r="A2034" s="26" t="s">
        <v>99</v>
      </c>
      <c r="B2034" s="26">
        <v>2022</v>
      </c>
      <c r="C2034" s="26" t="s">
        <v>8</v>
      </c>
      <c r="D2034" s="26" t="s">
        <v>105</v>
      </c>
      <c r="E2034" s="26" t="s">
        <v>94</v>
      </c>
      <c r="F2034" s="26" t="s">
        <v>95</v>
      </c>
      <c r="G2034" s="26" t="s">
        <v>96</v>
      </c>
      <c r="H2034" s="26" t="s">
        <v>97</v>
      </c>
      <c r="I2034" s="26" t="s">
        <v>98</v>
      </c>
      <c r="J2034" s="26">
        <v>1015</v>
      </c>
      <c r="K2034" s="26">
        <v>1451.45</v>
      </c>
    </row>
    <row r="2035" spans="1:11" x14ac:dyDescent="0.2">
      <c r="A2035" s="26" t="s">
        <v>99</v>
      </c>
      <c r="B2035" s="26">
        <v>2022</v>
      </c>
      <c r="C2035" s="26" t="s">
        <v>8</v>
      </c>
      <c r="D2035" s="26" t="s">
        <v>105</v>
      </c>
      <c r="E2035" s="26" t="s">
        <v>94</v>
      </c>
      <c r="F2035" s="26" t="s">
        <v>95</v>
      </c>
      <c r="G2035" s="26" t="s">
        <v>96</v>
      </c>
      <c r="H2035" s="26" t="s">
        <v>97</v>
      </c>
      <c r="I2035" s="26" t="s">
        <v>98</v>
      </c>
      <c r="J2035" s="26">
        <v>222</v>
      </c>
      <c r="K2035" s="26">
        <v>317.45999999999998</v>
      </c>
    </row>
    <row r="2036" spans="1:11" x14ac:dyDescent="0.2">
      <c r="A2036" s="26" t="s">
        <v>99</v>
      </c>
      <c r="B2036" s="26">
        <v>2022</v>
      </c>
      <c r="C2036" s="26" t="s">
        <v>8</v>
      </c>
      <c r="D2036" s="26" t="s">
        <v>105</v>
      </c>
      <c r="E2036" s="26" t="s">
        <v>94</v>
      </c>
      <c r="F2036" s="26" t="s">
        <v>95</v>
      </c>
      <c r="G2036" s="26" t="s">
        <v>96</v>
      </c>
      <c r="H2036" s="26" t="s">
        <v>97</v>
      </c>
      <c r="I2036" s="26" t="s">
        <v>98</v>
      </c>
      <c r="J2036" s="26">
        <v>177</v>
      </c>
      <c r="K2036" s="26">
        <v>253.11</v>
      </c>
    </row>
    <row r="2037" spans="1:11" x14ac:dyDescent="0.2">
      <c r="A2037" s="26" t="s">
        <v>99</v>
      </c>
      <c r="B2037" s="26">
        <v>2022</v>
      </c>
      <c r="C2037" s="26" t="s">
        <v>8</v>
      </c>
      <c r="D2037" s="26" t="s">
        <v>105</v>
      </c>
      <c r="E2037" s="26" t="s">
        <v>94</v>
      </c>
      <c r="F2037" s="26" t="s">
        <v>95</v>
      </c>
      <c r="G2037" s="26" t="s">
        <v>96</v>
      </c>
      <c r="H2037" s="26" t="s">
        <v>97</v>
      </c>
      <c r="I2037" s="26" t="s">
        <v>98</v>
      </c>
      <c r="J2037" s="26">
        <v>219</v>
      </c>
      <c r="K2037" s="26">
        <v>313.17</v>
      </c>
    </row>
    <row r="2038" spans="1:11" x14ac:dyDescent="0.2">
      <c r="A2038" s="26" t="s">
        <v>92</v>
      </c>
      <c r="B2038" s="26">
        <v>2022</v>
      </c>
      <c r="C2038" s="26" t="s">
        <v>8</v>
      </c>
      <c r="D2038" s="26" t="s">
        <v>105</v>
      </c>
      <c r="E2038" s="26" t="s">
        <v>94</v>
      </c>
      <c r="F2038" s="26" t="s">
        <v>95</v>
      </c>
      <c r="G2038" s="26" t="s">
        <v>96</v>
      </c>
      <c r="H2038" s="26" t="s">
        <v>97</v>
      </c>
      <c r="I2038" s="26" t="s">
        <v>98</v>
      </c>
      <c r="J2038" s="26">
        <v>349</v>
      </c>
      <c r="K2038" s="26">
        <v>499.07</v>
      </c>
    </row>
    <row r="2039" spans="1:11" x14ac:dyDescent="0.2">
      <c r="A2039" s="26" t="s">
        <v>99</v>
      </c>
      <c r="B2039" s="26">
        <v>2022</v>
      </c>
      <c r="C2039" s="26" t="s">
        <v>8</v>
      </c>
      <c r="D2039" s="26" t="s">
        <v>105</v>
      </c>
      <c r="E2039" s="26" t="s">
        <v>94</v>
      </c>
      <c r="F2039" s="26" t="s">
        <v>95</v>
      </c>
      <c r="G2039" s="26" t="s">
        <v>96</v>
      </c>
      <c r="H2039" s="26" t="s">
        <v>97</v>
      </c>
      <c r="I2039" s="26" t="s">
        <v>98</v>
      </c>
      <c r="J2039" s="26">
        <v>343</v>
      </c>
      <c r="K2039" s="26">
        <v>490.49</v>
      </c>
    </row>
    <row r="2040" spans="1:11" x14ac:dyDescent="0.2">
      <c r="A2040" s="26" t="s">
        <v>92</v>
      </c>
      <c r="B2040" s="26">
        <v>2022</v>
      </c>
      <c r="C2040" s="26" t="s">
        <v>8</v>
      </c>
      <c r="D2040" s="26" t="s">
        <v>105</v>
      </c>
      <c r="E2040" s="26" t="s">
        <v>94</v>
      </c>
      <c r="F2040" s="26" t="s">
        <v>95</v>
      </c>
      <c r="G2040" s="26" t="s">
        <v>96</v>
      </c>
      <c r="H2040" s="26" t="s">
        <v>97</v>
      </c>
      <c r="I2040" s="26" t="s">
        <v>98</v>
      </c>
      <c r="J2040" s="26">
        <v>337</v>
      </c>
      <c r="K2040" s="26">
        <v>481.90999999999997</v>
      </c>
    </row>
    <row r="2041" spans="1:11" x14ac:dyDescent="0.2">
      <c r="A2041" s="26" t="s">
        <v>99</v>
      </c>
      <c r="B2041" s="26">
        <v>2022</v>
      </c>
      <c r="C2041" s="26" t="s">
        <v>8</v>
      </c>
      <c r="D2041" s="26" t="s">
        <v>105</v>
      </c>
      <c r="E2041" s="26" t="s">
        <v>94</v>
      </c>
      <c r="F2041" s="26" t="s">
        <v>95</v>
      </c>
      <c r="G2041" s="26" t="s">
        <v>96</v>
      </c>
      <c r="H2041" s="26" t="s">
        <v>97</v>
      </c>
      <c r="I2041" s="26" t="s">
        <v>98</v>
      </c>
      <c r="J2041" s="26">
        <v>796</v>
      </c>
      <c r="K2041" s="26">
        <v>1138.28</v>
      </c>
    </row>
    <row r="2042" spans="1:11" x14ac:dyDescent="0.2">
      <c r="A2042" s="26" t="s">
        <v>101</v>
      </c>
      <c r="B2042" s="26">
        <v>2022</v>
      </c>
      <c r="C2042" s="26" t="s">
        <v>8</v>
      </c>
      <c r="D2042" s="26" t="s">
        <v>105</v>
      </c>
      <c r="E2042" s="26" t="s">
        <v>94</v>
      </c>
      <c r="F2042" s="26" t="s">
        <v>95</v>
      </c>
      <c r="G2042" s="26" t="s">
        <v>96</v>
      </c>
      <c r="H2042" s="26" t="s">
        <v>97</v>
      </c>
      <c r="I2042" s="26" t="s">
        <v>98</v>
      </c>
      <c r="J2042" s="26">
        <v>829</v>
      </c>
      <c r="K2042" s="26">
        <v>1185.47</v>
      </c>
    </row>
    <row r="2043" spans="1:11" x14ac:dyDescent="0.2">
      <c r="A2043" s="26" t="s">
        <v>92</v>
      </c>
      <c r="B2043" s="26">
        <v>2022</v>
      </c>
      <c r="C2043" s="26" t="s">
        <v>8</v>
      </c>
      <c r="D2043" s="26" t="s">
        <v>105</v>
      </c>
      <c r="E2043" s="26" t="s">
        <v>94</v>
      </c>
      <c r="F2043" s="26" t="s">
        <v>95</v>
      </c>
      <c r="G2043" s="26" t="s">
        <v>96</v>
      </c>
      <c r="H2043" s="26" t="s">
        <v>97</v>
      </c>
      <c r="I2043" s="26" t="s">
        <v>100</v>
      </c>
      <c r="J2043" s="26">
        <v>347</v>
      </c>
      <c r="K2043" s="26">
        <v>496.21000000000004</v>
      </c>
    </row>
    <row r="2044" spans="1:11" x14ac:dyDescent="0.2">
      <c r="A2044" s="26" t="s">
        <v>92</v>
      </c>
      <c r="B2044" s="26">
        <v>2022</v>
      </c>
      <c r="C2044" s="26" t="s">
        <v>8</v>
      </c>
      <c r="D2044" s="26" t="s">
        <v>105</v>
      </c>
      <c r="E2044" s="26" t="s">
        <v>94</v>
      </c>
      <c r="F2044" s="26" t="s">
        <v>95</v>
      </c>
      <c r="G2044" s="26" t="s">
        <v>96</v>
      </c>
      <c r="H2044" s="26" t="s">
        <v>97</v>
      </c>
      <c r="I2044" s="26" t="s">
        <v>100</v>
      </c>
      <c r="J2044" s="26">
        <v>341</v>
      </c>
      <c r="K2044" s="26">
        <v>487.63</v>
      </c>
    </row>
    <row r="2045" spans="1:11" x14ac:dyDescent="0.2">
      <c r="A2045" s="26" t="s">
        <v>92</v>
      </c>
      <c r="B2045" s="26">
        <v>2022</v>
      </c>
      <c r="C2045" s="26" t="s">
        <v>8</v>
      </c>
      <c r="D2045" s="26" t="s">
        <v>105</v>
      </c>
      <c r="E2045" s="26" t="s">
        <v>94</v>
      </c>
      <c r="F2045" s="26" t="s">
        <v>95</v>
      </c>
      <c r="G2045" s="26" t="s">
        <v>96</v>
      </c>
      <c r="H2045" s="26" t="s">
        <v>97</v>
      </c>
      <c r="I2045" s="26" t="s">
        <v>98</v>
      </c>
      <c r="J2045" s="26">
        <v>173</v>
      </c>
      <c r="K2045" s="26">
        <v>247.39</v>
      </c>
    </row>
    <row r="2046" spans="1:11" x14ac:dyDescent="0.2">
      <c r="A2046" s="26" t="s">
        <v>92</v>
      </c>
      <c r="B2046" s="26">
        <v>2022</v>
      </c>
      <c r="C2046" s="26" t="s">
        <v>8</v>
      </c>
      <c r="D2046" s="26" t="s">
        <v>105</v>
      </c>
      <c r="E2046" s="26" t="s">
        <v>94</v>
      </c>
      <c r="F2046" s="26" t="s">
        <v>95</v>
      </c>
      <c r="G2046" s="26" t="s">
        <v>96</v>
      </c>
      <c r="H2046" s="26" t="s">
        <v>97</v>
      </c>
      <c r="I2046" s="26" t="s">
        <v>98</v>
      </c>
      <c r="J2046" s="26">
        <v>221</v>
      </c>
      <c r="K2046" s="26">
        <v>316.02999999999997</v>
      </c>
    </row>
    <row r="2047" spans="1:11" x14ac:dyDescent="0.2">
      <c r="A2047" s="26" t="s">
        <v>92</v>
      </c>
      <c r="B2047" s="26">
        <v>2022</v>
      </c>
      <c r="C2047" s="26" t="s">
        <v>3</v>
      </c>
      <c r="D2047" s="26" t="s">
        <v>93</v>
      </c>
      <c r="E2047" s="26" t="s">
        <v>107</v>
      </c>
      <c r="F2047" s="26" t="s">
        <v>108</v>
      </c>
      <c r="G2047" s="26" t="s">
        <v>104</v>
      </c>
      <c r="H2047" s="26" t="s">
        <v>97</v>
      </c>
      <c r="I2047" s="26" t="s">
        <v>109</v>
      </c>
      <c r="J2047" s="26">
        <v>214</v>
      </c>
      <c r="K2047" s="26">
        <v>306.02</v>
      </c>
    </row>
    <row r="2048" spans="1:11" x14ac:dyDescent="0.2">
      <c r="A2048" s="26" t="s">
        <v>101</v>
      </c>
      <c r="B2048" s="26">
        <v>2022</v>
      </c>
      <c r="C2048" s="26" t="s">
        <v>3</v>
      </c>
      <c r="D2048" s="26" t="s">
        <v>93</v>
      </c>
      <c r="E2048" s="26" t="s">
        <v>107</v>
      </c>
      <c r="F2048" s="26" t="s">
        <v>108</v>
      </c>
      <c r="G2048" s="26" t="s">
        <v>104</v>
      </c>
      <c r="H2048" s="26" t="s">
        <v>97</v>
      </c>
      <c r="I2048" s="26" t="s">
        <v>109</v>
      </c>
      <c r="J2048" s="26">
        <v>208</v>
      </c>
      <c r="K2048" s="26">
        <v>297.44</v>
      </c>
    </row>
    <row r="2049" spans="1:11" x14ac:dyDescent="0.2">
      <c r="A2049" s="26" t="s">
        <v>99</v>
      </c>
      <c r="B2049" s="26">
        <v>2022</v>
      </c>
      <c r="C2049" s="26" t="s">
        <v>3</v>
      </c>
      <c r="D2049" s="26" t="s">
        <v>93</v>
      </c>
      <c r="E2049" s="26" t="s">
        <v>107</v>
      </c>
      <c r="F2049" s="26" t="s">
        <v>108</v>
      </c>
      <c r="G2049" s="26" t="s">
        <v>104</v>
      </c>
      <c r="H2049" s="26" t="s">
        <v>97</v>
      </c>
      <c r="I2049" s="26" t="s">
        <v>109</v>
      </c>
      <c r="J2049" s="26">
        <v>202</v>
      </c>
      <c r="K2049" s="26">
        <v>288.86</v>
      </c>
    </row>
    <row r="2050" spans="1:11" x14ac:dyDescent="0.2">
      <c r="A2050" s="26" t="s">
        <v>103</v>
      </c>
      <c r="B2050" s="26">
        <v>2022</v>
      </c>
      <c r="C2050" s="26" t="s">
        <v>3</v>
      </c>
      <c r="D2050" s="26" t="s">
        <v>93</v>
      </c>
      <c r="E2050" s="26" t="s">
        <v>107</v>
      </c>
      <c r="F2050" s="26" t="s">
        <v>108</v>
      </c>
      <c r="G2050" s="26" t="s">
        <v>104</v>
      </c>
      <c r="H2050" s="26" t="s">
        <v>97</v>
      </c>
      <c r="I2050" s="26" t="s">
        <v>109</v>
      </c>
      <c r="J2050" s="26">
        <v>211</v>
      </c>
      <c r="K2050" s="26">
        <v>301.73</v>
      </c>
    </row>
    <row r="2051" spans="1:11" x14ac:dyDescent="0.2">
      <c r="A2051" s="26" t="s">
        <v>92</v>
      </c>
      <c r="B2051" s="26">
        <v>2022</v>
      </c>
      <c r="C2051" s="26" t="s">
        <v>3</v>
      </c>
      <c r="D2051" s="26" t="s">
        <v>93</v>
      </c>
      <c r="E2051" s="26" t="s">
        <v>107</v>
      </c>
      <c r="F2051" s="26" t="s">
        <v>108</v>
      </c>
      <c r="G2051" s="26" t="s">
        <v>104</v>
      </c>
      <c r="H2051" s="26" t="s">
        <v>97</v>
      </c>
      <c r="I2051" s="26" t="s">
        <v>109</v>
      </c>
      <c r="J2051" s="26">
        <v>205</v>
      </c>
      <c r="K2051" s="26">
        <v>293.14999999999998</v>
      </c>
    </row>
    <row r="2052" spans="1:11" x14ac:dyDescent="0.2">
      <c r="A2052" s="26" t="s">
        <v>99</v>
      </c>
      <c r="B2052" s="26">
        <v>2022</v>
      </c>
      <c r="C2052" s="26" t="s">
        <v>1</v>
      </c>
      <c r="D2052" s="26" t="s">
        <v>93</v>
      </c>
      <c r="E2052" s="26" t="s">
        <v>107</v>
      </c>
      <c r="F2052" s="26" t="s">
        <v>108</v>
      </c>
      <c r="G2052" s="26" t="s">
        <v>104</v>
      </c>
      <c r="H2052" s="26" t="s">
        <v>97</v>
      </c>
      <c r="I2052" s="26" t="s">
        <v>109</v>
      </c>
      <c r="J2052" s="26">
        <v>244</v>
      </c>
      <c r="K2052" s="26">
        <v>348.92</v>
      </c>
    </row>
    <row r="2053" spans="1:11" x14ac:dyDescent="0.2">
      <c r="A2053" s="26" t="s">
        <v>92</v>
      </c>
      <c r="B2053" s="26">
        <v>2022</v>
      </c>
      <c r="C2053" s="26" t="s">
        <v>1</v>
      </c>
      <c r="D2053" s="26" t="s">
        <v>93</v>
      </c>
      <c r="E2053" s="26" t="s">
        <v>107</v>
      </c>
      <c r="F2053" s="26" t="s">
        <v>108</v>
      </c>
      <c r="G2053" s="26" t="s">
        <v>104</v>
      </c>
      <c r="H2053" s="26" t="s">
        <v>97</v>
      </c>
      <c r="I2053" s="26" t="s">
        <v>109</v>
      </c>
      <c r="J2053" s="26">
        <v>238</v>
      </c>
      <c r="K2053" s="26">
        <v>340.34000000000003</v>
      </c>
    </row>
    <row r="2054" spans="1:11" x14ac:dyDescent="0.2">
      <c r="A2054" s="26" t="s">
        <v>92</v>
      </c>
      <c r="B2054" s="26">
        <v>2022</v>
      </c>
      <c r="C2054" s="26" t="s">
        <v>1</v>
      </c>
      <c r="D2054" s="26" t="s">
        <v>93</v>
      </c>
      <c r="E2054" s="26" t="s">
        <v>107</v>
      </c>
      <c r="F2054" s="26" t="s">
        <v>108</v>
      </c>
      <c r="G2054" s="26" t="s">
        <v>104</v>
      </c>
      <c r="H2054" s="26" t="s">
        <v>97</v>
      </c>
      <c r="I2054" s="26" t="s">
        <v>109</v>
      </c>
      <c r="J2054" s="26">
        <v>247</v>
      </c>
      <c r="K2054" s="26">
        <v>353.21</v>
      </c>
    </row>
    <row r="2055" spans="1:11" x14ac:dyDescent="0.2">
      <c r="A2055" s="26" t="s">
        <v>99</v>
      </c>
      <c r="B2055" s="26">
        <v>2022</v>
      </c>
      <c r="C2055" s="26" t="s">
        <v>1</v>
      </c>
      <c r="D2055" s="26" t="s">
        <v>93</v>
      </c>
      <c r="E2055" s="26" t="s">
        <v>107</v>
      </c>
      <c r="F2055" s="26" t="s">
        <v>108</v>
      </c>
      <c r="G2055" s="26" t="s">
        <v>104</v>
      </c>
      <c r="H2055" s="26" t="s">
        <v>97</v>
      </c>
      <c r="I2055" s="26" t="s">
        <v>109</v>
      </c>
      <c r="J2055" s="26">
        <v>241</v>
      </c>
      <c r="K2055" s="26">
        <v>344.63</v>
      </c>
    </row>
    <row r="2056" spans="1:11" x14ac:dyDescent="0.2">
      <c r="A2056" s="26" t="s">
        <v>101</v>
      </c>
      <c r="B2056" s="26">
        <v>2022</v>
      </c>
      <c r="C2056" s="26" t="s">
        <v>1</v>
      </c>
      <c r="D2056" s="26" t="s">
        <v>93</v>
      </c>
      <c r="E2056" s="26" t="s">
        <v>107</v>
      </c>
      <c r="F2056" s="26" t="s">
        <v>108</v>
      </c>
      <c r="G2056" s="26" t="s">
        <v>104</v>
      </c>
      <c r="H2056" s="26" t="s">
        <v>97</v>
      </c>
      <c r="I2056" s="26" t="s">
        <v>109</v>
      </c>
      <c r="J2056" s="26">
        <v>235</v>
      </c>
      <c r="K2056" s="26">
        <v>336.05</v>
      </c>
    </row>
    <row r="2057" spans="1:11" x14ac:dyDescent="0.2">
      <c r="A2057" s="26" t="s">
        <v>99</v>
      </c>
      <c r="B2057" s="26">
        <v>2022</v>
      </c>
      <c r="C2057" s="26" t="s">
        <v>0</v>
      </c>
      <c r="D2057" s="26" t="s">
        <v>93</v>
      </c>
      <c r="E2057" s="26" t="s">
        <v>107</v>
      </c>
      <c r="F2057" s="26" t="s">
        <v>108</v>
      </c>
      <c r="G2057" s="26" t="s">
        <v>104</v>
      </c>
      <c r="H2057" s="26" t="s">
        <v>97</v>
      </c>
      <c r="I2057" s="26" t="s">
        <v>98</v>
      </c>
      <c r="J2057" s="26">
        <v>262</v>
      </c>
      <c r="K2057" s="26">
        <v>374.65999999999997</v>
      </c>
    </row>
    <row r="2058" spans="1:11" x14ac:dyDescent="0.2">
      <c r="A2058" s="26" t="s">
        <v>99</v>
      </c>
      <c r="B2058" s="26">
        <v>2022</v>
      </c>
      <c r="C2058" s="26" t="s">
        <v>0</v>
      </c>
      <c r="D2058" s="26" t="s">
        <v>93</v>
      </c>
      <c r="E2058" s="26" t="s">
        <v>107</v>
      </c>
      <c r="F2058" s="26" t="s">
        <v>108</v>
      </c>
      <c r="G2058" s="26" t="s">
        <v>104</v>
      </c>
      <c r="H2058" s="26" t="s">
        <v>97</v>
      </c>
      <c r="I2058" s="26" t="s">
        <v>109</v>
      </c>
      <c r="J2058" s="26">
        <v>256</v>
      </c>
      <c r="K2058" s="26">
        <v>366.08</v>
      </c>
    </row>
    <row r="2059" spans="1:11" x14ac:dyDescent="0.2">
      <c r="A2059" s="26" t="s">
        <v>99</v>
      </c>
      <c r="B2059" s="26">
        <v>2022</v>
      </c>
      <c r="C2059" s="26" t="s">
        <v>0</v>
      </c>
      <c r="D2059" s="26" t="s">
        <v>93</v>
      </c>
      <c r="E2059" s="26" t="s">
        <v>107</v>
      </c>
      <c r="F2059" s="26" t="s">
        <v>108</v>
      </c>
      <c r="G2059" s="26" t="s">
        <v>104</v>
      </c>
      <c r="H2059" s="26" t="s">
        <v>97</v>
      </c>
      <c r="I2059" s="26" t="s">
        <v>109</v>
      </c>
      <c r="J2059" s="26">
        <v>250</v>
      </c>
      <c r="K2059" s="26">
        <v>357.5</v>
      </c>
    </row>
    <row r="2060" spans="1:11" x14ac:dyDescent="0.2">
      <c r="A2060" s="26" t="s">
        <v>99</v>
      </c>
      <c r="B2060" s="26">
        <v>2022</v>
      </c>
      <c r="C2060" s="26" t="s">
        <v>0</v>
      </c>
      <c r="D2060" s="26" t="s">
        <v>93</v>
      </c>
      <c r="E2060" s="26" t="s">
        <v>107</v>
      </c>
      <c r="F2060" s="26" t="s">
        <v>108</v>
      </c>
      <c r="G2060" s="26" t="s">
        <v>104</v>
      </c>
      <c r="H2060" s="26" t="s">
        <v>97</v>
      </c>
      <c r="I2060" s="26" t="s">
        <v>109</v>
      </c>
      <c r="J2060" s="26">
        <v>259</v>
      </c>
      <c r="K2060" s="26">
        <v>370.37</v>
      </c>
    </row>
    <row r="2061" spans="1:11" x14ac:dyDescent="0.2">
      <c r="A2061" s="26" t="s">
        <v>101</v>
      </c>
      <c r="B2061" s="26">
        <v>2022</v>
      </c>
      <c r="C2061" s="26" t="s">
        <v>0</v>
      </c>
      <c r="D2061" s="26" t="s">
        <v>93</v>
      </c>
      <c r="E2061" s="26" t="s">
        <v>107</v>
      </c>
      <c r="F2061" s="26" t="s">
        <v>108</v>
      </c>
      <c r="G2061" s="26" t="s">
        <v>104</v>
      </c>
      <c r="H2061" s="26" t="s">
        <v>97</v>
      </c>
      <c r="I2061" s="26" t="s">
        <v>109</v>
      </c>
      <c r="J2061" s="26">
        <v>253</v>
      </c>
      <c r="K2061" s="26">
        <v>361.78999999999996</v>
      </c>
    </row>
    <row r="2062" spans="1:11" x14ac:dyDescent="0.2">
      <c r="A2062" s="26" t="s">
        <v>99</v>
      </c>
      <c r="B2062" s="26">
        <v>2022</v>
      </c>
      <c r="C2062" s="26" t="s">
        <v>5</v>
      </c>
      <c r="D2062" s="26" t="s">
        <v>93</v>
      </c>
      <c r="E2062" s="26" t="s">
        <v>107</v>
      </c>
      <c r="F2062" s="26" t="s">
        <v>108</v>
      </c>
      <c r="G2062" s="26" t="s">
        <v>104</v>
      </c>
      <c r="H2062" s="26" t="s">
        <v>97</v>
      </c>
      <c r="I2062" s="26" t="s">
        <v>109</v>
      </c>
      <c r="J2062" s="26">
        <v>184</v>
      </c>
      <c r="K2062" s="26">
        <v>263.12</v>
      </c>
    </row>
    <row r="2063" spans="1:11" x14ac:dyDescent="0.2">
      <c r="A2063" s="26" t="s">
        <v>102</v>
      </c>
      <c r="B2063" s="26">
        <v>2022</v>
      </c>
      <c r="C2063" s="26" t="s">
        <v>5</v>
      </c>
      <c r="D2063" s="26" t="s">
        <v>93</v>
      </c>
      <c r="E2063" s="26" t="s">
        <v>107</v>
      </c>
      <c r="F2063" s="26" t="s">
        <v>108</v>
      </c>
      <c r="G2063" s="26" t="s">
        <v>104</v>
      </c>
      <c r="H2063" s="26" t="s">
        <v>97</v>
      </c>
      <c r="I2063" s="26" t="s">
        <v>109</v>
      </c>
      <c r="J2063" s="26">
        <v>178</v>
      </c>
      <c r="K2063" s="26">
        <v>254.54</v>
      </c>
    </row>
    <row r="2064" spans="1:11" x14ac:dyDescent="0.2">
      <c r="A2064" s="26" t="s">
        <v>101</v>
      </c>
      <c r="B2064" s="26">
        <v>2022</v>
      </c>
      <c r="C2064" s="26" t="s">
        <v>5</v>
      </c>
      <c r="D2064" s="26" t="s">
        <v>93</v>
      </c>
      <c r="E2064" s="26" t="s">
        <v>107</v>
      </c>
      <c r="F2064" s="26" t="s">
        <v>108</v>
      </c>
      <c r="G2064" s="26" t="s">
        <v>104</v>
      </c>
      <c r="H2064" s="26" t="s">
        <v>97</v>
      </c>
      <c r="I2064" s="26" t="s">
        <v>109</v>
      </c>
      <c r="J2064" s="26">
        <v>172</v>
      </c>
      <c r="K2064" s="26">
        <v>245.95999999999998</v>
      </c>
    </row>
    <row r="2065" spans="1:11" x14ac:dyDescent="0.2">
      <c r="A2065" s="26" t="s">
        <v>92</v>
      </c>
      <c r="B2065" s="26">
        <v>2022</v>
      </c>
      <c r="C2065" s="26" t="s">
        <v>5</v>
      </c>
      <c r="D2065" s="26" t="s">
        <v>93</v>
      </c>
      <c r="E2065" s="26" t="s">
        <v>107</v>
      </c>
      <c r="F2065" s="26" t="s">
        <v>108</v>
      </c>
      <c r="G2065" s="26" t="s">
        <v>104</v>
      </c>
      <c r="H2065" s="26" t="s">
        <v>97</v>
      </c>
      <c r="I2065" s="26" t="s">
        <v>109</v>
      </c>
      <c r="J2065" s="26">
        <v>181</v>
      </c>
      <c r="K2065" s="26">
        <v>258.83</v>
      </c>
    </row>
    <row r="2066" spans="1:11" x14ac:dyDescent="0.2">
      <c r="A2066" s="26" t="s">
        <v>102</v>
      </c>
      <c r="B2066" s="26">
        <v>2022</v>
      </c>
      <c r="C2066" s="26" t="s">
        <v>5</v>
      </c>
      <c r="D2066" s="26" t="s">
        <v>93</v>
      </c>
      <c r="E2066" s="26" t="s">
        <v>107</v>
      </c>
      <c r="F2066" s="26" t="s">
        <v>108</v>
      </c>
      <c r="G2066" s="26" t="s">
        <v>104</v>
      </c>
      <c r="H2066" s="26" t="s">
        <v>97</v>
      </c>
      <c r="I2066" s="26" t="s">
        <v>109</v>
      </c>
      <c r="J2066" s="26">
        <v>175</v>
      </c>
      <c r="K2066" s="26">
        <v>250.25</v>
      </c>
    </row>
    <row r="2067" spans="1:11" x14ac:dyDescent="0.2">
      <c r="A2067" s="26" t="s">
        <v>99</v>
      </c>
      <c r="B2067" s="26">
        <v>2022</v>
      </c>
      <c r="C2067" s="26" t="s">
        <v>5</v>
      </c>
      <c r="D2067" s="26" t="s">
        <v>93</v>
      </c>
      <c r="E2067" s="26" t="s">
        <v>107</v>
      </c>
      <c r="F2067" s="26" t="s">
        <v>108</v>
      </c>
      <c r="G2067" s="26" t="s">
        <v>104</v>
      </c>
      <c r="H2067" s="26" t="s">
        <v>97</v>
      </c>
      <c r="I2067" s="26" t="s">
        <v>109</v>
      </c>
      <c r="J2067" s="26">
        <v>169</v>
      </c>
      <c r="K2067" s="26">
        <v>241.67000000000002</v>
      </c>
    </row>
    <row r="2068" spans="1:11" x14ac:dyDescent="0.2">
      <c r="A2068" s="26" t="s">
        <v>92</v>
      </c>
      <c r="B2068" s="26">
        <v>2022</v>
      </c>
      <c r="C2068" s="26" t="s">
        <v>2</v>
      </c>
      <c r="D2068" s="26" t="s">
        <v>93</v>
      </c>
      <c r="E2068" s="26" t="s">
        <v>107</v>
      </c>
      <c r="F2068" s="26" t="s">
        <v>108</v>
      </c>
      <c r="G2068" s="26" t="s">
        <v>104</v>
      </c>
      <c r="H2068" s="26" t="s">
        <v>97</v>
      </c>
      <c r="I2068" s="26" t="s">
        <v>109</v>
      </c>
      <c r="J2068" s="26">
        <v>232</v>
      </c>
      <c r="K2068" s="26">
        <v>331.76</v>
      </c>
    </row>
    <row r="2069" spans="1:11" x14ac:dyDescent="0.2">
      <c r="A2069" s="26" t="s">
        <v>99</v>
      </c>
      <c r="B2069" s="26">
        <v>2022</v>
      </c>
      <c r="C2069" s="26" t="s">
        <v>2</v>
      </c>
      <c r="D2069" s="26" t="s">
        <v>93</v>
      </c>
      <c r="E2069" s="26" t="s">
        <v>107</v>
      </c>
      <c r="F2069" s="26" t="s">
        <v>108</v>
      </c>
      <c r="G2069" s="26" t="s">
        <v>104</v>
      </c>
      <c r="H2069" s="26" t="s">
        <v>97</v>
      </c>
      <c r="I2069" s="26" t="s">
        <v>109</v>
      </c>
      <c r="J2069" s="26">
        <v>226</v>
      </c>
      <c r="K2069" s="26">
        <v>323.18</v>
      </c>
    </row>
    <row r="2070" spans="1:11" x14ac:dyDescent="0.2">
      <c r="A2070" s="26" t="s">
        <v>99</v>
      </c>
      <c r="B2070" s="26">
        <v>2022</v>
      </c>
      <c r="C2070" s="26" t="s">
        <v>2</v>
      </c>
      <c r="D2070" s="26" t="s">
        <v>93</v>
      </c>
      <c r="E2070" s="26" t="s">
        <v>107</v>
      </c>
      <c r="F2070" s="26" t="s">
        <v>108</v>
      </c>
      <c r="G2070" s="26" t="s">
        <v>104</v>
      </c>
      <c r="H2070" s="26" t="s">
        <v>97</v>
      </c>
      <c r="I2070" s="26" t="s">
        <v>109</v>
      </c>
      <c r="J2070" s="26">
        <v>220</v>
      </c>
      <c r="K2070" s="26">
        <v>314.60000000000002</v>
      </c>
    </row>
    <row r="2071" spans="1:11" x14ac:dyDescent="0.2">
      <c r="A2071" s="26" t="s">
        <v>101</v>
      </c>
      <c r="B2071" s="26">
        <v>2022</v>
      </c>
      <c r="C2071" s="26" t="s">
        <v>2</v>
      </c>
      <c r="D2071" s="26" t="s">
        <v>93</v>
      </c>
      <c r="E2071" s="26" t="s">
        <v>107</v>
      </c>
      <c r="F2071" s="26" t="s">
        <v>108</v>
      </c>
      <c r="G2071" s="26" t="s">
        <v>104</v>
      </c>
      <c r="H2071" s="26" t="s">
        <v>97</v>
      </c>
      <c r="I2071" s="26" t="s">
        <v>109</v>
      </c>
      <c r="J2071" s="26">
        <v>229</v>
      </c>
      <c r="K2071" s="26">
        <v>327.47000000000003</v>
      </c>
    </row>
    <row r="2072" spans="1:11" x14ac:dyDescent="0.2">
      <c r="A2072" s="26" t="s">
        <v>92</v>
      </c>
      <c r="B2072" s="26">
        <v>2022</v>
      </c>
      <c r="C2072" s="26" t="s">
        <v>2</v>
      </c>
      <c r="D2072" s="26" t="s">
        <v>93</v>
      </c>
      <c r="E2072" s="26" t="s">
        <v>107</v>
      </c>
      <c r="F2072" s="26" t="s">
        <v>108</v>
      </c>
      <c r="G2072" s="26" t="s">
        <v>104</v>
      </c>
      <c r="H2072" s="26" t="s">
        <v>97</v>
      </c>
      <c r="I2072" s="26" t="s">
        <v>109</v>
      </c>
      <c r="J2072" s="26">
        <v>223</v>
      </c>
      <c r="K2072" s="26">
        <v>318.89</v>
      </c>
    </row>
    <row r="2073" spans="1:11" x14ac:dyDescent="0.2">
      <c r="A2073" s="26" t="s">
        <v>92</v>
      </c>
      <c r="B2073" s="26">
        <v>2022</v>
      </c>
      <c r="C2073" s="26" t="s">
        <v>2</v>
      </c>
      <c r="D2073" s="26" t="s">
        <v>93</v>
      </c>
      <c r="E2073" s="26" t="s">
        <v>107</v>
      </c>
      <c r="F2073" s="26" t="s">
        <v>108</v>
      </c>
      <c r="G2073" s="26" t="s">
        <v>104</v>
      </c>
      <c r="H2073" s="26" t="s">
        <v>97</v>
      </c>
      <c r="I2073" s="26" t="s">
        <v>109</v>
      </c>
      <c r="J2073" s="26">
        <v>217</v>
      </c>
      <c r="K2073" s="26">
        <v>310.31</v>
      </c>
    </row>
    <row r="2074" spans="1:11" x14ac:dyDescent="0.2">
      <c r="A2074" s="26" t="s">
        <v>99</v>
      </c>
      <c r="B2074" s="26">
        <v>2022</v>
      </c>
      <c r="C2074" s="26" t="s">
        <v>4</v>
      </c>
      <c r="D2074" s="26" t="s">
        <v>93</v>
      </c>
      <c r="E2074" s="26" t="s">
        <v>107</v>
      </c>
      <c r="F2074" s="26" t="s">
        <v>108</v>
      </c>
      <c r="G2074" s="26" t="s">
        <v>104</v>
      </c>
      <c r="H2074" s="26" t="s">
        <v>97</v>
      </c>
      <c r="I2074" s="26" t="s">
        <v>109</v>
      </c>
      <c r="J2074" s="26">
        <v>196</v>
      </c>
      <c r="K2074" s="26">
        <v>280.27999999999997</v>
      </c>
    </row>
    <row r="2075" spans="1:11" x14ac:dyDescent="0.2">
      <c r="A2075" s="26" t="s">
        <v>92</v>
      </c>
      <c r="B2075" s="26">
        <v>2022</v>
      </c>
      <c r="C2075" s="26" t="s">
        <v>4</v>
      </c>
      <c r="D2075" s="26" t="s">
        <v>93</v>
      </c>
      <c r="E2075" s="26" t="s">
        <v>107</v>
      </c>
      <c r="F2075" s="26" t="s">
        <v>108</v>
      </c>
      <c r="G2075" s="26" t="s">
        <v>104</v>
      </c>
      <c r="H2075" s="26" t="s">
        <v>97</v>
      </c>
      <c r="I2075" s="26" t="s">
        <v>109</v>
      </c>
      <c r="J2075" s="26">
        <v>190</v>
      </c>
      <c r="K2075" s="26">
        <v>271.7</v>
      </c>
    </row>
    <row r="2076" spans="1:11" x14ac:dyDescent="0.2">
      <c r="A2076" s="26" t="s">
        <v>92</v>
      </c>
      <c r="B2076" s="26">
        <v>2022</v>
      </c>
      <c r="C2076" s="26" t="s">
        <v>4</v>
      </c>
      <c r="D2076" s="26" t="s">
        <v>93</v>
      </c>
      <c r="E2076" s="26" t="s">
        <v>107</v>
      </c>
      <c r="F2076" s="26" t="s">
        <v>108</v>
      </c>
      <c r="G2076" s="26" t="s">
        <v>104</v>
      </c>
      <c r="H2076" s="26" t="s">
        <v>97</v>
      </c>
      <c r="I2076" s="26" t="s">
        <v>109</v>
      </c>
      <c r="J2076" s="26">
        <v>199</v>
      </c>
      <c r="K2076" s="26">
        <v>284.57</v>
      </c>
    </row>
    <row r="2077" spans="1:11" x14ac:dyDescent="0.2">
      <c r="A2077" s="26" t="s">
        <v>92</v>
      </c>
      <c r="B2077" s="26">
        <v>2022</v>
      </c>
      <c r="C2077" s="26" t="s">
        <v>4</v>
      </c>
      <c r="D2077" s="26" t="s">
        <v>93</v>
      </c>
      <c r="E2077" s="26" t="s">
        <v>107</v>
      </c>
      <c r="F2077" s="26" t="s">
        <v>108</v>
      </c>
      <c r="G2077" s="26" t="s">
        <v>104</v>
      </c>
      <c r="H2077" s="26" t="s">
        <v>97</v>
      </c>
      <c r="I2077" s="26" t="s">
        <v>109</v>
      </c>
      <c r="J2077" s="26">
        <v>193</v>
      </c>
      <c r="K2077" s="26">
        <v>275.99</v>
      </c>
    </row>
    <row r="2078" spans="1:11" x14ac:dyDescent="0.2">
      <c r="A2078" s="26" t="s">
        <v>92</v>
      </c>
      <c r="B2078" s="26">
        <v>2022</v>
      </c>
      <c r="C2078" s="26" t="s">
        <v>4</v>
      </c>
      <c r="D2078" s="26" t="s">
        <v>93</v>
      </c>
      <c r="E2078" s="26" t="s">
        <v>107</v>
      </c>
      <c r="F2078" s="26" t="s">
        <v>108</v>
      </c>
      <c r="G2078" s="26" t="s">
        <v>104</v>
      </c>
      <c r="H2078" s="26" t="s">
        <v>97</v>
      </c>
      <c r="I2078" s="26" t="s">
        <v>109</v>
      </c>
      <c r="J2078" s="26">
        <v>187</v>
      </c>
      <c r="K2078" s="26">
        <v>267.40999999999997</v>
      </c>
    </row>
    <row r="2079" spans="1:11" x14ac:dyDescent="0.2">
      <c r="A2079" s="26" t="s">
        <v>99</v>
      </c>
      <c r="B2079" s="26">
        <v>2022</v>
      </c>
      <c r="C2079" s="26" t="s">
        <v>3</v>
      </c>
      <c r="D2079" s="26" t="s">
        <v>105</v>
      </c>
      <c r="E2079" s="26" t="s">
        <v>107</v>
      </c>
      <c r="F2079" s="26" t="s">
        <v>108</v>
      </c>
      <c r="G2079" s="26" t="s">
        <v>104</v>
      </c>
      <c r="H2079" s="26" t="s">
        <v>97</v>
      </c>
      <c r="I2079" s="26" t="s">
        <v>109</v>
      </c>
      <c r="J2079" s="26">
        <v>278</v>
      </c>
      <c r="K2079" s="26">
        <v>397.53999999999996</v>
      </c>
    </row>
    <row r="2080" spans="1:11" x14ac:dyDescent="0.2">
      <c r="A2080" s="26" t="s">
        <v>103</v>
      </c>
      <c r="B2080" s="26">
        <v>2022</v>
      </c>
      <c r="C2080" s="26" t="s">
        <v>3</v>
      </c>
      <c r="D2080" s="26" t="s">
        <v>105</v>
      </c>
      <c r="E2080" s="26" t="s">
        <v>107</v>
      </c>
      <c r="F2080" s="26" t="s">
        <v>108</v>
      </c>
      <c r="G2080" s="26" t="s">
        <v>104</v>
      </c>
      <c r="H2080" s="26" t="s">
        <v>97</v>
      </c>
      <c r="I2080" s="26" t="s">
        <v>109</v>
      </c>
      <c r="J2080" s="26">
        <v>326</v>
      </c>
      <c r="K2080" s="26">
        <v>466.18</v>
      </c>
    </row>
    <row r="2081" spans="1:11" x14ac:dyDescent="0.2">
      <c r="A2081" s="26" t="s">
        <v>92</v>
      </c>
      <c r="B2081" s="26">
        <v>2022</v>
      </c>
      <c r="C2081" s="26" t="s">
        <v>3</v>
      </c>
      <c r="D2081" s="26" t="s">
        <v>105</v>
      </c>
      <c r="E2081" s="26" t="s">
        <v>107</v>
      </c>
      <c r="F2081" s="26" t="s">
        <v>108</v>
      </c>
      <c r="G2081" s="26" t="s">
        <v>104</v>
      </c>
      <c r="H2081" s="26" t="s">
        <v>97</v>
      </c>
      <c r="I2081" s="26" t="s">
        <v>109</v>
      </c>
      <c r="J2081" s="26">
        <v>280</v>
      </c>
      <c r="K2081" s="26">
        <v>400.4</v>
      </c>
    </row>
    <row r="2082" spans="1:11" x14ac:dyDescent="0.2">
      <c r="A2082" s="26" t="s">
        <v>92</v>
      </c>
      <c r="B2082" s="26">
        <v>2022</v>
      </c>
      <c r="C2082" s="26" t="s">
        <v>3</v>
      </c>
      <c r="D2082" s="26" t="s">
        <v>105</v>
      </c>
      <c r="E2082" s="26" t="s">
        <v>107</v>
      </c>
      <c r="F2082" s="26" t="s">
        <v>108</v>
      </c>
      <c r="G2082" s="26" t="s">
        <v>104</v>
      </c>
      <c r="H2082" s="26" t="s">
        <v>97</v>
      </c>
      <c r="I2082" s="26" t="s">
        <v>109</v>
      </c>
      <c r="J2082" s="26">
        <v>834</v>
      </c>
      <c r="K2082" s="26">
        <v>1192.6199999999999</v>
      </c>
    </row>
    <row r="2083" spans="1:11" x14ac:dyDescent="0.2">
      <c r="A2083" s="26" t="s">
        <v>92</v>
      </c>
      <c r="B2083" s="26">
        <v>2022</v>
      </c>
      <c r="C2083" s="26" t="s">
        <v>3</v>
      </c>
      <c r="D2083" s="26" t="s">
        <v>105</v>
      </c>
      <c r="E2083" s="26" t="s">
        <v>107</v>
      </c>
      <c r="F2083" s="26" t="s">
        <v>108</v>
      </c>
      <c r="G2083" s="26" t="s">
        <v>104</v>
      </c>
      <c r="H2083" s="26" t="s">
        <v>97</v>
      </c>
      <c r="I2083" s="26" t="s">
        <v>109</v>
      </c>
      <c r="J2083" s="26">
        <v>867</v>
      </c>
      <c r="K2083" s="26">
        <v>1239.81</v>
      </c>
    </row>
    <row r="2084" spans="1:11" x14ac:dyDescent="0.2">
      <c r="A2084" s="26" t="s">
        <v>99</v>
      </c>
      <c r="B2084" s="26">
        <v>2022</v>
      </c>
      <c r="C2084" s="26" t="s">
        <v>3</v>
      </c>
      <c r="D2084" s="26" t="s">
        <v>105</v>
      </c>
      <c r="E2084" s="26" t="s">
        <v>107</v>
      </c>
      <c r="F2084" s="26" t="s">
        <v>108</v>
      </c>
      <c r="G2084" s="26" t="s">
        <v>104</v>
      </c>
      <c r="H2084" s="26" t="s">
        <v>97</v>
      </c>
      <c r="I2084" s="26" t="s">
        <v>109</v>
      </c>
      <c r="J2084" s="26">
        <v>931</v>
      </c>
      <c r="K2084" s="26">
        <v>1331.33</v>
      </c>
    </row>
    <row r="2085" spans="1:11" x14ac:dyDescent="0.2">
      <c r="A2085" s="26" t="s">
        <v>99</v>
      </c>
      <c r="B2085" s="26">
        <v>2022</v>
      </c>
      <c r="C2085" s="26" t="s">
        <v>3</v>
      </c>
      <c r="D2085" s="26" t="s">
        <v>105</v>
      </c>
      <c r="E2085" s="26" t="s">
        <v>107</v>
      </c>
      <c r="F2085" s="26" t="s">
        <v>108</v>
      </c>
      <c r="G2085" s="26" t="s">
        <v>104</v>
      </c>
      <c r="H2085" s="26" t="s">
        <v>97</v>
      </c>
      <c r="I2085" s="26" t="s">
        <v>109</v>
      </c>
      <c r="J2085" s="26">
        <v>932</v>
      </c>
      <c r="K2085" s="26">
        <v>1332.76</v>
      </c>
    </row>
    <row r="2086" spans="1:11" x14ac:dyDescent="0.2">
      <c r="A2086" s="26" t="s">
        <v>92</v>
      </c>
      <c r="B2086" s="26">
        <v>2022</v>
      </c>
      <c r="C2086" s="26" t="s">
        <v>3</v>
      </c>
      <c r="D2086" s="26" t="s">
        <v>105</v>
      </c>
      <c r="E2086" s="26" t="s">
        <v>107</v>
      </c>
      <c r="F2086" s="26" t="s">
        <v>108</v>
      </c>
      <c r="G2086" s="26" t="s">
        <v>104</v>
      </c>
      <c r="H2086" s="26" t="s">
        <v>97</v>
      </c>
      <c r="I2086" s="26" t="s">
        <v>109</v>
      </c>
      <c r="J2086" s="26">
        <v>933</v>
      </c>
      <c r="K2086" s="26">
        <v>1334.19</v>
      </c>
    </row>
    <row r="2087" spans="1:11" x14ac:dyDescent="0.2">
      <c r="A2087" s="26" t="s">
        <v>99</v>
      </c>
      <c r="B2087" s="26">
        <v>2022</v>
      </c>
      <c r="C2087" s="26" t="s">
        <v>3</v>
      </c>
      <c r="D2087" s="26" t="s">
        <v>105</v>
      </c>
      <c r="E2087" s="26" t="s">
        <v>107</v>
      </c>
      <c r="F2087" s="26" t="s">
        <v>108</v>
      </c>
      <c r="G2087" s="26" t="s">
        <v>104</v>
      </c>
      <c r="H2087" s="26" t="s">
        <v>97</v>
      </c>
      <c r="I2087" s="26" t="s">
        <v>109</v>
      </c>
      <c r="J2087" s="26">
        <v>873</v>
      </c>
      <c r="K2087" s="26">
        <v>526.24</v>
      </c>
    </row>
    <row r="2088" spans="1:11" x14ac:dyDescent="0.2">
      <c r="A2088" s="26" t="s">
        <v>92</v>
      </c>
      <c r="B2088" s="26">
        <v>2022</v>
      </c>
      <c r="C2088" s="26" t="s">
        <v>3</v>
      </c>
      <c r="D2088" s="26" t="s">
        <v>105</v>
      </c>
      <c r="E2088" s="26" t="s">
        <v>107</v>
      </c>
      <c r="F2088" s="26" t="s">
        <v>108</v>
      </c>
      <c r="G2088" s="26" t="s">
        <v>104</v>
      </c>
      <c r="H2088" s="26" t="s">
        <v>97</v>
      </c>
      <c r="I2088" s="26" t="s">
        <v>109</v>
      </c>
      <c r="J2088" s="26">
        <v>327</v>
      </c>
      <c r="K2088" s="26">
        <v>467.61</v>
      </c>
    </row>
    <row r="2089" spans="1:11" x14ac:dyDescent="0.2">
      <c r="A2089" s="26" t="s">
        <v>92</v>
      </c>
      <c r="B2089" s="26">
        <v>2022</v>
      </c>
      <c r="C2089" s="26" t="s">
        <v>3</v>
      </c>
      <c r="D2089" s="26" t="s">
        <v>105</v>
      </c>
      <c r="E2089" s="26" t="s">
        <v>107</v>
      </c>
      <c r="F2089" s="26" t="s">
        <v>108</v>
      </c>
      <c r="G2089" s="26" t="s">
        <v>104</v>
      </c>
      <c r="H2089" s="26" t="s">
        <v>97</v>
      </c>
      <c r="I2089" s="26" t="s">
        <v>109</v>
      </c>
      <c r="J2089" s="26">
        <v>183</v>
      </c>
      <c r="K2089" s="26">
        <v>261.69</v>
      </c>
    </row>
    <row r="2090" spans="1:11" x14ac:dyDescent="0.2">
      <c r="A2090" s="26" t="s">
        <v>99</v>
      </c>
      <c r="B2090" s="26">
        <v>2022</v>
      </c>
      <c r="C2090" s="26" t="s">
        <v>3</v>
      </c>
      <c r="D2090" s="26" t="s">
        <v>105</v>
      </c>
      <c r="E2090" s="26" t="s">
        <v>107</v>
      </c>
      <c r="F2090" s="26" t="s">
        <v>108</v>
      </c>
      <c r="G2090" s="26" t="s">
        <v>104</v>
      </c>
      <c r="H2090" s="26" t="s">
        <v>97</v>
      </c>
      <c r="I2090" s="26" t="s">
        <v>109</v>
      </c>
      <c r="J2090" s="26">
        <v>177</v>
      </c>
      <c r="K2090" s="26">
        <v>253.11</v>
      </c>
    </row>
    <row r="2091" spans="1:11" x14ac:dyDescent="0.2">
      <c r="A2091" s="26" t="s">
        <v>92</v>
      </c>
      <c r="B2091" s="26">
        <v>2022</v>
      </c>
      <c r="C2091" s="26" t="s">
        <v>3</v>
      </c>
      <c r="D2091" s="26" t="s">
        <v>105</v>
      </c>
      <c r="E2091" s="26" t="s">
        <v>107</v>
      </c>
      <c r="F2091" s="26" t="s">
        <v>108</v>
      </c>
      <c r="G2091" s="26" t="s">
        <v>104</v>
      </c>
      <c r="H2091" s="26" t="s">
        <v>97</v>
      </c>
      <c r="I2091" s="26" t="s">
        <v>109</v>
      </c>
      <c r="J2091" s="26">
        <v>171</v>
      </c>
      <c r="K2091" s="26">
        <v>244.53</v>
      </c>
    </row>
    <row r="2092" spans="1:11" x14ac:dyDescent="0.2">
      <c r="A2092" s="26" t="s">
        <v>92</v>
      </c>
      <c r="B2092" s="26">
        <v>2022</v>
      </c>
      <c r="C2092" s="26" t="s">
        <v>3</v>
      </c>
      <c r="D2092" s="26" t="s">
        <v>105</v>
      </c>
      <c r="E2092" s="26" t="s">
        <v>107</v>
      </c>
      <c r="F2092" s="26" t="s">
        <v>108</v>
      </c>
      <c r="G2092" s="26" t="s">
        <v>104</v>
      </c>
      <c r="H2092" s="26" t="s">
        <v>97</v>
      </c>
      <c r="I2092" s="26" t="s">
        <v>109</v>
      </c>
      <c r="J2092" s="26">
        <v>277</v>
      </c>
      <c r="K2092" s="26">
        <v>396.11</v>
      </c>
    </row>
    <row r="2093" spans="1:11" x14ac:dyDescent="0.2">
      <c r="A2093" s="26" t="s">
        <v>101</v>
      </c>
      <c r="B2093" s="26">
        <v>2022</v>
      </c>
      <c r="C2093" s="26" t="s">
        <v>3</v>
      </c>
      <c r="D2093" s="26" t="s">
        <v>105</v>
      </c>
      <c r="E2093" s="26" t="s">
        <v>107</v>
      </c>
      <c r="F2093" s="26" t="s">
        <v>108</v>
      </c>
      <c r="G2093" s="26" t="s">
        <v>104</v>
      </c>
      <c r="H2093" s="26" t="s">
        <v>97</v>
      </c>
      <c r="I2093" s="26" t="s">
        <v>109</v>
      </c>
      <c r="J2093" s="26">
        <v>325</v>
      </c>
      <c r="K2093" s="26">
        <v>464.75</v>
      </c>
    </row>
    <row r="2094" spans="1:11" x14ac:dyDescent="0.2">
      <c r="A2094" s="26" t="s">
        <v>99</v>
      </c>
      <c r="B2094" s="26">
        <v>2022</v>
      </c>
      <c r="C2094" s="26" t="s">
        <v>3</v>
      </c>
      <c r="D2094" s="26" t="s">
        <v>105</v>
      </c>
      <c r="E2094" s="26" t="s">
        <v>107</v>
      </c>
      <c r="F2094" s="26" t="s">
        <v>108</v>
      </c>
      <c r="G2094" s="26" t="s">
        <v>104</v>
      </c>
      <c r="H2094" s="26" t="s">
        <v>97</v>
      </c>
      <c r="I2094" s="26" t="s">
        <v>109</v>
      </c>
      <c r="J2094" s="26">
        <v>842</v>
      </c>
      <c r="K2094" s="26">
        <v>1204.06</v>
      </c>
    </row>
    <row r="2095" spans="1:11" x14ac:dyDescent="0.2">
      <c r="A2095" s="26" t="s">
        <v>99</v>
      </c>
      <c r="B2095" s="26">
        <v>2022</v>
      </c>
      <c r="C2095" s="26" t="s">
        <v>3</v>
      </c>
      <c r="D2095" s="26" t="s">
        <v>105</v>
      </c>
      <c r="E2095" s="26" t="s">
        <v>107</v>
      </c>
      <c r="F2095" s="26" t="s">
        <v>108</v>
      </c>
      <c r="G2095" s="26" t="s">
        <v>104</v>
      </c>
      <c r="H2095" s="26" t="s">
        <v>97</v>
      </c>
      <c r="I2095" s="26" t="s">
        <v>109</v>
      </c>
      <c r="J2095" s="26">
        <v>876</v>
      </c>
      <c r="K2095" s="26">
        <v>1252.68</v>
      </c>
    </row>
    <row r="2096" spans="1:11" x14ac:dyDescent="0.2">
      <c r="A2096" s="26" t="s">
        <v>99</v>
      </c>
      <c r="B2096" s="26">
        <v>2022</v>
      </c>
      <c r="C2096" s="26" t="s">
        <v>7</v>
      </c>
      <c r="D2096" s="26" t="s">
        <v>105</v>
      </c>
      <c r="E2096" s="26" t="s">
        <v>107</v>
      </c>
      <c r="F2096" s="26" t="s">
        <v>108</v>
      </c>
      <c r="G2096" s="26" t="s">
        <v>104</v>
      </c>
      <c r="H2096" s="26" t="s">
        <v>97</v>
      </c>
      <c r="I2096" s="26" t="s">
        <v>109</v>
      </c>
      <c r="J2096" s="26">
        <v>332</v>
      </c>
      <c r="K2096" s="26">
        <v>474.76</v>
      </c>
    </row>
    <row r="2097" spans="1:11" x14ac:dyDescent="0.2">
      <c r="A2097" s="26" t="s">
        <v>99</v>
      </c>
      <c r="B2097" s="26">
        <v>2022</v>
      </c>
      <c r="C2097" s="26" t="s">
        <v>7</v>
      </c>
      <c r="D2097" s="26" t="s">
        <v>105</v>
      </c>
      <c r="E2097" s="26" t="s">
        <v>107</v>
      </c>
      <c r="F2097" s="26" t="s">
        <v>108</v>
      </c>
      <c r="G2097" s="26" t="s">
        <v>104</v>
      </c>
      <c r="H2097" s="26" t="s">
        <v>97</v>
      </c>
      <c r="I2097" s="26" t="s">
        <v>109</v>
      </c>
      <c r="J2097" s="26">
        <v>302</v>
      </c>
      <c r="K2097" s="26">
        <v>431.86</v>
      </c>
    </row>
    <row r="2098" spans="1:11" x14ac:dyDescent="0.2">
      <c r="A2098" s="26" t="s">
        <v>101</v>
      </c>
      <c r="B2098" s="26">
        <v>2022</v>
      </c>
      <c r="C2098" s="26" t="s">
        <v>7</v>
      </c>
      <c r="D2098" s="26" t="s">
        <v>105</v>
      </c>
      <c r="E2098" s="26" t="s">
        <v>107</v>
      </c>
      <c r="F2098" s="26" t="s">
        <v>108</v>
      </c>
      <c r="G2098" s="26" t="s">
        <v>104</v>
      </c>
      <c r="H2098" s="26" t="s">
        <v>97</v>
      </c>
      <c r="I2098" s="26" t="s">
        <v>109</v>
      </c>
      <c r="J2098" s="26">
        <v>256</v>
      </c>
      <c r="K2098" s="26">
        <v>366.08</v>
      </c>
    </row>
    <row r="2099" spans="1:11" x14ac:dyDescent="0.2">
      <c r="A2099" s="26" t="s">
        <v>102</v>
      </c>
      <c r="B2099" s="26">
        <v>2022</v>
      </c>
      <c r="C2099" s="26" t="s">
        <v>7</v>
      </c>
      <c r="D2099" s="26" t="s">
        <v>105</v>
      </c>
      <c r="E2099" s="26" t="s">
        <v>107</v>
      </c>
      <c r="F2099" s="26" t="s">
        <v>108</v>
      </c>
      <c r="G2099" s="26" t="s">
        <v>104</v>
      </c>
      <c r="H2099" s="26" t="s">
        <v>97</v>
      </c>
      <c r="I2099" s="26" t="s">
        <v>109</v>
      </c>
      <c r="J2099" s="26">
        <v>304</v>
      </c>
      <c r="K2099" s="26">
        <v>434.72</v>
      </c>
    </row>
    <row r="2100" spans="1:11" x14ac:dyDescent="0.2">
      <c r="A2100" s="26" t="s">
        <v>92</v>
      </c>
      <c r="B2100" s="26">
        <v>2022</v>
      </c>
      <c r="C2100" s="26" t="s">
        <v>7</v>
      </c>
      <c r="D2100" s="26" t="s">
        <v>105</v>
      </c>
      <c r="E2100" s="26" t="s">
        <v>107</v>
      </c>
      <c r="F2100" s="26" t="s">
        <v>108</v>
      </c>
      <c r="G2100" s="26" t="s">
        <v>104</v>
      </c>
      <c r="H2100" s="26" t="s">
        <v>97</v>
      </c>
      <c r="I2100" s="26" t="s">
        <v>109</v>
      </c>
      <c r="J2100" s="26">
        <v>784</v>
      </c>
      <c r="K2100" s="26">
        <v>1121.1199999999999</v>
      </c>
    </row>
    <row r="2101" spans="1:11" x14ac:dyDescent="0.2">
      <c r="A2101" s="26" t="s">
        <v>102</v>
      </c>
      <c r="B2101" s="26">
        <v>2022</v>
      </c>
      <c r="C2101" s="26" t="s">
        <v>7</v>
      </c>
      <c r="D2101" s="26" t="s">
        <v>105</v>
      </c>
      <c r="E2101" s="26" t="s">
        <v>107</v>
      </c>
      <c r="F2101" s="26" t="s">
        <v>108</v>
      </c>
      <c r="G2101" s="26" t="s">
        <v>104</v>
      </c>
      <c r="H2101" s="26" t="s">
        <v>97</v>
      </c>
      <c r="I2101" s="26" t="s">
        <v>109</v>
      </c>
      <c r="J2101" s="26">
        <v>837</v>
      </c>
      <c r="K2101" s="26">
        <v>1196.9099999999999</v>
      </c>
    </row>
    <row r="2102" spans="1:11" x14ac:dyDescent="0.2">
      <c r="A2102" s="26" t="s">
        <v>99</v>
      </c>
      <c r="B2102" s="26">
        <v>2022</v>
      </c>
      <c r="C2102" s="26" t="s">
        <v>7</v>
      </c>
      <c r="D2102" s="26" t="s">
        <v>105</v>
      </c>
      <c r="E2102" s="26" t="s">
        <v>107</v>
      </c>
      <c r="F2102" s="26" t="s">
        <v>108</v>
      </c>
      <c r="G2102" s="26" t="s">
        <v>104</v>
      </c>
      <c r="H2102" s="26" t="s">
        <v>97</v>
      </c>
      <c r="I2102" s="26" t="s">
        <v>109</v>
      </c>
      <c r="J2102" s="26">
        <v>870</v>
      </c>
      <c r="K2102" s="26">
        <v>1244.0999999999999</v>
      </c>
    </row>
    <row r="2103" spans="1:11" x14ac:dyDescent="0.2">
      <c r="A2103" s="26" t="s">
        <v>99</v>
      </c>
      <c r="B2103" s="26">
        <v>2022</v>
      </c>
      <c r="C2103" s="26" t="s">
        <v>7</v>
      </c>
      <c r="D2103" s="26" t="s">
        <v>105</v>
      </c>
      <c r="E2103" s="26" t="s">
        <v>107</v>
      </c>
      <c r="F2103" s="26" t="s">
        <v>108</v>
      </c>
      <c r="G2103" s="26" t="s">
        <v>104</v>
      </c>
      <c r="H2103" s="26" t="s">
        <v>97</v>
      </c>
      <c r="I2103" s="26" t="s">
        <v>109</v>
      </c>
      <c r="J2103" s="26">
        <v>942</v>
      </c>
      <c r="K2103" s="26">
        <v>1347.06</v>
      </c>
    </row>
    <row r="2104" spans="1:11" x14ac:dyDescent="0.2">
      <c r="A2104" s="26" t="s">
        <v>99</v>
      </c>
      <c r="B2104" s="26">
        <v>2022</v>
      </c>
      <c r="C2104" s="26" t="s">
        <v>7</v>
      </c>
      <c r="D2104" s="26" t="s">
        <v>105</v>
      </c>
      <c r="E2104" s="26" t="s">
        <v>107</v>
      </c>
      <c r="F2104" s="26" t="s">
        <v>108</v>
      </c>
      <c r="G2104" s="26" t="s">
        <v>104</v>
      </c>
      <c r="H2104" s="26" t="s">
        <v>97</v>
      </c>
      <c r="I2104" s="26" t="s">
        <v>109</v>
      </c>
      <c r="J2104" s="26">
        <v>943</v>
      </c>
      <c r="K2104" s="26">
        <v>1348.49</v>
      </c>
    </row>
    <row r="2105" spans="1:11" x14ac:dyDescent="0.2">
      <c r="A2105" s="26" t="s">
        <v>92</v>
      </c>
      <c r="B2105" s="26">
        <v>2022</v>
      </c>
      <c r="C2105" s="26" t="s">
        <v>7</v>
      </c>
      <c r="D2105" s="26" t="s">
        <v>105</v>
      </c>
      <c r="E2105" s="26" t="s">
        <v>107</v>
      </c>
      <c r="F2105" s="26" t="s">
        <v>108</v>
      </c>
      <c r="G2105" s="26" t="s">
        <v>104</v>
      </c>
      <c r="H2105" s="26" t="s">
        <v>97</v>
      </c>
      <c r="I2105" s="26" t="s">
        <v>109</v>
      </c>
      <c r="J2105" s="26">
        <v>944</v>
      </c>
      <c r="K2105" s="26">
        <v>1349.92</v>
      </c>
    </row>
    <row r="2106" spans="1:11" x14ac:dyDescent="0.2">
      <c r="A2106" s="26" t="s">
        <v>99</v>
      </c>
      <c r="B2106" s="26">
        <v>2022</v>
      </c>
      <c r="C2106" s="26" t="s">
        <v>7</v>
      </c>
      <c r="D2106" s="26" t="s">
        <v>105</v>
      </c>
      <c r="E2106" s="26" t="s">
        <v>107</v>
      </c>
      <c r="F2106" s="26" t="s">
        <v>108</v>
      </c>
      <c r="G2106" s="26" t="s">
        <v>104</v>
      </c>
      <c r="H2106" s="26" t="s">
        <v>97</v>
      </c>
      <c r="I2106" s="26" t="s">
        <v>109</v>
      </c>
      <c r="J2106" s="26">
        <v>823</v>
      </c>
      <c r="K2106" s="26">
        <v>526.24</v>
      </c>
    </row>
    <row r="2107" spans="1:11" x14ac:dyDescent="0.2">
      <c r="A2107" s="26" t="s">
        <v>92</v>
      </c>
      <c r="B2107" s="26">
        <v>2022</v>
      </c>
      <c r="C2107" s="26" t="s">
        <v>7</v>
      </c>
      <c r="D2107" s="26" t="s">
        <v>105</v>
      </c>
      <c r="E2107" s="26" t="s">
        <v>107</v>
      </c>
      <c r="F2107" s="26" t="s">
        <v>108</v>
      </c>
      <c r="G2107" s="26" t="s">
        <v>104</v>
      </c>
      <c r="H2107" s="26" t="s">
        <v>97</v>
      </c>
      <c r="I2107" s="26" t="s">
        <v>109</v>
      </c>
      <c r="J2107" s="26">
        <v>877</v>
      </c>
      <c r="K2107" s="26">
        <v>526.24</v>
      </c>
    </row>
    <row r="2108" spans="1:11" x14ac:dyDescent="0.2">
      <c r="A2108" s="26" t="s">
        <v>92</v>
      </c>
      <c r="B2108" s="26">
        <v>2022</v>
      </c>
      <c r="C2108" s="26" t="s">
        <v>7</v>
      </c>
      <c r="D2108" s="26" t="s">
        <v>105</v>
      </c>
      <c r="E2108" s="26" t="s">
        <v>107</v>
      </c>
      <c r="F2108" s="26" t="s">
        <v>108</v>
      </c>
      <c r="G2108" s="26" t="s">
        <v>104</v>
      </c>
      <c r="H2108" s="26" t="s">
        <v>97</v>
      </c>
      <c r="I2108" s="26" t="s">
        <v>109</v>
      </c>
      <c r="J2108" s="26">
        <v>303</v>
      </c>
      <c r="K2108" s="26">
        <v>433.28999999999996</v>
      </c>
    </row>
    <row r="2109" spans="1:11" x14ac:dyDescent="0.2">
      <c r="A2109" s="26" t="s">
        <v>102</v>
      </c>
      <c r="B2109" s="26">
        <v>2022</v>
      </c>
      <c r="C2109" s="26" t="s">
        <v>7</v>
      </c>
      <c r="D2109" s="26" t="s">
        <v>105</v>
      </c>
      <c r="E2109" s="26" t="s">
        <v>107</v>
      </c>
      <c r="F2109" s="26" t="s">
        <v>108</v>
      </c>
      <c r="G2109" s="26" t="s">
        <v>104</v>
      </c>
      <c r="H2109" s="26" t="s">
        <v>97</v>
      </c>
      <c r="I2109" s="26" t="s">
        <v>109</v>
      </c>
      <c r="J2109" s="26">
        <v>363</v>
      </c>
      <c r="K2109" s="26">
        <v>519.09</v>
      </c>
    </row>
    <row r="2110" spans="1:11" x14ac:dyDescent="0.2">
      <c r="A2110" s="26" t="s">
        <v>101</v>
      </c>
      <c r="B2110" s="26">
        <v>2022</v>
      </c>
      <c r="C2110" s="26" t="s">
        <v>7</v>
      </c>
      <c r="D2110" s="26" t="s">
        <v>105</v>
      </c>
      <c r="E2110" s="26" t="s">
        <v>107</v>
      </c>
      <c r="F2110" s="26" t="s">
        <v>108</v>
      </c>
      <c r="G2110" s="26" t="s">
        <v>104</v>
      </c>
      <c r="H2110" s="26" t="s">
        <v>97</v>
      </c>
      <c r="I2110" s="26" t="s">
        <v>109</v>
      </c>
      <c r="J2110" s="26">
        <v>357</v>
      </c>
      <c r="K2110" s="26">
        <v>510.51</v>
      </c>
    </row>
    <row r="2111" spans="1:11" x14ac:dyDescent="0.2">
      <c r="A2111" s="26" t="s">
        <v>102</v>
      </c>
      <c r="B2111" s="26">
        <v>2022</v>
      </c>
      <c r="C2111" s="26" t="s">
        <v>7</v>
      </c>
      <c r="D2111" s="26" t="s">
        <v>105</v>
      </c>
      <c r="E2111" s="26" t="s">
        <v>107</v>
      </c>
      <c r="F2111" s="26" t="s">
        <v>108</v>
      </c>
      <c r="G2111" s="26" t="s">
        <v>104</v>
      </c>
      <c r="H2111" s="26" t="s">
        <v>97</v>
      </c>
      <c r="I2111" s="26" t="s">
        <v>109</v>
      </c>
      <c r="J2111" s="26">
        <v>331</v>
      </c>
      <c r="K2111" s="26">
        <v>473.33</v>
      </c>
    </row>
    <row r="2112" spans="1:11" x14ac:dyDescent="0.2">
      <c r="A2112" s="26" t="s">
        <v>99</v>
      </c>
      <c r="B2112" s="26">
        <v>2022</v>
      </c>
      <c r="C2112" s="26" t="s">
        <v>7</v>
      </c>
      <c r="D2112" s="26" t="s">
        <v>105</v>
      </c>
      <c r="E2112" s="26" t="s">
        <v>107</v>
      </c>
      <c r="F2112" s="26" t="s">
        <v>108</v>
      </c>
      <c r="G2112" s="26" t="s">
        <v>104</v>
      </c>
      <c r="H2112" s="26" t="s">
        <v>97</v>
      </c>
      <c r="I2112" s="26" t="s">
        <v>109</v>
      </c>
      <c r="J2112" s="26">
        <v>259</v>
      </c>
      <c r="K2112" s="26">
        <v>370.37</v>
      </c>
    </row>
    <row r="2113" spans="1:11" x14ac:dyDescent="0.2">
      <c r="A2113" s="26" t="s">
        <v>99</v>
      </c>
      <c r="B2113" s="26">
        <v>2022</v>
      </c>
      <c r="C2113" s="26" t="s">
        <v>7</v>
      </c>
      <c r="D2113" s="26" t="s">
        <v>105</v>
      </c>
      <c r="E2113" s="26" t="s">
        <v>107</v>
      </c>
      <c r="F2113" s="26" t="s">
        <v>108</v>
      </c>
      <c r="G2113" s="26" t="s">
        <v>104</v>
      </c>
      <c r="H2113" s="26" t="s">
        <v>97</v>
      </c>
      <c r="I2113" s="26" t="s">
        <v>109</v>
      </c>
      <c r="J2113" s="26">
        <v>793</v>
      </c>
      <c r="K2113" s="26">
        <v>1133.99</v>
      </c>
    </row>
    <row r="2114" spans="1:11" x14ac:dyDescent="0.2">
      <c r="A2114" s="26" t="s">
        <v>99</v>
      </c>
      <c r="B2114" s="26">
        <v>2022</v>
      </c>
      <c r="C2114" s="26" t="s">
        <v>7</v>
      </c>
      <c r="D2114" s="26" t="s">
        <v>105</v>
      </c>
      <c r="E2114" s="26" t="s">
        <v>107</v>
      </c>
      <c r="F2114" s="26" t="s">
        <v>108</v>
      </c>
      <c r="G2114" s="26" t="s">
        <v>104</v>
      </c>
      <c r="H2114" s="26" t="s">
        <v>97</v>
      </c>
      <c r="I2114" s="26" t="s">
        <v>109</v>
      </c>
      <c r="J2114" s="26">
        <v>846</v>
      </c>
      <c r="K2114" s="26">
        <v>1209.78</v>
      </c>
    </row>
    <row r="2115" spans="1:11" x14ac:dyDescent="0.2">
      <c r="A2115" s="26" t="s">
        <v>99</v>
      </c>
      <c r="B2115" s="26">
        <v>2022</v>
      </c>
      <c r="C2115" s="26" t="s">
        <v>7</v>
      </c>
      <c r="D2115" s="26" t="s">
        <v>105</v>
      </c>
      <c r="E2115" s="26" t="s">
        <v>107</v>
      </c>
      <c r="F2115" s="26" t="s">
        <v>108</v>
      </c>
      <c r="G2115" s="26" t="s">
        <v>104</v>
      </c>
      <c r="H2115" s="26" t="s">
        <v>97</v>
      </c>
      <c r="I2115" s="26" t="s">
        <v>109</v>
      </c>
      <c r="J2115" s="26">
        <v>879</v>
      </c>
      <c r="K2115" s="26">
        <v>1256.97</v>
      </c>
    </row>
    <row r="2116" spans="1:11" x14ac:dyDescent="0.2">
      <c r="A2116" s="26" t="s">
        <v>99</v>
      </c>
      <c r="B2116" s="26">
        <v>2022</v>
      </c>
      <c r="C2116" s="26" t="s">
        <v>11</v>
      </c>
      <c r="D2116" s="26" t="s">
        <v>105</v>
      </c>
      <c r="E2116" s="26" t="s">
        <v>107</v>
      </c>
      <c r="F2116" s="26" t="s">
        <v>108</v>
      </c>
      <c r="G2116" s="26" t="s">
        <v>104</v>
      </c>
      <c r="H2116" s="26" t="s">
        <v>97</v>
      </c>
      <c r="I2116" s="26" t="s">
        <v>109</v>
      </c>
      <c r="J2116" s="26">
        <v>308</v>
      </c>
      <c r="K2116" s="26">
        <v>440.44</v>
      </c>
    </row>
    <row r="2117" spans="1:11" x14ac:dyDescent="0.2">
      <c r="A2117" s="26" t="s">
        <v>92</v>
      </c>
      <c r="B2117" s="26">
        <v>2022</v>
      </c>
      <c r="C2117" s="26" t="s">
        <v>11</v>
      </c>
      <c r="D2117" s="26" t="s">
        <v>105</v>
      </c>
      <c r="E2117" s="26" t="s">
        <v>107</v>
      </c>
      <c r="F2117" s="26" t="s">
        <v>108</v>
      </c>
      <c r="G2117" s="26" t="s">
        <v>104</v>
      </c>
      <c r="H2117" s="26" t="s">
        <v>97</v>
      </c>
      <c r="I2117" s="26" t="s">
        <v>109</v>
      </c>
      <c r="J2117" s="26">
        <v>236</v>
      </c>
      <c r="K2117" s="26">
        <v>337.48</v>
      </c>
    </row>
    <row r="2118" spans="1:11" x14ac:dyDescent="0.2">
      <c r="A2118" s="26" t="s">
        <v>99</v>
      </c>
      <c r="B2118" s="26">
        <v>2022</v>
      </c>
      <c r="C2118" s="26" t="s">
        <v>11</v>
      </c>
      <c r="D2118" s="26" t="s">
        <v>105</v>
      </c>
      <c r="E2118" s="26" t="s">
        <v>107</v>
      </c>
      <c r="F2118" s="26" t="s">
        <v>108</v>
      </c>
      <c r="G2118" s="26" t="s">
        <v>104</v>
      </c>
      <c r="H2118" s="26" t="s">
        <v>97</v>
      </c>
      <c r="I2118" s="26" t="s">
        <v>109</v>
      </c>
      <c r="J2118" s="26">
        <v>284</v>
      </c>
      <c r="K2118" s="26">
        <v>406.12</v>
      </c>
    </row>
    <row r="2119" spans="1:11" x14ac:dyDescent="0.2">
      <c r="A2119" s="26" t="s">
        <v>99</v>
      </c>
      <c r="B2119" s="26">
        <v>2022</v>
      </c>
      <c r="C2119" s="26" t="s">
        <v>11</v>
      </c>
      <c r="D2119" s="26" t="s">
        <v>105</v>
      </c>
      <c r="E2119" s="26" t="s">
        <v>107</v>
      </c>
      <c r="F2119" s="26" t="s">
        <v>108</v>
      </c>
      <c r="G2119" s="26" t="s">
        <v>104</v>
      </c>
      <c r="H2119" s="26" t="s">
        <v>97</v>
      </c>
      <c r="I2119" s="26" t="s">
        <v>109</v>
      </c>
      <c r="J2119" s="26">
        <v>310</v>
      </c>
      <c r="K2119" s="26">
        <v>443.3</v>
      </c>
    </row>
    <row r="2120" spans="1:11" x14ac:dyDescent="0.2">
      <c r="A2120" s="26" t="s">
        <v>99</v>
      </c>
      <c r="B2120" s="26">
        <v>2022</v>
      </c>
      <c r="C2120" s="26" t="s">
        <v>11</v>
      </c>
      <c r="D2120" s="26" t="s">
        <v>105</v>
      </c>
      <c r="E2120" s="26" t="s">
        <v>107</v>
      </c>
      <c r="F2120" s="26" t="s">
        <v>108</v>
      </c>
      <c r="G2120" s="26" t="s">
        <v>104</v>
      </c>
      <c r="H2120" s="26" t="s">
        <v>97</v>
      </c>
      <c r="I2120" s="26" t="s">
        <v>109</v>
      </c>
      <c r="J2120" s="26">
        <v>238</v>
      </c>
      <c r="K2120" s="26">
        <v>340.34000000000003</v>
      </c>
    </row>
    <row r="2121" spans="1:11" x14ac:dyDescent="0.2">
      <c r="A2121" s="26" t="s">
        <v>99</v>
      </c>
      <c r="B2121" s="26">
        <v>2022</v>
      </c>
      <c r="C2121" s="26" t="s">
        <v>11</v>
      </c>
      <c r="D2121" s="26" t="s">
        <v>105</v>
      </c>
      <c r="E2121" s="26" t="s">
        <v>107</v>
      </c>
      <c r="F2121" s="26" t="s">
        <v>108</v>
      </c>
      <c r="G2121" s="26" t="s">
        <v>104</v>
      </c>
      <c r="H2121" s="26" t="s">
        <v>97</v>
      </c>
      <c r="I2121" s="26" t="s">
        <v>109</v>
      </c>
      <c r="J2121" s="26">
        <v>280</v>
      </c>
      <c r="K2121" s="26">
        <v>400.4</v>
      </c>
    </row>
    <row r="2122" spans="1:11" x14ac:dyDescent="0.2">
      <c r="A2122" s="26" t="s">
        <v>92</v>
      </c>
      <c r="B2122" s="26">
        <v>2022</v>
      </c>
      <c r="C2122" s="26" t="s">
        <v>11</v>
      </c>
      <c r="D2122" s="26" t="s">
        <v>105</v>
      </c>
      <c r="E2122" s="26" t="s">
        <v>107</v>
      </c>
      <c r="F2122" s="26" t="s">
        <v>108</v>
      </c>
      <c r="G2122" s="26" t="s">
        <v>104</v>
      </c>
      <c r="H2122" s="26" t="s">
        <v>97</v>
      </c>
      <c r="I2122" s="26" t="s">
        <v>109</v>
      </c>
      <c r="J2122" s="26">
        <v>787</v>
      </c>
      <c r="K2122" s="26">
        <v>1125.4099999999999</v>
      </c>
    </row>
    <row r="2123" spans="1:11" x14ac:dyDescent="0.2">
      <c r="A2123" s="26" t="s">
        <v>92</v>
      </c>
      <c r="B2123" s="26">
        <v>2022</v>
      </c>
      <c r="C2123" s="26" t="s">
        <v>11</v>
      </c>
      <c r="D2123" s="26" t="s">
        <v>105</v>
      </c>
      <c r="E2123" s="26" t="s">
        <v>107</v>
      </c>
      <c r="F2123" s="26" t="s">
        <v>108</v>
      </c>
      <c r="G2123" s="26" t="s">
        <v>104</v>
      </c>
      <c r="H2123" s="26" t="s">
        <v>97</v>
      </c>
      <c r="I2123" s="26" t="s">
        <v>109</v>
      </c>
      <c r="J2123" s="26">
        <v>841</v>
      </c>
      <c r="K2123" s="26">
        <v>1202.6300000000001</v>
      </c>
    </row>
    <row r="2124" spans="1:11" x14ac:dyDescent="0.2">
      <c r="A2124" s="26" t="s">
        <v>101</v>
      </c>
      <c r="B2124" s="26">
        <v>2022</v>
      </c>
      <c r="C2124" s="26" t="s">
        <v>11</v>
      </c>
      <c r="D2124" s="26" t="s">
        <v>105</v>
      </c>
      <c r="E2124" s="26" t="s">
        <v>107</v>
      </c>
      <c r="F2124" s="26" t="s">
        <v>108</v>
      </c>
      <c r="G2124" s="26" t="s">
        <v>104</v>
      </c>
      <c r="H2124" s="26" t="s">
        <v>97</v>
      </c>
      <c r="I2124" s="26" t="s">
        <v>109</v>
      </c>
      <c r="J2124" s="26">
        <v>874</v>
      </c>
      <c r="K2124" s="26">
        <v>1249.82</v>
      </c>
    </row>
    <row r="2125" spans="1:11" x14ac:dyDescent="0.2">
      <c r="A2125" s="26" t="s">
        <v>92</v>
      </c>
      <c r="B2125" s="26">
        <v>2022</v>
      </c>
      <c r="C2125" s="26" t="s">
        <v>11</v>
      </c>
      <c r="D2125" s="26" t="s">
        <v>105</v>
      </c>
      <c r="E2125" s="26" t="s">
        <v>107</v>
      </c>
      <c r="F2125" s="26" t="s">
        <v>108</v>
      </c>
      <c r="G2125" s="26" t="s">
        <v>104</v>
      </c>
      <c r="H2125" s="26" t="s">
        <v>97</v>
      </c>
      <c r="I2125" s="26" t="s">
        <v>109</v>
      </c>
      <c r="J2125" s="26">
        <v>953</v>
      </c>
      <c r="K2125" s="26">
        <v>1362.79</v>
      </c>
    </row>
    <row r="2126" spans="1:11" x14ac:dyDescent="0.2">
      <c r="A2126" s="26" t="s">
        <v>92</v>
      </c>
      <c r="B2126" s="26">
        <v>2022</v>
      </c>
      <c r="C2126" s="26" t="s">
        <v>11</v>
      </c>
      <c r="D2126" s="26" t="s">
        <v>105</v>
      </c>
      <c r="E2126" s="26" t="s">
        <v>107</v>
      </c>
      <c r="F2126" s="26" t="s">
        <v>108</v>
      </c>
      <c r="G2126" s="26" t="s">
        <v>104</v>
      </c>
      <c r="H2126" s="26" t="s">
        <v>97</v>
      </c>
      <c r="I2126" s="26" t="s">
        <v>109</v>
      </c>
      <c r="J2126" s="26">
        <v>954</v>
      </c>
      <c r="K2126" s="26">
        <v>1364.22</v>
      </c>
    </row>
    <row r="2127" spans="1:11" x14ac:dyDescent="0.2">
      <c r="A2127" s="26" t="s">
        <v>101</v>
      </c>
      <c r="B2127" s="26">
        <v>2022</v>
      </c>
      <c r="C2127" s="26" t="s">
        <v>11</v>
      </c>
      <c r="D2127" s="26" t="s">
        <v>105</v>
      </c>
      <c r="E2127" s="26" t="s">
        <v>107</v>
      </c>
      <c r="F2127" s="26" t="s">
        <v>108</v>
      </c>
      <c r="G2127" s="26" t="s">
        <v>104</v>
      </c>
      <c r="H2127" s="26" t="s">
        <v>97</v>
      </c>
      <c r="I2127" s="26" t="s">
        <v>109</v>
      </c>
      <c r="J2127" s="26">
        <v>827</v>
      </c>
      <c r="K2127" s="26">
        <v>526.24</v>
      </c>
    </row>
    <row r="2128" spans="1:11" x14ac:dyDescent="0.2">
      <c r="A2128" s="26" t="s">
        <v>92</v>
      </c>
      <c r="B2128" s="26">
        <v>2022</v>
      </c>
      <c r="C2128" s="26" t="s">
        <v>11</v>
      </c>
      <c r="D2128" s="26" t="s">
        <v>105</v>
      </c>
      <c r="E2128" s="26" t="s">
        <v>107</v>
      </c>
      <c r="F2128" s="26" t="s">
        <v>108</v>
      </c>
      <c r="G2128" s="26" t="s">
        <v>104</v>
      </c>
      <c r="H2128" s="26" t="s">
        <v>97</v>
      </c>
      <c r="I2128" s="26" t="s">
        <v>109</v>
      </c>
      <c r="J2128" s="26">
        <v>880</v>
      </c>
      <c r="K2128" s="26">
        <v>526.24</v>
      </c>
    </row>
    <row r="2129" spans="1:11" x14ac:dyDescent="0.2">
      <c r="A2129" s="26" t="s">
        <v>92</v>
      </c>
      <c r="B2129" s="26">
        <v>2022</v>
      </c>
      <c r="C2129" s="26" t="s">
        <v>11</v>
      </c>
      <c r="D2129" s="26" t="s">
        <v>105</v>
      </c>
      <c r="E2129" s="26" t="s">
        <v>107</v>
      </c>
      <c r="F2129" s="26" t="s">
        <v>108</v>
      </c>
      <c r="G2129" s="26" t="s">
        <v>104</v>
      </c>
      <c r="H2129" s="26" t="s">
        <v>97</v>
      </c>
      <c r="I2129" s="26" t="s">
        <v>109</v>
      </c>
      <c r="J2129" s="26">
        <v>285</v>
      </c>
      <c r="K2129" s="26">
        <v>407.55</v>
      </c>
    </row>
    <row r="2130" spans="1:11" x14ac:dyDescent="0.2">
      <c r="A2130" s="26" t="s">
        <v>99</v>
      </c>
      <c r="B2130" s="26">
        <v>2022</v>
      </c>
      <c r="C2130" s="26" t="s">
        <v>11</v>
      </c>
      <c r="D2130" s="26" t="s">
        <v>105</v>
      </c>
      <c r="E2130" s="26" t="s">
        <v>107</v>
      </c>
      <c r="F2130" s="26" t="s">
        <v>108</v>
      </c>
      <c r="G2130" s="26" t="s">
        <v>104</v>
      </c>
      <c r="H2130" s="26" t="s">
        <v>97</v>
      </c>
      <c r="I2130" s="26" t="s">
        <v>109</v>
      </c>
      <c r="J2130" s="26">
        <v>303</v>
      </c>
      <c r="K2130" s="26">
        <v>433.28999999999996</v>
      </c>
    </row>
    <row r="2131" spans="1:11" x14ac:dyDescent="0.2">
      <c r="A2131" s="26" t="s">
        <v>92</v>
      </c>
      <c r="B2131" s="26">
        <v>2022</v>
      </c>
      <c r="C2131" s="26" t="s">
        <v>11</v>
      </c>
      <c r="D2131" s="26" t="s">
        <v>105</v>
      </c>
      <c r="E2131" s="26" t="s">
        <v>107</v>
      </c>
      <c r="F2131" s="26" t="s">
        <v>108</v>
      </c>
      <c r="G2131" s="26" t="s">
        <v>104</v>
      </c>
      <c r="H2131" s="26" t="s">
        <v>97</v>
      </c>
      <c r="I2131" s="26" t="s">
        <v>109</v>
      </c>
      <c r="J2131" s="26">
        <v>297</v>
      </c>
      <c r="K2131" s="26">
        <v>424.71</v>
      </c>
    </row>
    <row r="2132" spans="1:11" x14ac:dyDescent="0.2">
      <c r="A2132" s="26" t="s">
        <v>92</v>
      </c>
      <c r="B2132" s="26">
        <v>2022</v>
      </c>
      <c r="C2132" s="26" t="s">
        <v>11</v>
      </c>
      <c r="D2132" s="26" t="s">
        <v>105</v>
      </c>
      <c r="E2132" s="26" t="s">
        <v>107</v>
      </c>
      <c r="F2132" s="26" t="s">
        <v>108</v>
      </c>
      <c r="G2132" s="26" t="s">
        <v>104</v>
      </c>
      <c r="H2132" s="26" t="s">
        <v>97</v>
      </c>
      <c r="I2132" s="26" t="s">
        <v>109</v>
      </c>
      <c r="J2132" s="26">
        <v>291</v>
      </c>
      <c r="K2132" s="26">
        <v>416.13</v>
      </c>
    </row>
    <row r="2133" spans="1:11" x14ac:dyDescent="0.2">
      <c r="A2133" s="26" t="s">
        <v>99</v>
      </c>
      <c r="B2133" s="26">
        <v>2022</v>
      </c>
      <c r="C2133" s="26" t="s">
        <v>11</v>
      </c>
      <c r="D2133" s="26" t="s">
        <v>105</v>
      </c>
      <c r="E2133" s="26" t="s">
        <v>107</v>
      </c>
      <c r="F2133" s="26" t="s">
        <v>108</v>
      </c>
      <c r="G2133" s="26" t="s">
        <v>104</v>
      </c>
      <c r="H2133" s="26" t="s">
        <v>97</v>
      </c>
      <c r="I2133" s="26" t="s">
        <v>109</v>
      </c>
      <c r="J2133" s="26">
        <v>307</v>
      </c>
      <c r="K2133" s="26">
        <v>439.01</v>
      </c>
    </row>
    <row r="2134" spans="1:11" x14ac:dyDescent="0.2">
      <c r="A2134" s="26" t="s">
        <v>92</v>
      </c>
      <c r="B2134" s="26">
        <v>2022</v>
      </c>
      <c r="C2134" s="26" t="s">
        <v>11</v>
      </c>
      <c r="D2134" s="26" t="s">
        <v>105</v>
      </c>
      <c r="E2134" s="26" t="s">
        <v>107</v>
      </c>
      <c r="F2134" s="26" t="s">
        <v>108</v>
      </c>
      <c r="G2134" s="26" t="s">
        <v>104</v>
      </c>
      <c r="H2134" s="26" t="s">
        <v>97</v>
      </c>
      <c r="I2134" s="26" t="s">
        <v>109</v>
      </c>
      <c r="J2134" s="26">
        <v>235</v>
      </c>
      <c r="K2134" s="26">
        <v>336.05</v>
      </c>
    </row>
    <row r="2135" spans="1:11" x14ac:dyDescent="0.2">
      <c r="A2135" s="26" t="s">
        <v>99</v>
      </c>
      <c r="B2135" s="26">
        <v>2022</v>
      </c>
      <c r="C2135" s="26" t="s">
        <v>11</v>
      </c>
      <c r="D2135" s="26" t="s">
        <v>105</v>
      </c>
      <c r="E2135" s="26" t="s">
        <v>107</v>
      </c>
      <c r="F2135" s="26" t="s">
        <v>108</v>
      </c>
      <c r="G2135" s="26" t="s">
        <v>104</v>
      </c>
      <c r="H2135" s="26" t="s">
        <v>97</v>
      </c>
      <c r="I2135" s="26" t="s">
        <v>109</v>
      </c>
      <c r="J2135" s="26">
        <v>283</v>
      </c>
      <c r="K2135" s="26">
        <v>404.69</v>
      </c>
    </row>
    <row r="2136" spans="1:11" x14ac:dyDescent="0.2">
      <c r="A2136" s="26" t="s">
        <v>99</v>
      </c>
      <c r="B2136" s="26">
        <v>2022</v>
      </c>
      <c r="C2136" s="26" t="s">
        <v>11</v>
      </c>
      <c r="D2136" s="26" t="s">
        <v>105</v>
      </c>
      <c r="E2136" s="26" t="s">
        <v>107</v>
      </c>
      <c r="F2136" s="26" t="s">
        <v>108</v>
      </c>
      <c r="G2136" s="26" t="s">
        <v>104</v>
      </c>
      <c r="H2136" s="26" t="s">
        <v>97</v>
      </c>
      <c r="I2136" s="26" t="s">
        <v>109</v>
      </c>
      <c r="J2136" s="26">
        <v>796</v>
      </c>
      <c r="K2136" s="26">
        <v>1138.28</v>
      </c>
    </row>
    <row r="2137" spans="1:11" x14ac:dyDescent="0.2">
      <c r="A2137" s="26" t="s">
        <v>99</v>
      </c>
      <c r="B2137" s="26">
        <v>2022</v>
      </c>
      <c r="C2137" s="26" t="s">
        <v>11</v>
      </c>
      <c r="D2137" s="26" t="s">
        <v>105</v>
      </c>
      <c r="E2137" s="26" t="s">
        <v>107</v>
      </c>
      <c r="F2137" s="26" t="s">
        <v>108</v>
      </c>
      <c r="G2137" s="26" t="s">
        <v>104</v>
      </c>
      <c r="H2137" s="26" t="s">
        <v>97</v>
      </c>
      <c r="I2137" s="26" t="s">
        <v>109</v>
      </c>
      <c r="J2137" s="26">
        <v>883</v>
      </c>
      <c r="K2137" s="26">
        <v>1262.69</v>
      </c>
    </row>
    <row r="2138" spans="1:11" x14ac:dyDescent="0.2">
      <c r="A2138" s="26" t="s">
        <v>101</v>
      </c>
      <c r="B2138" s="26">
        <v>2022</v>
      </c>
      <c r="C2138" s="26" t="s">
        <v>1</v>
      </c>
      <c r="D2138" s="26" t="s">
        <v>105</v>
      </c>
      <c r="E2138" s="26" t="s">
        <v>107</v>
      </c>
      <c r="F2138" s="26" t="s">
        <v>108</v>
      </c>
      <c r="G2138" s="26" t="s">
        <v>104</v>
      </c>
      <c r="H2138" s="26" t="s">
        <v>97</v>
      </c>
      <c r="I2138" s="26" t="s">
        <v>109</v>
      </c>
      <c r="J2138" s="26">
        <v>290</v>
      </c>
      <c r="K2138" s="26">
        <v>414.7</v>
      </c>
    </row>
    <row r="2139" spans="1:11" x14ac:dyDescent="0.2">
      <c r="A2139" s="26" t="s">
        <v>92</v>
      </c>
      <c r="B2139" s="26">
        <v>2022</v>
      </c>
      <c r="C2139" s="26" t="s">
        <v>1</v>
      </c>
      <c r="D2139" s="26" t="s">
        <v>105</v>
      </c>
      <c r="E2139" s="26" t="s">
        <v>107</v>
      </c>
      <c r="F2139" s="26" t="s">
        <v>108</v>
      </c>
      <c r="G2139" s="26" t="s">
        <v>104</v>
      </c>
      <c r="H2139" s="26" t="s">
        <v>97</v>
      </c>
      <c r="I2139" s="26" t="s">
        <v>109</v>
      </c>
      <c r="J2139" s="26">
        <v>338</v>
      </c>
      <c r="K2139" s="26">
        <v>483.34000000000003</v>
      </c>
    </row>
    <row r="2140" spans="1:11" x14ac:dyDescent="0.2">
      <c r="A2140" s="26" t="s">
        <v>101</v>
      </c>
      <c r="B2140" s="26">
        <v>2022</v>
      </c>
      <c r="C2140" s="26" t="s">
        <v>1</v>
      </c>
      <c r="D2140" s="26" t="s">
        <v>105</v>
      </c>
      <c r="E2140" s="26" t="s">
        <v>107</v>
      </c>
      <c r="F2140" s="26" t="s">
        <v>108</v>
      </c>
      <c r="G2140" s="26" t="s">
        <v>104</v>
      </c>
      <c r="H2140" s="26" t="s">
        <v>97</v>
      </c>
      <c r="I2140" s="26" t="s">
        <v>109</v>
      </c>
      <c r="J2140" s="26">
        <v>334</v>
      </c>
      <c r="K2140" s="26">
        <v>477.62</v>
      </c>
    </row>
    <row r="2141" spans="1:11" x14ac:dyDescent="0.2">
      <c r="A2141" s="26" t="s">
        <v>99</v>
      </c>
      <c r="B2141" s="26">
        <v>2022</v>
      </c>
      <c r="C2141" s="26" t="s">
        <v>1</v>
      </c>
      <c r="D2141" s="26" t="s">
        <v>105</v>
      </c>
      <c r="E2141" s="26" t="s">
        <v>107</v>
      </c>
      <c r="F2141" s="26" t="s">
        <v>108</v>
      </c>
      <c r="G2141" s="26" t="s">
        <v>104</v>
      </c>
      <c r="H2141" s="26" t="s">
        <v>97</v>
      </c>
      <c r="I2141" s="26" t="s">
        <v>109</v>
      </c>
      <c r="J2141" s="26">
        <v>832</v>
      </c>
      <c r="K2141" s="26">
        <v>1189.76</v>
      </c>
    </row>
    <row r="2142" spans="1:11" x14ac:dyDescent="0.2">
      <c r="A2142" s="26" t="s">
        <v>99</v>
      </c>
      <c r="B2142" s="26">
        <v>2022</v>
      </c>
      <c r="C2142" s="26" t="s">
        <v>1</v>
      </c>
      <c r="D2142" s="26" t="s">
        <v>105</v>
      </c>
      <c r="E2142" s="26" t="s">
        <v>107</v>
      </c>
      <c r="F2142" s="26" t="s">
        <v>108</v>
      </c>
      <c r="G2142" s="26" t="s">
        <v>104</v>
      </c>
      <c r="H2142" s="26" t="s">
        <v>97</v>
      </c>
      <c r="I2142" s="26" t="s">
        <v>109</v>
      </c>
      <c r="J2142" s="26">
        <v>865</v>
      </c>
      <c r="K2142" s="26">
        <v>1236.95</v>
      </c>
    </row>
    <row r="2143" spans="1:11" x14ac:dyDescent="0.2">
      <c r="A2143" s="26" t="s">
        <v>99</v>
      </c>
      <c r="B2143" s="26">
        <v>2022</v>
      </c>
      <c r="C2143" s="26" t="s">
        <v>1</v>
      </c>
      <c r="D2143" s="26" t="s">
        <v>105</v>
      </c>
      <c r="E2143" s="26" t="s">
        <v>107</v>
      </c>
      <c r="F2143" s="26" t="s">
        <v>108</v>
      </c>
      <c r="G2143" s="26" t="s">
        <v>104</v>
      </c>
      <c r="H2143" s="26" t="s">
        <v>97</v>
      </c>
      <c r="I2143" s="26" t="s">
        <v>109</v>
      </c>
      <c r="J2143" s="26">
        <v>926</v>
      </c>
      <c r="K2143" s="26">
        <v>1324.18</v>
      </c>
    </row>
    <row r="2144" spans="1:11" x14ac:dyDescent="0.2">
      <c r="A2144" s="26" t="s">
        <v>92</v>
      </c>
      <c r="B2144" s="26">
        <v>2022</v>
      </c>
      <c r="C2144" s="26" t="s">
        <v>1</v>
      </c>
      <c r="D2144" s="26" t="s">
        <v>105</v>
      </c>
      <c r="E2144" s="26" t="s">
        <v>107</v>
      </c>
      <c r="F2144" s="26" t="s">
        <v>108</v>
      </c>
      <c r="G2144" s="26" t="s">
        <v>104</v>
      </c>
      <c r="H2144" s="26" t="s">
        <v>97</v>
      </c>
      <c r="I2144" s="26" t="s">
        <v>109</v>
      </c>
      <c r="J2144" s="26">
        <v>927</v>
      </c>
      <c r="K2144" s="26">
        <v>1325.6100000000001</v>
      </c>
    </row>
    <row r="2145" spans="1:11" x14ac:dyDescent="0.2">
      <c r="A2145" s="26" t="s">
        <v>101</v>
      </c>
      <c r="B2145" s="26">
        <v>2022</v>
      </c>
      <c r="C2145" s="26" t="s">
        <v>1</v>
      </c>
      <c r="D2145" s="26" t="s">
        <v>105</v>
      </c>
      <c r="E2145" s="26" t="s">
        <v>107</v>
      </c>
      <c r="F2145" s="26" t="s">
        <v>108</v>
      </c>
      <c r="G2145" s="26" t="s">
        <v>104</v>
      </c>
      <c r="H2145" s="26" t="s">
        <v>97</v>
      </c>
      <c r="I2145" s="26" t="s">
        <v>109</v>
      </c>
      <c r="J2145" s="26">
        <v>928</v>
      </c>
      <c r="K2145" s="26">
        <v>1327.04</v>
      </c>
    </row>
    <row r="2146" spans="1:11" x14ac:dyDescent="0.2">
      <c r="A2146" s="26" t="s">
        <v>99</v>
      </c>
      <c r="B2146" s="26">
        <v>2022</v>
      </c>
      <c r="C2146" s="26" t="s">
        <v>1</v>
      </c>
      <c r="D2146" s="26" t="s">
        <v>105</v>
      </c>
      <c r="E2146" s="26" t="s">
        <v>107</v>
      </c>
      <c r="F2146" s="26" t="s">
        <v>108</v>
      </c>
      <c r="G2146" s="26" t="s">
        <v>104</v>
      </c>
      <c r="H2146" s="26" t="s">
        <v>97</v>
      </c>
      <c r="I2146" s="26" t="s">
        <v>109</v>
      </c>
      <c r="J2146" s="26">
        <v>871</v>
      </c>
      <c r="K2146" s="26">
        <v>526.24</v>
      </c>
    </row>
    <row r="2147" spans="1:11" x14ac:dyDescent="0.2">
      <c r="A2147" s="26" t="s">
        <v>101</v>
      </c>
      <c r="B2147" s="26">
        <v>2022</v>
      </c>
      <c r="C2147" s="26" t="s">
        <v>1</v>
      </c>
      <c r="D2147" s="26" t="s">
        <v>105</v>
      </c>
      <c r="E2147" s="26" t="s">
        <v>107</v>
      </c>
      <c r="F2147" s="26" t="s">
        <v>108</v>
      </c>
      <c r="G2147" s="26" t="s">
        <v>104</v>
      </c>
      <c r="H2147" s="26" t="s">
        <v>97</v>
      </c>
      <c r="I2147" s="26" t="s">
        <v>109</v>
      </c>
      <c r="J2147" s="26">
        <v>213</v>
      </c>
      <c r="K2147" s="26">
        <v>304.59000000000003</v>
      </c>
    </row>
    <row r="2148" spans="1:11" x14ac:dyDescent="0.2">
      <c r="A2148" s="26" t="s">
        <v>99</v>
      </c>
      <c r="B2148" s="26">
        <v>2022</v>
      </c>
      <c r="C2148" s="26" t="s">
        <v>1</v>
      </c>
      <c r="D2148" s="26" t="s">
        <v>105</v>
      </c>
      <c r="E2148" s="26" t="s">
        <v>107</v>
      </c>
      <c r="F2148" s="26" t="s">
        <v>108</v>
      </c>
      <c r="G2148" s="26" t="s">
        <v>104</v>
      </c>
      <c r="H2148" s="26" t="s">
        <v>97</v>
      </c>
      <c r="I2148" s="26" t="s">
        <v>109</v>
      </c>
      <c r="J2148" s="26">
        <v>207</v>
      </c>
      <c r="K2148" s="26">
        <v>296.01</v>
      </c>
    </row>
    <row r="2149" spans="1:11" x14ac:dyDescent="0.2">
      <c r="A2149" s="26" t="s">
        <v>92</v>
      </c>
      <c r="B2149" s="26">
        <v>2022</v>
      </c>
      <c r="C2149" s="26" t="s">
        <v>1</v>
      </c>
      <c r="D2149" s="26" t="s">
        <v>105</v>
      </c>
      <c r="E2149" s="26" t="s">
        <v>107</v>
      </c>
      <c r="F2149" s="26" t="s">
        <v>108</v>
      </c>
      <c r="G2149" s="26" t="s">
        <v>104</v>
      </c>
      <c r="H2149" s="26" t="s">
        <v>97</v>
      </c>
      <c r="I2149" s="26" t="s">
        <v>109</v>
      </c>
      <c r="J2149" s="26">
        <v>289</v>
      </c>
      <c r="K2149" s="26">
        <v>413.27</v>
      </c>
    </row>
    <row r="2150" spans="1:11" x14ac:dyDescent="0.2">
      <c r="A2150" s="26" t="s">
        <v>99</v>
      </c>
      <c r="B2150" s="26">
        <v>2022</v>
      </c>
      <c r="C2150" s="26" t="s">
        <v>1</v>
      </c>
      <c r="D2150" s="26" t="s">
        <v>105</v>
      </c>
      <c r="E2150" s="26" t="s">
        <v>107</v>
      </c>
      <c r="F2150" s="26" t="s">
        <v>108</v>
      </c>
      <c r="G2150" s="26" t="s">
        <v>104</v>
      </c>
      <c r="H2150" s="26" t="s">
        <v>97</v>
      </c>
      <c r="I2150" s="26" t="s">
        <v>109</v>
      </c>
      <c r="J2150" s="26">
        <v>337</v>
      </c>
      <c r="K2150" s="26">
        <v>481.90999999999997</v>
      </c>
    </row>
    <row r="2151" spans="1:11" x14ac:dyDescent="0.2">
      <c r="A2151" s="26" t="s">
        <v>101</v>
      </c>
      <c r="B2151" s="26">
        <v>2022</v>
      </c>
      <c r="C2151" s="26" t="s">
        <v>1</v>
      </c>
      <c r="D2151" s="26" t="s">
        <v>105</v>
      </c>
      <c r="E2151" s="26" t="s">
        <v>107</v>
      </c>
      <c r="F2151" s="26" t="s">
        <v>108</v>
      </c>
      <c r="G2151" s="26" t="s">
        <v>104</v>
      </c>
      <c r="H2151" s="26" t="s">
        <v>97</v>
      </c>
      <c r="I2151" s="26" t="s">
        <v>109</v>
      </c>
      <c r="J2151" s="26">
        <v>841</v>
      </c>
      <c r="K2151" s="26">
        <v>1202.6300000000001</v>
      </c>
    </row>
    <row r="2152" spans="1:11" x14ac:dyDescent="0.2">
      <c r="A2152" s="26" t="s">
        <v>92</v>
      </c>
      <c r="B2152" s="26">
        <v>2022</v>
      </c>
      <c r="C2152" s="26" t="s">
        <v>1</v>
      </c>
      <c r="D2152" s="26" t="s">
        <v>105</v>
      </c>
      <c r="E2152" s="26" t="s">
        <v>107</v>
      </c>
      <c r="F2152" s="26" t="s">
        <v>108</v>
      </c>
      <c r="G2152" s="26" t="s">
        <v>104</v>
      </c>
      <c r="H2152" s="26" t="s">
        <v>97</v>
      </c>
      <c r="I2152" s="26" t="s">
        <v>109</v>
      </c>
      <c r="J2152" s="26">
        <v>874</v>
      </c>
      <c r="K2152" s="26">
        <v>1249.82</v>
      </c>
    </row>
    <row r="2153" spans="1:11" x14ac:dyDescent="0.2">
      <c r="A2153" s="26" t="s">
        <v>101</v>
      </c>
      <c r="B2153" s="26">
        <v>2022</v>
      </c>
      <c r="C2153" s="26" t="s">
        <v>0</v>
      </c>
      <c r="D2153" s="26" t="s">
        <v>105</v>
      </c>
      <c r="E2153" s="26" t="s">
        <v>107</v>
      </c>
      <c r="F2153" s="26" t="s">
        <v>108</v>
      </c>
      <c r="G2153" s="26" t="s">
        <v>104</v>
      </c>
      <c r="H2153" s="26" t="s">
        <v>97</v>
      </c>
      <c r="I2153" s="26" t="s">
        <v>109</v>
      </c>
      <c r="J2153" s="26">
        <v>296</v>
      </c>
      <c r="K2153" s="26">
        <v>423.28</v>
      </c>
    </row>
    <row r="2154" spans="1:11" x14ac:dyDescent="0.2">
      <c r="A2154" s="26" t="s">
        <v>103</v>
      </c>
      <c r="B2154" s="26">
        <v>2022</v>
      </c>
      <c r="C2154" s="26" t="s">
        <v>0</v>
      </c>
      <c r="D2154" s="26" t="s">
        <v>105</v>
      </c>
      <c r="E2154" s="26" t="s">
        <v>107</v>
      </c>
      <c r="F2154" s="26" t="s">
        <v>108</v>
      </c>
      <c r="G2154" s="26" t="s">
        <v>104</v>
      </c>
      <c r="H2154" s="26" t="s">
        <v>97</v>
      </c>
      <c r="I2154" s="26" t="s">
        <v>109</v>
      </c>
      <c r="J2154" s="26">
        <v>292</v>
      </c>
      <c r="K2154" s="26">
        <v>417.56</v>
      </c>
    </row>
    <row r="2155" spans="1:11" x14ac:dyDescent="0.2">
      <c r="A2155" s="26" t="s">
        <v>101</v>
      </c>
      <c r="B2155" s="26">
        <v>2022</v>
      </c>
      <c r="C2155" s="26" t="s">
        <v>0</v>
      </c>
      <c r="D2155" s="26" t="s">
        <v>105</v>
      </c>
      <c r="E2155" s="26" t="s">
        <v>107</v>
      </c>
      <c r="F2155" s="26" t="s">
        <v>108</v>
      </c>
      <c r="G2155" s="26" t="s">
        <v>104</v>
      </c>
      <c r="H2155" s="26" t="s">
        <v>97</v>
      </c>
      <c r="I2155" s="26" t="s">
        <v>109</v>
      </c>
      <c r="J2155" s="26">
        <v>340</v>
      </c>
      <c r="K2155" s="26">
        <v>486.2</v>
      </c>
    </row>
    <row r="2156" spans="1:11" x14ac:dyDescent="0.2">
      <c r="A2156" s="26" t="s">
        <v>92</v>
      </c>
      <c r="B2156" s="26">
        <v>2022</v>
      </c>
      <c r="C2156" s="26" t="s">
        <v>0</v>
      </c>
      <c r="D2156" s="26" t="s">
        <v>105</v>
      </c>
      <c r="E2156" s="26" t="s">
        <v>107</v>
      </c>
      <c r="F2156" s="26" t="s">
        <v>108</v>
      </c>
      <c r="G2156" s="26" t="s">
        <v>104</v>
      </c>
      <c r="H2156" s="26" t="s">
        <v>97</v>
      </c>
      <c r="I2156" s="26" t="s">
        <v>109</v>
      </c>
      <c r="J2156" s="26">
        <v>831</v>
      </c>
      <c r="K2156" s="26">
        <v>1188.33</v>
      </c>
    </row>
    <row r="2157" spans="1:11" x14ac:dyDescent="0.2">
      <c r="A2157" s="26" t="s">
        <v>99</v>
      </c>
      <c r="B2157" s="26">
        <v>2022</v>
      </c>
      <c r="C2157" s="26" t="s">
        <v>0</v>
      </c>
      <c r="D2157" s="26" t="s">
        <v>105</v>
      </c>
      <c r="E2157" s="26" t="s">
        <v>107</v>
      </c>
      <c r="F2157" s="26" t="s">
        <v>108</v>
      </c>
      <c r="G2157" s="26" t="s">
        <v>104</v>
      </c>
      <c r="H2157" s="26" t="s">
        <v>97</v>
      </c>
      <c r="I2157" s="26" t="s">
        <v>109</v>
      </c>
      <c r="J2157" s="26">
        <v>864</v>
      </c>
      <c r="K2157" s="26">
        <v>1235.52</v>
      </c>
    </row>
    <row r="2158" spans="1:11" x14ac:dyDescent="0.2">
      <c r="A2158" s="26" t="s">
        <v>99</v>
      </c>
      <c r="B2158" s="26">
        <v>2022</v>
      </c>
      <c r="C2158" s="26" t="s">
        <v>0</v>
      </c>
      <c r="D2158" s="26" t="s">
        <v>105</v>
      </c>
      <c r="E2158" s="26" t="s">
        <v>107</v>
      </c>
      <c r="F2158" s="26" t="s">
        <v>108</v>
      </c>
      <c r="G2158" s="26" t="s">
        <v>104</v>
      </c>
      <c r="H2158" s="26" t="s">
        <v>97</v>
      </c>
      <c r="I2158" s="26" t="s">
        <v>109</v>
      </c>
      <c r="J2158" s="26">
        <v>923</v>
      </c>
      <c r="K2158" s="26">
        <v>1319.8899999999999</v>
      </c>
    </row>
    <row r="2159" spans="1:11" x14ac:dyDescent="0.2">
      <c r="A2159" s="26" t="s">
        <v>92</v>
      </c>
      <c r="B2159" s="26">
        <v>2022</v>
      </c>
      <c r="C2159" s="26" t="s">
        <v>0</v>
      </c>
      <c r="D2159" s="26" t="s">
        <v>105</v>
      </c>
      <c r="E2159" s="26" t="s">
        <v>107</v>
      </c>
      <c r="F2159" s="26" t="s">
        <v>108</v>
      </c>
      <c r="G2159" s="26" t="s">
        <v>104</v>
      </c>
      <c r="H2159" s="26" t="s">
        <v>97</v>
      </c>
      <c r="I2159" s="26" t="s">
        <v>109</v>
      </c>
      <c r="J2159" s="26">
        <v>924</v>
      </c>
      <c r="K2159" s="26">
        <v>1321.32</v>
      </c>
    </row>
    <row r="2160" spans="1:11" x14ac:dyDescent="0.2">
      <c r="A2160" s="26" t="s">
        <v>101</v>
      </c>
      <c r="B2160" s="26">
        <v>2022</v>
      </c>
      <c r="C2160" s="26" t="s">
        <v>0</v>
      </c>
      <c r="D2160" s="26" t="s">
        <v>105</v>
      </c>
      <c r="E2160" s="26" t="s">
        <v>107</v>
      </c>
      <c r="F2160" s="26" t="s">
        <v>108</v>
      </c>
      <c r="G2160" s="26" t="s">
        <v>104</v>
      </c>
      <c r="H2160" s="26" t="s">
        <v>97</v>
      </c>
      <c r="I2160" s="26" t="s">
        <v>109</v>
      </c>
      <c r="J2160" s="26">
        <v>925</v>
      </c>
      <c r="K2160" s="26">
        <v>1322.75</v>
      </c>
    </row>
    <row r="2161" spans="1:11" x14ac:dyDescent="0.2">
      <c r="A2161" s="26" t="s">
        <v>99</v>
      </c>
      <c r="B2161" s="26">
        <v>2022</v>
      </c>
      <c r="C2161" s="26" t="s">
        <v>0</v>
      </c>
      <c r="D2161" s="26" t="s">
        <v>105</v>
      </c>
      <c r="E2161" s="26" t="s">
        <v>107</v>
      </c>
      <c r="F2161" s="26" t="s">
        <v>108</v>
      </c>
      <c r="G2161" s="26" t="s">
        <v>104</v>
      </c>
      <c r="H2161" s="26" t="s">
        <v>97</v>
      </c>
      <c r="I2161" s="26" t="s">
        <v>109</v>
      </c>
      <c r="J2161" s="26">
        <v>870</v>
      </c>
      <c r="K2161" s="26">
        <v>526.24</v>
      </c>
    </row>
    <row r="2162" spans="1:11" x14ac:dyDescent="0.2">
      <c r="A2162" s="26" t="s">
        <v>99</v>
      </c>
      <c r="B2162" s="26">
        <v>2022</v>
      </c>
      <c r="C2162" s="26" t="s">
        <v>0</v>
      </c>
      <c r="D2162" s="26" t="s">
        <v>105</v>
      </c>
      <c r="E2162" s="26" t="s">
        <v>107</v>
      </c>
      <c r="F2162" s="26" t="s">
        <v>108</v>
      </c>
      <c r="G2162" s="26" t="s">
        <v>104</v>
      </c>
      <c r="H2162" s="26" t="s">
        <v>97</v>
      </c>
      <c r="I2162" s="26" t="s">
        <v>109</v>
      </c>
      <c r="J2162" s="26">
        <v>339</v>
      </c>
      <c r="K2162" s="26">
        <v>484.77</v>
      </c>
    </row>
    <row r="2163" spans="1:11" x14ac:dyDescent="0.2">
      <c r="A2163" s="26" t="s">
        <v>101</v>
      </c>
      <c r="B2163" s="26">
        <v>2022</v>
      </c>
      <c r="C2163" s="26" t="s">
        <v>0</v>
      </c>
      <c r="D2163" s="26" t="s">
        <v>105</v>
      </c>
      <c r="E2163" s="26" t="s">
        <v>107</v>
      </c>
      <c r="F2163" s="26" t="s">
        <v>108</v>
      </c>
      <c r="G2163" s="26" t="s">
        <v>104</v>
      </c>
      <c r="H2163" s="26" t="s">
        <v>97</v>
      </c>
      <c r="I2163" s="26" t="s">
        <v>109</v>
      </c>
      <c r="J2163" s="26">
        <v>231</v>
      </c>
      <c r="K2163" s="26">
        <v>330.33</v>
      </c>
    </row>
    <row r="2164" spans="1:11" x14ac:dyDescent="0.2">
      <c r="A2164" s="26" t="s">
        <v>92</v>
      </c>
      <c r="B2164" s="26">
        <v>2022</v>
      </c>
      <c r="C2164" s="26" t="s">
        <v>0</v>
      </c>
      <c r="D2164" s="26" t="s">
        <v>105</v>
      </c>
      <c r="E2164" s="26" t="s">
        <v>107</v>
      </c>
      <c r="F2164" s="26" t="s">
        <v>108</v>
      </c>
      <c r="G2164" s="26" t="s">
        <v>104</v>
      </c>
      <c r="H2164" s="26" t="s">
        <v>97</v>
      </c>
      <c r="I2164" s="26" t="s">
        <v>109</v>
      </c>
      <c r="J2164" s="26">
        <v>225</v>
      </c>
      <c r="K2164" s="26">
        <v>321.75</v>
      </c>
    </row>
    <row r="2165" spans="1:11" x14ac:dyDescent="0.2">
      <c r="A2165" s="26" t="s">
        <v>103</v>
      </c>
      <c r="B2165" s="26">
        <v>2022</v>
      </c>
      <c r="C2165" s="26" t="s">
        <v>0</v>
      </c>
      <c r="D2165" s="26" t="s">
        <v>105</v>
      </c>
      <c r="E2165" s="26" t="s">
        <v>107</v>
      </c>
      <c r="F2165" s="26" t="s">
        <v>108</v>
      </c>
      <c r="G2165" s="26" t="s">
        <v>104</v>
      </c>
      <c r="H2165" s="26" t="s">
        <v>97</v>
      </c>
      <c r="I2165" s="26" t="s">
        <v>109</v>
      </c>
      <c r="J2165" s="26">
        <v>219</v>
      </c>
      <c r="K2165" s="26">
        <v>313.17</v>
      </c>
    </row>
    <row r="2166" spans="1:11" x14ac:dyDescent="0.2">
      <c r="A2166" s="26" t="s">
        <v>92</v>
      </c>
      <c r="B2166" s="26">
        <v>2022</v>
      </c>
      <c r="C2166" s="26" t="s">
        <v>0</v>
      </c>
      <c r="D2166" s="26" t="s">
        <v>105</v>
      </c>
      <c r="E2166" s="26" t="s">
        <v>107</v>
      </c>
      <c r="F2166" s="26" t="s">
        <v>108</v>
      </c>
      <c r="G2166" s="26" t="s">
        <v>104</v>
      </c>
      <c r="H2166" s="26" t="s">
        <v>97</v>
      </c>
      <c r="I2166" s="26" t="s">
        <v>109</v>
      </c>
      <c r="J2166" s="26">
        <v>295</v>
      </c>
      <c r="K2166" s="26">
        <v>421.85</v>
      </c>
    </row>
    <row r="2167" spans="1:11" x14ac:dyDescent="0.2">
      <c r="A2167" s="26" t="s">
        <v>99</v>
      </c>
      <c r="B2167" s="26">
        <v>2022</v>
      </c>
      <c r="C2167" s="26" t="s">
        <v>0</v>
      </c>
      <c r="D2167" s="26" t="s">
        <v>105</v>
      </c>
      <c r="E2167" s="26" t="s">
        <v>107</v>
      </c>
      <c r="F2167" s="26" t="s">
        <v>108</v>
      </c>
      <c r="G2167" s="26" t="s">
        <v>104</v>
      </c>
      <c r="H2167" s="26" t="s">
        <v>97</v>
      </c>
      <c r="I2167" s="26" t="s">
        <v>109</v>
      </c>
      <c r="J2167" s="26">
        <v>343</v>
      </c>
      <c r="K2167" s="26">
        <v>490.49</v>
      </c>
    </row>
    <row r="2168" spans="1:11" x14ac:dyDescent="0.2">
      <c r="A2168" s="26" t="s">
        <v>101</v>
      </c>
      <c r="B2168" s="26">
        <v>2022</v>
      </c>
      <c r="C2168" s="26" t="s">
        <v>0</v>
      </c>
      <c r="D2168" s="26" t="s">
        <v>105</v>
      </c>
      <c r="E2168" s="26" t="s">
        <v>107</v>
      </c>
      <c r="F2168" s="26" t="s">
        <v>108</v>
      </c>
      <c r="G2168" s="26" t="s">
        <v>104</v>
      </c>
      <c r="H2168" s="26" t="s">
        <v>97</v>
      </c>
      <c r="I2168" s="26" t="s">
        <v>109</v>
      </c>
      <c r="J2168" s="26">
        <v>840</v>
      </c>
      <c r="K2168" s="26">
        <v>1201.2</v>
      </c>
    </row>
    <row r="2169" spans="1:11" x14ac:dyDescent="0.2">
      <c r="A2169" s="26" t="s">
        <v>99</v>
      </c>
      <c r="B2169" s="26">
        <v>2022</v>
      </c>
      <c r="C2169" s="26" t="s">
        <v>0</v>
      </c>
      <c r="D2169" s="26" t="s">
        <v>105</v>
      </c>
      <c r="E2169" s="26" t="s">
        <v>107</v>
      </c>
      <c r="F2169" s="26" t="s">
        <v>108</v>
      </c>
      <c r="G2169" s="26" t="s">
        <v>104</v>
      </c>
      <c r="H2169" s="26" t="s">
        <v>106</v>
      </c>
      <c r="I2169" s="26" t="s">
        <v>109</v>
      </c>
      <c r="J2169" s="26">
        <v>873</v>
      </c>
      <c r="K2169" s="26">
        <v>1248.3899999999999</v>
      </c>
    </row>
    <row r="2170" spans="1:11" x14ac:dyDescent="0.2">
      <c r="A2170" s="26" t="s">
        <v>102</v>
      </c>
      <c r="B2170" s="26">
        <v>2022</v>
      </c>
      <c r="C2170" s="26" t="s">
        <v>6</v>
      </c>
      <c r="D2170" s="26" t="s">
        <v>105</v>
      </c>
      <c r="E2170" s="26" t="s">
        <v>107</v>
      </c>
      <c r="F2170" s="26" t="s">
        <v>108</v>
      </c>
      <c r="G2170" s="26" t="s">
        <v>104</v>
      </c>
      <c r="H2170" s="26" t="s">
        <v>106</v>
      </c>
      <c r="I2170" s="26" t="s">
        <v>109</v>
      </c>
      <c r="J2170" s="26">
        <v>338</v>
      </c>
      <c r="K2170" s="26">
        <v>483.34000000000003</v>
      </c>
    </row>
    <row r="2171" spans="1:11" x14ac:dyDescent="0.2">
      <c r="A2171" s="26" t="s">
        <v>92</v>
      </c>
      <c r="B2171" s="26">
        <v>2022</v>
      </c>
      <c r="C2171" s="26" t="s">
        <v>6</v>
      </c>
      <c r="D2171" s="26" t="s">
        <v>105</v>
      </c>
      <c r="E2171" s="26" t="s">
        <v>107</v>
      </c>
      <c r="F2171" s="26" t="s">
        <v>108</v>
      </c>
      <c r="G2171" s="26" t="s">
        <v>104</v>
      </c>
      <c r="H2171" s="26" t="s">
        <v>106</v>
      </c>
      <c r="I2171" s="26" t="s">
        <v>109</v>
      </c>
      <c r="J2171" s="26">
        <v>260</v>
      </c>
      <c r="K2171" s="26">
        <v>371.8</v>
      </c>
    </row>
    <row r="2172" spans="1:11" x14ac:dyDescent="0.2">
      <c r="A2172" s="26" t="s">
        <v>101</v>
      </c>
      <c r="B2172" s="26">
        <v>2022</v>
      </c>
      <c r="C2172" s="26" t="s">
        <v>6</v>
      </c>
      <c r="D2172" s="26" t="s">
        <v>105</v>
      </c>
      <c r="E2172" s="26" t="s">
        <v>107</v>
      </c>
      <c r="F2172" s="26" t="s">
        <v>108</v>
      </c>
      <c r="G2172" s="26" t="s">
        <v>104</v>
      </c>
      <c r="H2172" s="26" t="s">
        <v>106</v>
      </c>
      <c r="I2172" s="26" t="s">
        <v>109</v>
      </c>
      <c r="J2172" s="26">
        <v>308</v>
      </c>
      <c r="K2172" s="26">
        <v>440.44</v>
      </c>
    </row>
    <row r="2173" spans="1:11" x14ac:dyDescent="0.2">
      <c r="A2173" s="26" t="s">
        <v>103</v>
      </c>
      <c r="B2173" s="26">
        <v>2022</v>
      </c>
      <c r="C2173" s="26" t="s">
        <v>6</v>
      </c>
      <c r="D2173" s="26" t="s">
        <v>105</v>
      </c>
      <c r="E2173" s="26" t="s">
        <v>107</v>
      </c>
      <c r="F2173" s="26" t="s">
        <v>108</v>
      </c>
      <c r="G2173" s="26" t="s">
        <v>104</v>
      </c>
      <c r="H2173" s="26" t="s">
        <v>106</v>
      </c>
      <c r="I2173" s="26" t="s">
        <v>109</v>
      </c>
      <c r="J2173" s="26">
        <v>334</v>
      </c>
      <c r="K2173" s="26">
        <v>477.62</v>
      </c>
    </row>
    <row r="2174" spans="1:11" x14ac:dyDescent="0.2">
      <c r="A2174" s="26" t="s">
        <v>101</v>
      </c>
      <c r="B2174" s="26">
        <v>2022</v>
      </c>
      <c r="C2174" s="26" t="s">
        <v>6</v>
      </c>
      <c r="D2174" s="26" t="s">
        <v>105</v>
      </c>
      <c r="E2174" s="26" t="s">
        <v>107</v>
      </c>
      <c r="F2174" s="26" t="s">
        <v>108</v>
      </c>
      <c r="G2174" s="26" t="s">
        <v>104</v>
      </c>
      <c r="H2174" s="26" t="s">
        <v>106</v>
      </c>
      <c r="I2174" s="26" t="s">
        <v>109</v>
      </c>
      <c r="J2174" s="26">
        <v>262</v>
      </c>
      <c r="K2174" s="26">
        <v>374.65999999999997</v>
      </c>
    </row>
    <row r="2175" spans="1:11" x14ac:dyDescent="0.2">
      <c r="A2175" s="26" t="s">
        <v>99</v>
      </c>
      <c r="B2175" s="26">
        <v>2022</v>
      </c>
      <c r="C2175" s="26" t="s">
        <v>6</v>
      </c>
      <c r="D2175" s="26" t="s">
        <v>105</v>
      </c>
      <c r="E2175" s="26" t="s">
        <v>107</v>
      </c>
      <c r="F2175" s="26" t="s">
        <v>108</v>
      </c>
      <c r="G2175" s="26" t="s">
        <v>104</v>
      </c>
      <c r="H2175" s="26" t="s">
        <v>106</v>
      </c>
      <c r="I2175" s="26" t="s">
        <v>109</v>
      </c>
      <c r="J2175" s="26">
        <v>310</v>
      </c>
      <c r="K2175" s="26">
        <v>443.3</v>
      </c>
    </row>
    <row r="2176" spans="1:11" x14ac:dyDescent="0.2">
      <c r="A2176" s="26" t="s">
        <v>99</v>
      </c>
      <c r="B2176" s="26">
        <v>2022</v>
      </c>
      <c r="C2176" s="26" t="s">
        <v>6</v>
      </c>
      <c r="D2176" s="26" t="s">
        <v>105</v>
      </c>
      <c r="E2176" s="26" t="s">
        <v>107</v>
      </c>
      <c r="F2176" s="26" t="s">
        <v>108</v>
      </c>
      <c r="G2176" s="26" t="s">
        <v>104</v>
      </c>
      <c r="H2176" s="26" t="s">
        <v>106</v>
      </c>
      <c r="I2176" s="26" t="s">
        <v>109</v>
      </c>
      <c r="J2176" s="26">
        <v>783</v>
      </c>
      <c r="K2176" s="26">
        <v>1119.69</v>
      </c>
    </row>
    <row r="2177" spans="1:11" x14ac:dyDescent="0.2">
      <c r="A2177" s="26" t="s">
        <v>92</v>
      </c>
      <c r="B2177" s="26">
        <v>2022</v>
      </c>
      <c r="C2177" s="26" t="s">
        <v>6</v>
      </c>
      <c r="D2177" s="26" t="s">
        <v>105</v>
      </c>
      <c r="E2177" s="26" t="s">
        <v>107</v>
      </c>
      <c r="F2177" s="26" t="s">
        <v>108</v>
      </c>
      <c r="G2177" s="26" t="s">
        <v>104</v>
      </c>
      <c r="H2177" s="26" t="s">
        <v>106</v>
      </c>
      <c r="I2177" s="26" t="s">
        <v>109</v>
      </c>
      <c r="J2177" s="26">
        <v>836</v>
      </c>
      <c r="K2177" s="26">
        <v>1195.48</v>
      </c>
    </row>
    <row r="2178" spans="1:11" x14ac:dyDescent="0.2">
      <c r="A2178" s="26" t="s">
        <v>92</v>
      </c>
      <c r="B2178" s="26">
        <v>2022</v>
      </c>
      <c r="C2178" s="26" t="s">
        <v>6</v>
      </c>
      <c r="D2178" s="26" t="s">
        <v>105</v>
      </c>
      <c r="E2178" s="26" t="s">
        <v>107</v>
      </c>
      <c r="F2178" s="26" t="s">
        <v>108</v>
      </c>
      <c r="G2178" s="26" t="s">
        <v>104</v>
      </c>
      <c r="H2178" s="26" t="s">
        <v>106</v>
      </c>
      <c r="I2178" s="26" t="s">
        <v>109</v>
      </c>
      <c r="J2178" s="26">
        <v>939</v>
      </c>
      <c r="K2178" s="26">
        <v>1342.77</v>
      </c>
    </row>
    <row r="2179" spans="1:11" x14ac:dyDescent="0.2">
      <c r="A2179" s="26" t="s">
        <v>99</v>
      </c>
      <c r="B2179" s="26">
        <v>2022</v>
      </c>
      <c r="C2179" s="26" t="s">
        <v>6</v>
      </c>
      <c r="D2179" s="26" t="s">
        <v>105</v>
      </c>
      <c r="E2179" s="26" t="s">
        <v>107</v>
      </c>
      <c r="F2179" s="26" t="s">
        <v>108</v>
      </c>
      <c r="G2179" s="26" t="s">
        <v>104</v>
      </c>
      <c r="H2179" s="26" t="s">
        <v>106</v>
      </c>
      <c r="I2179" s="26" t="s">
        <v>109</v>
      </c>
      <c r="J2179" s="26">
        <v>940</v>
      </c>
      <c r="K2179" s="26">
        <v>1344.2</v>
      </c>
    </row>
    <row r="2180" spans="1:11" x14ac:dyDescent="0.2">
      <c r="A2180" s="26" t="s">
        <v>101</v>
      </c>
      <c r="B2180" s="26">
        <v>2022</v>
      </c>
      <c r="C2180" s="26" t="s">
        <v>6</v>
      </c>
      <c r="D2180" s="26" t="s">
        <v>105</v>
      </c>
      <c r="E2180" s="26" t="s">
        <v>107</v>
      </c>
      <c r="F2180" s="26" t="s">
        <v>108</v>
      </c>
      <c r="G2180" s="26" t="s">
        <v>104</v>
      </c>
      <c r="H2180" s="26" t="s">
        <v>106</v>
      </c>
      <c r="I2180" s="26" t="s">
        <v>109</v>
      </c>
      <c r="J2180" s="26">
        <v>941</v>
      </c>
      <c r="K2180" s="26">
        <v>1345.63</v>
      </c>
    </row>
    <row r="2181" spans="1:11" x14ac:dyDescent="0.2">
      <c r="A2181" s="26" t="s">
        <v>101</v>
      </c>
      <c r="B2181" s="26">
        <v>2022</v>
      </c>
      <c r="C2181" s="26" t="s">
        <v>6</v>
      </c>
      <c r="D2181" s="26" t="s">
        <v>105</v>
      </c>
      <c r="E2181" s="26" t="s">
        <v>107</v>
      </c>
      <c r="F2181" s="26" t="s">
        <v>108</v>
      </c>
      <c r="G2181" s="26" t="s">
        <v>104</v>
      </c>
      <c r="H2181" s="26" t="s">
        <v>106</v>
      </c>
      <c r="I2181" s="26" t="s">
        <v>109</v>
      </c>
      <c r="J2181" s="26">
        <v>876</v>
      </c>
      <c r="K2181" s="26">
        <v>526.24</v>
      </c>
    </row>
    <row r="2182" spans="1:11" x14ac:dyDescent="0.2">
      <c r="A2182" s="26" t="s">
        <v>99</v>
      </c>
      <c r="B2182" s="26">
        <v>2022</v>
      </c>
      <c r="C2182" s="26" t="s">
        <v>6</v>
      </c>
      <c r="D2182" s="26" t="s">
        <v>105</v>
      </c>
      <c r="E2182" s="26" t="s">
        <v>107</v>
      </c>
      <c r="F2182" s="26" t="s">
        <v>108</v>
      </c>
      <c r="G2182" s="26" t="s">
        <v>104</v>
      </c>
      <c r="H2182" s="26" t="s">
        <v>106</v>
      </c>
      <c r="I2182" s="26" t="s">
        <v>109</v>
      </c>
      <c r="J2182" s="26">
        <v>309</v>
      </c>
      <c r="K2182" s="26">
        <v>441.87</v>
      </c>
    </row>
    <row r="2183" spans="1:11" x14ac:dyDescent="0.2">
      <c r="A2183" s="26" t="s">
        <v>92</v>
      </c>
      <c r="B2183" s="26">
        <v>2022</v>
      </c>
      <c r="C2183" s="26" t="s">
        <v>6</v>
      </c>
      <c r="D2183" s="26" t="s">
        <v>105</v>
      </c>
      <c r="E2183" s="26" t="s">
        <v>107</v>
      </c>
      <c r="F2183" s="26" t="s">
        <v>108</v>
      </c>
      <c r="G2183" s="26" t="s">
        <v>104</v>
      </c>
      <c r="H2183" s="26" t="s">
        <v>106</v>
      </c>
      <c r="I2183" s="26" t="s">
        <v>109</v>
      </c>
      <c r="J2183" s="26">
        <v>135</v>
      </c>
      <c r="K2183" s="26">
        <v>193.05</v>
      </c>
    </row>
    <row r="2184" spans="1:11" x14ac:dyDescent="0.2">
      <c r="A2184" s="26" t="s">
        <v>101</v>
      </c>
      <c r="B2184" s="26">
        <v>2022</v>
      </c>
      <c r="C2184" s="26" t="s">
        <v>6</v>
      </c>
      <c r="D2184" s="26" t="s">
        <v>105</v>
      </c>
      <c r="E2184" s="26" t="s">
        <v>107</v>
      </c>
      <c r="F2184" s="26" t="s">
        <v>108</v>
      </c>
      <c r="G2184" s="26" t="s">
        <v>104</v>
      </c>
      <c r="H2184" s="26" t="s">
        <v>106</v>
      </c>
      <c r="I2184" s="26" t="s">
        <v>109</v>
      </c>
      <c r="J2184" s="26">
        <v>129</v>
      </c>
      <c r="K2184" s="26">
        <v>184.47</v>
      </c>
    </row>
    <row r="2185" spans="1:11" x14ac:dyDescent="0.2">
      <c r="A2185" s="26" t="s">
        <v>92</v>
      </c>
      <c r="B2185" s="26">
        <v>2022</v>
      </c>
      <c r="C2185" s="26" t="s">
        <v>6</v>
      </c>
      <c r="D2185" s="26" t="s">
        <v>105</v>
      </c>
      <c r="E2185" s="26" t="s">
        <v>107</v>
      </c>
      <c r="F2185" s="26" t="s">
        <v>108</v>
      </c>
      <c r="G2185" s="26" t="s">
        <v>104</v>
      </c>
      <c r="H2185" s="26" t="s">
        <v>106</v>
      </c>
      <c r="I2185" s="26" t="s">
        <v>109</v>
      </c>
      <c r="J2185" s="26">
        <v>369</v>
      </c>
      <c r="K2185" s="26">
        <v>527.66999999999996</v>
      </c>
    </row>
    <row r="2186" spans="1:11" x14ac:dyDescent="0.2">
      <c r="A2186" s="26" t="s">
        <v>99</v>
      </c>
      <c r="B2186" s="26">
        <v>2022</v>
      </c>
      <c r="C2186" s="26" t="s">
        <v>6</v>
      </c>
      <c r="D2186" s="26" t="s">
        <v>105</v>
      </c>
      <c r="E2186" s="26" t="s">
        <v>107</v>
      </c>
      <c r="F2186" s="26" t="s">
        <v>108</v>
      </c>
      <c r="G2186" s="26" t="s">
        <v>104</v>
      </c>
      <c r="H2186" s="26" t="s">
        <v>106</v>
      </c>
      <c r="I2186" s="26" t="s">
        <v>109</v>
      </c>
      <c r="J2186" s="26">
        <v>337</v>
      </c>
      <c r="K2186" s="26">
        <v>481.90999999999997</v>
      </c>
    </row>
    <row r="2187" spans="1:11" x14ac:dyDescent="0.2">
      <c r="A2187" s="26" t="s">
        <v>92</v>
      </c>
      <c r="B2187" s="26">
        <v>2022</v>
      </c>
      <c r="C2187" s="26" t="s">
        <v>6</v>
      </c>
      <c r="D2187" s="26" t="s">
        <v>105</v>
      </c>
      <c r="E2187" s="26" t="s">
        <v>107</v>
      </c>
      <c r="F2187" s="26" t="s">
        <v>108</v>
      </c>
      <c r="G2187" s="26" t="s">
        <v>104</v>
      </c>
      <c r="H2187" s="26" t="s">
        <v>106</v>
      </c>
      <c r="I2187" s="26" t="s">
        <v>109</v>
      </c>
      <c r="J2187" s="26">
        <v>265</v>
      </c>
      <c r="K2187" s="26">
        <v>378.95</v>
      </c>
    </row>
    <row r="2188" spans="1:11" x14ac:dyDescent="0.2">
      <c r="A2188" s="26" t="s">
        <v>103</v>
      </c>
      <c r="B2188" s="26">
        <v>2022</v>
      </c>
      <c r="C2188" s="26" t="s">
        <v>6</v>
      </c>
      <c r="D2188" s="26" t="s">
        <v>105</v>
      </c>
      <c r="E2188" s="26" t="s">
        <v>107</v>
      </c>
      <c r="F2188" s="26" t="s">
        <v>108</v>
      </c>
      <c r="G2188" s="26" t="s">
        <v>104</v>
      </c>
      <c r="H2188" s="26" t="s">
        <v>106</v>
      </c>
      <c r="I2188" s="26" t="s">
        <v>109</v>
      </c>
      <c r="J2188" s="26">
        <v>307</v>
      </c>
      <c r="K2188" s="26">
        <v>439.01</v>
      </c>
    </row>
    <row r="2189" spans="1:11" x14ac:dyDescent="0.2">
      <c r="A2189" s="26" t="s">
        <v>101</v>
      </c>
      <c r="B2189" s="26">
        <v>2022</v>
      </c>
      <c r="C2189" s="26" t="s">
        <v>6</v>
      </c>
      <c r="D2189" s="26" t="s">
        <v>105</v>
      </c>
      <c r="E2189" s="26" t="s">
        <v>107</v>
      </c>
      <c r="F2189" s="26" t="s">
        <v>108</v>
      </c>
      <c r="G2189" s="26" t="s">
        <v>104</v>
      </c>
      <c r="H2189" s="26" t="s">
        <v>106</v>
      </c>
      <c r="I2189" s="26" t="s">
        <v>109</v>
      </c>
      <c r="J2189" s="26">
        <v>792</v>
      </c>
      <c r="K2189" s="26">
        <v>1132.56</v>
      </c>
    </row>
    <row r="2190" spans="1:11" x14ac:dyDescent="0.2">
      <c r="A2190" s="26" t="s">
        <v>99</v>
      </c>
      <c r="B2190" s="26">
        <v>2022</v>
      </c>
      <c r="C2190" s="26" t="s">
        <v>6</v>
      </c>
      <c r="D2190" s="26" t="s">
        <v>105</v>
      </c>
      <c r="E2190" s="26" t="s">
        <v>107</v>
      </c>
      <c r="F2190" s="26" t="s">
        <v>108</v>
      </c>
      <c r="G2190" s="26" t="s">
        <v>104</v>
      </c>
      <c r="H2190" s="26" t="s">
        <v>106</v>
      </c>
      <c r="I2190" s="26" t="s">
        <v>109</v>
      </c>
      <c r="J2190" s="26">
        <v>845</v>
      </c>
      <c r="K2190" s="26">
        <v>1208.3499999999999</v>
      </c>
    </row>
    <row r="2191" spans="1:11" x14ac:dyDescent="0.2">
      <c r="A2191" s="26" t="s">
        <v>102</v>
      </c>
      <c r="B2191" s="26">
        <v>2022</v>
      </c>
      <c r="C2191" s="26" t="s">
        <v>6</v>
      </c>
      <c r="D2191" s="26" t="s">
        <v>105</v>
      </c>
      <c r="E2191" s="26" t="s">
        <v>107</v>
      </c>
      <c r="F2191" s="26" t="s">
        <v>108</v>
      </c>
      <c r="G2191" s="26" t="s">
        <v>104</v>
      </c>
      <c r="H2191" s="26" t="s">
        <v>106</v>
      </c>
      <c r="I2191" s="26" t="s">
        <v>109</v>
      </c>
      <c r="J2191" s="26">
        <v>878</v>
      </c>
      <c r="K2191" s="26">
        <v>1255.54</v>
      </c>
    </row>
    <row r="2192" spans="1:11" x14ac:dyDescent="0.2">
      <c r="A2192" s="26" t="s">
        <v>92</v>
      </c>
      <c r="B2192" s="26">
        <v>2022</v>
      </c>
      <c r="C2192" s="26" t="s">
        <v>5</v>
      </c>
      <c r="D2192" s="26" t="s">
        <v>105</v>
      </c>
      <c r="E2192" s="26" t="s">
        <v>107</v>
      </c>
      <c r="F2192" s="26" t="s">
        <v>108</v>
      </c>
      <c r="G2192" s="26" t="s">
        <v>104</v>
      </c>
      <c r="H2192" s="26" t="s">
        <v>106</v>
      </c>
      <c r="I2192" s="26" t="s">
        <v>109</v>
      </c>
      <c r="J2192" s="26">
        <v>266</v>
      </c>
      <c r="K2192" s="26">
        <v>380.38</v>
      </c>
    </row>
    <row r="2193" spans="1:11" x14ac:dyDescent="0.2">
      <c r="A2193" s="26" t="s">
        <v>102</v>
      </c>
      <c r="B2193" s="26">
        <v>2022</v>
      </c>
      <c r="C2193" s="26" t="s">
        <v>5</v>
      </c>
      <c r="D2193" s="26" t="s">
        <v>105</v>
      </c>
      <c r="E2193" s="26" t="s">
        <v>107</v>
      </c>
      <c r="F2193" s="26" t="s">
        <v>108</v>
      </c>
      <c r="G2193" s="26" t="s">
        <v>104</v>
      </c>
      <c r="H2193" s="26" t="s">
        <v>106</v>
      </c>
      <c r="I2193" s="26" t="s">
        <v>109</v>
      </c>
      <c r="J2193" s="26">
        <v>314</v>
      </c>
      <c r="K2193" s="26">
        <v>449.02</v>
      </c>
    </row>
    <row r="2194" spans="1:11" x14ac:dyDescent="0.2">
      <c r="A2194" s="26" t="s">
        <v>99</v>
      </c>
      <c r="B2194" s="26">
        <v>2022</v>
      </c>
      <c r="C2194" s="26" t="s">
        <v>5</v>
      </c>
      <c r="D2194" s="26" t="s">
        <v>105</v>
      </c>
      <c r="E2194" s="26" t="s">
        <v>107</v>
      </c>
      <c r="F2194" s="26" t="s">
        <v>108</v>
      </c>
      <c r="G2194" s="26" t="s">
        <v>104</v>
      </c>
      <c r="H2194" s="26" t="s">
        <v>106</v>
      </c>
      <c r="I2194" s="26" t="s">
        <v>109</v>
      </c>
      <c r="J2194" s="26">
        <v>268</v>
      </c>
      <c r="K2194" s="26">
        <v>383.24</v>
      </c>
    </row>
    <row r="2195" spans="1:11" x14ac:dyDescent="0.2">
      <c r="A2195" s="26" t="s">
        <v>92</v>
      </c>
      <c r="B2195" s="26">
        <v>2022</v>
      </c>
      <c r="C2195" s="26" t="s">
        <v>5</v>
      </c>
      <c r="D2195" s="26" t="s">
        <v>105</v>
      </c>
      <c r="E2195" s="26" t="s">
        <v>107</v>
      </c>
      <c r="F2195" s="26" t="s">
        <v>108</v>
      </c>
      <c r="G2195" s="26" t="s">
        <v>104</v>
      </c>
      <c r="H2195" s="26" t="s">
        <v>106</v>
      </c>
      <c r="I2195" s="26" t="s">
        <v>109</v>
      </c>
      <c r="J2195" s="26">
        <v>316</v>
      </c>
      <c r="K2195" s="26">
        <v>451.88</v>
      </c>
    </row>
    <row r="2196" spans="1:11" x14ac:dyDescent="0.2">
      <c r="A2196" s="26" t="s">
        <v>99</v>
      </c>
      <c r="B2196" s="26">
        <v>2022</v>
      </c>
      <c r="C2196" s="26" t="s">
        <v>5</v>
      </c>
      <c r="D2196" s="26" t="s">
        <v>105</v>
      </c>
      <c r="E2196" s="26" t="s">
        <v>107</v>
      </c>
      <c r="F2196" s="26" t="s">
        <v>108</v>
      </c>
      <c r="G2196" s="26" t="s">
        <v>104</v>
      </c>
      <c r="H2196" s="26" t="s">
        <v>106</v>
      </c>
      <c r="I2196" s="26" t="s">
        <v>109</v>
      </c>
      <c r="J2196" s="26">
        <v>835</v>
      </c>
      <c r="K2196" s="26">
        <v>1194.05</v>
      </c>
    </row>
    <row r="2197" spans="1:11" x14ac:dyDescent="0.2">
      <c r="A2197" s="26" t="s">
        <v>99</v>
      </c>
      <c r="B2197" s="26">
        <v>2022</v>
      </c>
      <c r="C2197" s="26" t="s">
        <v>5</v>
      </c>
      <c r="D2197" s="26" t="s">
        <v>105</v>
      </c>
      <c r="E2197" s="26" t="s">
        <v>107</v>
      </c>
      <c r="F2197" s="26" t="s">
        <v>108</v>
      </c>
      <c r="G2197" s="26" t="s">
        <v>104</v>
      </c>
      <c r="H2197" s="26" t="s">
        <v>106</v>
      </c>
      <c r="I2197" s="26" t="s">
        <v>109</v>
      </c>
      <c r="J2197" s="26">
        <v>869</v>
      </c>
      <c r="K2197" s="26">
        <v>1242.67</v>
      </c>
    </row>
    <row r="2198" spans="1:11" x14ac:dyDescent="0.2">
      <c r="A2198" s="26" t="s">
        <v>99</v>
      </c>
      <c r="B2198" s="26">
        <v>2022</v>
      </c>
      <c r="C2198" s="26" t="s">
        <v>5</v>
      </c>
      <c r="D2198" s="26" t="s">
        <v>105</v>
      </c>
      <c r="E2198" s="26" t="s">
        <v>107</v>
      </c>
      <c r="F2198" s="26" t="s">
        <v>108</v>
      </c>
      <c r="G2198" s="26" t="s">
        <v>104</v>
      </c>
      <c r="H2198" s="26" t="s">
        <v>106</v>
      </c>
      <c r="I2198" s="26" t="s">
        <v>109</v>
      </c>
      <c r="J2198" s="26">
        <v>937</v>
      </c>
      <c r="K2198" s="26">
        <v>1339.9099999999999</v>
      </c>
    </row>
    <row r="2199" spans="1:11" x14ac:dyDescent="0.2">
      <c r="A2199" s="26" t="s">
        <v>92</v>
      </c>
      <c r="B2199" s="26">
        <v>2022</v>
      </c>
      <c r="C2199" s="26" t="s">
        <v>5</v>
      </c>
      <c r="D2199" s="26" t="s">
        <v>105</v>
      </c>
      <c r="E2199" s="26" t="s">
        <v>107</v>
      </c>
      <c r="F2199" s="26" t="s">
        <v>108</v>
      </c>
      <c r="G2199" s="26" t="s">
        <v>104</v>
      </c>
      <c r="H2199" s="26" t="s">
        <v>106</v>
      </c>
      <c r="I2199" s="26" t="s">
        <v>109</v>
      </c>
      <c r="J2199" s="26">
        <v>938</v>
      </c>
      <c r="K2199" s="26">
        <v>1341.34</v>
      </c>
    </row>
    <row r="2200" spans="1:11" x14ac:dyDescent="0.2">
      <c r="A2200" s="26" t="s">
        <v>92</v>
      </c>
      <c r="B2200" s="26">
        <v>2022</v>
      </c>
      <c r="C2200" s="26" t="s">
        <v>5</v>
      </c>
      <c r="D2200" s="26" t="s">
        <v>105</v>
      </c>
      <c r="E2200" s="26" t="s">
        <v>107</v>
      </c>
      <c r="F2200" s="26" t="s">
        <v>108</v>
      </c>
      <c r="G2200" s="26" t="s">
        <v>104</v>
      </c>
      <c r="H2200" s="26" t="s">
        <v>106</v>
      </c>
      <c r="I2200" s="26" t="s">
        <v>109</v>
      </c>
      <c r="J2200" s="26">
        <v>875</v>
      </c>
      <c r="K2200" s="26">
        <v>526.24</v>
      </c>
    </row>
    <row r="2201" spans="1:11" x14ac:dyDescent="0.2">
      <c r="A2201" s="26" t="s">
        <v>102</v>
      </c>
      <c r="B2201" s="26">
        <v>2022</v>
      </c>
      <c r="C2201" s="26" t="s">
        <v>5</v>
      </c>
      <c r="D2201" s="26" t="s">
        <v>105</v>
      </c>
      <c r="E2201" s="26" t="s">
        <v>107</v>
      </c>
      <c r="F2201" s="26" t="s">
        <v>108</v>
      </c>
      <c r="G2201" s="26" t="s">
        <v>104</v>
      </c>
      <c r="H2201" s="26" t="s">
        <v>106</v>
      </c>
      <c r="I2201" s="26" t="s">
        <v>109</v>
      </c>
      <c r="J2201" s="26">
        <v>315</v>
      </c>
      <c r="K2201" s="26">
        <v>450.45</v>
      </c>
    </row>
    <row r="2202" spans="1:11" x14ac:dyDescent="0.2">
      <c r="A2202" s="26" t="s">
        <v>99</v>
      </c>
      <c r="B2202" s="26">
        <v>2022</v>
      </c>
      <c r="C2202" s="26" t="s">
        <v>5</v>
      </c>
      <c r="D2202" s="26" t="s">
        <v>105</v>
      </c>
      <c r="E2202" s="26" t="s">
        <v>107</v>
      </c>
      <c r="F2202" s="26" t="s">
        <v>108</v>
      </c>
      <c r="G2202" s="26" t="s">
        <v>104</v>
      </c>
      <c r="H2202" s="26" t="s">
        <v>106</v>
      </c>
      <c r="I2202" s="26" t="s">
        <v>109</v>
      </c>
      <c r="J2202" s="26">
        <v>153</v>
      </c>
      <c r="K2202" s="26">
        <v>218.79</v>
      </c>
    </row>
    <row r="2203" spans="1:11" x14ac:dyDescent="0.2">
      <c r="A2203" s="26" t="s">
        <v>99</v>
      </c>
      <c r="B2203" s="26">
        <v>2022</v>
      </c>
      <c r="C2203" s="26" t="s">
        <v>5</v>
      </c>
      <c r="D2203" s="26" t="s">
        <v>105</v>
      </c>
      <c r="E2203" s="26" t="s">
        <v>107</v>
      </c>
      <c r="F2203" s="26" t="s">
        <v>108</v>
      </c>
      <c r="G2203" s="26" t="s">
        <v>104</v>
      </c>
      <c r="H2203" s="26" t="s">
        <v>106</v>
      </c>
      <c r="I2203" s="26" t="s">
        <v>109</v>
      </c>
      <c r="J2203" s="26">
        <v>147</v>
      </c>
      <c r="K2203" s="26">
        <v>210.21</v>
      </c>
    </row>
    <row r="2204" spans="1:11" x14ac:dyDescent="0.2">
      <c r="A2204" s="26" t="s">
        <v>92</v>
      </c>
      <c r="B2204" s="26">
        <v>2022</v>
      </c>
      <c r="C2204" s="26" t="s">
        <v>5</v>
      </c>
      <c r="D2204" s="26" t="s">
        <v>105</v>
      </c>
      <c r="E2204" s="26" t="s">
        <v>107</v>
      </c>
      <c r="F2204" s="26" t="s">
        <v>108</v>
      </c>
      <c r="G2204" s="26" t="s">
        <v>104</v>
      </c>
      <c r="H2204" s="26" t="s">
        <v>106</v>
      </c>
      <c r="I2204" s="26" t="s">
        <v>109</v>
      </c>
      <c r="J2204" s="26">
        <v>141</v>
      </c>
      <c r="K2204" s="26">
        <v>201.63</v>
      </c>
    </row>
    <row r="2205" spans="1:11" x14ac:dyDescent="0.2">
      <c r="A2205" s="26" t="s">
        <v>101</v>
      </c>
      <c r="B2205" s="26">
        <v>2022</v>
      </c>
      <c r="C2205" s="26" t="s">
        <v>5</v>
      </c>
      <c r="D2205" s="26" t="s">
        <v>105</v>
      </c>
      <c r="E2205" s="26" t="s">
        <v>107</v>
      </c>
      <c r="F2205" s="26" t="s">
        <v>108</v>
      </c>
      <c r="G2205" s="26" t="s">
        <v>104</v>
      </c>
      <c r="H2205" s="26" t="s">
        <v>106</v>
      </c>
      <c r="I2205" s="26" t="s">
        <v>109</v>
      </c>
      <c r="J2205" s="26">
        <v>313</v>
      </c>
      <c r="K2205" s="26">
        <v>447.59000000000003</v>
      </c>
    </row>
    <row r="2206" spans="1:11" x14ac:dyDescent="0.2">
      <c r="A2206" s="26" t="s">
        <v>99</v>
      </c>
      <c r="B2206" s="26">
        <v>2022</v>
      </c>
      <c r="C2206" s="26" t="s">
        <v>5</v>
      </c>
      <c r="D2206" s="26" t="s">
        <v>105</v>
      </c>
      <c r="E2206" s="26" t="s">
        <v>107</v>
      </c>
      <c r="F2206" s="26" t="s">
        <v>108</v>
      </c>
      <c r="G2206" s="26" t="s">
        <v>104</v>
      </c>
      <c r="H2206" s="26" t="s">
        <v>106</v>
      </c>
      <c r="I2206" s="26" t="s">
        <v>109</v>
      </c>
      <c r="J2206" s="26">
        <v>844</v>
      </c>
      <c r="K2206" s="26">
        <v>1206.92</v>
      </c>
    </row>
    <row r="2207" spans="1:11" x14ac:dyDescent="0.2">
      <c r="A2207" s="26" t="s">
        <v>99</v>
      </c>
      <c r="B2207" s="26">
        <v>2022</v>
      </c>
      <c r="C2207" s="26" t="s">
        <v>5</v>
      </c>
      <c r="D2207" s="26" t="s">
        <v>105</v>
      </c>
      <c r="E2207" s="26" t="s">
        <v>107</v>
      </c>
      <c r="F2207" s="26" t="s">
        <v>108</v>
      </c>
      <c r="G2207" s="26" t="s">
        <v>104</v>
      </c>
      <c r="H2207" s="26" t="s">
        <v>106</v>
      </c>
      <c r="I2207" s="26" t="s">
        <v>109</v>
      </c>
      <c r="J2207" s="26">
        <v>877</v>
      </c>
      <c r="K2207" s="26">
        <v>1254.1100000000001</v>
      </c>
    </row>
    <row r="2208" spans="1:11" x14ac:dyDescent="0.2">
      <c r="A2208" s="26" t="s">
        <v>99</v>
      </c>
      <c r="B2208" s="26">
        <v>2022</v>
      </c>
      <c r="C2208" s="26" t="s">
        <v>2</v>
      </c>
      <c r="D2208" s="26" t="s">
        <v>105</v>
      </c>
      <c r="E2208" s="26" t="s">
        <v>107</v>
      </c>
      <c r="F2208" s="26" t="s">
        <v>108</v>
      </c>
      <c r="G2208" s="26" t="s">
        <v>104</v>
      </c>
      <c r="H2208" s="26" t="s">
        <v>106</v>
      </c>
      <c r="I2208" s="26" t="s">
        <v>109</v>
      </c>
      <c r="J2208" s="26">
        <v>284</v>
      </c>
      <c r="K2208" s="26">
        <v>406.12</v>
      </c>
    </row>
    <row r="2209" spans="1:11" x14ac:dyDescent="0.2">
      <c r="A2209" s="26" t="s">
        <v>101</v>
      </c>
      <c r="B2209" s="26">
        <v>2022</v>
      </c>
      <c r="C2209" s="26" t="s">
        <v>2</v>
      </c>
      <c r="D2209" s="26" t="s">
        <v>105</v>
      </c>
      <c r="E2209" s="26" t="s">
        <v>107</v>
      </c>
      <c r="F2209" s="26" t="s">
        <v>108</v>
      </c>
      <c r="G2209" s="26" t="s">
        <v>104</v>
      </c>
      <c r="H2209" s="26" t="s">
        <v>106</v>
      </c>
      <c r="I2209" s="26" t="s">
        <v>109</v>
      </c>
      <c r="J2209" s="26">
        <v>332</v>
      </c>
      <c r="K2209" s="26">
        <v>474.76</v>
      </c>
    </row>
    <row r="2210" spans="1:11" x14ac:dyDescent="0.2">
      <c r="A2210" s="26" t="s">
        <v>99</v>
      </c>
      <c r="B2210" s="26">
        <v>2022</v>
      </c>
      <c r="C2210" s="26" t="s">
        <v>2</v>
      </c>
      <c r="D2210" s="26" t="s">
        <v>105</v>
      </c>
      <c r="E2210" s="26" t="s">
        <v>107</v>
      </c>
      <c r="F2210" s="26" t="s">
        <v>108</v>
      </c>
      <c r="G2210" s="26" t="s">
        <v>104</v>
      </c>
      <c r="H2210" s="26" t="s">
        <v>106</v>
      </c>
      <c r="I2210" s="26" t="s">
        <v>109</v>
      </c>
      <c r="J2210" s="26">
        <v>286</v>
      </c>
      <c r="K2210" s="26">
        <v>408.98</v>
      </c>
    </row>
    <row r="2211" spans="1:11" x14ac:dyDescent="0.2">
      <c r="A2211" s="26" t="s">
        <v>92</v>
      </c>
      <c r="B2211" s="26">
        <v>2022</v>
      </c>
      <c r="C2211" s="26" t="s">
        <v>2</v>
      </c>
      <c r="D2211" s="26" t="s">
        <v>105</v>
      </c>
      <c r="E2211" s="26" t="s">
        <v>107</v>
      </c>
      <c r="F2211" s="26" t="s">
        <v>108</v>
      </c>
      <c r="G2211" s="26" t="s">
        <v>104</v>
      </c>
      <c r="H2211" s="26" t="s">
        <v>106</v>
      </c>
      <c r="I2211" s="26" t="s">
        <v>109</v>
      </c>
      <c r="J2211" s="26">
        <v>328</v>
      </c>
      <c r="K2211" s="26">
        <v>469.03999999999996</v>
      </c>
    </row>
    <row r="2212" spans="1:11" x14ac:dyDescent="0.2">
      <c r="A2212" s="26" t="s">
        <v>103</v>
      </c>
      <c r="B2212" s="26">
        <v>2022</v>
      </c>
      <c r="C2212" s="26" t="s">
        <v>2</v>
      </c>
      <c r="D2212" s="26" t="s">
        <v>105</v>
      </c>
      <c r="E2212" s="26" t="s">
        <v>107</v>
      </c>
      <c r="F2212" s="26" t="s">
        <v>108</v>
      </c>
      <c r="G2212" s="26" t="s">
        <v>104</v>
      </c>
      <c r="H2212" s="26" t="s">
        <v>106</v>
      </c>
      <c r="I2212" s="26" t="s">
        <v>109</v>
      </c>
      <c r="J2212" s="26">
        <v>833</v>
      </c>
      <c r="K2212" s="26">
        <v>1191.19</v>
      </c>
    </row>
    <row r="2213" spans="1:11" x14ac:dyDescent="0.2">
      <c r="A2213" s="26" t="s">
        <v>92</v>
      </c>
      <c r="B2213" s="26">
        <v>2022</v>
      </c>
      <c r="C2213" s="26" t="s">
        <v>2</v>
      </c>
      <c r="D2213" s="26" t="s">
        <v>105</v>
      </c>
      <c r="E2213" s="26" t="s">
        <v>107</v>
      </c>
      <c r="F2213" s="26" t="s">
        <v>108</v>
      </c>
      <c r="G2213" s="26" t="s">
        <v>104</v>
      </c>
      <c r="H2213" s="26" t="s">
        <v>106</v>
      </c>
      <c r="I2213" s="26" t="s">
        <v>109</v>
      </c>
      <c r="J2213" s="26">
        <v>866</v>
      </c>
      <c r="K2213" s="26">
        <v>1238.3800000000001</v>
      </c>
    </row>
    <row r="2214" spans="1:11" x14ac:dyDescent="0.2">
      <c r="A2214" s="26" t="s">
        <v>101</v>
      </c>
      <c r="B2214" s="26">
        <v>2022</v>
      </c>
      <c r="C2214" s="26" t="s">
        <v>2</v>
      </c>
      <c r="D2214" s="26" t="s">
        <v>105</v>
      </c>
      <c r="E2214" s="26" t="s">
        <v>107</v>
      </c>
      <c r="F2214" s="26" t="s">
        <v>108</v>
      </c>
      <c r="G2214" s="26" t="s">
        <v>104</v>
      </c>
      <c r="H2214" s="26" t="s">
        <v>106</v>
      </c>
      <c r="I2214" s="26" t="s">
        <v>109</v>
      </c>
      <c r="J2214" s="26">
        <v>929</v>
      </c>
      <c r="K2214" s="26">
        <v>1328.47</v>
      </c>
    </row>
    <row r="2215" spans="1:11" x14ac:dyDescent="0.2">
      <c r="A2215" s="26" t="s">
        <v>99</v>
      </c>
      <c r="B2215" s="26">
        <v>2022</v>
      </c>
      <c r="C2215" s="26" t="s">
        <v>2</v>
      </c>
      <c r="D2215" s="26" t="s">
        <v>105</v>
      </c>
      <c r="E2215" s="26" t="s">
        <v>107</v>
      </c>
      <c r="F2215" s="26" t="s">
        <v>108</v>
      </c>
      <c r="G2215" s="26" t="s">
        <v>104</v>
      </c>
      <c r="H2215" s="26" t="s">
        <v>106</v>
      </c>
      <c r="I2215" s="26" t="s">
        <v>109</v>
      </c>
      <c r="J2215" s="26">
        <v>930</v>
      </c>
      <c r="K2215" s="26">
        <v>1329.9</v>
      </c>
    </row>
    <row r="2216" spans="1:11" x14ac:dyDescent="0.2">
      <c r="A2216" s="26" t="s">
        <v>101</v>
      </c>
      <c r="B2216" s="26">
        <v>2022</v>
      </c>
      <c r="C2216" s="26" t="s">
        <v>2</v>
      </c>
      <c r="D2216" s="26" t="s">
        <v>105</v>
      </c>
      <c r="E2216" s="26" t="s">
        <v>107</v>
      </c>
      <c r="F2216" s="26" t="s">
        <v>108</v>
      </c>
      <c r="G2216" s="26" t="s">
        <v>104</v>
      </c>
      <c r="H2216" s="26" t="s">
        <v>106</v>
      </c>
      <c r="I2216" s="26" t="s">
        <v>109</v>
      </c>
      <c r="J2216" s="26">
        <v>872</v>
      </c>
      <c r="K2216" s="26">
        <v>526.24</v>
      </c>
    </row>
    <row r="2217" spans="1:11" x14ac:dyDescent="0.2">
      <c r="A2217" s="26" t="s">
        <v>92</v>
      </c>
      <c r="B2217" s="26">
        <v>2022</v>
      </c>
      <c r="C2217" s="26" t="s">
        <v>2</v>
      </c>
      <c r="D2217" s="26" t="s">
        <v>105</v>
      </c>
      <c r="E2217" s="26" t="s">
        <v>107</v>
      </c>
      <c r="F2217" s="26" t="s">
        <v>108</v>
      </c>
      <c r="G2217" s="26" t="s">
        <v>104</v>
      </c>
      <c r="H2217" s="26" t="s">
        <v>106</v>
      </c>
      <c r="I2217" s="26" t="s">
        <v>109</v>
      </c>
      <c r="J2217" s="26">
        <v>333</v>
      </c>
      <c r="K2217" s="26">
        <v>476.19</v>
      </c>
    </row>
    <row r="2218" spans="1:11" x14ac:dyDescent="0.2">
      <c r="A2218" s="26" t="s">
        <v>99</v>
      </c>
      <c r="B2218" s="26">
        <v>2022</v>
      </c>
      <c r="C2218" s="26" t="s">
        <v>2</v>
      </c>
      <c r="D2218" s="26" t="s">
        <v>105</v>
      </c>
      <c r="E2218" s="26" t="s">
        <v>107</v>
      </c>
      <c r="F2218" s="26" t="s">
        <v>108</v>
      </c>
      <c r="G2218" s="26" t="s">
        <v>104</v>
      </c>
      <c r="H2218" s="26" t="s">
        <v>106</v>
      </c>
      <c r="I2218" s="26" t="s">
        <v>109</v>
      </c>
      <c r="J2218" s="26">
        <v>201</v>
      </c>
      <c r="K2218" s="26">
        <v>287.43</v>
      </c>
    </row>
    <row r="2219" spans="1:11" x14ac:dyDescent="0.2">
      <c r="A2219" s="26" t="s">
        <v>99</v>
      </c>
      <c r="B2219" s="26">
        <v>2022</v>
      </c>
      <c r="C2219" s="26" t="s">
        <v>2</v>
      </c>
      <c r="D2219" s="26" t="s">
        <v>105</v>
      </c>
      <c r="E2219" s="26" t="s">
        <v>107</v>
      </c>
      <c r="F2219" s="26" t="s">
        <v>108</v>
      </c>
      <c r="G2219" s="26" t="s">
        <v>104</v>
      </c>
      <c r="H2219" s="26" t="s">
        <v>106</v>
      </c>
      <c r="I2219" s="26" t="s">
        <v>109</v>
      </c>
      <c r="J2219" s="26">
        <v>195</v>
      </c>
      <c r="K2219" s="26">
        <v>278.85000000000002</v>
      </c>
    </row>
    <row r="2220" spans="1:11" x14ac:dyDescent="0.2">
      <c r="A2220" s="26" t="s">
        <v>103</v>
      </c>
      <c r="B2220" s="26">
        <v>2022</v>
      </c>
      <c r="C2220" s="26" t="s">
        <v>2</v>
      </c>
      <c r="D2220" s="26" t="s">
        <v>105</v>
      </c>
      <c r="E2220" s="26" t="s">
        <v>107</v>
      </c>
      <c r="F2220" s="26" t="s">
        <v>108</v>
      </c>
      <c r="G2220" s="26" t="s">
        <v>104</v>
      </c>
      <c r="H2220" s="26" t="s">
        <v>106</v>
      </c>
      <c r="I2220" s="26" t="s">
        <v>109</v>
      </c>
      <c r="J2220" s="26">
        <v>189</v>
      </c>
      <c r="K2220" s="26">
        <v>270.27</v>
      </c>
    </row>
    <row r="2221" spans="1:11" x14ac:dyDescent="0.2">
      <c r="A2221" s="26" t="s">
        <v>99</v>
      </c>
      <c r="B2221" s="26">
        <v>2022</v>
      </c>
      <c r="C2221" s="26" t="s">
        <v>2</v>
      </c>
      <c r="D2221" s="26" t="s">
        <v>105</v>
      </c>
      <c r="E2221" s="26" t="s">
        <v>107</v>
      </c>
      <c r="F2221" s="26" t="s">
        <v>108</v>
      </c>
      <c r="G2221" s="26" t="s">
        <v>104</v>
      </c>
      <c r="H2221" s="26" t="s">
        <v>106</v>
      </c>
      <c r="I2221" s="26" t="s">
        <v>109</v>
      </c>
      <c r="J2221" s="26">
        <v>283</v>
      </c>
      <c r="K2221" s="26">
        <v>404.69</v>
      </c>
    </row>
    <row r="2222" spans="1:11" x14ac:dyDescent="0.2">
      <c r="A2222" s="26" t="s">
        <v>99</v>
      </c>
      <c r="B2222" s="26">
        <v>2022</v>
      </c>
      <c r="C2222" s="26" t="s">
        <v>2</v>
      </c>
      <c r="D2222" s="26" t="s">
        <v>105</v>
      </c>
      <c r="E2222" s="26" t="s">
        <v>107</v>
      </c>
      <c r="F2222" s="26" t="s">
        <v>108</v>
      </c>
      <c r="G2222" s="26" t="s">
        <v>104</v>
      </c>
      <c r="H2222" s="26" t="s">
        <v>106</v>
      </c>
      <c r="I2222" s="26" t="s">
        <v>109</v>
      </c>
      <c r="J2222" s="26">
        <v>331</v>
      </c>
      <c r="K2222" s="26">
        <v>473.33</v>
      </c>
    </row>
    <row r="2223" spans="1:11" x14ac:dyDescent="0.2">
      <c r="A2223" s="26" t="s">
        <v>99</v>
      </c>
      <c r="B2223" s="26">
        <v>2022</v>
      </c>
      <c r="C2223" s="26" t="s">
        <v>2</v>
      </c>
      <c r="D2223" s="26" t="s">
        <v>105</v>
      </c>
      <c r="E2223" s="26" t="s">
        <v>107</v>
      </c>
      <c r="F2223" s="26" t="s">
        <v>108</v>
      </c>
      <c r="G2223" s="26" t="s">
        <v>104</v>
      </c>
      <c r="H2223" s="26" t="s">
        <v>106</v>
      </c>
      <c r="I2223" s="26" t="s">
        <v>109</v>
      </c>
      <c r="J2223" s="26">
        <v>875</v>
      </c>
      <c r="K2223" s="26">
        <v>1251.25</v>
      </c>
    </row>
    <row r="2224" spans="1:11" x14ac:dyDescent="0.2">
      <c r="A2224" s="26" t="s">
        <v>92</v>
      </c>
      <c r="B2224" s="26">
        <v>2022</v>
      </c>
      <c r="C2224" s="26" t="s">
        <v>4</v>
      </c>
      <c r="D2224" s="26" t="s">
        <v>105</v>
      </c>
      <c r="E2224" s="26" t="s">
        <v>107</v>
      </c>
      <c r="F2224" s="26" t="s">
        <v>108</v>
      </c>
      <c r="G2224" s="26" t="s">
        <v>104</v>
      </c>
      <c r="H2224" s="26" t="s">
        <v>106</v>
      </c>
      <c r="I2224" s="26" t="s">
        <v>109</v>
      </c>
      <c r="J2224" s="26">
        <v>272</v>
      </c>
      <c r="K2224" s="26">
        <v>388.96</v>
      </c>
    </row>
    <row r="2225" spans="1:11" x14ac:dyDescent="0.2">
      <c r="A2225" s="26" t="s">
        <v>92</v>
      </c>
      <c r="B2225" s="26">
        <v>2022</v>
      </c>
      <c r="C2225" s="26" t="s">
        <v>4</v>
      </c>
      <c r="D2225" s="26" t="s">
        <v>105</v>
      </c>
      <c r="E2225" s="26" t="s">
        <v>107</v>
      </c>
      <c r="F2225" s="26" t="s">
        <v>108</v>
      </c>
      <c r="G2225" s="26" t="s">
        <v>104</v>
      </c>
      <c r="H2225" s="26" t="s">
        <v>106</v>
      </c>
      <c r="I2225" s="26" t="s">
        <v>109</v>
      </c>
      <c r="J2225" s="26">
        <v>320</v>
      </c>
      <c r="K2225" s="26">
        <v>457.6</v>
      </c>
    </row>
    <row r="2226" spans="1:11" x14ac:dyDescent="0.2">
      <c r="A2226" s="26" t="s">
        <v>92</v>
      </c>
      <c r="B2226" s="26">
        <v>2022</v>
      </c>
      <c r="C2226" s="26" t="s">
        <v>4</v>
      </c>
      <c r="D2226" s="26" t="s">
        <v>105</v>
      </c>
      <c r="E2226" s="26" t="s">
        <v>107</v>
      </c>
      <c r="F2226" s="26" t="s">
        <v>108</v>
      </c>
      <c r="G2226" s="26" t="s">
        <v>104</v>
      </c>
      <c r="H2226" s="26" t="s">
        <v>106</v>
      </c>
      <c r="I2226" s="26" t="s">
        <v>109</v>
      </c>
      <c r="J2226" s="26">
        <v>274</v>
      </c>
      <c r="K2226" s="26">
        <v>391.82</v>
      </c>
    </row>
    <row r="2227" spans="1:11" x14ac:dyDescent="0.2">
      <c r="A2227" s="26" t="s">
        <v>92</v>
      </c>
      <c r="B2227" s="26">
        <v>2022</v>
      </c>
      <c r="C2227" s="26" t="s">
        <v>4</v>
      </c>
      <c r="D2227" s="26" t="s">
        <v>105</v>
      </c>
      <c r="E2227" s="26" t="s">
        <v>107</v>
      </c>
      <c r="F2227" s="26" t="s">
        <v>108</v>
      </c>
      <c r="G2227" s="26" t="s">
        <v>104</v>
      </c>
      <c r="H2227" s="26" t="s">
        <v>106</v>
      </c>
      <c r="I2227" s="26" t="s">
        <v>109</v>
      </c>
      <c r="J2227" s="26">
        <v>322</v>
      </c>
      <c r="K2227" s="26">
        <v>460.46000000000004</v>
      </c>
    </row>
    <row r="2228" spans="1:11" x14ac:dyDescent="0.2">
      <c r="A2228" s="26" t="s">
        <v>92</v>
      </c>
      <c r="B2228" s="26">
        <v>2022</v>
      </c>
      <c r="C2228" s="26" t="s">
        <v>4</v>
      </c>
      <c r="D2228" s="26" t="s">
        <v>105</v>
      </c>
      <c r="E2228" s="26" t="s">
        <v>107</v>
      </c>
      <c r="F2228" s="26" t="s">
        <v>108</v>
      </c>
      <c r="G2228" s="26" t="s">
        <v>104</v>
      </c>
      <c r="H2228" s="26" t="s">
        <v>106</v>
      </c>
      <c r="I2228" s="26" t="s">
        <v>109</v>
      </c>
      <c r="J2228" s="26">
        <v>868</v>
      </c>
      <c r="K2228" s="26">
        <v>1241.24</v>
      </c>
    </row>
    <row r="2229" spans="1:11" x14ac:dyDescent="0.2">
      <c r="A2229" s="26" t="s">
        <v>92</v>
      </c>
      <c r="B2229" s="26">
        <v>2022</v>
      </c>
      <c r="C2229" s="26" t="s">
        <v>4</v>
      </c>
      <c r="D2229" s="26" t="s">
        <v>105</v>
      </c>
      <c r="E2229" s="26" t="s">
        <v>107</v>
      </c>
      <c r="F2229" s="26" t="s">
        <v>108</v>
      </c>
      <c r="G2229" s="26" t="s">
        <v>104</v>
      </c>
      <c r="H2229" s="26" t="s">
        <v>106</v>
      </c>
      <c r="I2229" s="26" t="s">
        <v>109</v>
      </c>
      <c r="J2229" s="26">
        <v>934</v>
      </c>
      <c r="K2229" s="26">
        <v>1335.62</v>
      </c>
    </row>
    <row r="2230" spans="1:11" x14ac:dyDescent="0.2">
      <c r="A2230" s="26" t="s">
        <v>102</v>
      </c>
      <c r="B2230" s="26">
        <v>2022</v>
      </c>
      <c r="C2230" s="26" t="s">
        <v>4</v>
      </c>
      <c r="D2230" s="26" t="s">
        <v>105</v>
      </c>
      <c r="E2230" s="26" t="s">
        <v>107</v>
      </c>
      <c r="F2230" s="26" t="s">
        <v>108</v>
      </c>
      <c r="G2230" s="26" t="s">
        <v>104</v>
      </c>
      <c r="H2230" s="26" t="s">
        <v>106</v>
      </c>
      <c r="I2230" s="26" t="s">
        <v>109</v>
      </c>
      <c r="J2230" s="26">
        <v>935</v>
      </c>
      <c r="K2230" s="26">
        <v>1337.05</v>
      </c>
    </row>
    <row r="2231" spans="1:11" x14ac:dyDescent="0.2">
      <c r="A2231" s="26" t="s">
        <v>99</v>
      </c>
      <c r="B2231" s="26">
        <v>2022</v>
      </c>
      <c r="C2231" s="26" t="s">
        <v>4</v>
      </c>
      <c r="D2231" s="26" t="s">
        <v>105</v>
      </c>
      <c r="E2231" s="26" t="s">
        <v>107</v>
      </c>
      <c r="F2231" s="26" t="s">
        <v>108</v>
      </c>
      <c r="G2231" s="26" t="s">
        <v>104</v>
      </c>
      <c r="H2231" s="26" t="s">
        <v>106</v>
      </c>
      <c r="I2231" s="26" t="s">
        <v>109</v>
      </c>
      <c r="J2231" s="26">
        <v>936</v>
      </c>
      <c r="K2231" s="26">
        <v>1338.48</v>
      </c>
    </row>
    <row r="2232" spans="1:11" x14ac:dyDescent="0.2">
      <c r="A2232" s="26" t="s">
        <v>102</v>
      </c>
      <c r="B2232" s="26">
        <v>2022</v>
      </c>
      <c r="C2232" s="26" t="s">
        <v>4</v>
      </c>
      <c r="D2232" s="26" t="s">
        <v>105</v>
      </c>
      <c r="E2232" s="26" t="s">
        <v>107</v>
      </c>
      <c r="F2232" s="26" t="s">
        <v>108</v>
      </c>
      <c r="G2232" s="26" t="s">
        <v>104</v>
      </c>
      <c r="H2232" s="26" t="s">
        <v>106</v>
      </c>
      <c r="I2232" s="26" t="s">
        <v>109</v>
      </c>
      <c r="J2232" s="26">
        <v>874</v>
      </c>
      <c r="K2232" s="26">
        <v>526.24</v>
      </c>
    </row>
    <row r="2233" spans="1:11" x14ac:dyDescent="0.2">
      <c r="A2233" s="26" t="s">
        <v>99</v>
      </c>
      <c r="B2233" s="26">
        <v>2022</v>
      </c>
      <c r="C2233" s="26" t="s">
        <v>4</v>
      </c>
      <c r="D2233" s="26" t="s">
        <v>105</v>
      </c>
      <c r="E2233" s="26" t="s">
        <v>107</v>
      </c>
      <c r="F2233" s="26" t="s">
        <v>108</v>
      </c>
      <c r="G2233" s="26" t="s">
        <v>104</v>
      </c>
      <c r="H2233" s="26" t="s">
        <v>106</v>
      </c>
      <c r="I2233" s="26" t="s">
        <v>109</v>
      </c>
      <c r="J2233" s="26">
        <v>321</v>
      </c>
      <c r="K2233" s="26">
        <v>459.03</v>
      </c>
    </row>
    <row r="2234" spans="1:11" x14ac:dyDescent="0.2">
      <c r="A2234" s="26" t="s">
        <v>92</v>
      </c>
      <c r="B2234" s="26">
        <v>2022</v>
      </c>
      <c r="C2234" s="26" t="s">
        <v>4</v>
      </c>
      <c r="D2234" s="26" t="s">
        <v>105</v>
      </c>
      <c r="E2234" s="26" t="s">
        <v>107</v>
      </c>
      <c r="F2234" s="26" t="s">
        <v>108</v>
      </c>
      <c r="G2234" s="26" t="s">
        <v>104</v>
      </c>
      <c r="H2234" s="26" t="s">
        <v>106</v>
      </c>
      <c r="I2234" s="26" t="s">
        <v>109</v>
      </c>
      <c r="J2234" s="26">
        <v>165</v>
      </c>
      <c r="K2234" s="26">
        <v>235.95</v>
      </c>
    </row>
    <row r="2235" spans="1:11" x14ac:dyDescent="0.2">
      <c r="A2235" s="26" t="s">
        <v>92</v>
      </c>
      <c r="B2235" s="26">
        <v>2022</v>
      </c>
      <c r="C2235" s="26" t="s">
        <v>4</v>
      </c>
      <c r="D2235" s="26" t="s">
        <v>105</v>
      </c>
      <c r="E2235" s="26" t="s">
        <v>107</v>
      </c>
      <c r="F2235" s="26" t="s">
        <v>108</v>
      </c>
      <c r="G2235" s="26" t="s">
        <v>104</v>
      </c>
      <c r="H2235" s="26" t="s">
        <v>106</v>
      </c>
      <c r="I2235" s="26" t="s">
        <v>109</v>
      </c>
      <c r="J2235" s="26">
        <v>159</v>
      </c>
      <c r="K2235" s="26">
        <v>227.37</v>
      </c>
    </row>
    <row r="2236" spans="1:11" x14ac:dyDescent="0.2">
      <c r="A2236" s="26" t="s">
        <v>99</v>
      </c>
      <c r="B2236" s="26">
        <v>2022</v>
      </c>
      <c r="C2236" s="26" t="s">
        <v>4</v>
      </c>
      <c r="D2236" s="26" t="s">
        <v>105</v>
      </c>
      <c r="E2236" s="26" t="s">
        <v>107</v>
      </c>
      <c r="F2236" s="26" t="s">
        <v>108</v>
      </c>
      <c r="G2236" s="26" t="s">
        <v>104</v>
      </c>
      <c r="H2236" s="26" t="s">
        <v>106</v>
      </c>
      <c r="I2236" s="26" t="s">
        <v>109</v>
      </c>
      <c r="J2236" s="26">
        <v>271</v>
      </c>
      <c r="K2236" s="26">
        <v>387.53</v>
      </c>
    </row>
    <row r="2237" spans="1:11" x14ac:dyDescent="0.2">
      <c r="A2237" s="26" t="s">
        <v>92</v>
      </c>
      <c r="B2237" s="26">
        <v>2022</v>
      </c>
      <c r="C2237" s="26" t="s">
        <v>4</v>
      </c>
      <c r="D2237" s="26" t="s">
        <v>105</v>
      </c>
      <c r="E2237" s="26" t="s">
        <v>107</v>
      </c>
      <c r="F2237" s="26" t="s">
        <v>108</v>
      </c>
      <c r="G2237" s="26" t="s">
        <v>104</v>
      </c>
      <c r="H2237" s="26" t="s">
        <v>106</v>
      </c>
      <c r="I2237" s="26" t="s">
        <v>109</v>
      </c>
      <c r="J2237" s="26">
        <v>319</v>
      </c>
      <c r="K2237" s="26">
        <v>456.16999999999996</v>
      </c>
    </row>
    <row r="2238" spans="1:11" x14ac:dyDescent="0.2">
      <c r="A2238" s="26" t="s">
        <v>92</v>
      </c>
      <c r="B2238" s="26">
        <v>2022</v>
      </c>
      <c r="C2238" s="26" t="s">
        <v>4</v>
      </c>
      <c r="D2238" s="26" t="s">
        <v>105</v>
      </c>
      <c r="E2238" s="26" t="s">
        <v>107</v>
      </c>
      <c r="F2238" s="26" t="s">
        <v>108</v>
      </c>
      <c r="G2238" s="26" t="s">
        <v>104</v>
      </c>
      <c r="H2238" s="26" t="s">
        <v>106</v>
      </c>
      <c r="I2238" s="26" t="s">
        <v>109</v>
      </c>
      <c r="J2238" s="26">
        <v>843</v>
      </c>
      <c r="K2238" s="26">
        <v>1205.49</v>
      </c>
    </row>
    <row r="2239" spans="1:11" x14ac:dyDescent="0.2">
      <c r="A2239" s="26" t="s">
        <v>99</v>
      </c>
      <c r="B2239" s="26">
        <v>2022</v>
      </c>
      <c r="C2239" s="26" t="s">
        <v>10</v>
      </c>
      <c r="D2239" s="26" t="s">
        <v>105</v>
      </c>
      <c r="E2239" s="26" t="s">
        <v>107</v>
      </c>
      <c r="F2239" s="26" t="s">
        <v>108</v>
      </c>
      <c r="G2239" s="26" t="s">
        <v>104</v>
      </c>
      <c r="H2239" s="26" t="s">
        <v>106</v>
      </c>
      <c r="I2239" s="26" t="s">
        <v>109</v>
      </c>
      <c r="J2239" s="26">
        <v>314</v>
      </c>
      <c r="K2239" s="26">
        <v>449.02</v>
      </c>
    </row>
    <row r="2240" spans="1:11" x14ac:dyDescent="0.2">
      <c r="A2240" s="26" t="s">
        <v>103</v>
      </c>
      <c r="B2240" s="26">
        <v>2022</v>
      </c>
      <c r="C2240" s="26" t="s">
        <v>10</v>
      </c>
      <c r="D2240" s="26" t="s">
        <v>105</v>
      </c>
      <c r="E2240" s="26" t="s">
        <v>107</v>
      </c>
      <c r="F2240" s="26" t="s">
        <v>108</v>
      </c>
      <c r="G2240" s="26" t="s">
        <v>104</v>
      </c>
      <c r="H2240" s="26" t="s">
        <v>106</v>
      </c>
      <c r="I2240" s="26" t="s">
        <v>109</v>
      </c>
      <c r="J2240" s="26">
        <v>242</v>
      </c>
      <c r="K2240" s="26">
        <v>346.06</v>
      </c>
    </row>
    <row r="2241" spans="1:11" x14ac:dyDescent="0.2">
      <c r="A2241" s="26" t="s">
        <v>99</v>
      </c>
      <c r="B2241" s="26">
        <v>2022</v>
      </c>
      <c r="C2241" s="26" t="s">
        <v>10</v>
      </c>
      <c r="D2241" s="26" t="s">
        <v>105</v>
      </c>
      <c r="E2241" s="26" t="s">
        <v>107</v>
      </c>
      <c r="F2241" s="26" t="s">
        <v>108</v>
      </c>
      <c r="G2241" s="26" t="s">
        <v>104</v>
      </c>
      <c r="H2241" s="26" t="s">
        <v>106</v>
      </c>
      <c r="I2241" s="26" t="s">
        <v>109</v>
      </c>
      <c r="J2241" s="26">
        <v>290</v>
      </c>
      <c r="K2241" s="26">
        <v>414.7</v>
      </c>
    </row>
    <row r="2242" spans="1:11" x14ac:dyDescent="0.2">
      <c r="A2242" s="26" t="s">
        <v>99</v>
      </c>
      <c r="B2242" s="26">
        <v>2022</v>
      </c>
      <c r="C2242" s="26" t="s">
        <v>10</v>
      </c>
      <c r="D2242" s="26" t="s">
        <v>105</v>
      </c>
      <c r="E2242" s="26" t="s">
        <v>107</v>
      </c>
      <c r="F2242" s="26" t="s">
        <v>108</v>
      </c>
      <c r="G2242" s="26" t="s">
        <v>104</v>
      </c>
      <c r="H2242" s="26" t="s">
        <v>106</v>
      </c>
      <c r="I2242" s="26" t="s">
        <v>109</v>
      </c>
      <c r="J2242" s="26">
        <v>316</v>
      </c>
      <c r="K2242" s="26">
        <v>451.88</v>
      </c>
    </row>
    <row r="2243" spans="1:11" x14ac:dyDescent="0.2">
      <c r="A2243" s="26" t="s">
        <v>99</v>
      </c>
      <c r="B2243" s="26">
        <v>2022</v>
      </c>
      <c r="C2243" s="26" t="s">
        <v>10</v>
      </c>
      <c r="D2243" s="26" t="s">
        <v>105</v>
      </c>
      <c r="E2243" s="26" t="s">
        <v>107</v>
      </c>
      <c r="F2243" s="26" t="s">
        <v>108</v>
      </c>
      <c r="G2243" s="26" t="s">
        <v>104</v>
      </c>
      <c r="H2243" s="26" t="s">
        <v>106</v>
      </c>
      <c r="I2243" s="26" t="s">
        <v>109</v>
      </c>
      <c r="J2243" s="26">
        <v>286</v>
      </c>
      <c r="K2243" s="26">
        <v>408.98</v>
      </c>
    </row>
    <row r="2244" spans="1:11" x14ac:dyDescent="0.2">
      <c r="A2244" s="26" t="s">
        <v>92</v>
      </c>
      <c r="B2244" s="26">
        <v>2022</v>
      </c>
      <c r="C2244" s="26" t="s">
        <v>10</v>
      </c>
      <c r="D2244" s="26" t="s">
        <v>105</v>
      </c>
      <c r="E2244" s="26" t="s">
        <v>107</v>
      </c>
      <c r="F2244" s="26" t="s">
        <v>108</v>
      </c>
      <c r="G2244" s="26" t="s">
        <v>104</v>
      </c>
      <c r="H2244" s="26" t="s">
        <v>106</v>
      </c>
      <c r="I2244" s="26" t="s">
        <v>109</v>
      </c>
      <c r="J2244" s="26">
        <v>840</v>
      </c>
      <c r="K2244" s="26">
        <v>1201.2</v>
      </c>
    </row>
    <row r="2245" spans="1:11" x14ac:dyDescent="0.2">
      <c r="A2245" s="26" t="s">
        <v>92</v>
      </c>
      <c r="B2245" s="26">
        <v>2022</v>
      </c>
      <c r="C2245" s="26" t="s">
        <v>10</v>
      </c>
      <c r="D2245" s="26" t="s">
        <v>105</v>
      </c>
      <c r="E2245" s="26" t="s">
        <v>107</v>
      </c>
      <c r="F2245" s="26" t="s">
        <v>108</v>
      </c>
      <c r="G2245" s="26" t="s">
        <v>104</v>
      </c>
      <c r="H2245" s="26" t="s">
        <v>106</v>
      </c>
      <c r="I2245" s="26" t="s">
        <v>109</v>
      </c>
      <c r="J2245" s="26">
        <v>873</v>
      </c>
      <c r="K2245" s="26">
        <v>1248.3899999999999</v>
      </c>
    </row>
    <row r="2246" spans="1:11" x14ac:dyDescent="0.2">
      <c r="A2246" s="26" t="s">
        <v>99</v>
      </c>
      <c r="B2246" s="26">
        <v>2022</v>
      </c>
      <c r="C2246" s="26" t="s">
        <v>10</v>
      </c>
      <c r="D2246" s="26" t="s">
        <v>105</v>
      </c>
      <c r="E2246" s="26" t="s">
        <v>107</v>
      </c>
      <c r="F2246" s="26" t="s">
        <v>108</v>
      </c>
      <c r="G2246" s="26" t="s">
        <v>104</v>
      </c>
      <c r="H2246" s="26" t="s">
        <v>106</v>
      </c>
      <c r="I2246" s="26" t="s">
        <v>109</v>
      </c>
      <c r="J2246" s="26">
        <v>950</v>
      </c>
      <c r="K2246" s="26">
        <v>1358.5</v>
      </c>
    </row>
    <row r="2247" spans="1:11" x14ac:dyDescent="0.2">
      <c r="A2247" s="26" t="s">
        <v>99</v>
      </c>
      <c r="B2247" s="26">
        <v>2022</v>
      </c>
      <c r="C2247" s="26" t="s">
        <v>10</v>
      </c>
      <c r="D2247" s="26" t="s">
        <v>105</v>
      </c>
      <c r="E2247" s="26" t="s">
        <v>107</v>
      </c>
      <c r="F2247" s="26" t="s">
        <v>108</v>
      </c>
      <c r="G2247" s="26" t="s">
        <v>104</v>
      </c>
      <c r="H2247" s="26" t="s">
        <v>106</v>
      </c>
      <c r="I2247" s="26" t="s">
        <v>109</v>
      </c>
      <c r="J2247" s="26">
        <v>951</v>
      </c>
      <c r="K2247" s="26">
        <v>1359.93</v>
      </c>
    </row>
    <row r="2248" spans="1:11" x14ac:dyDescent="0.2">
      <c r="A2248" s="26" t="s">
        <v>99</v>
      </c>
      <c r="B2248" s="26">
        <v>2022</v>
      </c>
      <c r="C2248" s="26" t="s">
        <v>10</v>
      </c>
      <c r="D2248" s="26" t="s">
        <v>105</v>
      </c>
      <c r="E2248" s="26" t="s">
        <v>107</v>
      </c>
      <c r="F2248" s="26" t="s">
        <v>108</v>
      </c>
      <c r="G2248" s="26" t="s">
        <v>104</v>
      </c>
      <c r="H2248" s="26" t="s">
        <v>106</v>
      </c>
      <c r="I2248" s="26" t="s">
        <v>109</v>
      </c>
      <c r="J2248" s="26">
        <v>952</v>
      </c>
      <c r="K2248" s="26">
        <v>1361.3600000000001</v>
      </c>
    </row>
    <row r="2249" spans="1:11" x14ac:dyDescent="0.2">
      <c r="A2249" s="26" t="s">
        <v>92</v>
      </c>
      <c r="B2249" s="26">
        <v>2022</v>
      </c>
      <c r="C2249" s="26" t="s">
        <v>10</v>
      </c>
      <c r="D2249" s="26" t="s">
        <v>105</v>
      </c>
      <c r="E2249" s="26" t="s">
        <v>107</v>
      </c>
      <c r="F2249" s="26" t="s">
        <v>108</v>
      </c>
      <c r="G2249" s="26" t="s">
        <v>104</v>
      </c>
      <c r="H2249" s="26" t="s">
        <v>106</v>
      </c>
      <c r="I2249" s="26" t="s">
        <v>109</v>
      </c>
      <c r="J2249" s="26">
        <v>826</v>
      </c>
      <c r="K2249" s="26">
        <v>526.24</v>
      </c>
    </row>
    <row r="2250" spans="1:11" x14ac:dyDescent="0.2">
      <c r="A2250" s="26" t="s">
        <v>99</v>
      </c>
      <c r="B2250" s="26">
        <v>2022</v>
      </c>
      <c r="C2250" s="26" t="s">
        <v>10</v>
      </c>
      <c r="D2250" s="26" t="s">
        <v>105</v>
      </c>
      <c r="E2250" s="26" t="s">
        <v>107</v>
      </c>
      <c r="F2250" s="26" t="s">
        <v>108</v>
      </c>
      <c r="G2250" s="26" t="s">
        <v>104</v>
      </c>
      <c r="H2250" s="26" t="s">
        <v>106</v>
      </c>
      <c r="I2250" s="26" t="s">
        <v>109</v>
      </c>
      <c r="J2250" s="26">
        <v>879</v>
      </c>
      <c r="K2250" s="26">
        <v>526.24</v>
      </c>
    </row>
    <row r="2251" spans="1:11" x14ac:dyDescent="0.2">
      <c r="A2251" s="26" t="s">
        <v>103</v>
      </c>
      <c r="B2251" s="26">
        <v>2022</v>
      </c>
      <c r="C2251" s="26" t="s">
        <v>10</v>
      </c>
      <c r="D2251" s="26" t="s">
        <v>105</v>
      </c>
      <c r="E2251" s="26" t="s">
        <v>107</v>
      </c>
      <c r="F2251" s="26" t="s">
        <v>108</v>
      </c>
      <c r="G2251" s="26" t="s">
        <v>104</v>
      </c>
      <c r="H2251" s="26" t="s">
        <v>106</v>
      </c>
      <c r="I2251" s="26" t="s">
        <v>109</v>
      </c>
      <c r="J2251" s="26">
        <v>315</v>
      </c>
      <c r="K2251" s="26">
        <v>450.45</v>
      </c>
    </row>
    <row r="2252" spans="1:11" x14ac:dyDescent="0.2">
      <c r="A2252" s="26" t="s">
        <v>92</v>
      </c>
      <c r="B2252" s="26">
        <v>2022</v>
      </c>
      <c r="C2252" s="26" t="s">
        <v>10</v>
      </c>
      <c r="D2252" s="26" t="s">
        <v>105</v>
      </c>
      <c r="E2252" s="26" t="s">
        <v>107</v>
      </c>
      <c r="F2252" s="26" t="s">
        <v>108</v>
      </c>
      <c r="G2252" s="26" t="s">
        <v>104</v>
      </c>
      <c r="H2252" s="26" t="s">
        <v>106</v>
      </c>
      <c r="I2252" s="26" t="s">
        <v>109</v>
      </c>
      <c r="J2252" s="26">
        <v>309</v>
      </c>
      <c r="K2252" s="26">
        <v>441.87</v>
      </c>
    </row>
    <row r="2253" spans="1:11" x14ac:dyDescent="0.2">
      <c r="A2253" s="26" t="s">
        <v>99</v>
      </c>
      <c r="B2253" s="26">
        <v>2022</v>
      </c>
      <c r="C2253" s="26" t="s">
        <v>10</v>
      </c>
      <c r="D2253" s="26" t="s">
        <v>105</v>
      </c>
      <c r="E2253" s="26" t="s">
        <v>107</v>
      </c>
      <c r="F2253" s="26" t="s">
        <v>108</v>
      </c>
      <c r="G2253" s="26" t="s">
        <v>104</v>
      </c>
      <c r="H2253" s="26" t="s">
        <v>106</v>
      </c>
      <c r="I2253" s="26" t="s">
        <v>109</v>
      </c>
      <c r="J2253" s="26">
        <v>313</v>
      </c>
      <c r="K2253" s="26">
        <v>447.59000000000003</v>
      </c>
    </row>
    <row r="2254" spans="1:11" x14ac:dyDescent="0.2">
      <c r="A2254" s="26" t="s">
        <v>99</v>
      </c>
      <c r="B2254" s="26">
        <v>2022</v>
      </c>
      <c r="C2254" s="26" t="s">
        <v>10</v>
      </c>
      <c r="D2254" s="26" t="s">
        <v>105</v>
      </c>
      <c r="E2254" s="26" t="s">
        <v>107</v>
      </c>
      <c r="F2254" s="26" t="s">
        <v>108</v>
      </c>
      <c r="G2254" s="26" t="s">
        <v>104</v>
      </c>
      <c r="H2254" s="26" t="s">
        <v>106</v>
      </c>
      <c r="I2254" s="26" t="s">
        <v>109</v>
      </c>
      <c r="J2254" s="26">
        <v>241</v>
      </c>
      <c r="K2254" s="26">
        <v>344.63</v>
      </c>
    </row>
    <row r="2255" spans="1:11" x14ac:dyDescent="0.2">
      <c r="A2255" s="26" t="s">
        <v>99</v>
      </c>
      <c r="B2255" s="26">
        <v>2022</v>
      </c>
      <c r="C2255" s="26" t="s">
        <v>10</v>
      </c>
      <c r="D2255" s="26" t="s">
        <v>105</v>
      </c>
      <c r="E2255" s="26" t="s">
        <v>107</v>
      </c>
      <c r="F2255" s="26" t="s">
        <v>108</v>
      </c>
      <c r="G2255" s="26" t="s">
        <v>104</v>
      </c>
      <c r="H2255" s="26" t="s">
        <v>106</v>
      </c>
      <c r="I2255" s="26" t="s">
        <v>109</v>
      </c>
      <c r="J2255" s="26">
        <v>289</v>
      </c>
      <c r="K2255" s="26">
        <v>413.27</v>
      </c>
    </row>
    <row r="2256" spans="1:11" x14ac:dyDescent="0.2">
      <c r="A2256" s="26" t="s">
        <v>99</v>
      </c>
      <c r="B2256" s="26">
        <v>2022</v>
      </c>
      <c r="C2256" s="26" t="s">
        <v>10</v>
      </c>
      <c r="D2256" s="26" t="s">
        <v>105</v>
      </c>
      <c r="E2256" s="26" t="s">
        <v>107</v>
      </c>
      <c r="F2256" s="26" t="s">
        <v>108</v>
      </c>
      <c r="G2256" s="26" t="s">
        <v>104</v>
      </c>
      <c r="H2256" s="26" t="s">
        <v>106</v>
      </c>
      <c r="I2256" s="26" t="s">
        <v>109</v>
      </c>
      <c r="J2256" s="26">
        <v>795</v>
      </c>
      <c r="K2256" s="26">
        <v>1136.8499999999999</v>
      </c>
    </row>
    <row r="2257" spans="1:11" x14ac:dyDescent="0.2">
      <c r="A2257" s="26" t="s">
        <v>99</v>
      </c>
      <c r="B2257" s="26">
        <v>2022</v>
      </c>
      <c r="C2257" s="26" t="s">
        <v>10</v>
      </c>
      <c r="D2257" s="26" t="s">
        <v>105</v>
      </c>
      <c r="E2257" s="26" t="s">
        <v>107</v>
      </c>
      <c r="F2257" s="26" t="s">
        <v>108</v>
      </c>
      <c r="G2257" s="26" t="s">
        <v>104</v>
      </c>
      <c r="H2257" s="26" t="s">
        <v>106</v>
      </c>
      <c r="I2257" s="26" t="s">
        <v>109</v>
      </c>
      <c r="J2257" s="26">
        <v>849</v>
      </c>
      <c r="K2257" s="26">
        <v>1214.07</v>
      </c>
    </row>
    <row r="2258" spans="1:11" x14ac:dyDescent="0.2">
      <c r="A2258" s="26" t="s">
        <v>99</v>
      </c>
      <c r="B2258" s="26">
        <v>2022</v>
      </c>
      <c r="C2258" s="26" t="s">
        <v>10</v>
      </c>
      <c r="D2258" s="26" t="s">
        <v>105</v>
      </c>
      <c r="E2258" s="26" t="s">
        <v>107</v>
      </c>
      <c r="F2258" s="26" t="s">
        <v>108</v>
      </c>
      <c r="G2258" s="26" t="s">
        <v>104</v>
      </c>
      <c r="H2258" s="26" t="s">
        <v>106</v>
      </c>
      <c r="I2258" s="26" t="s">
        <v>109</v>
      </c>
      <c r="J2258" s="26">
        <v>882</v>
      </c>
      <c r="K2258" s="26">
        <v>1261.26</v>
      </c>
    </row>
    <row r="2259" spans="1:11" x14ac:dyDescent="0.2">
      <c r="A2259" s="26" t="s">
        <v>99</v>
      </c>
      <c r="B2259" s="26">
        <v>2022</v>
      </c>
      <c r="C2259" s="26" t="s">
        <v>9</v>
      </c>
      <c r="D2259" s="26" t="s">
        <v>105</v>
      </c>
      <c r="E2259" s="26" t="s">
        <v>107</v>
      </c>
      <c r="F2259" s="26" t="s">
        <v>108</v>
      </c>
      <c r="G2259" s="26" t="s">
        <v>104</v>
      </c>
      <c r="H2259" s="26" t="s">
        <v>106</v>
      </c>
      <c r="I2259" s="26" t="s">
        <v>109</v>
      </c>
      <c r="J2259" s="26">
        <v>320</v>
      </c>
      <c r="K2259" s="26">
        <v>457.6</v>
      </c>
    </row>
    <row r="2260" spans="1:11" x14ac:dyDescent="0.2">
      <c r="A2260" s="26" t="s">
        <v>99</v>
      </c>
      <c r="B2260" s="26">
        <v>2022</v>
      </c>
      <c r="C2260" s="26" t="s">
        <v>9</v>
      </c>
      <c r="D2260" s="26" t="s">
        <v>105</v>
      </c>
      <c r="E2260" s="26" t="s">
        <v>107</v>
      </c>
      <c r="F2260" s="26" t="s">
        <v>108</v>
      </c>
      <c r="G2260" s="26" t="s">
        <v>104</v>
      </c>
      <c r="H2260" s="26" t="s">
        <v>106</v>
      </c>
      <c r="I2260" s="26" t="s">
        <v>109</v>
      </c>
      <c r="J2260" s="26">
        <v>248</v>
      </c>
      <c r="K2260" s="26">
        <v>354.64</v>
      </c>
    </row>
    <row r="2261" spans="1:11" x14ac:dyDescent="0.2">
      <c r="A2261" s="26" t="s">
        <v>99</v>
      </c>
      <c r="B2261" s="26">
        <v>2022</v>
      </c>
      <c r="C2261" s="26" t="s">
        <v>9</v>
      </c>
      <c r="D2261" s="26" t="s">
        <v>105</v>
      </c>
      <c r="E2261" s="26" t="s">
        <v>107</v>
      </c>
      <c r="F2261" s="26" t="s">
        <v>108</v>
      </c>
      <c r="G2261" s="26" t="s">
        <v>104</v>
      </c>
      <c r="H2261" s="26" t="s">
        <v>106</v>
      </c>
      <c r="I2261" s="26" t="s">
        <v>109</v>
      </c>
      <c r="J2261" s="26">
        <v>322</v>
      </c>
      <c r="K2261" s="26">
        <v>460.46000000000004</v>
      </c>
    </row>
    <row r="2262" spans="1:11" x14ac:dyDescent="0.2">
      <c r="A2262" s="26" t="s">
        <v>99</v>
      </c>
      <c r="B2262" s="26">
        <v>2022</v>
      </c>
      <c r="C2262" s="26" t="s">
        <v>9</v>
      </c>
      <c r="D2262" s="26" t="s">
        <v>105</v>
      </c>
      <c r="E2262" s="26" t="s">
        <v>107</v>
      </c>
      <c r="F2262" s="26" t="s">
        <v>108</v>
      </c>
      <c r="G2262" s="26" t="s">
        <v>104</v>
      </c>
      <c r="H2262" s="26" t="s">
        <v>106</v>
      </c>
      <c r="I2262" s="26" t="s">
        <v>109</v>
      </c>
      <c r="J2262" s="26">
        <v>244</v>
      </c>
      <c r="K2262" s="26">
        <v>348.92</v>
      </c>
    </row>
    <row r="2263" spans="1:11" x14ac:dyDescent="0.2">
      <c r="A2263" s="26" t="s">
        <v>101</v>
      </c>
      <c r="B2263" s="26">
        <v>2022</v>
      </c>
      <c r="C2263" s="26" t="s">
        <v>9</v>
      </c>
      <c r="D2263" s="26" t="s">
        <v>105</v>
      </c>
      <c r="E2263" s="26" t="s">
        <v>107</v>
      </c>
      <c r="F2263" s="26" t="s">
        <v>108</v>
      </c>
      <c r="G2263" s="26" t="s">
        <v>104</v>
      </c>
      <c r="H2263" s="26" t="s">
        <v>106</v>
      </c>
      <c r="I2263" s="26" t="s">
        <v>109</v>
      </c>
      <c r="J2263" s="26">
        <v>292</v>
      </c>
      <c r="K2263" s="26">
        <v>417.56</v>
      </c>
    </row>
    <row r="2264" spans="1:11" x14ac:dyDescent="0.2">
      <c r="A2264" s="26" t="s">
        <v>99</v>
      </c>
      <c r="B2264" s="26">
        <v>2022</v>
      </c>
      <c r="C2264" s="26" t="s">
        <v>9</v>
      </c>
      <c r="D2264" s="26" t="s">
        <v>105</v>
      </c>
      <c r="E2264" s="26" t="s">
        <v>107</v>
      </c>
      <c r="F2264" s="26" t="s">
        <v>108</v>
      </c>
      <c r="G2264" s="26" t="s">
        <v>104</v>
      </c>
      <c r="H2264" s="26" t="s">
        <v>106</v>
      </c>
      <c r="I2264" s="26" t="s">
        <v>109</v>
      </c>
      <c r="J2264" s="26">
        <v>786</v>
      </c>
      <c r="K2264" s="26">
        <v>1123.98</v>
      </c>
    </row>
    <row r="2265" spans="1:11" x14ac:dyDescent="0.2">
      <c r="A2265" s="26" t="s">
        <v>99</v>
      </c>
      <c r="B2265" s="26">
        <v>2022</v>
      </c>
      <c r="C2265" s="26" t="s">
        <v>9</v>
      </c>
      <c r="D2265" s="26" t="s">
        <v>105</v>
      </c>
      <c r="E2265" s="26" t="s">
        <v>107</v>
      </c>
      <c r="F2265" s="26" t="s">
        <v>108</v>
      </c>
      <c r="G2265" s="26" t="s">
        <v>104</v>
      </c>
      <c r="H2265" s="26" t="s">
        <v>106</v>
      </c>
      <c r="I2265" s="26" t="s">
        <v>109</v>
      </c>
      <c r="J2265" s="26">
        <v>839</v>
      </c>
      <c r="K2265" s="26">
        <v>1199.77</v>
      </c>
    </row>
    <row r="2266" spans="1:11" x14ac:dyDescent="0.2">
      <c r="A2266" s="26" t="s">
        <v>92</v>
      </c>
      <c r="B2266" s="26">
        <v>2022</v>
      </c>
      <c r="C2266" s="26" t="s">
        <v>9</v>
      </c>
      <c r="D2266" s="26" t="s">
        <v>105</v>
      </c>
      <c r="E2266" s="26" t="s">
        <v>107</v>
      </c>
      <c r="F2266" s="26" t="s">
        <v>108</v>
      </c>
      <c r="G2266" s="26" t="s">
        <v>104</v>
      </c>
      <c r="H2266" s="26" t="s">
        <v>106</v>
      </c>
      <c r="I2266" s="26" t="s">
        <v>109</v>
      </c>
      <c r="J2266" s="26">
        <v>872</v>
      </c>
      <c r="K2266" s="26">
        <v>1246.96</v>
      </c>
    </row>
    <row r="2267" spans="1:11" x14ac:dyDescent="0.2">
      <c r="A2267" s="26" t="s">
        <v>92</v>
      </c>
      <c r="B2267" s="26">
        <v>2022</v>
      </c>
      <c r="C2267" s="26" t="s">
        <v>9</v>
      </c>
      <c r="D2267" s="26" t="s">
        <v>105</v>
      </c>
      <c r="E2267" s="26" t="s">
        <v>107</v>
      </c>
      <c r="F2267" s="26" t="s">
        <v>108</v>
      </c>
      <c r="G2267" s="26" t="s">
        <v>104</v>
      </c>
      <c r="H2267" s="26" t="s">
        <v>106</v>
      </c>
      <c r="I2267" s="26" t="s">
        <v>109</v>
      </c>
      <c r="J2267" s="26">
        <v>947</v>
      </c>
      <c r="K2267" s="26">
        <v>1354.21</v>
      </c>
    </row>
    <row r="2268" spans="1:11" x14ac:dyDescent="0.2">
      <c r="A2268" s="26" t="s">
        <v>101</v>
      </c>
      <c r="B2268" s="26">
        <v>2022</v>
      </c>
      <c r="C2268" s="26" t="s">
        <v>9</v>
      </c>
      <c r="D2268" s="26" t="s">
        <v>105</v>
      </c>
      <c r="E2268" s="26" t="s">
        <v>107</v>
      </c>
      <c r="F2268" s="26" t="s">
        <v>108</v>
      </c>
      <c r="G2268" s="26" t="s">
        <v>104</v>
      </c>
      <c r="H2268" s="26" t="s">
        <v>106</v>
      </c>
      <c r="I2268" s="26" t="s">
        <v>109</v>
      </c>
      <c r="J2268" s="26">
        <v>948</v>
      </c>
      <c r="K2268" s="26">
        <v>1355.6399999999999</v>
      </c>
    </row>
    <row r="2269" spans="1:11" x14ac:dyDescent="0.2">
      <c r="A2269" s="26" t="s">
        <v>101</v>
      </c>
      <c r="B2269" s="26">
        <v>2022</v>
      </c>
      <c r="C2269" s="26" t="s">
        <v>9</v>
      </c>
      <c r="D2269" s="26" t="s">
        <v>105</v>
      </c>
      <c r="E2269" s="26" t="s">
        <v>107</v>
      </c>
      <c r="F2269" s="26" t="s">
        <v>108</v>
      </c>
      <c r="G2269" s="26" t="s">
        <v>104</v>
      </c>
      <c r="H2269" s="26" t="s">
        <v>106</v>
      </c>
      <c r="I2269" s="26" t="s">
        <v>109</v>
      </c>
      <c r="J2269" s="26">
        <v>949</v>
      </c>
      <c r="K2269" s="26">
        <v>1357.07</v>
      </c>
    </row>
    <row r="2270" spans="1:11" x14ac:dyDescent="0.2">
      <c r="A2270" s="26" t="s">
        <v>92</v>
      </c>
      <c r="B2270" s="26">
        <v>2022</v>
      </c>
      <c r="C2270" s="26" t="s">
        <v>9</v>
      </c>
      <c r="D2270" s="26" t="s">
        <v>105</v>
      </c>
      <c r="E2270" s="26" t="s">
        <v>107</v>
      </c>
      <c r="F2270" s="26" t="s">
        <v>108</v>
      </c>
      <c r="G2270" s="26" t="s">
        <v>104</v>
      </c>
      <c r="H2270" s="26" t="s">
        <v>106</v>
      </c>
      <c r="I2270" s="26" t="s">
        <v>109</v>
      </c>
      <c r="J2270" s="26">
        <v>825</v>
      </c>
      <c r="K2270" s="26">
        <v>526.24</v>
      </c>
    </row>
    <row r="2271" spans="1:11" x14ac:dyDescent="0.2">
      <c r="A2271" s="26" t="s">
        <v>92</v>
      </c>
      <c r="B2271" s="26">
        <v>2022</v>
      </c>
      <c r="C2271" s="26" t="s">
        <v>9</v>
      </c>
      <c r="D2271" s="26" t="s">
        <v>105</v>
      </c>
      <c r="E2271" s="26" t="s">
        <v>107</v>
      </c>
      <c r="F2271" s="26" t="s">
        <v>108</v>
      </c>
      <c r="G2271" s="26" t="s">
        <v>104</v>
      </c>
      <c r="H2271" s="26" t="s">
        <v>106</v>
      </c>
      <c r="I2271" s="26" t="s">
        <v>109</v>
      </c>
      <c r="J2271" s="26">
        <v>878</v>
      </c>
      <c r="K2271" s="26">
        <v>526.24</v>
      </c>
    </row>
    <row r="2272" spans="1:11" x14ac:dyDescent="0.2">
      <c r="A2272" s="26" t="s">
        <v>99</v>
      </c>
      <c r="B2272" s="26">
        <v>2022</v>
      </c>
      <c r="C2272" s="26" t="s">
        <v>9</v>
      </c>
      <c r="D2272" s="26" t="s">
        <v>105</v>
      </c>
      <c r="E2272" s="26" t="s">
        <v>107</v>
      </c>
      <c r="F2272" s="26" t="s">
        <v>108</v>
      </c>
      <c r="G2272" s="26" t="s">
        <v>104</v>
      </c>
      <c r="H2272" s="26" t="s">
        <v>106</v>
      </c>
      <c r="I2272" s="26" t="s">
        <v>109</v>
      </c>
      <c r="J2272" s="26">
        <v>291</v>
      </c>
      <c r="K2272" s="26">
        <v>416.13</v>
      </c>
    </row>
    <row r="2273" spans="1:11" x14ac:dyDescent="0.2">
      <c r="A2273" s="26" t="s">
        <v>99</v>
      </c>
      <c r="B2273" s="26">
        <v>2022</v>
      </c>
      <c r="C2273" s="26" t="s">
        <v>9</v>
      </c>
      <c r="D2273" s="26" t="s">
        <v>105</v>
      </c>
      <c r="E2273" s="26" t="s">
        <v>107</v>
      </c>
      <c r="F2273" s="26" t="s">
        <v>108</v>
      </c>
      <c r="G2273" s="26" t="s">
        <v>104</v>
      </c>
      <c r="H2273" s="26" t="s">
        <v>106</v>
      </c>
      <c r="I2273" s="26" t="s">
        <v>109</v>
      </c>
      <c r="J2273" s="26">
        <v>333</v>
      </c>
      <c r="K2273" s="26">
        <v>476.19</v>
      </c>
    </row>
    <row r="2274" spans="1:11" x14ac:dyDescent="0.2">
      <c r="A2274" s="26" t="s">
        <v>99</v>
      </c>
      <c r="B2274" s="26">
        <v>2022</v>
      </c>
      <c r="C2274" s="26" t="s">
        <v>9</v>
      </c>
      <c r="D2274" s="26" t="s">
        <v>105</v>
      </c>
      <c r="E2274" s="26" t="s">
        <v>107</v>
      </c>
      <c r="F2274" s="26" t="s">
        <v>108</v>
      </c>
      <c r="G2274" s="26" t="s">
        <v>104</v>
      </c>
      <c r="H2274" s="26" t="s">
        <v>106</v>
      </c>
      <c r="I2274" s="26" t="s">
        <v>109</v>
      </c>
      <c r="J2274" s="26">
        <v>327</v>
      </c>
      <c r="K2274" s="26">
        <v>467.61</v>
      </c>
    </row>
    <row r="2275" spans="1:11" x14ac:dyDescent="0.2">
      <c r="A2275" s="26" t="s">
        <v>99</v>
      </c>
      <c r="B2275" s="26">
        <v>2022</v>
      </c>
      <c r="C2275" s="26" t="s">
        <v>9</v>
      </c>
      <c r="D2275" s="26" t="s">
        <v>105</v>
      </c>
      <c r="E2275" s="26" t="s">
        <v>107</v>
      </c>
      <c r="F2275" s="26" t="s">
        <v>108</v>
      </c>
      <c r="G2275" s="26" t="s">
        <v>104</v>
      </c>
      <c r="H2275" s="26" t="s">
        <v>106</v>
      </c>
      <c r="I2275" s="26" t="s">
        <v>109</v>
      </c>
      <c r="J2275" s="26">
        <v>321</v>
      </c>
      <c r="K2275" s="26">
        <v>459.03</v>
      </c>
    </row>
    <row r="2276" spans="1:11" x14ac:dyDescent="0.2">
      <c r="A2276" s="26" t="s">
        <v>101</v>
      </c>
      <c r="B2276" s="26">
        <v>2022</v>
      </c>
      <c r="C2276" s="26" t="s">
        <v>9</v>
      </c>
      <c r="D2276" s="26" t="s">
        <v>105</v>
      </c>
      <c r="E2276" s="26" t="s">
        <v>107</v>
      </c>
      <c r="F2276" s="26" t="s">
        <v>108</v>
      </c>
      <c r="G2276" s="26" t="s">
        <v>104</v>
      </c>
      <c r="H2276" s="26" t="s">
        <v>106</v>
      </c>
      <c r="I2276" s="26" t="s">
        <v>109</v>
      </c>
      <c r="J2276" s="26">
        <v>319</v>
      </c>
      <c r="K2276" s="26">
        <v>456.16999999999996</v>
      </c>
    </row>
    <row r="2277" spans="1:11" x14ac:dyDescent="0.2">
      <c r="A2277" s="26" t="s">
        <v>101</v>
      </c>
      <c r="B2277" s="26">
        <v>2022</v>
      </c>
      <c r="C2277" s="26" t="s">
        <v>9</v>
      </c>
      <c r="D2277" s="26" t="s">
        <v>105</v>
      </c>
      <c r="E2277" s="26" t="s">
        <v>107</v>
      </c>
      <c r="F2277" s="26" t="s">
        <v>108</v>
      </c>
      <c r="G2277" s="26" t="s">
        <v>104</v>
      </c>
      <c r="H2277" s="26" t="s">
        <v>106</v>
      </c>
      <c r="I2277" s="26" t="s">
        <v>109</v>
      </c>
      <c r="J2277" s="26">
        <v>247</v>
      </c>
      <c r="K2277" s="26">
        <v>353.21</v>
      </c>
    </row>
    <row r="2278" spans="1:11" x14ac:dyDescent="0.2">
      <c r="A2278" s="26" t="s">
        <v>99</v>
      </c>
      <c r="B2278" s="26">
        <v>2022</v>
      </c>
      <c r="C2278" s="26" t="s">
        <v>9</v>
      </c>
      <c r="D2278" s="26" t="s">
        <v>105</v>
      </c>
      <c r="E2278" s="26" t="s">
        <v>107</v>
      </c>
      <c r="F2278" s="26" t="s">
        <v>108</v>
      </c>
      <c r="G2278" s="26" t="s">
        <v>104</v>
      </c>
      <c r="H2278" s="26" t="s">
        <v>106</v>
      </c>
      <c r="I2278" s="26" t="s">
        <v>109</v>
      </c>
      <c r="J2278" s="26">
        <v>295</v>
      </c>
      <c r="K2278" s="26">
        <v>421.85</v>
      </c>
    </row>
    <row r="2279" spans="1:11" x14ac:dyDescent="0.2">
      <c r="A2279" s="26" t="s">
        <v>101</v>
      </c>
      <c r="B2279" s="26">
        <v>2022</v>
      </c>
      <c r="C2279" s="26" t="s">
        <v>9</v>
      </c>
      <c r="D2279" s="26" t="s">
        <v>105</v>
      </c>
      <c r="E2279" s="26" t="s">
        <v>107</v>
      </c>
      <c r="F2279" s="26" t="s">
        <v>108</v>
      </c>
      <c r="G2279" s="26" t="s">
        <v>104</v>
      </c>
      <c r="H2279" s="26" t="s">
        <v>106</v>
      </c>
      <c r="I2279" s="26" t="s">
        <v>109</v>
      </c>
      <c r="J2279" s="26">
        <v>848</v>
      </c>
      <c r="K2279" s="26">
        <v>1212.6399999999999</v>
      </c>
    </row>
    <row r="2280" spans="1:11" x14ac:dyDescent="0.2">
      <c r="A2280" s="26" t="s">
        <v>99</v>
      </c>
      <c r="B2280" s="26">
        <v>2022</v>
      </c>
      <c r="C2280" s="26" t="s">
        <v>9</v>
      </c>
      <c r="D2280" s="26" t="s">
        <v>105</v>
      </c>
      <c r="E2280" s="26" t="s">
        <v>107</v>
      </c>
      <c r="F2280" s="26" t="s">
        <v>108</v>
      </c>
      <c r="G2280" s="26" t="s">
        <v>104</v>
      </c>
      <c r="H2280" s="26" t="s">
        <v>106</v>
      </c>
      <c r="I2280" s="26" t="s">
        <v>109</v>
      </c>
      <c r="J2280" s="26">
        <v>881</v>
      </c>
      <c r="K2280" s="26">
        <v>1259.83</v>
      </c>
    </row>
    <row r="2281" spans="1:11" x14ac:dyDescent="0.2">
      <c r="A2281" s="26" t="s">
        <v>92</v>
      </c>
      <c r="B2281" s="26">
        <v>2022</v>
      </c>
      <c r="C2281" s="26" t="s">
        <v>8</v>
      </c>
      <c r="D2281" s="26" t="s">
        <v>105</v>
      </c>
      <c r="E2281" s="26" t="s">
        <v>107</v>
      </c>
      <c r="F2281" s="26" t="s">
        <v>108</v>
      </c>
      <c r="G2281" s="26" t="s">
        <v>104</v>
      </c>
      <c r="H2281" s="26" t="s">
        <v>106</v>
      </c>
      <c r="I2281" s="26" t="s">
        <v>109</v>
      </c>
      <c r="J2281" s="26">
        <v>326</v>
      </c>
      <c r="K2281" s="26">
        <v>466.18</v>
      </c>
    </row>
    <row r="2282" spans="1:11" x14ac:dyDescent="0.2">
      <c r="A2282" s="26" t="s">
        <v>92</v>
      </c>
      <c r="B2282" s="26">
        <v>2022</v>
      </c>
      <c r="C2282" s="26" t="s">
        <v>8</v>
      </c>
      <c r="D2282" s="26" t="s">
        <v>105</v>
      </c>
      <c r="E2282" s="26" t="s">
        <v>107</v>
      </c>
      <c r="F2282" s="26" t="s">
        <v>108</v>
      </c>
      <c r="G2282" s="26" t="s">
        <v>104</v>
      </c>
      <c r="H2282" s="26" t="s">
        <v>106</v>
      </c>
      <c r="I2282" s="26" t="s">
        <v>109</v>
      </c>
      <c r="J2282" s="26">
        <v>254</v>
      </c>
      <c r="K2282" s="26">
        <v>363.22</v>
      </c>
    </row>
    <row r="2283" spans="1:11" x14ac:dyDescent="0.2">
      <c r="A2283" s="26" t="s">
        <v>99</v>
      </c>
      <c r="B2283" s="26">
        <v>2022</v>
      </c>
      <c r="C2283" s="26" t="s">
        <v>8</v>
      </c>
      <c r="D2283" s="26" t="s">
        <v>105</v>
      </c>
      <c r="E2283" s="26" t="s">
        <v>107</v>
      </c>
      <c r="F2283" s="26" t="s">
        <v>108</v>
      </c>
      <c r="G2283" s="26" t="s">
        <v>104</v>
      </c>
      <c r="H2283" s="26" t="s">
        <v>106</v>
      </c>
      <c r="I2283" s="26" t="s">
        <v>109</v>
      </c>
      <c r="J2283" s="26">
        <v>296</v>
      </c>
      <c r="K2283" s="26">
        <v>423.28</v>
      </c>
    </row>
    <row r="2284" spans="1:11" x14ac:dyDescent="0.2">
      <c r="A2284" s="26" t="s">
        <v>92</v>
      </c>
      <c r="B2284" s="26">
        <v>2022</v>
      </c>
      <c r="C2284" s="26" t="s">
        <v>8</v>
      </c>
      <c r="D2284" s="26" t="s">
        <v>105</v>
      </c>
      <c r="E2284" s="26" t="s">
        <v>107</v>
      </c>
      <c r="F2284" s="26" t="s">
        <v>108</v>
      </c>
      <c r="G2284" s="26" t="s">
        <v>104</v>
      </c>
      <c r="H2284" s="26" t="s">
        <v>106</v>
      </c>
      <c r="I2284" s="26" t="s">
        <v>109</v>
      </c>
      <c r="J2284" s="26">
        <v>328</v>
      </c>
      <c r="K2284" s="26">
        <v>469.03999999999996</v>
      </c>
    </row>
    <row r="2285" spans="1:11" x14ac:dyDescent="0.2">
      <c r="A2285" s="26" t="s">
        <v>101</v>
      </c>
      <c r="B2285" s="26">
        <v>2022</v>
      </c>
      <c r="C2285" s="26" t="s">
        <v>8</v>
      </c>
      <c r="D2285" s="26" t="s">
        <v>105</v>
      </c>
      <c r="E2285" s="26" t="s">
        <v>107</v>
      </c>
      <c r="F2285" s="26" t="s">
        <v>108</v>
      </c>
      <c r="G2285" s="26" t="s">
        <v>104</v>
      </c>
      <c r="H2285" s="26" t="s">
        <v>106</v>
      </c>
      <c r="I2285" s="26" t="s">
        <v>109</v>
      </c>
      <c r="J2285" s="26">
        <v>250</v>
      </c>
      <c r="K2285" s="26">
        <v>357.5</v>
      </c>
    </row>
    <row r="2286" spans="1:11" x14ac:dyDescent="0.2">
      <c r="A2286" s="26" t="s">
        <v>99</v>
      </c>
      <c r="B2286" s="26">
        <v>2022</v>
      </c>
      <c r="C2286" s="26" t="s">
        <v>8</v>
      </c>
      <c r="D2286" s="26" t="s">
        <v>105</v>
      </c>
      <c r="E2286" s="26" t="s">
        <v>107</v>
      </c>
      <c r="F2286" s="26" t="s">
        <v>108</v>
      </c>
      <c r="G2286" s="26" t="s">
        <v>104</v>
      </c>
      <c r="H2286" s="26" t="s">
        <v>106</v>
      </c>
      <c r="I2286" s="26" t="s">
        <v>109</v>
      </c>
      <c r="J2286" s="26">
        <v>298</v>
      </c>
      <c r="K2286" s="26">
        <v>426.14</v>
      </c>
    </row>
    <row r="2287" spans="1:11" x14ac:dyDescent="0.2">
      <c r="A2287" s="26" t="s">
        <v>92</v>
      </c>
      <c r="B2287" s="26">
        <v>2022</v>
      </c>
      <c r="C2287" s="26" t="s">
        <v>8</v>
      </c>
      <c r="D2287" s="26" t="s">
        <v>105</v>
      </c>
      <c r="E2287" s="26" t="s">
        <v>107</v>
      </c>
      <c r="F2287" s="26" t="s">
        <v>108</v>
      </c>
      <c r="G2287" s="26" t="s">
        <v>104</v>
      </c>
      <c r="H2287" s="26" t="s">
        <v>106</v>
      </c>
      <c r="I2287" s="26" t="s">
        <v>109</v>
      </c>
      <c r="J2287" s="26">
        <v>785</v>
      </c>
      <c r="K2287" s="26">
        <v>1122.55</v>
      </c>
    </row>
    <row r="2288" spans="1:11" x14ac:dyDescent="0.2">
      <c r="A2288" s="26" t="s">
        <v>103</v>
      </c>
      <c r="B2288" s="26">
        <v>2022</v>
      </c>
      <c r="C2288" s="26" t="s">
        <v>8</v>
      </c>
      <c r="D2288" s="26" t="s">
        <v>105</v>
      </c>
      <c r="E2288" s="26" t="s">
        <v>107</v>
      </c>
      <c r="F2288" s="26" t="s">
        <v>108</v>
      </c>
      <c r="G2288" s="26" t="s">
        <v>104</v>
      </c>
      <c r="H2288" s="26" t="s">
        <v>106</v>
      </c>
      <c r="I2288" s="26" t="s">
        <v>109</v>
      </c>
      <c r="J2288" s="26">
        <v>838</v>
      </c>
      <c r="K2288" s="26">
        <v>1198.3399999999999</v>
      </c>
    </row>
    <row r="2289" spans="1:11" x14ac:dyDescent="0.2">
      <c r="A2289" s="26" t="s">
        <v>103</v>
      </c>
      <c r="B2289" s="26">
        <v>2022</v>
      </c>
      <c r="C2289" s="26" t="s">
        <v>8</v>
      </c>
      <c r="D2289" s="26" t="s">
        <v>105</v>
      </c>
      <c r="E2289" s="26" t="s">
        <v>107</v>
      </c>
      <c r="F2289" s="26" t="s">
        <v>108</v>
      </c>
      <c r="G2289" s="26" t="s">
        <v>104</v>
      </c>
      <c r="H2289" s="26" t="s">
        <v>106</v>
      </c>
      <c r="I2289" s="26" t="s">
        <v>109</v>
      </c>
      <c r="J2289" s="26">
        <v>871</v>
      </c>
      <c r="K2289" s="26">
        <v>1245.53</v>
      </c>
    </row>
    <row r="2290" spans="1:11" x14ac:dyDescent="0.2">
      <c r="A2290" s="26" t="s">
        <v>101</v>
      </c>
      <c r="B2290" s="26">
        <v>2022</v>
      </c>
      <c r="C2290" s="26" t="s">
        <v>8</v>
      </c>
      <c r="D2290" s="26" t="s">
        <v>105</v>
      </c>
      <c r="E2290" s="26" t="s">
        <v>107</v>
      </c>
      <c r="F2290" s="26" t="s">
        <v>108</v>
      </c>
      <c r="G2290" s="26" t="s">
        <v>104</v>
      </c>
      <c r="H2290" s="26" t="s">
        <v>106</v>
      </c>
      <c r="I2290" s="26" t="s">
        <v>109</v>
      </c>
      <c r="J2290" s="26">
        <v>945</v>
      </c>
      <c r="K2290" s="26">
        <v>1351.35</v>
      </c>
    </row>
    <row r="2291" spans="1:11" x14ac:dyDescent="0.2">
      <c r="A2291" s="26" t="s">
        <v>99</v>
      </c>
      <c r="B2291" s="26">
        <v>2022</v>
      </c>
      <c r="C2291" s="26" t="s">
        <v>8</v>
      </c>
      <c r="D2291" s="26" t="s">
        <v>105</v>
      </c>
      <c r="E2291" s="26" t="s">
        <v>107</v>
      </c>
      <c r="F2291" s="26" t="s">
        <v>108</v>
      </c>
      <c r="G2291" s="26" t="s">
        <v>104</v>
      </c>
      <c r="H2291" s="26" t="s">
        <v>106</v>
      </c>
      <c r="I2291" s="26" t="s">
        <v>109</v>
      </c>
      <c r="J2291" s="26">
        <v>946</v>
      </c>
      <c r="K2291" s="26">
        <v>1352.78</v>
      </c>
    </row>
    <row r="2292" spans="1:11" x14ac:dyDescent="0.2">
      <c r="A2292" s="26" t="s">
        <v>103</v>
      </c>
      <c r="B2292" s="26">
        <v>2022</v>
      </c>
      <c r="C2292" s="26" t="s">
        <v>8</v>
      </c>
      <c r="D2292" s="26" t="s">
        <v>105</v>
      </c>
      <c r="E2292" s="26" t="s">
        <v>107</v>
      </c>
      <c r="F2292" s="26" t="s">
        <v>108</v>
      </c>
      <c r="G2292" s="26" t="s">
        <v>104</v>
      </c>
      <c r="H2292" s="26" t="s">
        <v>106</v>
      </c>
      <c r="I2292" s="26" t="s">
        <v>109</v>
      </c>
      <c r="J2292" s="26">
        <v>824</v>
      </c>
      <c r="K2292" s="26">
        <v>526.24</v>
      </c>
    </row>
    <row r="2293" spans="1:11" x14ac:dyDescent="0.2">
      <c r="A2293" s="26" t="s">
        <v>92</v>
      </c>
      <c r="B2293" s="26">
        <v>2022</v>
      </c>
      <c r="C2293" s="26" t="s">
        <v>8</v>
      </c>
      <c r="D2293" s="26" t="s">
        <v>105</v>
      </c>
      <c r="E2293" s="26" t="s">
        <v>107</v>
      </c>
      <c r="F2293" s="26" t="s">
        <v>108</v>
      </c>
      <c r="G2293" s="26" t="s">
        <v>104</v>
      </c>
      <c r="H2293" s="26" t="s">
        <v>106</v>
      </c>
      <c r="I2293" s="26" t="s">
        <v>109</v>
      </c>
      <c r="J2293" s="26">
        <v>297</v>
      </c>
      <c r="K2293" s="26">
        <v>424.71</v>
      </c>
    </row>
    <row r="2294" spans="1:11" x14ac:dyDescent="0.2">
      <c r="A2294" s="26" t="s">
        <v>92</v>
      </c>
      <c r="B2294" s="26">
        <v>2022</v>
      </c>
      <c r="C2294" s="26" t="s">
        <v>8</v>
      </c>
      <c r="D2294" s="26" t="s">
        <v>105</v>
      </c>
      <c r="E2294" s="26" t="s">
        <v>107</v>
      </c>
      <c r="F2294" s="26" t="s">
        <v>108</v>
      </c>
      <c r="G2294" s="26" t="s">
        <v>104</v>
      </c>
      <c r="H2294" s="26" t="s">
        <v>106</v>
      </c>
      <c r="I2294" s="26" t="s">
        <v>109</v>
      </c>
      <c r="J2294" s="26">
        <v>351</v>
      </c>
      <c r="K2294" s="26">
        <v>501.93</v>
      </c>
    </row>
    <row r="2295" spans="1:11" x14ac:dyDescent="0.2">
      <c r="A2295" s="26" t="s">
        <v>103</v>
      </c>
      <c r="B2295" s="26">
        <v>2022</v>
      </c>
      <c r="C2295" s="26" t="s">
        <v>8</v>
      </c>
      <c r="D2295" s="26" t="s">
        <v>105</v>
      </c>
      <c r="E2295" s="26" t="s">
        <v>107</v>
      </c>
      <c r="F2295" s="26" t="s">
        <v>108</v>
      </c>
      <c r="G2295" s="26" t="s">
        <v>104</v>
      </c>
      <c r="H2295" s="26" t="s">
        <v>106</v>
      </c>
      <c r="I2295" s="26" t="s">
        <v>109</v>
      </c>
      <c r="J2295" s="26">
        <v>345</v>
      </c>
      <c r="K2295" s="26">
        <v>493.35</v>
      </c>
    </row>
    <row r="2296" spans="1:11" x14ac:dyDescent="0.2">
      <c r="A2296" s="26" t="s">
        <v>101</v>
      </c>
      <c r="B2296" s="26">
        <v>2022</v>
      </c>
      <c r="C2296" s="26" t="s">
        <v>8</v>
      </c>
      <c r="D2296" s="26" t="s">
        <v>105</v>
      </c>
      <c r="E2296" s="26" t="s">
        <v>107</v>
      </c>
      <c r="F2296" s="26" t="s">
        <v>108</v>
      </c>
      <c r="G2296" s="26" t="s">
        <v>104</v>
      </c>
      <c r="H2296" s="26" t="s">
        <v>106</v>
      </c>
      <c r="I2296" s="26" t="s">
        <v>109</v>
      </c>
      <c r="J2296" s="26">
        <v>339</v>
      </c>
      <c r="K2296" s="26">
        <v>484.77</v>
      </c>
    </row>
    <row r="2297" spans="1:11" x14ac:dyDescent="0.2">
      <c r="A2297" s="26" t="s">
        <v>99</v>
      </c>
      <c r="B2297" s="26">
        <v>2022</v>
      </c>
      <c r="C2297" s="26" t="s">
        <v>8</v>
      </c>
      <c r="D2297" s="26" t="s">
        <v>105</v>
      </c>
      <c r="E2297" s="26" t="s">
        <v>107</v>
      </c>
      <c r="F2297" s="26" t="s">
        <v>108</v>
      </c>
      <c r="G2297" s="26" t="s">
        <v>104</v>
      </c>
      <c r="H2297" s="26" t="s">
        <v>106</v>
      </c>
      <c r="I2297" s="26" t="s">
        <v>109</v>
      </c>
      <c r="J2297" s="26">
        <v>325</v>
      </c>
      <c r="K2297" s="26">
        <v>464.75</v>
      </c>
    </row>
    <row r="2298" spans="1:11" x14ac:dyDescent="0.2">
      <c r="A2298" s="26" t="s">
        <v>101</v>
      </c>
      <c r="B2298" s="26">
        <v>2022</v>
      </c>
      <c r="C2298" s="26" t="s">
        <v>8</v>
      </c>
      <c r="D2298" s="26" t="s">
        <v>105</v>
      </c>
      <c r="E2298" s="26" t="s">
        <v>107</v>
      </c>
      <c r="F2298" s="26" t="s">
        <v>108</v>
      </c>
      <c r="G2298" s="26" t="s">
        <v>104</v>
      </c>
      <c r="H2298" s="26" t="s">
        <v>106</v>
      </c>
      <c r="I2298" s="26" t="s">
        <v>109</v>
      </c>
      <c r="J2298" s="26">
        <v>253</v>
      </c>
      <c r="K2298" s="26">
        <v>361.78999999999996</v>
      </c>
    </row>
    <row r="2299" spans="1:11" x14ac:dyDescent="0.2">
      <c r="A2299" s="26" t="s">
        <v>92</v>
      </c>
      <c r="B2299" s="26">
        <v>2022</v>
      </c>
      <c r="C2299" s="26" t="s">
        <v>8</v>
      </c>
      <c r="D2299" s="26" t="s">
        <v>105</v>
      </c>
      <c r="E2299" s="26" t="s">
        <v>107</v>
      </c>
      <c r="F2299" s="26" t="s">
        <v>108</v>
      </c>
      <c r="G2299" s="26" t="s">
        <v>104</v>
      </c>
      <c r="H2299" s="26" t="s">
        <v>106</v>
      </c>
      <c r="I2299" s="26" t="s">
        <v>109</v>
      </c>
      <c r="J2299" s="26">
        <v>301</v>
      </c>
      <c r="K2299" s="26">
        <v>430.43</v>
      </c>
    </row>
    <row r="2300" spans="1:11" x14ac:dyDescent="0.2">
      <c r="A2300" s="26" t="s">
        <v>99</v>
      </c>
      <c r="B2300" s="26">
        <v>2022</v>
      </c>
      <c r="C2300" s="26" t="s">
        <v>8</v>
      </c>
      <c r="D2300" s="26" t="s">
        <v>105</v>
      </c>
      <c r="E2300" s="26" t="s">
        <v>107</v>
      </c>
      <c r="F2300" s="26" t="s">
        <v>108</v>
      </c>
      <c r="G2300" s="26" t="s">
        <v>104</v>
      </c>
      <c r="H2300" s="26" t="s">
        <v>106</v>
      </c>
      <c r="I2300" s="26" t="s">
        <v>109</v>
      </c>
      <c r="J2300" s="26">
        <v>794</v>
      </c>
      <c r="K2300" s="26">
        <v>1135.42</v>
      </c>
    </row>
    <row r="2301" spans="1:11" x14ac:dyDescent="0.2">
      <c r="A2301" s="26" t="s">
        <v>99</v>
      </c>
      <c r="B2301" s="26">
        <v>2022</v>
      </c>
      <c r="C2301" s="26" t="s">
        <v>8</v>
      </c>
      <c r="D2301" s="26" t="s">
        <v>105</v>
      </c>
      <c r="E2301" s="26" t="s">
        <v>107</v>
      </c>
      <c r="F2301" s="26" t="s">
        <v>108</v>
      </c>
      <c r="G2301" s="26" t="s">
        <v>104</v>
      </c>
      <c r="H2301" s="26" t="s">
        <v>106</v>
      </c>
      <c r="I2301" s="26" t="s">
        <v>109</v>
      </c>
      <c r="J2301" s="26">
        <v>847</v>
      </c>
      <c r="K2301" s="26">
        <v>1211.21</v>
      </c>
    </row>
    <row r="2302" spans="1:11" x14ac:dyDescent="0.2">
      <c r="A2302" s="26" t="s">
        <v>92</v>
      </c>
      <c r="B2302" s="26">
        <v>2022</v>
      </c>
      <c r="C2302" s="26" t="s">
        <v>8</v>
      </c>
      <c r="D2302" s="26" t="s">
        <v>105</v>
      </c>
      <c r="E2302" s="26" t="s">
        <v>107</v>
      </c>
      <c r="F2302" s="26" t="s">
        <v>108</v>
      </c>
      <c r="G2302" s="26" t="s">
        <v>104</v>
      </c>
      <c r="H2302" s="26" t="s">
        <v>106</v>
      </c>
      <c r="I2302" s="26" t="s">
        <v>109</v>
      </c>
      <c r="J2302" s="26">
        <v>880</v>
      </c>
      <c r="K2302" s="26">
        <v>1258.4000000000001</v>
      </c>
    </row>
    <row r="2303" spans="1:11" x14ac:dyDescent="0.2">
      <c r="A2303" s="26" t="s">
        <v>92</v>
      </c>
      <c r="B2303" s="26">
        <v>2023</v>
      </c>
      <c r="C2303" s="26" t="s">
        <v>3</v>
      </c>
      <c r="D2303" s="26" t="s">
        <v>93</v>
      </c>
      <c r="E2303" s="26" t="s">
        <v>107</v>
      </c>
      <c r="F2303" s="26" t="s">
        <v>95</v>
      </c>
      <c r="G2303" s="26" t="s">
        <v>96</v>
      </c>
      <c r="H2303" s="26" t="s">
        <v>97</v>
      </c>
      <c r="I2303" s="26" t="s">
        <v>100</v>
      </c>
      <c r="J2303" s="26">
        <v>362</v>
      </c>
      <c r="K2303" s="26">
        <v>553.86</v>
      </c>
    </row>
    <row r="2304" spans="1:11" x14ac:dyDescent="0.2">
      <c r="A2304" s="26" t="s">
        <v>99</v>
      </c>
      <c r="B2304" s="26">
        <v>2023</v>
      </c>
      <c r="C2304" s="26" t="s">
        <v>3</v>
      </c>
      <c r="D2304" s="26" t="s">
        <v>93</v>
      </c>
      <c r="E2304" s="26" t="s">
        <v>107</v>
      </c>
      <c r="F2304" s="26" t="s">
        <v>95</v>
      </c>
      <c r="G2304" s="26" t="s">
        <v>96</v>
      </c>
      <c r="H2304" s="26" t="s">
        <v>97</v>
      </c>
      <c r="I2304" s="26" t="s">
        <v>100</v>
      </c>
      <c r="J2304" s="26">
        <v>338</v>
      </c>
      <c r="K2304" s="26">
        <v>483.34000000000003</v>
      </c>
    </row>
    <row r="2305" spans="1:11" x14ac:dyDescent="0.2">
      <c r="A2305" s="26" t="s">
        <v>102</v>
      </c>
      <c r="B2305" s="26">
        <v>2023</v>
      </c>
      <c r="C2305" s="26" t="s">
        <v>3</v>
      </c>
      <c r="D2305" s="26" t="s">
        <v>93</v>
      </c>
      <c r="E2305" s="26" t="s">
        <v>107</v>
      </c>
      <c r="F2305" s="26" t="s">
        <v>95</v>
      </c>
      <c r="G2305" s="26" t="s">
        <v>96</v>
      </c>
      <c r="H2305" s="26" t="s">
        <v>97</v>
      </c>
      <c r="I2305" s="26" t="s">
        <v>100</v>
      </c>
      <c r="J2305" s="26">
        <v>364</v>
      </c>
      <c r="K2305" s="26">
        <v>520.52</v>
      </c>
    </row>
    <row r="2306" spans="1:11" x14ac:dyDescent="0.2">
      <c r="A2306" s="26" t="s">
        <v>99</v>
      </c>
      <c r="B2306" s="26">
        <v>2023</v>
      </c>
      <c r="C2306" s="26" t="s">
        <v>3</v>
      </c>
      <c r="D2306" s="26" t="s">
        <v>93</v>
      </c>
      <c r="E2306" s="26" t="s">
        <v>107</v>
      </c>
      <c r="F2306" s="26" t="s">
        <v>95</v>
      </c>
      <c r="G2306" s="26" t="s">
        <v>96</v>
      </c>
      <c r="H2306" s="26" t="s">
        <v>97</v>
      </c>
      <c r="I2306" s="26" t="s">
        <v>100</v>
      </c>
      <c r="J2306" s="26">
        <v>334</v>
      </c>
      <c r="K2306" s="26">
        <v>477.62</v>
      </c>
    </row>
    <row r="2307" spans="1:11" x14ac:dyDescent="0.2">
      <c r="A2307" s="26" t="s">
        <v>99</v>
      </c>
      <c r="B2307" s="26">
        <v>2023</v>
      </c>
      <c r="C2307" s="26" t="s">
        <v>3</v>
      </c>
      <c r="D2307" s="26" t="s">
        <v>93</v>
      </c>
      <c r="E2307" s="26" t="s">
        <v>107</v>
      </c>
      <c r="F2307" s="26" t="s">
        <v>95</v>
      </c>
      <c r="G2307" s="26" t="s">
        <v>96</v>
      </c>
      <c r="H2307" s="26" t="s">
        <v>97</v>
      </c>
      <c r="I2307" s="26" t="s">
        <v>100</v>
      </c>
      <c r="J2307" s="26">
        <v>655</v>
      </c>
      <c r="K2307" s="26">
        <v>936.65</v>
      </c>
    </row>
    <row r="2308" spans="1:11" x14ac:dyDescent="0.2">
      <c r="A2308" s="26" t="s">
        <v>92</v>
      </c>
      <c r="B2308" s="26">
        <v>2023</v>
      </c>
      <c r="C2308" s="26" t="s">
        <v>3</v>
      </c>
      <c r="D2308" s="26" t="s">
        <v>93</v>
      </c>
      <c r="E2308" s="26" t="s">
        <v>107</v>
      </c>
      <c r="F2308" s="26" t="s">
        <v>95</v>
      </c>
      <c r="G2308" s="26" t="s">
        <v>96</v>
      </c>
      <c r="H2308" s="26" t="s">
        <v>97</v>
      </c>
      <c r="I2308" s="26" t="s">
        <v>100</v>
      </c>
      <c r="J2308" s="26">
        <v>742</v>
      </c>
      <c r="K2308" s="26">
        <v>1061.06</v>
      </c>
    </row>
    <row r="2309" spans="1:11" x14ac:dyDescent="0.2">
      <c r="A2309" s="26" t="s">
        <v>92</v>
      </c>
      <c r="B2309" s="26">
        <v>2023</v>
      </c>
      <c r="C2309" s="26" t="s">
        <v>3</v>
      </c>
      <c r="D2309" s="26" t="s">
        <v>93</v>
      </c>
      <c r="E2309" s="26" t="s">
        <v>107</v>
      </c>
      <c r="F2309" s="26" t="s">
        <v>95</v>
      </c>
      <c r="G2309" s="26" t="s">
        <v>96</v>
      </c>
      <c r="H2309" s="26" t="s">
        <v>97</v>
      </c>
      <c r="I2309" s="26" t="s">
        <v>100</v>
      </c>
      <c r="J2309" s="26">
        <v>363</v>
      </c>
      <c r="K2309" s="26">
        <v>519.09</v>
      </c>
    </row>
    <row r="2310" spans="1:11" x14ac:dyDescent="0.2">
      <c r="A2310" s="26" t="s">
        <v>99</v>
      </c>
      <c r="B2310" s="26">
        <v>2023</v>
      </c>
      <c r="C2310" s="26" t="s">
        <v>3</v>
      </c>
      <c r="D2310" s="26" t="s">
        <v>93</v>
      </c>
      <c r="E2310" s="26" t="s">
        <v>107</v>
      </c>
      <c r="F2310" s="26" t="s">
        <v>95</v>
      </c>
      <c r="G2310" s="26" t="s">
        <v>96</v>
      </c>
      <c r="H2310" s="26" t="s">
        <v>97</v>
      </c>
      <c r="I2310" s="26" t="s">
        <v>100</v>
      </c>
      <c r="J2310" s="26">
        <v>781</v>
      </c>
      <c r="K2310" s="26">
        <v>526.24</v>
      </c>
    </row>
    <row r="2311" spans="1:11" x14ac:dyDescent="0.2">
      <c r="A2311" s="26" t="s">
        <v>99</v>
      </c>
      <c r="B2311" s="26">
        <v>2023</v>
      </c>
      <c r="C2311" s="26" t="s">
        <v>3</v>
      </c>
      <c r="D2311" s="26" t="s">
        <v>93</v>
      </c>
      <c r="E2311" s="26" t="s">
        <v>107</v>
      </c>
      <c r="F2311" s="26" t="s">
        <v>95</v>
      </c>
      <c r="G2311" s="26" t="s">
        <v>96</v>
      </c>
      <c r="H2311" s="26" t="s">
        <v>97</v>
      </c>
      <c r="I2311" s="26" t="s">
        <v>100</v>
      </c>
      <c r="J2311" s="26">
        <v>361</v>
      </c>
      <c r="K2311" s="26">
        <v>516.23</v>
      </c>
    </row>
    <row r="2312" spans="1:11" x14ac:dyDescent="0.2">
      <c r="A2312" s="26" t="s">
        <v>102</v>
      </c>
      <c r="B2312" s="26">
        <v>2023</v>
      </c>
      <c r="C2312" s="26" t="s">
        <v>3</v>
      </c>
      <c r="D2312" s="26" t="s">
        <v>93</v>
      </c>
      <c r="E2312" s="26" t="s">
        <v>107</v>
      </c>
      <c r="F2312" s="26" t="s">
        <v>95</v>
      </c>
      <c r="G2312" s="26" t="s">
        <v>96</v>
      </c>
      <c r="H2312" s="26" t="s">
        <v>97</v>
      </c>
      <c r="I2312" s="26" t="s">
        <v>100</v>
      </c>
      <c r="J2312" s="26">
        <v>337</v>
      </c>
      <c r="K2312" s="26">
        <v>481.90999999999997</v>
      </c>
    </row>
    <row r="2313" spans="1:11" x14ac:dyDescent="0.2">
      <c r="A2313" s="26" t="s">
        <v>99</v>
      </c>
      <c r="B2313" s="26">
        <v>2023</v>
      </c>
      <c r="C2313" s="26" t="s">
        <v>3</v>
      </c>
      <c r="D2313" s="26" t="s">
        <v>93</v>
      </c>
      <c r="E2313" s="26" t="s">
        <v>107</v>
      </c>
      <c r="F2313" s="26" t="s">
        <v>95</v>
      </c>
      <c r="G2313" s="26" t="s">
        <v>96</v>
      </c>
      <c r="H2313" s="26" t="s">
        <v>97</v>
      </c>
      <c r="I2313" s="26" t="s">
        <v>100</v>
      </c>
      <c r="J2313" s="26">
        <v>365</v>
      </c>
      <c r="K2313" s="26">
        <v>521.95000000000005</v>
      </c>
    </row>
    <row r="2314" spans="1:11" x14ac:dyDescent="0.2">
      <c r="A2314" s="26" t="s">
        <v>92</v>
      </c>
      <c r="B2314" s="26">
        <v>2023</v>
      </c>
      <c r="C2314" s="26" t="s">
        <v>3</v>
      </c>
      <c r="D2314" s="26" t="s">
        <v>93</v>
      </c>
      <c r="E2314" s="26" t="s">
        <v>107</v>
      </c>
      <c r="F2314" s="26" t="s">
        <v>95</v>
      </c>
      <c r="G2314" s="26" t="s">
        <v>96</v>
      </c>
      <c r="H2314" s="26" t="s">
        <v>97</v>
      </c>
      <c r="I2314" s="26" t="s">
        <v>100</v>
      </c>
      <c r="J2314" s="26">
        <v>751</v>
      </c>
      <c r="K2314" s="26">
        <v>1073.93</v>
      </c>
    </row>
    <row r="2315" spans="1:11" x14ac:dyDescent="0.2">
      <c r="A2315" s="26" t="s">
        <v>102</v>
      </c>
      <c r="B2315" s="26">
        <v>2023</v>
      </c>
      <c r="C2315" s="26" t="s">
        <v>7</v>
      </c>
      <c r="D2315" s="26" t="s">
        <v>93</v>
      </c>
      <c r="E2315" s="26" t="s">
        <v>107</v>
      </c>
      <c r="F2315" s="26" t="s">
        <v>95</v>
      </c>
      <c r="G2315" s="26" t="s">
        <v>96</v>
      </c>
      <c r="H2315" s="26" t="s">
        <v>97</v>
      </c>
      <c r="I2315" s="26" t="s">
        <v>100</v>
      </c>
      <c r="J2315" s="26">
        <v>344</v>
      </c>
      <c r="K2315" s="26">
        <v>526.32000000000005</v>
      </c>
    </row>
    <row r="2316" spans="1:11" x14ac:dyDescent="0.2">
      <c r="A2316" s="26" t="s">
        <v>92</v>
      </c>
      <c r="B2316" s="26">
        <v>2023</v>
      </c>
      <c r="C2316" s="26" t="s">
        <v>7</v>
      </c>
      <c r="D2316" s="26" t="s">
        <v>93</v>
      </c>
      <c r="E2316" s="26" t="s">
        <v>107</v>
      </c>
      <c r="F2316" s="26" t="s">
        <v>95</v>
      </c>
      <c r="G2316" s="26" t="s">
        <v>96</v>
      </c>
      <c r="H2316" s="26" t="s">
        <v>97</v>
      </c>
      <c r="I2316" s="26" t="s">
        <v>100</v>
      </c>
      <c r="J2316" s="26">
        <v>314</v>
      </c>
      <c r="K2316" s="26">
        <v>449.02</v>
      </c>
    </row>
    <row r="2317" spans="1:11" x14ac:dyDescent="0.2">
      <c r="A2317" s="26" t="s">
        <v>99</v>
      </c>
      <c r="B2317" s="26">
        <v>2023</v>
      </c>
      <c r="C2317" s="26" t="s">
        <v>7</v>
      </c>
      <c r="D2317" s="26" t="s">
        <v>93</v>
      </c>
      <c r="E2317" s="26" t="s">
        <v>94</v>
      </c>
      <c r="F2317" s="26" t="s">
        <v>95</v>
      </c>
      <c r="G2317" s="26" t="s">
        <v>96</v>
      </c>
      <c r="H2317" s="26" t="s">
        <v>97</v>
      </c>
      <c r="I2317" s="26" t="s">
        <v>100</v>
      </c>
      <c r="J2317" s="26">
        <v>340</v>
      </c>
      <c r="K2317" s="26">
        <v>486.2</v>
      </c>
    </row>
    <row r="2318" spans="1:11" x14ac:dyDescent="0.2">
      <c r="A2318" s="26" t="s">
        <v>92</v>
      </c>
      <c r="B2318" s="26">
        <v>2023</v>
      </c>
      <c r="C2318" s="26" t="s">
        <v>7</v>
      </c>
      <c r="D2318" s="26" t="s">
        <v>93</v>
      </c>
      <c r="E2318" s="26" t="s">
        <v>94</v>
      </c>
      <c r="F2318" s="26" t="s">
        <v>95</v>
      </c>
      <c r="G2318" s="26" t="s">
        <v>96</v>
      </c>
      <c r="H2318" s="26" t="s">
        <v>97</v>
      </c>
      <c r="I2318" s="26" t="s">
        <v>100</v>
      </c>
      <c r="J2318" s="26">
        <v>316</v>
      </c>
      <c r="K2318" s="26">
        <v>451.88</v>
      </c>
    </row>
    <row r="2319" spans="1:11" x14ac:dyDescent="0.2">
      <c r="A2319" s="26" t="s">
        <v>99</v>
      </c>
      <c r="B2319" s="26">
        <v>2023</v>
      </c>
      <c r="C2319" s="26" t="s">
        <v>7</v>
      </c>
      <c r="D2319" s="26" t="s">
        <v>93</v>
      </c>
      <c r="E2319" s="26" t="s">
        <v>94</v>
      </c>
      <c r="F2319" s="26" t="s">
        <v>95</v>
      </c>
      <c r="G2319" s="26" t="s">
        <v>96</v>
      </c>
      <c r="H2319" s="26" t="s">
        <v>97</v>
      </c>
      <c r="I2319" s="26" t="s">
        <v>100</v>
      </c>
      <c r="J2319" s="26">
        <v>659</v>
      </c>
      <c r="K2319" s="26">
        <v>942.37</v>
      </c>
    </row>
    <row r="2320" spans="1:11" x14ac:dyDescent="0.2">
      <c r="A2320" s="26" t="s">
        <v>99</v>
      </c>
      <c r="B2320" s="26">
        <v>2023</v>
      </c>
      <c r="C2320" s="26" t="s">
        <v>7</v>
      </c>
      <c r="D2320" s="26" t="s">
        <v>93</v>
      </c>
      <c r="E2320" s="26" t="s">
        <v>94</v>
      </c>
      <c r="F2320" s="26" t="s">
        <v>95</v>
      </c>
      <c r="G2320" s="26" t="s">
        <v>96</v>
      </c>
      <c r="H2320" s="26" t="s">
        <v>97</v>
      </c>
      <c r="I2320" s="26" t="s">
        <v>100</v>
      </c>
      <c r="J2320" s="26">
        <v>785</v>
      </c>
      <c r="K2320" s="26">
        <v>526.24</v>
      </c>
    </row>
    <row r="2321" spans="1:11" x14ac:dyDescent="0.2">
      <c r="A2321" s="26" t="s">
        <v>92</v>
      </c>
      <c r="B2321" s="26">
        <v>2023</v>
      </c>
      <c r="C2321" s="26" t="s">
        <v>7</v>
      </c>
      <c r="D2321" s="26" t="s">
        <v>93</v>
      </c>
      <c r="E2321" s="26" t="s">
        <v>94</v>
      </c>
      <c r="F2321" s="26" t="s">
        <v>95</v>
      </c>
      <c r="G2321" s="26" t="s">
        <v>96</v>
      </c>
      <c r="H2321" s="26" t="s">
        <v>97</v>
      </c>
      <c r="I2321" s="26" t="s">
        <v>100</v>
      </c>
      <c r="J2321" s="26">
        <v>343</v>
      </c>
      <c r="K2321" s="26">
        <v>490.49</v>
      </c>
    </row>
    <row r="2322" spans="1:11" x14ac:dyDescent="0.2">
      <c r="A2322" s="26" t="s">
        <v>99</v>
      </c>
      <c r="B2322" s="26">
        <v>2023</v>
      </c>
      <c r="C2322" s="26" t="s">
        <v>7</v>
      </c>
      <c r="D2322" s="26" t="s">
        <v>93</v>
      </c>
      <c r="E2322" s="26" t="s">
        <v>94</v>
      </c>
      <c r="F2322" s="26" t="s">
        <v>95</v>
      </c>
      <c r="G2322" s="26" t="s">
        <v>96</v>
      </c>
      <c r="H2322" s="26" t="s">
        <v>97</v>
      </c>
      <c r="I2322" s="26" t="s">
        <v>100</v>
      </c>
      <c r="J2322" s="26">
        <v>313</v>
      </c>
      <c r="K2322" s="26">
        <v>447.59000000000003</v>
      </c>
    </row>
    <row r="2323" spans="1:11" x14ac:dyDescent="0.2">
      <c r="A2323" s="26" t="s">
        <v>92</v>
      </c>
      <c r="B2323" s="26">
        <v>2023</v>
      </c>
      <c r="C2323" s="26" t="s">
        <v>7</v>
      </c>
      <c r="D2323" s="26" t="s">
        <v>93</v>
      </c>
      <c r="E2323" s="26" t="s">
        <v>94</v>
      </c>
      <c r="F2323" s="26" t="s">
        <v>95</v>
      </c>
      <c r="G2323" s="26" t="s">
        <v>96</v>
      </c>
      <c r="H2323" s="26" t="s">
        <v>97</v>
      </c>
      <c r="I2323" s="26" t="s">
        <v>100</v>
      </c>
      <c r="J2323" s="26">
        <v>341</v>
      </c>
      <c r="K2323" s="26">
        <v>487.63</v>
      </c>
    </row>
    <row r="2324" spans="1:11" x14ac:dyDescent="0.2">
      <c r="A2324" s="26" t="s">
        <v>102</v>
      </c>
      <c r="B2324" s="26">
        <v>2023</v>
      </c>
      <c r="C2324" s="26" t="s">
        <v>7</v>
      </c>
      <c r="D2324" s="26" t="s">
        <v>93</v>
      </c>
      <c r="E2324" s="26" t="s">
        <v>94</v>
      </c>
      <c r="F2324" s="26" t="s">
        <v>95</v>
      </c>
      <c r="G2324" s="26" t="s">
        <v>96</v>
      </c>
      <c r="H2324" s="26" t="s">
        <v>97</v>
      </c>
      <c r="I2324" s="26" t="s">
        <v>100</v>
      </c>
      <c r="J2324" s="26">
        <v>754</v>
      </c>
      <c r="K2324" s="26">
        <v>1078.22</v>
      </c>
    </row>
    <row r="2325" spans="1:11" x14ac:dyDescent="0.2">
      <c r="A2325" s="26" t="s">
        <v>102</v>
      </c>
      <c r="B2325" s="26">
        <v>2023</v>
      </c>
      <c r="C2325" s="26" t="s">
        <v>11</v>
      </c>
      <c r="D2325" s="26" t="s">
        <v>93</v>
      </c>
      <c r="E2325" s="26" t="s">
        <v>94</v>
      </c>
      <c r="F2325" s="26" t="s">
        <v>95</v>
      </c>
      <c r="G2325" s="26" t="s">
        <v>96</v>
      </c>
      <c r="H2325" s="26" t="s">
        <v>97</v>
      </c>
      <c r="I2325" s="26" t="s">
        <v>100</v>
      </c>
      <c r="J2325" s="26">
        <v>320</v>
      </c>
      <c r="K2325" s="26">
        <v>489.6</v>
      </c>
    </row>
    <row r="2326" spans="1:11" x14ac:dyDescent="0.2">
      <c r="A2326" s="26" t="s">
        <v>92</v>
      </c>
      <c r="B2326" s="26">
        <v>2023</v>
      </c>
      <c r="C2326" s="26" t="s">
        <v>11</v>
      </c>
      <c r="D2326" s="26" t="s">
        <v>93</v>
      </c>
      <c r="E2326" s="26" t="s">
        <v>94</v>
      </c>
      <c r="F2326" s="26" t="s">
        <v>95</v>
      </c>
      <c r="G2326" s="26" t="s">
        <v>96</v>
      </c>
      <c r="H2326" s="26" t="s">
        <v>97</v>
      </c>
      <c r="I2326" s="26" t="s">
        <v>100</v>
      </c>
      <c r="J2326" s="26">
        <v>296</v>
      </c>
      <c r="K2326" s="26">
        <v>423.28</v>
      </c>
    </row>
    <row r="2327" spans="1:11" x14ac:dyDescent="0.2">
      <c r="A2327" s="26" t="s">
        <v>99</v>
      </c>
      <c r="B2327" s="26">
        <v>2023</v>
      </c>
      <c r="C2327" s="26" t="s">
        <v>11</v>
      </c>
      <c r="D2327" s="26" t="s">
        <v>93</v>
      </c>
      <c r="E2327" s="26" t="s">
        <v>94</v>
      </c>
      <c r="F2327" s="26" t="s">
        <v>95</v>
      </c>
      <c r="G2327" s="26" t="s">
        <v>96</v>
      </c>
      <c r="H2327" s="26" t="s">
        <v>97</v>
      </c>
      <c r="I2327" s="26" t="s">
        <v>100</v>
      </c>
      <c r="J2327" s="26">
        <v>322</v>
      </c>
      <c r="K2327" s="26">
        <v>460.46000000000004</v>
      </c>
    </row>
    <row r="2328" spans="1:11" x14ac:dyDescent="0.2">
      <c r="A2328" s="26" t="s">
        <v>99</v>
      </c>
      <c r="B2328" s="26">
        <v>2023</v>
      </c>
      <c r="C2328" s="26" t="s">
        <v>11</v>
      </c>
      <c r="D2328" s="26" t="s">
        <v>93</v>
      </c>
      <c r="E2328" s="26" t="s">
        <v>94</v>
      </c>
      <c r="F2328" s="26" t="s">
        <v>95</v>
      </c>
      <c r="G2328" s="26" t="s">
        <v>96</v>
      </c>
      <c r="H2328" s="26" t="s">
        <v>97</v>
      </c>
      <c r="I2328" s="26" t="s">
        <v>100</v>
      </c>
      <c r="J2328" s="26">
        <v>292</v>
      </c>
      <c r="K2328" s="26">
        <v>417.56</v>
      </c>
    </row>
    <row r="2329" spans="1:11" x14ac:dyDescent="0.2">
      <c r="A2329" s="26" t="s">
        <v>99</v>
      </c>
      <c r="B2329" s="26">
        <v>2023</v>
      </c>
      <c r="C2329" s="26" t="s">
        <v>11</v>
      </c>
      <c r="D2329" s="26" t="s">
        <v>93</v>
      </c>
      <c r="E2329" s="26" t="s">
        <v>94</v>
      </c>
      <c r="F2329" s="26" t="s">
        <v>95</v>
      </c>
      <c r="G2329" s="26" t="s">
        <v>96</v>
      </c>
      <c r="H2329" s="26" t="s">
        <v>97</v>
      </c>
      <c r="I2329" s="26" t="s">
        <v>100</v>
      </c>
      <c r="J2329" s="26">
        <v>749</v>
      </c>
      <c r="K2329" s="26">
        <v>1071.07</v>
      </c>
    </row>
    <row r="2330" spans="1:11" x14ac:dyDescent="0.2">
      <c r="A2330" s="26" t="s">
        <v>99</v>
      </c>
      <c r="B2330" s="26">
        <v>2023</v>
      </c>
      <c r="C2330" s="26" t="s">
        <v>11</v>
      </c>
      <c r="D2330" s="26" t="s">
        <v>93</v>
      </c>
      <c r="E2330" s="26" t="s">
        <v>94</v>
      </c>
      <c r="F2330" s="26" t="s">
        <v>95</v>
      </c>
      <c r="G2330" s="26" t="s">
        <v>96</v>
      </c>
      <c r="H2330" s="26" t="s">
        <v>97</v>
      </c>
      <c r="I2330" s="26" t="s">
        <v>100</v>
      </c>
      <c r="J2330" s="26">
        <v>321</v>
      </c>
      <c r="K2330" s="26">
        <v>459.03</v>
      </c>
    </row>
    <row r="2331" spans="1:11" x14ac:dyDescent="0.2">
      <c r="A2331" s="26" t="s">
        <v>99</v>
      </c>
      <c r="B2331" s="26">
        <v>2023</v>
      </c>
      <c r="C2331" s="26" t="s">
        <v>11</v>
      </c>
      <c r="D2331" s="26" t="s">
        <v>93</v>
      </c>
      <c r="E2331" s="26" t="s">
        <v>94</v>
      </c>
      <c r="F2331" s="26" t="s">
        <v>95</v>
      </c>
      <c r="G2331" s="26" t="s">
        <v>96</v>
      </c>
      <c r="H2331" s="26" t="s">
        <v>97</v>
      </c>
      <c r="I2331" s="26" t="s">
        <v>100</v>
      </c>
      <c r="J2331" s="26">
        <v>319</v>
      </c>
      <c r="K2331" s="26">
        <v>456.16999999999996</v>
      </c>
    </row>
    <row r="2332" spans="1:11" x14ac:dyDescent="0.2">
      <c r="A2332" s="26" t="s">
        <v>99</v>
      </c>
      <c r="B2332" s="26">
        <v>2023</v>
      </c>
      <c r="C2332" s="26" t="s">
        <v>11</v>
      </c>
      <c r="D2332" s="26" t="s">
        <v>93</v>
      </c>
      <c r="E2332" s="26" t="s">
        <v>94</v>
      </c>
      <c r="F2332" s="26" t="s">
        <v>95</v>
      </c>
      <c r="G2332" s="26" t="s">
        <v>96</v>
      </c>
      <c r="H2332" s="26" t="s">
        <v>97</v>
      </c>
      <c r="I2332" s="26" t="s">
        <v>100</v>
      </c>
      <c r="J2332" s="26">
        <v>295</v>
      </c>
      <c r="K2332" s="26">
        <v>421.85</v>
      </c>
    </row>
    <row r="2333" spans="1:11" x14ac:dyDescent="0.2">
      <c r="A2333" s="26" t="s">
        <v>92</v>
      </c>
      <c r="B2333" s="26">
        <v>2023</v>
      </c>
      <c r="C2333" s="26" t="s">
        <v>11</v>
      </c>
      <c r="D2333" s="26" t="s">
        <v>93</v>
      </c>
      <c r="E2333" s="26" t="s">
        <v>94</v>
      </c>
      <c r="F2333" s="26" t="s">
        <v>95</v>
      </c>
      <c r="G2333" s="26" t="s">
        <v>96</v>
      </c>
      <c r="H2333" s="26" t="s">
        <v>97</v>
      </c>
      <c r="I2333" s="26" t="s">
        <v>100</v>
      </c>
      <c r="J2333" s="26">
        <v>323</v>
      </c>
      <c r="K2333" s="26">
        <v>461.89</v>
      </c>
    </row>
    <row r="2334" spans="1:11" x14ac:dyDescent="0.2">
      <c r="A2334" s="26" t="s">
        <v>102</v>
      </c>
      <c r="B2334" s="26">
        <v>2023</v>
      </c>
      <c r="C2334" s="26" t="s">
        <v>11</v>
      </c>
      <c r="D2334" s="26" t="s">
        <v>93</v>
      </c>
      <c r="E2334" s="26" t="s">
        <v>94</v>
      </c>
      <c r="F2334" s="26" t="s">
        <v>95</v>
      </c>
      <c r="G2334" s="26" t="s">
        <v>96</v>
      </c>
      <c r="H2334" s="26" t="s">
        <v>97</v>
      </c>
      <c r="I2334" s="26" t="s">
        <v>100</v>
      </c>
      <c r="J2334" s="26">
        <v>758</v>
      </c>
      <c r="K2334" s="26">
        <v>1083.94</v>
      </c>
    </row>
    <row r="2335" spans="1:11" x14ac:dyDescent="0.2">
      <c r="A2335" s="26" t="s">
        <v>103</v>
      </c>
      <c r="B2335" s="26">
        <v>2023</v>
      </c>
      <c r="C2335" s="26" t="s">
        <v>1</v>
      </c>
      <c r="D2335" s="26" t="s">
        <v>93</v>
      </c>
      <c r="E2335" s="26" t="s">
        <v>94</v>
      </c>
      <c r="F2335" s="26" t="s">
        <v>95</v>
      </c>
      <c r="G2335" s="26" t="s">
        <v>96</v>
      </c>
      <c r="H2335" s="26" t="s">
        <v>97</v>
      </c>
      <c r="I2335" s="26" t="s">
        <v>100</v>
      </c>
      <c r="J2335" s="26">
        <v>128</v>
      </c>
      <c r="K2335" s="26">
        <v>195.84</v>
      </c>
    </row>
    <row r="2336" spans="1:11" x14ac:dyDescent="0.2">
      <c r="A2336" s="26" t="s">
        <v>92</v>
      </c>
      <c r="B2336" s="26">
        <v>2023</v>
      </c>
      <c r="C2336" s="26" t="s">
        <v>1</v>
      </c>
      <c r="D2336" s="26" t="s">
        <v>93</v>
      </c>
      <c r="E2336" s="26" t="s">
        <v>94</v>
      </c>
      <c r="F2336" s="26" t="s">
        <v>95</v>
      </c>
      <c r="G2336" s="26" t="s">
        <v>96</v>
      </c>
      <c r="H2336" s="26" t="s">
        <v>97</v>
      </c>
      <c r="I2336" s="26" t="s">
        <v>100</v>
      </c>
      <c r="J2336" s="26">
        <v>302</v>
      </c>
      <c r="K2336" s="26">
        <v>431.86</v>
      </c>
    </row>
    <row r="2337" spans="1:11" x14ac:dyDescent="0.2">
      <c r="A2337" s="26" t="s">
        <v>92</v>
      </c>
      <c r="B2337" s="26">
        <v>2023</v>
      </c>
      <c r="C2337" s="26" t="s">
        <v>1</v>
      </c>
      <c r="D2337" s="26" t="s">
        <v>93</v>
      </c>
      <c r="E2337" s="26" t="s">
        <v>94</v>
      </c>
      <c r="F2337" s="26" t="s">
        <v>95</v>
      </c>
      <c r="G2337" s="26" t="s">
        <v>96</v>
      </c>
      <c r="H2337" s="26" t="s">
        <v>97</v>
      </c>
      <c r="I2337" s="26" t="s">
        <v>100</v>
      </c>
      <c r="J2337" s="26">
        <v>130</v>
      </c>
      <c r="K2337" s="26">
        <v>185.9</v>
      </c>
    </row>
    <row r="2338" spans="1:11" x14ac:dyDescent="0.2">
      <c r="A2338" s="26" t="s">
        <v>92</v>
      </c>
      <c r="B2338" s="26">
        <v>2023</v>
      </c>
      <c r="C2338" s="26" t="s">
        <v>1</v>
      </c>
      <c r="D2338" s="26" t="s">
        <v>93</v>
      </c>
      <c r="E2338" s="26" t="s">
        <v>94</v>
      </c>
      <c r="F2338" s="26" t="s">
        <v>95</v>
      </c>
      <c r="G2338" s="26" t="s">
        <v>96</v>
      </c>
      <c r="H2338" s="26" t="s">
        <v>97</v>
      </c>
      <c r="I2338" s="26" t="s">
        <v>100</v>
      </c>
      <c r="J2338" s="26">
        <v>346</v>
      </c>
      <c r="K2338" s="26">
        <v>494.78</v>
      </c>
    </row>
    <row r="2339" spans="1:11" x14ac:dyDescent="0.2">
      <c r="A2339" s="26" t="s">
        <v>99</v>
      </c>
      <c r="B2339" s="26">
        <v>2023</v>
      </c>
      <c r="C2339" s="26" t="s">
        <v>1</v>
      </c>
      <c r="D2339" s="26" t="s">
        <v>93</v>
      </c>
      <c r="E2339" s="26" t="s">
        <v>94</v>
      </c>
      <c r="F2339" s="26" t="s">
        <v>95</v>
      </c>
      <c r="G2339" s="26" t="s">
        <v>96</v>
      </c>
      <c r="H2339" s="26" t="s">
        <v>97</v>
      </c>
      <c r="I2339" s="26" t="s">
        <v>100</v>
      </c>
      <c r="J2339" s="26">
        <v>372</v>
      </c>
      <c r="K2339" s="26">
        <v>531.96</v>
      </c>
    </row>
    <row r="2340" spans="1:11" x14ac:dyDescent="0.2">
      <c r="A2340" s="26" t="s">
        <v>101</v>
      </c>
      <c r="B2340" s="26">
        <v>2023</v>
      </c>
      <c r="C2340" s="26" t="s">
        <v>1</v>
      </c>
      <c r="D2340" s="26" t="s">
        <v>93</v>
      </c>
      <c r="E2340" s="26" t="s">
        <v>94</v>
      </c>
      <c r="F2340" s="26" t="s">
        <v>95</v>
      </c>
      <c r="G2340" s="26" t="s">
        <v>96</v>
      </c>
      <c r="H2340" s="26" t="s">
        <v>97</v>
      </c>
      <c r="I2340" s="26" t="s">
        <v>100</v>
      </c>
      <c r="J2340" s="26">
        <v>740</v>
      </c>
      <c r="K2340" s="26">
        <v>1058.2</v>
      </c>
    </row>
    <row r="2341" spans="1:11" x14ac:dyDescent="0.2">
      <c r="A2341" s="26" t="s">
        <v>101</v>
      </c>
      <c r="B2341" s="26">
        <v>2023</v>
      </c>
      <c r="C2341" s="26" t="s">
        <v>1</v>
      </c>
      <c r="D2341" s="26" t="s">
        <v>93</v>
      </c>
      <c r="E2341" s="26" t="s">
        <v>94</v>
      </c>
      <c r="F2341" s="26" t="s">
        <v>95</v>
      </c>
      <c r="G2341" s="26" t="s">
        <v>96</v>
      </c>
      <c r="H2341" s="26" t="s">
        <v>97</v>
      </c>
      <c r="I2341" s="26" t="s">
        <v>100</v>
      </c>
      <c r="J2341" s="26">
        <v>129</v>
      </c>
      <c r="K2341" s="26">
        <v>184.47</v>
      </c>
    </row>
    <row r="2342" spans="1:11" x14ac:dyDescent="0.2">
      <c r="A2342" s="26" t="s">
        <v>99</v>
      </c>
      <c r="B2342" s="26">
        <v>2023</v>
      </c>
      <c r="C2342" s="26" t="s">
        <v>1</v>
      </c>
      <c r="D2342" s="26" t="s">
        <v>93</v>
      </c>
      <c r="E2342" s="26" t="s">
        <v>94</v>
      </c>
      <c r="F2342" s="26" t="s">
        <v>95</v>
      </c>
      <c r="G2342" s="26" t="s">
        <v>96</v>
      </c>
      <c r="H2342" s="26" t="s">
        <v>97</v>
      </c>
      <c r="I2342" s="26" t="s">
        <v>100</v>
      </c>
      <c r="J2342" s="26">
        <v>746</v>
      </c>
      <c r="K2342" s="26">
        <v>526.24</v>
      </c>
    </row>
    <row r="2343" spans="1:11" x14ac:dyDescent="0.2">
      <c r="A2343" s="26" t="s">
        <v>99</v>
      </c>
      <c r="B2343" s="26">
        <v>2023</v>
      </c>
      <c r="C2343" s="26" t="s">
        <v>1</v>
      </c>
      <c r="D2343" s="26" t="s">
        <v>93</v>
      </c>
      <c r="E2343" s="26" t="s">
        <v>94</v>
      </c>
      <c r="F2343" s="26" t="s">
        <v>95</v>
      </c>
      <c r="G2343" s="26" t="s">
        <v>96</v>
      </c>
      <c r="H2343" s="26" t="s">
        <v>97</v>
      </c>
      <c r="I2343" s="26" t="s">
        <v>100</v>
      </c>
      <c r="J2343" s="26">
        <v>780</v>
      </c>
      <c r="K2343" s="26">
        <v>526.24</v>
      </c>
    </row>
    <row r="2344" spans="1:11" x14ac:dyDescent="0.2">
      <c r="A2344" s="26" t="s">
        <v>92</v>
      </c>
      <c r="B2344" s="26">
        <v>2023</v>
      </c>
      <c r="C2344" s="26" t="s">
        <v>1</v>
      </c>
      <c r="D2344" s="26" t="s">
        <v>93</v>
      </c>
      <c r="E2344" s="26" t="s">
        <v>94</v>
      </c>
      <c r="F2344" s="26" t="s">
        <v>95</v>
      </c>
      <c r="G2344" s="26" t="s">
        <v>96</v>
      </c>
      <c r="H2344" s="26" t="s">
        <v>97</v>
      </c>
      <c r="I2344" s="26" t="s">
        <v>100</v>
      </c>
      <c r="J2344" s="26">
        <v>127</v>
      </c>
      <c r="K2344" s="26">
        <v>181.61</v>
      </c>
    </row>
    <row r="2345" spans="1:11" x14ac:dyDescent="0.2">
      <c r="A2345" s="26" t="s">
        <v>99</v>
      </c>
      <c r="B2345" s="26">
        <v>2023</v>
      </c>
      <c r="C2345" s="26" t="s">
        <v>1</v>
      </c>
      <c r="D2345" s="26" t="s">
        <v>93</v>
      </c>
      <c r="E2345" s="26" t="s">
        <v>94</v>
      </c>
      <c r="F2345" s="26" t="s">
        <v>95</v>
      </c>
      <c r="G2345" s="26" t="s">
        <v>96</v>
      </c>
      <c r="H2345" s="26" t="s">
        <v>97</v>
      </c>
      <c r="I2345" s="26" t="s">
        <v>100</v>
      </c>
      <c r="J2345" s="26">
        <v>301</v>
      </c>
      <c r="K2345" s="26">
        <v>430.43</v>
      </c>
    </row>
    <row r="2346" spans="1:11" x14ac:dyDescent="0.2">
      <c r="A2346" s="26" t="s">
        <v>92</v>
      </c>
      <c r="B2346" s="26">
        <v>2023</v>
      </c>
      <c r="C2346" s="26" t="s">
        <v>1</v>
      </c>
      <c r="D2346" s="26" t="s">
        <v>93</v>
      </c>
      <c r="E2346" s="26" t="s">
        <v>94</v>
      </c>
      <c r="F2346" s="26" t="s">
        <v>95</v>
      </c>
      <c r="G2346" s="26" t="s">
        <v>96</v>
      </c>
      <c r="H2346" s="26" t="s">
        <v>97</v>
      </c>
      <c r="I2346" s="26" t="s">
        <v>100</v>
      </c>
      <c r="J2346" s="26">
        <v>349</v>
      </c>
      <c r="K2346" s="26">
        <v>499.07</v>
      </c>
    </row>
    <row r="2347" spans="1:11" x14ac:dyDescent="0.2">
      <c r="A2347" s="26" t="s">
        <v>103</v>
      </c>
      <c r="B2347" s="26">
        <v>2023</v>
      </c>
      <c r="C2347" s="26" t="s">
        <v>1</v>
      </c>
      <c r="D2347" s="26" t="s">
        <v>93</v>
      </c>
      <c r="E2347" s="26" t="s">
        <v>94</v>
      </c>
      <c r="F2347" s="26" t="s">
        <v>95</v>
      </c>
      <c r="G2347" s="26" t="s">
        <v>96</v>
      </c>
      <c r="H2347" s="26" t="s">
        <v>97</v>
      </c>
      <c r="I2347" s="26" t="s">
        <v>100</v>
      </c>
      <c r="J2347" s="26">
        <v>749</v>
      </c>
      <c r="K2347" s="26">
        <v>1071.07</v>
      </c>
    </row>
    <row r="2348" spans="1:11" x14ac:dyDescent="0.2">
      <c r="A2348" s="26" t="s">
        <v>101</v>
      </c>
      <c r="B2348" s="26">
        <v>2023</v>
      </c>
      <c r="C2348" s="26" t="s">
        <v>0</v>
      </c>
      <c r="D2348" s="26" t="s">
        <v>93</v>
      </c>
      <c r="E2348" s="26" t="s">
        <v>94</v>
      </c>
      <c r="F2348" s="26" t="s">
        <v>95</v>
      </c>
      <c r="G2348" s="26" t="s">
        <v>96</v>
      </c>
      <c r="H2348" s="26" t="s">
        <v>97</v>
      </c>
      <c r="I2348" s="26" t="s">
        <v>100</v>
      </c>
      <c r="J2348" s="26">
        <v>134</v>
      </c>
      <c r="K2348" s="26">
        <v>191.62</v>
      </c>
    </row>
    <row r="2349" spans="1:11" x14ac:dyDescent="0.2">
      <c r="A2349" s="26" t="s">
        <v>99</v>
      </c>
      <c r="B2349" s="26">
        <v>2023</v>
      </c>
      <c r="C2349" s="26" t="s">
        <v>0</v>
      </c>
      <c r="D2349" s="26" t="s">
        <v>93</v>
      </c>
      <c r="E2349" s="26" t="s">
        <v>94</v>
      </c>
      <c r="F2349" s="26" t="s">
        <v>95</v>
      </c>
      <c r="G2349" s="26" t="s">
        <v>96</v>
      </c>
      <c r="H2349" s="26" t="s">
        <v>97</v>
      </c>
      <c r="I2349" s="26" t="s">
        <v>100</v>
      </c>
      <c r="J2349" s="26">
        <v>308</v>
      </c>
      <c r="K2349" s="26">
        <v>440.44</v>
      </c>
    </row>
    <row r="2350" spans="1:11" x14ac:dyDescent="0.2">
      <c r="A2350" s="26" t="s">
        <v>92</v>
      </c>
      <c r="B2350" s="26">
        <v>2023</v>
      </c>
      <c r="C2350" s="26" t="s">
        <v>0</v>
      </c>
      <c r="D2350" s="26" t="s">
        <v>93</v>
      </c>
      <c r="E2350" s="26" t="s">
        <v>94</v>
      </c>
      <c r="F2350" s="26" t="s">
        <v>95</v>
      </c>
      <c r="G2350" s="26" t="s">
        <v>96</v>
      </c>
      <c r="H2350" s="26" t="s">
        <v>97</v>
      </c>
      <c r="I2350" s="26" t="s">
        <v>100</v>
      </c>
      <c r="J2350" s="26">
        <v>350</v>
      </c>
      <c r="K2350" s="26">
        <v>500.5</v>
      </c>
    </row>
    <row r="2351" spans="1:11" x14ac:dyDescent="0.2">
      <c r="A2351" s="26" t="s">
        <v>92</v>
      </c>
      <c r="B2351" s="26">
        <v>2023</v>
      </c>
      <c r="C2351" s="26" t="s">
        <v>0</v>
      </c>
      <c r="D2351" s="26" t="s">
        <v>93</v>
      </c>
      <c r="E2351" s="26" t="s">
        <v>94</v>
      </c>
      <c r="F2351" s="26" t="s">
        <v>95</v>
      </c>
      <c r="G2351" s="26" t="s">
        <v>96</v>
      </c>
      <c r="H2351" s="26" t="s">
        <v>97</v>
      </c>
      <c r="I2351" s="26" t="s">
        <v>100</v>
      </c>
      <c r="J2351" s="26">
        <v>136</v>
      </c>
      <c r="K2351" s="26">
        <v>194.48</v>
      </c>
    </row>
    <row r="2352" spans="1:11" x14ac:dyDescent="0.2">
      <c r="A2352" s="26" t="s">
        <v>103</v>
      </c>
      <c r="B2352" s="26">
        <v>2023</v>
      </c>
      <c r="C2352" s="26" t="s">
        <v>0</v>
      </c>
      <c r="D2352" s="26" t="s">
        <v>93</v>
      </c>
      <c r="E2352" s="26" t="s">
        <v>94</v>
      </c>
      <c r="F2352" s="26" t="s">
        <v>95</v>
      </c>
      <c r="G2352" s="26" t="s">
        <v>96</v>
      </c>
      <c r="H2352" s="26" t="s">
        <v>97</v>
      </c>
      <c r="I2352" s="26" t="s">
        <v>100</v>
      </c>
      <c r="J2352" s="26">
        <v>304</v>
      </c>
      <c r="K2352" s="26">
        <v>434.72</v>
      </c>
    </row>
    <row r="2353" spans="1:11" x14ac:dyDescent="0.2">
      <c r="A2353" s="26" t="s">
        <v>92</v>
      </c>
      <c r="B2353" s="26">
        <v>2023</v>
      </c>
      <c r="C2353" s="26" t="s">
        <v>0</v>
      </c>
      <c r="D2353" s="26" t="s">
        <v>93</v>
      </c>
      <c r="E2353" s="26" t="s">
        <v>94</v>
      </c>
      <c r="F2353" s="26" t="s">
        <v>95</v>
      </c>
      <c r="G2353" s="26" t="s">
        <v>96</v>
      </c>
      <c r="H2353" s="26" t="s">
        <v>97</v>
      </c>
      <c r="I2353" s="26" t="s">
        <v>100</v>
      </c>
      <c r="J2353" s="26">
        <v>352</v>
      </c>
      <c r="K2353" s="26">
        <v>503.36</v>
      </c>
    </row>
    <row r="2354" spans="1:11" x14ac:dyDescent="0.2">
      <c r="A2354" s="26" t="s">
        <v>92</v>
      </c>
      <c r="B2354" s="26">
        <v>2023</v>
      </c>
      <c r="C2354" s="26" t="s">
        <v>0</v>
      </c>
      <c r="D2354" s="26" t="s">
        <v>93</v>
      </c>
      <c r="E2354" s="26" t="s">
        <v>94</v>
      </c>
      <c r="F2354" s="26" t="s">
        <v>95</v>
      </c>
      <c r="G2354" s="26" t="s">
        <v>96</v>
      </c>
      <c r="H2354" s="26" t="s">
        <v>97</v>
      </c>
      <c r="I2354" s="26" t="s">
        <v>100</v>
      </c>
      <c r="J2354" s="26">
        <v>132</v>
      </c>
      <c r="K2354" s="26">
        <v>188.76</v>
      </c>
    </row>
    <row r="2355" spans="1:11" x14ac:dyDescent="0.2">
      <c r="A2355" s="26" t="s">
        <v>99</v>
      </c>
      <c r="B2355" s="26">
        <v>2023</v>
      </c>
      <c r="C2355" s="26" t="s">
        <v>0</v>
      </c>
      <c r="D2355" s="26" t="s">
        <v>93</v>
      </c>
      <c r="E2355" s="26" t="s">
        <v>94</v>
      </c>
      <c r="F2355" s="26" t="s">
        <v>95</v>
      </c>
      <c r="G2355" s="26" t="s">
        <v>96</v>
      </c>
      <c r="H2355" s="26" t="s">
        <v>97</v>
      </c>
      <c r="I2355" s="26" t="s">
        <v>100</v>
      </c>
      <c r="J2355" s="26">
        <v>706</v>
      </c>
      <c r="K2355" s="26">
        <v>1009.5799999999999</v>
      </c>
    </row>
    <row r="2356" spans="1:11" x14ac:dyDescent="0.2">
      <c r="A2356" s="26" t="s">
        <v>92</v>
      </c>
      <c r="B2356" s="26">
        <v>2023</v>
      </c>
      <c r="C2356" s="26" t="s">
        <v>0</v>
      </c>
      <c r="D2356" s="26" t="s">
        <v>93</v>
      </c>
      <c r="E2356" s="26" t="s">
        <v>94</v>
      </c>
      <c r="F2356" s="26" t="s">
        <v>95</v>
      </c>
      <c r="G2356" s="26" t="s">
        <v>96</v>
      </c>
      <c r="H2356" s="26" t="s">
        <v>97</v>
      </c>
      <c r="I2356" s="26" t="s">
        <v>100</v>
      </c>
      <c r="J2356" s="26">
        <v>739</v>
      </c>
      <c r="K2356" s="26">
        <v>1056.77</v>
      </c>
    </row>
    <row r="2357" spans="1:11" x14ac:dyDescent="0.2">
      <c r="A2357" s="26" t="s">
        <v>92</v>
      </c>
      <c r="B2357" s="26">
        <v>2023</v>
      </c>
      <c r="C2357" s="26" t="s">
        <v>0</v>
      </c>
      <c r="D2357" s="26" t="s">
        <v>93</v>
      </c>
      <c r="E2357" s="26" t="s">
        <v>94</v>
      </c>
      <c r="F2357" s="26" t="s">
        <v>95</v>
      </c>
      <c r="G2357" s="26" t="s">
        <v>96</v>
      </c>
      <c r="H2357" s="26" t="s">
        <v>97</v>
      </c>
      <c r="I2357" s="26" t="s">
        <v>100</v>
      </c>
      <c r="J2357" s="26">
        <v>135</v>
      </c>
      <c r="K2357" s="26">
        <v>193.05</v>
      </c>
    </row>
    <row r="2358" spans="1:11" x14ac:dyDescent="0.2">
      <c r="A2358" s="26" t="s">
        <v>92</v>
      </c>
      <c r="B2358" s="26">
        <v>2023</v>
      </c>
      <c r="C2358" s="26" t="s">
        <v>0</v>
      </c>
      <c r="D2358" s="26" t="s">
        <v>93</v>
      </c>
      <c r="E2358" s="26" t="s">
        <v>94</v>
      </c>
      <c r="F2358" s="26" t="s">
        <v>95</v>
      </c>
      <c r="G2358" s="26" t="s">
        <v>96</v>
      </c>
      <c r="H2358" s="26" t="s">
        <v>97</v>
      </c>
      <c r="I2358" s="26" t="s">
        <v>100</v>
      </c>
      <c r="J2358" s="26">
        <v>779</v>
      </c>
      <c r="K2358" s="26">
        <v>526.24</v>
      </c>
    </row>
    <row r="2359" spans="1:11" x14ac:dyDescent="0.2">
      <c r="A2359" s="26" t="s">
        <v>92</v>
      </c>
      <c r="B2359" s="26">
        <v>2023</v>
      </c>
      <c r="C2359" s="26" t="s">
        <v>0</v>
      </c>
      <c r="D2359" s="26" t="s">
        <v>93</v>
      </c>
      <c r="E2359" s="26" t="s">
        <v>94</v>
      </c>
      <c r="F2359" s="26" t="s">
        <v>95</v>
      </c>
      <c r="G2359" s="26" t="s">
        <v>96</v>
      </c>
      <c r="H2359" s="26" t="s">
        <v>97</v>
      </c>
      <c r="I2359" s="26" t="s">
        <v>100</v>
      </c>
      <c r="J2359" s="26">
        <v>133</v>
      </c>
      <c r="K2359" s="26">
        <v>190.19</v>
      </c>
    </row>
    <row r="2360" spans="1:11" x14ac:dyDescent="0.2">
      <c r="A2360" s="26" t="s">
        <v>101</v>
      </c>
      <c r="B2360" s="26">
        <v>2023</v>
      </c>
      <c r="C2360" s="26" t="s">
        <v>0</v>
      </c>
      <c r="D2360" s="26" t="s">
        <v>93</v>
      </c>
      <c r="E2360" s="26" t="s">
        <v>94</v>
      </c>
      <c r="F2360" s="26" t="s">
        <v>95</v>
      </c>
      <c r="G2360" s="26" t="s">
        <v>96</v>
      </c>
      <c r="H2360" s="26" t="s">
        <v>97</v>
      </c>
      <c r="I2360" s="26" t="s">
        <v>100</v>
      </c>
      <c r="J2360" s="26">
        <v>307</v>
      </c>
      <c r="K2360" s="26">
        <v>439.01</v>
      </c>
    </row>
    <row r="2361" spans="1:11" x14ac:dyDescent="0.2">
      <c r="A2361" s="26" t="s">
        <v>92</v>
      </c>
      <c r="B2361" s="26">
        <v>2023</v>
      </c>
      <c r="C2361" s="26" t="s">
        <v>0</v>
      </c>
      <c r="D2361" s="26" t="s">
        <v>93</v>
      </c>
      <c r="E2361" s="26" t="s">
        <v>94</v>
      </c>
      <c r="F2361" s="26" t="s">
        <v>95</v>
      </c>
      <c r="G2361" s="26" t="s">
        <v>96</v>
      </c>
      <c r="H2361" s="26" t="s">
        <v>97</v>
      </c>
      <c r="I2361" s="26" t="s">
        <v>100</v>
      </c>
      <c r="J2361" s="26">
        <v>355</v>
      </c>
      <c r="K2361" s="26">
        <v>507.65</v>
      </c>
    </row>
    <row r="2362" spans="1:11" x14ac:dyDescent="0.2">
      <c r="A2362" s="26" t="s">
        <v>92</v>
      </c>
      <c r="B2362" s="26">
        <v>2023</v>
      </c>
      <c r="C2362" s="26" t="s">
        <v>0</v>
      </c>
      <c r="D2362" s="26" t="s">
        <v>93</v>
      </c>
      <c r="E2362" s="26" t="s">
        <v>94</v>
      </c>
      <c r="F2362" s="26" t="s">
        <v>95</v>
      </c>
      <c r="G2362" s="26" t="s">
        <v>96</v>
      </c>
      <c r="H2362" s="26" t="s">
        <v>97</v>
      </c>
      <c r="I2362" s="26" t="s">
        <v>100</v>
      </c>
      <c r="J2362" s="26">
        <v>131</v>
      </c>
      <c r="K2362" s="26">
        <v>187.32999999999998</v>
      </c>
    </row>
    <row r="2363" spans="1:11" x14ac:dyDescent="0.2">
      <c r="A2363" s="26" t="s">
        <v>99</v>
      </c>
      <c r="B2363" s="26">
        <v>2023</v>
      </c>
      <c r="C2363" s="26" t="s">
        <v>0</v>
      </c>
      <c r="D2363" s="26" t="s">
        <v>93</v>
      </c>
      <c r="E2363" s="26" t="s">
        <v>94</v>
      </c>
      <c r="F2363" s="26" t="s">
        <v>95</v>
      </c>
      <c r="G2363" s="26" t="s">
        <v>96</v>
      </c>
      <c r="H2363" s="26" t="s">
        <v>97</v>
      </c>
      <c r="I2363" s="26" t="s">
        <v>100</v>
      </c>
      <c r="J2363" s="26">
        <v>305</v>
      </c>
      <c r="K2363" s="26">
        <v>436.15</v>
      </c>
    </row>
    <row r="2364" spans="1:11" x14ac:dyDescent="0.2">
      <c r="A2364" s="26" t="s">
        <v>101</v>
      </c>
      <c r="B2364" s="26">
        <v>2023</v>
      </c>
      <c r="C2364" s="26" t="s">
        <v>0</v>
      </c>
      <c r="D2364" s="26" t="s">
        <v>93</v>
      </c>
      <c r="E2364" s="26" t="s">
        <v>94</v>
      </c>
      <c r="F2364" s="26" t="s">
        <v>95</v>
      </c>
      <c r="G2364" s="26" t="s">
        <v>96</v>
      </c>
      <c r="H2364" s="26" t="s">
        <v>97</v>
      </c>
      <c r="I2364" s="26" t="s">
        <v>100</v>
      </c>
      <c r="J2364" s="26">
        <v>748</v>
      </c>
      <c r="K2364" s="26">
        <v>1069.6399999999999</v>
      </c>
    </row>
    <row r="2365" spans="1:11" x14ac:dyDescent="0.2">
      <c r="A2365" s="26" t="s">
        <v>92</v>
      </c>
      <c r="B2365" s="26">
        <v>2023</v>
      </c>
      <c r="C2365" s="26" t="s">
        <v>6</v>
      </c>
      <c r="D2365" s="26" t="s">
        <v>93</v>
      </c>
      <c r="E2365" s="26" t="s">
        <v>94</v>
      </c>
      <c r="F2365" s="26" t="s">
        <v>95</v>
      </c>
      <c r="G2365" s="26" t="s">
        <v>96</v>
      </c>
      <c r="H2365" s="26" t="s">
        <v>97</v>
      </c>
      <c r="I2365" s="26" t="s">
        <v>100</v>
      </c>
      <c r="J2365" s="26">
        <v>350</v>
      </c>
      <c r="K2365" s="26">
        <v>535.5</v>
      </c>
    </row>
    <row r="2366" spans="1:11" x14ac:dyDescent="0.2">
      <c r="A2366" s="26" t="s">
        <v>92</v>
      </c>
      <c r="B2366" s="26">
        <v>2023</v>
      </c>
      <c r="C2366" s="26" t="s">
        <v>6</v>
      </c>
      <c r="D2366" s="26" t="s">
        <v>93</v>
      </c>
      <c r="E2366" s="26" t="s">
        <v>94</v>
      </c>
      <c r="F2366" s="26" t="s">
        <v>95</v>
      </c>
      <c r="G2366" s="26" t="s">
        <v>96</v>
      </c>
      <c r="H2366" s="26" t="s">
        <v>97</v>
      </c>
      <c r="I2366" s="26" t="s">
        <v>100</v>
      </c>
      <c r="J2366" s="26">
        <v>320</v>
      </c>
      <c r="K2366" s="26">
        <v>457.6</v>
      </c>
    </row>
    <row r="2367" spans="1:11" x14ac:dyDescent="0.2">
      <c r="A2367" s="26" t="s">
        <v>101</v>
      </c>
      <c r="B2367" s="26">
        <v>2023</v>
      </c>
      <c r="C2367" s="26" t="s">
        <v>6</v>
      </c>
      <c r="D2367" s="26" t="s">
        <v>93</v>
      </c>
      <c r="E2367" s="26" t="s">
        <v>94</v>
      </c>
      <c r="F2367" s="26" t="s">
        <v>95</v>
      </c>
      <c r="G2367" s="26" t="s">
        <v>96</v>
      </c>
      <c r="H2367" s="26" t="s">
        <v>97</v>
      </c>
      <c r="I2367" s="26" t="s">
        <v>100</v>
      </c>
      <c r="J2367" s="26">
        <v>346</v>
      </c>
      <c r="K2367" s="26">
        <v>494.78</v>
      </c>
    </row>
    <row r="2368" spans="1:11" x14ac:dyDescent="0.2">
      <c r="A2368" s="26" t="s">
        <v>102</v>
      </c>
      <c r="B2368" s="26">
        <v>2023</v>
      </c>
      <c r="C2368" s="26" t="s">
        <v>6</v>
      </c>
      <c r="D2368" s="26" t="s">
        <v>93</v>
      </c>
      <c r="E2368" s="26" t="s">
        <v>94</v>
      </c>
      <c r="F2368" s="26" t="s">
        <v>95</v>
      </c>
      <c r="G2368" s="26" t="s">
        <v>96</v>
      </c>
      <c r="H2368" s="26" t="s">
        <v>97</v>
      </c>
      <c r="I2368" s="26" t="s">
        <v>100</v>
      </c>
      <c r="J2368" s="26">
        <v>322</v>
      </c>
      <c r="K2368" s="26">
        <v>460.46000000000004</v>
      </c>
    </row>
    <row r="2369" spans="1:11" x14ac:dyDescent="0.2">
      <c r="A2369" s="26" t="s">
        <v>92</v>
      </c>
      <c r="B2369" s="26">
        <v>2023</v>
      </c>
      <c r="C2369" s="26" t="s">
        <v>6</v>
      </c>
      <c r="D2369" s="26" t="s">
        <v>93</v>
      </c>
      <c r="E2369" s="26" t="s">
        <v>94</v>
      </c>
      <c r="F2369" s="26" t="s">
        <v>95</v>
      </c>
      <c r="G2369" s="26" t="s">
        <v>96</v>
      </c>
      <c r="H2369" s="26" t="s">
        <v>97</v>
      </c>
      <c r="I2369" s="26" t="s">
        <v>100</v>
      </c>
      <c r="J2369" s="26">
        <v>658</v>
      </c>
      <c r="K2369" s="26">
        <v>940.94</v>
      </c>
    </row>
    <row r="2370" spans="1:11" x14ac:dyDescent="0.2">
      <c r="A2370" s="26" t="s">
        <v>101</v>
      </c>
      <c r="B2370" s="26">
        <v>2023</v>
      </c>
      <c r="C2370" s="26" t="s">
        <v>6</v>
      </c>
      <c r="D2370" s="26" t="s">
        <v>93</v>
      </c>
      <c r="E2370" s="26" t="s">
        <v>94</v>
      </c>
      <c r="F2370" s="26" t="s">
        <v>95</v>
      </c>
      <c r="G2370" s="26" t="s">
        <v>96</v>
      </c>
      <c r="H2370" s="26" t="s">
        <v>97</v>
      </c>
      <c r="I2370" s="26" t="s">
        <v>100</v>
      </c>
      <c r="J2370" s="26">
        <v>745</v>
      </c>
      <c r="K2370" s="26">
        <v>1065.3499999999999</v>
      </c>
    </row>
    <row r="2371" spans="1:11" x14ac:dyDescent="0.2">
      <c r="A2371" s="26" t="s">
        <v>101</v>
      </c>
      <c r="B2371" s="26">
        <v>2023</v>
      </c>
      <c r="C2371" s="26" t="s">
        <v>6</v>
      </c>
      <c r="D2371" s="26" t="s">
        <v>93</v>
      </c>
      <c r="E2371" s="26" t="s">
        <v>94</v>
      </c>
      <c r="F2371" s="26" t="s">
        <v>95</v>
      </c>
      <c r="G2371" s="26" t="s">
        <v>96</v>
      </c>
      <c r="H2371" s="26" t="s">
        <v>97</v>
      </c>
      <c r="I2371" s="26" t="s">
        <v>100</v>
      </c>
      <c r="J2371" s="26">
        <v>345</v>
      </c>
      <c r="K2371" s="26">
        <v>493.35</v>
      </c>
    </row>
    <row r="2372" spans="1:11" x14ac:dyDescent="0.2">
      <c r="A2372" s="26" t="s">
        <v>92</v>
      </c>
      <c r="B2372" s="26">
        <v>2023</v>
      </c>
      <c r="C2372" s="26" t="s">
        <v>6</v>
      </c>
      <c r="D2372" s="26" t="s">
        <v>93</v>
      </c>
      <c r="E2372" s="26" t="s">
        <v>94</v>
      </c>
      <c r="F2372" s="26" t="s">
        <v>95</v>
      </c>
      <c r="G2372" s="26" t="s">
        <v>96</v>
      </c>
      <c r="H2372" s="26" t="s">
        <v>97</v>
      </c>
      <c r="I2372" s="26" t="s">
        <v>100</v>
      </c>
      <c r="J2372" s="26">
        <v>784</v>
      </c>
      <c r="K2372" s="26">
        <v>526.24</v>
      </c>
    </row>
    <row r="2373" spans="1:11" x14ac:dyDescent="0.2">
      <c r="A2373" s="26" t="s">
        <v>102</v>
      </c>
      <c r="B2373" s="26">
        <v>2023</v>
      </c>
      <c r="C2373" s="26" t="s">
        <v>6</v>
      </c>
      <c r="D2373" s="26" t="s">
        <v>93</v>
      </c>
      <c r="E2373" s="26" t="s">
        <v>94</v>
      </c>
      <c r="F2373" s="26" t="s">
        <v>95</v>
      </c>
      <c r="G2373" s="26" t="s">
        <v>96</v>
      </c>
      <c r="H2373" s="26" t="s">
        <v>97</v>
      </c>
      <c r="I2373" s="26" t="s">
        <v>100</v>
      </c>
      <c r="J2373" s="26">
        <v>349</v>
      </c>
      <c r="K2373" s="26">
        <v>499.07</v>
      </c>
    </row>
    <row r="2374" spans="1:11" x14ac:dyDescent="0.2">
      <c r="A2374" s="26" t="s">
        <v>101</v>
      </c>
      <c r="B2374" s="26">
        <v>2023</v>
      </c>
      <c r="C2374" s="26" t="s">
        <v>6</v>
      </c>
      <c r="D2374" s="26" t="s">
        <v>93</v>
      </c>
      <c r="E2374" s="26" t="s">
        <v>94</v>
      </c>
      <c r="F2374" s="26" t="s">
        <v>95</v>
      </c>
      <c r="G2374" s="26" t="s">
        <v>96</v>
      </c>
      <c r="H2374" s="26" t="s">
        <v>97</v>
      </c>
      <c r="I2374" s="26" t="s">
        <v>100</v>
      </c>
      <c r="J2374" s="26">
        <v>319</v>
      </c>
      <c r="K2374" s="26">
        <v>456.16999999999996</v>
      </c>
    </row>
    <row r="2375" spans="1:11" x14ac:dyDescent="0.2">
      <c r="A2375" s="26" t="s">
        <v>92</v>
      </c>
      <c r="B2375" s="26">
        <v>2023</v>
      </c>
      <c r="C2375" s="26" t="s">
        <v>6</v>
      </c>
      <c r="D2375" s="26" t="s">
        <v>93</v>
      </c>
      <c r="E2375" s="26" t="s">
        <v>94</v>
      </c>
      <c r="F2375" s="26" t="s">
        <v>95</v>
      </c>
      <c r="G2375" s="26" t="s">
        <v>96</v>
      </c>
      <c r="H2375" s="26" t="s">
        <v>97</v>
      </c>
      <c r="I2375" s="26" t="s">
        <v>100</v>
      </c>
      <c r="J2375" s="26">
        <v>347</v>
      </c>
      <c r="K2375" s="26">
        <v>496.21000000000004</v>
      </c>
    </row>
    <row r="2376" spans="1:11" x14ac:dyDescent="0.2">
      <c r="A2376" s="26" t="s">
        <v>92</v>
      </c>
      <c r="B2376" s="26">
        <v>2023</v>
      </c>
      <c r="C2376" s="26" t="s">
        <v>6</v>
      </c>
      <c r="D2376" s="26" t="s">
        <v>93</v>
      </c>
      <c r="E2376" s="26" t="s">
        <v>94</v>
      </c>
      <c r="F2376" s="26" t="s">
        <v>95</v>
      </c>
      <c r="G2376" s="26" t="s">
        <v>96</v>
      </c>
      <c r="H2376" s="26" t="s">
        <v>97</v>
      </c>
      <c r="I2376" s="26" t="s">
        <v>100</v>
      </c>
      <c r="J2376" s="26">
        <v>753</v>
      </c>
      <c r="K2376" s="26">
        <v>1076.79</v>
      </c>
    </row>
    <row r="2377" spans="1:11" x14ac:dyDescent="0.2">
      <c r="A2377" s="26" t="s">
        <v>92</v>
      </c>
      <c r="B2377" s="26">
        <v>2023</v>
      </c>
      <c r="C2377" s="26" t="s">
        <v>5</v>
      </c>
      <c r="D2377" s="26" t="s">
        <v>93</v>
      </c>
      <c r="E2377" s="26" t="s">
        <v>94</v>
      </c>
      <c r="F2377" s="26" t="s">
        <v>95</v>
      </c>
      <c r="G2377" s="26" t="s">
        <v>96</v>
      </c>
      <c r="H2377" s="26" t="s">
        <v>97</v>
      </c>
      <c r="I2377" s="26" t="s">
        <v>100</v>
      </c>
      <c r="J2377" s="26">
        <v>326</v>
      </c>
      <c r="K2377" s="26">
        <v>466.18</v>
      </c>
    </row>
    <row r="2378" spans="1:11" x14ac:dyDescent="0.2">
      <c r="A2378" s="26" t="s">
        <v>99</v>
      </c>
      <c r="B2378" s="26">
        <v>2023</v>
      </c>
      <c r="C2378" s="26" t="s">
        <v>5</v>
      </c>
      <c r="D2378" s="26" t="s">
        <v>93</v>
      </c>
      <c r="E2378" s="26" t="s">
        <v>94</v>
      </c>
      <c r="F2378" s="26" t="s">
        <v>95</v>
      </c>
      <c r="G2378" s="26" t="s">
        <v>96</v>
      </c>
      <c r="H2378" s="26" t="s">
        <v>97</v>
      </c>
      <c r="I2378" s="26" t="s">
        <v>100</v>
      </c>
      <c r="J2378" s="26">
        <v>352</v>
      </c>
      <c r="K2378" s="26">
        <v>503.36</v>
      </c>
    </row>
    <row r="2379" spans="1:11" x14ac:dyDescent="0.2">
      <c r="A2379" s="26" t="s">
        <v>92</v>
      </c>
      <c r="B2379" s="26">
        <v>2023</v>
      </c>
      <c r="C2379" s="26" t="s">
        <v>5</v>
      </c>
      <c r="D2379" s="26" t="s">
        <v>93</v>
      </c>
      <c r="E2379" s="26" t="s">
        <v>94</v>
      </c>
      <c r="F2379" s="26" t="s">
        <v>95</v>
      </c>
      <c r="G2379" s="26" t="s">
        <v>96</v>
      </c>
      <c r="H2379" s="26" t="s">
        <v>97</v>
      </c>
      <c r="I2379" s="26" t="s">
        <v>100</v>
      </c>
      <c r="J2379" s="26">
        <v>328</v>
      </c>
      <c r="K2379" s="26">
        <v>469.03999999999996</v>
      </c>
    </row>
    <row r="2380" spans="1:11" x14ac:dyDescent="0.2">
      <c r="A2380" s="26" t="s">
        <v>99</v>
      </c>
      <c r="B2380" s="26">
        <v>2023</v>
      </c>
      <c r="C2380" s="26" t="s">
        <v>5</v>
      </c>
      <c r="D2380" s="26" t="s">
        <v>93</v>
      </c>
      <c r="E2380" s="26" t="s">
        <v>94</v>
      </c>
      <c r="F2380" s="26" t="s">
        <v>95</v>
      </c>
      <c r="G2380" s="26" t="s">
        <v>96</v>
      </c>
      <c r="H2380" s="26" t="s">
        <v>97</v>
      </c>
      <c r="I2380" s="26" t="s">
        <v>100</v>
      </c>
      <c r="J2380" s="26">
        <v>657</v>
      </c>
      <c r="K2380" s="26">
        <v>939.51</v>
      </c>
    </row>
    <row r="2381" spans="1:11" x14ac:dyDescent="0.2">
      <c r="A2381" s="26" t="s">
        <v>92</v>
      </c>
      <c r="B2381" s="26">
        <v>2023</v>
      </c>
      <c r="C2381" s="26" t="s">
        <v>5</v>
      </c>
      <c r="D2381" s="26" t="s">
        <v>93</v>
      </c>
      <c r="E2381" s="26" t="s">
        <v>94</v>
      </c>
      <c r="F2381" s="26" t="s">
        <v>95</v>
      </c>
      <c r="G2381" s="26" t="s">
        <v>96</v>
      </c>
      <c r="H2381" s="26" t="s">
        <v>97</v>
      </c>
      <c r="I2381" s="26" t="s">
        <v>100</v>
      </c>
      <c r="J2381" s="26">
        <v>744</v>
      </c>
      <c r="K2381" s="26">
        <v>1063.92</v>
      </c>
    </row>
    <row r="2382" spans="1:11" x14ac:dyDescent="0.2">
      <c r="A2382" s="26" t="s">
        <v>92</v>
      </c>
      <c r="B2382" s="26">
        <v>2023</v>
      </c>
      <c r="C2382" s="26" t="s">
        <v>5</v>
      </c>
      <c r="D2382" s="26" t="s">
        <v>93</v>
      </c>
      <c r="E2382" s="26" t="s">
        <v>94</v>
      </c>
      <c r="F2382" s="26" t="s">
        <v>95</v>
      </c>
      <c r="G2382" s="26" t="s">
        <v>96</v>
      </c>
      <c r="H2382" s="26" t="s">
        <v>97</v>
      </c>
      <c r="I2382" s="26" t="s">
        <v>100</v>
      </c>
      <c r="J2382" s="26">
        <v>351</v>
      </c>
      <c r="K2382" s="26">
        <v>501.93</v>
      </c>
    </row>
    <row r="2383" spans="1:11" x14ac:dyDescent="0.2">
      <c r="A2383" s="26" t="s">
        <v>99</v>
      </c>
      <c r="B2383" s="26">
        <v>2023</v>
      </c>
      <c r="C2383" s="26" t="s">
        <v>5</v>
      </c>
      <c r="D2383" s="26" t="s">
        <v>93</v>
      </c>
      <c r="E2383" s="26" t="s">
        <v>94</v>
      </c>
      <c r="F2383" s="26" t="s">
        <v>95</v>
      </c>
      <c r="G2383" s="26" t="s">
        <v>96</v>
      </c>
      <c r="H2383" s="26" t="s">
        <v>97</v>
      </c>
      <c r="I2383" s="26" t="s">
        <v>100</v>
      </c>
      <c r="J2383" s="26">
        <v>783</v>
      </c>
      <c r="K2383" s="26">
        <v>526.24</v>
      </c>
    </row>
    <row r="2384" spans="1:11" x14ac:dyDescent="0.2">
      <c r="A2384" s="26" t="s">
        <v>92</v>
      </c>
      <c r="B2384" s="26">
        <v>2023</v>
      </c>
      <c r="C2384" s="26" t="s">
        <v>5</v>
      </c>
      <c r="D2384" s="26" t="s">
        <v>93</v>
      </c>
      <c r="E2384" s="26" t="s">
        <v>94</v>
      </c>
      <c r="F2384" s="26" t="s">
        <v>95</v>
      </c>
      <c r="G2384" s="26" t="s">
        <v>96</v>
      </c>
      <c r="H2384" s="26" t="s">
        <v>97</v>
      </c>
      <c r="I2384" s="26" t="s">
        <v>100</v>
      </c>
      <c r="J2384" s="26">
        <v>355</v>
      </c>
      <c r="K2384" s="26">
        <v>507.65</v>
      </c>
    </row>
    <row r="2385" spans="1:11" x14ac:dyDescent="0.2">
      <c r="A2385" s="26" t="s">
        <v>99</v>
      </c>
      <c r="B2385" s="26">
        <v>2023</v>
      </c>
      <c r="C2385" s="26" t="s">
        <v>5</v>
      </c>
      <c r="D2385" s="26" t="s">
        <v>93</v>
      </c>
      <c r="E2385" s="26" t="s">
        <v>94</v>
      </c>
      <c r="F2385" s="26" t="s">
        <v>95</v>
      </c>
      <c r="G2385" s="26" t="s">
        <v>96</v>
      </c>
      <c r="H2385" s="26" t="s">
        <v>97</v>
      </c>
      <c r="I2385" s="26" t="s">
        <v>100</v>
      </c>
      <c r="J2385" s="26">
        <v>325</v>
      </c>
      <c r="K2385" s="26">
        <v>464.75</v>
      </c>
    </row>
    <row r="2386" spans="1:11" x14ac:dyDescent="0.2">
      <c r="A2386" s="26" t="s">
        <v>92</v>
      </c>
      <c r="B2386" s="26">
        <v>2023</v>
      </c>
      <c r="C2386" s="26" t="s">
        <v>5</v>
      </c>
      <c r="D2386" s="26" t="s">
        <v>93</v>
      </c>
      <c r="E2386" s="26" t="s">
        <v>94</v>
      </c>
      <c r="F2386" s="26" t="s">
        <v>95</v>
      </c>
      <c r="G2386" s="26" t="s">
        <v>96</v>
      </c>
      <c r="H2386" s="26" t="s">
        <v>97</v>
      </c>
      <c r="I2386" s="26" t="s">
        <v>100</v>
      </c>
      <c r="J2386" s="26">
        <v>353</v>
      </c>
      <c r="K2386" s="26">
        <v>504.78999999999996</v>
      </c>
    </row>
    <row r="2387" spans="1:11" x14ac:dyDescent="0.2">
      <c r="A2387" s="26" t="s">
        <v>99</v>
      </c>
      <c r="B2387" s="26">
        <v>2023</v>
      </c>
      <c r="C2387" s="26" t="s">
        <v>2</v>
      </c>
      <c r="D2387" s="26" t="s">
        <v>93</v>
      </c>
      <c r="E2387" s="26" t="s">
        <v>94</v>
      </c>
      <c r="F2387" s="26" t="s">
        <v>95</v>
      </c>
      <c r="G2387" s="26" t="s">
        <v>96</v>
      </c>
      <c r="H2387" s="26" t="s">
        <v>97</v>
      </c>
      <c r="I2387" s="26" t="s">
        <v>100</v>
      </c>
      <c r="J2387" s="26">
        <v>368</v>
      </c>
      <c r="K2387" s="26">
        <v>563.04</v>
      </c>
    </row>
    <row r="2388" spans="1:11" x14ac:dyDescent="0.2">
      <c r="A2388" s="26" t="s">
        <v>99</v>
      </c>
      <c r="B2388" s="26">
        <v>2023</v>
      </c>
      <c r="C2388" s="26" t="s">
        <v>2</v>
      </c>
      <c r="D2388" s="26" t="s">
        <v>93</v>
      </c>
      <c r="E2388" s="26" t="s">
        <v>94</v>
      </c>
      <c r="F2388" s="26" t="s">
        <v>95</v>
      </c>
      <c r="G2388" s="26" t="s">
        <v>96</v>
      </c>
      <c r="H2388" s="26" t="s">
        <v>97</v>
      </c>
      <c r="I2388" s="26" t="s">
        <v>100</v>
      </c>
      <c r="J2388" s="26">
        <v>344</v>
      </c>
      <c r="K2388" s="26">
        <v>491.91999999999996</v>
      </c>
    </row>
    <row r="2389" spans="1:11" x14ac:dyDescent="0.2">
      <c r="A2389" s="26" t="s">
        <v>99</v>
      </c>
      <c r="B2389" s="26">
        <v>2023</v>
      </c>
      <c r="C2389" s="26" t="s">
        <v>2</v>
      </c>
      <c r="D2389" s="26" t="s">
        <v>93</v>
      </c>
      <c r="E2389" s="26" t="s">
        <v>94</v>
      </c>
      <c r="F2389" s="26" t="s">
        <v>95</v>
      </c>
      <c r="G2389" s="26" t="s">
        <v>96</v>
      </c>
      <c r="H2389" s="26" t="s">
        <v>97</v>
      </c>
      <c r="I2389" s="26" t="s">
        <v>100</v>
      </c>
      <c r="J2389" s="26">
        <v>370</v>
      </c>
      <c r="K2389" s="26">
        <v>529.1</v>
      </c>
    </row>
    <row r="2390" spans="1:11" x14ac:dyDescent="0.2">
      <c r="A2390" s="26" t="s">
        <v>99</v>
      </c>
      <c r="B2390" s="26">
        <v>2023</v>
      </c>
      <c r="C2390" s="26" t="s">
        <v>2</v>
      </c>
      <c r="D2390" s="26" t="s">
        <v>93</v>
      </c>
      <c r="E2390" s="26" t="s">
        <v>94</v>
      </c>
      <c r="F2390" s="26" t="s">
        <v>95</v>
      </c>
      <c r="G2390" s="26" t="s">
        <v>96</v>
      </c>
      <c r="H2390" s="26" t="s">
        <v>97</v>
      </c>
      <c r="I2390" s="26" t="s">
        <v>100</v>
      </c>
      <c r="J2390" s="26">
        <v>340</v>
      </c>
      <c r="K2390" s="26">
        <v>486.2</v>
      </c>
    </row>
    <row r="2391" spans="1:11" x14ac:dyDescent="0.2">
      <c r="A2391" s="26" t="s">
        <v>92</v>
      </c>
      <c r="B2391" s="26">
        <v>2023</v>
      </c>
      <c r="C2391" s="26" t="s">
        <v>2</v>
      </c>
      <c r="D2391" s="26" t="s">
        <v>93</v>
      </c>
      <c r="E2391" s="26" t="s">
        <v>94</v>
      </c>
      <c r="F2391" s="26" t="s">
        <v>95</v>
      </c>
      <c r="G2391" s="26" t="s">
        <v>96</v>
      </c>
      <c r="H2391" s="26" t="s">
        <v>97</v>
      </c>
      <c r="I2391" s="26" t="s">
        <v>100</v>
      </c>
      <c r="J2391" s="26">
        <v>741</v>
      </c>
      <c r="K2391" s="26">
        <v>1059.6300000000001</v>
      </c>
    </row>
    <row r="2392" spans="1:11" x14ac:dyDescent="0.2">
      <c r="A2392" s="26" t="s">
        <v>92</v>
      </c>
      <c r="B2392" s="26">
        <v>2023</v>
      </c>
      <c r="C2392" s="26" t="s">
        <v>2</v>
      </c>
      <c r="D2392" s="26" t="s">
        <v>93</v>
      </c>
      <c r="E2392" s="26" t="s">
        <v>94</v>
      </c>
      <c r="F2392" s="26" t="s">
        <v>95</v>
      </c>
      <c r="G2392" s="26" t="s">
        <v>96</v>
      </c>
      <c r="H2392" s="26" t="s">
        <v>97</v>
      </c>
      <c r="I2392" s="26" t="s">
        <v>100</v>
      </c>
      <c r="J2392" s="26">
        <v>369</v>
      </c>
      <c r="K2392" s="26">
        <v>527.66999999999996</v>
      </c>
    </row>
    <row r="2393" spans="1:11" x14ac:dyDescent="0.2">
      <c r="A2393" s="26" t="s">
        <v>99</v>
      </c>
      <c r="B2393" s="26">
        <v>2023</v>
      </c>
      <c r="C2393" s="26" t="s">
        <v>2</v>
      </c>
      <c r="D2393" s="26" t="s">
        <v>93</v>
      </c>
      <c r="E2393" s="26" t="s">
        <v>94</v>
      </c>
      <c r="F2393" s="26" t="s">
        <v>95</v>
      </c>
      <c r="G2393" s="26" t="s">
        <v>96</v>
      </c>
      <c r="H2393" s="26" t="s">
        <v>97</v>
      </c>
      <c r="I2393" s="26" t="s">
        <v>100</v>
      </c>
      <c r="J2393" s="26">
        <v>367</v>
      </c>
      <c r="K2393" s="26">
        <v>524.80999999999995</v>
      </c>
    </row>
    <row r="2394" spans="1:11" x14ac:dyDescent="0.2">
      <c r="A2394" s="26" t="s">
        <v>99</v>
      </c>
      <c r="B2394" s="26">
        <v>2023</v>
      </c>
      <c r="C2394" s="26" t="s">
        <v>2</v>
      </c>
      <c r="D2394" s="26" t="s">
        <v>93</v>
      </c>
      <c r="E2394" s="26" t="s">
        <v>94</v>
      </c>
      <c r="F2394" s="26" t="s">
        <v>95</v>
      </c>
      <c r="G2394" s="26" t="s">
        <v>96</v>
      </c>
      <c r="H2394" s="26" t="s">
        <v>97</v>
      </c>
      <c r="I2394" s="26" t="s">
        <v>100</v>
      </c>
      <c r="J2394" s="26">
        <v>343</v>
      </c>
      <c r="K2394" s="26">
        <v>490.49</v>
      </c>
    </row>
    <row r="2395" spans="1:11" x14ac:dyDescent="0.2">
      <c r="A2395" s="26" t="s">
        <v>99</v>
      </c>
      <c r="B2395" s="26">
        <v>2023</v>
      </c>
      <c r="C2395" s="26" t="s">
        <v>2</v>
      </c>
      <c r="D2395" s="26" t="s">
        <v>93</v>
      </c>
      <c r="E2395" s="26" t="s">
        <v>94</v>
      </c>
      <c r="F2395" s="26" t="s">
        <v>95</v>
      </c>
      <c r="G2395" s="26" t="s">
        <v>96</v>
      </c>
      <c r="H2395" s="26" t="s">
        <v>97</v>
      </c>
      <c r="I2395" s="26" t="s">
        <v>100</v>
      </c>
      <c r="J2395" s="26">
        <v>371</v>
      </c>
      <c r="K2395" s="26">
        <v>530.53</v>
      </c>
    </row>
    <row r="2396" spans="1:11" x14ac:dyDescent="0.2">
      <c r="A2396" s="26" t="s">
        <v>99</v>
      </c>
      <c r="B2396" s="26">
        <v>2023</v>
      </c>
      <c r="C2396" s="26" t="s">
        <v>2</v>
      </c>
      <c r="D2396" s="26" t="s">
        <v>93</v>
      </c>
      <c r="E2396" s="26" t="s">
        <v>94</v>
      </c>
      <c r="F2396" s="26" t="s">
        <v>95</v>
      </c>
      <c r="G2396" s="26" t="s">
        <v>96</v>
      </c>
      <c r="H2396" s="26" t="s">
        <v>97</v>
      </c>
      <c r="I2396" s="26" t="s">
        <v>100</v>
      </c>
      <c r="J2396" s="26">
        <v>750</v>
      </c>
      <c r="K2396" s="26">
        <v>1072.5</v>
      </c>
    </row>
    <row r="2397" spans="1:11" x14ac:dyDescent="0.2">
      <c r="A2397" s="26" t="s">
        <v>99</v>
      </c>
      <c r="B2397" s="26">
        <v>2023</v>
      </c>
      <c r="C2397" s="26" t="s">
        <v>4</v>
      </c>
      <c r="D2397" s="26" t="s">
        <v>93</v>
      </c>
      <c r="E2397" s="26" t="s">
        <v>94</v>
      </c>
      <c r="F2397" s="26" t="s">
        <v>95</v>
      </c>
      <c r="G2397" s="26" t="s">
        <v>96</v>
      </c>
      <c r="H2397" s="26" t="s">
        <v>97</v>
      </c>
      <c r="I2397" s="26" t="s">
        <v>100</v>
      </c>
      <c r="J2397" s="26">
        <v>356</v>
      </c>
      <c r="K2397" s="26">
        <v>544.68000000000006</v>
      </c>
    </row>
    <row r="2398" spans="1:11" x14ac:dyDescent="0.2">
      <c r="A2398" s="26" t="s">
        <v>92</v>
      </c>
      <c r="B2398" s="26">
        <v>2023</v>
      </c>
      <c r="C2398" s="26" t="s">
        <v>4</v>
      </c>
      <c r="D2398" s="26" t="s">
        <v>93</v>
      </c>
      <c r="E2398" s="26" t="s">
        <v>94</v>
      </c>
      <c r="F2398" s="26" t="s">
        <v>95</v>
      </c>
      <c r="G2398" s="26" t="s">
        <v>96</v>
      </c>
      <c r="H2398" s="26" t="s">
        <v>97</v>
      </c>
      <c r="I2398" s="26" t="s">
        <v>100</v>
      </c>
      <c r="J2398" s="26">
        <v>332</v>
      </c>
      <c r="K2398" s="26">
        <v>474.76</v>
      </c>
    </row>
    <row r="2399" spans="1:11" x14ac:dyDescent="0.2">
      <c r="A2399" s="26" t="s">
        <v>99</v>
      </c>
      <c r="B2399" s="26">
        <v>2023</v>
      </c>
      <c r="C2399" s="26" t="s">
        <v>4</v>
      </c>
      <c r="D2399" s="26" t="s">
        <v>93</v>
      </c>
      <c r="E2399" s="26" t="s">
        <v>94</v>
      </c>
      <c r="F2399" s="26" t="s">
        <v>95</v>
      </c>
      <c r="G2399" s="26" t="s">
        <v>96</v>
      </c>
      <c r="H2399" s="26" t="s">
        <v>97</v>
      </c>
      <c r="I2399" s="26" t="s">
        <v>100</v>
      </c>
      <c r="J2399" s="26">
        <v>358</v>
      </c>
      <c r="K2399" s="26">
        <v>511.94</v>
      </c>
    </row>
    <row r="2400" spans="1:11" x14ac:dyDescent="0.2">
      <c r="A2400" s="26" t="s">
        <v>92</v>
      </c>
      <c r="B2400" s="26">
        <v>2023</v>
      </c>
      <c r="C2400" s="26" t="s">
        <v>4</v>
      </c>
      <c r="D2400" s="26" t="s">
        <v>93</v>
      </c>
      <c r="E2400" s="26" t="s">
        <v>94</v>
      </c>
      <c r="F2400" s="26" t="s">
        <v>95</v>
      </c>
      <c r="G2400" s="26" t="s">
        <v>96</v>
      </c>
      <c r="H2400" s="26" t="s">
        <v>97</v>
      </c>
      <c r="I2400" s="26" t="s">
        <v>100</v>
      </c>
      <c r="J2400" s="26">
        <v>656</v>
      </c>
      <c r="K2400" s="26">
        <v>938.07999999999993</v>
      </c>
    </row>
    <row r="2401" spans="1:11" x14ac:dyDescent="0.2">
      <c r="A2401" s="26" t="s">
        <v>101</v>
      </c>
      <c r="B2401" s="26">
        <v>2023</v>
      </c>
      <c r="C2401" s="26" t="s">
        <v>4</v>
      </c>
      <c r="D2401" s="26" t="s">
        <v>93</v>
      </c>
      <c r="E2401" s="26" t="s">
        <v>94</v>
      </c>
      <c r="F2401" s="26" t="s">
        <v>95</v>
      </c>
      <c r="G2401" s="26" t="s">
        <v>96</v>
      </c>
      <c r="H2401" s="26" t="s">
        <v>97</v>
      </c>
      <c r="I2401" s="26" t="s">
        <v>100</v>
      </c>
      <c r="J2401" s="26">
        <v>743</v>
      </c>
      <c r="K2401" s="26">
        <v>1062.49</v>
      </c>
    </row>
    <row r="2402" spans="1:11" x14ac:dyDescent="0.2">
      <c r="A2402" s="26" t="s">
        <v>101</v>
      </c>
      <c r="B2402" s="26">
        <v>2023</v>
      </c>
      <c r="C2402" s="26" t="s">
        <v>4</v>
      </c>
      <c r="D2402" s="26" t="s">
        <v>93</v>
      </c>
      <c r="E2402" s="26" t="s">
        <v>94</v>
      </c>
      <c r="F2402" s="26" t="s">
        <v>95</v>
      </c>
      <c r="G2402" s="26" t="s">
        <v>96</v>
      </c>
      <c r="H2402" s="26" t="s">
        <v>97</v>
      </c>
      <c r="I2402" s="26" t="s">
        <v>100</v>
      </c>
      <c r="J2402" s="26">
        <v>357</v>
      </c>
      <c r="K2402" s="26">
        <v>510.51</v>
      </c>
    </row>
    <row r="2403" spans="1:11" x14ac:dyDescent="0.2">
      <c r="A2403" s="26" t="s">
        <v>92</v>
      </c>
      <c r="B2403" s="26">
        <v>2023</v>
      </c>
      <c r="C2403" s="26" t="s">
        <v>4</v>
      </c>
      <c r="D2403" s="26" t="s">
        <v>93</v>
      </c>
      <c r="E2403" s="26" t="s">
        <v>94</v>
      </c>
      <c r="F2403" s="26" t="s">
        <v>95</v>
      </c>
      <c r="G2403" s="26" t="s">
        <v>96</v>
      </c>
      <c r="H2403" s="26" t="s">
        <v>97</v>
      </c>
      <c r="I2403" s="26" t="s">
        <v>100</v>
      </c>
      <c r="J2403" s="26">
        <v>782</v>
      </c>
      <c r="K2403" s="26">
        <v>526.24</v>
      </c>
    </row>
    <row r="2404" spans="1:11" x14ac:dyDescent="0.2">
      <c r="A2404" s="26" t="s">
        <v>99</v>
      </c>
      <c r="B2404" s="26">
        <v>2023</v>
      </c>
      <c r="C2404" s="26" t="s">
        <v>4</v>
      </c>
      <c r="D2404" s="26" t="s">
        <v>93</v>
      </c>
      <c r="E2404" s="26" t="s">
        <v>94</v>
      </c>
      <c r="F2404" s="26" t="s">
        <v>95</v>
      </c>
      <c r="G2404" s="26" t="s">
        <v>96</v>
      </c>
      <c r="H2404" s="26" t="s">
        <v>97</v>
      </c>
      <c r="I2404" s="26" t="s">
        <v>100</v>
      </c>
      <c r="J2404" s="26">
        <v>331</v>
      </c>
      <c r="K2404" s="26">
        <v>473.33</v>
      </c>
    </row>
    <row r="2405" spans="1:11" x14ac:dyDescent="0.2">
      <c r="A2405" s="26" t="s">
        <v>92</v>
      </c>
      <c r="B2405" s="26">
        <v>2023</v>
      </c>
      <c r="C2405" s="26" t="s">
        <v>4</v>
      </c>
      <c r="D2405" s="26" t="s">
        <v>93</v>
      </c>
      <c r="E2405" s="26" t="s">
        <v>94</v>
      </c>
      <c r="F2405" s="26" t="s">
        <v>95</v>
      </c>
      <c r="G2405" s="26" t="s">
        <v>96</v>
      </c>
      <c r="H2405" s="26" t="s">
        <v>97</v>
      </c>
      <c r="I2405" s="26" t="s">
        <v>100</v>
      </c>
      <c r="J2405" s="26">
        <v>359</v>
      </c>
      <c r="K2405" s="26">
        <v>513.37</v>
      </c>
    </row>
    <row r="2406" spans="1:11" x14ac:dyDescent="0.2">
      <c r="A2406" s="26" t="s">
        <v>99</v>
      </c>
      <c r="B2406" s="26">
        <v>2023</v>
      </c>
      <c r="C2406" s="26" t="s">
        <v>4</v>
      </c>
      <c r="D2406" s="26" t="s">
        <v>93</v>
      </c>
      <c r="E2406" s="26" t="s">
        <v>94</v>
      </c>
      <c r="F2406" s="26" t="s">
        <v>95</v>
      </c>
      <c r="G2406" s="26" t="s">
        <v>96</v>
      </c>
      <c r="H2406" s="26" t="s">
        <v>97</v>
      </c>
      <c r="I2406" s="26" t="s">
        <v>100</v>
      </c>
      <c r="J2406" s="26">
        <v>752</v>
      </c>
      <c r="K2406" s="26">
        <v>1075.3600000000001</v>
      </c>
    </row>
    <row r="2407" spans="1:11" x14ac:dyDescent="0.2">
      <c r="A2407" s="26" t="s">
        <v>92</v>
      </c>
      <c r="B2407" s="26">
        <v>2023</v>
      </c>
      <c r="C2407" s="26" t="s">
        <v>10</v>
      </c>
      <c r="D2407" s="26" t="s">
        <v>93</v>
      </c>
      <c r="E2407" s="26" t="s">
        <v>94</v>
      </c>
      <c r="F2407" s="26" t="s">
        <v>95</v>
      </c>
      <c r="G2407" s="26" t="s">
        <v>96</v>
      </c>
      <c r="H2407" s="26" t="s">
        <v>97</v>
      </c>
      <c r="I2407" s="26" t="s">
        <v>100</v>
      </c>
      <c r="J2407" s="26">
        <v>326</v>
      </c>
      <c r="K2407" s="26">
        <v>498.78</v>
      </c>
    </row>
    <row r="2408" spans="1:11" x14ac:dyDescent="0.2">
      <c r="A2408" s="26" t="s">
        <v>101</v>
      </c>
      <c r="B2408" s="26">
        <v>2023</v>
      </c>
      <c r="C2408" s="26" t="s">
        <v>10</v>
      </c>
      <c r="D2408" s="26" t="s">
        <v>93</v>
      </c>
      <c r="E2408" s="26" t="s">
        <v>94</v>
      </c>
      <c r="F2408" s="26" t="s">
        <v>95</v>
      </c>
      <c r="G2408" s="26" t="s">
        <v>96</v>
      </c>
      <c r="H2408" s="26" t="s">
        <v>97</v>
      </c>
      <c r="I2408" s="26" t="s">
        <v>100</v>
      </c>
      <c r="J2408" s="26">
        <v>328</v>
      </c>
      <c r="K2408" s="26">
        <v>469.03999999999996</v>
      </c>
    </row>
    <row r="2409" spans="1:11" x14ac:dyDescent="0.2">
      <c r="A2409" s="26" t="s">
        <v>99</v>
      </c>
      <c r="B2409" s="26">
        <v>2023</v>
      </c>
      <c r="C2409" s="26" t="s">
        <v>10</v>
      </c>
      <c r="D2409" s="26" t="s">
        <v>93</v>
      </c>
      <c r="E2409" s="26" t="s">
        <v>94</v>
      </c>
      <c r="F2409" s="26" t="s">
        <v>95</v>
      </c>
      <c r="G2409" s="26" t="s">
        <v>96</v>
      </c>
      <c r="H2409" s="26" t="s">
        <v>97</v>
      </c>
      <c r="I2409" s="26" t="s">
        <v>100</v>
      </c>
      <c r="J2409" s="26">
        <v>298</v>
      </c>
      <c r="K2409" s="26">
        <v>426.14</v>
      </c>
    </row>
    <row r="2410" spans="1:11" x14ac:dyDescent="0.2">
      <c r="A2410" s="26" t="s">
        <v>101</v>
      </c>
      <c r="B2410" s="26">
        <v>2023</v>
      </c>
      <c r="C2410" s="26" t="s">
        <v>10</v>
      </c>
      <c r="D2410" s="26" t="s">
        <v>93</v>
      </c>
      <c r="E2410" s="26" t="s">
        <v>94</v>
      </c>
      <c r="F2410" s="26" t="s">
        <v>95</v>
      </c>
      <c r="G2410" s="26" t="s">
        <v>96</v>
      </c>
      <c r="H2410" s="26" t="s">
        <v>97</v>
      </c>
      <c r="I2410" s="26" t="s">
        <v>100</v>
      </c>
      <c r="J2410" s="26">
        <v>662</v>
      </c>
      <c r="K2410" s="26">
        <v>946.66</v>
      </c>
    </row>
    <row r="2411" spans="1:11" x14ac:dyDescent="0.2">
      <c r="A2411" s="26" t="s">
        <v>101</v>
      </c>
      <c r="B2411" s="26">
        <v>2023</v>
      </c>
      <c r="C2411" s="26" t="s">
        <v>10</v>
      </c>
      <c r="D2411" s="26" t="s">
        <v>93</v>
      </c>
      <c r="E2411" s="26" t="s">
        <v>94</v>
      </c>
      <c r="F2411" s="26" t="s">
        <v>95</v>
      </c>
      <c r="G2411" s="26" t="s">
        <v>96</v>
      </c>
      <c r="H2411" s="26" t="s">
        <v>97</v>
      </c>
      <c r="I2411" s="26" t="s">
        <v>100</v>
      </c>
      <c r="J2411" s="26">
        <v>748</v>
      </c>
      <c r="K2411" s="26">
        <v>1069.6399999999999</v>
      </c>
    </row>
    <row r="2412" spans="1:11" x14ac:dyDescent="0.2">
      <c r="A2412" s="26" t="s">
        <v>101</v>
      </c>
      <c r="B2412" s="26">
        <v>2023</v>
      </c>
      <c r="C2412" s="26" t="s">
        <v>10</v>
      </c>
      <c r="D2412" s="26" t="s">
        <v>93</v>
      </c>
      <c r="E2412" s="26" t="s">
        <v>94</v>
      </c>
      <c r="F2412" s="26" t="s">
        <v>95</v>
      </c>
      <c r="G2412" s="26" t="s">
        <v>96</v>
      </c>
      <c r="H2412" s="26" t="s">
        <v>97</v>
      </c>
      <c r="I2412" s="26" t="s">
        <v>100</v>
      </c>
      <c r="J2412" s="26">
        <v>327</v>
      </c>
      <c r="K2412" s="26">
        <v>467.61</v>
      </c>
    </row>
    <row r="2413" spans="1:11" x14ac:dyDescent="0.2">
      <c r="A2413" s="26" t="s">
        <v>101</v>
      </c>
      <c r="B2413" s="26">
        <v>2023</v>
      </c>
      <c r="C2413" s="26" t="s">
        <v>10</v>
      </c>
      <c r="D2413" s="26" t="s">
        <v>93</v>
      </c>
      <c r="E2413" s="26" t="s">
        <v>94</v>
      </c>
      <c r="F2413" s="26" t="s">
        <v>95</v>
      </c>
      <c r="G2413" s="26" t="s">
        <v>96</v>
      </c>
      <c r="H2413" s="26" t="s">
        <v>97</v>
      </c>
      <c r="I2413" s="26" t="s">
        <v>100</v>
      </c>
      <c r="J2413" s="26">
        <v>788</v>
      </c>
      <c r="K2413" s="26">
        <v>526.24</v>
      </c>
    </row>
    <row r="2414" spans="1:11" x14ac:dyDescent="0.2">
      <c r="A2414" s="26" t="s">
        <v>99</v>
      </c>
      <c r="B2414" s="26">
        <v>2023</v>
      </c>
      <c r="C2414" s="26" t="s">
        <v>10</v>
      </c>
      <c r="D2414" s="26" t="s">
        <v>93</v>
      </c>
      <c r="E2414" s="26" t="s">
        <v>94</v>
      </c>
      <c r="F2414" s="26" t="s">
        <v>95</v>
      </c>
      <c r="G2414" s="26" t="s">
        <v>96</v>
      </c>
      <c r="H2414" s="26" t="s">
        <v>97</v>
      </c>
      <c r="I2414" s="26" t="s">
        <v>100</v>
      </c>
      <c r="J2414" s="26">
        <v>325</v>
      </c>
      <c r="K2414" s="26">
        <v>464.75</v>
      </c>
    </row>
    <row r="2415" spans="1:11" x14ac:dyDescent="0.2">
      <c r="A2415" s="26" t="s">
        <v>101</v>
      </c>
      <c r="B2415" s="26">
        <v>2023</v>
      </c>
      <c r="C2415" s="26" t="s">
        <v>10</v>
      </c>
      <c r="D2415" s="26" t="s">
        <v>93</v>
      </c>
      <c r="E2415" s="26" t="s">
        <v>94</v>
      </c>
      <c r="F2415" s="26" t="s">
        <v>95</v>
      </c>
      <c r="G2415" s="26" t="s">
        <v>96</v>
      </c>
      <c r="H2415" s="26" t="s">
        <v>97</v>
      </c>
      <c r="I2415" s="26" t="s">
        <v>100</v>
      </c>
      <c r="J2415" s="26">
        <v>301</v>
      </c>
      <c r="K2415" s="26">
        <v>430.43</v>
      </c>
    </row>
    <row r="2416" spans="1:11" x14ac:dyDescent="0.2">
      <c r="A2416" s="26" t="s">
        <v>92</v>
      </c>
      <c r="B2416" s="26">
        <v>2023</v>
      </c>
      <c r="C2416" s="26" t="s">
        <v>10</v>
      </c>
      <c r="D2416" s="26" t="s">
        <v>93</v>
      </c>
      <c r="E2416" s="26" t="s">
        <v>94</v>
      </c>
      <c r="F2416" s="26" t="s">
        <v>95</v>
      </c>
      <c r="G2416" s="26" t="s">
        <v>96</v>
      </c>
      <c r="H2416" s="26" t="s">
        <v>97</v>
      </c>
      <c r="I2416" s="26" t="s">
        <v>100</v>
      </c>
      <c r="J2416" s="26">
        <v>757</v>
      </c>
      <c r="K2416" s="26">
        <v>1082.51</v>
      </c>
    </row>
    <row r="2417" spans="1:11" x14ac:dyDescent="0.2">
      <c r="A2417" s="26" t="s">
        <v>101</v>
      </c>
      <c r="B2417" s="26">
        <v>2023</v>
      </c>
      <c r="C2417" s="26" t="s">
        <v>9</v>
      </c>
      <c r="D2417" s="26" t="s">
        <v>93</v>
      </c>
      <c r="E2417" s="26" t="s">
        <v>94</v>
      </c>
      <c r="F2417" s="26" t="s">
        <v>95</v>
      </c>
      <c r="G2417" s="26" t="s">
        <v>96</v>
      </c>
      <c r="H2417" s="26" t="s">
        <v>97</v>
      </c>
      <c r="I2417" s="26" t="s">
        <v>100</v>
      </c>
      <c r="J2417" s="26">
        <v>332</v>
      </c>
      <c r="K2417" s="26">
        <v>507.96000000000004</v>
      </c>
    </row>
    <row r="2418" spans="1:11" x14ac:dyDescent="0.2">
      <c r="A2418" s="26" t="s">
        <v>99</v>
      </c>
      <c r="B2418" s="26">
        <v>2023</v>
      </c>
      <c r="C2418" s="26" t="s">
        <v>9</v>
      </c>
      <c r="D2418" s="26" t="s">
        <v>93</v>
      </c>
      <c r="E2418" s="26" t="s">
        <v>94</v>
      </c>
      <c r="F2418" s="26" t="s">
        <v>95</v>
      </c>
      <c r="G2418" s="26" t="s">
        <v>96</v>
      </c>
      <c r="H2418" s="26" t="s">
        <v>97</v>
      </c>
      <c r="I2418" s="26" t="s">
        <v>100</v>
      </c>
      <c r="J2418" s="26">
        <v>302</v>
      </c>
      <c r="K2418" s="26">
        <v>431.86</v>
      </c>
    </row>
    <row r="2419" spans="1:11" x14ac:dyDescent="0.2">
      <c r="A2419" s="26" t="s">
        <v>92</v>
      </c>
      <c r="B2419" s="26">
        <v>2023</v>
      </c>
      <c r="C2419" s="26" t="s">
        <v>9</v>
      </c>
      <c r="D2419" s="26" t="s">
        <v>93</v>
      </c>
      <c r="E2419" s="26" t="s">
        <v>94</v>
      </c>
      <c r="F2419" s="26" t="s">
        <v>95</v>
      </c>
      <c r="G2419" s="26" t="s">
        <v>96</v>
      </c>
      <c r="H2419" s="26" t="s">
        <v>97</v>
      </c>
      <c r="I2419" s="26" t="s">
        <v>100</v>
      </c>
      <c r="J2419" s="26">
        <v>334</v>
      </c>
      <c r="K2419" s="26">
        <v>477.62</v>
      </c>
    </row>
    <row r="2420" spans="1:11" x14ac:dyDescent="0.2">
      <c r="A2420" s="26" t="s">
        <v>103</v>
      </c>
      <c r="B2420" s="26">
        <v>2023</v>
      </c>
      <c r="C2420" s="26" t="s">
        <v>9</v>
      </c>
      <c r="D2420" s="26" t="s">
        <v>93</v>
      </c>
      <c r="E2420" s="26" t="s">
        <v>94</v>
      </c>
      <c r="F2420" s="26" t="s">
        <v>95</v>
      </c>
      <c r="G2420" s="26" t="s">
        <v>96</v>
      </c>
      <c r="H2420" s="26" t="s">
        <v>97</v>
      </c>
      <c r="I2420" s="26" t="s">
        <v>100</v>
      </c>
      <c r="J2420" s="26">
        <v>304</v>
      </c>
      <c r="K2420" s="26">
        <v>434.72</v>
      </c>
    </row>
    <row r="2421" spans="1:11" x14ac:dyDescent="0.2">
      <c r="A2421" s="26" t="s">
        <v>99</v>
      </c>
      <c r="B2421" s="26">
        <v>2023</v>
      </c>
      <c r="C2421" s="26" t="s">
        <v>9</v>
      </c>
      <c r="D2421" s="26" t="s">
        <v>93</v>
      </c>
      <c r="E2421" s="26" t="s">
        <v>94</v>
      </c>
      <c r="F2421" s="26" t="s">
        <v>95</v>
      </c>
      <c r="G2421" s="26" t="s">
        <v>96</v>
      </c>
      <c r="H2421" s="26" t="s">
        <v>97</v>
      </c>
      <c r="I2421" s="26" t="s">
        <v>100</v>
      </c>
      <c r="J2421" s="26">
        <v>661</v>
      </c>
      <c r="K2421" s="26">
        <v>945.23</v>
      </c>
    </row>
    <row r="2422" spans="1:11" x14ac:dyDescent="0.2">
      <c r="A2422" s="26" t="s">
        <v>92</v>
      </c>
      <c r="B2422" s="26">
        <v>2023</v>
      </c>
      <c r="C2422" s="26" t="s">
        <v>9</v>
      </c>
      <c r="D2422" s="26" t="s">
        <v>93</v>
      </c>
      <c r="E2422" s="26" t="s">
        <v>94</v>
      </c>
      <c r="F2422" s="26" t="s">
        <v>95</v>
      </c>
      <c r="G2422" s="26" t="s">
        <v>96</v>
      </c>
      <c r="H2422" s="26" t="s">
        <v>97</v>
      </c>
      <c r="I2422" s="26" t="s">
        <v>100</v>
      </c>
      <c r="J2422" s="26">
        <v>747</v>
      </c>
      <c r="K2422" s="26">
        <v>1068.21</v>
      </c>
    </row>
    <row r="2423" spans="1:11" x14ac:dyDescent="0.2">
      <c r="A2423" s="26" t="s">
        <v>92</v>
      </c>
      <c r="B2423" s="26">
        <v>2023</v>
      </c>
      <c r="C2423" s="26" t="s">
        <v>9</v>
      </c>
      <c r="D2423" s="26" t="s">
        <v>93</v>
      </c>
      <c r="E2423" s="26" t="s">
        <v>94</v>
      </c>
      <c r="F2423" s="26" t="s">
        <v>95</v>
      </c>
      <c r="G2423" s="26" t="s">
        <v>96</v>
      </c>
      <c r="H2423" s="26" t="s">
        <v>97</v>
      </c>
      <c r="I2423" s="26" t="s">
        <v>100</v>
      </c>
      <c r="J2423" s="26">
        <v>333</v>
      </c>
      <c r="K2423" s="26">
        <v>476.19</v>
      </c>
    </row>
    <row r="2424" spans="1:11" x14ac:dyDescent="0.2">
      <c r="A2424" s="26" t="s">
        <v>99</v>
      </c>
      <c r="B2424" s="26">
        <v>2023</v>
      </c>
      <c r="C2424" s="26" t="s">
        <v>9</v>
      </c>
      <c r="D2424" s="26" t="s">
        <v>93</v>
      </c>
      <c r="E2424" s="26" t="s">
        <v>94</v>
      </c>
      <c r="F2424" s="26" t="s">
        <v>95</v>
      </c>
      <c r="G2424" s="26" t="s">
        <v>96</v>
      </c>
      <c r="H2424" s="26" t="s">
        <v>97</v>
      </c>
      <c r="I2424" s="26" t="s">
        <v>100</v>
      </c>
      <c r="J2424" s="26">
        <v>787</v>
      </c>
      <c r="K2424" s="26">
        <v>526.24</v>
      </c>
    </row>
    <row r="2425" spans="1:11" x14ac:dyDescent="0.2">
      <c r="A2425" s="26" t="s">
        <v>103</v>
      </c>
      <c r="B2425" s="26">
        <v>2023</v>
      </c>
      <c r="C2425" s="26" t="s">
        <v>9</v>
      </c>
      <c r="D2425" s="26" t="s">
        <v>93</v>
      </c>
      <c r="E2425" s="26" t="s">
        <v>94</v>
      </c>
      <c r="F2425" s="26" t="s">
        <v>95</v>
      </c>
      <c r="G2425" s="26" t="s">
        <v>96</v>
      </c>
      <c r="H2425" s="26" t="s">
        <v>97</v>
      </c>
      <c r="I2425" s="26" t="s">
        <v>100</v>
      </c>
      <c r="J2425" s="26">
        <v>331</v>
      </c>
      <c r="K2425" s="26">
        <v>473.33</v>
      </c>
    </row>
    <row r="2426" spans="1:11" x14ac:dyDescent="0.2">
      <c r="A2426" s="26" t="s">
        <v>92</v>
      </c>
      <c r="B2426" s="26">
        <v>2023</v>
      </c>
      <c r="C2426" s="26" t="s">
        <v>9</v>
      </c>
      <c r="D2426" s="26" t="s">
        <v>93</v>
      </c>
      <c r="E2426" s="26" t="s">
        <v>94</v>
      </c>
      <c r="F2426" s="26" t="s">
        <v>95</v>
      </c>
      <c r="G2426" s="26" t="s">
        <v>96</v>
      </c>
      <c r="H2426" s="26" t="s">
        <v>97</v>
      </c>
      <c r="I2426" s="26" t="s">
        <v>100</v>
      </c>
      <c r="J2426" s="26">
        <v>307</v>
      </c>
      <c r="K2426" s="26">
        <v>439.01</v>
      </c>
    </row>
    <row r="2427" spans="1:11" x14ac:dyDescent="0.2">
      <c r="A2427" s="26" t="s">
        <v>99</v>
      </c>
      <c r="B2427" s="26">
        <v>2023</v>
      </c>
      <c r="C2427" s="26" t="s">
        <v>9</v>
      </c>
      <c r="D2427" s="26" t="s">
        <v>93</v>
      </c>
      <c r="E2427" s="26" t="s">
        <v>94</v>
      </c>
      <c r="F2427" s="26" t="s">
        <v>95</v>
      </c>
      <c r="G2427" s="26" t="s">
        <v>96</v>
      </c>
      <c r="H2427" s="26" t="s">
        <v>97</v>
      </c>
      <c r="I2427" s="26" t="s">
        <v>100</v>
      </c>
      <c r="J2427" s="26">
        <v>329</v>
      </c>
      <c r="K2427" s="26">
        <v>470.47</v>
      </c>
    </row>
    <row r="2428" spans="1:11" x14ac:dyDescent="0.2">
      <c r="A2428" s="26" t="s">
        <v>101</v>
      </c>
      <c r="B2428" s="26">
        <v>2023</v>
      </c>
      <c r="C2428" s="26" t="s">
        <v>9</v>
      </c>
      <c r="D2428" s="26" t="s">
        <v>93</v>
      </c>
      <c r="E2428" s="26" t="s">
        <v>94</v>
      </c>
      <c r="F2428" s="26" t="s">
        <v>95</v>
      </c>
      <c r="G2428" s="26" t="s">
        <v>96</v>
      </c>
      <c r="H2428" s="26" t="s">
        <v>97</v>
      </c>
      <c r="I2428" s="26" t="s">
        <v>100</v>
      </c>
      <c r="J2428" s="26">
        <v>756</v>
      </c>
      <c r="K2428" s="26">
        <v>1081.08</v>
      </c>
    </row>
    <row r="2429" spans="1:11" x14ac:dyDescent="0.2">
      <c r="A2429" s="26" t="s">
        <v>99</v>
      </c>
      <c r="B2429" s="26">
        <v>2023</v>
      </c>
      <c r="C2429" s="26" t="s">
        <v>8</v>
      </c>
      <c r="D2429" s="26" t="s">
        <v>93</v>
      </c>
      <c r="E2429" s="26" t="s">
        <v>94</v>
      </c>
      <c r="F2429" s="26" t="s">
        <v>95</v>
      </c>
      <c r="G2429" s="26" t="s">
        <v>96</v>
      </c>
      <c r="H2429" s="26" t="s">
        <v>97</v>
      </c>
      <c r="I2429" s="26" t="s">
        <v>100</v>
      </c>
      <c r="J2429" s="26">
        <v>338</v>
      </c>
      <c r="K2429" s="26">
        <v>517.14</v>
      </c>
    </row>
    <row r="2430" spans="1:11" x14ac:dyDescent="0.2">
      <c r="A2430" s="26" t="s">
        <v>99</v>
      </c>
      <c r="B2430" s="26">
        <v>2023</v>
      </c>
      <c r="C2430" s="26" t="s">
        <v>8</v>
      </c>
      <c r="D2430" s="26" t="s">
        <v>93</v>
      </c>
      <c r="E2430" s="26" t="s">
        <v>94</v>
      </c>
      <c r="F2430" s="26" t="s">
        <v>95</v>
      </c>
      <c r="G2430" s="26" t="s">
        <v>96</v>
      </c>
      <c r="H2430" s="26" t="s">
        <v>97</v>
      </c>
      <c r="I2430" s="26" t="s">
        <v>100</v>
      </c>
      <c r="J2430" s="26">
        <v>308</v>
      </c>
      <c r="K2430" s="26">
        <v>440.44</v>
      </c>
    </row>
    <row r="2431" spans="1:11" x14ac:dyDescent="0.2">
      <c r="A2431" s="26" t="s">
        <v>103</v>
      </c>
      <c r="B2431" s="26">
        <v>2023</v>
      </c>
      <c r="C2431" s="26" t="s">
        <v>8</v>
      </c>
      <c r="D2431" s="26" t="s">
        <v>93</v>
      </c>
      <c r="E2431" s="26" t="s">
        <v>94</v>
      </c>
      <c r="F2431" s="26" t="s">
        <v>95</v>
      </c>
      <c r="G2431" s="26" t="s">
        <v>96</v>
      </c>
      <c r="H2431" s="26" t="s">
        <v>97</v>
      </c>
      <c r="I2431" s="26" t="s">
        <v>100</v>
      </c>
      <c r="J2431" s="26">
        <v>310</v>
      </c>
      <c r="K2431" s="26">
        <v>443.3</v>
      </c>
    </row>
    <row r="2432" spans="1:11" x14ac:dyDescent="0.2">
      <c r="A2432" s="26" t="s">
        <v>92</v>
      </c>
      <c r="B2432" s="26">
        <v>2023</v>
      </c>
      <c r="C2432" s="26" t="s">
        <v>8</v>
      </c>
      <c r="D2432" s="26" t="s">
        <v>93</v>
      </c>
      <c r="E2432" s="26" t="s">
        <v>94</v>
      </c>
      <c r="F2432" s="26" t="s">
        <v>95</v>
      </c>
      <c r="G2432" s="26" t="s">
        <v>96</v>
      </c>
      <c r="H2432" s="26" t="s">
        <v>97</v>
      </c>
      <c r="I2432" s="26" t="s">
        <v>100</v>
      </c>
      <c r="J2432" s="26">
        <v>660</v>
      </c>
      <c r="K2432" s="26">
        <v>943.8</v>
      </c>
    </row>
    <row r="2433" spans="1:11" x14ac:dyDescent="0.2">
      <c r="A2433" s="26" t="s">
        <v>101</v>
      </c>
      <c r="B2433" s="26">
        <v>2023</v>
      </c>
      <c r="C2433" s="26" t="s">
        <v>8</v>
      </c>
      <c r="D2433" s="26" t="s">
        <v>93</v>
      </c>
      <c r="E2433" s="26" t="s">
        <v>94</v>
      </c>
      <c r="F2433" s="26" t="s">
        <v>95</v>
      </c>
      <c r="G2433" s="26" t="s">
        <v>96</v>
      </c>
      <c r="H2433" s="26" t="s">
        <v>97</v>
      </c>
      <c r="I2433" s="26" t="s">
        <v>100</v>
      </c>
      <c r="J2433" s="26">
        <v>746</v>
      </c>
      <c r="K2433" s="26">
        <v>1066.78</v>
      </c>
    </row>
    <row r="2434" spans="1:11" x14ac:dyDescent="0.2">
      <c r="A2434" s="26" t="s">
        <v>101</v>
      </c>
      <c r="B2434" s="26">
        <v>2023</v>
      </c>
      <c r="C2434" s="26" t="s">
        <v>8</v>
      </c>
      <c r="D2434" s="26" t="s">
        <v>93</v>
      </c>
      <c r="E2434" s="26" t="s">
        <v>94</v>
      </c>
      <c r="F2434" s="26" t="s">
        <v>95</v>
      </c>
      <c r="G2434" s="26" t="s">
        <v>96</v>
      </c>
      <c r="H2434" s="26" t="s">
        <v>97</v>
      </c>
      <c r="I2434" s="26" t="s">
        <v>100</v>
      </c>
      <c r="J2434" s="26">
        <v>339</v>
      </c>
      <c r="K2434" s="26">
        <v>484.77</v>
      </c>
    </row>
    <row r="2435" spans="1:11" x14ac:dyDescent="0.2">
      <c r="A2435" s="26" t="s">
        <v>92</v>
      </c>
      <c r="B2435" s="26">
        <v>2023</v>
      </c>
      <c r="C2435" s="26" t="s">
        <v>8</v>
      </c>
      <c r="D2435" s="26" t="s">
        <v>93</v>
      </c>
      <c r="E2435" s="26" t="s">
        <v>94</v>
      </c>
      <c r="F2435" s="26" t="s">
        <v>95</v>
      </c>
      <c r="G2435" s="26" t="s">
        <v>96</v>
      </c>
      <c r="H2435" s="26" t="s">
        <v>97</v>
      </c>
      <c r="I2435" s="26" t="s">
        <v>100</v>
      </c>
      <c r="J2435" s="26">
        <v>786</v>
      </c>
      <c r="K2435" s="26">
        <v>526.24</v>
      </c>
    </row>
    <row r="2436" spans="1:11" x14ac:dyDescent="0.2">
      <c r="A2436" s="26" t="s">
        <v>103</v>
      </c>
      <c r="B2436" s="26">
        <v>2023</v>
      </c>
      <c r="C2436" s="26" t="s">
        <v>8</v>
      </c>
      <c r="D2436" s="26" t="s">
        <v>93</v>
      </c>
      <c r="E2436" s="26" t="s">
        <v>94</v>
      </c>
      <c r="F2436" s="26" t="s">
        <v>95</v>
      </c>
      <c r="G2436" s="26" t="s">
        <v>96</v>
      </c>
      <c r="H2436" s="26" t="s">
        <v>97</v>
      </c>
      <c r="I2436" s="26" t="s">
        <v>100</v>
      </c>
      <c r="J2436" s="26">
        <v>337</v>
      </c>
      <c r="K2436" s="26">
        <v>481.90999999999997</v>
      </c>
    </row>
    <row r="2437" spans="1:11" x14ac:dyDescent="0.2">
      <c r="A2437" s="26" t="s">
        <v>99</v>
      </c>
      <c r="B2437" s="26">
        <v>2023</v>
      </c>
      <c r="C2437" s="26" t="s">
        <v>8</v>
      </c>
      <c r="D2437" s="26" t="s">
        <v>93</v>
      </c>
      <c r="E2437" s="26" t="s">
        <v>94</v>
      </c>
      <c r="F2437" s="26" t="s">
        <v>95</v>
      </c>
      <c r="G2437" s="26" t="s">
        <v>96</v>
      </c>
      <c r="H2437" s="26" t="s">
        <v>97</v>
      </c>
      <c r="I2437" s="26" t="s">
        <v>100</v>
      </c>
      <c r="J2437" s="26">
        <v>335</v>
      </c>
      <c r="K2437" s="26">
        <v>479.05</v>
      </c>
    </row>
    <row r="2438" spans="1:11" x14ac:dyDescent="0.2">
      <c r="A2438" s="26" t="s">
        <v>99</v>
      </c>
      <c r="B2438" s="26">
        <v>2023</v>
      </c>
      <c r="C2438" s="26" t="s">
        <v>8</v>
      </c>
      <c r="D2438" s="26" t="s">
        <v>93</v>
      </c>
      <c r="E2438" s="26" t="s">
        <v>94</v>
      </c>
      <c r="F2438" s="26" t="s">
        <v>95</v>
      </c>
      <c r="G2438" s="26" t="s">
        <v>96</v>
      </c>
      <c r="H2438" s="26" t="s">
        <v>97</v>
      </c>
      <c r="I2438" s="26" t="s">
        <v>100</v>
      </c>
      <c r="J2438" s="26">
        <v>755</v>
      </c>
      <c r="K2438" s="26">
        <v>1079.6500000000001</v>
      </c>
    </row>
    <row r="2439" spans="1:11" x14ac:dyDescent="0.2">
      <c r="A2439" s="26" t="s">
        <v>99</v>
      </c>
      <c r="B2439" s="26">
        <v>2023</v>
      </c>
      <c r="C2439" s="26" t="s">
        <v>3</v>
      </c>
      <c r="D2439" s="26" t="s">
        <v>105</v>
      </c>
      <c r="E2439" s="26" t="s">
        <v>94</v>
      </c>
      <c r="F2439" s="26" t="s">
        <v>95</v>
      </c>
      <c r="G2439" s="26" t="s">
        <v>96</v>
      </c>
      <c r="H2439" s="26" t="s">
        <v>97</v>
      </c>
      <c r="I2439" s="26" t="s">
        <v>98</v>
      </c>
      <c r="J2439" s="26">
        <v>212</v>
      </c>
      <c r="K2439" s="26">
        <v>303.15999999999997</v>
      </c>
    </row>
    <row r="2440" spans="1:11" x14ac:dyDescent="0.2">
      <c r="A2440" s="26" t="s">
        <v>92</v>
      </c>
      <c r="B2440" s="26">
        <v>2023</v>
      </c>
      <c r="C2440" s="26" t="s">
        <v>3</v>
      </c>
      <c r="D2440" s="26" t="s">
        <v>105</v>
      </c>
      <c r="E2440" s="26" t="s">
        <v>94</v>
      </c>
      <c r="F2440" s="26" t="s">
        <v>95</v>
      </c>
      <c r="G2440" s="26" t="s">
        <v>96</v>
      </c>
      <c r="H2440" s="26" t="s">
        <v>97</v>
      </c>
      <c r="I2440" s="26" t="s">
        <v>98</v>
      </c>
      <c r="J2440" s="26">
        <v>182</v>
      </c>
      <c r="K2440" s="26">
        <v>260.26</v>
      </c>
    </row>
    <row r="2441" spans="1:11" x14ac:dyDescent="0.2">
      <c r="A2441" s="26" t="s">
        <v>99</v>
      </c>
      <c r="B2441" s="26">
        <v>2023</v>
      </c>
      <c r="C2441" s="26" t="s">
        <v>3</v>
      </c>
      <c r="D2441" s="26" t="s">
        <v>105</v>
      </c>
      <c r="E2441" s="26" t="s">
        <v>94</v>
      </c>
      <c r="F2441" s="26" t="s">
        <v>95</v>
      </c>
      <c r="G2441" s="26" t="s">
        <v>96</v>
      </c>
      <c r="H2441" s="26" t="s">
        <v>97</v>
      </c>
      <c r="I2441" s="26" t="s">
        <v>98</v>
      </c>
      <c r="J2441" s="26">
        <v>184</v>
      </c>
      <c r="K2441" s="26">
        <v>526.24</v>
      </c>
    </row>
    <row r="2442" spans="1:11" x14ac:dyDescent="0.2">
      <c r="A2442" s="26" t="s">
        <v>99</v>
      </c>
      <c r="B2442" s="26">
        <v>2023</v>
      </c>
      <c r="C2442" s="26" t="s">
        <v>3</v>
      </c>
      <c r="D2442" s="26" t="s">
        <v>105</v>
      </c>
      <c r="E2442" s="26" t="s">
        <v>94</v>
      </c>
      <c r="F2442" s="26" t="s">
        <v>95</v>
      </c>
      <c r="G2442" s="26" t="s">
        <v>96</v>
      </c>
      <c r="H2442" s="26" t="s">
        <v>97</v>
      </c>
      <c r="I2442" s="26" t="s">
        <v>98</v>
      </c>
      <c r="J2442" s="26">
        <v>968</v>
      </c>
      <c r="K2442" s="26">
        <v>1384.24</v>
      </c>
    </row>
    <row r="2443" spans="1:11" x14ac:dyDescent="0.2">
      <c r="A2443" s="26" t="s">
        <v>103</v>
      </c>
      <c r="B2443" s="26">
        <v>2023</v>
      </c>
      <c r="C2443" s="26" t="s">
        <v>3</v>
      </c>
      <c r="D2443" s="26" t="s">
        <v>105</v>
      </c>
      <c r="E2443" s="26" t="s">
        <v>94</v>
      </c>
      <c r="F2443" s="26" t="s">
        <v>95</v>
      </c>
      <c r="G2443" s="26" t="s">
        <v>96</v>
      </c>
      <c r="H2443" s="26" t="s">
        <v>97</v>
      </c>
      <c r="I2443" s="26" t="s">
        <v>98</v>
      </c>
      <c r="J2443" s="26">
        <v>186</v>
      </c>
      <c r="K2443" s="26">
        <v>265.98</v>
      </c>
    </row>
    <row r="2444" spans="1:11" x14ac:dyDescent="0.2">
      <c r="A2444" s="26" t="s">
        <v>103</v>
      </c>
      <c r="B2444" s="26">
        <v>2023</v>
      </c>
      <c r="C2444" s="26" t="s">
        <v>3</v>
      </c>
      <c r="D2444" s="26" t="s">
        <v>105</v>
      </c>
      <c r="E2444" s="26" t="s">
        <v>94</v>
      </c>
      <c r="F2444" s="26" t="s">
        <v>95</v>
      </c>
      <c r="G2444" s="26" t="s">
        <v>96</v>
      </c>
      <c r="H2444" s="26" t="s">
        <v>97</v>
      </c>
      <c r="I2444" s="26" t="s">
        <v>98</v>
      </c>
      <c r="J2444" s="26">
        <v>213</v>
      </c>
      <c r="K2444" s="26">
        <v>304.59000000000003</v>
      </c>
    </row>
    <row r="2445" spans="1:11" x14ac:dyDescent="0.2">
      <c r="A2445" s="26" t="s">
        <v>99</v>
      </c>
      <c r="B2445" s="26">
        <v>2023</v>
      </c>
      <c r="C2445" s="26" t="s">
        <v>3</v>
      </c>
      <c r="D2445" s="26" t="s">
        <v>105</v>
      </c>
      <c r="E2445" s="26" t="s">
        <v>94</v>
      </c>
      <c r="F2445" s="26" t="s">
        <v>95</v>
      </c>
      <c r="G2445" s="26" t="s">
        <v>96</v>
      </c>
      <c r="H2445" s="26" t="s">
        <v>97</v>
      </c>
      <c r="I2445" s="26" t="s">
        <v>98</v>
      </c>
      <c r="J2445" s="26">
        <v>183</v>
      </c>
      <c r="K2445" s="26">
        <v>261.69</v>
      </c>
    </row>
    <row r="2446" spans="1:11" x14ac:dyDescent="0.2">
      <c r="A2446" s="26" t="s">
        <v>99</v>
      </c>
      <c r="B2446" s="26">
        <v>2023</v>
      </c>
      <c r="C2446" s="26" t="s">
        <v>3</v>
      </c>
      <c r="D2446" s="26" t="s">
        <v>105</v>
      </c>
      <c r="E2446" s="26" t="s">
        <v>94</v>
      </c>
      <c r="F2446" s="26" t="s">
        <v>95</v>
      </c>
      <c r="G2446" s="26" t="s">
        <v>96</v>
      </c>
      <c r="H2446" s="26" t="s">
        <v>97</v>
      </c>
      <c r="I2446" s="26" t="s">
        <v>98</v>
      </c>
      <c r="J2446" s="26">
        <v>749</v>
      </c>
      <c r="K2446" s="26">
        <v>1071.07</v>
      </c>
    </row>
    <row r="2447" spans="1:11" x14ac:dyDescent="0.2">
      <c r="A2447" s="26" t="s">
        <v>92</v>
      </c>
      <c r="B2447" s="26">
        <v>2023</v>
      </c>
      <c r="C2447" s="26" t="s">
        <v>3</v>
      </c>
      <c r="D2447" s="26" t="s">
        <v>105</v>
      </c>
      <c r="E2447" s="26" t="s">
        <v>94</v>
      </c>
      <c r="F2447" s="26" t="s">
        <v>95</v>
      </c>
      <c r="G2447" s="26" t="s">
        <v>96</v>
      </c>
      <c r="H2447" s="26" t="s">
        <v>97</v>
      </c>
      <c r="I2447" s="26" t="s">
        <v>98</v>
      </c>
      <c r="J2447" s="26">
        <v>209</v>
      </c>
      <c r="K2447" s="26">
        <v>298.87</v>
      </c>
    </row>
    <row r="2448" spans="1:11" x14ac:dyDescent="0.2">
      <c r="A2448" s="26" t="s">
        <v>99</v>
      </c>
      <c r="B2448" s="26">
        <v>2023</v>
      </c>
      <c r="C2448" s="26" t="s">
        <v>3</v>
      </c>
      <c r="D2448" s="26" t="s">
        <v>105</v>
      </c>
      <c r="E2448" s="26" t="s">
        <v>94</v>
      </c>
      <c r="F2448" s="26" t="s">
        <v>95</v>
      </c>
      <c r="G2448" s="26" t="s">
        <v>96</v>
      </c>
      <c r="H2448" s="26" t="s">
        <v>97</v>
      </c>
      <c r="I2448" s="26" t="s">
        <v>98</v>
      </c>
      <c r="J2448" s="26">
        <v>185</v>
      </c>
      <c r="K2448" s="26">
        <v>264.55</v>
      </c>
    </row>
    <row r="2449" spans="1:11" x14ac:dyDescent="0.2">
      <c r="A2449" s="26" t="s">
        <v>99</v>
      </c>
      <c r="B2449" s="26">
        <v>2023</v>
      </c>
      <c r="C2449" s="26" t="s">
        <v>7</v>
      </c>
      <c r="D2449" s="26" t="s">
        <v>105</v>
      </c>
      <c r="E2449" s="26" t="s">
        <v>94</v>
      </c>
      <c r="F2449" s="26" t="s">
        <v>95</v>
      </c>
      <c r="G2449" s="26" t="s">
        <v>96</v>
      </c>
      <c r="H2449" s="26" t="s">
        <v>97</v>
      </c>
      <c r="I2449" s="26" t="s">
        <v>98</v>
      </c>
      <c r="J2449" s="26">
        <v>188</v>
      </c>
      <c r="K2449" s="26">
        <v>268.84000000000003</v>
      </c>
    </row>
    <row r="2450" spans="1:11" x14ac:dyDescent="0.2">
      <c r="A2450" s="26" t="s">
        <v>92</v>
      </c>
      <c r="B2450" s="26">
        <v>2023</v>
      </c>
      <c r="C2450" s="26" t="s">
        <v>7</v>
      </c>
      <c r="D2450" s="26" t="s">
        <v>105</v>
      </c>
      <c r="E2450" s="26" t="s">
        <v>94</v>
      </c>
      <c r="F2450" s="26" t="s">
        <v>95</v>
      </c>
      <c r="G2450" s="26" t="s">
        <v>96</v>
      </c>
      <c r="H2450" s="26" t="s">
        <v>97</v>
      </c>
      <c r="I2450" s="26" t="s">
        <v>98</v>
      </c>
      <c r="J2450" s="26">
        <v>164</v>
      </c>
      <c r="K2450" s="26">
        <v>234.51999999999998</v>
      </c>
    </row>
    <row r="2451" spans="1:11" x14ac:dyDescent="0.2">
      <c r="A2451" s="26" t="s">
        <v>101</v>
      </c>
      <c r="B2451" s="26">
        <v>2023</v>
      </c>
      <c r="C2451" s="26" t="s">
        <v>7</v>
      </c>
      <c r="D2451" s="26" t="s">
        <v>105</v>
      </c>
      <c r="E2451" s="26" t="s">
        <v>94</v>
      </c>
      <c r="F2451" s="26" t="s">
        <v>95</v>
      </c>
      <c r="G2451" s="26" t="s">
        <v>96</v>
      </c>
      <c r="H2451" s="26" t="s">
        <v>97</v>
      </c>
      <c r="I2451" s="26" t="s">
        <v>98</v>
      </c>
      <c r="J2451" s="26">
        <v>190</v>
      </c>
      <c r="K2451" s="26">
        <v>526.24</v>
      </c>
    </row>
    <row r="2452" spans="1:11" x14ac:dyDescent="0.2">
      <c r="A2452" s="26" t="s">
        <v>92</v>
      </c>
      <c r="B2452" s="26">
        <v>2023</v>
      </c>
      <c r="C2452" s="26" t="s">
        <v>7</v>
      </c>
      <c r="D2452" s="26" t="s">
        <v>105</v>
      </c>
      <c r="E2452" s="26" t="s">
        <v>94</v>
      </c>
      <c r="F2452" s="26" t="s">
        <v>95</v>
      </c>
      <c r="G2452" s="26" t="s">
        <v>96</v>
      </c>
      <c r="H2452" s="26" t="s">
        <v>97</v>
      </c>
      <c r="I2452" s="26" t="s">
        <v>98</v>
      </c>
      <c r="J2452" s="26">
        <v>160</v>
      </c>
      <c r="K2452" s="26">
        <v>526.24</v>
      </c>
    </row>
    <row r="2453" spans="1:11" x14ac:dyDescent="0.2">
      <c r="A2453" s="26" t="s">
        <v>99</v>
      </c>
      <c r="B2453" s="26">
        <v>2023</v>
      </c>
      <c r="C2453" s="26" t="s">
        <v>7</v>
      </c>
      <c r="D2453" s="26" t="s">
        <v>105</v>
      </c>
      <c r="E2453" s="26" t="s">
        <v>94</v>
      </c>
      <c r="F2453" s="26" t="s">
        <v>95</v>
      </c>
      <c r="G2453" s="26" t="s">
        <v>96</v>
      </c>
      <c r="H2453" s="26" t="s">
        <v>97</v>
      </c>
      <c r="I2453" s="26" t="s">
        <v>98</v>
      </c>
      <c r="J2453" s="26">
        <v>971</v>
      </c>
      <c r="K2453" s="26">
        <v>1388.53</v>
      </c>
    </row>
    <row r="2454" spans="1:11" x14ac:dyDescent="0.2">
      <c r="A2454" s="26" t="s">
        <v>92</v>
      </c>
      <c r="B2454" s="26">
        <v>2023</v>
      </c>
      <c r="C2454" s="26" t="s">
        <v>7</v>
      </c>
      <c r="D2454" s="26" t="s">
        <v>105</v>
      </c>
      <c r="E2454" s="26" t="s">
        <v>94</v>
      </c>
      <c r="F2454" s="26" t="s">
        <v>95</v>
      </c>
      <c r="G2454" s="26" t="s">
        <v>96</v>
      </c>
      <c r="H2454" s="26" t="s">
        <v>97</v>
      </c>
      <c r="I2454" s="26" t="s">
        <v>98</v>
      </c>
      <c r="J2454" s="26">
        <v>162</v>
      </c>
      <c r="K2454" s="26">
        <v>231.66</v>
      </c>
    </row>
    <row r="2455" spans="1:11" x14ac:dyDescent="0.2">
      <c r="A2455" s="26" t="s">
        <v>92</v>
      </c>
      <c r="B2455" s="26">
        <v>2023</v>
      </c>
      <c r="C2455" s="26" t="s">
        <v>7</v>
      </c>
      <c r="D2455" s="26" t="s">
        <v>105</v>
      </c>
      <c r="E2455" s="26" t="s">
        <v>94</v>
      </c>
      <c r="F2455" s="26" t="s">
        <v>95</v>
      </c>
      <c r="G2455" s="26" t="s">
        <v>96</v>
      </c>
      <c r="H2455" s="26" t="s">
        <v>97</v>
      </c>
      <c r="I2455" s="26" t="s">
        <v>98</v>
      </c>
      <c r="J2455" s="26">
        <v>189</v>
      </c>
      <c r="K2455" s="26">
        <v>270.27</v>
      </c>
    </row>
    <row r="2456" spans="1:11" x14ac:dyDescent="0.2">
      <c r="A2456" s="26" t="s">
        <v>99</v>
      </c>
      <c r="B2456" s="26">
        <v>2023</v>
      </c>
      <c r="C2456" s="26" t="s">
        <v>7</v>
      </c>
      <c r="D2456" s="26" t="s">
        <v>105</v>
      </c>
      <c r="E2456" s="26" t="s">
        <v>94</v>
      </c>
      <c r="F2456" s="26" t="s">
        <v>95</v>
      </c>
      <c r="G2456" s="26" t="s">
        <v>96</v>
      </c>
      <c r="H2456" s="26" t="s">
        <v>97</v>
      </c>
      <c r="I2456" s="26" t="s">
        <v>98</v>
      </c>
      <c r="J2456" s="26">
        <v>165</v>
      </c>
      <c r="K2456" s="26">
        <v>235.95</v>
      </c>
    </row>
    <row r="2457" spans="1:11" x14ac:dyDescent="0.2">
      <c r="A2457" s="26" t="s">
        <v>92</v>
      </c>
      <c r="B2457" s="26">
        <v>2023</v>
      </c>
      <c r="C2457" s="26" t="s">
        <v>7</v>
      </c>
      <c r="D2457" s="26" t="s">
        <v>105</v>
      </c>
      <c r="E2457" s="26" t="s">
        <v>94</v>
      </c>
      <c r="F2457" s="26" t="s">
        <v>95</v>
      </c>
      <c r="G2457" s="26" t="s">
        <v>96</v>
      </c>
      <c r="H2457" s="26" t="s">
        <v>97</v>
      </c>
      <c r="I2457" s="26" t="s">
        <v>98</v>
      </c>
      <c r="J2457" s="26">
        <v>753</v>
      </c>
      <c r="K2457" s="26">
        <v>1076.79</v>
      </c>
    </row>
    <row r="2458" spans="1:11" x14ac:dyDescent="0.2">
      <c r="A2458" s="26" t="s">
        <v>101</v>
      </c>
      <c r="B2458" s="26">
        <v>2023</v>
      </c>
      <c r="C2458" s="26" t="s">
        <v>7</v>
      </c>
      <c r="D2458" s="26" t="s">
        <v>105</v>
      </c>
      <c r="E2458" s="26" t="s">
        <v>94</v>
      </c>
      <c r="F2458" s="26" t="s">
        <v>95</v>
      </c>
      <c r="G2458" s="26" t="s">
        <v>96</v>
      </c>
      <c r="H2458" s="26" t="s">
        <v>97</v>
      </c>
      <c r="I2458" s="26" t="s">
        <v>98</v>
      </c>
      <c r="J2458" s="26">
        <v>839</v>
      </c>
      <c r="K2458" s="26">
        <v>1199.77</v>
      </c>
    </row>
    <row r="2459" spans="1:11" x14ac:dyDescent="0.2">
      <c r="A2459" s="26" t="s">
        <v>92</v>
      </c>
      <c r="B2459" s="26">
        <v>2023</v>
      </c>
      <c r="C2459" s="26" t="s">
        <v>7</v>
      </c>
      <c r="D2459" s="26" t="s">
        <v>105</v>
      </c>
      <c r="E2459" s="26" t="s">
        <v>94</v>
      </c>
      <c r="F2459" s="26" t="s">
        <v>95</v>
      </c>
      <c r="G2459" s="26" t="s">
        <v>96</v>
      </c>
      <c r="H2459" s="26" t="s">
        <v>97</v>
      </c>
      <c r="I2459" s="26" t="s">
        <v>98</v>
      </c>
      <c r="J2459" s="26">
        <v>191</v>
      </c>
      <c r="K2459" s="26">
        <v>273.13</v>
      </c>
    </row>
    <row r="2460" spans="1:11" x14ac:dyDescent="0.2">
      <c r="A2460" s="26" t="s">
        <v>99</v>
      </c>
      <c r="B2460" s="26">
        <v>2023</v>
      </c>
      <c r="C2460" s="26" t="s">
        <v>7</v>
      </c>
      <c r="D2460" s="26" t="s">
        <v>105</v>
      </c>
      <c r="E2460" s="26" t="s">
        <v>94</v>
      </c>
      <c r="F2460" s="26" t="s">
        <v>95</v>
      </c>
      <c r="G2460" s="26" t="s">
        <v>96</v>
      </c>
      <c r="H2460" s="26" t="s">
        <v>97</v>
      </c>
      <c r="I2460" s="26" t="s">
        <v>98</v>
      </c>
      <c r="J2460" s="26">
        <v>161</v>
      </c>
      <c r="K2460" s="26">
        <v>230.23000000000002</v>
      </c>
    </row>
    <row r="2461" spans="1:11" x14ac:dyDescent="0.2">
      <c r="A2461" s="26" t="s">
        <v>92</v>
      </c>
      <c r="B2461" s="26">
        <v>2023</v>
      </c>
      <c r="C2461" s="26" t="s">
        <v>11</v>
      </c>
      <c r="D2461" s="26" t="s">
        <v>105</v>
      </c>
      <c r="E2461" s="26" t="s">
        <v>94</v>
      </c>
      <c r="F2461" s="26" t="s">
        <v>95</v>
      </c>
      <c r="G2461" s="26" t="s">
        <v>96</v>
      </c>
      <c r="H2461" s="26" t="s">
        <v>97</v>
      </c>
      <c r="I2461" s="26" t="s">
        <v>98</v>
      </c>
      <c r="J2461" s="26">
        <v>170</v>
      </c>
      <c r="K2461" s="26">
        <v>243.1</v>
      </c>
    </row>
    <row r="2462" spans="1:11" x14ac:dyDescent="0.2">
      <c r="A2462" s="26" t="s">
        <v>92</v>
      </c>
      <c r="B2462" s="26">
        <v>2023</v>
      </c>
      <c r="C2462" s="26" t="s">
        <v>11</v>
      </c>
      <c r="D2462" s="26" t="s">
        <v>105</v>
      </c>
      <c r="E2462" s="26" t="s">
        <v>94</v>
      </c>
      <c r="F2462" s="26" t="s">
        <v>95</v>
      </c>
      <c r="G2462" s="26" t="s">
        <v>96</v>
      </c>
      <c r="H2462" s="26" t="s">
        <v>97</v>
      </c>
      <c r="I2462" s="26" t="s">
        <v>98</v>
      </c>
      <c r="J2462" s="26">
        <v>140</v>
      </c>
      <c r="K2462" s="26">
        <v>200.2</v>
      </c>
    </row>
    <row r="2463" spans="1:11" x14ac:dyDescent="0.2">
      <c r="A2463" s="26" t="s">
        <v>92</v>
      </c>
      <c r="B2463" s="26">
        <v>2023</v>
      </c>
      <c r="C2463" s="26" t="s">
        <v>11</v>
      </c>
      <c r="D2463" s="26" t="s">
        <v>105</v>
      </c>
      <c r="E2463" s="26" t="s">
        <v>94</v>
      </c>
      <c r="F2463" s="26" t="s">
        <v>95</v>
      </c>
      <c r="G2463" s="26" t="s">
        <v>96</v>
      </c>
      <c r="H2463" s="26" t="s">
        <v>97</v>
      </c>
      <c r="I2463" s="26" t="s">
        <v>98</v>
      </c>
      <c r="J2463" s="26">
        <v>166</v>
      </c>
      <c r="K2463" s="26">
        <v>526.24</v>
      </c>
    </row>
    <row r="2464" spans="1:11" x14ac:dyDescent="0.2">
      <c r="A2464" s="26" t="s">
        <v>92</v>
      </c>
      <c r="B2464" s="26">
        <v>2023</v>
      </c>
      <c r="C2464" s="26" t="s">
        <v>11</v>
      </c>
      <c r="D2464" s="26" t="s">
        <v>105</v>
      </c>
      <c r="E2464" s="26" t="s">
        <v>94</v>
      </c>
      <c r="F2464" s="26" t="s">
        <v>95</v>
      </c>
      <c r="G2464" s="26" t="s">
        <v>96</v>
      </c>
      <c r="H2464" s="26" t="s">
        <v>97</v>
      </c>
      <c r="I2464" s="26" t="s">
        <v>98</v>
      </c>
      <c r="J2464" s="26">
        <v>142</v>
      </c>
      <c r="K2464" s="26">
        <v>526.24</v>
      </c>
    </row>
    <row r="2465" spans="1:11" x14ac:dyDescent="0.2">
      <c r="A2465" s="26" t="s">
        <v>99</v>
      </c>
      <c r="B2465" s="26">
        <v>2023</v>
      </c>
      <c r="C2465" s="26" t="s">
        <v>11</v>
      </c>
      <c r="D2465" s="26" t="s">
        <v>105</v>
      </c>
      <c r="E2465" s="26" t="s">
        <v>94</v>
      </c>
      <c r="F2465" s="26" t="s">
        <v>95</v>
      </c>
      <c r="G2465" s="26" t="s">
        <v>96</v>
      </c>
      <c r="H2465" s="26" t="s">
        <v>97</v>
      </c>
      <c r="I2465" s="26" t="s">
        <v>98</v>
      </c>
      <c r="J2465" s="26">
        <v>975</v>
      </c>
      <c r="K2465" s="26">
        <v>1394.25</v>
      </c>
    </row>
    <row r="2466" spans="1:11" x14ac:dyDescent="0.2">
      <c r="A2466" s="26" t="s">
        <v>99</v>
      </c>
      <c r="B2466" s="26">
        <v>2023</v>
      </c>
      <c r="C2466" s="26" t="s">
        <v>11</v>
      </c>
      <c r="D2466" s="26" t="s">
        <v>105</v>
      </c>
      <c r="E2466" s="26" t="s">
        <v>94</v>
      </c>
      <c r="F2466" s="26" t="s">
        <v>95</v>
      </c>
      <c r="G2466" s="26" t="s">
        <v>96</v>
      </c>
      <c r="H2466" s="26" t="s">
        <v>97</v>
      </c>
      <c r="I2466" s="26" t="s">
        <v>98</v>
      </c>
      <c r="J2466" s="26">
        <v>141</v>
      </c>
      <c r="K2466" s="26">
        <v>201.63</v>
      </c>
    </row>
    <row r="2467" spans="1:11" x14ac:dyDescent="0.2">
      <c r="A2467" s="26" t="s">
        <v>92</v>
      </c>
      <c r="B2467" s="26">
        <v>2023</v>
      </c>
      <c r="C2467" s="26" t="s">
        <v>11</v>
      </c>
      <c r="D2467" s="26" t="s">
        <v>105</v>
      </c>
      <c r="E2467" s="26" t="s">
        <v>94</v>
      </c>
      <c r="F2467" s="26" t="s">
        <v>95</v>
      </c>
      <c r="G2467" s="26" t="s">
        <v>96</v>
      </c>
      <c r="H2467" s="26" t="s">
        <v>97</v>
      </c>
      <c r="I2467" s="26" t="s">
        <v>98</v>
      </c>
      <c r="J2467" s="26">
        <v>756</v>
      </c>
      <c r="K2467" s="26">
        <v>1081.08</v>
      </c>
    </row>
    <row r="2468" spans="1:11" x14ac:dyDescent="0.2">
      <c r="A2468" s="26" t="s">
        <v>92</v>
      </c>
      <c r="B2468" s="26">
        <v>2023</v>
      </c>
      <c r="C2468" s="26" t="s">
        <v>11</v>
      </c>
      <c r="D2468" s="26" t="s">
        <v>105</v>
      </c>
      <c r="E2468" s="26" t="s">
        <v>94</v>
      </c>
      <c r="F2468" s="26" t="s">
        <v>95</v>
      </c>
      <c r="G2468" s="26" t="s">
        <v>96</v>
      </c>
      <c r="H2468" s="26" t="s">
        <v>97</v>
      </c>
      <c r="I2468" s="26" t="s">
        <v>98</v>
      </c>
      <c r="J2468" s="26">
        <v>843</v>
      </c>
      <c r="K2468" s="26">
        <v>1205.49</v>
      </c>
    </row>
    <row r="2469" spans="1:11" x14ac:dyDescent="0.2">
      <c r="A2469" s="26" t="s">
        <v>92</v>
      </c>
      <c r="B2469" s="26">
        <v>2023</v>
      </c>
      <c r="C2469" s="26" t="s">
        <v>11</v>
      </c>
      <c r="D2469" s="26" t="s">
        <v>105</v>
      </c>
      <c r="E2469" s="26" t="s">
        <v>94</v>
      </c>
      <c r="F2469" s="26" t="s">
        <v>95</v>
      </c>
      <c r="G2469" s="26" t="s">
        <v>96</v>
      </c>
      <c r="H2469" s="26" t="s">
        <v>97</v>
      </c>
      <c r="I2469" s="26" t="s">
        <v>98</v>
      </c>
      <c r="J2469" s="26">
        <v>167</v>
      </c>
      <c r="K2469" s="26">
        <v>238.81</v>
      </c>
    </row>
    <row r="2470" spans="1:11" x14ac:dyDescent="0.2">
      <c r="A2470" s="26" t="s">
        <v>92</v>
      </c>
      <c r="B2470" s="26">
        <v>2023</v>
      </c>
      <c r="C2470" s="26" t="s">
        <v>11</v>
      </c>
      <c r="D2470" s="26" t="s">
        <v>105</v>
      </c>
      <c r="E2470" s="26" t="s">
        <v>94</v>
      </c>
      <c r="F2470" s="26" t="s">
        <v>95</v>
      </c>
      <c r="G2470" s="26" t="s">
        <v>96</v>
      </c>
      <c r="H2470" s="26" t="s">
        <v>97</v>
      </c>
      <c r="I2470" s="26" t="s">
        <v>98</v>
      </c>
      <c r="J2470" s="26">
        <v>143</v>
      </c>
      <c r="K2470" s="26">
        <v>204.49</v>
      </c>
    </row>
    <row r="2471" spans="1:11" x14ac:dyDescent="0.2">
      <c r="A2471" s="26" t="s">
        <v>99</v>
      </c>
      <c r="B2471" s="26">
        <v>2023</v>
      </c>
      <c r="C2471" s="26" t="s">
        <v>1</v>
      </c>
      <c r="D2471" s="26" t="s">
        <v>105</v>
      </c>
      <c r="E2471" s="26" t="s">
        <v>94</v>
      </c>
      <c r="F2471" s="26" t="s">
        <v>95</v>
      </c>
      <c r="G2471" s="26" t="s">
        <v>96</v>
      </c>
      <c r="H2471" s="26" t="s">
        <v>97</v>
      </c>
      <c r="I2471" s="26" t="s">
        <v>100</v>
      </c>
      <c r="J2471" s="26">
        <v>272</v>
      </c>
      <c r="K2471" s="26">
        <v>388.96</v>
      </c>
    </row>
    <row r="2472" spans="1:11" x14ac:dyDescent="0.2">
      <c r="A2472" s="26" t="s">
        <v>99</v>
      </c>
      <c r="B2472" s="26">
        <v>2023</v>
      </c>
      <c r="C2472" s="26" t="s">
        <v>1</v>
      </c>
      <c r="D2472" s="26" t="s">
        <v>105</v>
      </c>
      <c r="E2472" s="26" t="s">
        <v>94</v>
      </c>
      <c r="F2472" s="26" t="s">
        <v>95</v>
      </c>
      <c r="G2472" s="26" t="s">
        <v>96</v>
      </c>
      <c r="H2472" s="26" t="s">
        <v>97</v>
      </c>
      <c r="I2472" s="26" t="s">
        <v>100</v>
      </c>
      <c r="J2472" s="26">
        <v>266</v>
      </c>
      <c r="K2472" s="26">
        <v>380.38</v>
      </c>
    </row>
    <row r="2473" spans="1:11" x14ac:dyDescent="0.2">
      <c r="A2473" s="26" t="s">
        <v>92</v>
      </c>
      <c r="B2473" s="26">
        <v>2023</v>
      </c>
      <c r="C2473" s="26" t="s">
        <v>1</v>
      </c>
      <c r="D2473" s="26" t="s">
        <v>105</v>
      </c>
      <c r="E2473" s="26" t="s">
        <v>94</v>
      </c>
      <c r="F2473" s="26" t="s">
        <v>95</v>
      </c>
      <c r="G2473" s="26" t="s">
        <v>96</v>
      </c>
      <c r="H2473" s="26" t="s">
        <v>97</v>
      </c>
      <c r="I2473" s="26" t="s">
        <v>98</v>
      </c>
      <c r="J2473" s="26">
        <v>224</v>
      </c>
      <c r="K2473" s="26">
        <v>320.32</v>
      </c>
    </row>
    <row r="2474" spans="1:11" x14ac:dyDescent="0.2">
      <c r="A2474" s="26" t="s">
        <v>92</v>
      </c>
      <c r="B2474" s="26">
        <v>2023</v>
      </c>
      <c r="C2474" s="26" t="s">
        <v>1</v>
      </c>
      <c r="D2474" s="26" t="s">
        <v>105</v>
      </c>
      <c r="E2474" s="26" t="s">
        <v>94</v>
      </c>
      <c r="F2474" s="26" t="s">
        <v>95</v>
      </c>
      <c r="G2474" s="26" t="s">
        <v>96</v>
      </c>
      <c r="H2474" s="26" t="s">
        <v>97</v>
      </c>
      <c r="I2474" s="26" t="s">
        <v>98</v>
      </c>
      <c r="J2474" s="26">
        <v>194</v>
      </c>
      <c r="K2474" s="26">
        <v>277.42</v>
      </c>
    </row>
    <row r="2475" spans="1:11" x14ac:dyDescent="0.2">
      <c r="A2475" s="26" t="s">
        <v>101</v>
      </c>
      <c r="B2475" s="26">
        <v>2023</v>
      </c>
      <c r="C2475" s="26" t="s">
        <v>1</v>
      </c>
      <c r="D2475" s="26" t="s">
        <v>105</v>
      </c>
      <c r="E2475" s="26" t="s">
        <v>94</v>
      </c>
      <c r="F2475" s="26" t="s">
        <v>95</v>
      </c>
      <c r="G2475" s="26" t="s">
        <v>96</v>
      </c>
      <c r="H2475" s="26" t="s">
        <v>97</v>
      </c>
      <c r="I2475" s="26" t="s">
        <v>98</v>
      </c>
      <c r="J2475" s="26">
        <v>268</v>
      </c>
      <c r="K2475" s="26">
        <v>383.24</v>
      </c>
    </row>
    <row r="2476" spans="1:11" x14ac:dyDescent="0.2">
      <c r="A2476" s="26" t="s">
        <v>101</v>
      </c>
      <c r="B2476" s="26">
        <v>2023</v>
      </c>
      <c r="C2476" s="26" t="s">
        <v>1</v>
      </c>
      <c r="D2476" s="26" t="s">
        <v>105</v>
      </c>
      <c r="E2476" s="26" t="s">
        <v>94</v>
      </c>
      <c r="F2476" s="26" t="s">
        <v>95</v>
      </c>
      <c r="G2476" s="26" t="s">
        <v>96</v>
      </c>
      <c r="H2476" s="26" t="s">
        <v>97</v>
      </c>
      <c r="I2476" s="26" t="s">
        <v>98</v>
      </c>
      <c r="J2476" s="26">
        <v>220</v>
      </c>
      <c r="K2476" s="26">
        <v>526.24</v>
      </c>
    </row>
    <row r="2477" spans="1:11" x14ac:dyDescent="0.2">
      <c r="A2477" s="26" t="s">
        <v>101</v>
      </c>
      <c r="B2477" s="26">
        <v>2023</v>
      </c>
      <c r="C2477" s="26" t="s">
        <v>1</v>
      </c>
      <c r="D2477" s="26" t="s">
        <v>105</v>
      </c>
      <c r="E2477" s="26" t="s">
        <v>94</v>
      </c>
      <c r="F2477" s="26" t="s">
        <v>95</v>
      </c>
      <c r="G2477" s="26" t="s">
        <v>96</v>
      </c>
      <c r="H2477" s="26" t="s">
        <v>97</v>
      </c>
      <c r="I2477" s="26" t="s">
        <v>98</v>
      </c>
      <c r="J2477" s="26">
        <v>196</v>
      </c>
      <c r="K2477" s="26">
        <v>526.24</v>
      </c>
    </row>
    <row r="2478" spans="1:11" x14ac:dyDescent="0.2">
      <c r="A2478" s="26" t="s">
        <v>103</v>
      </c>
      <c r="B2478" s="26">
        <v>2023</v>
      </c>
      <c r="C2478" s="26" t="s">
        <v>1</v>
      </c>
      <c r="D2478" s="26" t="s">
        <v>105</v>
      </c>
      <c r="E2478" s="26" t="s">
        <v>94</v>
      </c>
      <c r="F2478" s="26" t="s">
        <v>95</v>
      </c>
      <c r="G2478" s="26" t="s">
        <v>96</v>
      </c>
      <c r="H2478" s="26" t="s">
        <v>97</v>
      </c>
      <c r="I2478" s="26" t="s">
        <v>98</v>
      </c>
      <c r="J2478" s="26">
        <v>966</v>
      </c>
      <c r="K2478" s="26">
        <v>1381.38</v>
      </c>
    </row>
    <row r="2479" spans="1:11" x14ac:dyDescent="0.2">
      <c r="A2479" s="26" t="s">
        <v>92</v>
      </c>
      <c r="B2479" s="26">
        <v>2023</v>
      </c>
      <c r="C2479" s="26" t="s">
        <v>1</v>
      </c>
      <c r="D2479" s="26" t="s">
        <v>105</v>
      </c>
      <c r="E2479" s="26" t="s">
        <v>94</v>
      </c>
      <c r="F2479" s="26" t="s">
        <v>95</v>
      </c>
      <c r="G2479" s="26" t="s">
        <v>96</v>
      </c>
      <c r="H2479" s="26" t="s">
        <v>97</v>
      </c>
      <c r="I2479" s="26" t="s">
        <v>98</v>
      </c>
      <c r="J2479" s="26">
        <v>1019</v>
      </c>
      <c r="K2479" s="26">
        <v>1457.17</v>
      </c>
    </row>
    <row r="2480" spans="1:11" x14ac:dyDescent="0.2">
      <c r="A2480" s="26" t="s">
        <v>92</v>
      </c>
      <c r="B2480" s="26">
        <v>2023</v>
      </c>
      <c r="C2480" s="26" t="s">
        <v>1</v>
      </c>
      <c r="D2480" s="26" t="s">
        <v>105</v>
      </c>
      <c r="E2480" s="26" t="s">
        <v>94</v>
      </c>
      <c r="F2480" s="26" t="s">
        <v>95</v>
      </c>
      <c r="G2480" s="26" t="s">
        <v>96</v>
      </c>
      <c r="H2480" s="26" t="s">
        <v>97</v>
      </c>
      <c r="I2480" s="26" t="s">
        <v>98</v>
      </c>
      <c r="J2480" s="26">
        <v>192</v>
      </c>
      <c r="K2480" s="26">
        <v>274.56</v>
      </c>
    </row>
    <row r="2481" spans="1:11" x14ac:dyDescent="0.2">
      <c r="A2481" s="26" t="s">
        <v>92</v>
      </c>
      <c r="B2481" s="26">
        <v>2023</v>
      </c>
      <c r="C2481" s="26" t="s">
        <v>1</v>
      </c>
      <c r="D2481" s="26" t="s">
        <v>105</v>
      </c>
      <c r="E2481" s="26" t="s">
        <v>94</v>
      </c>
      <c r="F2481" s="26" t="s">
        <v>95</v>
      </c>
      <c r="G2481" s="26" t="s">
        <v>96</v>
      </c>
      <c r="H2481" s="26" t="s">
        <v>97</v>
      </c>
      <c r="I2481" s="26" t="s">
        <v>98</v>
      </c>
      <c r="J2481" s="26">
        <v>219</v>
      </c>
      <c r="K2481" s="26">
        <v>313.17</v>
      </c>
    </row>
    <row r="2482" spans="1:11" x14ac:dyDescent="0.2">
      <c r="A2482" s="26" t="s">
        <v>103</v>
      </c>
      <c r="B2482" s="26">
        <v>2023</v>
      </c>
      <c r="C2482" s="26" t="s">
        <v>1</v>
      </c>
      <c r="D2482" s="26" t="s">
        <v>105</v>
      </c>
      <c r="E2482" s="26" t="s">
        <v>94</v>
      </c>
      <c r="F2482" s="26" t="s">
        <v>95</v>
      </c>
      <c r="G2482" s="26" t="s">
        <v>96</v>
      </c>
      <c r="H2482" s="26" t="s">
        <v>97</v>
      </c>
      <c r="I2482" s="26" t="s">
        <v>98</v>
      </c>
      <c r="J2482" s="26">
        <v>195</v>
      </c>
      <c r="K2482" s="26">
        <v>278.85000000000002</v>
      </c>
    </row>
    <row r="2483" spans="1:11" x14ac:dyDescent="0.2">
      <c r="A2483" s="26" t="s">
        <v>92</v>
      </c>
      <c r="B2483" s="26">
        <v>2023</v>
      </c>
      <c r="C2483" s="26" t="s">
        <v>1</v>
      </c>
      <c r="D2483" s="26" t="s">
        <v>105</v>
      </c>
      <c r="E2483" s="26" t="s">
        <v>94</v>
      </c>
      <c r="F2483" s="26" t="s">
        <v>95</v>
      </c>
      <c r="G2483" s="26" t="s">
        <v>96</v>
      </c>
      <c r="H2483" s="26" t="s">
        <v>97</v>
      </c>
      <c r="I2483" s="26" t="s">
        <v>98</v>
      </c>
      <c r="J2483" s="26">
        <v>271</v>
      </c>
      <c r="K2483" s="26">
        <v>387.53</v>
      </c>
    </row>
    <row r="2484" spans="1:11" x14ac:dyDescent="0.2">
      <c r="A2484" s="26" t="s">
        <v>101</v>
      </c>
      <c r="B2484" s="26">
        <v>2023</v>
      </c>
      <c r="C2484" s="26" t="s">
        <v>1</v>
      </c>
      <c r="D2484" s="26" t="s">
        <v>105</v>
      </c>
      <c r="E2484" s="26" t="s">
        <v>94</v>
      </c>
      <c r="F2484" s="26" t="s">
        <v>95</v>
      </c>
      <c r="G2484" s="26" t="s">
        <v>96</v>
      </c>
      <c r="H2484" s="26" t="s">
        <v>97</v>
      </c>
      <c r="I2484" s="26" t="s">
        <v>98</v>
      </c>
      <c r="J2484" s="26">
        <v>747</v>
      </c>
      <c r="K2484" s="26">
        <v>1068.21</v>
      </c>
    </row>
    <row r="2485" spans="1:11" x14ac:dyDescent="0.2">
      <c r="A2485" s="26" t="s">
        <v>101</v>
      </c>
      <c r="B2485" s="26">
        <v>2023</v>
      </c>
      <c r="C2485" s="26" t="s">
        <v>1</v>
      </c>
      <c r="D2485" s="26" t="s">
        <v>105</v>
      </c>
      <c r="E2485" s="26" t="s">
        <v>94</v>
      </c>
      <c r="F2485" s="26" t="s">
        <v>95</v>
      </c>
      <c r="G2485" s="26" t="s">
        <v>96</v>
      </c>
      <c r="H2485" s="26" t="s">
        <v>97</v>
      </c>
      <c r="I2485" s="26" t="s">
        <v>98</v>
      </c>
      <c r="J2485" s="26">
        <v>834</v>
      </c>
      <c r="K2485" s="26">
        <v>1192.6199999999999</v>
      </c>
    </row>
    <row r="2486" spans="1:11" x14ac:dyDescent="0.2">
      <c r="A2486" s="26" t="s">
        <v>92</v>
      </c>
      <c r="B2486" s="26">
        <v>2023</v>
      </c>
      <c r="C2486" s="26" t="s">
        <v>1</v>
      </c>
      <c r="D2486" s="26" t="s">
        <v>105</v>
      </c>
      <c r="E2486" s="26" t="s">
        <v>94</v>
      </c>
      <c r="F2486" s="26" t="s">
        <v>95</v>
      </c>
      <c r="G2486" s="26" t="s">
        <v>96</v>
      </c>
      <c r="H2486" s="26" t="s">
        <v>97</v>
      </c>
      <c r="I2486" s="26" t="s">
        <v>100</v>
      </c>
      <c r="J2486" s="26">
        <v>269</v>
      </c>
      <c r="K2486" s="26">
        <v>384.67</v>
      </c>
    </row>
    <row r="2487" spans="1:11" x14ac:dyDescent="0.2">
      <c r="A2487" s="26" t="s">
        <v>92</v>
      </c>
      <c r="B2487" s="26">
        <v>2023</v>
      </c>
      <c r="C2487" s="26" t="s">
        <v>1</v>
      </c>
      <c r="D2487" s="26" t="s">
        <v>105</v>
      </c>
      <c r="E2487" s="26" t="s">
        <v>94</v>
      </c>
      <c r="F2487" s="26" t="s">
        <v>95</v>
      </c>
      <c r="G2487" s="26" t="s">
        <v>96</v>
      </c>
      <c r="H2487" s="26" t="s">
        <v>97</v>
      </c>
      <c r="I2487" s="26" t="s">
        <v>98</v>
      </c>
      <c r="J2487" s="26">
        <v>221</v>
      </c>
      <c r="K2487" s="26">
        <v>316.02999999999997</v>
      </c>
    </row>
    <row r="2488" spans="1:11" x14ac:dyDescent="0.2">
      <c r="A2488" s="26" t="s">
        <v>101</v>
      </c>
      <c r="B2488" s="26">
        <v>2023</v>
      </c>
      <c r="C2488" s="26" t="s">
        <v>1</v>
      </c>
      <c r="D2488" s="26" t="s">
        <v>105</v>
      </c>
      <c r="E2488" s="26" t="s">
        <v>94</v>
      </c>
      <c r="F2488" s="26" t="s">
        <v>95</v>
      </c>
      <c r="G2488" s="26" t="s">
        <v>96</v>
      </c>
      <c r="H2488" s="26" t="s">
        <v>97</v>
      </c>
      <c r="I2488" s="26" t="s">
        <v>98</v>
      </c>
      <c r="J2488" s="26">
        <v>149</v>
      </c>
      <c r="K2488" s="26">
        <v>213.07</v>
      </c>
    </row>
    <row r="2489" spans="1:11" x14ac:dyDescent="0.2">
      <c r="A2489" s="26" t="s">
        <v>92</v>
      </c>
      <c r="B2489" s="26">
        <v>2023</v>
      </c>
      <c r="C2489" s="26" t="s">
        <v>1</v>
      </c>
      <c r="D2489" s="26" t="s">
        <v>105</v>
      </c>
      <c r="E2489" s="26" t="s">
        <v>94</v>
      </c>
      <c r="F2489" s="26" t="s">
        <v>95</v>
      </c>
      <c r="G2489" s="26" t="s">
        <v>96</v>
      </c>
      <c r="H2489" s="26" t="s">
        <v>97</v>
      </c>
      <c r="I2489" s="26" t="s">
        <v>98</v>
      </c>
      <c r="J2489" s="26">
        <v>197</v>
      </c>
      <c r="K2489" s="26">
        <v>281.70999999999998</v>
      </c>
    </row>
    <row r="2490" spans="1:11" x14ac:dyDescent="0.2">
      <c r="A2490" s="26" t="s">
        <v>101</v>
      </c>
      <c r="B2490" s="26">
        <v>2023</v>
      </c>
      <c r="C2490" s="26" t="s">
        <v>0</v>
      </c>
      <c r="D2490" s="26" t="s">
        <v>105</v>
      </c>
      <c r="E2490" s="26" t="s">
        <v>94</v>
      </c>
      <c r="F2490" s="26" t="s">
        <v>95</v>
      </c>
      <c r="G2490" s="26" t="s">
        <v>96</v>
      </c>
      <c r="H2490" s="26" t="s">
        <v>97</v>
      </c>
      <c r="I2490" s="26" t="s">
        <v>100</v>
      </c>
      <c r="J2490" s="26">
        <v>284</v>
      </c>
      <c r="K2490" s="26">
        <v>406.12</v>
      </c>
    </row>
    <row r="2491" spans="1:11" x14ac:dyDescent="0.2">
      <c r="A2491" s="26" t="s">
        <v>99</v>
      </c>
      <c r="B2491" s="26">
        <v>2023</v>
      </c>
      <c r="C2491" s="26" t="s">
        <v>0</v>
      </c>
      <c r="D2491" s="26" t="s">
        <v>105</v>
      </c>
      <c r="E2491" s="26" t="s">
        <v>94</v>
      </c>
      <c r="F2491" s="26" t="s">
        <v>95</v>
      </c>
      <c r="G2491" s="26" t="s">
        <v>96</v>
      </c>
      <c r="H2491" s="26" t="s">
        <v>97</v>
      </c>
      <c r="I2491" s="26" t="s">
        <v>100</v>
      </c>
      <c r="J2491" s="26">
        <v>278</v>
      </c>
      <c r="K2491" s="26">
        <v>397.53999999999996</v>
      </c>
    </row>
    <row r="2492" spans="1:11" x14ac:dyDescent="0.2">
      <c r="A2492" s="26" t="s">
        <v>101</v>
      </c>
      <c r="B2492" s="26">
        <v>2023</v>
      </c>
      <c r="C2492" s="26" t="s">
        <v>0</v>
      </c>
      <c r="D2492" s="26" t="s">
        <v>105</v>
      </c>
      <c r="E2492" s="26" t="s">
        <v>94</v>
      </c>
      <c r="F2492" s="26" t="s">
        <v>95</v>
      </c>
      <c r="G2492" s="26" t="s">
        <v>96</v>
      </c>
      <c r="H2492" s="26" t="s">
        <v>97</v>
      </c>
      <c r="I2492" s="26" t="s">
        <v>98</v>
      </c>
      <c r="J2492" s="26">
        <v>152</v>
      </c>
      <c r="K2492" s="26">
        <v>217.36</v>
      </c>
    </row>
    <row r="2493" spans="1:11" x14ac:dyDescent="0.2">
      <c r="A2493" s="26" t="s">
        <v>92</v>
      </c>
      <c r="B2493" s="26">
        <v>2023</v>
      </c>
      <c r="C2493" s="26" t="s">
        <v>0</v>
      </c>
      <c r="D2493" s="26" t="s">
        <v>105</v>
      </c>
      <c r="E2493" s="26" t="s">
        <v>94</v>
      </c>
      <c r="F2493" s="26" t="s">
        <v>95</v>
      </c>
      <c r="G2493" s="26" t="s">
        <v>96</v>
      </c>
      <c r="H2493" s="26" t="s">
        <v>97</v>
      </c>
      <c r="I2493" s="26" t="s">
        <v>98</v>
      </c>
      <c r="J2493" s="26">
        <v>200</v>
      </c>
      <c r="K2493" s="26">
        <v>286</v>
      </c>
    </row>
    <row r="2494" spans="1:11" x14ac:dyDescent="0.2">
      <c r="A2494" s="26" t="s">
        <v>99</v>
      </c>
      <c r="B2494" s="26">
        <v>2023</v>
      </c>
      <c r="C2494" s="26" t="s">
        <v>0</v>
      </c>
      <c r="D2494" s="26" t="s">
        <v>105</v>
      </c>
      <c r="E2494" s="26" t="s">
        <v>94</v>
      </c>
      <c r="F2494" s="26" t="s">
        <v>95</v>
      </c>
      <c r="G2494" s="26" t="s">
        <v>96</v>
      </c>
      <c r="H2494" s="26" t="s">
        <v>97</v>
      </c>
      <c r="I2494" s="26" t="s">
        <v>98</v>
      </c>
      <c r="J2494" s="26">
        <v>286</v>
      </c>
      <c r="K2494" s="26">
        <v>408.98</v>
      </c>
    </row>
    <row r="2495" spans="1:11" x14ac:dyDescent="0.2">
      <c r="A2495" s="26" t="s">
        <v>99</v>
      </c>
      <c r="B2495" s="26">
        <v>2023</v>
      </c>
      <c r="C2495" s="26" t="s">
        <v>0</v>
      </c>
      <c r="D2495" s="26" t="s">
        <v>105</v>
      </c>
      <c r="E2495" s="26" t="s">
        <v>94</v>
      </c>
      <c r="F2495" s="26" t="s">
        <v>95</v>
      </c>
      <c r="G2495" s="26" t="s">
        <v>96</v>
      </c>
      <c r="H2495" s="26" t="s">
        <v>97</v>
      </c>
      <c r="I2495" s="26" t="s">
        <v>98</v>
      </c>
      <c r="J2495" s="26">
        <v>280</v>
      </c>
      <c r="K2495" s="26">
        <v>400.4</v>
      </c>
    </row>
    <row r="2496" spans="1:11" x14ac:dyDescent="0.2">
      <c r="A2496" s="26" t="s">
        <v>92</v>
      </c>
      <c r="B2496" s="26">
        <v>2023</v>
      </c>
      <c r="C2496" s="26" t="s">
        <v>0</v>
      </c>
      <c r="D2496" s="26" t="s">
        <v>105</v>
      </c>
      <c r="E2496" s="26" t="s">
        <v>94</v>
      </c>
      <c r="F2496" s="26" t="s">
        <v>95</v>
      </c>
      <c r="G2496" s="26" t="s">
        <v>96</v>
      </c>
      <c r="H2496" s="26" t="s">
        <v>97</v>
      </c>
      <c r="I2496" s="26" t="s">
        <v>98</v>
      </c>
      <c r="J2496" s="26">
        <v>274</v>
      </c>
      <c r="K2496" s="26">
        <v>391.82</v>
      </c>
    </row>
    <row r="2497" spans="1:11" x14ac:dyDescent="0.2">
      <c r="A2497" s="26" t="s">
        <v>99</v>
      </c>
      <c r="B2497" s="26">
        <v>2023</v>
      </c>
      <c r="C2497" s="26" t="s">
        <v>0</v>
      </c>
      <c r="D2497" s="26" t="s">
        <v>105</v>
      </c>
      <c r="E2497" s="26" t="s">
        <v>94</v>
      </c>
      <c r="F2497" s="26" t="s">
        <v>95</v>
      </c>
      <c r="G2497" s="26" t="s">
        <v>96</v>
      </c>
      <c r="H2497" s="26" t="s">
        <v>97</v>
      </c>
      <c r="I2497" s="26" t="s">
        <v>98</v>
      </c>
      <c r="J2497" s="26">
        <v>226</v>
      </c>
      <c r="K2497" s="26">
        <v>526.24</v>
      </c>
    </row>
    <row r="2498" spans="1:11" x14ac:dyDescent="0.2">
      <c r="A2498" s="26" t="s">
        <v>102</v>
      </c>
      <c r="B2498" s="26">
        <v>2023</v>
      </c>
      <c r="C2498" s="26" t="s">
        <v>0</v>
      </c>
      <c r="D2498" s="26" t="s">
        <v>105</v>
      </c>
      <c r="E2498" s="26" t="s">
        <v>94</v>
      </c>
      <c r="F2498" s="26" t="s">
        <v>95</v>
      </c>
      <c r="G2498" s="26" t="s">
        <v>96</v>
      </c>
      <c r="H2498" s="26" t="s">
        <v>97</v>
      </c>
      <c r="I2498" s="26" t="s">
        <v>98</v>
      </c>
      <c r="J2498" s="26">
        <v>154</v>
      </c>
      <c r="K2498" s="26">
        <v>526.24</v>
      </c>
    </row>
    <row r="2499" spans="1:11" x14ac:dyDescent="0.2">
      <c r="A2499" s="26" t="s">
        <v>92</v>
      </c>
      <c r="B2499" s="26">
        <v>2023</v>
      </c>
      <c r="C2499" s="26" t="s">
        <v>0</v>
      </c>
      <c r="D2499" s="26" t="s">
        <v>105</v>
      </c>
      <c r="E2499" s="26" t="s">
        <v>94</v>
      </c>
      <c r="F2499" s="26" t="s">
        <v>95</v>
      </c>
      <c r="G2499" s="26" t="s">
        <v>96</v>
      </c>
      <c r="H2499" s="26" t="s">
        <v>97</v>
      </c>
      <c r="I2499" s="26" t="s">
        <v>98</v>
      </c>
      <c r="J2499" s="26">
        <v>202</v>
      </c>
      <c r="K2499" s="26">
        <v>526.24</v>
      </c>
    </row>
    <row r="2500" spans="1:11" x14ac:dyDescent="0.2">
      <c r="A2500" s="26" t="s">
        <v>101</v>
      </c>
      <c r="B2500" s="26">
        <v>2023</v>
      </c>
      <c r="C2500" s="26" t="s">
        <v>0</v>
      </c>
      <c r="D2500" s="26" t="s">
        <v>105</v>
      </c>
      <c r="E2500" s="26" t="s">
        <v>94</v>
      </c>
      <c r="F2500" s="26" t="s">
        <v>95</v>
      </c>
      <c r="G2500" s="26" t="s">
        <v>96</v>
      </c>
      <c r="H2500" s="26" t="s">
        <v>97</v>
      </c>
      <c r="I2500" s="26" t="s">
        <v>98</v>
      </c>
      <c r="J2500" s="26">
        <v>965</v>
      </c>
      <c r="K2500" s="26">
        <v>1379.95</v>
      </c>
    </row>
    <row r="2501" spans="1:11" x14ac:dyDescent="0.2">
      <c r="A2501" s="26" t="s">
        <v>99</v>
      </c>
      <c r="B2501" s="26">
        <v>2023</v>
      </c>
      <c r="C2501" s="26" t="s">
        <v>0</v>
      </c>
      <c r="D2501" s="26" t="s">
        <v>105</v>
      </c>
      <c r="E2501" s="26" t="s">
        <v>94</v>
      </c>
      <c r="F2501" s="26" t="s">
        <v>95</v>
      </c>
      <c r="G2501" s="26" t="s">
        <v>96</v>
      </c>
      <c r="H2501" s="26" t="s">
        <v>97</v>
      </c>
      <c r="I2501" s="26" t="s">
        <v>98</v>
      </c>
      <c r="J2501" s="26">
        <v>198</v>
      </c>
      <c r="K2501" s="26">
        <v>283.14</v>
      </c>
    </row>
    <row r="2502" spans="1:11" x14ac:dyDescent="0.2">
      <c r="A2502" s="26" t="s">
        <v>99</v>
      </c>
      <c r="B2502" s="26">
        <v>2023</v>
      </c>
      <c r="C2502" s="26" t="s">
        <v>0</v>
      </c>
      <c r="D2502" s="26" t="s">
        <v>105</v>
      </c>
      <c r="E2502" s="26" t="s">
        <v>94</v>
      </c>
      <c r="F2502" s="26" t="s">
        <v>95</v>
      </c>
      <c r="G2502" s="26" t="s">
        <v>96</v>
      </c>
      <c r="H2502" s="26" t="s">
        <v>97</v>
      </c>
      <c r="I2502" s="26" t="s">
        <v>98</v>
      </c>
      <c r="J2502" s="26">
        <v>225</v>
      </c>
      <c r="K2502" s="26">
        <v>321.75</v>
      </c>
    </row>
    <row r="2503" spans="1:11" x14ac:dyDescent="0.2">
      <c r="A2503" s="26" t="s">
        <v>99</v>
      </c>
      <c r="B2503" s="26">
        <v>2023</v>
      </c>
      <c r="C2503" s="26" t="s">
        <v>0</v>
      </c>
      <c r="D2503" s="26" t="s">
        <v>105</v>
      </c>
      <c r="E2503" s="26" t="s">
        <v>94</v>
      </c>
      <c r="F2503" s="26" t="s">
        <v>95</v>
      </c>
      <c r="G2503" s="26" t="s">
        <v>96</v>
      </c>
      <c r="H2503" s="26" t="s">
        <v>97</v>
      </c>
      <c r="I2503" s="26" t="s">
        <v>98</v>
      </c>
      <c r="J2503" s="26">
        <v>153</v>
      </c>
      <c r="K2503" s="26">
        <v>218.79</v>
      </c>
    </row>
    <row r="2504" spans="1:11" x14ac:dyDescent="0.2">
      <c r="A2504" s="26" t="s">
        <v>101</v>
      </c>
      <c r="B2504" s="26">
        <v>2023</v>
      </c>
      <c r="C2504" s="26" t="s">
        <v>0</v>
      </c>
      <c r="D2504" s="26" t="s">
        <v>105</v>
      </c>
      <c r="E2504" s="26" t="s">
        <v>94</v>
      </c>
      <c r="F2504" s="26" t="s">
        <v>95</v>
      </c>
      <c r="G2504" s="26" t="s">
        <v>96</v>
      </c>
      <c r="H2504" s="26" t="s">
        <v>97</v>
      </c>
      <c r="I2504" s="26" t="s">
        <v>98</v>
      </c>
      <c r="J2504" s="26">
        <v>201</v>
      </c>
      <c r="K2504" s="26">
        <v>287.43</v>
      </c>
    </row>
    <row r="2505" spans="1:11" x14ac:dyDescent="0.2">
      <c r="A2505" s="26" t="s">
        <v>102</v>
      </c>
      <c r="B2505" s="26">
        <v>2023</v>
      </c>
      <c r="C2505" s="26" t="s">
        <v>0</v>
      </c>
      <c r="D2505" s="26" t="s">
        <v>105</v>
      </c>
      <c r="E2505" s="26" t="s">
        <v>94</v>
      </c>
      <c r="F2505" s="26" t="s">
        <v>95</v>
      </c>
      <c r="G2505" s="26" t="s">
        <v>96</v>
      </c>
      <c r="H2505" s="26" t="s">
        <v>97</v>
      </c>
      <c r="I2505" s="26" t="s">
        <v>98</v>
      </c>
      <c r="J2505" s="26">
        <v>283</v>
      </c>
      <c r="K2505" s="26">
        <v>404.69</v>
      </c>
    </row>
    <row r="2506" spans="1:11" x14ac:dyDescent="0.2">
      <c r="A2506" s="26" t="s">
        <v>101</v>
      </c>
      <c r="B2506" s="26">
        <v>2023</v>
      </c>
      <c r="C2506" s="26" t="s">
        <v>0</v>
      </c>
      <c r="D2506" s="26" t="s">
        <v>105</v>
      </c>
      <c r="E2506" s="26" t="s">
        <v>94</v>
      </c>
      <c r="F2506" s="26" t="s">
        <v>95</v>
      </c>
      <c r="G2506" s="26" t="s">
        <v>96</v>
      </c>
      <c r="H2506" s="26" t="s">
        <v>97</v>
      </c>
      <c r="I2506" s="26" t="s">
        <v>98</v>
      </c>
      <c r="J2506" s="26">
        <v>277</v>
      </c>
      <c r="K2506" s="26">
        <v>396.11</v>
      </c>
    </row>
    <row r="2507" spans="1:11" x14ac:dyDescent="0.2">
      <c r="A2507" s="26" t="s">
        <v>92</v>
      </c>
      <c r="B2507" s="26">
        <v>2023</v>
      </c>
      <c r="C2507" s="26" t="s">
        <v>0</v>
      </c>
      <c r="D2507" s="26" t="s">
        <v>105</v>
      </c>
      <c r="E2507" s="26" t="s">
        <v>94</v>
      </c>
      <c r="F2507" s="26" t="s">
        <v>95</v>
      </c>
      <c r="G2507" s="26" t="s">
        <v>96</v>
      </c>
      <c r="H2507" s="26" t="s">
        <v>97</v>
      </c>
      <c r="I2507" s="26" t="s">
        <v>98</v>
      </c>
      <c r="J2507" s="26">
        <v>746</v>
      </c>
      <c r="K2507" s="26">
        <v>1066.78</v>
      </c>
    </row>
    <row r="2508" spans="1:11" x14ac:dyDescent="0.2">
      <c r="A2508" s="26" t="s">
        <v>92</v>
      </c>
      <c r="B2508" s="26">
        <v>2023</v>
      </c>
      <c r="C2508" s="26" t="s">
        <v>0</v>
      </c>
      <c r="D2508" s="26" t="s">
        <v>105</v>
      </c>
      <c r="E2508" s="26" t="s">
        <v>94</v>
      </c>
      <c r="F2508" s="26" t="s">
        <v>95</v>
      </c>
      <c r="G2508" s="26" t="s">
        <v>96</v>
      </c>
      <c r="H2508" s="26" t="s">
        <v>97</v>
      </c>
      <c r="I2508" s="26" t="s">
        <v>98</v>
      </c>
      <c r="J2508" s="26">
        <v>800</v>
      </c>
      <c r="K2508" s="26">
        <v>1144</v>
      </c>
    </row>
    <row r="2509" spans="1:11" x14ac:dyDescent="0.2">
      <c r="A2509" s="26" t="s">
        <v>99</v>
      </c>
      <c r="B2509" s="26">
        <v>2023</v>
      </c>
      <c r="C2509" s="26" t="s">
        <v>0</v>
      </c>
      <c r="D2509" s="26" t="s">
        <v>105</v>
      </c>
      <c r="E2509" s="26" t="s">
        <v>94</v>
      </c>
      <c r="F2509" s="26" t="s">
        <v>95</v>
      </c>
      <c r="G2509" s="26" t="s">
        <v>96</v>
      </c>
      <c r="H2509" s="26" t="s">
        <v>97</v>
      </c>
      <c r="I2509" s="26" t="s">
        <v>98</v>
      </c>
      <c r="J2509" s="26">
        <v>833</v>
      </c>
      <c r="K2509" s="26">
        <v>1191.19</v>
      </c>
    </row>
    <row r="2510" spans="1:11" x14ac:dyDescent="0.2">
      <c r="A2510" s="26" t="s">
        <v>99</v>
      </c>
      <c r="B2510" s="26">
        <v>2023</v>
      </c>
      <c r="C2510" s="26" t="s">
        <v>0</v>
      </c>
      <c r="D2510" s="26" t="s">
        <v>105</v>
      </c>
      <c r="E2510" s="26" t="s">
        <v>94</v>
      </c>
      <c r="F2510" s="26" t="s">
        <v>95</v>
      </c>
      <c r="G2510" s="26" t="s">
        <v>96</v>
      </c>
      <c r="H2510" s="26" t="s">
        <v>97</v>
      </c>
      <c r="I2510" s="26" t="s">
        <v>100</v>
      </c>
      <c r="J2510" s="26">
        <v>287</v>
      </c>
      <c r="K2510" s="26">
        <v>410.40999999999997</v>
      </c>
    </row>
    <row r="2511" spans="1:11" x14ac:dyDescent="0.2">
      <c r="A2511" s="26" t="s">
        <v>99</v>
      </c>
      <c r="B2511" s="26">
        <v>2023</v>
      </c>
      <c r="C2511" s="26" t="s">
        <v>0</v>
      </c>
      <c r="D2511" s="26" t="s">
        <v>105</v>
      </c>
      <c r="E2511" s="26" t="s">
        <v>94</v>
      </c>
      <c r="F2511" s="26" t="s">
        <v>95</v>
      </c>
      <c r="G2511" s="26" t="s">
        <v>96</v>
      </c>
      <c r="H2511" s="26" t="s">
        <v>97</v>
      </c>
      <c r="I2511" s="26" t="s">
        <v>100</v>
      </c>
      <c r="J2511" s="26">
        <v>281</v>
      </c>
      <c r="K2511" s="26">
        <v>401.83</v>
      </c>
    </row>
    <row r="2512" spans="1:11" x14ac:dyDescent="0.2">
      <c r="A2512" s="26" t="s">
        <v>103</v>
      </c>
      <c r="B2512" s="26">
        <v>2023</v>
      </c>
      <c r="C2512" s="26" t="s">
        <v>0</v>
      </c>
      <c r="D2512" s="26" t="s">
        <v>105</v>
      </c>
      <c r="E2512" s="26" t="s">
        <v>94</v>
      </c>
      <c r="F2512" s="26" t="s">
        <v>95</v>
      </c>
      <c r="G2512" s="26" t="s">
        <v>96</v>
      </c>
      <c r="H2512" s="26" t="s">
        <v>97</v>
      </c>
      <c r="I2512" s="26" t="s">
        <v>100</v>
      </c>
      <c r="J2512" s="26">
        <v>275</v>
      </c>
      <c r="K2512" s="26">
        <v>393.25</v>
      </c>
    </row>
    <row r="2513" spans="1:11" x14ac:dyDescent="0.2">
      <c r="A2513" s="26" t="s">
        <v>92</v>
      </c>
      <c r="B2513" s="26">
        <v>2023</v>
      </c>
      <c r="C2513" s="26" t="s">
        <v>0</v>
      </c>
      <c r="D2513" s="26" t="s">
        <v>105</v>
      </c>
      <c r="E2513" s="26" t="s">
        <v>94</v>
      </c>
      <c r="F2513" s="26" t="s">
        <v>95</v>
      </c>
      <c r="G2513" s="26" t="s">
        <v>96</v>
      </c>
      <c r="H2513" s="26" t="s">
        <v>97</v>
      </c>
      <c r="I2513" s="26" t="s">
        <v>98</v>
      </c>
      <c r="J2513" s="26">
        <v>227</v>
      </c>
      <c r="K2513" s="26">
        <v>324.61</v>
      </c>
    </row>
    <row r="2514" spans="1:11" x14ac:dyDescent="0.2">
      <c r="A2514" s="26" t="s">
        <v>99</v>
      </c>
      <c r="B2514" s="26">
        <v>2023</v>
      </c>
      <c r="C2514" s="26" t="s">
        <v>0</v>
      </c>
      <c r="D2514" s="26" t="s">
        <v>105</v>
      </c>
      <c r="E2514" s="26" t="s">
        <v>94</v>
      </c>
      <c r="F2514" s="26" t="s">
        <v>95</v>
      </c>
      <c r="G2514" s="26" t="s">
        <v>96</v>
      </c>
      <c r="H2514" s="26" t="s">
        <v>97</v>
      </c>
      <c r="I2514" s="26" t="s">
        <v>98</v>
      </c>
      <c r="J2514" s="26">
        <v>155</v>
      </c>
      <c r="K2514" s="26">
        <v>221.65</v>
      </c>
    </row>
    <row r="2515" spans="1:11" x14ac:dyDescent="0.2">
      <c r="A2515" s="26" t="s">
        <v>92</v>
      </c>
      <c r="B2515" s="26">
        <v>2023</v>
      </c>
      <c r="C2515" s="26" t="s">
        <v>6</v>
      </c>
      <c r="D2515" s="26" t="s">
        <v>105</v>
      </c>
      <c r="E2515" s="26" t="s">
        <v>94</v>
      </c>
      <c r="F2515" s="26" t="s">
        <v>95</v>
      </c>
      <c r="G2515" s="26" t="s">
        <v>96</v>
      </c>
      <c r="H2515" s="26" t="s">
        <v>97</v>
      </c>
      <c r="I2515" s="26" t="s">
        <v>98</v>
      </c>
      <c r="J2515" s="26">
        <v>194</v>
      </c>
      <c r="K2515" s="26">
        <v>277.42</v>
      </c>
    </row>
    <row r="2516" spans="1:11" x14ac:dyDescent="0.2">
      <c r="A2516" s="26" t="s">
        <v>101</v>
      </c>
      <c r="B2516" s="26">
        <v>2023</v>
      </c>
      <c r="C2516" s="26" t="s">
        <v>6</v>
      </c>
      <c r="D2516" s="26" t="s">
        <v>105</v>
      </c>
      <c r="E2516" s="26" t="s">
        <v>94</v>
      </c>
      <c r="F2516" s="26" t="s">
        <v>95</v>
      </c>
      <c r="G2516" s="26" t="s">
        <v>96</v>
      </c>
      <c r="H2516" s="26" t="s">
        <v>97</v>
      </c>
      <c r="I2516" s="26" t="s">
        <v>98</v>
      </c>
      <c r="J2516" s="26">
        <v>170</v>
      </c>
      <c r="K2516" s="26">
        <v>243.1</v>
      </c>
    </row>
    <row r="2517" spans="1:11" x14ac:dyDescent="0.2">
      <c r="A2517" s="26" t="s">
        <v>101</v>
      </c>
      <c r="B2517" s="26">
        <v>2023</v>
      </c>
      <c r="C2517" s="26" t="s">
        <v>6</v>
      </c>
      <c r="D2517" s="26" t="s">
        <v>105</v>
      </c>
      <c r="E2517" s="26" t="s">
        <v>94</v>
      </c>
      <c r="F2517" s="26" t="s">
        <v>95</v>
      </c>
      <c r="G2517" s="26" t="s">
        <v>96</v>
      </c>
      <c r="H2517" s="26" t="s">
        <v>97</v>
      </c>
      <c r="I2517" s="26" t="s">
        <v>98</v>
      </c>
      <c r="J2517" s="26">
        <v>196</v>
      </c>
      <c r="K2517" s="26">
        <v>526.24</v>
      </c>
    </row>
    <row r="2518" spans="1:11" x14ac:dyDescent="0.2">
      <c r="A2518" s="26" t="s">
        <v>101</v>
      </c>
      <c r="B2518" s="26">
        <v>2023</v>
      </c>
      <c r="C2518" s="26" t="s">
        <v>6</v>
      </c>
      <c r="D2518" s="26" t="s">
        <v>105</v>
      </c>
      <c r="E2518" s="26" t="s">
        <v>94</v>
      </c>
      <c r="F2518" s="26" t="s">
        <v>95</v>
      </c>
      <c r="G2518" s="26" t="s">
        <v>96</v>
      </c>
      <c r="H2518" s="26" t="s">
        <v>97</v>
      </c>
      <c r="I2518" s="26" t="s">
        <v>98</v>
      </c>
      <c r="J2518" s="26">
        <v>166</v>
      </c>
      <c r="K2518" s="26">
        <v>526.24</v>
      </c>
    </row>
    <row r="2519" spans="1:11" x14ac:dyDescent="0.2">
      <c r="A2519" s="26" t="s">
        <v>103</v>
      </c>
      <c r="B2519" s="26">
        <v>2023</v>
      </c>
      <c r="C2519" s="26" t="s">
        <v>6</v>
      </c>
      <c r="D2519" s="26" t="s">
        <v>105</v>
      </c>
      <c r="E2519" s="26" t="s">
        <v>94</v>
      </c>
      <c r="F2519" s="26" t="s">
        <v>95</v>
      </c>
      <c r="G2519" s="26" t="s">
        <v>96</v>
      </c>
      <c r="H2519" s="26" t="s">
        <v>97</v>
      </c>
      <c r="I2519" s="26" t="s">
        <v>98</v>
      </c>
      <c r="J2519" s="26">
        <v>168</v>
      </c>
      <c r="K2519" s="26">
        <v>240.24</v>
      </c>
    </row>
    <row r="2520" spans="1:11" x14ac:dyDescent="0.2">
      <c r="A2520" s="26" t="s">
        <v>103</v>
      </c>
      <c r="B2520" s="26">
        <v>2023</v>
      </c>
      <c r="C2520" s="26" t="s">
        <v>6</v>
      </c>
      <c r="D2520" s="26" t="s">
        <v>105</v>
      </c>
      <c r="E2520" s="26" t="s">
        <v>94</v>
      </c>
      <c r="F2520" s="26" t="s">
        <v>95</v>
      </c>
      <c r="G2520" s="26" t="s">
        <v>96</v>
      </c>
      <c r="H2520" s="26" t="s">
        <v>97</v>
      </c>
      <c r="I2520" s="26" t="s">
        <v>98</v>
      </c>
      <c r="J2520" s="26">
        <v>195</v>
      </c>
      <c r="K2520" s="26">
        <v>278.85000000000002</v>
      </c>
    </row>
    <row r="2521" spans="1:11" x14ac:dyDescent="0.2">
      <c r="A2521" s="26" t="s">
        <v>101</v>
      </c>
      <c r="B2521" s="26">
        <v>2023</v>
      </c>
      <c r="C2521" s="26" t="s">
        <v>6</v>
      </c>
      <c r="D2521" s="26" t="s">
        <v>105</v>
      </c>
      <c r="E2521" s="26" t="s">
        <v>94</v>
      </c>
      <c r="F2521" s="26" t="s">
        <v>95</v>
      </c>
      <c r="G2521" s="26" t="s">
        <v>96</v>
      </c>
      <c r="H2521" s="26" t="s">
        <v>97</v>
      </c>
      <c r="I2521" s="26" t="s">
        <v>98</v>
      </c>
      <c r="J2521" s="26">
        <v>752</v>
      </c>
      <c r="K2521" s="26">
        <v>1075.3600000000001</v>
      </c>
    </row>
    <row r="2522" spans="1:11" x14ac:dyDescent="0.2">
      <c r="A2522" s="26" t="s">
        <v>101</v>
      </c>
      <c r="B2522" s="26">
        <v>2023</v>
      </c>
      <c r="C2522" s="26" t="s">
        <v>6</v>
      </c>
      <c r="D2522" s="26" t="s">
        <v>105</v>
      </c>
      <c r="E2522" s="26" t="s">
        <v>94</v>
      </c>
      <c r="F2522" s="26" t="s">
        <v>95</v>
      </c>
      <c r="G2522" s="26" t="s">
        <v>96</v>
      </c>
      <c r="H2522" s="26" t="s">
        <v>97</v>
      </c>
      <c r="I2522" s="26" t="s">
        <v>98</v>
      </c>
      <c r="J2522" s="26">
        <v>838</v>
      </c>
      <c r="K2522" s="26">
        <v>1198.3399999999999</v>
      </c>
    </row>
    <row r="2523" spans="1:11" x14ac:dyDescent="0.2">
      <c r="A2523" s="26" t="s">
        <v>101</v>
      </c>
      <c r="B2523" s="26">
        <v>2023</v>
      </c>
      <c r="C2523" s="26" t="s">
        <v>6</v>
      </c>
      <c r="D2523" s="26" t="s">
        <v>105</v>
      </c>
      <c r="E2523" s="26" t="s">
        <v>94</v>
      </c>
      <c r="F2523" s="26" t="s">
        <v>95</v>
      </c>
      <c r="G2523" s="26" t="s">
        <v>96</v>
      </c>
      <c r="H2523" s="26" t="s">
        <v>97</v>
      </c>
      <c r="I2523" s="26" t="s">
        <v>98</v>
      </c>
      <c r="J2523" s="26">
        <v>197</v>
      </c>
      <c r="K2523" s="26">
        <v>281.70999999999998</v>
      </c>
    </row>
    <row r="2524" spans="1:11" x14ac:dyDescent="0.2">
      <c r="A2524" s="26" t="s">
        <v>92</v>
      </c>
      <c r="B2524" s="26">
        <v>2023</v>
      </c>
      <c r="C2524" s="26" t="s">
        <v>6</v>
      </c>
      <c r="D2524" s="26" t="s">
        <v>105</v>
      </c>
      <c r="E2524" s="26" t="s">
        <v>94</v>
      </c>
      <c r="F2524" s="26" t="s">
        <v>95</v>
      </c>
      <c r="G2524" s="26" t="s">
        <v>96</v>
      </c>
      <c r="H2524" s="26" t="s">
        <v>97</v>
      </c>
      <c r="I2524" s="26" t="s">
        <v>98</v>
      </c>
      <c r="J2524" s="26">
        <v>167</v>
      </c>
      <c r="K2524" s="26">
        <v>238.81</v>
      </c>
    </row>
    <row r="2525" spans="1:11" x14ac:dyDescent="0.2">
      <c r="A2525" s="26" t="s">
        <v>102</v>
      </c>
      <c r="B2525" s="26">
        <v>2023</v>
      </c>
      <c r="C2525" s="26" t="s">
        <v>5</v>
      </c>
      <c r="D2525" s="26" t="s">
        <v>105</v>
      </c>
      <c r="E2525" s="26" t="s">
        <v>94</v>
      </c>
      <c r="F2525" s="26" t="s">
        <v>95</v>
      </c>
      <c r="G2525" s="26" t="s">
        <v>96</v>
      </c>
      <c r="H2525" s="26" t="s">
        <v>97</v>
      </c>
      <c r="I2525" s="26" t="s">
        <v>98</v>
      </c>
      <c r="J2525" s="26">
        <v>200</v>
      </c>
      <c r="K2525" s="26">
        <v>286</v>
      </c>
    </row>
    <row r="2526" spans="1:11" x14ac:dyDescent="0.2">
      <c r="A2526" s="26" t="s">
        <v>92</v>
      </c>
      <c r="B2526" s="26">
        <v>2023</v>
      </c>
      <c r="C2526" s="26" t="s">
        <v>5</v>
      </c>
      <c r="D2526" s="26" t="s">
        <v>105</v>
      </c>
      <c r="E2526" s="26" t="s">
        <v>94</v>
      </c>
      <c r="F2526" s="26" t="s">
        <v>95</v>
      </c>
      <c r="G2526" s="26" t="s">
        <v>96</v>
      </c>
      <c r="H2526" s="26" t="s">
        <v>97</v>
      </c>
      <c r="I2526" s="26" t="s">
        <v>98</v>
      </c>
      <c r="J2526" s="26">
        <v>202</v>
      </c>
      <c r="K2526" s="26">
        <v>526.24</v>
      </c>
    </row>
    <row r="2527" spans="1:11" x14ac:dyDescent="0.2">
      <c r="A2527" s="26" t="s">
        <v>92</v>
      </c>
      <c r="B2527" s="26">
        <v>2023</v>
      </c>
      <c r="C2527" s="26" t="s">
        <v>5</v>
      </c>
      <c r="D2527" s="26" t="s">
        <v>105</v>
      </c>
      <c r="E2527" s="26" t="s">
        <v>94</v>
      </c>
      <c r="F2527" s="26" t="s">
        <v>95</v>
      </c>
      <c r="G2527" s="26" t="s">
        <v>96</v>
      </c>
      <c r="H2527" s="26" t="s">
        <v>97</v>
      </c>
      <c r="I2527" s="26" t="s">
        <v>98</v>
      </c>
      <c r="J2527" s="26">
        <v>172</v>
      </c>
      <c r="K2527" s="26">
        <v>526.24</v>
      </c>
    </row>
    <row r="2528" spans="1:11" x14ac:dyDescent="0.2">
      <c r="A2528" s="26" t="s">
        <v>92</v>
      </c>
      <c r="B2528" s="26">
        <v>2023</v>
      </c>
      <c r="C2528" s="26" t="s">
        <v>5</v>
      </c>
      <c r="D2528" s="26" t="s">
        <v>105</v>
      </c>
      <c r="E2528" s="26" t="s">
        <v>94</v>
      </c>
      <c r="F2528" s="26" t="s">
        <v>95</v>
      </c>
      <c r="G2528" s="26" t="s">
        <v>96</v>
      </c>
      <c r="H2528" s="26" t="s">
        <v>97</v>
      </c>
      <c r="I2528" s="26" t="s">
        <v>98</v>
      </c>
      <c r="J2528" s="26">
        <v>970</v>
      </c>
      <c r="K2528" s="26">
        <v>1387.1</v>
      </c>
    </row>
    <row r="2529" spans="1:11" x14ac:dyDescent="0.2">
      <c r="A2529" s="26" t="s">
        <v>92</v>
      </c>
      <c r="B2529" s="26">
        <v>2023</v>
      </c>
      <c r="C2529" s="26" t="s">
        <v>5</v>
      </c>
      <c r="D2529" s="26" t="s">
        <v>105</v>
      </c>
      <c r="E2529" s="26" t="s">
        <v>94</v>
      </c>
      <c r="F2529" s="26" t="s">
        <v>95</v>
      </c>
      <c r="G2529" s="26" t="s">
        <v>96</v>
      </c>
      <c r="H2529" s="26" t="s">
        <v>97</v>
      </c>
      <c r="I2529" s="26" t="s">
        <v>98</v>
      </c>
      <c r="J2529" s="26">
        <v>174</v>
      </c>
      <c r="K2529" s="26">
        <v>248.82</v>
      </c>
    </row>
    <row r="2530" spans="1:11" x14ac:dyDescent="0.2">
      <c r="A2530" s="26" t="s">
        <v>92</v>
      </c>
      <c r="B2530" s="26">
        <v>2023</v>
      </c>
      <c r="C2530" s="26" t="s">
        <v>5</v>
      </c>
      <c r="D2530" s="26" t="s">
        <v>105</v>
      </c>
      <c r="E2530" s="26" t="s">
        <v>94</v>
      </c>
      <c r="F2530" s="26" t="s">
        <v>95</v>
      </c>
      <c r="G2530" s="26" t="s">
        <v>96</v>
      </c>
      <c r="H2530" s="26" t="s">
        <v>97</v>
      </c>
      <c r="I2530" s="26" t="s">
        <v>98</v>
      </c>
      <c r="J2530" s="26">
        <v>201</v>
      </c>
      <c r="K2530" s="26">
        <v>287.43</v>
      </c>
    </row>
    <row r="2531" spans="1:11" x14ac:dyDescent="0.2">
      <c r="A2531" s="26" t="s">
        <v>92</v>
      </c>
      <c r="B2531" s="26">
        <v>2023</v>
      </c>
      <c r="C2531" s="26" t="s">
        <v>5</v>
      </c>
      <c r="D2531" s="26" t="s">
        <v>105</v>
      </c>
      <c r="E2531" s="26" t="s">
        <v>94</v>
      </c>
      <c r="F2531" s="26" t="s">
        <v>95</v>
      </c>
      <c r="G2531" s="26" t="s">
        <v>96</v>
      </c>
      <c r="H2531" s="26" t="s">
        <v>97</v>
      </c>
      <c r="I2531" s="26" t="s">
        <v>98</v>
      </c>
      <c r="J2531" s="26">
        <v>171</v>
      </c>
      <c r="K2531" s="26">
        <v>244.53</v>
      </c>
    </row>
    <row r="2532" spans="1:11" x14ac:dyDescent="0.2">
      <c r="A2532" s="26" t="s">
        <v>92</v>
      </c>
      <c r="B2532" s="26">
        <v>2023</v>
      </c>
      <c r="C2532" s="26" t="s">
        <v>5</v>
      </c>
      <c r="D2532" s="26" t="s">
        <v>105</v>
      </c>
      <c r="E2532" s="26" t="s">
        <v>94</v>
      </c>
      <c r="F2532" s="26" t="s">
        <v>95</v>
      </c>
      <c r="G2532" s="26" t="s">
        <v>96</v>
      </c>
      <c r="H2532" s="26" t="s">
        <v>97</v>
      </c>
      <c r="I2532" s="26" t="s">
        <v>98</v>
      </c>
      <c r="J2532" s="26">
        <v>751</v>
      </c>
      <c r="K2532" s="26">
        <v>1073.93</v>
      </c>
    </row>
    <row r="2533" spans="1:11" x14ac:dyDescent="0.2">
      <c r="A2533" s="26" t="s">
        <v>92</v>
      </c>
      <c r="B2533" s="26">
        <v>2023</v>
      </c>
      <c r="C2533" s="26" t="s">
        <v>5</v>
      </c>
      <c r="D2533" s="26" t="s">
        <v>105</v>
      </c>
      <c r="E2533" s="26" t="s">
        <v>94</v>
      </c>
      <c r="F2533" s="26" t="s">
        <v>95</v>
      </c>
      <c r="G2533" s="26" t="s">
        <v>96</v>
      </c>
      <c r="H2533" s="26" t="s">
        <v>97</v>
      </c>
      <c r="I2533" s="26" t="s">
        <v>98</v>
      </c>
      <c r="J2533" s="26">
        <v>837</v>
      </c>
      <c r="K2533" s="26">
        <v>1196.9099999999999</v>
      </c>
    </row>
    <row r="2534" spans="1:11" x14ac:dyDescent="0.2">
      <c r="A2534" s="26" t="s">
        <v>102</v>
      </c>
      <c r="B2534" s="26">
        <v>2023</v>
      </c>
      <c r="C2534" s="26" t="s">
        <v>5</v>
      </c>
      <c r="D2534" s="26" t="s">
        <v>105</v>
      </c>
      <c r="E2534" s="26" t="s">
        <v>94</v>
      </c>
      <c r="F2534" s="26" t="s">
        <v>95</v>
      </c>
      <c r="G2534" s="26" t="s">
        <v>96</v>
      </c>
      <c r="H2534" s="26" t="s">
        <v>97</v>
      </c>
      <c r="I2534" s="26" t="s">
        <v>98</v>
      </c>
      <c r="J2534" s="26">
        <v>173</v>
      </c>
      <c r="K2534" s="26">
        <v>247.39</v>
      </c>
    </row>
    <row r="2535" spans="1:11" x14ac:dyDescent="0.2">
      <c r="A2535" s="26" t="s">
        <v>99</v>
      </c>
      <c r="B2535" s="26">
        <v>2023</v>
      </c>
      <c r="C2535" s="26" t="s">
        <v>2</v>
      </c>
      <c r="D2535" s="26" t="s">
        <v>105</v>
      </c>
      <c r="E2535" s="26" t="s">
        <v>94</v>
      </c>
      <c r="F2535" s="26" t="s">
        <v>95</v>
      </c>
      <c r="G2535" s="26" t="s">
        <v>96</v>
      </c>
      <c r="H2535" s="26" t="s">
        <v>97</v>
      </c>
      <c r="I2535" s="26" t="s">
        <v>98</v>
      </c>
      <c r="J2535" s="26">
        <v>218</v>
      </c>
      <c r="K2535" s="26">
        <v>311.74</v>
      </c>
    </row>
    <row r="2536" spans="1:11" x14ac:dyDescent="0.2">
      <c r="A2536" s="26" t="s">
        <v>99</v>
      </c>
      <c r="B2536" s="26">
        <v>2023</v>
      </c>
      <c r="C2536" s="26" t="s">
        <v>2</v>
      </c>
      <c r="D2536" s="26" t="s">
        <v>105</v>
      </c>
      <c r="E2536" s="26" t="s">
        <v>94</v>
      </c>
      <c r="F2536" s="26" t="s">
        <v>95</v>
      </c>
      <c r="G2536" s="26" t="s">
        <v>96</v>
      </c>
      <c r="H2536" s="26" t="s">
        <v>97</v>
      </c>
      <c r="I2536" s="26" t="s">
        <v>98</v>
      </c>
      <c r="J2536" s="26">
        <v>188</v>
      </c>
      <c r="K2536" s="26">
        <v>268.84000000000003</v>
      </c>
    </row>
    <row r="2537" spans="1:11" x14ac:dyDescent="0.2">
      <c r="A2537" s="26" t="s">
        <v>99</v>
      </c>
      <c r="B2537" s="26">
        <v>2023</v>
      </c>
      <c r="C2537" s="26" t="s">
        <v>2</v>
      </c>
      <c r="D2537" s="26" t="s">
        <v>105</v>
      </c>
      <c r="E2537" s="26" t="s">
        <v>94</v>
      </c>
      <c r="F2537" s="26" t="s">
        <v>95</v>
      </c>
      <c r="G2537" s="26" t="s">
        <v>96</v>
      </c>
      <c r="H2537" s="26" t="s">
        <v>97</v>
      </c>
      <c r="I2537" s="26" t="s">
        <v>98</v>
      </c>
      <c r="J2537" s="26">
        <v>214</v>
      </c>
      <c r="K2537" s="26">
        <v>526.24</v>
      </c>
    </row>
    <row r="2538" spans="1:11" x14ac:dyDescent="0.2">
      <c r="A2538" s="26" t="s">
        <v>99</v>
      </c>
      <c r="B2538" s="26">
        <v>2023</v>
      </c>
      <c r="C2538" s="26" t="s">
        <v>2</v>
      </c>
      <c r="D2538" s="26" t="s">
        <v>105</v>
      </c>
      <c r="E2538" s="26" t="s">
        <v>94</v>
      </c>
      <c r="F2538" s="26" t="s">
        <v>95</v>
      </c>
      <c r="G2538" s="26" t="s">
        <v>96</v>
      </c>
      <c r="H2538" s="26" t="s">
        <v>97</v>
      </c>
      <c r="I2538" s="26" t="s">
        <v>98</v>
      </c>
      <c r="J2538" s="26">
        <v>190</v>
      </c>
      <c r="K2538" s="26">
        <v>526.24</v>
      </c>
    </row>
    <row r="2539" spans="1:11" x14ac:dyDescent="0.2">
      <c r="A2539" s="26" t="s">
        <v>99</v>
      </c>
      <c r="B2539" s="26">
        <v>2023</v>
      </c>
      <c r="C2539" s="26" t="s">
        <v>2</v>
      </c>
      <c r="D2539" s="26" t="s">
        <v>105</v>
      </c>
      <c r="E2539" s="26" t="s">
        <v>94</v>
      </c>
      <c r="F2539" s="26" t="s">
        <v>95</v>
      </c>
      <c r="G2539" s="26" t="s">
        <v>96</v>
      </c>
      <c r="H2539" s="26" t="s">
        <v>97</v>
      </c>
      <c r="I2539" s="26" t="s">
        <v>98</v>
      </c>
      <c r="J2539" s="26">
        <v>967</v>
      </c>
      <c r="K2539" s="26">
        <v>1382.81</v>
      </c>
    </row>
    <row r="2540" spans="1:11" x14ac:dyDescent="0.2">
      <c r="A2540" s="26" t="s">
        <v>99</v>
      </c>
      <c r="B2540" s="26">
        <v>2023</v>
      </c>
      <c r="C2540" s="26" t="s">
        <v>2</v>
      </c>
      <c r="D2540" s="26" t="s">
        <v>105</v>
      </c>
      <c r="E2540" s="26" t="s">
        <v>94</v>
      </c>
      <c r="F2540" s="26" t="s">
        <v>95</v>
      </c>
      <c r="G2540" s="26" t="s">
        <v>96</v>
      </c>
      <c r="H2540" s="26" t="s">
        <v>97</v>
      </c>
      <c r="I2540" s="26" t="s">
        <v>98</v>
      </c>
      <c r="J2540" s="26">
        <v>189</v>
      </c>
      <c r="K2540" s="26">
        <v>270.27</v>
      </c>
    </row>
    <row r="2541" spans="1:11" x14ac:dyDescent="0.2">
      <c r="A2541" s="26" t="s">
        <v>99</v>
      </c>
      <c r="B2541" s="26">
        <v>2023</v>
      </c>
      <c r="C2541" s="26" t="s">
        <v>2</v>
      </c>
      <c r="D2541" s="26" t="s">
        <v>105</v>
      </c>
      <c r="E2541" s="26" t="s">
        <v>94</v>
      </c>
      <c r="F2541" s="26" t="s">
        <v>95</v>
      </c>
      <c r="G2541" s="26" t="s">
        <v>96</v>
      </c>
      <c r="H2541" s="26" t="s">
        <v>97</v>
      </c>
      <c r="I2541" s="26" t="s">
        <v>98</v>
      </c>
      <c r="J2541" s="26">
        <v>748</v>
      </c>
      <c r="K2541" s="26">
        <v>1069.6399999999999</v>
      </c>
    </row>
    <row r="2542" spans="1:11" x14ac:dyDescent="0.2">
      <c r="A2542" s="26" t="s">
        <v>99</v>
      </c>
      <c r="B2542" s="26">
        <v>2023</v>
      </c>
      <c r="C2542" s="26" t="s">
        <v>2</v>
      </c>
      <c r="D2542" s="26" t="s">
        <v>105</v>
      </c>
      <c r="E2542" s="26" t="s">
        <v>94</v>
      </c>
      <c r="F2542" s="26" t="s">
        <v>95</v>
      </c>
      <c r="G2542" s="26" t="s">
        <v>96</v>
      </c>
      <c r="H2542" s="26" t="s">
        <v>97</v>
      </c>
      <c r="I2542" s="26" t="s">
        <v>98</v>
      </c>
      <c r="J2542" s="26">
        <v>835</v>
      </c>
      <c r="K2542" s="26">
        <v>1194.05</v>
      </c>
    </row>
    <row r="2543" spans="1:11" x14ac:dyDescent="0.2">
      <c r="A2543" s="26" t="s">
        <v>99</v>
      </c>
      <c r="B2543" s="26">
        <v>2023</v>
      </c>
      <c r="C2543" s="26" t="s">
        <v>2</v>
      </c>
      <c r="D2543" s="26" t="s">
        <v>105</v>
      </c>
      <c r="E2543" s="26" t="s">
        <v>94</v>
      </c>
      <c r="F2543" s="26" t="s">
        <v>95</v>
      </c>
      <c r="G2543" s="26" t="s">
        <v>96</v>
      </c>
      <c r="H2543" s="26" t="s">
        <v>97</v>
      </c>
      <c r="I2543" s="26" t="s">
        <v>98</v>
      </c>
      <c r="J2543" s="26">
        <v>215</v>
      </c>
      <c r="K2543" s="26">
        <v>307.45</v>
      </c>
    </row>
    <row r="2544" spans="1:11" x14ac:dyDescent="0.2">
      <c r="A2544" s="26" t="s">
        <v>99</v>
      </c>
      <c r="B2544" s="26">
        <v>2023</v>
      </c>
      <c r="C2544" s="26" t="s">
        <v>2</v>
      </c>
      <c r="D2544" s="26" t="s">
        <v>105</v>
      </c>
      <c r="E2544" s="26" t="s">
        <v>94</v>
      </c>
      <c r="F2544" s="26" t="s">
        <v>95</v>
      </c>
      <c r="G2544" s="26" t="s">
        <v>96</v>
      </c>
      <c r="H2544" s="26" t="s">
        <v>97</v>
      </c>
      <c r="I2544" s="26" t="s">
        <v>98</v>
      </c>
      <c r="J2544" s="26">
        <v>191</v>
      </c>
      <c r="K2544" s="26">
        <v>273.13</v>
      </c>
    </row>
    <row r="2545" spans="1:11" x14ac:dyDescent="0.2">
      <c r="A2545" s="26" t="s">
        <v>103</v>
      </c>
      <c r="B2545" s="26">
        <v>2023</v>
      </c>
      <c r="C2545" s="26" t="s">
        <v>4</v>
      </c>
      <c r="D2545" s="26" t="s">
        <v>105</v>
      </c>
      <c r="E2545" s="26" t="s">
        <v>94</v>
      </c>
      <c r="F2545" s="26" t="s">
        <v>95</v>
      </c>
      <c r="G2545" s="26" t="s">
        <v>96</v>
      </c>
      <c r="H2545" s="26" t="s">
        <v>97</v>
      </c>
      <c r="I2545" s="26" t="s">
        <v>98</v>
      </c>
      <c r="J2545" s="26">
        <v>206</v>
      </c>
      <c r="K2545" s="26">
        <v>294.58</v>
      </c>
    </row>
    <row r="2546" spans="1:11" x14ac:dyDescent="0.2">
      <c r="A2546" s="26" t="s">
        <v>99</v>
      </c>
      <c r="B2546" s="26">
        <v>2023</v>
      </c>
      <c r="C2546" s="26" t="s">
        <v>4</v>
      </c>
      <c r="D2546" s="26" t="s">
        <v>105</v>
      </c>
      <c r="E2546" s="26" t="s">
        <v>94</v>
      </c>
      <c r="F2546" s="26" t="s">
        <v>95</v>
      </c>
      <c r="G2546" s="26" t="s">
        <v>96</v>
      </c>
      <c r="H2546" s="26" t="s">
        <v>97</v>
      </c>
      <c r="I2546" s="26" t="s">
        <v>98</v>
      </c>
      <c r="J2546" s="26">
        <v>176</v>
      </c>
      <c r="K2546" s="26">
        <v>251.68</v>
      </c>
    </row>
    <row r="2547" spans="1:11" x14ac:dyDescent="0.2">
      <c r="A2547" s="26" t="s">
        <v>99</v>
      </c>
      <c r="B2547" s="26">
        <v>2023</v>
      </c>
      <c r="C2547" s="26" t="s">
        <v>4</v>
      </c>
      <c r="D2547" s="26" t="s">
        <v>105</v>
      </c>
      <c r="E2547" s="26" t="s">
        <v>94</v>
      </c>
      <c r="F2547" s="26" t="s">
        <v>95</v>
      </c>
      <c r="G2547" s="26" t="s">
        <v>96</v>
      </c>
      <c r="H2547" s="26" t="s">
        <v>97</v>
      </c>
      <c r="I2547" s="26" t="s">
        <v>98</v>
      </c>
      <c r="J2547" s="26">
        <v>208</v>
      </c>
      <c r="K2547" s="26">
        <v>526.24</v>
      </c>
    </row>
    <row r="2548" spans="1:11" x14ac:dyDescent="0.2">
      <c r="A2548" s="26" t="s">
        <v>99</v>
      </c>
      <c r="B2548" s="26">
        <v>2023</v>
      </c>
      <c r="C2548" s="26" t="s">
        <v>4</v>
      </c>
      <c r="D2548" s="26" t="s">
        <v>105</v>
      </c>
      <c r="E2548" s="26" t="s">
        <v>94</v>
      </c>
      <c r="F2548" s="26" t="s">
        <v>95</v>
      </c>
      <c r="G2548" s="26" t="s">
        <v>96</v>
      </c>
      <c r="H2548" s="26" t="s">
        <v>97</v>
      </c>
      <c r="I2548" s="26" t="s">
        <v>98</v>
      </c>
      <c r="J2548" s="26">
        <v>178</v>
      </c>
      <c r="K2548" s="26">
        <v>526.24</v>
      </c>
    </row>
    <row r="2549" spans="1:11" x14ac:dyDescent="0.2">
      <c r="A2549" s="26" t="s">
        <v>99</v>
      </c>
      <c r="B2549" s="26">
        <v>2023</v>
      </c>
      <c r="C2549" s="26" t="s">
        <v>4</v>
      </c>
      <c r="D2549" s="26" t="s">
        <v>105</v>
      </c>
      <c r="E2549" s="26" t="s">
        <v>94</v>
      </c>
      <c r="F2549" s="26" t="s">
        <v>95</v>
      </c>
      <c r="G2549" s="26" t="s">
        <v>96</v>
      </c>
      <c r="H2549" s="26" t="s">
        <v>97</v>
      </c>
      <c r="I2549" s="26" t="s">
        <v>98</v>
      </c>
      <c r="J2549" s="26">
        <v>969</v>
      </c>
      <c r="K2549" s="26">
        <v>1385.67</v>
      </c>
    </row>
    <row r="2550" spans="1:11" x14ac:dyDescent="0.2">
      <c r="A2550" s="26" t="s">
        <v>99</v>
      </c>
      <c r="B2550" s="26">
        <v>2023</v>
      </c>
      <c r="C2550" s="26" t="s">
        <v>4</v>
      </c>
      <c r="D2550" s="26" t="s">
        <v>105</v>
      </c>
      <c r="E2550" s="26" t="s">
        <v>94</v>
      </c>
      <c r="F2550" s="26" t="s">
        <v>95</v>
      </c>
      <c r="G2550" s="26" t="s">
        <v>96</v>
      </c>
      <c r="H2550" s="26" t="s">
        <v>97</v>
      </c>
      <c r="I2550" s="26" t="s">
        <v>98</v>
      </c>
      <c r="J2550" s="26">
        <v>180</v>
      </c>
      <c r="K2550" s="26">
        <v>257.39999999999998</v>
      </c>
    </row>
    <row r="2551" spans="1:11" x14ac:dyDescent="0.2">
      <c r="A2551" s="26" t="s">
        <v>99</v>
      </c>
      <c r="B2551" s="26">
        <v>2023</v>
      </c>
      <c r="C2551" s="26" t="s">
        <v>4</v>
      </c>
      <c r="D2551" s="26" t="s">
        <v>105</v>
      </c>
      <c r="E2551" s="26" t="s">
        <v>94</v>
      </c>
      <c r="F2551" s="26" t="s">
        <v>95</v>
      </c>
      <c r="G2551" s="26" t="s">
        <v>96</v>
      </c>
      <c r="H2551" s="26" t="s">
        <v>97</v>
      </c>
      <c r="I2551" s="26" t="s">
        <v>98</v>
      </c>
      <c r="J2551" s="26">
        <v>207</v>
      </c>
      <c r="K2551" s="26">
        <v>296.01</v>
      </c>
    </row>
    <row r="2552" spans="1:11" x14ac:dyDescent="0.2">
      <c r="A2552" s="26" t="s">
        <v>99</v>
      </c>
      <c r="B2552" s="26">
        <v>2023</v>
      </c>
      <c r="C2552" s="26" t="s">
        <v>4</v>
      </c>
      <c r="D2552" s="26" t="s">
        <v>105</v>
      </c>
      <c r="E2552" s="26" t="s">
        <v>94</v>
      </c>
      <c r="F2552" s="26" t="s">
        <v>95</v>
      </c>
      <c r="G2552" s="26" t="s">
        <v>96</v>
      </c>
      <c r="H2552" s="26" t="s">
        <v>97</v>
      </c>
      <c r="I2552" s="26" t="s">
        <v>98</v>
      </c>
      <c r="J2552" s="26">
        <v>177</v>
      </c>
      <c r="K2552" s="26">
        <v>253.11</v>
      </c>
    </row>
    <row r="2553" spans="1:11" x14ac:dyDescent="0.2">
      <c r="A2553" s="26" t="s">
        <v>99</v>
      </c>
      <c r="B2553" s="26">
        <v>2023</v>
      </c>
      <c r="C2553" s="26" t="s">
        <v>4</v>
      </c>
      <c r="D2553" s="26" t="s">
        <v>105</v>
      </c>
      <c r="E2553" s="26" t="s">
        <v>94</v>
      </c>
      <c r="F2553" s="26" t="s">
        <v>95</v>
      </c>
      <c r="G2553" s="26" t="s">
        <v>96</v>
      </c>
      <c r="H2553" s="26" t="s">
        <v>97</v>
      </c>
      <c r="I2553" s="26" t="s">
        <v>98</v>
      </c>
      <c r="J2553" s="26">
        <v>750</v>
      </c>
      <c r="K2553" s="26">
        <v>1072.5</v>
      </c>
    </row>
    <row r="2554" spans="1:11" x14ac:dyDescent="0.2">
      <c r="A2554" s="26" t="s">
        <v>99</v>
      </c>
      <c r="B2554" s="26">
        <v>2023</v>
      </c>
      <c r="C2554" s="26" t="s">
        <v>4</v>
      </c>
      <c r="D2554" s="26" t="s">
        <v>105</v>
      </c>
      <c r="E2554" s="26" t="s">
        <v>94</v>
      </c>
      <c r="F2554" s="26" t="s">
        <v>95</v>
      </c>
      <c r="G2554" s="26" t="s">
        <v>96</v>
      </c>
      <c r="H2554" s="26" t="s">
        <v>97</v>
      </c>
      <c r="I2554" s="26" t="s">
        <v>98</v>
      </c>
      <c r="J2554" s="26">
        <v>836</v>
      </c>
      <c r="K2554" s="26">
        <v>1195.48</v>
      </c>
    </row>
    <row r="2555" spans="1:11" x14ac:dyDescent="0.2">
      <c r="A2555" s="26" t="s">
        <v>99</v>
      </c>
      <c r="B2555" s="26">
        <v>2023</v>
      </c>
      <c r="C2555" s="26" t="s">
        <v>4</v>
      </c>
      <c r="D2555" s="26" t="s">
        <v>105</v>
      </c>
      <c r="E2555" s="26" t="s">
        <v>94</v>
      </c>
      <c r="F2555" s="26" t="s">
        <v>95</v>
      </c>
      <c r="G2555" s="26" t="s">
        <v>96</v>
      </c>
      <c r="H2555" s="26" t="s">
        <v>97</v>
      </c>
      <c r="I2555" s="26" t="s">
        <v>98</v>
      </c>
      <c r="J2555" s="26">
        <v>203</v>
      </c>
      <c r="K2555" s="26">
        <v>290.28999999999996</v>
      </c>
    </row>
    <row r="2556" spans="1:11" x14ac:dyDescent="0.2">
      <c r="A2556" s="26" t="s">
        <v>103</v>
      </c>
      <c r="B2556" s="26">
        <v>2023</v>
      </c>
      <c r="C2556" s="26" t="s">
        <v>4</v>
      </c>
      <c r="D2556" s="26" t="s">
        <v>105</v>
      </c>
      <c r="E2556" s="26" t="s">
        <v>94</v>
      </c>
      <c r="F2556" s="26" t="s">
        <v>95</v>
      </c>
      <c r="G2556" s="26" t="s">
        <v>96</v>
      </c>
      <c r="H2556" s="26" t="s">
        <v>97</v>
      </c>
      <c r="I2556" s="26" t="s">
        <v>98</v>
      </c>
      <c r="J2556" s="26">
        <v>179</v>
      </c>
      <c r="K2556" s="26">
        <v>255.97</v>
      </c>
    </row>
    <row r="2557" spans="1:11" x14ac:dyDescent="0.2">
      <c r="A2557" s="26" t="s">
        <v>92</v>
      </c>
      <c r="B2557" s="26">
        <v>2023</v>
      </c>
      <c r="C2557" s="26" t="s">
        <v>10</v>
      </c>
      <c r="D2557" s="26" t="s">
        <v>105</v>
      </c>
      <c r="E2557" s="26" t="s">
        <v>94</v>
      </c>
      <c r="F2557" s="26" t="s">
        <v>95</v>
      </c>
      <c r="G2557" s="26" t="s">
        <v>96</v>
      </c>
      <c r="H2557" s="26" t="s">
        <v>97</v>
      </c>
      <c r="I2557" s="26" t="s">
        <v>98</v>
      </c>
      <c r="J2557" s="26">
        <v>176</v>
      </c>
      <c r="K2557" s="26">
        <v>251.68</v>
      </c>
    </row>
    <row r="2558" spans="1:11" x14ac:dyDescent="0.2">
      <c r="A2558" s="26" t="s">
        <v>92</v>
      </c>
      <c r="B2558" s="26">
        <v>2023</v>
      </c>
      <c r="C2558" s="26" t="s">
        <v>10</v>
      </c>
      <c r="D2558" s="26" t="s">
        <v>105</v>
      </c>
      <c r="E2558" s="26" t="s">
        <v>94</v>
      </c>
      <c r="F2558" s="26" t="s">
        <v>95</v>
      </c>
      <c r="G2558" s="26" t="s">
        <v>96</v>
      </c>
      <c r="H2558" s="26" t="s">
        <v>97</v>
      </c>
      <c r="I2558" s="26" t="s">
        <v>98</v>
      </c>
      <c r="J2558" s="26">
        <v>146</v>
      </c>
      <c r="K2558" s="26">
        <v>208.78</v>
      </c>
    </row>
    <row r="2559" spans="1:11" x14ac:dyDescent="0.2">
      <c r="A2559" s="26" t="s">
        <v>92</v>
      </c>
      <c r="B2559" s="26">
        <v>2023</v>
      </c>
      <c r="C2559" s="26" t="s">
        <v>10</v>
      </c>
      <c r="D2559" s="26" t="s">
        <v>105</v>
      </c>
      <c r="E2559" s="26" t="s">
        <v>94</v>
      </c>
      <c r="F2559" s="26" t="s">
        <v>95</v>
      </c>
      <c r="G2559" s="26" t="s">
        <v>96</v>
      </c>
      <c r="H2559" s="26" t="s">
        <v>97</v>
      </c>
      <c r="I2559" s="26" t="s">
        <v>98</v>
      </c>
      <c r="J2559" s="26">
        <v>172</v>
      </c>
      <c r="K2559" s="26">
        <v>526.24</v>
      </c>
    </row>
    <row r="2560" spans="1:11" x14ac:dyDescent="0.2">
      <c r="A2560" s="26" t="s">
        <v>101</v>
      </c>
      <c r="B2560" s="26">
        <v>2023</v>
      </c>
      <c r="C2560" s="26" t="s">
        <v>10</v>
      </c>
      <c r="D2560" s="26" t="s">
        <v>105</v>
      </c>
      <c r="E2560" s="26" t="s">
        <v>94</v>
      </c>
      <c r="F2560" s="26" t="s">
        <v>95</v>
      </c>
      <c r="G2560" s="26" t="s">
        <v>96</v>
      </c>
      <c r="H2560" s="26" t="s">
        <v>97</v>
      </c>
      <c r="I2560" s="26" t="s">
        <v>98</v>
      </c>
      <c r="J2560" s="26">
        <v>148</v>
      </c>
      <c r="K2560" s="26">
        <v>526.24</v>
      </c>
    </row>
    <row r="2561" spans="1:11" x14ac:dyDescent="0.2">
      <c r="A2561" s="26" t="s">
        <v>101</v>
      </c>
      <c r="B2561" s="26">
        <v>2023</v>
      </c>
      <c r="C2561" s="26" t="s">
        <v>10</v>
      </c>
      <c r="D2561" s="26" t="s">
        <v>105</v>
      </c>
      <c r="E2561" s="26" t="s">
        <v>94</v>
      </c>
      <c r="F2561" s="26" t="s">
        <v>95</v>
      </c>
      <c r="G2561" s="26" t="s">
        <v>96</v>
      </c>
      <c r="H2561" s="26" t="s">
        <v>97</v>
      </c>
      <c r="I2561" s="26" t="s">
        <v>98</v>
      </c>
      <c r="J2561" s="26">
        <v>974</v>
      </c>
      <c r="K2561" s="26">
        <v>1392.82</v>
      </c>
    </row>
    <row r="2562" spans="1:11" x14ac:dyDescent="0.2">
      <c r="A2562" s="26" t="s">
        <v>92</v>
      </c>
      <c r="B2562" s="26">
        <v>2023</v>
      </c>
      <c r="C2562" s="26" t="s">
        <v>10</v>
      </c>
      <c r="D2562" s="26" t="s">
        <v>105</v>
      </c>
      <c r="E2562" s="26" t="s">
        <v>94</v>
      </c>
      <c r="F2562" s="26" t="s">
        <v>95</v>
      </c>
      <c r="G2562" s="26" t="s">
        <v>96</v>
      </c>
      <c r="H2562" s="26" t="s">
        <v>97</v>
      </c>
      <c r="I2562" s="26" t="s">
        <v>98</v>
      </c>
      <c r="J2562" s="26">
        <v>144</v>
      </c>
      <c r="K2562" s="26">
        <v>205.92000000000002</v>
      </c>
    </row>
    <row r="2563" spans="1:11" x14ac:dyDescent="0.2">
      <c r="A2563" s="26" t="s">
        <v>92</v>
      </c>
      <c r="B2563" s="26">
        <v>2023</v>
      </c>
      <c r="C2563" s="26" t="s">
        <v>10</v>
      </c>
      <c r="D2563" s="26" t="s">
        <v>105</v>
      </c>
      <c r="E2563" s="26" t="s">
        <v>94</v>
      </c>
      <c r="F2563" s="26" t="s">
        <v>95</v>
      </c>
      <c r="G2563" s="26" t="s">
        <v>96</v>
      </c>
      <c r="H2563" s="26" t="s">
        <v>97</v>
      </c>
      <c r="I2563" s="26" t="s">
        <v>98</v>
      </c>
      <c r="J2563" s="26">
        <v>171</v>
      </c>
      <c r="K2563" s="26">
        <v>244.53</v>
      </c>
    </row>
    <row r="2564" spans="1:11" x14ac:dyDescent="0.2">
      <c r="A2564" s="26" t="s">
        <v>101</v>
      </c>
      <c r="B2564" s="26">
        <v>2023</v>
      </c>
      <c r="C2564" s="26" t="s">
        <v>10</v>
      </c>
      <c r="D2564" s="26" t="s">
        <v>105</v>
      </c>
      <c r="E2564" s="26" t="s">
        <v>94</v>
      </c>
      <c r="F2564" s="26" t="s">
        <v>95</v>
      </c>
      <c r="G2564" s="26" t="s">
        <v>96</v>
      </c>
      <c r="H2564" s="26" t="s">
        <v>97</v>
      </c>
      <c r="I2564" s="26" t="s">
        <v>98</v>
      </c>
      <c r="J2564" s="26">
        <v>147</v>
      </c>
      <c r="K2564" s="26">
        <v>210.21</v>
      </c>
    </row>
    <row r="2565" spans="1:11" x14ac:dyDescent="0.2">
      <c r="A2565" s="26" t="s">
        <v>101</v>
      </c>
      <c r="B2565" s="26">
        <v>2023</v>
      </c>
      <c r="C2565" s="26" t="s">
        <v>10</v>
      </c>
      <c r="D2565" s="26" t="s">
        <v>105</v>
      </c>
      <c r="E2565" s="26" t="s">
        <v>94</v>
      </c>
      <c r="F2565" s="26" t="s">
        <v>95</v>
      </c>
      <c r="G2565" s="26" t="s">
        <v>96</v>
      </c>
      <c r="H2565" s="26" t="s">
        <v>97</v>
      </c>
      <c r="I2565" s="26" t="s">
        <v>98</v>
      </c>
      <c r="J2565" s="26">
        <v>755</v>
      </c>
      <c r="K2565" s="26">
        <v>1079.6500000000001</v>
      </c>
    </row>
    <row r="2566" spans="1:11" x14ac:dyDescent="0.2">
      <c r="A2566" s="26" t="s">
        <v>92</v>
      </c>
      <c r="B2566" s="26">
        <v>2023</v>
      </c>
      <c r="C2566" s="26" t="s">
        <v>10</v>
      </c>
      <c r="D2566" s="26" t="s">
        <v>105</v>
      </c>
      <c r="E2566" s="26" t="s">
        <v>94</v>
      </c>
      <c r="F2566" s="26" t="s">
        <v>95</v>
      </c>
      <c r="G2566" s="26" t="s">
        <v>96</v>
      </c>
      <c r="H2566" s="26" t="s">
        <v>97</v>
      </c>
      <c r="I2566" s="26" t="s">
        <v>98</v>
      </c>
      <c r="J2566" s="26">
        <v>842</v>
      </c>
      <c r="K2566" s="26">
        <v>1204.06</v>
      </c>
    </row>
    <row r="2567" spans="1:11" x14ac:dyDescent="0.2">
      <c r="A2567" s="26" t="s">
        <v>92</v>
      </c>
      <c r="B2567" s="26">
        <v>2023</v>
      </c>
      <c r="C2567" s="26" t="s">
        <v>10</v>
      </c>
      <c r="D2567" s="26" t="s">
        <v>105</v>
      </c>
      <c r="E2567" s="26" t="s">
        <v>94</v>
      </c>
      <c r="F2567" s="26" t="s">
        <v>95</v>
      </c>
      <c r="G2567" s="26" t="s">
        <v>96</v>
      </c>
      <c r="H2567" s="26" t="s">
        <v>97</v>
      </c>
      <c r="I2567" s="26" t="s">
        <v>98</v>
      </c>
      <c r="J2567" s="26">
        <v>173</v>
      </c>
      <c r="K2567" s="26">
        <v>247.39</v>
      </c>
    </row>
    <row r="2568" spans="1:11" x14ac:dyDescent="0.2">
      <c r="A2568" s="26" t="s">
        <v>92</v>
      </c>
      <c r="B2568" s="26">
        <v>2023</v>
      </c>
      <c r="C2568" s="26" t="s">
        <v>10</v>
      </c>
      <c r="D2568" s="26" t="s">
        <v>105</v>
      </c>
      <c r="E2568" s="26" t="s">
        <v>94</v>
      </c>
      <c r="F2568" s="26" t="s">
        <v>95</v>
      </c>
      <c r="G2568" s="26" t="s">
        <v>96</v>
      </c>
      <c r="H2568" s="26" t="s">
        <v>97</v>
      </c>
      <c r="I2568" s="26" t="s">
        <v>98</v>
      </c>
      <c r="J2568" s="26">
        <v>149</v>
      </c>
      <c r="K2568" s="26">
        <v>213.07</v>
      </c>
    </row>
    <row r="2569" spans="1:11" x14ac:dyDescent="0.2">
      <c r="A2569" s="26" t="s">
        <v>103</v>
      </c>
      <c r="B2569" s="26">
        <v>2023</v>
      </c>
      <c r="C2569" s="26" t="s">
        <v>9</v>
      </c>
      <c r="D2569" s="26" t="s">
        <v>105</v>
      </c>
      <c r="E2569" s="26" t="s">
        <v>94</v>
      </c>
      <c r="F2569" s="26" t="s">
        <v>95</v>
      </c>
      <c r="G2569" s="26" t="s">
        <v>96</v>
      </c>
      <c r="H2569" s="26" t="s">
        <v>97</v>
      </c>
      <c r="I2569" s="26" t="s">
        <v>98</v>
      </c>
      <c r="J2569" s="26">
        <v>152</v>
      </c>
      <c r="K2569" s="26">
        <v>217.36</v>
      </c>
    </row>
    <row r="2570" spans="1:11" x14ac:dyDescent="0.2">
      <c r="A2570" s="26" t="s">
        <v>92</v>
      </c>
      <c r="B2570" s="26">
        <v>2023</v>
      </c>
      <c r="C2570" s="26" t="s">
        <v>9</v>
      </c>
      <c r="D2570" s="26" t="s">
        <v>105</v>
      </c>
      <c r="E2570" s="26" t="s">
        <v>94</v>
      </c>
      <c r="F2570" s="26" t="s">
        <v>95</v>
      </c>
      <c r="G2570" s="26" t="s">
        <v>96</v>
      </c>
      <c r="H2570" s="26" t="s">
        <v>97</v>
      </c>
      <c r="I2570" s="26" t="s">
        <v>98</v>
      </c>
      <c r="J2570" s="26">
        <v>178</v>
      </c>
      <c r="K2570" s="26">
        <v>526.24</v>
      </c>
    </row>
    <row r="2571" spans="1:11" x14ac:dyDescent="0.2">
      <c r="A2571" s="26" t="s">
        <v>92</v>
      </c>
      <c r="B2571" s="26">
        <v>2023</v>
      </c>
      <c r="C2571" s="26" t="s">
        <v>9</v>
      </c>
      <c r="D2571" s="26" t="s">
        <v>105</v>
      </c>
      <c r="E2571" s="26" t="s">
        <v>94</v>
      </c>
      <c r="F2571" s="26" t="s">
        <v>95</v>
      </c>
      <c r="G2571" s="26" t="s">
        <v>96</v>
      </c>
      <c r="H2571" s="26" t="s">
        <v>97</v>
      </c>
      <c r="I2571" s="26" t="s">
        <v>98</v>
      </c>
      <c r="J2571" s="26">
        <v>154</v>
      </c>
      <c r="K2571" s="26">
        <v>526.24</v>
      </c>
    </row>
    <row r="2572" spans="1:11" x14ac:dyDescent="0.2">
      <c r="A2572" s="26" t="s">
        <v>101</v>
      </c>
      <c r="B2572" s="26">
        <v>2023</v>
      </c>
      <c r="C2572" s="26" t="s">
        <v>9</v>
      </c>
      <c r="D2572" s="26" t="s">
        <v>105</v>
      </c>
      <c r="E2572" s="26" t="s">
        <v>94</v>
      </c>
      <c r="F2572" s="26" t="s">
        <v>95</v>
      </c>
      <c r="G2572" s="26" t="s">
        <v>96</v>
      </c>
      <c r="H2572" s="26" t="s">
        <v>97</v>
      </c>
      <c r="I2572" s="26" t="s">
        <v>98</v>
      </c>
      <c r="J2572" s="26">
        <v>973</v>
      </c>
      <c r="K2572" s="26">
        <v>1391.3899999999999</v>
      </c>
    </row>
    <row r="2573" spans="1:11" x14ac:dyDescent="0.2">
      <c r="A2573" s="26" t="s">
        <v>99</v>
      </c>
      <c r="B2573" s="26">
        <v>2023</v>
      </c>
      <c r="C2573" s="26" t="s">
        <v>9</v>
      </c>
      <c r="D2573" s="26" t="s">
        <v>105</v>
      </c>
      <c r="E2573" s="26" t="s">
        <v>94</v>
      </c>
      <c r="F2573" s="26" t="s">
        <v>95</v>
      </c>
      <c r="G2573" s="26" t="s">
        <v>96</v>
      </c>
      <c r="H2573" s="26" t="s">
        <v>97</v>
      </c>
      <c r="I2573" s="26" t="s">
        <v>98</v>
      </c>
      <c r="J2573" s="26">
        <v>150</v>
      </c>
      <c r="K2573" s="26">
        <v>214.5</v>
      </c>
    </row>
    <row r="2574" spans="1:11" x14ac:dyDescent="0.2">
      <c r="A2574" s="26" t="s">
        <v>99</v>
      </c>
      <c r="B2574" s="26">
        <v>2023</v>
      </c>
      <c r="C2574" s="26" t="s">
        <v>9</v>
      </c>
      <c r="D2574" s="26" t="s">
        <v>105</v>
      </c>
      <c r="E2574" s="26" t="s">
        <v>94</v>
      </c>
      <c r="F2574" s="26" t="s">
        <v>95</v>
      </c>
      <c r="G2574" s="26" t="s">
        <v>96</v>
      </c>
      <c r="H2574" s="26" t="s">
        <v>97</v>
      </c>
      <c r="I2574" s="26" t="s">
        <v>98</v>
      </c>
      <c r="J2574" s="26">
        <v>177</v>
      </c>
      <c r="K2574" s="26">
        <v>253.11</v>
      </c>
    </row>
    <row r="2575" spans="1:11" x14ac:dyDescent="0.2">
      <c r="A2575" s="26" t="s">
        <v>101</v>
      </c>
      <c r="B2575" s="26">
        <v>2023</v>
      </c>
      <c r="C2575" s="26" t="s">
        <v>9</v>
      </c>
      <c r="D2575" s="26" t="s">
        <v>105</v>
      </c>
      <c r="E2575" s="26" t="s">
        <v>94</v>
      </c>
      <c r="F2575" s="26" t="s">
        <v>95</v>
      </c>
      <c r="G2575" s="26" t="s">
        <v>96</v>
      </c>
      <c r="H2575" s="26" t="s">
        <v>97</v>
      </c>
      <c r="I2575" s="26" t="s">
        <v>98</v>
      </c>
      <c r="J2575" s="26">
        <v>153</v>
      </c>
      <c r="K2575" s="26">
        <v>218.79</v>
      </c>
    </row>
    <row r="2576" spans="1:11" x14ac:dyDescent="0.2">
      <c r="A2576" s="26" t="s">
        <v>92</v>
      </c>
      <c r="B2576" s="26">
        <v>2023</v>
      </c>
      <c r="C2576" s="26" t="s">
        <v>9</v>
      </c>
      <c r="D2576" s="26" t="s">
        <v>105</v>
      </c>
      <c r="E2576" s="26" t="s">
        <v>94</v>
      </c>
      <c r="F2576" s="26" t="s">
        <v>95</v>
      </c>
      <c r="G2576" s="26" t="s">
        <v>96</v>
      </c>
      <c r="H2576" s="26" t="s">
        <v>97</v>
      </c>
      <c r="I2576" s="26" t="s">
        <v>98</v>
      </c>
      <c r="J2576" s="26">
        <v>754</v>
      </c>
      <c r="K2576" s="26">
        <v>1078.22</v>
      </c>
    </row>
    <row r="2577" spans="1:11" x14ac:dyDescent="0.2">
      <c r="A2577" s="26" t="s">
        <v>92</v>
      </c>
      <c r="B2577" s="26">
        <v>2023</v>
      </c>
      <c r="C2577" s="26" t="s">
        <v>9</v>
      </c>
      <c r="D2577" s="26" t="s">
        <v>105</v>
      </c>
      <c r="E2577" s="26" t="s">
        <v>94</v>
      </c>
      <c r="F2577" s="26" t="s">
        <v>95</v>
      </c>
      <c r="G2577" s="26" t="s">
        <v>96</v>
      </c>
      <c r="H2577" s="26" t="s">
        <v>97</v>
      </c>
      <c r="I2577" s="26" t="s">
        <v>98</v>
      </c>
      <c r="J2577" s="26">
        <v>841</v>
      </c>
      <c r="K2577" s="26">
        <v>1202.6300000000001</v>
      </c>
    </row>
    <row r="2578" spans="1:11" x14ac:dyDescent="0.2">
      <c r="A2578" s="26" t="s">
        <v>103</v>
      </c>
      <c r="B2578" s="26">
        <v>2023</v>
      </c>
      <c r="C2578" s="26" t="s">
        <v>9</v>
      </c>
      <c r="D2578" s="26" t="s">
        <v>105</v>
      </c>
      <c r="E2578" s="26" t="s">
        <v>94</v>
      </c>
      <c r="F2578" s="26" t="s">
        <v>95</v>
      </c>
      <c r="G2578" s="26" t="s">
        <v>96</v>
      </c>
      <c r="H2578" s="26" t="s">
        <v>97</v>
      </c>
      <c r="I2578" s="26" t="s">
        <v>98</v>
      </c>
      <c r="J2578" s="26">
        <v>179</v>
      </c>
      <c r="K2578" s="26">
        <v>255.97</v>
      </c>
    </row>
    <row r="2579" spans="1:11" x14ac:dyDescent="0.2">
      <c r="A2579" s="26" t="s">
        <v>92</v>
      </c>
      <c r="B2579" s="26">
        <v>2023</v>
      </c>
      <c r="C2579" s="26" t="s">
        <v>8</v>
      </c>
      <c r="D2579" s="26" t="s">
        <v>105</v>
      </c>
      <c r="E2579" s="26" t="s">
        <v>94</v>
      </c>
      <c r="F2579" s="26" t="s">
        <v>95</v>
      </c>
      <c r="G2579" s="26" t="s">
        <v>96</v>
      </c>
      <c r="H2579" s="26" t="s">
        <v>97</v>
      </c>
      <c r="I2579" s="26" t="s">
        <v>98</v>
      </c>
      <c r="J2579" s="26">
        <v>182</v>
      </c>
      <c r="K2579" s="26">
        <v>260.26</v>
      </c>
    </row>
    <row r="2580" spans="1:11" x14ac:dyDescent="0.2">
      <c r="A2580" s="26" t="s">
        <v>99</v>
      </c>
      <c r="B2580" s="26">
        <v>2023</v>
      </c>
      <c r="C2580" s="26" t="s">
        <v>8</v>
      </c>
      <c r="D2580" s="26" t="s">
        <v>105</v>
      </c>
      <c r="E2580" s="26" t="s">
        <v>94</v>
      </c>
      <c r="F2580" s="26" t="s">
        <v>95</v>
      </c>
      <c r="G2580" s="26" t="s">
        <v>96</v>
      </c>
      <c r="H2580" s="26" t="s">
        <v>97</v>
      </c>
      <c r="I2580" s="26" t="s">
        <v>98</v>
      </c>
      <c r="J2580" s="26">
        <v>158</v>
      </c>
      <c r="K2580" s="26">
        <v>225.94</v>
      </c>
    </row>
    <row r="2581" spans="1:11" x14ac:dyDescent="0.2">
      <c r="A2581" s="26" t="s">
        <v>99</v>
      </c>
      <c r="B2581" s="26">
        <v>2023</v>
      </c>
      <c r="C2581" s="26" t="s">
        <v>8</v>
      </c>
      <c r="D2581" s="26" t="s">
        <v>105</v>
      </c>
      <c r="E2581" s="26" t="s">
        <v>94</v>
      </c>
      <c r="F2581" s="26" t="s">
        <v>95</v>
      </c>
      <c r="G2581" s="26" t="s">
        <v>96</v>
      </c>
      <c r="H2581" s="26" t="s">
        <v>97</v>
      </c>
      <c r="I2581" s="26" t="s">
        <v>98</v>
      </c>
      <c r="J2581" s="26">
        <v>184</v>
      </c>
      <c r="K2581" s="26">
        <v>526.24</v>
      </c>
    </row>
    <row r="2582" spans="1:11" x14ac:dyDescent="0.2">
      <c r="A2582" s="26" t="s">
        <v>101</v>
      </c>
      <c r="B2582" s="26">
        <v>2023</v>
      </c>
      <c r="C2582" s="26" t="s">
        <v>8</v>
      </c>
      <c r="D2582" s="26" t="s">
        <v>105</v>
      </c>
      <c r="E2582" s="26" t="s">
        <v>94</v>
      </c>
      <c r="F2582" s="26" t="s">
        <v>95</v>
      </c>
      <c r="G2582" s="26" t="s">
        <v>96</v>
      </c>
      <c r="H2582" s="26" t="s">
        <v>97</v>
      </c>
      <c r="I2582" s="26" t="s">
        <v>98</v>
      </c>
      <c r="J2582" s="26">
        <v>972</v>
      </c>
      <c r="K2582" s="26">
        <v>1389.96</v>
      </c>
    </row>
    <row r="2583" spans="1:11" x14ac:dyDescent="0.2">
      <c r="A2583" s="26" t="s">
        <v>92</v>
      </c>
      <c r="B2583" s="26">
        <v>2023</v>
      </c>
      <c r="C2583" s="26" t="s">
        <v>8</v>
      </c>
      <c r="D2583" s="26" t="s">
        <v>105</v>
      </c>
      <c r="E2583" s="26" t="s">
        <v>94</v>
      </c>
      <c r="F2583" s="26" t="s">
        <v>95</v>
      </c>
      <c r="G2583" s="26" t="s">
        <v>96</v>
      </c>
      <c r="H2583" s="26" t="s">
        <v>97</v>
      </c>
      <c r="I2583" s="26" t="s">
        <v>98</v>
      </c>
      <c r="J2583" s="26">
        <v>156</v>
      </c>
      <c r="K2583" s="26">
        <v>223.07999999999998</v>
      </c>
    </row>
    <row r="2584" spans="1:11" x14ac:dyDescent="0.2">
      <c r="A2584" s="26" t="s">
        <v>92</v>
      </c>
      <c r="B2584" s="26">
        <v>2023</v>
      </c>
      <c r="C2584" s="26" t="s">
        <v>8</v>
      </c>
      <c r="D2584" s="26" t="s">
        <v>105</v>
      </c>
      <c r="E2584" s="26" t="s">
        <v>94</v>
      </c>
      <c r="F2584" s="26" t="s">
        <v>95</v>
      </c>
      <c r="G2584" s="26" t="s">
        <v>96</v>
      </c>
      <c r="H2584" s="26" t="s">
        <v>97</v>
      </c>
      <c r="I2584" s="26" t="s">
        <v>98</v>
      </c>
      <c r="J2584" s="26">
        <v>183</v>
      </c>
      <c r="K2584" s="26">
        <v>261.69</v>
      </c>
    </row>
    <row r="2585" spans="1:11" x14ac:dyDescent="0.2">
      <c r="A2585" s="26" t="s">
        <v>101</v>
      </c>
      <c r="B2585" s="26">
        <v>2023</v>
      </c>
      <c r="C2585" s="26" t="s">
        <v>8</v>
      </c>
      <c r="D2585" s="26" t="s">
        <v>105</v>
      </c>
      <c r="E2585" s="26" t="s">
        <v>94</v>
      </c>
      <c r="F2585" s="26" t="s">
        <v>95</v>
      </c>
      <c r="G2585" s="26" t="s">
        <v>96</v>
      </c>
      <c r="H2585" s="26" t="s">
        <v>97</v>
      </c>
      <c r="I2585" s="26" t="s">
        <v>98</v>
      </c>
      <c r="J2585" s="26">
        <v>159</v>
      </c>
      <c r="K2585" s="26">
        <v>227.37</v>
      </c>
    </row>
    <row r="2586" spans="1:11" x14ac:dyDescent="0.2">
      <c r="A2586" s="26" t="s">
        <v>99</v>
      </c>
      <c r="B2586" s="26">
        <v>2023</v>
      </c>
      <c r="C2586" s="26" t="s">
        <v>8</v>
      </c>
      <c r="D2586" s="26" t="s">
        <v>105</v>
      </c>
      <c r="E2586" s="26" t="s">
        <v>94</v>
      </c>
      <c r="F2586" s="26" t="s">
        <v>95</v>
      </c>
      <c r="G2586" s="26" t="s">
        <v>96</v>
      </c>
      <c r="H2586" s="26" t="s">
        <v>97</v>
      </c>
      <c r="I2586" s="26" t="s">
        <v>98</v>
      </c>
      <c r="J2586" s="26">
        <v>840</v>
      </c>
      <c r="K2586" s="26">
        <v>1201.2</v>
      </c>
    </row>
    <row r="2587" spans="1:11" x14ac:dyDescent="0.2">
      <c r="A2587" s="26" t="s">
        <v>99</v>
      </c>
      <c r="B2587" s="26">
        <v>2023</v>
      </c>
      <c r="C2587" s="26" t="s">
        <v>8</v>
      </c>
      <c r="D2587" s="26" t="s">
        <v>105</v>
      </c>
      <c r="E2587" s="26" t="s">
        <v>94</v>
      </c>
      <c r="F2587" s="26" t="s">
        <v>95</v>
      </c>
      <c r="G2587" s="26" t="s">
        <v>96</v>
      </c>
      <c r="H2587" s="26" t="s">
        <v>97</v>
      </c>
      <c r="I2587" s="26" t="s">
        <v>98</v>
      </c>
      <c r="J2587" s="26">
        <v>185</v>
      </c>
      <c r="K2587" s="26">
        <v>264.55</v>
      </c>
    </row>
    <row r="2588" spans="1:11" x14ac:dyDescent="0.2">
      <c r="A2588" s="26" t="s">
        <v>92</v>
      </c>
      <c r="B2588" s="26">
        <v>2023</v>
      </c>
      <c r="C2588" s="26" t="s">
        <v>8</v>
      </c>
      <c r="D2588" s="26" t="s">
        <v>105</v>
      </c>
      <c r="E2588" s="26" t="s">
        <v>94</v>
      </c>
      <c r="F2588" s="26" t="s">
        <v>95</v>
      </c>
      <c r="G2588" s="26" t="s">
        <v>96</v>
      </c>
      <c r="H2588" s="26" t="s">
        <v>97</v>
      </c>
      <c r="I2588" s="26" t="s">
        <v>98</v>
      </c>
      <c r="J2588" s="26">
        <v>155</v>
      </c>
      <c r="K2588" s="26">
        <v>221.65</v>
      </c>
    </row>
    <row r="2589" spans="1:11" x14ac:dyDescent="0.2">
      <c r="A2589" s="26" t="s">
        <v>99</v>
      </c>
      <c r="B2589" s="26">
        <v>2023</v>
      </c>
      <c r="C2589" s="26" t="s">
        <v>3</v>
      </c>
      <c r="D2589" s="26" t="s">
        <v>105</v>
      </c>
      <c r="E2589" s="26" t="s">
        <v>107</v>
      </c>
      <c r="F2589" s="26" t="s">
        <v>108</v>
      </c>
      <c r="G2589" s="26" t="s">
        <v>104</v>
      </c>
      <c r="H2589" s="26" t="s">
        <v>106</v>
      </c>
      <c r="I2589" s="26" t="s">
        <v>109</v>
      </c>
      <c r="J2589" s="26">
        <v>290</v>
      </c>
      <c r="K2589" s="26">
        <v>414.7</v>
      </c>
    </row>
    <row r="2590" spans="1:11" x14ac:dyDescent="0.2">
      <c r="A2590" s="26" t="s">
        <v>101</v>
      </c>
      <c r="B2590" s="26">
        <v>2023</v>
      </c>
      <c r="C2590" s="26" t="s">
        <v>3</v>
      </c>
      <c r="D2590" s="26" t="s">
        <v>105</v>
      </c>
      <c r="E2590" s="26" t="s">
        <v>107</v>
      </c>
      <c r="F2590" s="26" t="s">
        <v>108</v>
      </c>
      <c r="G2590" s="26" t="s">
        <v>104</v>
      </c>
      <c r="H2590" s="26" t="s">
        <v>106</v>
      </c>
      <c r="I2590" s="26" t="s">
        <v>109</v>
      </c>
      <c r="J2590" s="26">
        <v>260</v>
      </c>
      <c r="K2590" s="26">
        <v>371.8</v>
      </c>
    </row>
    <row r="2591" spans="1:11" x14ac:dyDescent="0.2">
      <c r="A2591" s="26" t="s">
        <v>99</v>
      </c>
      <c r="B2591" s="26">
        <v>2023</v>
      </c>
      <c r="C2591" s="26" t="s">
        <v>3</v>
      </c>
      <c r="D2591" s="26" t="s">
        <v>105</v>
      </c>
      <c r="E2591" s="26" t="s">
        <v>107</v>
      </c>
      <c r="F2591" s="26" t="s">
        <v>108</v>
      </c>
      <c r="G2591" s="26" t="s">
        <v>104</v>
      </c>
      <c r="H2591" s="26" t="s">
        <v>106</v>
      </c>
      <c r="I2591" s="26" t="s">
        <v>109</v>
      </c>
      <c r="J2591" s="26">
        <v>286</v>
      </c>
      <c r="K2591" s="26">
        <v>408.98</v>
      </c>
    </row>
    <row r="2592" spans="1:11" x14ac:dyDescent="0.2">
      <c r="A2592" s="26" t="s">
        <v>99</v>
      </c>
      <c r="B2592" s="26">
        <v>2023</v>
      </c>
      <c r="C2592" s="26" t="s">
        <v>3</v>
      </c>
      <c r="D2592" s="26" t="s">
        <v>105</v>
      </c>
      <c r="E2592" s="26" t="s">
        <v>107</v>
      </c>
      <c r="F2592" s="26" t="s">
        <v>108</v>
      </c>
      <c r="G2592" s="26" t="s">
        <v>104</v>
      </c>
      <c r="H2592" s="26" t="s">
        <v>106</v>
      </c>
      <c r="I2592" s="26" t="s">
        <v>109</v>
      </c>
      <c r="J2592" s="26">
        <v>262</v>
      </c>
      <c r="K2592" s="26">
        <v>374.65999999999997</v>
      </c>
    </row>
    <row r="2593" spans="1:11" x14ac:dyDescent="0.2">
      <c r="A2593" s="26" t="s">
        <v>101</v>
      </c>
      <c r="B2593" s="26">
        <v>2023</v>
      </c>
      <c r="C2593" s="26" t="s">
        <v>3</v>
      </c>
      <c r="D2593" s="26" t="s">
        <v>105</v>
      </c>
      <c r="E2593" s="26" t="s">
        <v>107</v>
      </c>
      <c r="F2593" s="26" t="s">
        <v>108</v>
      </c>
      <c r="G2593" s="26" t="s">
        <v>104</v>
      </c>
      <c r="H2593" s="26" t="s">
        <v>106</v>
      </c>
      <c r="I2593" s="26" t="s">
        <v>109</v>
      </c>
      <c r="J2593" s="26">
        <v>791</v>
      </c>
      <c r="K2593" s="26">
        <v>1131.1300000000001</v>
      </c>
    </row>
    <row r="2594" spans="1:11" x14ac:dyDescent="0.2">
      <c r="A2594" s="26" t="s">
        <v>101</v>
      </c>
      <c r="B2594" s="26">
        <v>2023</v>
      </c>
      <c r="C2594" s="26" t="s">
        <v>3</v>
      </c>
      <c r="D2594" s="26" t="s">
        <v>105</v>
      </c>
      <c r="E2594" s="26" t="s">
        <v>107</v>
      </c>
      <c r="F2594" s="26" t="s">
        <v>108</v>
      </c>
      <c r="G2594" s="26" t="s">
        <v>104</v>
      </c>
      <c r="H2594" s="26" t="s">
        <v>106</v>
      </c>
      <c r="I2594" s="26" t="s">
        <v>109</v>
      </c>
      <c r="J2594" s="26">
        <v>261</v>
      </c>
      <c r="K2594" s="26">
        <v>373.23</v>
      </c>
    </row>
    <row r="2595" spans="1:11" x14ac:dyDescent="0.2">
      <c r="A2595" s="26" t="s">
        <v>99</v>
      </c>
      <c r="B2595" s="26">
        <v>2023</v>
      </c>
      <c r="C2595" s="26" t="s">
        <v>3</v>
      </c>
      <c r="D2595" s="26" t="s">
        <v>105</v>
      </c>
      <c r="E2595" s="26" t="s">
        <v>107</v>
      </c>
      <c r="F2595" s="26" t="s">
        <v>108</v>
      </c>
      <c r="G2595" s="26" t="s">
        <v>104</v>
      </c>
      <c r="H2595" s="26" t="s">
        <v>106</v>
      </c>
      <c r="I2595" s="26" t="s">
        <v>109</v>
      </c>
      <c r="J2595" s="26">
        <v>289</v>
      </c>
      <c r="K2595" s="26">
        <v>413.27</v>
      </c>
    </row>
    <row r="2596" spans="1:11" x14ac:dyDescent="0.2">
      <c r="A2596" s="26" t="s">
        <v>99</v>
      </c>
      <c r="B2596" s="26">
        <v>2023</v>
      </c>
      <c r="C2596" s="26" t="s">
        <v>3</v>
      </c>
      <c r="D2596" s="26" t="s">
        <v>105</v>
      </c>
      <c r="E2596" s="26" t="s">
        <v>107</v>
      </c>
      <c r="F2596" s="26" t="s">
        <v>108</v>
      </c>
      <c r="G2596" s="26" t="s">
        <v>104</v>
      </c>
      <c r="H2596" s="26" t="s">
        <v>106</v>
      </c>
      <c r="I2596" s="26" t="s">
        <v>109</v>
      </c>
      <c r="J2596" s="26">
        <v>259</v>
      </c>
      <c r="K2596" s="26">
        <v>370.37</v>
      </c>
    </row>
    <row r="2597" spans="1:11" x14ac:dyDescent="0.2">
      <c r="A2597" s="26" t="s">
        <v>101</v>
      </c>
      <c r="B2597" s="26">
        <v>2023</v>
      </c>
      <c r="C2597" s="26" t="s">
        <v>3</v>
      </c>
      <c r="D2597" s="26" t="s">
        <v>105</v>
      </c>
      <c r="E2597" s="26" t="s">
        <v>107</v>
      </c>
      <c r="F2597" s="26" t="s">
        <v>108</v>
      </c>
      <c r="G2597" s="26" t="s">
        <v>104</v>
      </c>
      <c r="H2597" s="26" t="s">
        <v>106</v>
      </c>
      <c r="I2597" s="26" t="s">
        <v>109</v>
      </c>
      <c r="J2597" s="26">
        <v>800</v>
      </c>
      <c r="K2597" s="26">
        <v>1144</v>
      </c>
    </row>
    <row r="2598" spans="1:11" x14ac:dyDescent="0.2">
      <c r="A2598" s="26" t="s">
        <v>99</v>
      </c>
      <c r="B2598" s="26">
        <v>2023</v>
      </c>
      <c r="C2598" s="26" t="s">
        <v>3</v>
      </c>
      <c r="D2598" s="26" t="s">
        <v>105</v>
      </c>
      <c r="E2598" s="26" t="s">
        <v>107</v>
      </c>
      <c r="F2598" s="26" t="s">
        <v>108</v>
      </c>
      <c r="G2598" s="26" t="s">
        <v>104</v>
      </c>
      <c r="H2598" s="26" t="s">
        <v>106</v>
      </c>
      <c r="I2598" s="26" t="s">
        <v>109</v>
      </c>
      <c r="J2598" s="26">
        <v>886</v>
      </c>
      <c r="K2598" s="26">
        <v>1266.98</v>
      </c>
    </row>
    <row r="2599" spans="1:11" x14ac:dyDescent="0.2">
      <c r="A2599" s="26" t="s">
        <v>99</v>
      </c>
      <c r="B2599" s="26">
        <v>2023</v>
      </c>
      <c r="C2599" s="26" t="s">
        <v>7</v>
      </c>
      <c r="D2599" s="26" t="s">
        <v>105</v>
      </c>
      <c r="E2599" s="26" t="s">
        <v>107</v>
      </c>
      <c r="F2599" s="26" t="s">
        <v>108</v>
      </c>
      <c r="G2599" s="26" t="s">
        <v>104</v>
      </c>
      <c r="H2599" s="26" t="s">
        <v>106</v>
      </c>
      <c r="I2599" s="26" t="s">
        <v>109</v>
      </c>
      <c r="J2599" s="26">
        <v>266</v>
      </c>
      <c r="K2599" s="26">
        <v>380.38</v>
      </c>
    </row>
    <row r="2600" spans="1:11" x14ac:dyDescent="0.2">
      <c r="A2600" s="26" t="s">
        <v>92</v>
      </c>
      <c r="B2600" s="26">
        <v>2023</v>
      </c>
      <c r="C2600" s="26" t="s">
        <v>7</v>
      </c>
      <c r="D2600" s="26" t="s">
        <v>105</v>
      </c>
      <c r="E2600" s="26" t="s">
        <v>107</v>
      </c>
      <c r="F2600" s="26" t="s">
        <v>108</v>
      </c>
      <c r="G2600" s="26" t="s">
        <v>104</v>
      </c>
      <c r="H2600" s="26" t="s">
        <v>106</v>
      </c>
      <c r="I2600" s="26" t="s">
        <v>109</v>
      </c>
      <c r="J2600" s="26">
        <v>242</v>
      </c>
      <c r="K2600" s="26">
        <v>346.06</v>
      </c>
    </row>
    <row r="2601" spans="1:11" x14ac:dyDescent="0.2">
      <c r="A2601" s="26" t="s">
        <v>92</v>
      </c>
      <c r="B2601" s="26">
        <v>2023</v>
      </c>
      <c r="C2601" s="26" t="s">
        <v>7</v>
      </c>
      <c r="D2601" s="26" t="s">
        <v>105</v>
      </c>
      <c r="E2601" s="26" t="s">
        <v>107</v>
      </c>
      <c r="F2601" s="26" t="s">
        <v>108</v>
      </c>
      <c r="G2601" s="26" t="s">
        <v>104</v>
      </c>
      <c r="H2601" s="26" t="s">
        <v>106</v>
      </c>
      <c r="I2601" s="26" t="s">
        <v>109</v>
      </c>
      <c r="J2601" s="26">
        <v>268</v>
      </c>
      <c r="K2601" s="26">
        <v>383.24</v>
      </c>
    </row>
    <row r="2602" spans="1:11" x14ac:dyDescent="0.2">
      <c r="A2602" s="26" t="s">
        <v>92</v>
      </c>
      <c r="B2602" s="26">
        <v>2023</v>
      </c>
      <c r="C2602" s="26" t="s">
        <v>7</v>
      </c>
      <c r="D2602" s="26" t="s">
        <v>105</v>
      </c>
      <c r="E2602" s="26" t="s">
        <v>107</v>
      </c>
      <c r="F2602" s="26" t="s">
        <v>108</v>
      </c>
      <c r="G2602" s="26" t="s">
        <v>104</v>
      </c>
      <c r="H2602" s="26" t="s">
        <v>106</v>
      </c>
      <c r="I2602" s="26" t="s">
        <v>109</v>
      </c>
      <c r="J2602" s="26">
        <v>238</v>
      </c>
      <c r="K2602" s="26">
        <v>340.34000000000003</v>
      </c>
    </row>
    <row r="2603" spans="1:11" x14ac:dyDescent="0.2">
      <c r="A2603" s="26" t="s">
        <v>92</v>
      </c>
      <c r="B2603" s="26">
        <v>2023</v>
      </c>
      <c r="C2603" s="26" t="s">
        <v>7</v>
      </c>
      <c r="D2603" s="26" t="s">
        <v>105</v>
      </c>
      <c r="E2603" s="26" t="s">
        <v>107</v>
      </c>
      <c r="F2603" s="26" t="s">
        <v>108</v>
      </c>
      <c r="G2603" s="26" t="s">
        <v>104</v>
      </c>
      <c r="H2603" s="26" t="s">
        <v>106</v>
      </c>
      <c r="I2603" s="26" t="s">
        <v>109</v>
      </c>
      <c r="J2603" s="26">
        <v>881</v>
      </c>
      <c r="K2603" s="26">
        <v>1259.83</v>
      </c>
    </row>
    <row r="2604" spans="1:11" x14ac:dyDescent="0.2">
      <c r="A2604" s="26" t="s">
        <v>92</v>
      </c>
      <c r="B2604" s="26">
        <v>2023</v>
      </c>
      <c r="C2604" s="26" t="s">
        <v>7</v>
      </c>
      <c r="D2604" s="26" t="s">
        <v>105</v>
      </c>
      <c r="E2604" s="26" t="s">
        <v>107</v>
      </c>
      <c r="F2604" s="26" t="s">
        <v>108</v>
      </c>
      <c r="G2604" s="26" t="s">
        <v>104</v>
      </c>
      <c r="H2604" s="26" t="s">
        <v>106</v>
      </c>
      <c r="I2604" s="26" t="s">
        <v>109</v>
      </c>
      <c r="J2604" s="26">
        <v>834</v>
      </c>
      <c r="K2604" s="26">
        <v>526.24</v>
      </c>
    </row>
    <row r="2605" spans="1:11" x14ac:dyDescent="0.2">
      <c r="A2605" s="26" t="s">
        <v>92</v>
      </c>
      <c r="B2605" s="26">
        <v>2023</v>
      </c>
      <c r="C2605" s="26" t="s">
        <v>7</v>
      </c>
      <c r="D2605" s="26" t="s">
        <v>105</v>
      </c>
      <c r="E2605" s="26" t="s">
        <v>107</v>
      </c>
      <c r="F2605" s="26" t="s">
        <v>108</v>
      </c>
      <c r="G2605" s="26" t="s">
        <v>104</v>
      </c>
      <c r="H2605" s="26" t="s">
        <v>106</v>
      </c>
      <c r="I2605" s="26" t="s">
        <v>109</v>
      </c>
      <c r="J2605" s="26">
        <v>265</v>
      </c>
      <c r="K2605" s="26">
        <v>378.95</v>
      </c>
    </row>
    <row r="2606" spans="1:11" x14ac:dyDescent="0.2">
      <c r="A2606" s="26" t="s">
        <v>92</v>
      </c>
      <c r="B2606" s="26">
        <v>2023</v>
      </c>
      <c r="C2606" s="26" t="s">
        <v>7</v>
      </c>
      <c r="D2606" s="26" t="s">
        <v>105</v>
      </c>
      <c r="E2606" s="26" t="s">
        <v>107</v>
      </c>
      <c r="F2606" s="26" t="s">
        <v>108</v>
      </c>
      <c r="G2606" s="26" t="s">
        <v>104</v>
      </c>
      <c r="H2606" s="26" t="s">
        <v>106</v>
      </c>
      <c r="I2606" s="26" t="s">
        <v>109</v>
      </c>
      <c r="J2606" s="26">
        <v>241</v>
      </c>
      <c r="K2606" s="26">
        <v>344.63</v>
      </c>
    </row>
    <row r="2607" spans="1:11" x14ac:dyDescent="0.2">
      <c r="A2607" s="26" t="s">
        <v>92</v>
      </c>
      <c r="B2607" s="26">
        <v>2023</v>
      </c>
      <c r="C2607" s="26" t="s">
        <v>7</v>
      </c>
      <c r="D2607" s="26" t="s">
        <v>105</v>
      </c>
      <c r="E2607" s="26" t="s">
        <v>107</v>
      </c>
      <c r="F2607" s="26" t="s">
        <v>108</v>
      </c>
      <c r="G2607" s="26" t="s">
        <v>104</v>
      </c>
      <c r="H2607" s="26" t="s">
        <v>106</v>
      </c>
      <c r="I2607" s="26" t="s">
        <v>109</v>
      </c>
      <c r="J2607" s="26">
        <v>803</v>
      </c>
      <c r="K2607" s="26">
        <v>1148.29</v>
      </c>
    </row>
    <row r="2608" spans="1:11" x14ac:dyDescent="0.2">
      <c r="A2608" s="26" t="s">
        <v>99</v>
      </c>
      <c r="B2608" s="26">
        <v>2023</v>
      </c>
      <c r="C2608" s="26" t="s">
        <v>7</v>
      </c>
      <c r="D2608" s="26" t="s">
        <v>105</v>
      </c>
      <c r="E2608" s="26" t="s">
        <v>107</v>
      </c>
      <c r="F2608" s="26" t="s">
        <v>108</v>
      </c>
      <c r="G2608" s="26" t="s">
        <v>104</v>
      </c>
      <c r="H2608" s="26" t="s">
        <v>106</v>
      </c>
      <c r="I2608" s="26" t="s">
        <v>109</v>
      </c>
      <c r="J2608" s="26">
        <v>239</v>
      </c>
      <c r="K2608" s="26">
        <v>341.77</v>
      </c>
    </row>
    <row r="2609" spans="1:11" x14ac:dyDescent="0.2">
      <c r="A2609" s="26" t="s">
        <v>99</v>
      </c>
      <c r="B2609" s="26">
        <v>2023</v>
      </c>
      <c r="C2609" s="26" t="s">
        <v>11</v>
      </c>
      <c r="D2609" s="26" t="s">
        <v>105</v>
      </c>
      <c r="E2609" s="26" t="s">
        <v>107</v>
      </c>
      <c r="F2609" s="26" t="s">
        <v>108</v>
      </c>
      <c r="G2609" s="26" t="s">
        <v>104</v>
      </c>
      <c r="H2609" s="26" t="s">
        <v>106</v>
      </c>
      <c r="I2609" s="26" t="s">
        <v>109</v>
      </c>
      <c r="J2609" s="26">
        <v>248</v>
      </c>
      <c r="K2609" s="26">
        <v>354.64</v>
      </c>
    </row>
    <row r="2610" spans="1:11" x14ac:dyDescent="0.2">
      <c r="A2610" s="26" t="s">
        <v>102</v>
      </c>
      <c r="B2610" s="26">
        <v>2023</v>
      </c>
      <c r="C2610" s="26" t="s">
        <v>11</v>
      </c>
      <c r="D2610" s="26" t="s">
        <v>105</v>
      </c>
      <c r="E2610" s="26" t="s">
        <v>107</v>
      </c>
      <c r="F2610" s="26" t="s">
        <v>108</v>
      </c>
      <c r="G2610" s="26" t="s">
        <v>104</v>
      </c>
      <c r="H2610" s="26" t="s">
        <v>106</v>
      </c>
      <c r="I2610" s="26" t="s">
        <v>109</v>
      </c>
      <c r="J2610" s="26">
        <v>218</v>
      </c>
      <c r="K2610" s="26">
        <v>311.74</v>
      </c>
    </row>
    <row r="2611" spans="1:11" x14ac:dyDescent="0.2">
      <c r="A2611" s="26" t="s">
        <v>99</v>
      </c>
      <c r="B2611" s="26">
        <v>2023</v>
      </c>
      <c r="C2611" s="26" t="s">
        <v>11</v>
      </c>
      <c r="D2611" s="26" t="s">
        <v>105</v>
      </c>
      <c r="E2611" s="26" t="s">
        <v>107</v>
      </c>
      <c r="F2611" s="26" t="s">
        <v>108</v>
      </c>
      <c r="G2611" s="26" t="s">
        <v>104</v>
      </c>
      <c r="H2611" s="26" t="s">
        <v>106</v>
      </c>
      <c r="I2611" s="26" t="s">
        <v>109</v>
      </c>
      <c r="J2611" s="26">
        <v>244</v>
      </c>
      <c r="K2611" s="26">
        <v>348.92</v>
      </c>
    </row>
    <row r="2612" spans="1:11" x14ac:dyDescent="0.2">
      <c r="A2612" s="26" t="s">
        <v>99</v>
      </c>
      <c r="B2612" s="26">
        <v>2023</v>
      </c>
      <c r="C2612" s="26" t="s">
        <v>11</v>
      </c>
      <c r="D2612" s="26" t="s">
        <v>105</v>
      </c>
      <c r="E2612" s="26" t="s">
        <v>107</v>
      </c>
      <c r="F2612" s="26" t="s">
        <v>108</v>
      </c>
      <c r="G2612" s="26" t="s">
        <v>104</v>
      </c>
      <c r="H2612" s="26" t="s">
        <v>106</v>
      </c>
      <c r="I2612" s="26" t="s">
        <v>109</v>
      </c>
      <c r="J2612" s="26">
        <v>220</v>
      </c>
      <c r="K2612" s="26">
        <v>314.60000000000002</v>
      </c>
    </row>
    <row r="2613" spans="1:11" x14ac:dyDescent="0.2">
      <c r="A2613" s="26" t="s">
        <v>101</v>
      </c>
      <c r="B2613" s="26">
        <v>2023</v>
      </c>
      <c r="C2613" s="26" t="s">
        <v>11</v>
      </c>
      <c r="D2613" s="26" t="s">
        <v>105</v>
      </c>
      <c r="E2613" s="26" t="s">
        <v>107</v>
      </c>
      <c r="F2613" s="26" t="s">
        <v>108</v>
      </c>
      <c r="G2613" s="26" t="s">
        <v>104</v>
      </c>
      <c r="H2613" s="26" t="s">
        <v>106</v>
      </c>
      <c r="I2613" s="26" t="s">
        <v>109</v>
      </c>
      <c r="J2613" s="26">
        <v>798</v>
      </c>
      <c r="K2613" s="26">
        <v>1141.1399999999999</v>
      </c>
    </row>
    <row r="2614" spans="1:11" x14ac:dyDescent="0.2">
      <c r="A2614" s="26" t="s">
        <v>99</v>
      </c>
      <c r="B2614" s="26">
        <v>2023</v>
      </c>
      <c r="C2614" s="26" t="s">
        <v>11</v>
      </c>
      <c r="D2614" s="26" t="s">
        <v>105</v>
      </c>
      <c r="E2614" s="26" t="s">
        <v>107</v>
      </c>
      <c r="F2614" s="26" t="s">
        <v>108</v>
      </c>
      <c r="G2614" s="26" t="s">
        <v>104</v>
      </c>
      <c r="H2614" s="26" t="s">
        <v>106</v>
      </c>
      <c r="I2614" s="26" t="s">
        <v>109</v>
      </c>
      <c r="J2614" s="26">
        <v>885</v>
      </c>
      <c r="K2614" s="26">
        <v>1265.55</v>
      </c>
    </row>
    <row r="2615" spans="1:11" x14ac:dyDescent="0.2">
      <c r="A2615" s="26" t="s">
        <v>99</v>
      </c>
      <c r="B2615" s="26">
        <v>2023</v>
      </c>
      <c r="C2615" s="26" t="s">
        <v>11</v>
      </c>
      <c r="D2615" s="26" t="s">
        <v>105</v>
      </c>
      <c r="E2615" s="26" t="s">
        <v>107</v>
      </c>
      <c r="F2615" s="26" t="s">
        <v>108</v>
      </c>
      <c r="G2615" s="26" t="s">
        <v>104</v>
      </c>
      <c r="H2615" s="26" t="s">
        <v>106</v>
      </c>
      <c r="I2615" s="26" t="s">
        <v>109</v>
      </c>
      <c r="J2615" s="26">
        <v>838</v>
      </c>
      <c r="K2615" s="26">
        <v>526.24</v>
      </c>
    </row>
    <row r="2616" spans="1:11" x14ac:dyDescent="0.2">
      <c r="A2616" s="26" t="s">
        <v>101</v>
      </c>
      <c r="B2616" s="26">
        <v>2023</v>
      </c>
      <c r="C2616" s="26" t="s">
        <v>11</v>
      </c>
      <c r="D2616" s="26" t="s">
        <v>105</v>
      </c>
      <c r="E2616" s="26" t="s">
        <v>107</v>
      </c>
      <c r="F2616" s="26" t="s">
        <v>108</v>
      </c>
      <c r="G2616" s="26" t="s">
        <v>104</v>
      </c>
      <c r="H2616" s="26" t="s">
        <v>106</v>
      </c>
      <c r="I2616" s="26" t="s">
        <v>109</v>
      </c>
      <c r="J2616" s="26">
        <v>219</v>
      </c>
      <c r="K2616" s="26">
        <v>313.17</v>
      </c>
    </row>
    <row r="2617" spans="1:11" x14ac:dyDescent="0.2">
      <c r="A2617" s="26" t="s">
        <v>99</v>
      </c>
      <c r="B2617" s="26">
        <v>2023</v>
      </c>
      <c r="C2617" s="26" t="s">
        <v>11</v>
      </c>
      <c r="D2617" s="26" t="s">
        <v>105</v>
      </c>
      <c r="E2617" s="26" t="s">
        <v>107</v>
      </c>
      <c r="F2617" s="26" t="s">
        <v>108</v>
      </c>
      <c r="G2617" s="26" t="s">
        <v>104</v>
      </c>
      <c r="H2617" s="26" t="s">
        <v>106</v>
      </c>
      <c r="I2617" s="26" t="s">
        <v>109</v>
      </c>
      <c r="J2617" s="26">
        <v>247</v>
      </c>
      <c r="K2617" s="26">
        <v>353.21</v>
      </c>
    </row>
    <row r="2618" spans="1:11" x14ac:dyDescent="0.2">
      <c r="A2618" s="26" t="s">
        <v>99</v>
      </c>
      <c r="B2618" s="26">
        <v>2023</v>
      </c>
      <c r="C2618" s="26" t="s">
        <v>11</v>
      </c>
      <c r="D2618" s="26" t="s">
        <v>105</v>
      </c>
      <c r="E2618" s="26" t="s">
        <v>107</v>
      </c>
      <c r="F2618" s="26" t="s">
        <v>108</v>
      </c>
      <c r="G2618" s="26" t="s">
        <v>104</v>
      </c>
      <c r="H2618" s="26" t="s">
        <v>106</v>
      </c>
      <c r="I2618" s="26" t="s">
        <v>109</v>
      </c>
      <c r="J2618" s="26">
        <v>217</v>
      </c>
      <c r="K2618" s="26">
        <v>310.31</v>
      </c>
    </row>
    <row r="2619" spans="1:11" x14ac:dyDescent="0.2">
      <c r="A2619" s="26" t="s">
        <v>102</v>
      </c>
      <c r="B2619" s="26">
        <v>2023</v>
      </c>
      <c r="C2619" s="26" t="s">
        <v>11</v>
      </c>
      <c r="D2619" s="26" t="s">
        <v>105</v>
      </c>
      <c r="E2619" s="26" t="s">
        <v>107</v>
      </c>
      <c r="F2619" s="26" t="s">
        <v>108</v>
      </c>
      <c r="G2619" s="26" t="s">
        <v>104</v>
      </c>
      <c r="H2619" s="26" t="s">
        <v>106</v>
      </c>
      <c r="I2619" s="26" t="s">
        <v>109</v>
      </c>
      <c r="J2619" s="26">
        <v>807</v>
      </c>
      <c r="K2619" s="26">
        <v>1154.01</v>
      </c>
    </row>
    <row r="2620" spans="1:11" x14ac:dyDescent="0.2">
      <c r="A2620" s="26" t="s">
        <v>99</v>
      </c>
      <c r="B2620" s="26">
        <v>2023</v>
      </c>
      <c r="C2620" s="26" t="s">
        <v>11</v>
      </c>
      <c r="D2620" s="26" t="s">
        <v>105</v>
      </c>
      <c r="E2620" s="26" t="s">
        <v>107</v>
      </c>
      <c r="F2620" s="26" t="s">
        <v>108</v>
      </c>
      <c r="G2620" s="26" t="s">
        <v>104</v>
      </c>
      <c r="H2620" s="26" t="s">
        <v>106</v>
      </c>
      <c r="I2620" s="26" t="s">
        <v>109</v>
      </c>
      <c r="J2620" s="26">
        <v>221</v>
      </c>
      <c r="K2620" s="26">
        <v>316.02999999999997</v>
      </c>
    </row>
    <row r="2621" spans="1:11" x14ac:dyDescent="0.2">
      <c r="A2621" s="26" t="s">
        <v>99</v>
      </c>
      <c r="B2621" s="26">
        <v>2023</v>
      </c>
      <c r="C2621" s="26" t="s">
        <v>1</v>
      </c>
      <c r="D2621" s="26" t="s">
        <v>105</v>
      </c>
      <c r="E2621" s="26" t="s">
        <v>107</v>
      </c>
      <c r="F2621" s="26" t="s">
        <v>108</v>
      </c>
      <c r="G2621" s="26" t="s">
        <v>104</v>
      </c>
      <c r="H2621" s="26" t="s">
        <v>106</v>
      </c>
      <c r="I2621" s="26" t="s">
        <v>109</v>
      </c>
      <c r="J2621" s="26">
        <v>272</v>
      </c>
      <c r="K2621" s="26">
        <v>388.96</v>
      </c>
    </row>
    <row r="2622" spans="1:11" x14ac:dyDescent="0.2">
      <c r="A2622" s="26" t="s">
        <v>99</v>
      </c>
      <c r="B2622" s="26">
        <v>2023</v>
      </c>
      <c r="C2622" s="26" t="s">
        <v>1</v>
      </c>
      <c r="D2622" s="26" t="s">
        <v>105</v>
      </c>
      <c r="E2622" s="26" t="s">
        <v>107</v>
      </c>
      <c r="F2622" s="26" t="s">
        <v>108</v>
      </c>
      <c r="G2622" s="26" t="s">
        <v>104</v>
      </c>
      <c r="H2622" s="26" t="s">
        <v>106</v>
      </c>
      <c r="I2622" s="26" t="s">
        <v>109</v>
      </c>
      <c r="J2622" s="26">
        <v>298</v>
      </c>
      <c r="K2622" s="26">
        <v>426.14</v>
      </c>
    </row>
    <row r="2623" spans="1:11" x14ac:dyDescent="0.2">
      <c r="A2623" s="26" t="s">
        <v>92</v>
      </c>
      <c r="B2623" s="26">
        <v>2023</v>
      </c>
      <c r="C2623" s="26" t="s">
        <v>1</v>
      </c>
      <c r="D2623" s="26" t="s">
        <v>105</v>
      </c>
      <c r="E2623" s="26" t="s">
        <v>107</v>
      </c>
      <c r="F2623" s="26" t="s">
        <v>108</v>
      </c>
      <c r="G2623" s="26" t="s">
        <v>104</v>
      </c>
      <c r="H2623" s="26" t="s">
        <v>106</v>
      </c>
      <c r="I2623" s="26" t="s">
        <v>109</v>
      </c>
      <c r="J2623" s="26">
        <v>226</v>
      </c>
      <c r="K2623" s="26">
        <v>323.18</v>
      </c>
    </row>
    <row r="2624" spans="1:11" x14ac:dyDescent="0.2">
      <c r="A2624" s="26" t="s">
        <v>99</v>
      </c>
      <c r="B2624" s="26">
        <v>2023</v>
      </c>
      <c r="C2624" s="26" t="s">
        <v>1</v>
      </c>
      <c r="D2624" s="26" t="s">
        <v>105</v>
      </c>
      <c r="E2624" s="26" t="s">
        <v>107</v>
      </c>
      <c r="F2624" s="26" t="s">
        <v>108</v>
      </c>
      <c r="G2624" s="26" t="s">
        <v>104</v>
      </c>
      <c r="H2624" s="26" t="s">
        <v>106</v>
      </c>
      <c r="I2624" s="26" t="s">
        <v>109</v>
      </c>
      <c r="J2624" s="26">
        <v>274</v>
      </c>
      <c r="K2624" s="26">
        <v>391.82</v>
      </c>
    </row>
    <row r="2625" spans="1:11" x14ac:dyDescent="0.2">
      <c r="A2625" s="26" t="s">
        <v>99</v>
      </c>
      <c r="B2625" s="26">
        <v>2023</v>
      </c>
      <c r="C2625" s="26" t="s">
        <v>1</v>
      </c>
      <c r="D2625" s="26" t="s">
        <v>105</v>
      </c>
      <c r="E2625" s="26" t="s">
        <v>107</v>
      </c>
      <c r="F2625" s="26" t="s">
        <v>108</v>
      </c>
      <c r="G2625" s="26" t="s">
        <v>104</v>
      </c>
      <c r="H2625" s="26" t="s">
        <v>106</v>
      </c>
      <c r="I2625" s="26" t="s">
        <v>109</v>
      </c>
      <c r="J2625" s="26">
        <v>789</v>
      </c>
      <c r="K2625" s="26">
        <v>1128.27</v>
      </c>
    </row>
    <row r="2626" spans="1:11" x14ac:dyDescent="0.2">
      <c r="A2626" s="26" t="s">
        <v>101</v>
      </c>
      <c r="B2626" s="26">
        <v>2023</v>
      </c>
      <c r="C2626" s="26" t="s">
        <v>1</v>
      </c>
      <c r="D2626" s="26" t="s">
        <v>105</v>
      </c>
      <c r="E2626" s="26" t="s">
        <v>107</v>
      </c>
      <c r="F2626" s="26" t="s">
        <v>108</v>
      </c>
      <c r="G2626" s="26" t="s">
        <v>104</v>
      </c>
      <c r="H2626" s="26" t="s">
        <v>106</v>
      </c>
      <c r="I2626" s="26" t="s">
        <v>109</v>
      </c>
      <c r="J2626" s="26">
        <v>876</v>
      </c>
      <c r="K2626" s="26">
        <v>1252.68</v>
      </c>
    </row>
    <row r="2627" spans="1:11" x14ac:dyDescent="0.2">
      <c r="A2627" s="26" t="s">
        <v>92</v>
      </c>
      <c r="B2627" s="26">
        <v>2023</v>
      </c>
      <c r="C2627" s="26" t="s">
        <v>1</v>
      </c>
      <c r="D2627" s="26" t="s">
        <v>105</v>
      </c>
      <c r="E2627" s="26" t="s">
        <v>107</v>
      </c>
      <c r="F2627" s="26" t="s">
        <v>108</v>
      </c>
      <c r="G2627" s="26" t="s">
        <v>104</v>
      </c>
      <c r="H2627" s="26" t="s">
        <v>106</v>
      </c>
      <c r="I2627" s="26" t="s">
        <v>109</v>
      </c>
      <c r="J2627" s="26">
        <v>958</v>
      </c>
      <c r="K2627" s="26">
        <v>1369.94</v>
      </c>
    </row>
    <row r="2628" spans="1:11" x14ac:dyDescent="0.2">
      <c r="A2628" s="26" t="s">
        <v>101</v>
      </c>
      <c r="B2628" s="26">
        <v>2023</v>
      </c>
      <c r="C2628" s="26" t="s">
        <v>1</v>
      </c>
      <c r="D2628" s="26" t="s">
        <v>105</v>
      </c>
      <c r="E2628" s="26" t="s">
        <v>107</v>
      </c>
      <c r="F2628" s="26" t="s">
        <v>108</v>
      </c>
      <c r="G2628" s="26" t="s">
        <v>104</v>
      </c>
      <c r="H2628" s="26" t="s">
        <v>106</v>
      </c>
      <c r="I2628" s="26" t="s">
        <v>109</v>
      </c>
      <c r="J2628" s="26">
        <v>829</v>
      </c>
      <c r="K2628" s="26">
        <v>526.24</v>
      </c>
    </row>
    <row r="2629" spans="1:11" x14ac:dyDescent="0.2">
      <c r="A2629" s="26" t="s">
        <v>99</v>
      </c>
      <c r="B2629" s="26">
        <v>2023</v>
      </c>
      <c r="C2629" s="26" t="s">
        <v>1</v>
      </c>
      <c r="D2629" s="26" t="s">
        <v>105</v>
      </c>
      <c r="E2629" s="26" t="s">
        <v>107</v>
      </c>
      <c r="F2629" s="26" t="s">
        <v>108</v>
      </c>
      <c r="G2629" s="26" t="s">
        <v>104</v>
      </c>
      <c r="H2629" s="26" t="s">
        <v>106</v>
      </c>
      <c r="I2629" s="26" t="s">
        <v>109</v>
      </c>
      <c r="J2629" s="26">
        <v>273</v>
      </c>
      <c r="K2629" s="26">
        <v>390.39</v>
      </c>
    </row>
    <row r="2630" spans="1:11" x14ac:dyDescent="0.2">
      <c r="A2630" s="26" t="s">
        <v>92</v>
      </c>
      <c r="B2630" s="26">
        <v>2023</v>
      </c>
      <c r="C2630" s="26" t="s">
        <v>1</v>
      </c>
      <c r="D2630" s="26" t="s">
        <v>105</v>
      </c>
      <c r="E2630" s="26" t="s">
        <v>107</v>
      </c>
      <c r="F2630" s="26" t="s">
        <v>108</v>
      </c>
      <c r="G2630" s="26" t="s">
        <v>104</v>
      </c>
      <c r="H2630" s="26" t="s">
        <v>106</v>
      </c>
      <c r="I2630" s="26" t="s">
        <v>109</v>
      </c>
      <c r="J2630" s="26">
        <v>267</v>
      </c>
      <c r="K2630" s="26">
        <v>381.81</v>
      </c>
    </row>
    <row r="2631" spans="1:11" x14ac:dyDescent="0.2">
      <c r="A2631" s="26" t="s">
        <v>99</v>
      </c>
      <c r="B2631" s="26">
        <v>2023</v>
      </c>
      <c r="C2631" s="26" t="s">
        <v>1</v>
      </c>
      <c r="D2631" s="26" t="s">
        <v>105</v>
      </c>
      <c r="E2631" s="26" t="s">
        <v>107</v>
      </c>
      <c r="F2631" s="26" t="s">
        <v>108</v>
      </c>
      <c r="G2631" s="26" t="s">
        <v>104</v>
      </c>
      <c r="H2631" s="26" t="s">
        <v>106</v>
      </c>
      <c r="I2631" s="26" t="s">
        <v>109</v>
      </c>
      <c r="J2631" s="26">
        <v>301</v>
      </c>
      <c r="K2631" s="26">
        <v>430.43</v>
      </c>
    </row>
    <row r="2632" spans="1:11" x14ac:dyDescent="0.2">
      <c r="A2632" s="26" t="s">
        <v>99</v>
      </c>
      <c r="B2632" s="26">
        <v>2023</v>
      </c>
      <c r="C2632" s="26" t="s">
        <v>1</v>
      </c>
      <c r="D2632" s="26" t="s">
        <v>105</v>
      </c>
      <c r="E2632" s="26" t="s">
        <v>107</v>
      </c>
      <c r="F2632" s="26" t="s">
        <v>108</v>
      </c>
      <c r="G2632" s="26" t="s">
        <v>104</v>
      </c>
      <c r="H2632" s="26" t="s">
        <v>106</v>
      </c>
      <c r="I2632" s="26" t="s">
        <v>109</v>
      </c>
      <c r="J2632" s="26">
        <v>271</v>
      </c>
      <c r="K2632" s="26">
        <v>387.53</v>
      </c>
    </row>
    <row r="2633" spans="1:11" x14ac:dyDescent="0.2">
      <c r="A2633" s="26" t="s">
        <v>99</v>
      </c>
      <c r="B2633" s="26">
        <v>2023</v>
      </c>
      <c r="C2633" s="26" t="s">
        <v>1</v>
      </c>
      <c r="D2633" s="26" t="s">
        <v>105</v>
      </c>
      <c r="E2633" s="26" t="s">
        <v>107</v>
      </c>
      <c r="F2633" s="26" t="s">
        <v>108</v>
      </c>
      <c r="G2633" s="26" t="s">
        <v>104</v>
      </c>
      <c r="H2633" s="26" t="s">
        <v>106</v>
      </c>
      <c r="I2633" s="26" t="s">
        <v>109</v>
      </c>
      <c r="J2633" s="26">
        <v>798</v>
      </c>
      <c r="K2633" s="26">
        <v>1141.1399999999999</v>
      </c>
    </row>
    <row r="2634" spans="1:11" x14ac:dyDescent="0.2">
      <c r="A2634" s="26" t="s">
        <v>92</v>
      </c>
      <c r="B2634" s="26">
        <v>2023</v>
      </c>
      <c r="C2634" s="26" t="s">
        <v>1</v>
      </c>
      <c r="D2634" s="26" t="s">
        <v>105</v>
      </c>
      <c r="E2634" s="26" t="s">
        <v>107</v>
      </c>
      <c r="F2634" s="26" t="s">
        <v>108</v>
      </c>
      <c r="G2634" s="26" t="s">
        <v>104</v>
      </c>
      <c r="H2634" s="26" t="s">
        <v>106</v>
      </c>
      <c r="I2634" s="26" t="s">
        <v>109</v>
      </c>
      <c r="J2634" s="26">
        <v>851</v>
      </c>
      <c r="K2634" s="26">
        <v>1216.93</v>
      </c>
    </row>
    <row r="2635" spans="1:11" x14ac:dyDescent="0.2">
      <c r="A2635" s="26" t="s">
        <v>92</v>
      </c>
      <c r="B2635" s="26">
        <v>2023</v>
      </c>
      <c r="C2635" s="26" t="s">
        <v>0</v>
      </c>
      <c r="D2635" s="26" t="s">
        <v>105</v>
      </c>
      <c r="E2635" s="26" t="s">
        <v>107</v>
      </c>
      <c r="F2635" s="26" t="s">
        <v>108</v>
      </c>
      <c r="G2635" s="26" t="s">
        <v>104</v>
      </c>
      <c r="H2635" s="26" t="s">
        <v>106</v>
      </c>
      <c r="I2635" s="26" t="s">
        <v>109</v>
      </c>
      <c r="J2635" s="26">
        <v>302</v>
      </c>
      <c r="K2635" s="26">
        <v>431.86</v>
      </c>
    </row>
    <row r="2636" spans="1:11" x14ac:dyDescent="0.2">
      <c r="A2636" s="26" t="s">
        <v>99</v>
      </c>
      <c r="B2636" s="26">
        <v>2023</v>
      </c>
      <c r="C2636" s="26" t="s">
        <v>0</v>
      </c>
      <c r="D2636" s="26" t="s">
        <v>105</v>
      </c>
      <c r="E2636" s="26" t="s">
        <v>107</v>
      </c>
      <c r="F2636" s="26" t="s">
        <v>108</v>
      </c>
      <c r="G2636" s="26" t="s">
        <v>104</v>
      </c>
      <c r="H2636" s="26" t="s">
        <v>106</v>
      </c>
      <c r="I2636" s="26" t="s">
        <v>109</v>
      </c>
      <c r="J2636" s="26">
        <v>230</v>
      </c>
      <c r="K2636" s="26">
        <v>328.9</v>
      </c>
    </row>
    <row r="2637" spans="1:11" x14ac:dyDescent="0.2">
      <c r="A2637" s="26" t="s">
        <v>101</v>
      </c>
      <c r="B2637" s="26">
        <v>2023</v>
      </c>
      <c r="C2637" s="26" t="s">
        <v>0</v>
      </c>
      <c r="D2637" s="26" t="s">
        <v>105</v>
      </c>
      <c r="E2637" s="26" t="s">
        <v>107</v>
      </c>
      <c r="F2637" s="26" t="s">
        <v>108</v>
      </c>
      <c r="G2637" s="26" t="s">
        <v>104</v>
      </c>
      <c r="H2637" s="26" t="s">
        <v>106</v>
      </c>
      <c r="I2637" s="26" t="s">
        <v>109</v>
      </c>
      <c r="J2637" s="26">
        <v>278</v>
      </c>
      <c r="K2637" s="26">
        <v>397.53999999999996</v>
      </c>
    </row>
    <row r="2638" spans="1:11" x14ac:dyDescent="0.2">
      <c r="A2638" s="26" t="s">
        <v>92</v>
      </c>
      <c r="B2638" s="26">
        <v>2023</v>
      </c>
      <c r="C2638" s="26" t="s">
        <v>0</v>
      </c>
      <c r="D2638" s="26" t="s">
        <v>105</v>
      </c>
      <c r="E2638" s="26" t="s">
        <v>107</v>
      </c>
      <c r="F2638" s="26" t="s">
        <v>108</v>
      </c>
      <c r="G2638" s="26" t="s">
        <v>104</v>
      </c>
      <c r="H2638" s="26" t="s">
        <v>106</v>
      </c>
      <c r="I2638" s="26" t="s">
        <v>109</v>
      </c>
      <c r="J2638" s="26">
        <v>304</v>
      </c>
      <c r="K2638" s="26">
        <v>434.72</v>
      </c>
    </row>
    <row r="2639" spans="1:11" x14ac:dyDescent="0.2">
      <c r="A2639" s="26" t="s">
        <v>92</v>
      </c>
      <c r="B2639" s="26">
        <v>2023</v>
      </c>
      <c r="C2639" s="26" t="s">
        <v>0</v>
      </c>
      <c r="D2639" s="26" t="s">
        <v>105</v>
      </c>
      <c r="E2639" s="26" t="s">
        <v>107</v>
      </c>
      <c r="F2639" s="26" t="s">
        <v>108</v>
      </c>
      <c r="G2639" s="26" t="s">
        <v>104</v>
      </c>
      <c r="H2639" s="26" t="s">
        <v>106</v>
      </c>
      <c r="I2639" s="26" t="s">
        <v>109</v>
      </c>
      <c r="J2639" s="26">
        <v>232</v>
      </c>
      <c r="K2639" s="26">
        <v>331.76</v>
      </c>
    </row>
    <row r="2640" spans="1:11" x14ac:dyDescent="0.2">
      <c r="A2640" s="26" t="s">
        <v>99</v>
      </c>
      <c r="B2640" s="26">
        <v>2023</v>
      </c>
      <c r="C2640" s="26" t="s">
        <v>0</v>
      </c>
      <c r="D2640" s="26" t="s">
        <v>105</v>
      </c>
      <c r="E2640" s="26" t="s">
        <v>107</v>
      </c>
      <c r="F2640" s="26" t="s">
        <v>108</v>
      </c>
      <c r="G2640" s="26" t="s">
        <v>104</v>
      </c>
      <c r="H2640" s="26" t="s">
        <v>106</v>
      </c>
      <c r="I2640" s="26" t="s">
        <v>109</v>
      </c>
      <c r="J2640" s="26">
        <v>788</v>
      </c>
      <c r="K2640" s="26">
        <v>1126.8399999999999</v>
      </c>
    </row>
    <row r="2641" spans="1:11" x14ac:dyDescent="0.2">
      <c r="A2641" s="26" t="s">
        <v>99</v>
      </c>
      <c r="B2641" s="26">
        <v>2023</v>
      </c>
      <c r="C2641" s="26" t="s">
        <v>0</v>
      </c>
      <c r="D2641" s="26" t="s">
        <v>105</v>
      </c>
      <c r="E2641" s="26" t="s">
        <v>107</v>
      </c>
      <c r="F2641" s="26" t="s">
        <v>108</v>
      </c>
      <c r="G2641" s="26" t="s">
        <v>104</v>
      </c>
      <c r="H2641" s="26" t="s">
        <v>106</v>
      </c>
      <c r="I2641" s="26" t="s">
        <v>109</v>
      </c>
      <c r="J2641" s="26">
        <v>842</v>
      </c>
      <c r="K2641" s="26">
        <v>1204.06</v>
      </c>
    </row>
    <row r="2642" spans="1:11" x14ac:dyDescent="0.2">
      <c r="A2642" s="26" t="s">
        <v>92</v>
      </c>
      <c r="B2642" s="26">
        <v>2023</v>
      </c>
      <c r="C2642" s="26" t="s">
        <v>0</v>
      </c>
      <c r="D2642" s="26" t="s">
        <v>105</v>
      </c>
      <c r="E2642" s="26" t="s">
        <v>107</v>
      </c>
      <c r="F2642" s="26" t="s">
        <v>108</v>
      </c>
      <c r="G2642" s="26" t="s">
        <v>104</v>
      </c>
      <c r="H2642" s="26" t="s">
        <v>106</v>
      </c>
      <c r="I2642" s="26" t="s">
        <v>109</v>
      </c>
      <c r="J2642" s="26">
        <v>875</v>
      </c>
      <c r="K2642" s="26">
        <v>1251.25</v>
      </c>
    </row>
    <row r="2643" spans="1:11" x14ac:dyDescent="0.2">
      <c r="A2643" s="26" t="s">
        <v>102</v>
      </c>
      <c r="B2643" s="26">
        <v>2023</v>
      </c>
      <c r="C2643" s="26" t="s">
        <v>0</v>
      </c>
      <c r="D2643" s="26" t="s">
        <v>105</v>
      </c>
      <c r="E2643" s="26" t="s">
        <v>107</v>
      </c>
      <c r="F2643" s="26" t="s">
        <v>108</v>
      </c>
      <c r="G2643" s="26" t="s">
        <v>104</v>
      </c>
      <c r="H2643" s="26" t="s">
        <v>106</v>
      </c>
      <c r="I2643" s="26" t="s">
        <v>109</v>
      </c>
      <c r="J2643" s="26">
        <v>955</v>
      </c>
      <c r="K2643" s="26">
        <v>1365.65</v>
      </c>
    </row>
    <row r="2644" spans="1:11" x14ac:dyDescent="0.2">
      <c r="A2644" s="26" t="s">
        <v>99</v>
      </c>
      <c r="B2644" s="26">
        <v>2023</v>
      </c>
      <c r="C2644" s="26" t="s">
        <v>0</v>
      </c>
      <c r="D2644" s="26" t="s">
        <v>105</v>
      </c>
      <c r="E2644" s="26" t="s">
        <v>107</v>
      </c>
      <c r="F2644" s="26" t="s">
        <v>108</v>
      </c>
      <c r="G2644" s="26" t="s">
        <v>104</v>
      </c>
      <c r="H2644" s="26" t="s">
        <v>106</v>
      </c>
      <c r="I2644" s="26" t="s">
        <v>109</v>
      </c>
      <c r="J2644" s="26">
        <v>956</v>
      </c>
      <c r="K2644" s="26">
        <v>1367.08</v>
      </c>
    </row>
    <row r="2645" spans="1:11" x14ac:dyDescent="0.2">
      <c r="A2645" s="26" t="s">
        <v>99</v>
      </c>
      <c r="B2645" s="26">
        <v>2023</v>
      </c>
      <c r="C2645" s="26" t="s">
        <v>0</v>
      </c>
      <c r="D2645" s="26" t="s">
        <v>105</v>
      </c>
      <c r="E2645" s="26" t="s">
        <v>107</v>
      </c>
      <c r="F2645" s="26" t="s">
        <v>108</v>
      </c>
      <c r="G2645" s="26" t="s">
        <v>104</v>
      </c>
      <c r="H2645" s="26" t="s">
        <v>106</v>
      </c>
      <c r="I2645" s="26" t="s">
        <v>109</v>
      </c>
      <c r="J2645" s="26">
        <v>957</v>
      </c>
      <c r="K2645" s="26">
        <v>1368.51</v>
      </c>
    </row>
    <row r="2646" spans="1:11" x14ac:dyDescent="0.2">
      <c r="A2646" s="26" t="s">
        <v>92</v>
      </c>
      <c r="B2646" s="26">
        <v>2023</v>
      </c>
      <c r="C2646" s="26" t="s">
        <v>0</v>
      </c>
      <c r="D2646" s="26" t="s">
        <v>105</v>
      </c>
      <c r="E2646" s="26" t="s">
        <v>107</v>
      </c>
      <c r="F2646" s="26" t="s">
        <v>108</v>
      </c>
      <c r="G2646" s="26" t="s">
        <v>104</v>
      </c>
      <c r="H2646" s="26" t="s">
        <v>106</v>
      </c>
      <c r="I2646" s="26" t="s">
        <v>109</v>
      </c>
      <c r="J2646" s="26">
        <v>828</v>
      </c>
      <c r="K2646" s="26">
        <v>526.24</v>
      </c>
    </row>
    <row r="2647" spans="1:11" x14ac:dyDescent="0.2">
      <c r="A2647" s="26" t="s">
        <v>99</v>
      </c>
      <c r="B2647" s="26">
        <v>2023</v>
      </c>
      <c r="C2647" s="26" t="s">
        <v>0</v>
      </c>
      <c r="D2647" s="26" t="s">
        <v>105</v>
      </c>
      <c r="E2647" s="26" t="s">
        <v>107</v>
      </c>
      <c r="F2647" s="26" t="s">
        <v>108</v>
      </c>
      <c r="G2647" s="26" t="s">
        <v>104</v>
      </c>
      <c r="H2647" s="26" t="s">
        <v>106</v>
      </c>
      <c r="I2647" s="26" t="s">
        <v>109</v>
      </c>
      <c r="J2647" s="26">
        <v>881</v>
      </c>
      <c r="K2647" s="26">
        <v>526.24</v>
      </c>
    </row>
    <row r="2648" spans="1:11" x14ac:dyDescent="0.2">
      <c r="A2648" s="26" t="s">
        <v>99</v>
      </c>
      <c r="B2648" s="26">
        <v>2023</v>
      </c>
      <c r="C2648" s="26" t="s">
        <v>0</v>
      </c>
      <c r="D2648" s="26" t="s">
        <v>105</v>
      </c>
      <c r="E2648" s="26" t="s">
        <v>107</v>
      </c>
      <c r="F2648" s="26" t="s">
        <v>108</v>
      </c>
      <c r="G2648" s="26" t="s">
        <v>104</v>
      </c>
      <c r="H2648" s="26" t="s">
        <v>106</v>
      </c>
      <c r="I2648" s="26" t="s">
        <v>109</v>
      </c>
      <c r="J2648" s="26">
        <v>279</v>
      </c>
      <c r="K2648" s="26">
        <v>398.97</v>
      </c>
    </row>
    <row r="2649" spans="1:11" x14ac:dyDescent="0.2">
      <c r="A2649" s="26" t="s">
        <v>92</v>
      </c>
      <c r="B2649" s="26">
        <v>2023</v>
      </c>
      <c r="C2649" s="26" t="s">
        <v>0</v>
      </c>
      <c r="D2649" s="26" t="s">
        <v>105</v>
      </c>
      <c r="E2649" s="26" t="s">
        <v>107</v>
      </c>
      <c r="F2649" s="26" t="s">
        <v>108</v>
      </c>
      <c r="G2649" s="26" t="s">
        <v>104</v>
      </c>
      <c r="H2649" s="26" t="s">
        <v>106</v>
      </c>
      <c r="I2649" s="26" t="s">
        <v>109</v>
      </c>
      <c r="J2649" s="26">
        <v>285</v>
      </c>
      <c r="K2649" s="26">
        <v>407.55</v>
      </c>
    </row>
    <row r="2650" spans="1:11" x14ac:dyDescent="0.2">
      <c r="A2650" s="26" t="s">
        <v>99</v>
      </c>
      <c r="B2650" s="26">
        <v>2023</v>
      </c>
      <c r="C2650" s="26" t="s">
        <v>0</v>
      </c>
      <c r="D2650" s="26" t="s">
        <v>105</v>
      </c>
      <c r="E2650" s="26" t="s">
        <v>107</v>
      </c>
      <c r="F2650" s="26" t="s">
        <v>108</v>
      </c>
      <c r="G2650" s="26" t="s">
        <v>104</v>
      </c>
      <c r="H2650" s="26" t="s">
        <v>106</v>
      </c>
      <c r="I2650" s="26" t="s">
        <v>109</v>
      </c>
      <c r="J2650" s="26">
        <v>279</v>
      </c>
      <c r="K2650" s="26">
        <v>398.97</v>
      </c>
    </row>
    <row r="2651" spans="1:11" x14ac:dyDescent="0.2">
      <c r="A2651" s="26" t="s">
        <v>99</v>
      </c>
      <c r="B2651" s="26">
        <v>2023</v>
      </c>
      <c r="C2651" s="26" t="s">
        <v>0</v>
      </c>
      <c r="D2651" s="26" t="s">
        <v>105</v>
      </c>
      <c r="E2651" s="26" t="s">
        <v>107</v>
      </c>
      <c r="F2651" s="26" t="s">
        <v>108</v>
      </c>
      <c r="G2651" s="26" t="s">
        <v>104</v>
      </c>
      <c r="H2651" s="26" t="s">
        <v>106</v>
      </c>
      <c r="I2651" s="26" t="s">
        <v>109</v>
      </c>
      <c r="J2651" s="26">
        <v>273</v>
      </c>
      <c r="K2651" s="26">
        <v>390.39</v>
      </c>
    </row>
    <row r="2652" spans="1:11" x14ac:dyDescent="0.2">
      <c r="A2652" s="26" t="s">
        <v>99</v>
      </c>
      <c r="B2652" s="26">
        <v>2023</v>
      </c>
      <c r="C2652" s="26" t="s">
        <v>0</v>
      </c>
      <c r="D2652" s="26" t="s">
        <v>105</v>
      </c>
      <c r="E2652" s="26" t="s">
        <v>107</v>
      </c>
      <c r="F2652" s="26" t="s">
        <v>108</v>
      </c>
      <c r="G2652" s="26" t="s">
        <v>104</v>
      </c>
      <c r="H2652" s="26" t="s">
        <v>106</v>
      </c>
      <c r="I2652" s="26" t="s">
        <v>109</v>
      </c>
      <c r="J2652" s="26">
        <v>229</v>
      </c>
      <c r="K2652" s="26">
        <v>327.47000000000003</v>
      </c>
    </row>
    <row r="2653" spans="1:11" x14ac:dyDescent="0.2">
      <c r="A2653" s="26" t="s">
        <v>92</v>
      </c>
      <c r="B2653" s="26">
        <v>2023</v>
      </c>
      <c r="C2653" s="26" t="s">
        <v>0</v>
      </c>
      <c r="D2653" s="26" t="s">
        <v>105</v>
      </c>
      <c r="E2653" s="26" t="s">
        <v>107</v>
      </c>
      <c r="F2653" s="26" t="s">
        <v>108</v>
      </c>
      <c r="G2653" s="26" t="s">
        <v>104</v>
      </c>
      <c r="H2653" s="26" t="s">
        <v>106</v>
      </c>
      <c r="I2653" s="26" t="s">
        <v>109</v>
      </c>
      <c r="J2653" s="26">
        <v>277</v>
      </c>
      <c r="K2653" s="26">
        <v>396.11</v>
      </c>
    </row>
    <row r="2654" spans="1:11" x14ac:dyDescent="0.2">
      <c r="A2654" s="26" t="s">
        <v>101</v>
      </c>
      <c r="B2654" s="26">
        <v>2023</v>
      </c>
      <c r="C2654" s="26" t="s">
        <v>0</v>
      </c>
      <c r="D2654" s="26" t="s">
        <v>105</v>
      </c>
      <c r="E2654" s="26" t="s">
        <v>107</v>
      </c>
      <c r="F2654" s="26" t="s">
        <v>108</v>
      </c>
      <c r="G2654" s="26" t="s">
        <v>104</v>
      </c>
      <c r="H2654" s="26" t="s">
        <v>106</v>
      </c>
      <c r="I2654" s="26" t="s">
        <v>109</v>
      </c>
      <c r="J2654" s="26">
        <v>797</v>
      </c>
      <c r="K2654" s="26">
        <v>1139.71</v>
      </c>
    </row>
    <row r="2655" spans="1:11" x14ac:dyDescent="0.2">
      <c r="A2655" s="26" t="s">
        <v>102</v>
      </c>
      <c r="B2655" s="26">
        <v>2023</v>
      </c>
      <c r="C2655" s="26" t="s">
        <v>0</v>
      </c>
      <c r="D2655" s="26" t="s">
        <v>105</v>
      </c>
      <c r="E2655" s="26" t="s">
        <v>107</v>
      </c>
      <c r="F2655" s="26" t="s">
        <v>108</v>
      </c>
      <c r="G2655" s="26" t="s">
        <v>104</v>
      </c>
      <c r="H2655" s="26" t="s">
        <v>106</v>
      </c>
      <c r="I2655" s="26" t="s">
        <v>109</v>
      </c>
      <c r="J2655" s="26">
        <v>850</v>
      </c>
      <c r="K2655" s="26">
        <v>1215.5</v>
      </c>
    </row>
    <row r="2656" spans="1:11" x14ac:dyDescent="0.2">
      <c r="A2656" s="26" t="s">
        <v>92</v>
      </c>
      <c r="B2656" s="26">
        <v>2023</v>
      </c>
      <c r="C2656" s="26" t="s">
        <v>0</v>
      </c>
      <c r="D2656" s="26" t="s">
        <v>105</v>
      </c>
      <c r="E2656" s="26" t="s">
        <v>107</v>
      </c>
      <c r="F2656" s="26" t="s">
        <v>108</v>
      </c>
      <c r="G2656" s="26" t="s">
        <v>104</v>
      </c>
      <c r="H2656" s="26" t="s">
        <v>106</v>
      </c>
      <c r="I2656" s="26" t="s">
        <v>109</v>
      </c>
      <c r="J2656" s="26">
        <v>884</v>
      </c>
      <c r="K2656" s="26">
        <v>1264.1199999999999</v>
      </c>
    </row>
    <row r="2657" spans="1:11" x14ac:dyDescent="0.2">
      <c r="A2657" s="26" t="s">
        <v>101</v>
      </c>
      <c r="B2657" s="26">
        <v>2023</v>
      </c>
      <c r="C2657" s="26" t="s">
        <v>6</v>
      </c>
      <c r="D2657" s="26" t="s">
        <v>105</v>
      </c>
      <c r="E2657" s="26" t="s">
        <v>107</v>
      </c>
      <c r="F2657" s="26" t="s">
        <v>108</v>
      </c>
      <c r="G2657" s="26" t="s">
        <v>104</v>
      </c>
      <c r="H2657" s="26" t="s">
        <v>106</v>
      </c>
      <c r="I2657" s="26" t="s">
        <v>109</v>
      </c>
      <c r="J2657" s="26">
        <v>272</v>
      </c>
      <c r="K2657" s="26">
        <v>388.96</v>
      </c>
    </row>
    <row r="2658" spans="1:11" x14ac:dyDescent="0.2">
      <c r="A2658" s="26" t="s">
        <v>101</v>
      </c>
      <c r="B2658" s="26">
        <v>2023</v>
      </c>
      <c r="C2658" s="26" t="s">
        <v>6</v>
      </c>
      <c r="D2658" s="26" t="s">
        <v>105</v>
      </c>
      <c r="E2658" s="26" t="s">
        <v>107</v>
      </c>
      <c r="F2658" s="26" t="s">
        <v>108</v>
      </c>
      <c r="G2658" s="26" t="s">
        <v>104</v>
      </c>
      <c r="H2658" s="26" t="s">
        <v>106</v>
      </c>
      <c r="I2658" s="26" t="s">
        <v>109</v>
      </c>
      <c r="J2658" s="26">
        <v>274</v>
      </c>
      <c r="K2658" s="26">
        <v>391.82</v>
      </c>
    </row>
    <row r="2659" spans="1:11" x14ac:dyDescent="0.2">
      <c r="A2659" s="26" t="s">
        <v>101</v>
      </c>
      <c r="B2659" s="26">
        <v>2023</v>
      </c>
      <c r="C2659" s="26" t="s">
        <v>6</v>
      </c>
      <c r="D2659" s="26" t="s">
        <v>105</v>
      </c>
      <c r="E2659" s="26" t="s">
        <v>107</v>
      </c>
      <c r="F2659" s="26" t="s">
        <v>108</v>
      </c>
      <c r="G2659" s="26" t="s">
        <v>104</v>
      </c>
      <c r="H2659" s="26" t="s">
        <v>106</v>
      </c>
      <c r="I2659" s="26" t="s">
        <v>109</v>
      </c>
      <c r="J2659" s="26">
        <v>244</v>
      </c>
      <c r="K2659" s="26">
        <v>348.92</v>
      </c>
    </row>
    <row r="2660" spans="1:11" x14ac:dyDescent="0.2">
      <c r="A2660" s="26" t="s">
        <v>99</v>
      </c>
      <c r="B2660" s="26">
        <v>2023</v>
      </c>
      <c r="C2660" s="26" t="s">
        <v>6</v>
      </c>
      <c r="D2660" s="26" t="s">
        <v>105</v>
      </c>
      <c r="E2660" s="26" t="s">
        <v>107</v>
      </c>
      <c r="F2660" s="26" t="s">
        <v>108</v>
      </c>
      <c r="G2660" s="26" t="s">
        <v>104</v>
      </c>
      <c r="H2660" s="26" t="s">
        <v>106</v>
      </c>
      <c r="I2660" s="26" t="s">
        <v>109</v>
      </c>
      <c r="J2660" s="26">
        <v>794</v>
      </c>
      <c r="K2660" s="26">
        <v>1135.42</v>
      </c>
    </row>
    <row r="2661" spans="1:11" x14ac:dyDescent="0.2">
      <c r="A2661" s="26" t="s">
        <v>99</v>
      </c>
      <c r="B2661" s="26">
        <v>2023</v>
      </c>
      <c r="C2661" s="26" t="s">
        <v>6</v>
      </c>
      <c r="D2661" s="26" t="s">
        <v>105</v>
      </c>
      <c r="E2661" s="26" t="s">
        <v>107</v>
      </c>
      <c r="F2661" s="26" t="s">
        <v>108</v>
      </c>
      <c r="G2661" s="26" t="s">
        <v>104</v>
      </c>
      <c r="H2661" s="26" t="s">
        <v>106</v>
      </c>
      <c r="I2661" s="26" t="s">
        <v>109</v>
      </c>
      <c r="J2661" s="26">
        <v>880</v>
      </c>
      <c r="K2661" s="26">
        <v>1258.4000000000001</v>
      </c>
    </row>
    <row r="2662" spans="1:11" x14ac:dyDescent="0.2">
      <c r="A2662" s="26" t="s">
        <v>99</v>
      </c>
      <c r="B2662" s="26">
        <v>2023</v>
      </c>
      <c r="C2662" s="26" t="s">
        <v>6</v>
      </c>
      <c r="D2662" s="26" t="s">
        <v>105</v>
      </c>
      <c r="E2662" s="26" t="s">
        <v>107</v>
      </c>
      <c r="F2662" s="26" t="s">
        <v>108</v>
      </c>
      <c r="G2662" s="26" t="s">
        <v>104</v>
      </c>
      <c r="H2662" s="26" t="s">
        <v>106</v>
      </c>
      <c r="I2662" s="26" t="s">
        <v>109</v>
      </c>
      <c r="J2662" s="26">
        <v>833</v>
      </c>
      <c r="K2662" s="26">
        <v>526.24</v>
      </c>
    </row>
    <row r="2663" spans="1:11" x14ac:dyDescent="0.2">
      <c r="A2663" s="26" t="s">
        <v>99</v>
      </c>
      <c r="B2663" s="26">
        <v>2023</v>
      </c>
      <c r="C2663" s="26" t="s">
        <v>6</v>
      </c>
      <c r="D2663" s="26" t="s">
        <v>105</v>
      </c>
      <c r="E2663" s="26" t="s">
        <v>107</v>
      </c>
      <c r="F2663" s="26" t="s">
        <v>108</v>
      </c>
      <c r="G2663" s="26" t="s">
        <v>104</v>
      </c>
      <c r="H2663" s="26" t="s">
        <v>106</v>
      </c>
      <c r="I2663" s="26" t="s">
        <v>109</v>
      </c>
      <c r="J2663" s="26">
        <v>243</v>
      </c>
      <c r="K2663" s="26">
        <v>347.49</v>
      </c>
    </row>
    <row r="2664" spans="1:11" x14ac:dyDescent="0.2">
      <c r="A2664" s="26" t="s">
        <v>101</v>
      </c>
      <c r="B2664" s="26">
        <v>2023</v>
      </c>
      <c r="C2664" s="26" t="s">
        <v>6</v>
      </c>
      <c r="D2664" s="26" t="s">
        <v>105</v>
      </c>
      <c r="E2664" s="26" t="s">
        <v>107</v>
      </c>
      <c r="F2664" s="26" t="s">
        <v>108</v>
      </c>
      <c r="G2664" s="26" t="s">
        <v>104</v>
      </c>
      <c r="H2664" s="26" t="s">
        <v>106</v>
      </c>
      <c r="I2664" s="26" t="s">
        <v>109</v>
      </c>
      <c r="J2664" s="26">
        <v>271</v>
      </c>
      <c r="K2664" s="26">
        <v>387.53</v>
      </c>
    </row>
    <row r="2665" spans="1:11" x14ac:dyDescent="0.2">
      <c r="A2665" s="26" t="s">
        <v>101</v>
      </c>
      <c r="B2665" s="26">
        <v>2023</v>
      </c>
      <c r="C2665" s="26" t="s">
        <v>6</v>
      </c>
      <c r="D2665" s="26" t="s">
        <v>105</v>
      </c>
      <c r="E2665" s="26" t="s">
        <v>107</v>
      </c>
      <c r="F2665" s="26" t="s">
        <v>108</v>
      </c>
      <c r="G2665" s="26" t="s">
        <v>104</v>
      </c>
      <c r="H2665" s="26" t="s">
        <v>106</v>
      </c>
      <c r="I2665" s="26" t="s">
        <v>109</v>
      </c>
      <c r="J2665" s="26">
        <v>247</v>
      </c>
      <c r="K2665" s="26">
        <v>353.21</v>
      </c>
    </row>
    <row r="2666" spans="1:11" x14ac:dyDescent="0.2">
      <c r="A2666" s="26" t="s">
        <v>101</v>
      </c>
      <c r="B2666" s="26">
        <v>2023</v>
      </c>
      <c r="C2666" s="26" t="s">
        <v>6</v>
      </c>
      <c r="D2666" s="26" t="s">
        <v>105</v>
      </c>
      <c r="E2666" s="26" t="s">
        <v>107</v>
      </c>
      <c r="F2666" s="26" t="s">
        <v>108</v>
      </c>
      <c r="G2666" s="26" t="s">
        <v>104</v>
      </c>
      <c r="H2666" s="26" t="s">
        <v>106</v>
      </c>
      <c r="I2666" s="26" t="s">
        <v>109</v>
      </c>
      <c r="J2666" s="26">
        <v>245</v>
      </c>
      <c r="K2666" s="26">
        <v>350.35</v>
      </c>
    </row>
    <row r="2667" spans="1:11" x14ac:dyDescent="0.2">
      <c r="A2667" s="26" t="s">
        <v>103</v>
      </c>
      <c r="B2667" s="26">
        <v>2023</v>
      </c>
      <c r="C2667" s="26" t="s">
        <v>5</v>
      </c>
      <c r="D2667" s="26" t="s">
        <v>105</v>
      </c>
      <c r="E2667" s="26" t="s">
        <v>107</v>
      </c>
      <c r="F2667" s="26" t="s">
        <v>108</v>
      </c>
      <c r="G2667" s="26" t="s">
        <v>104</v>
      </c>
      <c r="H2667" s="26" t="s">
        <v>106</v>
      </c>
      <c r="I2667" s="26" t="s">
        <v>109</v>
      </c>
      <c r="J2667" s="26">
        <v>278</v>
      </c>
      <c r="K2667" s="26">
        <v>397.53999999999996</v>
      </c>
    </row>
    <row r="2668" spans="1:11" x14ac:dyDescent="0.2">
      <c r="A2668" s="26" t="s">
        <v>92</v>
      </c>
      <c r="B2668" s="26">
        <v>2023</v>
      </c>
      <c r="C2668" s="26" t="s">
        <v>5</v>
      </c>
      <c r="D2668" s="26" t="s">
        <v>105</v>
      </c>
      <c r="E2668" s="26" t="s">
        <v>107</v>
      </c>
      <c r="F2668" s="26" t="s">
        <v>108</v>
      </c>
      <c r="G2668" s="26" t="s">
        <v>104</v>
      </c>
      <c r="H2668" s="26" t="s">
        <v>106</v>
      </c>
      <c r="I2668" s="26" t="s">
        <v>109</v>
      </c>
      <c r="J2668" s="26">
        <v>248</v>
      </c>
      <c r="K2668" s="26">
        <v>354.64</v>
      </c>
    </row>
    <row r="2669" spans="1:11" x14ac:dyDescent="0.2">
      <c r="A2669" s="26" t="s">
        <v>101</v>
      </c>
      <c r="B2669" s="26">
        <v>2023</v>
      </c>
      <c r="C2669" s="26" t="s">
        <v>5</v>
      </c>
      <c r="D2669" s="26" t="s">
        <v>105</v>
      </c>
      <c r="E2669" s="26" t="s">
        <v>107</v>
      </c>
      <c r="F2669" s="26" t="s">
        <v>108</v>
      </c>
      <c r="G2669" s="26" t="s">
        <v>104</v>
      </c>
      <c r="H2669" s="26" t="s">
        <v>106</v>
      </c>
      <c r="I2669" s="26" t="s">
        <v>109</v>
      </c>
      <c r="J2669" s="26">
        <v>280</v>
      </c>
      <c r="K2669" s="26">
        <v>400.4</v>
      </c>
    </row>
    <row r="2670" spans="1:11" x14ac:dyDescent="0.2">
      <c r="A2670" s="26" t="s">
        <v>92</v>
      </c>
      <c r="B2670" s="26">
        <v>2023</v>
      </c>
      <c r="C2670" s="26" t="s">
        <v>5</v>
      </c>
      <c r="D2670" s="26" t="s">
        <v>105</v>
      </c>
      <c r="E2670" s="26" t="s">
        <v>107</v>
      </c>
      <c r="F2670" s="26" t="s">
        <v>108</v>
      </c>
      <c r="G2670" s="26" t="s">
        <v>104</v>
      </c>
      <c r="H2670" s="26" t="s">
        <v>106</v>
      </c>
      <c r="I2670" s="26" t="s">
        <v>109</v>
      </c>
      <c r="J2670" s="26">
        <v>250</v>
      </c>
      <c r="K2670" s="26">
        <v>357.5</v>
      </c>
    </row>
    <row r="2671" spans="1:11" x14ac:dyDescent="0.2">
      <c r="A2671" s="26" t="s">
        <v>99</v>
      </c>
      <c r="B2671" s="26">
        <v>2023</v>
      </c>
      <c r="C2671" s="26" t="s">
        <v>5</v>
      </c>
      <c r="D2671" s="26" t="s">
        <v>105</v>
      </c>
      <c r="E2671" s="26" t="s">
        <v>107</v>
      </c>
      <c r="F2671" s="26" t="s">
        <v>108</v>
      </c>
      <c r="G2671" s="26" t="s">
        <v>104</v>
      </c>
      <c r="H2671" s="26" t="s">
        <v>106</v>
      </c>
      <c r="I2671" s="26" t="s">
        <v>109</v>
      </c>
      <c r="J2671" s="26">
        <v>793</v>
      </c>
      <c r="K2671" s="26">
        <v>1133.99</v>
      </c>
    </row>
    <row r="2672" spans="1:11" x14ac:dyDescent="0.2">
      <c r="A2672" s="26" t="s">
        <v>92</v>
      </c>
      <c r="B2672" s="26">
        <v>2023</v>
      </c>
      <c r="C2672" s="26" t="s">
        <v>5</v>
      </c>
      <c r="D2672" s="26" t="s">
        <v>105</v>
      </c>
      <c r="E2672" s="26" t="s">
        <v>107</v>
      </c>
      <c r="F2672" s="26" t="s">
        <v>108</v>
      </c>
      <c r="G2672" s="26" t="s">
        <v>104</v>
      </c>
      <c r="H2672" s="26" t="s">
        <v>106</v>
      </c>
      <c r="I2672" s="26" t="s">
        <v>109</v>
      </c>
      <c r="J2672" s="26">
        <v>879</v>
      </c>
      <c r="K2672" s="26">
        <v>1256.97</v>
      </c>
    </row>
    <row r="2673" spans="1:11" x14ac:dyDescent="0.2">
      <c r="A2673" s="26" t="s">
        <v>92</v>
      </c>
      <c r="B2673" s="26">
        <v>2023</v>
      </c>
      <c r="C2673" s="26" t="s">
        <v>5</v>
      </c>
      <c r="D2673" s="26" t="s">
        <v>105</v>
      </c>
      <c r="E2673" s="26" t="s">
        <v>107</v>
      </c>
      <c r="F2673" s="26" t="s">
        <v>108</v>
      </c>
      <c r="G2673" s="26" t="s">
        <v>104</v>
      </c>
      <c r="H2673" s="26" t="s">
        <v>106</v>
      </c>
      <c r="I2673" s="26" t="s">
        <v>109</v>
      </c>
      <c r="J2673" s="26">
        <v>832</v>
      </c>
      <c r="K2673" s="26">
        <v>526.24</v>
      </c>
    </row>
    <row r="2674" spans="1:11" x14ac:dyDescent="0.2">
      <c r="A2674" s="26" t="s">
        <v>99</v>
      </c>
      <c r="B2674" s="26">
        <v>2023</v>
      </c>
      <c r="C2674" s="26" t="s">
        <v>5</v>
      </c>
      <c r="D2674" s="26" t="s">
        <v>105</v>
      </c>
      <c r="E2674" s="26" t="s">
        <v>107</v>
      </c>
      <c r="F2674" s="26" t="s">
        <v>108</v>
      </c>
      <c r="G2674" s="26" t="s">
        <v>104</v>
      </c>
      <c r="H2674" s="26" t="s">
        <v>106</v>
      </c>
      <c r="I2674" s="26" t="s">
        <v>109</v>
      </c>
      <c r="J2674" s="26">
        <v>249</v>
      </c>
      <c r="K2674" s="26">
        <v>356.07</v>
      </c>
    </row>
    <row r="2675" spans="1:11" x14ac:dyDescent="0.2">
      <c r="A2675" s="26" t="s">
        <v>92</v>
      </c>
      <c r="B2675" s="26">
        <v>2023</v>
      </c>
      <c r="C2675" s="26" t="s">
        <v>5</v>
      </c>
      <c r="D2675" s="26" t="s">
        <v>105</v>
      </c>
      <c r="E2675" s="26" t="s">
        <v>107</v>
      </c>
      <c r="F2675" s="26" t="s">
        <v>108</v>
      </c>
      <c r="G2675" s="26" t="s">
        <v>104</v>
      </c>
      <c r="H2675" s="26" t="s">
        <v>106</v>
      </c>
      <c r="I2675" s="26" t="s">
        <v>109</v>
      </c>
      <c r="J2675" s="26">
        <v>277</v>
      </c>
      <c r="K2675" s="26">
        <v>396.11</v>
      </c>
    </row>
    <row r="2676" spans="1:11" x14ac:dyDescent="0.2">
      <c r="A2676" s="26" t="s">
        <v>101</v>
      </c>
      <c r="B2676" s="26">
        <v>2023</v>
      </c>
      <c r="C2676" s="26" t="s">
        <v>5</v>
      </c>
      <c r="D2676" s="26" t="s">
        <v>105</v>
      </c>
      <c r="E2676" s="26" t="s">
        <v>107</v>
      </c>
      <c r="F2676" s="26" t="s">
        <v>108</v>
      </c>
      <c r="G2676" s="26" t="s">
        <v>104</v>
      </c>
      <c r="H2676" s="26" t="s">
        <v>106</v>
      </c>
      <c r="I2676" s="26" t="s">
        <v>109</v>
      </c>
      <c r="J2676" s="26">
        <v>253</v>
      </c>
      <c r="K2676" s="26">
        <v>361.78999999999996</v>
      </c>
    </row>
    <row r="2677" spans="1:11" x14ac:dyDescent="0.2">
      <c r="A2677" s="26" t="s">
        <v>92</v>
      </c>
      <c r="B2677" s="26">
        <v>2023</v>
      </c>
      <c r="C2677" s="26" t="s">
        <v>5</v>
      </c>
      <c r="D2677" s="26" t="s">
        <v>105</v>
      </c>
      <c r="E2677" s="26" t="s">
        <v>107</v>
      </c>
      <c r="F2677" s="26" t="s">
        <v>108</v>
      </c>
      <c r="G2677" s="26" t="s">
        <v>104</v>
      </c>
      <c r="H2677" s="26" t="s">
        <v>106</v>
      </c>
      <c r="I2677" s="26" t="s">
        <v>109</v>
      </c>
      <c r="J2677" s="26">
        <v>802</v>
      </c>
      <c r="K2677" s="26">
        <v>1146.8600000000001</v>
      </c>
    </row>
    <row r="2678" spans="1:11" x14ac:dyDescent="0.2">
      <c r="A2678" s="26" t="s">
        <v>103</v>
      </c>
      <c r="B2678" s="26">
        <v>2023</v>
      </c>
      <c r="C2678" s="26" t="s">
        <v>5</v>
      </c>
      <c r="D2678" s="26" t="s">
        <v>105</v>
      </c>
      <c r="E2678" s="26" t="s">
        <v>107</v>
      </c>
      <c r="F2678" s="26" t="s">
        <v>108</v>
      </c>
      <c r="G2678" s="26" t="s">
        <v>104</v>
      </c>
      <c r="H2678" s="26" t="s">
        <v>106</v>
      </c>
      <c r="I2678" s="26" t="s">
        <v>109</v>
      </c>
      <c r="J2678" s="26">
        <v>251</v>
      </c>
      <c r="K2678" s="26">
        <v>358.93</v>
      </c>
    </row>
    <row r="2679" spans="1:11" x14ac:dyDescent="0.2">
      <c r="A2679" s="26" t="s">
        <v>101</v>
      </c>
      <c r="B2679" s="26">
        <v>2023</v>
      </c>
      <c r="C2679" s="26" t="s">
        <v>2</v>
      </c>
      <c r="D2679" s="26" t="s">
        <v>105</v>
      </c>
      <c r="E2679" s="26" t="s">
        <v>107</v>
      </c>
      <c r="F2679" s="26" t="s">
        <v>108</v>
      </c>
      <c r="G2679" s="26" t="s">
        <v>104</v>
      </c>
      <c r="H2679" s="26" t="s">
        <v>106</v>
      </c>
      <c r="I2679" s="26" t="s">
        <v>109</v>
      </c>
      <c r="J2679" s="26">
        <v>296</v>
      </c>
      <c r="K2679" s="26">
        <v>423.28</v>
      </c>
    </row>
    <row r="2680" spans="1:11" x14ac:dyDescent="0.2">
      <c r="A2680" s="26" t="s">
        <v>101</v>
      </c>
      <c r="B2680" s="26">
        <v>2023</v>
      </c>
      <c r="C2680" s="26" t="s">
        <v>2</v>
      </c>
      <c r="D2680" s="26" t="s">
        <v>105</v>
      </c>
      <c r="E2680" s="26" t="s">
        <v>107</v>
      </c>
      <c r="F2680" s="26" t="s">
        <v>108</v>
      </c>
      <c r="G2680" s="26" t="s">
        <v>104</v>
      </c>
      <c r="H2680" s="26" t="s">
        <v>106</v>
      </c>
      <c r="I2680" s="26" t="s">
        <v>109</v>
      </c>
      <c r="J2680" s="26">
        <v>266</v>
      </c>
      <c r="K2680" s="26">
        <v>380.38</v>
      </c>
    </row>
    <row r="2681" spans="1:11" x14ac:dyDescent="0.2">
      <c r="A2681" s="26" t="s">
        <v>99</v>
      </c>
      <c r="B2681" s="26">
        <v>2023</v>
      </c>
      <c r="C2681" s="26" t="s">
        <v>2</v>
      </c>
      <c r="D2681" s="26" t="s">
        <v>105</v>
      </c>
      <c r="E2681" s="26" t="s">
        <v>107</v>
      </c>
      <c r="F2681" s="26" t="s">
        <v>108</v>
      </c>
      <c r="G2681" s="26" t="s">
        <v>104</v>
      </c>
      <c r="H2681" s="26" t="s">
        <v>106</v>
      </c>
      <c r="I2681" s="26" t="s">
        <v>109</v>
      </c>
      <c r="J2681" s="26">
        <v>292</v>
      </c>
      <c r="K2681" s="26">
        <v>417.56</v>
      </c>
    </row>
    <row r="2682" spans="1:11" x14ac:dyDescent="0.2">
      <c r="A2682" s="26" t="s">
        <v>101</v>
      </c>
      <c r="B2682" s="26">
        <v>2023</v>
      </c>
      <c r="C2682" s="26" t="s">
        <v>2</v>
      </c>
      <c r="D2682" s="26" t="s">
        <v>105</v>
      </c>
      <c r="E2682" s="26" t="s">
        <v>107</v>
      </c>
      <c r="F2682" s="26" t="s">
        <v>108</v>
      </c>
      <c r="G2682" s="26" t="s">
        <v>104</v>
      </c>
      <c r="H2682" s="26" t="s">
        <v>106</v>
      </c>
      <c r="I2682" s="26" t="s">
        <v>109</v>
      </c>
      <c r="J2682" s="26">
        <v>268</v>
      </c>
      <c r="K2682" s="26">
        <v>383.24</v>
      </c>
    </row>
    <row r="2683" spans="1:11" x14ac:dyDescent="0.2">
      <c r="A2683" s="26" t="s">
        <v>101</v>
      </c>
      <c r="B2683" s="26">
        <v>2023</v>
      </c>
      <c r="C2683" s="26" t="s">
        <v>2</v>
      </c>
      <c r="D2683" s="26" t="s">
        <v>105</v>
      </c>
      <c r="E2683" s="26" t="s">
        <v>107</v>
      </c>
      <c r="F2683" s="26" t="s">
        <v>108</v>
      </c>
      <c r="G2683" s="26" t="s">
        <v>104</v>
      </c>
      <c r="H2683" s="26" t="s">
        <v>106</v>
      </c>
      <c r="I2683" s="26" t="s">
        <v>109</v>
      </c>
      <c r="J2683" s="26">
        <v>790</v>
      </c>
      <c r="K2683" s="26">
        <v>1129.7</v>
      </c>
    </row>
    <row r="2684" spans="1:11" x14ac:dyDescent="0.2">
      <c r="A2684" s="26" t="s">
        <v>99</v>
      </c>
      <c r="B2684" s="26">
        <v>2023</v>
      </c>
      <c r="C2684" s="26" t="s">
        <v>2</v>
      </c>
      <c r="D2684" s="26" t="s">
        <v>105</v>
      </c>
      <c r="E2684" s="26" t="s">
        <v>107</v>
      </c>
      <c r="F2684" s="26" t="s">
        <v>108</v>
      </c>
      <c r="G2684" s="26" t="s">
        <v>104</v>
      </c>
      <c r="H2684" s="26" t="s">
        <v>106</v>
      </c>
      <c r="I2684" s="26" t="s">
        <v>109</v>
      </c>
      <c r="J2684" s="26">
        <v>877</v>
      </c>
      <c r="K2684" s="26">
        <v>1254.1100000000001</v>
      </c>
    </row>
    <row r="2685" spans="1:11" x14ac:dyDescent="0.2">
      <c r="A2685" s="26" t="s">
        <v>99</v>
      </c>
      <c r="B2685" s="26">
        <v>2023</v>
      </c>
      <c r="C2685" s="26" t="s">
        <v>2</v>
      </c>
      <c r="D2685" s="26" t="s">
        <v>105</v>
      </c>
      <c r="E2685" s="26" t="s">
        <v>107</v>
      </c>
      <c r="F2685" s="26" t="s">
        <v>108</v>
      </c>
      <c r="G2685" s="26" t="s">
        <v>104</v>
      </c>
      <c r="H2685" s="26" t="s">
        <v>106</v>
      </c>
      <c r="I2685" s="26" t="s">
        <v>109</v>
      </c>
      <c r="J2685" s="26">
        <v>830</v>
      </c>
      <c r="K2685" s="26">
        <v>526.24</v>
      </c>
    </row>
    <row r="2686" spans="1:11" x14ac:dyDescent="0.2">
      <c r="A2686" s="26" t="s">
        <v>101</v>
      </c>
      <c r="B2686" s="26">
        <v>2023</v>
      </c>
      <c r="C2686" s="26" t="s">
        <v>2</v>
      </c>
      <c r="D2686" s="26" t="s">
        <v>105</v>
      </c>
      <c r="E2686" s="26" t="s">
        <v>107</v>
      </c>
      <c r="F2686" s="26" t="s">
        <v>108</v>
      </c>
      <c r="G2686" s="26" t="s">
        <v>104</v>
      </c>
      <c r="H2686" s="26" t="s">
        <v>106</v>
      </c>
      <c r="I2686" s="26" t="s">
        <v>109</v>
      </c>
      <c r="J2686" s="26">
        <v>267</v>
      </c>
      <c r="K2686" s="26">
        <v>381.81</v>
      </c>
    </row>
    <row r="2687" spans="1:11" x14ac:dyDescent="0.2">
      <c r="A2687" s="26" t="s">
        <v>101</v>
      </c>
      <c r="B2687" s="26">
        <v>2023</v>
      </c>
      <c r="C2687" s="26" t="s">
        <v>2</v>
      </c>
      <c r="D2687" s="26" t="s">
        <v>105</v>
      </c>
      <c r="E2687" s="26" t="s">
        <v>107</v>
      </c>
      <c r="F2687" s="26" t="s">
        <v>108</v>
      </c>
      <c r="G2687" s="26" t="s">
        <v>104</v>
      </c>
      <c r="H2687" s="26" t="s">
        <v>106</v>
      </c>
      <c r="I2687" s="26" t="s">
        <v>109</v>
      </c>
      <c r="J2687" s="26">
        <v>295</v>
      </c>
      <c r="K2687" s="26">
        <v>421.85</v>
      </c>
    </row>
    <row r="2688" spans="1:11" x14ac:dyDescent="0.2">
      <c r="A2688" s="26" t="s">
        <v>99</v>
      </c>
      <c r="B2688" s="26">
        <v>2023</v>
      </c>
      <c r="C2688" s="26" t="s">
        <v>2</v>
      </c>
      <c r="D2688" s="26" t="s">
        <v>105</v>
      </c>
      <c r="E2688" s="26" t="s">
        <v>107</v>
      </c>
      <c r="F2688" s="26" t="s">
        <v>108</v>
      </c>
      <c r="G2688" s="26" t="s">
        <v>104</v>
      </c>
      <c r="H2688" s="26" t="s">
        <v>106</v>
      </c>
      <c r="I2688" s="26" t="s">
        <v>109</v>
      </c>
      <c r="J2688" s="26">
        <v>265</v>
      </c>
      <c r="K2688" s="26">
        <v>378.95</v>
      </c>
    </row>
    <row r="2689" spans="1:11" x14ac:dyDescent="0.2">
      <c r="A2689" s="26" t="s">
        <v>101</v>
      </c>
      <c r="B2689" s="26">
        <v>2023</v>
      </c>
      <c r="C2689" s="26" t="s">
        <v>2</v>
      </c>
      <c r="D2689" s="26" t="s">
        <v>105</v>
      </c>
      <c r="E2689" s="26" t="s">
        <v>107</v>
      </c>
      <c r="F2689" s="26" t="s">
        <v>108</v>
      </c>
      <c r="G2689" s="26" t="s">
        <v>104</v>
      </c>
      <c r="H2689" s="26" t="s">
        <v>106</v>
      </c>
      <c r="I2689" s="26" t="s">
        <v>109</v>
      </c>
      <c r="J2689" s="26">
        <v>799</v>
      </c>
      <c r="K2689" s="26">
        <v>1142.57</v>
      </c>
    </row>
    <row r="2690" spans="1:11" x14ac:dyDescent="0.2">
      <c r="A2690" s="26" t="s">
        <v>101</v>
      </c>
      <c r="B2690" s="26">
        <v>2023</v>
      </c>
      <c r="C2690" s="26" t="s">
        <v>2</v>
      </c>
      <c r="D2690" s="26" t="s">
        <v>105</v>
      </c>
      <c r="E2690" s="26" t="s">
        <v>107</v>
      </c>
      <c r="F2690" s="26" t="s">
        <v>108</v>
      </c>
      <c r="G2690" s="26" t="s">
        <v>104</v>
      </c>
      <c r="H2690" s="26" t="s">
        <v>106</v>
      </c>
      <c r="I2690" s="26" t="s">
        <v>109</v>
      </c>
      <c r="J2690" s="26">
        <v>885</v>
      </c>
      <c r="K2690" s="26">
        <v>1265.55</v>
      </c>
    </row>
    <row r="2691" spans="1:11" x14ac:dyDescent="0.2">
      <c r="A2691" s="26" t="s">
        <v>99</v>
      </c>
      <c r="B2691" s="26">
        <v>2023</v>
      </c>
      <c r="C2691" s="26" t="s">
        <v>4</v>
      </c>
      <c r="D2691" s="26" t="s">
        <v>105</v>
      </c>
      <c r="E2691" s="26" t="s">
        <v>107</v>
      </c>
      <c r="F2691" s="26" t="s">
        <v>108</v>
      </c>
      <c r="G2691" s="26" t="s">
        <v>104</v>
      </c>
      <c r="H2691" s="26" t="s">
        <v>106</v>
      </c>
      <c r="I2691" s="26" t="s">
        <v>109</v>
      </c>
      <c r="J2691" s="26">
        <v>284</v>
      </c>
      <c r="K2691" s="26">
        <v>406.12</v>
      </c>
    </row>
    <row r="2692" spans="1:11" x14ac:dyDescent="0.2">
      <c r="A2692" s="26" t="s">
        <v>101</v>
      </c>
      <c r="B2692" s="26">
        <v>2023</v>
      </c>
      <c r="C2692" s="26" t="s">
        <v>4</v>
      </c>
      <c r="D2692" s="26" t="s">
        <v>105</v>
      </c>
      <c r="E2692" s="26" t="s">
        <v>107</v>
      </c>
      <c r="F2692" s="26" t="s">
        <v>108</v>
      </c>
      <c r="G2692" s="26" t="s">
        <v>104</v>
      </c>
      <c r="H2692" s="26" t="s">
        <v>106</v>
      </c>
      <c r="I2692" s="26" t="s">
        <v>109</v>
      </c>
      <c r="J2692" s="26">
        <v>254</v>
      </c>
      <c r="K2692" s="26">
        <v>363.22</v>
      </c>
    </row>
    <row r="2693" spans="1:11" x14ac:dyDescent="0.2">
      <c r="A2693" s="26" t="s">
        <v>99</v>
      </c>
      <c r="B2693" s="26">
        <v>2023</v>
      </c>
      <c r="C2693" s="26" t="s">
        <v>4</v>
      </c>
      <c r="D2693" s="26" t="s">
        <v>105</v>
      </c>
      <c r="E2693" s="26" t="s">
        <v>107</v>
      </c>
      <c r="F2693" s="26" t="s">
        <v>108</v>
      </c>
      <c r="G2693" s="26" t="s">
        <v>104</v>
      </c>
      <c r="H2693" s="26" t="s">
        <v>106</v>
      </c>
      <c r="I2693" s="26" t="s">
        <v>109</v>
      </c>
      <c r="J2693" s="26">
        <v>256</v>
      </c>
      <c r="K2693" s="26">
        <v>366.08</v>
      </c>
    </row>
    <row r="2694" spans="1:11" x14ac:dyDescent="0.2">
      <c r="A2694" s="26" t="s">
        <v>99</v>
      </c>
      <c r="B2694" s="26">
        <v>2023</v>
      </c>
      <c r="C2694" s="26" t="s">
        <v>4</v>
      </c>
      <c r="D2694" s="26" t="s">
        <v>105</v>
      </c>
      <c r="E2694" s="26" t="s">
        <v>107</v>
      </c>
      <c r="F2694" s="26" t="s">
        <v>108</v>
      </c>
      <c r="G2694" s="26" t="s">
        <v>104</v>
      </c>
      <c r="H2694" s="26" t="s">
        <v>106</v>
      </c>
      <c r="I2694" s="26" t="s">
        <v>109</v>
      </c>
      <c r="J2694" s="26">
        <v>792</v>
      </c>
      <c r="K2694" s="26">
        <v>1132.56</v>
      </c>
    </row>
    <row r="2695" spans="1:11" x14ac:dyDescent="0.2">
      <c r="A2695" s="26" t="s">
        <v>99</v>
      </c>
      <c r="B2695" s="26">
        <v>2023</v>
      </c>
      <c r="C2695" s="26" t="s">
        <v>4</v>
      </c>
      <c r="D2695" s="26" t="s">
        <v>105</v>
      </c>
      <c r="E2695" s="26" t="s">
        <v>107</v>
      </c>
      <c r="F2695" s="26" t="s">
        <v>108</v>
      </c>
      <c r="G2695" s="26" t="s">
        <v>104</v>
      </c>
      <c r="H2695" s="26" t="s">
        <v>106</v>
      </c>
      <c r="I2695" s="26" t="s">
        <v>109</v>
      </c>
      <c r="J2695" s="26">
        <v>878</v>
      </c>
      <c r="K2695" s="26">
        <v>1255.54</v>
      </c>
    </row>
    <row r="2696" spans="1:11" x14ac:dyDescent="0.2">
      <c r="A2696" s="26" t="s">
        <v>99</v>
      </c>
      <c r="B2696" s="26">
        <v>2023</v>
      </c>
      <c r="C2696" s="26" t="s">
        <v>4</v>
      </c>
      <c r="D2696" s="26" t="s">
        <v>105</v>
      </c>
      <c r="E2696" s="26" t="s">
        <v>107</v>
      </c>
      <c r="F2696" s="26" t="s">
        <v>108</v>
      </c>
      <c r="G2696" s="26" t="s">
        <v>104</v>
      </c>
      <c r="H2696" s="26" t="s">
        <v>106</v>
      </c>
      <c r="I2696" s="26" t="s">
        <v>109</v>
      </c>
      <c r="J2696" s="26">
        <v>831</v>
      </c>
      <c r="K2696" s="26">
        <v>526.24</v>
      </c>
    </row>
    <row r="2697" spans="1:11" x14ac:dyDescent="0.2">
      <c r="A2697" s="26" t="s">
        <v>99</v>
      </c>
      <c r="B2697" s="26">
        <v>2023</v>
      </c>
      <c r="C2697" s="26" t="s">
        <v>4</v>
      </c>
      <c r="D2697" s="26" t="s">
        <v>105</v>
      </c>
      <c r="E2697" s="26" t="s">
        <v>107</v>
      </c>
      <c r="F2697" s="26" t="s">
        <v>108</v>
      </c>
      <c r="G2697" s="26" t="s">
        <v>104</v>
      </c>
      <c r="H2697" s="26" t="s">
        <v>106</v>
      </c>
      <c r="I2697" s="26" t="s">
        <v>109</v>
      </c>
      <c r="J2697" s="26">
        <v>255</v>
      </c>
      <c r="K2697" s="26">
        <v>364.65</v>
      </c>
    </row>
    <row r="2698" spans="1:11" x14ac:dyDescent="0.2">
      <c r="A2698" s="26" t="s">
        <v>99</v>
      </c>
      <c r="B2698" s="26">
        <v>2023</v>
      </c>
      <c r="C2698" s="26" t="s">
        <v>4</v>
      </c>
      <c r="D2698" s="26" t="s">
        <v>105</v>
      </c>
      <c r="E2698" s="26" t="s">
        <v>107</v>
      </c>
      <c r="F2698" s="26" t="s">
        <v>108</v>
      </c>
      <c r="G2698" s="26" t="s">
        <v>104</v>
      </c>
      <c r="H2698" s="26" t="s">
        <v>106</v>
      </c>
      <c r="I2698" s="26" t="s">
        <v>109</v>
      </c>
      <c r="J2698" s="26">
        <v>283</v>
      </c>
      <c r="K2698" s="26">
        <v>404.69</v>
      </c>
    </row>
    <row r="2699" spans="1:11" x14ac:dyDescent="0.2">
      <c r="A2699" s="26" t="s">
        <v>101</v>
      </c>
      <c r="B2699" s="26">
        <v>2023</v>
      </c>
      <c r="C2699" s="26" t="s">
        <v>4</v>
      </c>
      <c r="D2699" s="26" t="s">
        <v>105</v>
      </c>
      <c r="E2699" s="26" t="s">
        <v>107</v>
      </c>
      <c r="F2699" s="26" t="s">
        <v>108</v>
      </c>
      <c r="G2699" s="26" t="s">
        <v>104</v>
      </c>
      <c r="H2699" s="26" t="s">
        <v>106</v>
      </c>
      <c r="I2699" s="26" t="s">
        <v>109</v>
      </c>
      <c r="J2699" s="26">
        <v>801</v>
      </c>
      <c r="K2699" s="26">
        <v>1145.43</v>
      </c>
    </row>
    <row r="2700" spans="1:11" x14ac:dyDescent="0.2">
      <c r="A2700" s="26" t="s">
        <v>99</v>
      </c>
      <c r="B2700" s="26">
        <v>2023</v>
      </c>
      <c r="C2700" s="26" t="s">
        <v>4</v>
      </c>
      <c r="D2700" s="26" t="s">
        <v>105</v>
      </c>
      <c r="E2700" s="26" t="s">
        <v>107</v>
      </c>
      <c r="F2700" s="26" t="s">
        <v>108</v>
      </c>
      <c r="G2700" s="26" t="s">
        <v>104</v>
      </c>
      <c r="H2700" s="26" t="s">
        <v>106</v>
      </c>
      <c r="I2700" s="26" t="s">
        <v>109</v>
      </c>
      <c r="J2700" s="26">
        <v>257</v>
      </c>
      <c r="K2700" s="26">
        <v>367.51</v>
      </c>
    </row>
    <row r="2701" spans="1:11" x14ac:dyDescent="0.2">
      <c r="A2701" s="26" t="s">
        <v>92</v>
      </c>
      <c r="B2701" s="26">
        <v>2023</v>
      </c>
      <c r="C2701" s="26" t="s">
        <v>10</v>
      </c>
      <c r="D2701" s="26" t="s">
        <v>105</v>
      </c>
      <c r="E2701" s="26" t="s">
        <v>107</v>
      </c>
      <c r="F2701" s="26" t="s">
        <v>108</v>
      </c>
      <c r="G2701" s="26" t="s">
        <v>104</v>
      </c>
      <c r="H2701" s="26" t="s">
        <v>106</v>
      </c>
      <c r="I2701" s="26" t="s">
        <v>109</v>
      </c>
      <c r="J2701" s="26">
        <v>224</v>
      </c>
      <c r="K2701" s="26">
        <v>320.32</v>
      </c>
    </row>
    <row r="2702" spans="1:11" x14ac:dyDescent="0.2">
      <c r="A2702" s="26" t="s">
        <v>92</v>
      </c>
      <c r="B2702" s="26">
        <v>2023</v>
      </c>
      <c r="C2702" s="26" t="s">
        <v>10</v>
      </c>
      <c r="D2702" s="26" t="s">
        <v>105</v>
      </c>
      <c r="E2702" s="26" t="s">
        <v>107</v>
      </c>
      <c r="F2702" s="26" t="s">
        <v>108</v>
      </c>
      <c r="G2702" s="26" t="s">
        <v>104</v>
      </c>
      <c r="H2702" s="26" t="s">
        <v>106</v>
      </c>
      <c r="I2702" s="26" t="s">
        <v>109</v>
      </c>
      <c r="J2702" s="26">
        <v>250</v>
      </c>
      <c r="K2702" s="26">
        <v>357.5</v>
      </c>
    </row>
    <row r="2703" spans="1:11" x14ac:dyDescent="0.2">
      <c r="A2703" s="26" t="s">
        <v>92</v>
      </c>
      <c r="B2703" s="26">
        <v>2023</v>
      </c>
      <c r="C2703" s="26" t="s">
        <v>10</v>
      </c>
      <c r="D2703" s="26" t="s">
        <v>105</v>
      </c>
      <c r="E2703" s="26" t="s">
        <v>107</v>
      </c>
      <c r="F2703" s="26" t="s">
        <v>108</v>
      </c>
      <c r="G2703" s="26" t="s">
        <v>104</v>
      </c>
      <c r="H2703" s="26" t="s">
        <v>106</v>
      </c>
      <c r="I2703" s="26" t="s">
        <v>109</v>
      </c>
      <c r="J2703" s="26">
        <v>226</v>
      </c>
      <c r="K2703" s="26">
        <v>323.18</v>
      </c>
    </row>
    <row r="2704" spans="1:11" x14ac:dyDescent="0.2">
      <c r="A2704" s="26" t="s">
        <v>92</v>
      </c>
      <c r="B2704" s="26">
        <v>2023</v>
      </c>
      <c r="C2704" s="26" t="s">
        <v>10</v>
      </c>
      <c r="D2704" s="26" t="s">
        <v>105</v>
      </c>
      <c r="E2704" s="26" t="s">
        <v>107</v>
      </c>
      <c r="F2704" s="26" t="s">
        <v>108</v>
      </c>
      <c r="G2704" s="26" t="s">
        <v>104</v>
      </c>
      <c r="H2704" s="26" t="s">
        <v>106</v>
      </c>
      <c r="I2704" s="26" t="s">
        <v>109</v>
      </c>
      <c r="J2704" s="26">
        <v>797</v>
      </c>
      <c r="K2704" s="26">
        <v>1139.71</v>
      </c>
    </row>
    <row r="2705" spans="1:11" x14ac:dyDescent="0.2">
      <c r="A2705" s="26" t="s">
        <v>92</v>
      </c>
      <c r="B2705" s="26">
        <v>2023</v>
      </c>
      <c r="C2705" s="26" t="s">
        <v>10</v>
      </c>
      <c r="D2705" s="26" t="s">
        <v>105</v>
      </c>
      <c r="E2705" s="26" t="s">
        <v>107</v>
      </c>
      <c r="F2705" s="26" t="s">
        <v>108</v>
      </c>
      <c r="G2705" s="26" t="s">
        <v>104</v>
      </c>
      <c r="H2705" s="26" t="s">
        <v>106</v>
      </c>
      <c r="I2705" s="26" t="s">
        <v>109</v>
      </c>
      <c r="J2705" s="26">
        <v>884</v>
      </c>
      <c r="K2705" s="26">
        <v>1264.1199999999999</v>
      </c>
    </row>
    <row r="2706" spans="1:11" x14ac:dyDescent="0.2">
      <c r="A2706" s="26" t="s">
        <v>92</v>
      </c>
      <c r="B2706" s="26">
        <v>2023</v>
      </c>
      <c r="C2706" s="26" t="s">
        <v>10</v>
      </c>
      <c r="D2706" s="26" t="s">
        <v>105</v>
      </c>
      <c r="E2706" s="26" t="s">
        <v>107</v>
      </c>
      <c r="F2706" s="26" t="s">
        <v>108</v>
      </c>
      <c r="G2706" s="26" t="s">
        <v>104</v>
      </c>
      <c r="H2706" s="26" t="s">
        <v>106</v>
      </c>
      <c r="I2706" s="26" t="s">
        <v>109</v>
      </c>
      <c r="J2706" s="26">
        <v>837</v>
      </c>
      <c r="K2706" s="26">
        <v>526.24</v>
      </c>
    </row>
    <row r="2707" spans="1:11" x14ac:dyDescent="0.2">
      <c r="A2707" s="26" t="s">
        <v>92</v>
      </c>
      <c r="B2707" s="26">
        <v>2023</v>
      </c>
      <c r="C2707" s="26" t="s">
        <v>10</v>
      </c>
      <c r="D2707" s="26" t="s">
        <v>105</v>
      </c>
      <c r="E2707" s="26" t="s">
        <v>107</v>
      </c>
      <c r="F2707" s="26" t="s">
        <v>108</v>
      </c>
      <c r="G2707" s="26" t="s">
        <v>104</v>
      </c>
      <c r="H2707" s="26" t="s">
        <v>106</v>
      </c>
      <c r="I2707" s="26" t="s">
        <v>109</v>
      </c>
      <c r="J2707" s="26">
        <v>225</v>
      </c>
      <c r="K2707" s="26">
        <v>321.75</v>
      </c>
    </row>
    <row r="2708" spans="1:11" x14ac:dyDescent="0.2">
      <c r="A2708" s="26" t="s">
        <v>92</v>
      </c>
      <c r="B2708" s="26">
        <v>2023</v>
      </c>
      <c r="C2708" s="26" t="s">
        <v>10</v>
      </c>
      <c r="D2708" s="26" t="s">
        <v>105</v>
      </c>
      <c r="E2708" s="26" t="s">
        <v>107</v>
      </c>
      <c r="F2708" s="26" t="s">
        <v>108</v>
      </c>
      <c r="G2708" s="26" t="s">
        <v>104</v>
      </c>
      <c r="H2708" s="26" t="s">
        <v>106</v>
      </c>
      <c r="I2708" s="26" t="s">
        <v>109</v>
      </c>
      <c r="J2708" s="26">
        <v>253</v>
      </c>
      <c r="K2708" s="26">
        <v>361.78999999999996</v>
      </c>
    </row>
    <row r="2709" spans="1:11" x14ac:dyDescent="0.2">
      <c r="A2709" s="26" t="s">
        <v>92</v>
      </c>
      <c r="B2709" s="26">
        <v>2023</v>
      </c>
      <c r="C2709" s="26" t="s">
        <v>10</v>
      </c>
      <c r="D2709" s="26" t="s">
        <v>105</v>
      </c>
      <c r="E2709" s="26" t="s">
        <v>107</v>
      </c>
      <c r="F2709" s="26" t="s">
        <v>108</v>
      </c>
      <c r="G2709" s="26" t="s">
        <v>104</v>
      </c>
      <c r="H2709" s="26" t="s">
        <v>106</v>
      </c>
      <c r="I2709" s="26" t="s">
        <v>109</v>
      </c>
      <c r="J2709" s="26">
        <v>223</v>
      </c>
      <c r="K2709" s="26">
        <v>318.89</v>
      </c>
    </row>
    <row r="2710" spans="1:11" x14ac:dyDescent="0.2">
      <c r="A2710" s="26" t="s">
        <v>92</v>
      </c>
      <c r="B2710" s="26">
        <v>2023</v>
      </c>
      <c r="C2710" s="26" t="s">
        <v>10</v>
      </c>
      <c r="D2710" s="26" t="s">
        <v>105</v>
      </c>
      <c r="E2710" s="26" t="s">
        <v>107</v>
      </c>
      <c r="F2710" s="26" t="s">
        <v>108</v>
      </c>
      <c r="G2710" s="26" t="s">
        <v>104</v>
      </c>
      <c r="H2710" s="26" t="s">
        <v>106</v>
      </c>
      <c r="I2710" s="26" t="s">
        <v>109</v>
      </c>
      <c r="J2710" s="26">
        <v>806</v>
      </c>
      <c r="K2710" s="26">
        <v>1152.58</v>
      </c>
    </row>
    <row r="2711" spans="1:11" x14ac:dyDescent="0.2">
      <c r="A2711" s="26" t="s">
        <v>99</v>
      </c>
      <c r="B2711" s="26">
        <v>2023</v>
      </c>
      <c r="C2711" s="26" t="s">
        <v>9</v>
      </c>
      <c r="D2711" s="26" t="s">
        <v>105</v>
      </c>
      <c r="E2711" s="26" t="s">
        <v>107</v>
      </c>
      <c r="F2711" s="26" t="s">
        <v>108</v>
      </c>
      <c r="G2711" s="26" t="s">
        <v>104</v>
      </c>
      <c r="H2711" s="26" t="s">
        <v>106</v>
      </c>
      <c r="I2711" s="26" t="s">
        <v>109</v>
      </c>
      <c r="J2711" s="26">
        <v>254</v>
      </c>
      <c r="K2711" s="26">
        <v>363.22</v>
      </c>
    </row>
    <row r="2712" spans="1:11" x14ac:dyDescent="0.2">
      <c r="A2712" s="26" t="s">
        <v>99</v>
      </c>
      <c r="B2712" s="26">
        <v>2023</v>
      </c>
      <c r="C2712" s="26" t="s">
        <v>9</v>
      </c>
      <c r="D2712" s="26" t="s">
        <v>105</v>
      </c>
      <c r="E2712" s="26" t="s">
        <v>107</v>
      </c>
      <c r="F2712" s="26" t="s">
        <v>108</v>
      </c>
      <c r="G2712" s="26" t="s">
        <v>104</v>
      </c>
      <c r="H2712" s="26" t="s">
        <v>106</v>
      </c>
      <c r="I2712" s="26" t="s">
        <v>109</v>
      </c>
      <c r="J2712" s="26">
        <v>230</v>
      </c>
      <c r="K2712" s="26">
        <v>328.9</v>
      </c>
    </row>
    <row r="2713" spans="1:11" x14ac:dyDescent="0.2">
      <c r="A2713" s="26" t="s">
        <v>99</v>
      </c>
      <c r="B2713" s="26">
        <v>2023</v>
      </c>
      <c r="C2713" s="26" t="s">
        <v>9</v>
      </c>
      <c r="D2713" s="26" t="s">
        <v>105</v>
      </c>
      <c r="E2713" s="26" t="s">
        <v>107</v>
      </c>
      <c r="F2713" s="26" t="s">
        <v>108</v>
      </c>
      <c r="G2713" s="26" t="s">
        <v>104</v>
      </c>
      <c r="H2713" s="26" t="s">
        <v>106</v>
      </c>
      <c r="I2713" s="26" t="s">
        <v>109</v>
      </c>
      <c r="J2713" s="26">
        <v>256</v>
      </c>
      <c r="K2713" s="26">
        <v>366.08</v>
      </c>
    </row>
    <row r="2714" spans="1:11" x14ac:dyDescent="0.2">
      <c r="A2714" s="26" t="s">
        <v>99</v>
      </c>
      <c r="B2714" s="26">
        <v>2023</v>
      </c>
      <c r="C2714" s="26" t="s">
        <v>9</v>
      </c>
      <c r="D2714" s="26" t="s">
        <v>105</v>
      </c>
      <c r="E2714" s="26" t="s">
        <v>107</v>
      </c>
      <c r="F2714" s="26" t="s">
        <v>108</v>
      </c>
      <c r="G2714" s="26" t="s">
        <v>104</v>
      </c>
      <c r="H2714" s="26" t="s">
        <v>106</v>
      </c>
      <c r="I2714" s="26" t="s">
        <v>109</v>
      </c>
      <c r="J2714" s="26">
        <v>796</v>
      </c>
      <c r="K2714" s="26">
        <v>1138.28</v>
      </c>
    </row>
    <row r="2715" spans="1:11" x14ac:dyDescent="0.2">
      <c r="A2715" s="26" t="s">
        <v>92</v>
      </c>
      <c r="B2715" s="26">
        <v>2023</v>
      </c>
      <c r="C2715" s="26" t="s">
        <v>9</v>
      </c>
      <c r="D2715" s="26" t="s">
        <v>105</v>
      </c>
      <c r="E2715" s="26" t="s">
        <v>107</v>
      </c>
      <c r="F2715" s="26" t="s">
        <v>108</v>
      </c>
      <c r="G2715" s="26" t="s">
        <v>104</v>
      </c>
      <c r="H2715" s="26" t="s">
        <v>106</v>
      </c>
      <c r="I2715" s="26" t="s">
        <v>109</v>
      </c>
      <c r="J2715" s="26">
        <v>883</v>
      </c>
      <c r="K2715" s="26">
        <v>1262.69</v>
      </c>
    </row>
    <row r="2716" spans="1:11" x14ac:dyDescent="0.2">
      <c r="A2716" s="26" t="s">
        <v>92</v>
      </c>
      <c r="B2716" s="26">
        <v>2023</v>
      </c>
      <c r="C2716" s="26" t="s">
        <v>9</v>
      </c>
      <c r="D2716" s="26" t="s">
        <v>105</v>
      </c>
      <c r="E2716" s="26" t="s">
        <v>107</v>
      </c>
      <c r="F2716" s="26" t="s">
        <v>108</v>
      </c>
      <c r="G2716" s="26" t="s">
        <v>104</v>
      </c>
      <c r="H2716" s="26" t="s">
        <v>106</v>
      </c>
      <c r="I2716" s="26" t="s">
        <v>109</v>
      </c>
      <c r="J2716" s="26">
        <v>836</v>
      </c>
      <c r="K2716" s="26">
        <v>526.24</v>
      </c>
    </row>
    <row r="2717" spans="1:11" x14ac:dyDescent="0.2">
      <c r="A2717" s="26" t="s">
        <v>99</v>
      </c>
      <c r="B2717" s="26">
        <v>2023</v>
      </c>
      <c r="C2717" s="26" t="s">
        <v>9</v>
      </c>
      <c r="D2717" s="26" t="s">
        <v>105</v>
      </c>
      <c r="E2717" s="26" t="s">
        <v>107</v>
      </c>
      <c r="F2717" s="26" t="s">
        <v>108</v>
      </c>
      <c r="G2717" s="26" t="s">
        <v>104</v>
      </c>
      <c r="H2717" s="26" t="s">
        <v>106</v>
      </c>
      <c r="I2717" s="26" t="s">
        <v>109</v>
      </c>
      <c r="J2717" s="26">
        <v>231</v>
      </c>
      <c r="K2717" s="26">
        <v>330.33</v>
      </c>
    </row>
    <row r="2718" spans="1:11" x14ac:dyDescent="0.2">
      <c r="A2718" s="26" t="s">
        <v>99</v>
      </c>
      <c r="B2718" s="26">
        <v>2023</v>
      </c>
      <c r="C2718" s="26" t="s">
        <v>9</v>
      </c>
      <c r="D2718" s="26" t="s">
        <v>105</v>
      </c>
      <c r="E2718" s="26" t="s">
        <v>107</v>
      </c>
      <c r="F2718" s="26" t="s">
        <v>108</v>
      </c>
      <c r="G2718" s="26" t="s">
        <v>104</v>
      </c>
      <c r="H2718" s="26" t="s">
        <v>106</v>
      </c>
      <c r="I2718" s="26" t="s">
        <v>109</v>
      </c>
      <c r="J2718" s="26">
        <v>229</v>
      </c>
      <c r="K2718" s="26">
        <v>327.47000000000003</v>
      </c>
    </row>
    <row r="2719" spans="1:11" x14ac:dyDescent="0.2">
      <c r="A2719" s="26" t="s">
        <v>99</v>
      </c>
      <c r="B2719" s="26">
        <v>2023</v>
      </c>
      <c r="C2719" s="26" t="s">
        <v>9</v>
      </c>
      <c r="D2719" s="26" t="s">
        <v>105</v>
      </c>
      <c r="E2719" s="26" t="s">
        <v>107</v>
      </c>
      <c r="F2719" s="26" t="s">
        <v>108</v>
      </c>
      <c r="G2719" s="26" t="s">
        <v>104</v>
      </c>
      <c r="H2719" s="26" t="s">
        <v>106</v>
      </c>
      <c r="I2719" s="26" t="s">
        <v>109</v>
      </c>
      <c r="J2719" s="26">
        <v>805</v>
      </c>
      <c r="K2719" s="26">
        <v>1151.1500000000001</v>
      </c>
    </row>
    <row r="2720" spans="1:11" x14ac:dyDescent="0.2">
      <c r="A2720" s="26" t="s">
        <v>99</v>
      </c>
      <c r="B2720" s="26">
        <v>2023</v>
      </c>
      <c r="C2720" s="26" t="s">
        <v>9</v>
      </c>
      <c r="D2720" s="26" t="s">
        <v>105</v>
      </c>
      <c r="E2720" s="26" t="s">
        <v>107</v>
      </c>
      <c r="F2720" s="26" t="s">
        <v>108</v>
      </c>
      <c r="G2720" s="26" t="s">
        <v>104</v>
      </c>
      <c r="H2720" s="26" t="s">
        <v>106</v>
      </c>
      <c r="I2720" s="26" t="s">
        <v>109</v>
      </c>
      <c r="J2720" s="26">
        <v>227</v>
      </c>
      <c r="K2720" s="26">
        <v>324.61</v>
      </c>
    </row>
    <row r="2721" spans="1:11" x14ac:dyDescent="0.2">
      <c r="A2721" s="26" t="s">
        <v>101</v>
      </c>
      <c r="B2721" s="26">
        <v>2023</v>
      </c>
      <c r="C2721" s="26" t="s">
        <v>8</v>
      </c>
      <c r="D2721" s="26" t="s">
        <v>105</v>
      </c>
      <c r="E2721" s="26" t="s">
        <v>107</v>
      </c>
      <c r="F2721" s="26" t="s">
        <v>108</v>
      </c>
      <c r="G2721" s="26" t="s">
        <v>104</v>
      </c>
      <c r="H2721" s="26" t="s">
        <v>106</v>
      </c>
      <c r="I2721" s="26" t="s">
        <v>109</v>
      </c>
      <c r="J2721" s="26">
        <v>260</v>
      </c>
      <c r="K2721" s="26">
        <v>371.8</v>
      </c>
    </row>
    <row r="2722" spans="1:11" x14ac:dyDescent="0.2">
      <c r="A2722" s="26" t="s">
        <v>92</v>
      </c>
      <c r="B2722" s="26">
        <v>2023</v>
      </c>
      <c r="C2722" s="26" t="s">
        <v>8</v>
      </c>
      <c r="D2722" s="26" t="s">
        <v>105</v>
      </c>
      <c r="E2722" s="26" t="s">
        <v>107</v>
      </c>
      <c r="F2722" s="26" t="s">
        <v>108</v>
      </c>
      <c r="G2722" s="26" t="s">
        <v>104</v>
      </c>
      <c r="H2722" s="26" t="s">
        <v>106</v>
      </c>
      <c r="I2722" s="26" t="s">
        <v>109</v>
      </c>
      <c r="J2722" s="26">
        <v>236</v>
      </c>
      <c r="K2722" s="26">
        <v>337.48</v>
      </c>
    </row>
    <row r="2723" spans="1:11" x14ac:dyDescent="0.2">
      <c r="A2723" s="26" t="s">
        <v>99</v>
      </c>
      <c r="B2723" s="26">
        <v>2023</v>
      </c>
      <c r="C2723" s="26" t="s">
        <v>8</v>
      </c>
      <c r="D2723" s="26" t="s">
        <v>105</v>
      </c>
      <c r="E2723" s="26" t="s">
        <v>107</v>
      </c>
      <c r="F2723" s="26" t="s">
        <v>108</v>
      </c>
      <c r="G2723" s="26" t="s">
        <v>104</v>
      </c>
      <c r="H2723" s="26" t="s">
        <v>106</v>
      </c>
      <c r="I2723" s="26" t="s">
        <v>109</v>
      </c>
      <c r="J2723" s="26">
        <v>262</v>
      </c>
      <c r="K2723" s="26">
        <v>374.65999999999997</v>
      </c>
    </row>
    <row r="2724" spans="1:11" x14ac:dyDescent="0.2">
      <c r="A2724" s="26" t="s">
        <v>103</v>
      </c>
      <c r="B2724" s="26">
        <v>2023</v>
      </c>
      <c r="C2724" s="26" t="s">
        <v>8</v>
      </c>
      <c r="D2724" s="26" t="s">
        <v>105</v>
      </c>
      <c r="E2724" s="26" t="s">
        <v>107</v>
      </c>
      <c r="F2724" s="26" t="s">
        <v>108</v>
      </c>
      <c r="G2724" s="26" t="s">
        <v>104</v>
      </c>
      <c r="H2724" s="26" t="s">
        <v>106</v>
      </c>
      <c r="I2724" s="26" t="s">
        <v>109</v>
      </c>
      <c r="J2724" s="26">
        <v>232</v>
      </c>
      <c r="K2724" s="26">
        <v>331.76</v>
      </c>
    </row>
    <row r="2725" spans="1:11" x14ac:dyDescent="0.2">
      <c r="A2725" s="26" t="s">
        <v>92</v>
      </c>
      <c r="B2725" s="26">
        <v>2023</v>
      </c>
      <c r="C2725" s="26" t="s">
        <v>8</v>
      </c>
      <c r="D2725" s="26" t="s">
        <v>105</v>
      </c>
      <c r="E2725" s="26" t="s">
        <v>107</v>
      </c>
      <c r="F2725" s="26" t="s">
        <v>108</v>
      </c>
      <c r="G2725" s="26" t="s">
        <v>104</v>
      </c>
      <c r="H2725" s="26" t="s">
        <v>106</v>
      </c>
      <c r="I2725" s="26" t="s">
        <v>109</v>
      </c>
      <c r="J2725" s="26">
        <v>795</v>
      </c>
      <c r="K2725" s="26">
        <v>1136.8499999999999</v>
      </c>
    </row>
    <row r="2726" spans="1:11" x14ac:dyDescent="0.2">
      <c r="A2726" s="26" t="s">
        <v>99</v>
      </c>
      <c r="B2726" s="26">
        <v>2023</v>
      </c>
      <c r="C2726" s="26" t="s">
        <v>8</v>
      </c>
      <c r="D2726" s="26" t="s">
        <v>105</v>
      </c>
      <c r="E2726" s="26" t="s">
        <v>107</v>
      </c>
      <c r="F2726" s="26" t="s">
        <v>108</v>
      </c>
      <c r="G2726" s="26" t="s">
        <v>104</v>
      </c>
      <c r="H2726" s="26" t="s">
        <v>106</v>
      </c>
      <c r="I2726" s="26" t="s">
        <v>109</v>
      </c>
      <c r="J2726" s="26">
        <v>882</v>
      </c>
      <c r="K2726" s="26">
        <v>1261.26</v>
      </c>
    </row>
    <row r="2727" spans="1:11" x14ac:dyDescent="0.2">
      <c r="A2727" s="26" t="s">
        <v>99</v>
      </c>
      <c r="B2727" s="26">
        <v>2023</v>
      </c>
      <c r="C2727" s="26" t="s">
        <v>8</v>
      </c>
      <c r="D2727" s="26" t="s">
        <v>105</v>
      </c>
      <c r="E2727" s="26" t="s">
        <v>107</v>
      </c>
      <c r="F2727" s="26" t="s">
        <v>108</v>
      </c>
      <c r="G2727" s="26" t="s">
        <v>104</v>
      </c>
      <c r="H2727" s="26" t="s">
        <v>106</v>
      </c>
      <c r="I2727" s="26" t="s">
        <v>109</v>
      </c>
      <c r="J2727" s="26">
        <v>835</v>
      </c>
      <c r="K2727" s="26">
        <v>526.24</v>
      </c>
    </row>
    <row r="2728" spans="1:11" x14ac:dyDescent="0.2">
      <c r="A2728" s="26" t="s">
        <v>92</v>
      </c>
      <c r="B2728" s="26">
        <v>2023</v>
      </c>
      <c r="C2728" s="26" t="s">
        <v>8</v>
      </c>
      <c r="D2728" s="26" t="s">
        <v>105</v>
      </c>
      <c r="E2728" s="26" t="s">
        <v>107</v>
      </c>
      <c r="F2728" s="26" t="s">
        <v>108</v>
      </c>
      <c r="G2728" s="26" t="s">
        <v>104</v>
      </c>
      <c r="H2728" s="26" t="s">
        <v>106</v>
      </c>
      <c r="I2728" s="26" t="s">
        <v>109</v>
      </c>
      <c r="J2728" s="26">
        <v>237</v>
      </c>
      <c r="K2728" s="26">
        <v>338.90999999999997</v>
      </c>
    </row>
    <row r="2729" spans="1:11" x14ac:dyDescent="0.2">
      <c r="A2729" s="26" t="s">
        <v>103</v>
      </c>
      <c r="B2729" s="26">
        <v>2023</v>
      </c>
      <c r="C2729" s="26" t="s">
        <v>8</v>
      </c>
      <c r="D2729" s="26" t="s">
        <v>105</v>
      </c>
      <c r="E2729" s="26" t="s">
        <v>107</v>
      </c>
      <c r="F2729" s="26" t="s">
        <v>108</v>
      </c>
      <c r="G2729" s="26" t="s">
        <v>104</v>
      </c>
      <c r="H2729" s="26" t="s">
        <v>106</v>
      </c>
      <c r="I2729" s="26" t="s">
        <v>109</v>
      </c>
      <c r="J2729" s="26">
        <v>259</v>
      </c>
      <c r="K2729" s="26">
        <v>370.37</v>
      </c>
    </row>
    <row r="2730" spans="1:11" x14ac:dyDescent="0.2">
      <c r="A2730" s="26" t="s">
        <v>99</v>
      </c>
      <c r="B2730" s="26">
        <v>2023</v>
      </c>
      <c r="C2730" s="26" t="s">
        <v>8</v>
      </c>
      <c r="D2730" s="26" t="s">
        <v>105</v>
      </c>
      <c r="E2730" s="26" t="s">
        <v>107</v>
      </c>
      <c r="F2730" s="26" t="s">
        <v>108</v>
      </c>
      <c r="G2730" s="26" t="s">
        <v>104</v>
      </c>
      <c r="H2730" s="26" t="s">
        <v>106</v>
      </c>
      <c r="I2730" s="26" t="s">
        <v>109</v>
      </c>
      <c r="J2730" s="26">
        <v>235</v>
      </c>
      <c r="K2730" s="26">
        <v>336.05</v>
      </c>
    </row>
    <row r="2731" spans="1:11" x14ac:dyDescent="0.2">
      <c r="A2731" s="26" t="s">
        <v>92</v>
      </c>
      <c r="B2731" s="26">
        <v>2023</v>
      </c>
      <c r="C2731" s="26" t="s">
        <v>8</v>
      </c>
      <c r="D2731" s="26" t="s">
        <v>105</v>
      </c>
      <c r="E2731" s="26" t="s">
        <v>107</v>
      </c>
      <c r="F2731" s="26" t="s">
        <v>108</v>
      </c>
      <c r="G2731" s="26" t="s">
        <v>104</v>
      </c>
      <c r="H2731" s="26" t="s">
        <v>106</v>
      </c>
      <c r="I2731" s="26" t="s">
        <v>109</v>
      </c>
      <c r="J2731" s="26">
        <v>804</v>
      </c>
      <c r="K2731" s="26">
        <v>1149.72</v>
      </c>
    </row>
    <row r="2732" spans="1:11" x14ac:dyDescent="0.2">
      <c r="A2732" s="26" t="s">
        <v>101</v>
      </c>
      <c r="B2732" s="26">
        <v>2023</v>
      </c>
      <c r="C2732" s="26" t="s">
        <v>8</v>
      </c>
      <c r="D2732" s="26" t="s">
        <v>105</v>
      </c>
      <c r="E2732" s="26" t="s">
        <v>107</v>
      </c>
      <c r="F2732" s="26" t="s">
        <v>108</v>
      </c>
      <c r="G2732" s="26" t="s">
        <v>104</v>
      </c>
      <c r="H2732" s="26" t="s">
        <v>106</v>
      </c>
      <c r="I2732" s="26" t="s">
        <v>109</v>
      </c>
      <c r="J2732" s="26">
        <v>233</v>
      </c>
      <c r="K2732" s="26">
        <v>333.19</v>
      </c>
    </row>
    <row r="2733" spans="1:11" x14ac:dyDescent="0.2">
      <c r="A2733" s="26" t="s">
        <v>99</v>
      </c>
      <c r="B2733" s="26">
        <v>2024</v>
      </c>
      <c r="C2733" s="26" t="s">
        <v>3</v>
      </c>
      <c r="D2733" s="26" t="s">
        <v>93</v>
      </c>
      <c r="E2733" s="26" t="s">
        <v>94</v>
      </c>
      <c r="F2733" s="26" t="s">
        <v>95</v>
      </c>
      <c r="G2733" s="26" t="s">
        <v>96</v>
      </c>
      <c r="H2733" s="26" t="s">
        <v>97</v>
      </c>
      <c r="I2733" s="26" t="s">
        <v>100</v>
      </c>
      <c r="J2733" s="26">
        <v>302</v>
      </c>
      <c r="K2733" s="26">
        <v>462.06</v>
      </c>
    </row>
    <row r="2734" spans="1:11" x14ac:dyDescent="0.2">
      <c r="A2734" s="26" t="s">
        <v>92</v>
      </c>
      <c r="B2734" s="26">
        <v>2024</v>
      </c>
      <c r="C2734" s="26" t="s">
        <v>3</v>
      </c>
      <c r="D2734" s="26" t="s">
        <v>93</v>
      </c>
      <c r="E2734" s="26" t="s">
        <v>94</v>
      </c>
      <c r="F2734" s="26" t="s">
        <v>95</v>
      </c>
      <c r="G2734" s="26" t="s">
        <v>96</v>
      </c>
      <c r="H2734" s="26" t="s">
        <v>97</v>
      </c>
      <c r="I2734" s="26" t="s">
        <v>100</v>
      </c>
      <c r="J2734" s="26">
        <v>272</v>
      </c>
      <c r="K2734" s="26">
        <v>388.96</v>
      </c>
    </row>
    <row r="2735" spans="1:11" x14ac:dyDescent="0.2">
      <c r="A2735" s="26" t="s">
        <v>99</v>
      </c>
      <c r="B2735" s="26">
        <v>2024</v>
      </c>
      <c r="C2735" s="26" t="s">
        <v>3</v>
      </c>
      <c r="D2735" s="26" t="s">
        <v>93</v>
      </c>
      <c r="E2735" s="26" t="s">
        <v>94</v>
      </c>
      <c r="F2735" s="26" t="s">
        <v>95</v>
      </c>
      <c r="G2735" s="26" t="s">
        <v>96</v>
      </c>
      <c r="H2735" s="26" t="s">
        <v>97</v>
      </c>
      <c r="I2735" s="26" t="s">
        <v>100</v>
      </c>
      <c r="J2735" s="26">
        <v>298</v>
      </c>
      <c r="K2735" s="26">
        <v>426.14</v>
      </c>
    </row>
    <row r="2736" spans="1:11" x14ac:dyDescent="0.2">
      <c r="A2736" s="26" t="s">
        <v>99</v>
      </c>
      <c r="B2736" s="26">
        <v>2024</v>
      </c>
      <c r="C2736" s="26" t="s">
        <v>3</v>
      </c>
      <c r="D2736" s="26" t="s">
        <v>93</v>
      </c>
      <c r="E2736" s="26" t="s">
        <v>94</v>
      </c>
      <c r="F2736" s="26" t="s">
        <v>95</v>
      </c>
      <c r="G2736" s="26" t="s">
        <v>96</v>
      </c>
      <c r="H2736" s="26" t="s">
        <v>97</v>
      </c>
      <c r="I2736" s="26" t="s">
        <v>100</v>
      </c>
      <c r="J2736" s="26">
        <v>274</v>
      </c>
      <c r="K2736" s="26">
        <v>391.82</v>
      </c>
    </row>
    <row r="2737" spans="1:11" x14ac:dyDescent="0.2">
      <c r="A2737" s="26" t="s">
        <v>92</v>
      </c>
      <c r="B2737" s="26">
        <v>2024</v>
      </c>
      <c r="C2737" s="26" t="s">
        <v>3</v>
      </c>
      <c r="D2737" s="26" t="s">
        <v>93</v>
      </c>
      <c r="E2737" s="26" t="s">
        <v>94</v>
      </c>
      <c r="F2737" s="26" t="s">
        <v>95</v>
      </c>
      <c r="G2737" s="26" t="s">
        <v>96</v>
      </c>
      <c r="H2737" s="26" t="s">
        <v>97</v>
      </c>
      <c r="I2737" s="26" t="s">
        <v>100</v>
      </c>
      <c r="J2737" s="26">
        <v>666</v>
      </c>
      <c r="K2737" s="26">
        <v>952.38</v>
      </c>
    </row>
    <row r="2738" spans="1:11" x14ac:dyDescent="0.2">
      <c r="A2738" s="26" t="s">
        <v>101</v>
      </c>
      <c r="B2738" s="26">
        <v>2024</v>
      </c>
      <c r="C2738" s="26" t="s">
        <v>3</v>
      </c>
      <c r="D2738" s="26" t="s">
        <v>93</v>
      </c>
      <c r="E2738" s="26" t="s">
        <v>94</v>
      </c>
      <c r="F2738" s="26" t="s">
        <v>95</v>
      </c>
      <c r="G2738" s="26" t="s">
        <v>96</v>
      </c>
      <c r="H2738" s="26" t="s">
        <v>97</v>
      </c>
      <c r="I2738" s="26" t="s">
        <v>100</v>
      </c>
      <c r="J2738" s="26">
        <v>753</v>
      </c>
      <c r="K2738" s="26">
        <v>1076.79</v>
      </c>
    </row>
    <row r="2739" spans="1:11" x14ac:dyDescent="0.2">
      <c r="A2739" s="26" t="s">
        <v>101</v>
      </c>
      <c r="B2739" s="26">
        <v>2024</v>
      </c>
      <c r="C2739" s="26" t="s">
        <v>3</v>
      </c>
      <c r="D2739" s="26" t="s">
        <v>93</v>
      </c>
      <c r="E2739" s="26" t="s">
        <v>94</v>
      </c>
      <c r="F2739" s="26" t="s">
        <v>95</v>
      </c>
      <c r="G2739" s="26" t="s">
        <v>96</v>
      </c>
      <c r="H2739" s="26" t="s">
        <v>97</v>
      </c>
      <c r="I2739" s="26" t="s">
        <v>100</v>
      </c>
      <c r="J2739" s="26">
        <v>297</v>
      </c>
      <c r="K2739" s="26">
        <v>424.71</v>
      </c>
    </row>
    <row r="2740" spans="1:11" x14ac:dyDescent="0.2">
      <c r="A2740" s="26" t="s">
        <v>92</v>
      </c>
      <c r="B2740" s="26">
        <v>2024</v>
      </c>
      <c r="C2740" s="26" t="s">
        <v>3</v>
      </c>
      <c r="D2740" s="26" t="s">
        <v>93</v>
      </c>
      <c r="E2740" s="26" t="s">
        <v>94</v>
      </c>
      <c r="F2740" s="26" t="s">
        <v>95</v>
      </c>
      <c r="G2740" s="26" t="s">
        <v>96</v>
      </c>
      <c r="H2740" s="26" t="s">
        <v>97</v>
      </c>
      <c r="I2740" s="26" t="s">
        <v>100</v>
      </c>
      <c r="J2740" s="26">
        <v>792</v>
      </c>
      <c r="K2740" s="26">
        <v>526.24</v>
      </c>
    </row>
    <row r="2741" spans="1:11" x14ac:dyDescent="0.2">
      <c r="A2741" s="26" t="s">
        <v>99</v>
      </c>
      <c r="B2741" s="26">
        <v>2024</v>
      </c>
      <c r="C2741" s="26" t="s">
        <v>3</v>
      </c>
      <c r="D2741" s="26" t="s">
        <v>93</v>
      </c>
      <c r="E2741" s="26" t="s">
        <v>94</v>
      </c>
      <c r="F2741" s="26" t="s">
        <v>95</v>
      </c>
      <c r="G2741" s="26" t="s">
        <v>96</v>
      </c>
      <c r="H2741" s="26" t="s">
        <v>97</v>
      </c>
      <c r="I2741" s="26" t="s">
        <v>100</v>
      </c>
      <c r="J2741" s="26">
        <v>301</v>
      </c>
      <c r="K2741" s="26">
        <v>430.43</v>
      </c>
    </row>
    <row r="2742" spans="1:11" x14ac:dyDescent="0.2">
      <c r="A2742" s="26" t="s">
        <v>99</v>
      </c>
      <c r="B2742" s="26">
        <v>2024</v>
      </c>
      <c r="C2742" s="26" t="s">
        <v>3</v>
      </c>
      <c r="D2742" s="26" t="s">
        <v>93</v>
      </c>
      <c r="E2742" s="26" t="s">
        <v>94</v>
      </c>
      <c r="F2742" s="26" t="s">
        <v>95</v>
      </c>
      <c r="G2742" s="26" t="s">
        <v>96</v>
      </c>
      <c r="H2742" s="26" t="s">
        <v>97</v>
      </c>
      <c r="I2742" s="26" t="s">
        <v>100</v>
      </c>
      <c r="J2742" s="26">
        <v>271</v>
      </c>
      <c r="K2742" s="26">
        <v>387.53</v>
      </c>
    </row>
    <row r="2743" spans="1:11" x14ac:dyDescent="0.2">
      <c r="A2743" s="26" t="s">
        <v>92</v>
      </c>
      <c r="B2743" s="26">
        <v>2024</v>
      </c>
      <c r="C2743" s="26" t="s">
        <v>3</v>
      </c>
      <c r="D2743" s="26" t="s">
        <v>93</v>
      </c>
      <c r="E2743" s="26" t="s">
        <v>94</v>
      </c>
      <c r="F2743" s="26" t="s">
        <v>95</v>
      </c>
      <c r="G2743" s="26" t="s">
        <v>96</v>
      </c>
      <c r="H2743" s="26" t="s">
        <v>97</v>
      </c>
      <c r="I2743" s="26" t="s">
        <v>100</v>
      </c>
      <c r="J2743" s="26">
        <v>299</v>
      </c>
      <c r="K2743" s="26">
        <v>427.57</v>
      </c>
    </row>
    <row r="2744" spans="1:11" x14ac:dyDescent="0.2">
      <c r="A2744" s="26" t="s">
        <v>99</v>
      </c>
      <c r="B2744" s="26">
        <v>2024</v>
      </c>
      <c r="C2744" s="26" t="s">
        <v>3</v>
      </c>
      <c r="D2744" s="26" t="s">
        <v>93</v>
      </c>
      <c r="E2744" s="26" t="s">
        <v>94</v>
      </c>
      <c r="F2744" s="26" t="s">
        <v>95</v>
      </c>
      <c r="G2744" s="26" t="s">
        <v>96</v>
      </c>
      <c r="H2744" s="26" t="s">
        <v>97</v>
      </c>
      <c r="I2744" s="26" t="s">
        <v>100</v>
      </c>
      <c r="J2744" s="26">
        <v>761</v>
      </c>
      <c r="K2744" s="26">
        <v>1088.23</v>
      </c>
    </row>
    <row r="2745" spans="1:11" x14ac:dyDescent="0.2">
      <c r="A2745" s="26" t="s">
        <v>92</v>
      </c>
      <c r="B2745" s="26">
        <v>2024</v>
      </c>
      <c r="C2745" s="26" t="s">
        <v>7</v>
      </c>
      <c r="D2745" s="26" t="s">
        <v>93</v>
      </c>
      <c r="E2745" s="26" t="s">
        <v>94</v>
      </c>
      <c r="F2745" s="26" t="s">
        <v>95</v>
      </c>
      <c r="G2745" s="26" t="s">
        <v>96</v>
      </c>
      <c r="H2745" s="26" t="s">
        <v>97</v>
      </c>
      <c r="I2745" s="26" t="s">
        <v>100</v>
      </c>
      <c r="J2745" s="26">
        <v>278</v>
      </c>
      <c r="K2745" s="26">
        <v>425.34000000000003</v>
      </c>
    </row>
    <row r="2746" spans="1:11" x14ac:dyDescent="0.2">
      <c r="A2746" s="26" t="s">
        <v>99</v>
      </c>
      <c r="B2746" s="26">
        <v>2024</v>
      </c>
      <c r="C2746" s="26" t="s">
        <v>7</v>
      </c>
      <c r="D2746" s="26" t="s">
        <v>93</v>
      </c>
      <c r="E2746" s="26" t="s">
        <v>94</v>
      </c>
      <c r="F2746" s="26" t="s">
        <v>95</v>
      </c>
      <c r="G2746" s="26" t="s">
        <v>96</v>
      </c>
      <c r="H2746" s="26" t="s">
        <v>97</v>
      </c>
      <c r="I2746" s="26" t="s">
        <v>100</v>
      </c>
      <c r="J2746" s="26">
        <v>280</v>
      </c>
      <c r="K2746" s="26">
        <v>400.4</v>
      </c>
    </row>
    <row r="2747" spans="1:11" x14ac:dyDescent="0.2">
      <c r="A2747" s="26" t="s">
        <v>92</v>
      </c>
      <c r="B2747" s="26">
        <v>2024</v>
      </c>
      <c r="C2747" s="26" t="s">
        <v>7</v>
      </c>
      <c r="D2747" s="26" t="s">
        <v>93</v>
      </c>
      <c r="E2747" s="26" t="s">
        <v>94</v>
      </c>
      <c r="F2747" s="26" t="s">
        <v>95</v>
      </c>
      <c r="G2747" s="26" t="s">
        <v>96</v>
      </c>
      <c r="H2747" s="26" t="s">
        <v>97</v>
      </c>
      <c r="I2747" s="26" t="s">
        <v>100</v>
      </c>
      <c r="J2747" s="26">
        <v>250</v>
      </c>
      <c r="K2747" s="26">
        <v>357.5</v>
      </c>
    </row>
    <row r="2748" spans="1:11" x14ac:dyDescent="0.2">
      <c r="A2748" s="26" t="s">
        <v>99</v>
      </c>
      <c r="B2748" s="26">
        <v>2024</v>
      </c>
      <c r="C2748" s="26" t="s">
        <v>7</v>
      </c>
      <c r="D2748" s="26" t="s">
        <v>93</v>
      </c>
      <c r="E2748" s="26" t="s">
        <v>94</v>
      </c>
      <c r="F2748" s="26" t="s">
        <v>95</v>
      </c>
      <c r="G2748" s="26" t="s">
        <v>96</v>
      </c>
      <c r="H2748" s="26" t="s">
        <v>97</v>
      </c>
      <c r="I2748" s="26" t="s">
        <v>100</v>
      </c>
      <c r="J2748" s="26">
        <v>670</v>
      </c>
      <c r="K2748" s="26">
        <v>958.1</v>
      </c>
    </row>
    <row r="2749" spans="1:11" x14ac:dyDescent="0.2">
      <c r="A2749" s="26" t="s">
        <v>92</v>
      </c>
      <c r="B2749" s="26">
        <v>2024</v>
      </c>
      <c r="C2749" s="26" t="s">
        <v>7</v>
      </c>
      <c r="D2749" s="26" t="s">
        <v>93</v>
      </c>
      <c r="E2749" s="26" t="s">
        <v>94</v>
      </c>
      <c r="F2749" s="26" t="s">
        <v>95</v>
      </c>
      <c r="G2749" s="26" t="s">
        <v>96</v>
      </c>
      <c r="H2749" s="26" t="s">
        <v>97</v>
      </c>
      <c r="I2749" s="26" t="s">
        <v>100</v>
      </c>
      <c r="J2749" s="26">
        <v>756</v>
      </c>
      <c r="K2749" s="26">
        <v>1081.08</v>
      </c>
    </row>
    <row r="2750" spans="1:11" x14ac:dyDescent="0.2">
      <c r="A2750" s="26" t="s">
        <v>92</v>
      </c>
      <c r="B2750" s="26">
        <v>2024</v>
      </c>
      <c r="C2750" s="26" t="s">
        <v>7</v>
      </c>
      <c r="D2750" s="26" t="s">
        <v>93</v>
      </c>
      <c r="E2750" s="26" t="s">
        <v>94</v>
      </c>
      <c r="F2750" s="26" t="s">
        <v>95</v>
      </c>
      <c r="G2750" s="26" t="s">
        <v>96</v>
      </c>
      <c r="H2750" s="26" t="s">
        <v>97</v>
      </c>
      <c r="I2750" s="26" t="s">
        <v>100</v>
      </c>
      <c r="J2750" s="26">
        <v>279</v>
      </c>
      <c r="K2750" s="26">
        <v>398.97</v>
      </c>
    </row>
    <row r="2751" spans="1:11" x14ac:dyDescent="0.2">
      <c r="A2751" s="26" t="s">
        <v>99</v>
      </c>
      <c r="B2751" s="26">
        <v>2024</v>
      </c>
      <c r="C2751" s="26" t="s">
        <v>7</v>
      </c>
      <c r="D2751" s="26" t="s">
        <v>93</v>
      </c>
      <c r="E2751" s="26" t="s">
        <v>94</v>
      </c>
      <c r="F2751" s="26" t="s">
        <v>95</v>
      </c>
      <c r="G2751" s="26" t="s">
        <v>96</v>
      </c>
      <c r="H2751" s="26" t="s">
        <v>97</v>
      </c>
      <c r="I2751" s="26" t="s">
        <v>100</v>
      </c>
      <c r="J2751" s="26">
        <v>796</v>
      </c>
      <c r="K2751" s="26">
        <v>526.24</v>
      </c>
    </row>
    <row r="2752" spans="1:11" x14ac:dyDescent="0.2">
      <c r="A2752" s="26" t="s">
        <v>92</v>
      </c>
      <c r="B2752" s="26">
        <v>2024</v>
      </c>
      <c r="C2752" s="26" t="s">
        <v>7</v>
      </c>
      <c r="D2752" s="26" t="s">
        <v>93</v>
      </c>
      <c r="E2752" s="26" t="s">
        <v>94</v>
      </c>
      <c r="F2752" s="26" t="s">
        <v>95</v>
      </c>
      <c r="G2752" s="26" t="s">
        <v>96</v>
      </c>
      <c r="H2752" s="26" t="s">
        <v>97</v>
      </c>
      <c r="I2752" s="26" t="s">
        <v>100</v>
      </c>
      <c r="J2752" s="26">
        <v>277</v>
      </c>
      <c r="K2752" s="26">
        <v>396.11</v>
      </c>
    </row>
    <row r="2753" spans="1:11" x14ac:dyDescent="0.2">
      <c r="A2753" s="26" t="s">
        <v>99</v>
      </c>
      <c r="B2753" s="26">
        <v>2024</v>
      </c>
      <c r="C2753" s="26" t="s">
        <v>7</v>
      </c>
      <c r="D2753" s="26" t="s">
        <v>93</v>
      </c>
      <c r="E2753" s="26" t="s">
        <v>94</v>
      </c>
      <c r="F2753" s="26" t="s">
        <v>95</v>
      </c>
      <c r="G2753" s="26" t="s">
        <v>96</v>
      </c>
      <c r="H2753" s="26" t="s">
        <v>97</v>
      </c>
      <c r="I2753" s="26" t="s">
        <v>100</v>
      </c>
      <c r="J2753" s="26">
        <v>253</v>
      </c>
      <c r="K2753" s="26">
        <v>361.78999999999996</v>
      </c>
    </row>
    <row r="2754" spans="1:11" x14ac:dyDescent="0.2">
      <c r="A2754" s="26" t="s">
        <v>92</v>
      </c>
      <c r="B2754" s="26">
        <v>2024</v>
      </c>
      <c r="C2754" s="26" t="s">
        <v>7</v>
      </c>
      <c r="D2754" s="26" t="s">
        <v>93</v>
      </c>
      <c r="E2754" s="26" t="s">
        <v>94</v>
      </c>
      <c r="F2754" s="26" t="s">
        <v>95</v>
      </c>
      <c r="G2754" s="26" t="s">
        <v>96</v>
      </c>
      <c r="H2754" s="26" t="s">
        <v>97</v>
      </c>
      <c r="I2754" s="26" t="s">
        <v>100</v>
      </c>
      <c r="J2754" s="26">
        <v>765</v>
      </c>
      <c r="K2754" s="26">
        <v>1093.95</v>
      </c>
    </row>
    <row r="2755" spans="1:11" x14ac:dyDescent="0.2">
      <c r="A2755" s="26" t="s">
        <v>92</v>
      </c>
      <c r="B2755" s="26">
        <v>2024</v>
      </c>
      <c r="C2755" s="26" t="s">
        <v>11</v>
      </c>
      <c r="D2755" s="26" t="s">
        <v>93</v>
      </c>
      <c r="E2755" s="26" t="s">
        <v>94</v>
      </c>
      <c r="F2755" s="26" t="s">
        <v>95</v>
      </c>
      <c r="G2755" s="26" t="s">
        <v>96</v>
      </c>
      <c r="H2755" s="26" t="s">
        <v>97</v>
      </c>
      <c r="I2755" s="26" t="s">
        <v>100</v>
      </c>
      <c r="J2755" s="26">
        <v>230</v>
      </c>
      <c r="K2755" s="26">
        <v>328.9</v>
      </c>
    </row>
    <row r="2756" spans="1:11" x14ac:dyDescent="0.2">
      <c r="A2756" s="26" t="s">
        <v>99</v>
      </c>
      <c r="B2756" s="26">
        <v>2024</v>
      </c>
      <c r="C2756" s="26" t="s">
        <v>11</v>
      </c>
      <c r="D2756" s="26" t="s">
        <v>93</v>
      </c>
      <c r="E2756" s="26" t="s">
        <v>94</v>
      </c>
      <c r="F2756" s="26" t="s">
        <v>95</v>
      </c>
      <c r="G2756" s="26" t="s">
        <v>96</v>
      </c>
      <c r="H2756" s="26" t="s">
        <v>97</v>
      </c>
      <c r="I2756" s="26" t="s">
        <v>100</v>
      </c>
      <c r="J2756" s="26">
        <v>256</v>
      </c>
      <c r="K2756" s="26">
        <v>366.08</v>
      </c>
    </row>
    <row r="2757" spans="1:11" x14ac:dyDescent="0.2">
      <c r="A2757" s="26" t="s">
        <v>102</v>
      </c>
      <c r="B2757" s="26">
        <v>2024</v>
      </c>
      <c r="C2757" s="26" t="s">
        <v>11</v>
      </c>
      <c r="D2757" s="26" t="s">
        <v>93</v>
      </c>
      <c r="E2757" s="26" t="s">
        <v>94</v>
      </c>
      <c r="F2757" s="26" t="s">
        <v>95</v>
      </c>
      <c r="G2757" s="26" t="s">
        <v>96</v>
      </c>
      <c r="H2757" s="26" t="s">
        <v>97</v>
      </c>
      <c r="I2757" s="26" t="s">
        <v>100</v>
      </c>
      <c r="J2757" s="26">
        <v>232</v>
      </c>
      <c r="K2757" s="26">
        <v>331.76</v>
      </c>
    </row>
    <row r="2758" spans="1:11" x14ac:dyDescent="0.2">
      <c r="A2758" s="26" t="s">
        <v>101</v>
      </c>
      <c r="B2758" s="26">
        <v>2024</v>
      </c>
      <c r="C2758" s="26" t="s">
        <v>11</v>
      </c>
      <c r="D2758" s="26" t="s">
        <v>93</v>
      </c>
      <c r="E2758" s="26" t="s">
        <v>94</v>
      </c>
      <c r="F2758" s="26" t="s">
        <v>95</v>
      </c>
      <c r="G2758" s="26" t="s">
        <v>96</v>
      </c>
      <c r="H2758" s="26" t="s">
        <v>97</v>
      </c>
      <c r="I2758" s="26" t="s">
        <v>100</v>
      </c>
      <c r="J2758" s="26">
        <v>673</v>
      </c>
      <c r="K2758" s="26">
        <v>962.39</v>
      </c>
    </row>
    <row r="2759" spans="1:11" x14ac:dyDescent="0.2">
      <c r="A2759" s="26" t="s">
        <v>99</v>
      </c>
      <c r="B2759" s="26">
        <v>2024</v>
      </c>
      <c r="C2759" s="26" t="s">
        <v>11</v>
      </c>
      <c r="D2759" s="26" t="s">
        <v>93</v>
      </c>
      <c r="E2759" s="26" t="s">
        <v>94</v>
      </c>
      <c r="F2759" s="26" t="s">
        <v>95</v>
      </c>
      <c r="G2759" s="26" t="s">
        <v>96</v>
      </c>
      <c r="H2759" s="26" t="s">
        <v>97</v>
      </c>
      <c r="I2759" s="26" t="s">
        <v>100</v>
      </c>
      <c r="J2759" s="26">
        <v>760</v>
      </c>
      <c r="K2759" s="26">
        <v>1086.8</v>
      </c>
    </row>
    <row r="2760" spans="1:11" x14ac:dyDescent="0.2">
      <c r="A2760" s="26" t="s">
        <v>99</v>
      </c>
      <c r="B2760" s="26">
        <v>2024</v>
      </c>
      <c r="C2760" s="26" t="s">
        <v>11</v>
      </c>
      <c r="D2760" s="26" t="s">
        <v>93</v>
      </c>
      <c r="E2760" s="26" t="s">
        <v>94</v>
      </c>
      <c r="F2760" s="26" t="s">
        <v>95</v>
      </c>
      <c r="G2760" s="26" t="s">
        <v>96</v>
      </c>
      <c r="H2760" s="26" t="s">
        <v>97</v>
      </c>
      <c r="I2760" s="26" t="s">
        <v>100</v>
      </c>
      <c r="J2760" s="26">
        <v>255</v>
      </c>
      <c r="K2760" s="26">
        <v>364.65</v>
      </c>
    </row>
    <row r="2761" spans="1:11" x14ac:dyDescent="0.2">
      <c r="A2761" s="26" t="s">
        <v>101</v>
      </c>
      <c r="B2761" s="26">
        <v>2024</v>
      </c>
      <c r="C2761" s="26" t="s">
        <v>11</v>
      </c>
      <c r="D2761" s="26" t="s">
        <v>93</v>
      </c>
      <c r="E2761" s="26" t="s">
        <v>94</v>
      </c>
      <c r="F2761" s="26" t="s">
        <v>95</v>
      </c>
      <c r="G2761" s="26" t="s">
        <v>96</v>
      </c>
      <c r="H2761" s="26" t="s">
        <v>97</v>
      </c>
      <c r="I2761" s="26" t="s">
        <v>100</v>
      </c>
      <c r="J2761" s="26">
        <v>799</v>
      </c>
      <c r="K2761" s="26">
        <v>526.24</v>
      </c>
    </row>
    <row r="2762" spans="1:11" x14ac:dyDescent="0.2">
      <c r="A2762" s="26" t="s">
        <v>102</v>
      </c>
      <c r="B2762" s="26">
        <v>2024</v>
      </c>
      <c r="C2762" s="26" t="s">
        <v>11</v>
      </c>
      <c r="D2762" s="26" t="s">
        <v>93</v>
      </c>
      <c r="E2762" s="26" t="s">
        <v>94</v>
      </c>
      <c r="F2762" s="26" t="s">
        <v>95</v>
      </c>
      <c r="G2762" s="26" t="s">
        <v>96</v>
      </c>
      <c r="H2762" s="26" t="s">
        <v>97</v>
      </c>
      <c r="I2762" s="26" t="s">
        <v>100</v>
      </c>
      <c r="J2762" s="26">
        <v>259</v>
      </c>
      <c r="K2762" s="26">
        <v>370.37</v>
      </c>
    </row>
    <row r="2763" spans="1:11" x14ac:dyDescent="0.2">
      <c r="A2763" s="26" t="s">
        <v>99</v>
      </c>
      <c r="B2763" s="26">
        <v>2024</v>
      </c>
      <c r="C2763" s="26" t="s">
        <v>11</v>
      </c>
      <c r="D2763" s="26" t="s">
        <v>93</v>
      </c>
      <c r="E2763" s="26" t="s">
        <v>94</v>
      </c>
      <c r="F2763" s="26" t="s">
        <v>95</v>
      </c>
      <c r="G2763" s="26" t="s">
        <v>96</v>
      </c>
      <c r="H2763" s="26" t="s">
        <v>97</v>
      </c>
      <c r="I2763" s="26" t="s">
        <v>100</v>
      </c>
      <c r="J2763" s="26">
        <v>229</v>
      </c>
      <c r="K2763" s="26">
        <v>327.47000000000003</v>
      </c>
    </row>
    <row r="2764" spans="1:11" x14ac:dyDescent="0.2">
      <c r="A2764" s="26" t="s">
        <v>92</v>
      </c>
      <c r="B2764" s="26">
        <v>2024</v>
      </c>
      <c r="C2764" s="26" t="s">
        <v>11</v>
      </c>
      <c r="D2764" s="26" t="s">
        <v>93</v>
      </c>
      <c r="E2764" s="26" t="s">
        <v>94</v>
      </c>
      <c r="F2764" s="26" t="s">
        <v>95</v>
      </c>
      <c r="G2764" s="26" t="s">
        <v>96</v>
      </c>
      <c r="H2764" s="26" t="s">
        <v>97</v>
      </c>
      <c r="I2764" s="26" t="s">
        <v>100</v>
      </c>
      <c r="J2764" s="26">
        <v>257</v>
      </c>
      <c r="K2764" s="26">
        <v>367.51</v>
      </c>
    </row>
    <row r="2765" spans="1:11" x14ac:dyDescent="0.2">
      <c r="A2765" s="26" t="s">
        <v>101</v>
      </c>
      <c r="B2765" s="26">
        <v>2024</v>
      </c>
      <c r="C2765" s="26" t="s">
        <v>1</v>
      </c>
      <c r="D2765" s="26" t="s">
        <v>93</v>
      </c>
      <c r="E2765" s="26" t="s">
        <v>94</v>
      </c>
      <c r="F2765" s="26" t="s">
        <v>95</v>
      </c>
      <c r="G2765" s="26" t="s">
        <v>96</v>
      </c>
      <c r="H2765" s="26" t="s">
        <v>97</v>
      </c>
      <c r="I2765" s="26" t="s">
        <v>100</v>
      </c>
      <c r="J2765" s="26">
        <v>308</v>
      </c>
      <c r="K2765" s="26">
        <v>471.24</v>
      </c>
    </row>
    <row r="2766" spans="1:11" x14ac:dyDescent="0.2">
      <c r="A2766" s="26" t="s">
        <v>92</v>
      </c>
      <c r="B2766" s="26">
        <v>2024</v>
      </c>
      <c r="C2766" s="26" t="s">
        <v>1</v>
      </c>
      <c r="D2766" s="26" t="s">
        <v>93</v>
      </c>
      <c r="E2766" s="26" t="s">
        <v>94</v>
      </c>
      <c r="F2766" s="26" t="s">
        <v>95</v>
      </c>
      <c r="G2766" s="26" t="s">
        <v>96</v>
      </c>
      <c r="H2766" s="26" t="s">
        <v>97</v>
      </c>
      <c r="I2766" s="26" t="s">
        <v>100</v>
      </c>
      <c r="J2766" s="26">
        <v>284</v>
      </c>
      <c r="K2766" s="26">
        <v>406.12</v>
      </c>
    </row>
    <row r="2767" spans="1:11" x14ac:dyDescent="0.2">
      <c r="A2767" s="26" t="s">
        <v>92</v>
      </c>
      <c r="B2767" s="26">
        <v>2024</v>
      </c>
      <c r="C2767" s="26" t="s">
        <v>1</v>
      </c>
      <c r="D2767" s="26" t="s">
        <v>93</v>
      </c>
      <c r="E2767" s="26" t="s">
        <v>94</v>
      </c>
      <c r="F2767" s="26" t="s">
        <v>95</v>
      </c>
      <c r="G2767" s="26" t="s">
        <v>96</v>
      </c>
      <c r="H2767" s="26" t="s">
        <v>97</v>
      </c>
      <c r="I2767" s="26" t="s">
        <v>100</v>
      </c>
      <c r="J2767" s="26">
        <v>310</v>
      </c>
      <c r="K2767" s="26">
        <v>443.3</v>
      </c>
    </row>
    <row r="2768" spans="1:11" x14ac:dyDescent="0.2">
      <c r="A2768" s="26" t="s">
        <v>99</v>
      </c>
      <c r="B2768" s="26">
        <v>2024</v>
      </c>
      <c r="C2768" s="26" t="s">
        <v>1</v>
      </c>
      <c r="D2768" s="26" t="s">
        <v>93</v>
      </c>
      <c r="E2768" s="26" t="s">
        <v>94</v>
      </c>
      <c r="F2768" s="26" t="s">
        <v>95</v>
      </c>
      <c r="G2768" s="26" t="s">
        <v>96</v>
      </c>
      <c r="H2768" s="26" t="s">
        <v>97</v>
      </c>
      <c r="I2768" s="26" t="s">
        <v>100</v>
      </c>
      <c r="J2768" s="26">
        <v>664</v>
      </c>
      <c r="K2768" s="26">
        <v>949.52</v>
      </c>
    </row>
    <row r="2769" spans="1:11" x14ac:dyDescent="0.2">
      <c r="A2769" s="26" t="s">
        <v>92</v>
      </c>
      <c r="B2769" s="26">
        <v>2024</v>
      </c>
      <c r="C2769" s="26" t="s">
        <v>1</v>
      </c>
      <c r="D2769" s="26" t="s">
        <v>93</v>
      </c>
      <c r="E2769" s="26" t="s">
        <v>94</v>
      </c>
      <c r="F2769" s="26" t="s">
        <v>95</v>
      </c>
      <c r="G2769" s="26" t="s">
        <v>96</v>
      </c>
      <c r="H2769" s="26" t="s">
        <v>97</v>
      </c>
      <c r="I2769" s="26" t="s">
        <v>100</v>
      </c>
      <c r="J2769" s="26">
        <v>751</v>
      </c>
      <c r="K2769" s="26">
        <v>1073.93</v>
      </c>
    </row>
    <row r="2770" spans="1:11" x14ac:dyDescent="0.2">
      <c r="A2770" s="26" t="s">
        <v>92</v>
      </c>
      <c r="B2770" s="26">
        <v>2024</v>
      </c>
      <c r="C2770" s="26" t="s">
        <v>1</v>
      </c>
      <c r="D2770" s="26" t="s">
        <v>93</v>
      </c>
      <c r="E2770" s="26" t="s">
        <v>94</v>
      </c>
      <c r="F2770" s="26" t="s">
        <v>95</v>
      </c>
      <c r="G2770" s="26" t="s">
        <v>96</v>
      </c>
      <c r="H2770" s="26" t="s">
        <v>97</v>
      </c>
      <c r="I2770" s="26" t="s">
        <v>100</v>
      </c>
      <c r="J2770" s="26">
        <v>309</v>
      </c>
      <c r="K2770" s="26">
        <v>441.87</v>
      </c>
    </row>
    <row r="2771" spans="1:11" x14ac:dyDescent="0.2">
      <c r="A2771" s="26" t="s">
        <v>99</v>
      </c>
      <c r="B2771" s="26">
        <v>2024</v>
      </c>
      <c r="C2771" s="26" t="s">
        <v>1</v>
      </c>
      <c r="D2771" s="26" t="s">
        <v>93</v>
      </c>
      <c r="E2771" s="26" t="s">
        <v>94</v>
      </c>
      <c r="F2771" s="26" t="s">
        <v>95</v>
      </c>
      <c r="G2771" s="26" t="s">
        <v>96</v>
      </c>
      <c r="H2771" s="26" t="s">
        <v>97</v>
      </c>
      <c r="I2771" s="26" t="s">
        <v>100</v>
      </c>
      <c r="J2771" s="26">
        <v>790</v>
      </c>
      <c r="K2771" s="26">
        <v>526.24</v>
      </c>
    </row>
    <row r="2772" spans="1:11" x14ac:dyDescent="0.2">
      <c r="A2772" s="26" t="s">
        <v>92</v>
      </c>
      <c r="B2772" s="26">
        <v>2024</v>
      </c>
      <c r="C2772" s="26" t="s">
        <v>1</v>
      </c>
      <c r="D2772" s="26" t="s">
        <v>93</v>
      </c>
      <c r="E2772" s="26" t="s">
        <v>94</v>
      </c>
      <c r="F2772" s="26" t="s">
        <v>95</v>
      </c>
      <c r="G2772" s="26" t="s">
        <v>96</v>
      </c>
      <c r="H2772" s="26" t="s">
        <v>97</v>
      </c>
      <c r="I2772" s="26" t="s">
        <v>100</v>
      </c>
      <c r="J2772" s="26">
        <v>283</v>
      </c>
      <c r="K2772" s="26">
        <v>404.69</v>
      </c>
    </row>
    <row r="2773" spans="1:11" x14ac:dyDescent="0.2">
      <c r="A2773" s="26" t="s">
        <v>92</v>
      </c>
      <c r="B2773" s="26">
        <v>2024</v>
      </c>
      <c r="C2773" s="26" t="s">
        <v>1</v>
      </c>
      <c r="D2773" s="26" t="s">
        <v>93</v>
      </c>
      <c r="E2773" s="26" t="s">
        <v>94</v>
      </c>
      <c r="F2773" s="26" t="s">
        <v>95</v>
      </c>
      <c r="G2773" s="26" t="s">
        <v>96</v>
      </c>
      <c r="H2773" s="26" t="s">
        <v>97</v>
      </c>
      <c r="I2773" s="26" t="s">
        <v>100</v>
      </c>
      <c r="J2773" s="26">
        <v>311</v>
      </c>
      <c r="K2773" s="26">
        <v>444.73</v>
      </c>
    </row>
    <row r="2774" spans="1:11" x14ac:dyDescent="0.2">
      <c r="A2774" s="26" t="s">
        <v>101</v>
      </c>
      <c r="B2774" s="26">
        <v>2024</v>
      </c>
      <c r="C2774" s="26" t="s">
        <v>1</v>
      </c>
      <c r="D2774" s="26" t="s">
        <v>93</v>
      </c>
      <c r="E2774" s="26" t="s">
        <v>94</v>
      </c>
      <c r="F2774" s="26" t="s">
        <v>95</v>
      </c>
      <c r="G2774" s="26" t="s">
        <v>96</v>
      </c>
      <c r="H2774" s="26" t="s">
        <v>97</v>
      </c>
      <c r="I2774" s="26" t="s">
        <v>100</v>
      </c>
      <c r="J2774" s="26">
        <v>760</v>
      </c>
      <c r="K2774" s="26">
        <v>1086.8</v>
      </c>
    </row>
    <row r="2775" spans="1:11" x14ac:dyDescent="0.2">
      <c r="A2775" s="26" t="s">
        <v>99</v>
      </c>
      <c r="B2775" s="26">
        <v>2024</v>
      </c>
      <c r="C2775" s="26" t="s">
        <v>0</v>
      </c>
      <c r="D2775" s="26" t="s">
        <v>93</v>
      </c>
      <c r="E2775" s="26" t="s">
        <v>94</v>
      </c>
      <c r="F2775" s="26" t="s">
        <v>95</v>
      </c>
      <c r="G2775" s="26" t="s">
        <v>96</v>
      </c>
      <c r="H2775" s="26" t="s">
        <v>97</v>
      </c>
      <c r="I2775" s="26" t="s">
        <v>100</v>
      </c>
      <c r="J2775" s="26">
        <v>314</v>
      </c>
      <c r="K2775" s="26">
        <v>480.42</v>
      </c>
    </row>
    <row r="2776" spans="1:11" x14ac:dyDescent="0.2">
      <c r="A2776" s="26" t="s">
        <v>99</v>
      </c>
      <c r="B2776" s="26">
        <v>2024</v>
      </c>
      <c r="C2776" s="26" t="s">
        <v>0</v>
      </c>
      <c r="D2776" s="26" t="s">
        <v>93</v>
      </c>
      <c r="E2776" s="26" t="s">
        <v>94</v>
      </c>
      <c r="F2776" s="26" t="s">
        <v>95</v>
      </c>
      <c r="G2776" s="26" t="s">
        <v>96</v>
      </c>
      <c r="H2776" s="26" t="s">
        <v>97</v>
      </c>
      <c r="I2776" s="26" t="s">
        <v>100</v>
      </c>
      <c r="J2776" s="26">
        <v>290</v>
      </c>
      <c r="K2776" s="26">
        <v>414.7</v>
      </c>
    </row>
    <row r="2777" spans="1:11" x14ac:dyDescent="0.2">
      <c r="A2777" s="26" t="s">
        <v>99</v>
      </c>
      <c r="B2777" s="26">
        <v>2024</v>
      </c>
      <c r="C2777" s="26" t="s">
        <v>0</v>
      </c>
      <c r="D2777" s="26" t="s">
        <v>93</v>
      </c>
      <c r="E2777" s="26" t="s">
        <v>94</v>
      </c>
      <c r="F2777" s="26" t="s">
        <v>95</v>
      </c>
      <c r="G2777" s="26" t="s">
        <v>96</v>
      </c>
      <c r="H2777" s="26" t="s">
        <v>97</v>
      </c>
      <c r="I2777" s="26" t="s">
        <v>100</v>
      </c>
      <c r="J2777" s="26">
        <v>316</v>
      </c>
      <c r="K2777" s="26">
        <v>451.88</v>
      </c>
    </row>
    <row r="2778" spans="1:11" x14ac:dyDescent="0.2">
      <c r="A2778" s="26" t="s">
        <v>102</v>
      </c>
      <c r="B2778" s="26">
        <v>2024</v>
      </c>
      <c r="C2778" s="26" t="s">
        <v>0</v>
      </c>
      <c r="D2778" s="26" t="s">
        <v>93</v>
      </c>
      <c r="E2778" s="26" t="s">
        <v>94</v>
      </c>
      <c r="F2778" s="26" t="s">
        <v>95</v>
      </c>
      <c r="G2778" s="26" t="s">
        <v>96</v>
      </c>
      <c r="H2778" s="26" t="s">
        <v>97</v>
      </c>
      <c r="I2778" s="26" t="s">
        <v>100</v>
      </c>
      <c r="J2778" s="26">
        <v>286</v>
      </c>
      <c r="K2778" s="26">
        <v>408.98</v>
      </c>
    </row>
    <row r="2779" spans="1:11" x14ac:dyDescent="0.2">
      <c r="A2779" s="26" t="s">
        <v>99</v>
      </c>
      <c r="B2779" s="26">
        <v>2024</v>
      </c>
      <c r="C2779" s="26" t="s">
        <v>0</v>
      </c>
      <c r="D2779" s="26" t="s">
        <v>93</v>
      </c>
      <c r="E2779" s="26" t="s">
        <v>94</v>
      </c>
      <c r="F2779" s="26" t="s">
        <v>95</v>
      </c>
      <c r="G2779" s="26" t="s">
        <v>96</v>
      </c>
      <c r="H2779" s="26" t="s">
        <v>97</v>
      </c>
      <c r="I2779" s="26" t="s">
        <v>100</v>
      </c>
      <c r="J2779" s="26">
        <v>663</v>
      </c>
      <c r="K2779" s="26">
        <v>948.08999999999992</v>
      </c>
    </row>
    <row r="2780" spans="1:11" x14ac:dyDescent="0.2">
      <c r="A2780" s="26" t="s">
        <v>99</v>
      </c>
      <c r="B2780" s="26">
        <v>2024</v>
      </c>
      <c r="C2780" s="26" t="s">
        <v>0</v>
      </c>
      <c r="D2780" s="26" t="s">
        <v>93</v>
      </c>
      <c r="E2780" s="26" t="s">
        <v>94</v>
      </c>
      <c r="F2780" s="26" t="s">
        <v>95</v>
      </c>
      <c r="G2780" s="26" t="s">
        <v>96</v>
      </c>
      <c r="H2780" s="26" t="s">
        <v>97</v>
      </c>
      <c r="I2780" s="26" t="s">
        <v>100</v>
      </c>
      <c r="J2780" s="26">
        <v>750</v>
      </c>
      <c r="K2780" s="26">
        <v>1072.5</v>
      </c>
    </row>
    <row r="2781" spans="1:11" x14ac:dyDescent="0.2">
      <c r="A2781" s="26" t="s">
        <v>99</v>
      </c>
      <c r="B2781" s="26">
        <v>2024</v>
      </c>
      <c r="C2781" s="26" t="s">
        <v>0</v>
      </c>
      <c r="D2781" s="26" t="s">
        <v>93</v>
      </c>
      <c r="E2781" s="26" t="s">
        <v>94</v>
      </c>
      <c r="F2781" s="26" t="s">
        <v>95</v>
      </c>
      <c r="G2781" s="26" t="s">
        <v>96</v>
      </c>
      <c r="H2781" s="26" t="s">
        <v>97</v>
      </c>
      <c r="I2781" s="26" t="s">
        <v>100</v>
      </c>
      <c r="J2781" s="26">
        <v>315</v>
      </c>
      <c r="K2781" s="26">
        <v>450.45</v>
      </c>
    </row>
    <row r="2782" spans="1:11" x14ac:dyDescent="0.2">
      <c r="A2782" s="26" t="s">
        <v>99</v>
      </c>
      <c r="B2782" s="26">
        <v>2024</v>
      </c>
      <c r="C2782" s="26" t="s">
        <v>0</v>
      </c>
      <c r="D2782" s="26" t="s">
        <v>93</v>
      </c>
      <c r="E2782" s="26" t="s">
        <v>94</v>
      </c>
      <c r="F2782" s="26" t="s">
        <v>95</v>
      </c>
      <c r="G2782" s="26" t="s">
        <v>96</v>
      </c>
      <c r="H2782" s="26" t="s">
        <v>97</v>
      </c>
      <c r="I2782" s="26" t="s">
        <v>100</v>
      </c>
      <c r="J2782" s="26">
        <v>789</v>
      </c>
      <c r="K2782" s="26">
        <v>526.24</v>
      </c>
    </row>
    <row r="2783" spans="1:11" x14ac:dyDescent="0.2">
      <c r="A2783" s="26" t="s">
        <v>102</v>
      </c>
      <c r="B2783" s="26">
        <v>2024</v>
      </c>
      <c r="C2783" s="26" t="s">
        <v>0</v>
      </c>
      <c r="D2783" s="26" t="s">
        <v>93</v>
      </c>
      <c r="E2783" s="26" t="s">
        <v>94</v>
      </c>
      <c r="F2783" s="26" t="s">
        <v>95</v>
      </c>
      <c r="G2783" s="26" t="s">
        <v>96</v>
      </c>
      <c r="H2783" s="26" t="s">
        <v>97</v>
      </c>
      <c r="I2783" s="26" t="s">
        <v>100</v>
      </c>
      <c r="J2783" s="26">
        <v>313</v>
      </c>
      <c r="K2783" s="26">
        <v>447.59000000000003</v>
      </c>
    </row>
    <row r="2784" spans="1:11" x14ac:dyDescent="0.2">
      <c r="A2784" s="26" t="s">
        <v>99</v>
      </c>
      <c r="B2784" s="26">
        <v>2024</v>
      </c>
      <c r="C2784" s="26" t="s">
        <v>0</v>
      </c>
      <c r="D2784" s="26" t="s">
        <v>93</v>
      </c>
      <c r="E2784" s="26" t="s">
        <v>94</v>
      </c>
      <c r="F2784" s="26" t="s">
        <v>95</v>
      </c>
      <c r="G2784" s="26" t="s">
        <v>96</v>
      </c>
      <c r="H2784" s="26" t="s">
        <v>97</v>
      </c>
      <c r="I2784" s="26" t="s">
        <v>100</v>
      </c>
      <c r="J2784" s="26">
        <v>289</v>
      </c>
      <c r="K2784" s="26">
        <v>413.27</v>
      </c>
    </row>
    <row r="2785" spans="1:11" x14ac:dyDescent="0.2">
      <c r="A2785" s="26" t="s">
        <v>99</v>
      </c>
      <c r="B2785" s="26">
        <v>2024</v>
      </c>
      <c r="C2785" s="26" t="s">
        <v>0</v>
      </c>
      <c r="D2785" s="26" t="s">
        <v>93</v>
      </c>
      <c r="E2785" s="26" t="s">
        <v>94</v>
      </c>
      <c r="F2785" s="26" t="s">
        <v>95</v>
      </c>
      <c r="G2785" s="26" t="s">
        <v>96</v>
      </c>
      <c r="H2785" s="26" t="s">
        <v>97</v>
      </c>
      <c r="I2785" s="26" t="s">
        <v>100</v>
      </c>
      <c r="J2785" s="26">
        <v>317</v>
      </c>
      <c r="K2785" s="26">
        <v>453.31</v>
      </c>
    </row>
    <row r="2786" spans="1:11" x14ac:dyDescent="0.2">
      <c r="A2786" s="26" t="s">
        <v>99</v>
      </c>
      <c r="B2786" s="26">
        <v>2024</v>
      </c>
      <c r="C2786" s="26" t="s">
        <v>0</v>
      </c>
      <c r="D2786" s="26" t="s">
        <v>93</v>
      </c>
      <c r="E2786" s="26" t="s">
        <v>94</v>
      </c>
      <c r="F2786" s="26" t="s">
        <v>95</v>
      </c>
      <c r="G2786" s="26" t="s">
        <v>96</v>
      </c>
      <c r="H2786" s="26" t="s">
        <v>97</v>
      </c>
      <c r="I2786" s="26" t="s">
        <v>100</v>
      </c>
      <c r="J2786" s="26">
        <v>759</v>
      </c>
      <c r="K2786" s="26">
        <v>1085.3699999999999</v>
      </c>
    </row>
    <row r="2787" spans="1:11" x14ac:dyDescent="0.2">
      <c r="A2787" s="26" t="s">
        <v>99</v>
      </c>
      <c r="B2787" s="26">
        <v>2024</v>
      </c>
      <c r="C2787" s="26" t="s">
        <v>6</v>
      </c>
      <c r="D2787" s="26" t="s">
        <v>93</v>
      </c>
      <c r="E2787" s="26" t="s">
        <v>94</v>
      </c>
      <c r="F2787" s="26" t="s">
        <v>95</v>
      </c>
      <c r="G2787" s="26" t="s">
        <v>96</v>
      </c>
      <c r="H2787" s="26" t="s">
        <v>97</v>
      </c>
      <c r="I2787" s="26" t="s">
        <v>100</v>
      </c>
      <c r="J2787" s="26">
        <v>284</v>
      </c>
      <c r="K2787" s="26">
        <v>434.52</v>
      </c>
    </row>
    <row r="2788" spans="1:11" x14ac:dyDescent="0.2">
      <c r="A2788" s="26" t="s">
        <v>99</v>
      </c>
      <c r="B2788" s="26">
        <v>2024</v>
      </c>
      <c r="C2788" s="26" t="s">
        <v>6</v>
      </c>
      <c r="D2788" s="26" t="s">
        <v>93</v>
      </c>
      <c r="E2788" s="26" t="s">
        <v>94</v>
      </c>
      <c r="F2788" s="26" t="s">
        <v>95</v>
      </c>
      <c r="G2788" s="26" t="s">
        <v>96</v>
      </c>
      <c r="H2788" s="26" t="s">
        <v>97</v>
      </c>
      <c r="I2788" s="26" t="s">
        <v>100</v>
      </c>
      <c r="J2788" s="26">
        <v>254</v>
      </c>
      <c r="K2788" s="26">
        <v>363.22</v>
      </c>
    </row>
    <row r="2789" spans="1:11" x14ac:dyDescent="0.2">
      <c r="A2789" s="26" t="s">
        <v>99</v>
      </c>
      <c r="B2789" s="26">
        <v>2024</v>
      </c>
      <c r="C2789" s="26" t="s">
        <v>6</v>
      </c>
      <c r="D2789" s="26" t="s">
        <v>93</v>
      </c>
      <c r="E2789" s="26" t="s">
        <v>94</v>
      </c>
      <c r="F2789" s="26" t="s">
        <v>95</v>
      </c>
      <c r="G2789" s="26" t="s">
        <v>96</v>
      </c>
      <c r="H2789" s="26" t="s">
        <v>97</v>
      </c>
      <c r="I2789" s="26" t="s">
        <v>100</v>
      </c>
      <c r="J2789" s="26">
        <v>286</v>
      </c>
      <c r="K2789" s="26">
        <v>408.98</v>
      </c>
    </row>
    <row r="2790" spans="1:11" x14ac:dyDescent="0.2">
      <c r="A2790" s="26" t="s">
        <v>92</v>
      </c>
      <c r="B2790" s="26">
        <v>2024</v>
      </c>
      <c r="C2790" s="26" t="s">
        <v>6</v>
      </c>
      <c r="D2790" s="26" t="s">
        <v>93</v>
      </c>
      <c r="E2790" s="26" t="s">
        <v>94</v>
      </c>
      <c r="F2790" s="26" t="s">
        <v>95</v>
      </c>
      <c r="G2790" s="26" t="s">
        <v>96</v>
      </c>
      <c r="H2790" s="26" t="s">
        <v>97</v>
      </c>
      <c r="I2790" s="26" t="s">
        <v>100</v>
      </c>
      <c r="J2790" s="26">
        <v>256</v>
      </c>
      <c r="K2790" s="26">
        <v>366.08</v>
      </c>
    </row>
    <row r="2791" spans="1:11" x14ac:dyDescent="0.2">
      <c r="A2791" s="26" t="s">
        <v>99</v>
      </c>
      <c r="B2791" s="26">
        <v>2024</v>
      </c>
      <c r="C2791" s="26" t="s">
        <v>6</v>
      </c>
      <c r="D2791" s="26" t="s">
        <v>93</v>
      </c>
      <c r="E2791" s="26" t="s">
        <v>94</v>
      </c>
      <c r="F2791" s="26" t="s">
        <v>95</v>
      </c>
      <c r="G2791" s="26" t="s">
        <v>96</v>
      </c>
      <c r="H2791" s="26" t="s">
        <v>97</v>
      </c>
      <c r="I2791" s="26" t="s">
        <v>100</v>
      </c>
      <c r="J2791" s="26">
        <v>669</v>
      </c>
      <c r="K2791" s="26">
        <v>956.67000000000007</v>
      </c>
    </row>
    <row r="2792" spans="1:11" x14ac:dyDescent="0.2">
      <c r="A2792" s="26" t="s">
        <v>92</v>
      </c>
      <c r="B2792" s="26">
        <v>2024</v>
      </c>
      <c r="C2792" s="26" t="s">
        <v>6</v>
      </c>
      <c r="D2792" s="26" t="s">
        <v>93</v>
      </c>
      <c r="E2792" s="26" t="s">
        <v>94</v>
      </c>
      <c r="F2792" s="26" t="s">
        <v>95</v>
      </c>
      <c r="G2792" s="26" t="s">
        <v>96</v>
      </c>
      <c r="H2792" s="26" t="s">
        <v>97</v>
      </c>
      <c r="I2792" s="26" t="s">
        <v>100</v>
      </c>
      <c r="J2792" s="26">
        <v>755</v>
      </c>
      <c r="K2792" s="26">
        <v>1079.6500000000001</v>
      </c>
    </row>
    <row r="2793" spans="1:11" x14ac:dyDescent="0.2">
      <c r="A2793" s="26" t="s">
        <v>92</v>
      </c>
      <c r="B2793" s="26">
        <v>2024</v>
      </c>
      <c r="C2793" s="26" t="s">
        <v>6</v>
      </c>
      <c r="D2793" s="26" t="s">
        <v>93</v>
      </c>
      <c r="E2793" s="26" t="s">
        <v>94</v>
      </c>
      <c r="F2793" s="26" t="s">
        <v>95</v>
      </c>
      <c r="G2793" s="26" t="s">
        <v>96</v>
      </c>
      <c r="H2793" s="26" t="s">
        <v>97</v>
      </c>
      <c r="I2793" s="26" t="s">
        <v>100</v>
      </c>
      <c r="J2793" s="26">
        <v>285</v>
      </c>
      <c r="K2793" s="26">
        <v>407.55</v>
      </c>
    </row>
    <row r="2794" spans="1:11" x14ac:dyDescent="0.2">
      <c r="A2794" s="26" t="s">
        <v>99</v>
      </c>
      <c r="B2794" s="26">
        <v>2024</v>
      </c>
      <c r="C2794" s="26" t="s">
        <v>6</v>
      </c>
      <c r="D2794" s="26" t="s">
        <v>93</v>
      </c>
      <c r="E2794" s="26" t="s">
        <v>94</v>
      </c>
      <c r="F2794" s="26" t="s">
        <v>95</v>
      </c>
      <c r="G2794" s="26" t="s">
        <v>96</v>
      </c>
      <c r="H2794" s="26" t="s">
        <v>97</v>
      </c>
      <c r="I2794" s="26" t="s">
        <v>100</v>
      </c>
      <c r="J2794" s="26">
        <v>795</v>
      </c>
      <c r="K2794" s="26">
        <v>526.24</v>
      </c>
    </row>
    <row r="2795" spans="1:11" x14ac:dyDescent="0.2">
      <c r="A2795" s="26" t="s">
        <v>92</v>
      </c>
      <c r="B2795" s="26">
        <v>2024</v>
      </c>
      <c r="C2795" s="26" t="s">
        <v>6</v>
      </c>
      <c r="D2795" s="26" t="s">
        <v>93</v>
      </c>
      <c r="E2795" s="26" t="s">
        <v>94</v>
      </c>
      <c r="F2795" s="26" t="s">
        <v>95</v>
      </c>
      <c r="G2795" s="26" t="s">
        <v>96</v>
      </c>
      <c r="H2795" s="26" t="s">
        <v>97</v>
      </c>
      <c r="I2795" s="26" t="s">
        <v>100</v>
      </c>
      <c r="J2795" s="26">
        <v>283</v>
      </c>
      <c r="K2795" s="26">
        <v>404.69</v>
      </c>
    </row>
    <row r="2796" spans="1:11" x14ac:dyDescent="0.2">
      <c r="A2796" s="26" t="s">
        <v>99</v>
      </c>
      <c r="B2796" s="26">
        <v>2024</v>
      </c>
      <c r="C2796" s="26" t="s">
        <v>6</v>
      </c>
      <c r="D2796" s="26" t="s">
        <v>93</v>
      </c>
      <c r="E2796" s="26" t="s">
        <v>94</v>
      </c>
      <c r="F2796" s="26" t="s">
        <v>95</v>
      </c>
      <c r="G2796" s="26" t="s">
        <v>96</v>
      </c>
      <c r="H2796" s="26" t="s">
        <v>97</v>
      </c>
      <c r="I2796" s="26" t="s">
        <v>100</v>
      </c>
      <c r="J2796" s="26">
        <v>259</v>
      </c>
      <c r="K2796" s="26">
        <v>370.37</v>
      </c>
    </row>
    <row r="2797" spans="1:11" x14ac:dyDescent="0.2">
      <c r="A2797" s="26" t="s">
        <v>99</v>
      </c>
      <c r="B2797" s="26">
        <v>2024</v>
      </c>
      <c r="C2797" s="26" t="s">
        <v>6</v>
      </c>
      <c r="D2797" s="26" t="s">
        <v>93</v>
      </c>
      <c r="E2797" s="26" t="s">
        <v>94</v>
      </c>
      <c r="F2797" s="26" t="s">
        <v>95</v>
      </c>
      <c r="G2797" s="26" t="s">
        <v>96</v>
      </c>
      <c r="H2797" s="26" t="s">
        <v>97</v>
      </c>
      <c r="I2797" s="26" t="s">
        <v>100</v>
      </c>
      <c r="J2797" s="26">
        <v>281</v>
      </c>
      <c r="K2797" s="26">
        <v>401.83</v>
      </c>
    </row>
    <row r="2798" spans="1:11" x14ac:dyDescent="0.2">
      <c r="A2798" s="26" t="s">
        <v>99</v>
      </c>
      <c r="B2798" s="26">
        <v>2024</v>
      </c>
      <c r="C2798" s="26" t="s">
        <v>6</v>
      </c>
      <c r="D2798" s="26" t="s">
        <v>93</v>
      </c>
      <c r="E2798" s="26" t="s">
        <v>94</v>
      </c>
      <c r="F2798" s="26" t="s">
        <v>95</v>
      </c>
      <c r="G2798" s="26" t="s">
        <v>96</v>
      </c>
      <c r="H2798" s="26" t="s">
        <v>97</v>
      </c>
      <c r="I2798" s="26" t="s">
        <v>100</v>
      </c>
      <c r="J2798" s="26">
        <v>764</v>
      </c>
      <c r="K2798" s="26">
        <v>1092.52</v>
      </c>
    </row>
    <row r="2799" spans="1:11" x14ac:dyDescent="0.2">
      <c r="A2799" s="26" t="s">
        <v>101</v>
      </c>
      <c r="B2799" s="26">
        <v>2024</v>
      </c>
      <c r="C2799" s="26" t="s">
        <v>5</v>
      </c>
      <c r="D2799" s="26" t="s">
        <v>93</v>
      </c>
      <c r="E2799" s="26" t="s">
        <v>94</v>
      </c>
      <c r="F2799" s="26" t="s">
        <v>95</v>
      </c>
      <c r="G2799" s="26" t="s">
        <v>96</v>
      </c>
      <c r="H2799" s="26" t="s">
        <v>97</v>
      </c>
      <c r="I2799" s="26" t="s">
        <v>100</v>
      </c>
      <c r="J2799" s="26">
        <v>290</v>
      </c>
      <c r="K2799" s="26">
        <v>443.70000000000005</v>
      </c>
    </row>
    <row r="2800" spans="1:11" x14ac:dyDescent="0.2">
      <c r="A2800" s="26" t="s">
        <v>101</v>
      </c>
      <c r="B2800" s="26">
        <v>2024</v>
      </c>
      <c r="C2800" s="26" t="s">
        <v>5</v>
      </c>
      <c r="D2800" s="26" t="s">
        <v>93</v>
      </c>
      <c r="E2800" s="26" t="s">
        <v>94</v>
      </c>
      <c r="F2800" s="26" t="s">
        <v>95</v>
      </c>
      <c r="G2800" s="26" t="s">
        <v>96</v>
      </c>
      <c r="H2800" s="26" t="s">
        <v>97</v>
      </c>
      <c r="I2800" s="26" t="s">
        <v>100</v>
      </c>
      <c r="J2800" s="26">
        <v>260</v>
      </c>
      <c r="K2800" s="26">
        <v>371.8</v>
      </c>
    </row>
    <row r="2801" spans="1:11" x14ac:dyDescent="0.2">
      <c r="A2801" s="26" t="s">
        <v>99</v>
      </c>
      <c r="B2801" s="26">
        <v>2024</v>
      </c>
      <c r="C2801" s="26" t="s">
        <v>5</v>
      </c>
      <c r="D2801" s="26" t="s">
        <v>93</v>
      </c>
      <c r="E2801" s="26" t="s">
        <v>94</v>
      </c>
      <c r="F2801" s="26" t="s">
        <v>95</v>
      </c>
      <c r="G2801" s="26" t="s">
        <v>96</v>
      </c>
      <c r="H2801" s="26" t="s">
        <v>97</v>
      </c>
      <c r="I2801" s="26" t="s">
        <v>100</v>
      </c>
      <c r="J2801" s="26">
        <v>262</v>
      </c>
      <c r="K2801" s="26">
        <v>374.65999999999997</v>
      </c>
    </row>
    <row r="2802" spans="1:11" x14ac:dyDescent="0.2">
      <c r="A2802" s="26" t="s">
        <v>101</v>
      </c>
      <c r="B2802" s="26">
        <v>2024</v>
      </c>
      <c r="C2802" s="26" t="s">
        <v>5</v>
      </c>
      <c r="D2802" s="26" t="s">
        <v>93</v>
      </c>
      <c r="E2802" s="26" t="s">
        <v>94</v>
      </c>
      <c r="F2802" s="26" t="s">
        <v>95</v>
      </c>
      <c r="G2802" s="26" t="s">
        <v>96</v>
      </c>
      <c r="H2802" s="26" t="s">
        <v>97</v>
      </c>
      <c r="I2802" s="26" t="s">
        <v>100</v>
      </c>
      <c r="J2802" s="26">
        <v>668</v>
      </c>
      <c r="K2802" s="26">
        <v>955.24</v>
      </c>
    </row>
    <row r="2803" spans="1:11" x14ac:dyDescent="0.2">
      <c r="A2803" s="26" t="s">
        <v>101</v>
      </c>
      <c r="B2803" s="26">
        <v>2024</v>
      </c>
      <c r="C2803" s="26" t="s">
        <v>5</v>
      </c>
      <c r="D2803" s="26" t="s">
        <v>93</v>
      </c>
      <c r="E2803" s="26" t="s">
        <v>94</v>
      </c>
      <c r="F2803" s="26" t="s">
        <v>95</v>
      </c>
      <c r="G2803" s="26" t="s">
        <v>96</v>
      </c>
      <c r="H2803" s="26" t="s">
        <v>97</v>
      </c>
      <c r="I2803" s="26" t="s">
        <v>100</v>
      </c>
      <c r="J2803" s="26">
        <v>754</v>
      </c>
      <c r="K2803" s="26">
        <v>1078.22</v>
      </c>
    </row>
    <row r="2804" spans="1:11" x14ac:dyDescent="0.2">
      <c r="A2804" s="26" t="s">
        <v>101</v>
      </c>
      <c r="B2804" s="26">
        <v>2024</v>
      </c>
      <c r="C2804" s="26" t="s">
        <v>5</v>
      </c>
      <c r="D2804" s="26" t="s">
        <v>93</v>
      </c>
      <c r="E2804" s="26" t="s">
        <v>94</v>
      </c>
      <c r="F2804" s="26" t="s">
        <v>95</v>
      </c>
      <c r="G2804" s="26" t="s">
        <v>96</v>
      </c>
      <c r="H2804" s="26" t="s">
        <v>97</v>
      </c>
      <c r="I2804" s="26" t="s">
        <v>100</v>
      </c>
      <c r="J2804" s="26">
        <v>291</v>
      </c>
      <c r="K2804" s="26">
        <v>416.13</v>
      </c>
    </row>
    <row r="2805" spans="1:11" x14ac:dyDescent="0.2">
      <c r="A2805" s="26" t="s">
        <v>101</v>
      </c>
      <c r="B2805" s="26">
        <v>2024</v>
      </c>
      <c r="C2805" s="26" t="s">
        <v>5</v>
      </c>
      <c r="D2805" s="26" t="s">
        <v>93</v>
      </c>
      <c r="E2805" s="26" t="s">
        <v>94</v>
      </c>
      <c r="F2805" s="26" t="s">
        <v>95</v>
      </c>
      <c r="G2805" s="26" t="s">
        <v>96</v>
      </c>
      <c r="H2805" s="26" t="s">
        <v>97</v>
      </c>
      <c r="I2805" s="26" t="s">
        <v>100</v>
      </c>
      <c r="J2805" s="26">
        <v>794</v>
      </c>
      <c r="K2805" s="26">
        <v>526.24</v>
      </c>
    </row>
    <row r="2806" spans="1:11" x14ac:dyDescent="0.2">
      <c r="A2806" s="26" t="s">
        <v>99</v>
      </c>
      <c r="B2806" s="26">
        <v>2024</v>
      </c>
      <c r="C2806" s="26" t="s">
        <v>5</v>
      </c>
      <c r="D2806" s="26" t="s">
        <v>93</v>
      </c>
      <c r="E2806" s="26" t="s">
        <v>94</v>
      </c>
      <c r="F2806" s="26" t="s">
        <v>95</v>
      </c>
      <c r="G2806" s="26" t="s">
        <v>96</v>
      </c>
      <c r="H2806" s="26" t="s">
        <v>97</v>
      </c>
      <c r="I2806" s="26" t="s">
        <v>100</v>
      </c>
      <c r="J2806" s="26">
        <v>289</v>
      </c>
      <c r="K2806" s="26">
        <v>413.27</v>
      </c>
    </row>
    <row r="2807" spans="1:11" x14ac:dyDescent="0.2">
      <c r="A2807" s="26" t="s">
        <v>101</v>
      </c>
      <c r="B2807" s="26">
        <v>2024</v>
      </c>
      <c r="C2807" s="26" t="s">
        <v>5</v>
      </c>
      <c r="D2807" s="26" t="s">
        <v>93</v>
      </c>
      <c r="E2807" s="26" t="s">
        <v>94</v>
      </c>
      <c r="F2807" s="26" t="s">
        <v>95</v>
      </c>
      <c r="G2807" s="26" t="s">
        <v>96</v>
      </c>
      <c r="H2807" s="26" t="s">
        <v>97</v>
      </c>
      <c r="I2807" s="26" t="s">
        <v>100</v>
      </c>
      <c r="J2807" s="26">
        <v>287</v>
      </c>
      <c r="K2807" s="26">
        <v>410.40999999999997</v>
      </c>
    </row>
    <row r="2808" spans="1:11" x14ac:dyDescent="0.2">
      <c r="A2808" s="26" t="s">
        <v>101</v>
      </c>
      <c r="B2808" s="26">
        <v>2024</v>
      </c>
      <c r="C2808" s="26" t="s">
        <v>5</v>
      </c>
      <c r="D2808" s="26" t="s">
        <v>93</v>
      </c>
      <c r="E2808" s="26" t="s">
        <v>94</v>
      </c>
      <c r="F2808" s="26" t="s">
        <v>95</v>
      </c>
      <c r="G2808" s="26" t="s">
        <v>96</v>
      </c>
      <c r="H2808" s="26" t="s">
        <v>97</v>
      </c>
      <c r="I2808" s="26" t="s">
        <v>100</v>
      </c>
      <c r="J2808" s="26">
        <v>763</v>
      </c>
      <c r="K2808" s="26">
        <v>1091.0899999999999</v>
      </c>
    </row>
    <row r="2809" spans="1:11" x14ac:dyDescent="0.2">
      <c r="A2809" s="26" t="s">
        <v>92</v>
      </c>
      <c r="B2809" s="26">
        <v>2024</v>
      </c>
      <c r="C2809" s="26" t="s">
        <v>2</v>
      </c>
      <c r="D2809" s="26" t="s">
        <v>93</v>
      </c>
      <c r="E2809" s="26" t="s">
        <v>94</v>
      </c>
      <c r="F2809" s="26" t="s">
        <v>95</v>
      </c>
      <c r="G2809" s="26" t="s">
        <v>96</v>
      </c>
      <c r="H2809" s="26" t="s">
        <v>97</v>
      </c>
      <c r="I2809" s="26" t="s">
        <v>100</v>
      </c>
      <c r="J2809" s="26">
        <v>278</v>
      </c>
      <c r="K2809" s="26">
        <v>397.53999999999996</v>
      </c>
    </row>
    <row r="2810" spans="1:11" x14ac:dyDescent="0.2">
      <c r="A2810" s="26" t="s">
        <v>99</v>
      </c>
      <c r="B2810" s="26">
        <v>2024</v>
      </c>
      <c r="C2810" s="26" t="s">
        <v>2</v>
      </c>
      <c r="D2810" s="26" t="s">
        <v>93</v>
      </c>
      <c r="E2810" s="26" t="s">
        <v>94</v>
      </c>
      <c r="F2810" s="26" t="s">
        <v>95</v>
      </c>
      <c r="G2810" s="26" t="s">
        <v>96</v>
      </c>
      <c r="H2810" s="26" t="s">
        <v>97</v>
      </c>
      <c r="I2810" s="26" t="s">
        <v>100</v>
      </c>
      <c r="J2810" s="26">
        <v>304</v>
      </c>
      <c r="K2810" s="26">
        <v>434.72</v>
      </c>
    </row>
    <row r="2811" spans="1:11" x14ac:dyDescent="0.2">
      <c r="A2811" s="26" t="s">
        <v>99</v>
      </c>
      <c r="B2811" s="26">
        <v>2024</v>
      </c>
      <c r="C2811" s="26" t="s">
        <v>2</v>
      </c>
      <c r="D2811" s="26" t="s">
        <v>93</v>
      </c>
      <c r="E2811" s="26" t="s">
        <v>94</v>
      </c>
      <c r="F2811" s="26" t="s">
        <v>95</v>
      </c>
      <c r="G2811" s="26" t="s">
        <v>96</v>
      </c>
      <c r="H2811" s="26" t="s">
        <v>97</v>
      </c>
      <c r="I2811" s="26" t="s">
        <v>100</v>
      </c>
      <c r="J2811" s="26">
        <v>280</v>
      </c>
      <c r="K2811" s="26">
        <v>400.4</v>
      </c>
    </row>
    <row r="2812" spans="1:11" x14ac:dyDescent="0.2">
      <c r="A2812" s="26" t="s">
        <v>99</v>
      </c>
      <c r="B2812" s="26">
        <v>2024</v>
      </c>
      <c r="C2812" s="26" t="s">
        <v>2</v>
      </c>
      <c r="D2812" s="26" t="s">
        <v>93</v>
      </c>
      <c r="E2812" s="26" t="s">
        <v>94</v>
      </c>
      <c r="F2812" s="26" t="s">
        <v>95</v>
      </c>
      <c r="G2812" s="26" t="s">
        <v>96</v>
      </c>
      <c r="H2812" s="26" t="s">
        <v>97</v>
      </c>
      <c r="I2812" s="26" t="s">
        <v>100</v>
      </c>
      <c r="J2812" s="26">
        <v>665</v>
      </c>
      <c r="K2812" s="26">
        <v>950.95</v>
      </c>
    </row>
    <row r="2813" spans="1:11" x14ac:dyDescent="0.2">
      <c r="A2813" s="26" t="s">
        <v>101</v>
      </c>
      <c r="B2813" s="26">
        <v>2024</v>
      </c>
      <c r="C2813" s="26" t="s">
        <v>2</v>
      </c>
      <c r="D2813" s="26" t="s">
        <v>93</v>
      </c>
      <c r="E2813" s="26" t="s">
        <v>94</v>
      </c>
      <c r="F2813" s="26" t="s">
        <v>95</v>
      </c>
      <c r="G2813" s="26" t="s">
        <v>96</v>
      </c>
      <c r="H2813" s="26" t="s">
        <v>97</v>
      </c>
      <c r="I2813" s="26" t="s">
        <v>100</v>
      </c>
      <c r="J2813" s="26">
        <v>752</v>
      </c>
      <c r="K2813" s="26">
        <v>1075.3600000000001</v>
      </c>
    </row>
    <row r="2814" spans="1:11" x14ac:dyDescent="0.2">
      <c r="A2814" s="26" t="s">
        <v>101</v>
      </c>
      <c r="B2814" s="26">
        <v>2024</v>
      </c>
      <c r="C2814" s="26" t="s">
        <v>2</v>
      </c>
      <c r="D2814" s="26" t="s">
        <v>93</v>
      </c>
      <c r="E2814" s="26" t="s">
        <v>94</v>
      </c>
      <c r="F2814" s="26" t="s">
        <v>95</v>
      </c>
      <c r="G2814" s="26" t="s">
        <v>96</v>
      </c>
      <c r="H2814" s="26" t="s">
        <v>97</v>
      </c>
      <c r="I2814" s="26" t="s">
        <v>100</v>
      </c>
      <c r="J2814" s="26">
        <v>303</v>
      </c>
      <c r="K2814" s="26">
        <v>433.28999999999996</v>
      </c>
    </row>
    <row r="2815" spans="1:11" x14ac:dyDescent="0.2">
      <c r="A2815" s="26" t="s">
        <v>99</v>
      </c>
      <c r="B2815" s="26">
        <v>2024</v>
      </c>
      <c r="C2815" s="26" t="s">
        <v>2</v>
      </c>
      <c r="D2815" s="26" t="s">
        <v>93</v>
      </c>
      <c r="E2815" s="26" t="s">
        <v>94</v>
      </c>
      <c r="F2815" s="26" t="s">
        <v>95</v>
      </c>
      <c r="G2815" s="26" t="s">
        <v>96</v>
      </c>
      <c r="H2815" s="26" t="s">
        <v>97</v>
      </c>
      <c r="I2815" s="26" t="s">
        <v>100</v>
      </c>
      <c r="J2815" s="26">
        <v>791</v>
      </c>
      <c r="K2815" s="26">
        <v>526.24</v>
      </c>
    </row>
    <row r="2816" spans="1:11" x14ac:dyDescent="0.2">
      <c r="A2816" s="26" t="s">
        <v>99</v>
      </c>
      <c r="B2816" s="26">
        <v>2024</v>
      </c>
      <c r="C2816" s="26" t="s">
        <v>2</v>
      </c>
      <c r="D2816" s="26" t="s">
        <v>93</v>
      </c>
      <c r="E2816" s="26" t="s">
        <v>94</v>
      </c>
      <c r="F2816" s="26" t="s">
        <v>95</v>
      </c>
      <c r="G2816" s="26" t="s">
        <v>96</v>
      </c>
      <c r="H2816" s="26" t="s">
        <v>97</v>
      </c>
      <c r="I2816" s="26" t="s">
        <v>100</v>
      </c>
      <c r="J2816" s="26">
        <v>307</v>
      </c>
      <c r="K2816" s="26">
        <v>439.01</v>
      </c>
    </row>
    <row r="2817" spans="1:11" x14ac:dyDescent="0.2">
      <c r="A2817" s="26" t="s">
        <v>99</v>
      </c>
      <c r="B2817" s="26">
        <v>2024</v>
      </c>
      <c r="C2817" s="26" t="s">
        <v>2</v>
      </c>
      <c r="D2817" s="26" t="s">
        <v>93</v>
      </c>
      <c r="E2817" s="26" t="s">
        <v>94</v>
      </c>
      <c r="F2817" s="26" t="s">
        <v>95</v>
      </c>
      <c r="G2817" s="26" t="s">
        <v>96</v>
      </c>
      <c r="H2817" s="26" t="s">
        <v>97</v>
      </c>
      <c r="I2817" s="26" t="s">
        <v>100</v>
      </c>
      <c r="J2817" s="26">
        <v>277</v>
      </c>
      <c r="K2817" s="26">
        <v>396.11</v>
      </c>
    </row>
    <row r="2818" spans="1:11" x14ac:dyDescent="0.2">
      <c r="A2818" s="26" t="s">
        <v>92</v>
      </c>
      <c r="B2818" s="26">
        <v>2024</v>
      </c>
      <c r="C2818" s="26" t="s">
        <v>2</v>
      </c>
      <c r="D2818" s="26" t="s">
        <v>93</v>
      </c>
      <c r="E2818" s="26" t="s">
        <v>94</v>
      </c>
      <c r="F2818" s="26" t="s">
        <v>95</v>
      </c>
      <c r="G2818" s="26" t="s">
        <v>96</v>
      </c>
      <c r="H2818" s="26" t="s">
        <v>97</v>
      </c>
      <c r="I2818" s="26" t="s">
        <v>100</v>
      </c>
      <c r="J2818" s="26">
        <v>305</v>
      </c>
      <c r="K2818" s="26">
        <v>436.15</v>
      </c>
    </row>
    <row r="2819" spans="1:11" x14ac:dyDescent="0.2">
      <c r="A2819" s="26" t="s">
        <v>99</v>
      </c>
      <c r="B2819" s="26">
        <v>2024</v>
      </c>
      <c r="C2819" s="26" t="s">
        <v>4</v>
      </c>
      <c r="D2819" s="26" t="s">
        <v>93</v>
      </c>
      <c r="E2819" s="26" t="s">
        <v>94</v>
      </c>
      <c r="F2819" s="26" t="s">
        <v>95</v>
      </c>
      <c r="G2819" s="26" t="s">
        <v>96</v>
      </c>
      <c r="H2819" s="26" t="s">
        <v>97</v>
      </c>
      <c r="I2819" s="26" t="s">
        <v>100</v>
      </c>
      <c r="J2819" s="26">
        <v>296</v>
      </c>
      <c r="K2819" s="26">
        <v>452.88</v>
      </c>
    </row>
    <row r="2820" spans="1:11" x14ac:dyDescent="0.2">
      <c r="A2820" s="26" t="s">
        <v>99</v>
      </c>
      <c r="B2820" s="26">
        <v>2024</v>
      </c>
      <c r="C2820" s="26" t="s">
        <v>4</v>
      </c>
      <c r="D2820" s="26" t="s">
        <v>93</v>
      </c>
      <c r="E2820" s="26" t="s">
        <v>94</v>
      </c>
      <c r="F2820" s="26" t="s">
        <v>95</v>
      </c>
      <c r="G2820" s="26" t="s">
        <v>96</v>
      </c>
      <c r="H2820" s="26" t="s">
        <v>97</v>
      </c>
      <c r="I2820" s="26" t="s">
        <v>100</v>
      </c>
      <c r="J2820" s="26">
        <v>266</v>
      </c>
      <c r="K2820" s="26">
        <v>380.38</v>
      </c>
    </row>
    <row r="2821" spans="1:11" x14ac:dyDescent="0.2">
      <c r="A2821" s="26" t="s">
        <v>99</v>
      </c>
      <c r="B2821" s="26">
        <v>2024</v>
      </c>
      <c r="C2821" s="26" t="s">
        <v>4</v>
      </c>
      <c r="D2821" s="26" t="s">
        <v>93</v>
      </c>
      <c r="E2821" s="26" t="s">
        <v>94</v>
      </c>
      <c r="F2821" s="26" t="s">
        <v>95</v>
      </c>
      <c r="G2821" s="26" t="s">
        <v>96</v>
      </c>
      <c r="H2821" s="26" t="s">
        <v>97</v>
      </c>
      <c r="I2821" s="26" t="s">
        <v>100</v>
      </c>
      <c r="J2821" s="26">
        <v>292</v>
      </c>
      <c r="K2821" s="26">
        <v>417.56</v>
      </c>
    </row>
    <row r="2822" spans="1:11" x14ac:dyDescent="0.2">
      <c r="A2822" s="26" t="s">
        <v>99</v>
      </c>
      <c r="B2822" s="26">
        <v>2024</v>
      </c>
      <c r="C2822" s="26" t="s">
        <v>4</v>
      </c>
      <c r="D2822" s="26" t="s">
        <v>93</v>
      </c>
      <c r="E2822" s="26" t="s">
        <v>94</v>
      </c>
      <c r="F2822" s="26" t="s">
        <v>95</v>
      </c>
      <c r="G2822" s="26" t="s">
        <v>96</v>
      </c>
      <c r="H2822" s="26" t="s">
        <v>97</v>
      </c>
      <c r="I2822" s="26" t="s">
        <v>100</v>
      </c>
      <c r="J2822" s="26">
        <v>268</v>
      </c>
      <c r="K2822" s="26">
        <v>383.24</v>
      </c>
    </row>
    <row r="2823" spans="1:11" x14ac:dyDescent="0.2">
      <c r="A2823" s="26" t="s">
        <v>92</v>
      </c>
      <c r="B2823" s="26">
        <v>2024</v>
      </c>
      <c r="C2823" s="26" t="s">
        <v>4</v>
      </c>
      <c r="D2823" s="26" t="s">
        <v>93</v>
      </c>
      <c r="E2823" s="26" t="s">
        <v>94</v>
      </c>
      <c r="F2823" s="26" t="s">
        <v>95</v>
      </c>
      <c r="G2823" s="26" t="s">
        <v>96</v>
      </c>
      <c r="H2823" s="26" t="s">
        <v>97</v>
      </c>
      <c r="I2823" s="26" t="s">
        <v>100</v>
      </c>
      <c r="J2823" s="26">
        <v>667</v>
      </c>
      <c r="K2823" s="26">
        <v>953.81</v>
      </c>
    </row>
    <row r="2824" spans="1:11" x14ac:dyDescent="0.2">
      <c r="A2824" s="26" t="s">
        <v>92</v>
      </c>
      <c r="B2824" s="26">
        <v>2024</v>
      </c>
      <c r="C2824" s="26" t="s">
        <v>4</v>
      </c>
      <c r="D2824" s="26" t="s">
        <v>93</v>
      </c>
      <c r="E2824" s="26" t="s">
        <v>94</v>
      </c>
      <c r="F2824" s="26" t="s">
        <v>95</v>
      </c>
      <c r="G2824" s="26" t="s">
        <v>96</v>
      </c>
      <c r="H2824" s="26" t="s">
        <v>97</v>
      </c>
      <c r="I2824" s="26" t="s">
        <v>100</v>
      </c>
      <c r="J2824" s="26">
        <v>793</v>
      </c>
      <c r="K2824" s="26">
        <v>526.24</v>
      </c>
    </row>
    <row r="2825" spans="1:11" x14ac:dyDescent="0.2">
      <c r="A2825" s="26" t="s">
        <v>99</v>
      </c>
      <c r="B2825" s="26">
        <v>2024</v>
      </c>
      <c r="C2825" s="26" t="s">
        <v>4</v>
      </c>
      <c r="D2825" s="26" t="s">
        <v>93</v>
      </c>
      <c r="E2825" s="26" t="s">
        <v>94</v>
      </c>
      <c r="F2825" s="26" t="s">
        <v>95</v>
      </c>
      <c r="G2825" s="26" t="s">
        <v>96</v>
      </c>
      <c r="H2825" s="26" t="s">
        <v>97</v>
      </c>
      <c r="I2825" s="26" t="s">
        <v>100</v>
      </c>
      <c r="J2825" s="26">
        <v>295</v>
      </c>
      <c r="K2825" s="26">
        <v>421.85</v>
      </c>
    </row>
    <row r="2826" spans="1:11" x14ac:dyDescent="0.2">
      <c r="A2826" s="26" t="s">
        <v>99</v>
      </c>
      <c r="B2826" s="26">
        <v>2024</v>
      </c>
      <c r="C2826" s="26" t="s">
        <v>4</v>
      </c>
      <c r="D2826" s="26" t="s">
        <v>93</v>
      </c>
      <c r="E2826" s="26" t="s">
        <v>94</v>
      </c>
      <c r="F2826" s="26" t="s">
        <v>95</v>
      </c>
      <c r="G2826" s="26" t="s">
        <v>96</v>
      </c>
      <c r="H2826" s="26" t="s">
        <v>97</v>
      </c>
      <c r="I2826" s="26" t="s">
        <v>100</v>
      </c>
      <c r="J2826" s="26">
        <v>265</v>
      </c>
      <c r="K2826" s="26">
        <v>378.95</v>
      </c>
    </row>
    <row r="2827" spans="1:11" x14ac:dyDescent="0.2">
      <c r="A2827" s="26" t="s">
        <v>99</v>
      </c>
      <c r="B2827" s="26">
        <v>2024</v>
      </c>
      <c r="C2827" s="26" t="s">
        <v>4</v>
      </c>
      <c r="D2827" s="26" t="s">
        <v>93</v>
      </c>
      <c r="E2827" s="26" t="s">
        <v>94</v>
      </c>
      <c r="F2827" s="26" t="s">
        <v>95</v>
      </c>
      <c r="G2827" s="26" t="s">
        <v>96</v>
      </c>
      <c r="H2827" s="26" t="s">
        <v>97</v>
      </c>
      <c r="I2827" s="26" t="s">
        <v>100</v>
      </c>
      <c r="J2827" s="26">
        <v>293</v>
      </c>
      <c r="K2827" s="26">
        <v>418.99</v>
      </c>
    </row>
    <row r="2828" spans="1:11" x14ac:dyDescent="0.2">
      <c r="A2828" s="26" t="s">
        <v>99</v>
      </c>
      <c r="B2828" s="26">
        <v>2024</v>
      </c>
      <c r="C2828" s="26" t="s">
        <v>4</v>
      </c>
      <c r="D2828" s="26" t="s">
        <v>93</v>
      </c>
      <c r="E2828" s="26" t="s">
        <v>94</v>
      </c>
      <c r="F2828" s="26" t="s">
        <v>95</v>
      </c>
      <c r="G2828" s="26" t="s">
        <v>96</v>
      </c>
      <c r="H2828" s="26" t="s">
        <v>97</v>
      </c>
      <c r="I2828" s="26" t="s">
        <v>100</v>
      </c>
      <c r="J2828" s="26">
        <v>762</v>
      </c>
      <c r="K2828" s="26">
        <v>1089.6599999999999</v>
      </c>
    </row>
    <row r="2829" spans="1:11" x14ac:dyDescent="0.2">
      <c r="A2829" s="26" t="s">
        <v>92</v>
      </c>
      <c r="B2829" s="26">
        <v>2024</v>
      </c>
      <c r="C2829" s="26" t="s">
        <v>10</v>
      </c>
      <c r="D2829" s="26" t="s">
        <v>93</v>
      </c>
      <c r="E2829" s="26" t="s">
        <v>94</v>
      </c>
      <c r="F2829" s="26" t="s">
        <v>95</v>
      </c>
      <c r="G2829" s="26" t="s">
        <v>96</v>
      </c>
      <c r="H2829" s="26" t="s">
        <v>97</v>
      </c>
      <c r="I2829" s="26" t="s">
        <v>100</v>
      </c>
      <c r="J2829" s="26">
        <v>260</v>
      </c>
      <c r="K2829" s="26">
        <v>397.8</v>
      </c>
    </row>
    <row r="2830" spans="1:11" x14ac:dyDescent="0.2">
      <c r="A2830" s="26" t="s">
        <v>99</v>
      </c>
      <c r="B2830" s="26">
        <v>2024</v>
      </c>
      <c r="C2830" s="26" t="s">
        <v>10</v>
      </c>
      <c r="D2830" s="26" t="s">
        <v>93</v>
      </c>
      <c r="E2830" s="26" t="s">
        <v>94</v>
      </c>
      <c r="F2830" s="26" t="s">
        <v>95</v>
      </c>
      <c r="G2830" s="26" t="s">
        <v>96</v>
      </c>
      <c r="H2830" s="26" t="s">
        <v>97</v>
      </c>
      <c r="I2830" s="26" t="s">
        <v>100</v>
      </c>
      <c r="J2830" s="26">
        <v>236</v>
      </c>
      <c r="K2830" s="26">
        <v>337.48</v>
      </c>
    </row>
    <row r="2831" spans="1:11" x14ac:dyDescent="0.2">
      <c r="A2831" s="26" t="s">
        <v>92</v>
      </c>
      <c r="B2831" s="26">
        <v>2024</v>
      </c>
      <c r="C2831" s="26" t="s">
        <v>10</v>
      </c>
      <c r="D2831" s="26" t="s">
        <v>93</v>
      </c>
      <c r="E2831" s="26" t="s">
        <v>94</v>
      </c>
      <c r="F2831" s="26" t="s">
        <v>95</v>
      </c>
      <c r="G2831" s="26" t="s">
        <v>96</v>
      </c>
      <c r="H2831" s="26" t="s">
        <v>97</v>
      </c>
      <c r="I2831" s="26" t="s">
        <v>100</v>
      </c>
      <c r="J2831" s="26">
        <v>262</v>
      </c>
      <c r="K2831" s="26">
        <v>374.65999999999997</v>
      </c>
    </row>
    <row r="2832" spans="1:11" x14ac:dyDescent="0.2">
      <c r="A2832" s="26" t="s">
        <v>103</v>
      </c>
      <c r="B2832" s="26">
        <v>2024</v>
      </c>
      <c r="C2832" s="26" t="s">
        <v>10</v>
      </c>
      <c r="D2832" s="26" t="s">
        <v>93</v>
      </c>
      <c r="E2832" s="26" t="s">
        <v>94</v>
      </c>
      <c r="F2832" s="26" t="s">
        <v>95</v>
      </c>
      <c r="G2832" s="26" t="s">
        <v>96</v>
      </c>
      <c r="H2832" s="26" t="s">
        <v>97</v>
      </c>
      <c r="I2832" s="26" t="s">
        <v>100</v>
      </c>
      <c r="J2832" s="26">
        <v>672</v>
      </c>
      <c r="K2832" s="26">
        <v>960.96</v>
      </c>
    </row>
    <row r="2833" spans="1:11" x14ac:dyDescent="0.2">
      <c r="A2833" s="26" t="s">
        <v>99</v>
      </c>
      <c r="B2833" s="26">
        <v>2024</v>
      </c>
      <c r="C2833" s="26" t="s">
        <v>10</v>
      </c>
      <c r="D2833" s="26" t="s">
        <v>93</v>
      </c>
      <c r="E2833" s="26" t="s">
        <v>94</v>
      </c>
      <c r="F2833" s="26" t="s">
        <v>95</v>
      </c>
      <c r="G2833" s="26" t="s">
        <v>96</v>
      </c>
      <c r="H2833" s="26" t="s">
        <v>97</v>
      </c>
      <c r="I2833" s="26" t="s">
        <v>100</v>
      </c>
      <c r="J2833" s="26">
        <v>759</v>
      </c>
      <c r="K2833" s="26">
        <v>1085.3699999999999</v>
      </c>
    </row>
    <row r="2834" spans="1:11" x14ac:dyDescent="0.2">
      <c r="A2834" s="26" t="s">
        <v>99</v>
      </c>
      <c r="B2834" s="26">
        <v>2024</v>
      </c>
      <c r="C2834" s="26" t="s">
        <v>10</v>
      </c>
      <c r="D2834" s="26" t="s">
        <v>93</v>
      </c>
      <c r="E2834" s="26" t="s">
        <v>94</v>
      </c>
      <c r="F2834" s="26" t="s">
        <v>95</v>
      </c>
      <c r="G2834" s="26" t="s">
        <v>96</v>
      </c>
      <c r="H2834" s="26" t="s">
        <v>97</v>
      </c>
      <c r="I2834" s="26" t="s">
        <v>100</v>
      </c>
      <c r="J2834" s="26">
        <v>261</v>
      </c>
      <c r="K2834" s="26">
        <v>373.23</v>
      </c>
    </row>
    <row r="2835" spans="1:11" x14ac:dyDescent="0.2">
      <c r="A2835" s="26" t="s">
        <v>103</v>
      </c>
      <c r="B2835" s="26">
        <v>2024</v>
      </c>
      <c r="C2835" s="26" t="s">
        <v>10</v>
      </c>
      <c r="D2835" s="26" t="s">
        <v>93</v>
      </c>
      <c r="E2835" s="26" t="s">
        <v>94</v>
      </c>
      <c r="F2835" s="26" t="s">
        <v>95</v>
      </c>
      <c r="G2835" s="26" t="s">
        <v>96</v>
      </c>
      <c r="H2835" s="26" t="s">
        <v>97</v>
      </c>
      <c r="I2835" s="26" t="s">
        <v>100</v>
      </c>
      <c r="J2835" s="26">
        <v>798</v>
      </c>
      <c r="K2835" s="26">
        <v>526.24</v>
      </c>
    </row>
    <row r="2836" spans="1:11" x14ac:dyDescent="0.2">
      <c r="A2836" s="26" t="s">
        <v>92</v>
      </c>
      <c r="B2836" s="26">
        <v>2024</v>
      </c>
      <c r="C2836" s="26" t="s">
        <v>10</v>
      </c>
      <c r="D2836" s="26" t="s">
        <v>93</v>
      </c>
      <c r="E2836" s="26" t="s">
        <v>94</v>
      </c>
      <c r="F2836" s="26" t="s">
        <v>95</v>
      </c>
      <c r="G2836" s="26" t="s">
        <v>96</v>
      </c>
      <c r="H2836" s="26" t="s">
        <v>97</v>
      </c>
      <c r="I2836" s="26" t="s">
        <v>100</v>
      </c>
      <c r="J2836" s="26">
        <v>235</v>
      </c>
      <c r="K2836" s="26">
        <v>336.05</v>
      </c>
    </row>
    <row r="2837" spans="1:11" x14ac:dyDescent="0.2">
      <c r="A2837" s="26" t="s">
        <v>99</v>
      </c>
      <c r="B2837" s="26">
        <v>2024</v>
      </c>
      <c r="C2837" s="26" t="s">
        <v>10</v>
      </c>
      <c r="D2837" s="26" t="s">
        <v>93</v>
      </c>
      <c r="E2837" s="26" t="s">
        <v>94</v>
      </c>
      <c r="F2837" s="26" t="s">
        <v>95</v>
      </c>
      <c r="G2837" s="26" t="s">
        <v>96</v>
      </c>
      <c r="H2837" s="26" t="s">
        <v>97</v>
      </c>
      <c r="I2837" s="26" t="s">
        <v>100</v>
      </c>
      <c r="J2837" s="26">
        <v>263</v>
      </c>
      <c r="K2837" s="26">
        <v>376.09000000000003</v>
      </c>
    </row>
    <row r="2838" spans="1:11" x14ac:dyDescent="0.2">
      <c r="A2838" s="26" t="s">
        <v>92</v>
      </c>
      <c r="B2838" s="26">
        <v>2024</v>
      </c>
      <c r="C2838" s="26" t="s">
        <v>10</v>
      </c>
      <c r="D2838" s="26" t="s">
        <v>93</v>
      </c>
      <c r="E2838" s="26" t="s">
        <v>94</v>
      </c>
      <c r="F2838" s="26" t="s">
        <v>95</v>
      </c>
      <c r="G2838" s="26" t="s">
        <v>96</v>
      </c>
      <c r="H2838" s="26" t="s">
        <v>97</v>
      </c>
      <c r="I2838" s="26" t="s">
        <v>100</v>
      </c>
      <c r="J2838" s="26">
        <v>768</v>
      </c>
      <c r="K2838" s="26">
        <v>1098.24</v>
      </c>
    </row>
    <row r="2839" spans="1:11" x14ac:dyDescent="0.2">
      <c r="A2839" s="26" t="s">
        <v>99</v>
      </c>
      <c r="B2839" s="26">
        <v>2024</v>
      </c>
      <c r="C2839" s="26" t="s">
        <v>9</v>
      </c>
      <c r="D2839" s="26" t="s">
        <v>93</v>
      </c>
      <c r="E2839" s="26" t="s">
        <v>94</v>
      </c>
      <c r="F2839" s="26" t="s">
        <v>95</v>
      </c>
      <c r="G2839" s="26" t="s">
        <v>96</v>
      </c>
      <c r="H2839" s="26" t="s">
        <v>97</v>
      </c>
      <c r="I2839" s="26" t="s">
        <v>100</v>
      </c>
      <c r="J2839" s="26">
        <v>266</v>
      </c>
      <c r="K2839" s="26">
        <v>406.98</v>
      </c>
    </row>
    <row r="2840" spans="1:11" x14ac:dyDescent="0.2">
      <c r="A2840" s="26" t="s">
        <v>101</v>
      </c>
      <c r="B2840" s="26">
        <v>2024</v>
      </c>
      <c r="C2840" s="26" t="s">
        <v>9</v>
      </c>
      <c r="D2840" s="26" t="s">
        <v>93</v>
      </c>
      <c r="E2840" s="26" t="s">
        <v>94</v>
      </c>
      <c r="F2840" s="26" t="s">
        <v>95</v>
      </c>
      <c r="G2840" s="26" t="s">
        <v>96</v>
      </c>
      <c r="H2840" s="26" t="s">
        <v>97</v>
      </c>
      <c r="I2840" s="26" t="s">
        <v>100</v>
      </c>
      <c r="J2840" s="26">
        <v>242</v>
      </c>
      <c r="K2840" s="26">
        <v>346.06</v>
      </c>
    </row>
    <row r="2841" spans="1:11" x14ac:dyDescent="0.2">
      <c r="A2841" s="26" t="s">
        <v>99</v>
      </c>
      <c r="B2841" s="26">
        <v>2024</v>
      </c>
      <c r="C2841" s="26" t="s">
        <v>9</v>
      </c>
      <c r="D2841" s="26" t="s">
        <v>93</v>
      </c>
      <c r="E2841" s="26" t="s">
        <v>94</v>
      </c>
      <c r="F2841" s="26" t="s">
        <v>95</v>
      </c>
      <c r="G2841" s="26" t="s">
        <v>96</v>
      </c>
      <c r="H2841" s="26" t="s">
        <v>97</v>
      </c>
      <c r="I2841" s="26" t="s">
        <v>100</v>
      </c>
      <c r="J2841" s="26">
        <v>268</v>
      </c>
      <c r="K2841" s="26">
        <v>383.24</v>
      </c>
    </row>
    <row r="2842" spans="1:11" x14ac:dyDescent="0.2">
      <c r="A2842" s="26" t="s">
        <v>99</v>
      </c>
      <c r="B2842" s="26">
        <v>2024</v>
      </c>
      <c r="C2842" s="26" t="s">
        <v>9</v>
      </c>
      <c r="D2842" s="26" t="s">
        <v>93</v>
      </c>
      <c r="E2842" s="26" t="s">
        <v>94</v>
      </c>
      <c r="F2842" s="26" t="s">
        <v>95</v>
      </c>
      <c r="G2842" s="26" t="s">
        <v>96</v>
      </c>
      <c r="H2842" s="26" t="s">
        <v>97</v>
      </c>
      <c r="I2842" s="26" t="s">
        <v>100</v>
      </c>
      <c r="J2842" s="26">
        <v>238</v>
      </c>
      <c r="K2842" s="26">
        <v>340.34000000000003</v>
      </c>
    </row>
    <row r="2843" spans="1:11" x14ac:dyDescent="0.2">
      <c r="A2843" s="26" t="s">
        <v>99</v>
      </c>
      <c r="B2843" s="26">
        <v>2024</v>
      </c>
      <c r="C2843" s="26" t="s">
        <v>9</v>
      </c>
      <c r="D2843" s="26" t="s">
        <v>93</v>
      </c>
      <c r="E2843" s="26" t="s">
        <v>94</v>
      </c>
      <c r="F2843" s="26" t="s">
        <v>95</v>
      </c>
      <c r="G2843" s="26" t="s">
        <v>96</v>
      </c>
      <c r="H2843" s="26" t="s">
        <v>97</v>
      </c>
      <c r="I2843" s="26" t="s">
        <v>100</v>
      </c>
      <c r="J2843" s="26">
        <v>671</v>
      </c>
      <c r="K2843" s="26">
        <v>959.53</v>
      </c>
    </row>
    <row r="2844" spans="1:11" x14ac:dyDescent="0.2">
      <c r="A2844" s="26" t="s">
        <v>101</v>
      </c>
      <c r="B2844" s="26">
        <v>2024</v>
      </c>
      <c r="C2844" s="26" t="s">
        <v>9</v>
      </c>
      <c r="D2844" s="26" t="s">
        <v>93</v>
      </c>
      <c r="E2844" s="26" t="s">
        <v>94</v>
      </c>
      <c r="F2844" s="26" t="s">
        <v>95</v>
      </c>
      <c r="G2844" s="26" t="s">
        <v>96</v>
      </c>
      <c r="H2844" s="26" t="s">
        <v>97</v>
      </c>
      <c r="I2844" s="26" t="s">
        <v>100</v>
      </c>
      <c r="J2844" s="26">
        <v>758</v>
      </c>
      <c r="K2844" s="26">
        <v>1083.94</v>
      </c>
    </row>
    <row r="2845" spans="1:11" x14ac:dyDescent="0.2">
      <c r="A2845" s="26" t="s">
        <v>101</v>
      </c>
      <c r="B2845" s="26">
        <v>2024</v>
      </c>
      <c r="C2845" s="26" t="s">
        <v>9</v>
      </c>
      <c r="D2845" s="26" t="s">
        <v>93</v>
      </c>
      <c r="E2845" s="26" t="s">
        <v>94</v>
      </c>
      <c r="F2845" s="26" t="s">
        <v>95</v>
      </c>
      <c r="G2845" s="26" t="s">
        <v>96</v>
      </c>
      <c r="H2845" s="26" t="s">
        <v>97</v>
      </c>
      <c r="I2845" s="26" t="s">
        <v>100</v>
      </c>
      <c r="J2845" s="26">
        <v>267</v>
      </c>
      <c r="K2845" s="26">
        <v>381.81</v>
      </c>
    </row>
    <row r="2846" spans="1:11" x14ac:dyDescent="0.2">
      <c r="A2846" s="26" t="s">
        <v>99</v>
      </c>
      <c r="B2846" s="26">
        <v>2024</v>
      </c>
      <c r="C2846" s="26" t="s">
        <v>9</v>
      </c>
      <c r="D2846" s="26" t="s">
        <v>93</v>
      </c>
      <c r="E2846" s="26" t="s">
        <v>94</v>
      </c>
      <c r="F2846" s="26" t="s">
        <v>95</v>
      </c>
      <c r="G2846" s="26" t="s">
        <v>96</v>
      </c>
      <c r="H2846" s="26" t="s">
        <v>97</v>
      </c>
      <c r="I2846" s="26" t="s">
        <v>100</v>
      </c>
      <c r="J2846" s="26">
        <v>797</v>
      </c>
      <c r="K2846" s="26">
        <v>526.24</v>
      </c>
    </row>
    <row r="2847" spans="1:11" x14ac:dyDescent="0.2">
      <c r="A2847" s="26" t="s">
        <v>99</v>
      </c>
      <c r="B2847" s="26">
        <v>2024</v>
      </c>
      <c r="C2847" s="26" t="s">
        <v>9</v>
      </c>
      <c r="D2847" s="26" t="s">
        <v>93</v>
      </c>
      <c r="E2847" s="26" t="s">
        <v>94</v>
      </c>
      <c r="F2847" s="26" t="s">
        <v>95</v>
      </c>
      <c r="G2847" s="26" t="s">
        <v>96</v>
      </c>
      <c r="H2847" s="26" t="s">
        <v>97</v>
      </c>
      <c r="I2847" s="26" t="s">
        <v>100</v>
      </c>
      <c r="J2847" s="26">
        <v>265</v>
      </c>
      <c r="K2847" s="26">
        <v>378.95</v>
      </c>
    </row>
    <row r="2848" spans="1:11" x14ac:dyDescent="0.2">
      <c r="A2848" s="26" t="s">
        <v>99</v>
      </c>
      <c r="B2848" s="26">
        <v>2024</v>
      </c>
      <c r="C2848" s="26" t="s">
        <v>9</v>
      </c>
      <c r="D2848" s="26" t="s">
        <v>93</v>
      </c>
      <c r="E2848" s="26" t="s">
        <v>94</v>
      </c>
      <c r="F2848" s="26" t="s">
        <v>95</v>
      </c>
      <c r="G2848" s="26" t="s">
        <v>96</v>
      </c>
      <c r="H2848" s="26" t="s">
        <v>97</v>
      </c>
      <c r="I2848" s="26" t="s">
        <v>100</v>
      </c>
      <c r="J2848" s="26">
        <v>241</v>
      </c>
      <c r="K2848" s="26">
        <v>344.63</v>
      </c>
    </row>
    <row r="2849" spans="1:11" x14ac:dyDescent="0.2">
      <c r="A2849" s="26" t="s">
        <v>101</v>
      </c>
      <c r="B2849" s="26">
        <v>2024</v>
      </c>
      <c r="C2849" s="26" t="s">
        <v>9</v>
      </c>
      <c r="D2849" s="26" t="s">
        <v>93</v>
      </c>
      <c r="E2849" s="26" t="s">
        <v>94</v>
      </c>
      <c r="F2849" s="26" t="s">
        <v>95</v>
      </c>
      <c r="G2849" s="26" t="s">
        <v>96</v>
      </c>
      <c r="H2849" s="26" t="s">
        <v>97</v>
      </c>
      <c r="I2849" s="26" t="s">
        <v>100</v>
      </c>
      <c r="J2849" s="26">
        <v>269</v>
      </c>
      <c r="K2849" s="26">
        <v>384.67</v>
      </c>
    </row>
    <row r="2850" spans="1:11" x14ac:dyDescent="0.2">
      <c r="A2850" s="26" t="s">
        <v>99</v>
      </c>
      <c r="B2850" s="26">
        <v>2024</v>
      </c>
      <c r="C2850" s="26" t="s">
        <v>9</v>
      </c>
      <c r="D2850" s="26" t="s">
        <v>93</v>
      </c>
      <c r="E2850" s="26" t="s">
        <v>94</v>
      </c>
      <c r="F2850" s="26" t="s">
        <v>95</v>
      </c>
      <c r="G2850" s="26" t="s">
        <v>96</v>
      </c>
      <c r="H2850" s="26" t="s">
        <v>97</v>
      </c>
      <c r="I2850" s="26" t="s">
        <v>100</v>
      </c>
      <c r="J2850" s="26">
        <v>767</v>
      </c>
      <c r="K2850" s="26">
        <v>1096.81</v>
      </c>
    </row>
    <row r="2851" spans="1:11" x14ac:dyDescent="0.2">
      <c r="A2851" s="26" t="s">
        <v>101</v>
      </c>
      <c r="B2851" s="26">
        <v>2024</v>
      </c>
      <c r="C2851" s="26" t="s">
        <v>8</v>
      </c>
      <c r="D2851" s="26" t="s">
        <v>93</v>
      </c>
      <c r="E2851" s="26" t="s">
        <v>94</v>
      </c>
      <c r="F2851" s="26" t="s">
        <v>95</v>
      </c>
      <c r="G2851" s="26" t="s">
        <v>96</v>
      </c>
      <c r="H2851" s="26" t="s">
        <v>97</v>
      </c>
      <c r="I2851" s="26" t="s">
        <v>100</v>
      </c>
      <c r="J2851" s="26">
        <v>272</v>
      </c>
      <c r="K2851" s="26">
        <v>416.15999999999997</v>
      </c>
    </row>
    <row r="2852" spans="1:11" x14ac:dyDescent="0.2">
      <c r="A2852" s="26" t="s">
        <v>101</v>
      </c>
      <c r="B2852" s="26">
        <v>2024</v>
      </c>
      <c r="C2852" s="26" t="s">
        <v>8</v>
      </c>
      <c r="D2852" s="26" t="s">
        <v>93</v>
      </c>
      <c r="E2852" s="26" t="s">
        <v>94</v>
      </c>
      <c r="F2852" s="26" t="s">
        <v>95</v>
      </c>
      <c r="G2852" s="26" t="s">
        <v>96</v>
      </c>
      <c r="H2852" s="26" t="s">
        <v>97</v>
      </c>
      <c r="I2852" s="26" t="s">
        <v>100</v>
      </c>
      <c r="J2852" s="26">
        <v>248</v>
      </c>
      <c r="K2852" s="26">
        <v>354.64</v>
      </c>
    </row>
    <row r="2853" spans="1:11" x14ac:dyDescent="0.2">
      <c r="A2853" s="26" t="s">
        <v>103</v>
      </c>
      <c r="B2853" s="26">
        <v>2024</v>
      </c>
      <c r="C2853" s="26" t="s">
        <v>8</v>
      </c>
      <c r="D2853" s="26" t="s">
        <v>93</v>
      </c>
      <c r="E2853" s="26" t="s">
        <v>94</v>
      </c>
      <c r="F2853" s="26" t="s">
        <v>95</v>
      </c>
      <c r="G2853" s="26" t="s">
        <v>96</v>
      </c>
      <c r="H2853" s="26" t="s">
        <v>97</v>
      </c>
      <c r="I2853" s="26" t="s">
        <v>100</v>
      </c>
      <c r="J2853" s="26">
        <v>274</v>
      </c>
      <c r="K2853" s="26">
        <v>391.82</v>
      </c>
    </row>
    <row r="2854" spans="1:11" x14ac:dyDescent="0.2">
      <c r="A2854" s="26" t="s">
        <v>92</v>
      </c>
      <c r="B2854" s="26">
        <v>2024</v>
      </c>
      <c r="C2854" s="26" t="s">
        <v>8</v>
      </c>
      <c r="D2854" s="26" t="s">
        <v>93</v>
      </c>
      <c r="E2854" s="26" t="s">
        <v>94</v>
      </c>
      <c r="F2854" s="26" t="s">
        <v>95</v>
      </c>
      <c r="G2854" s="26" t="s">
        <v>96</v>
      </c>
      <c r="H2854" s="26" t="s">
        <v>97</v>
      </c>
      <c r="I2854" s="26" t="s">
        <v>100</v>
      </c>
      <c r="J2854" s="26">
        <v>244</v>
      </c>
      <c r="K2854" s="26">
        <v>348.92</v>
      </c>
    </row>
    <row r="2855" spans="1:11" x14ac:dyDescent="0.2">
      <c r="A2855" s="26" t="s">
        <v>99</v>
      </c>
      <c r="B2855" s="26">
        <v>2024</v>
      </c>
      <c r="C2855" s="26" t="s">
        <v>8</v>
      </c>
      <c r="D2855" s="26" t="s">
        <v>93</v>
      </c>
      <c r="E2855" s="26" t="s">
        <v>94</v>
      </c>
      <c r="F2855" s="26" t="s">
        <v>95</v>
      </c>
      <c r="G2855" s="26" t="s">
        <v>96</v>
      </c>
      <c r="H2855" s="26" t="s">
        <v>97</v>
      </c>
      <c r="I2855" s="26" t="s">
        <v>100</v>
      </c>
      <c r="J2855" s="26">
        <v>757</v>
      </c>
      <c r="K2855" s="26">
        <v>1082.51</v>
      </c>
    </row>
    <row r="2856" spans="1:11" x14ac:dyDescent="0.2">
      <c r="A2856" s="26" t="s">
        <v>99</v>
      </c>
      <c r="B2856" s="26">
        <v>2024</v>
      </c>
      <c r="C2856" s="26" t="s">
        <v>8</v>
      </c>
      <c r="D2856" s="26" t="s">
        <v>93</v>
      </c>
      <c r="E2856" s="26" t="s">
        <v>94</v>
      </c>
      <c r="F2856" s="26" t="s">
        <v>95</v>
      </c>
      <c r="G2856" s="26" t="s">
        <v>96</v>
      </c>
      <c r="H2856" s="26" t="s">
        <v>97</v>
      </c>
      <c r="I2856" s="26" t="s">
        <v>100</v>
      </c>
      <c r="J2856" s="26">
        <v>273</v>
      </c>
      <c r="K2856" s="26">
        <v>390.39</v>
      </c>
    </row>
    <row r="2857" spans="1:11" x14ac:dyDescent="0.2">
      <c r="A2857" s="26" t="s">
        <v>92</v>
      </c>
      <c r="B2857" s="26">
        <v>2024</v>
      </c>
      <c r="C2857" s="26" t="s">
        <v>8</v>
      </c>
      <c r="D2857" s="26" t="s">
        <v>93</v>
      </c>
      <c r="E2857" s="26" t="s">
        <v>94</v>
      </c>
      <c r="F2857" s="26" t="s">
        <v>95</v>
      </c>
      <c r="G2857" s="26" t="s">
        <v>96</v>
      </c>
      <c r="H2857" s="26" t="s">
        <v>97</v>
      </c>
      <c r="I2857" s="26" t="s">
        <v>100</v>
      </c>
      <c r="J2857" s="26">
        <v>271</v>
      </c>
      <c r="K2857" s="26">
        <v>387.53</v>
      </c>
    </row>
    <row r="2858" spans="1:11" x14ac:dyDescent="0.2">
      <c r="A2858" s="26" t="s">
        <v>103</v>
      </c>
      <c r="B2858" s="26">
        <v>2024</v>
      </c>
      <c r="C2858" s="26" t="s">
        <v>8</v>
      </c>
      <c r="D2858" s="26" t="s">
        <v>93</v>
      </c>
      <c r="E2858" s="26" t="s">
        <v>94</v>
      </c>
      <c r="F2858" s="26" t="s">
        <v>95</v>
      </c>
      <c r="G2858" s="26" t="s">
        <v>96</v>
      </c>
      <c r="H2858" s="26" t="s">
        <v>97</v>
      </c>
      <c r="I2858" s="26" t="s">
        <v>100</v>
      </c>
      <c r="J2858" s="26">
        <v>247</v>
      </c>
      <c r="K2858" s="26">
        <v>353.21</v>
      </c>
    </row>
    <row r="2859" spans="1:11" x14ac:dyDescent="0.2">
      <c r="A2859" s="26" t="s">
        <v>101</v>
      </c>
      <c r="B2859" s="26">
        <v>2024</v>
      </c>
      <c r="C2859" s="26" t="s">
        <v>8</v>
      </c>
      <c r="D2859" s="26" t="s">
        <v>93</v>
      </c>
      <c r="E2859" s="26" t="s">
        <v>94</v>
      </c>
      <c r="F2859" s="26" t="s">
        <v>95</v>
      </c>
      <c r="G2859" s="26" t="s">
        <v>96</v>
      </c>
      <c r="H2859" s="26" t="s">
        <v>97</v>
      </c>
      <c r="I2859" s="26" t="s">
        <v>100</v>
      </c>
      <c r="J2859" s="26">
        <v>275</v>
      </c>
      <c r="K2859" s="26">
        <v>393.25</v>
      </c>
    </row>
    <row r="2860" spans="1:11" x14ac:dyDescent="0.2">
      <c r="A2860" s="26" t="s">
        <v>101</v>
      </c>
      <c r="B2860" s="26">
        <v>2024</v>
      </c>
      <c r="C2860" s="26" t="s">
        <v>8</v>
      </c>
      <c r="D2860" s="26" t="s">
        <v>93</v>
      </c>
      <c r="E2860" s="26" t="s">
        <v>94</v>
      </c>
      <c r="F2860" s="26" t="s">
        <v>95</v>
      </c>
      <c r="G2860" s="26" t="s">
        <v>96</v>
      </c>
      <c r="H2860" s="26" t="s">
        <v>97</v>
      </c>
      <c r="I2860" s="26" t="s">
        <v>100</v>
      </c>
      <c r="J2860" s="26">
        <v>766</v>
      </c>
      <c r="K2860" s="26">
        <v>1095.3800000000001</v>
      </c>
    </row>
    <row r="2861" spans="1:11" x14ac:dyDescent="0.2">
      <c r="A2861" s="26" t="s">
        <v>99</v>
      </c>
      <c r="B2861" s="26">
        <v>2024</v>
      </c>
      <c r="C2861" s="26" t="s">
        <v>3</v>
      </c>
      <c r="D2861" s="26" t="s">
        <v>105</v>
      </c>
      <c r="E2861" s="26" t="s">
        <v>94</v>
      </c>
      <c r="F2861" s="26" t="s">
        <v>95</v>
      </c>
      <c r="G2861" s="26" t="s">
        <v>96</v>
      </c>
      <c r="H2861" s="26" t="s">
        <v>97</v>
      </c>
      <c r="I2861" s="26" t="s">
        <v>98</v>
      </c>
      <c r="J2861" s="26">
        <v>146</v>
      </c>
      <c r="K2861" s="26">
        <v>208.78</v>
      </c>
    </row>
    <row r="2862" spans="1:11" x14ac:dyDescent="0.2">
      <c r="A2862" s="26" t="s">
        <v>101</v>
      </c>
      <c r="B2862" s="26">
        <v>2024</v>
      </c>
      <c r="C2862" s="26" t="s">
        <v>3</v>
      </c>
      <c r="D2862" s="26" t="s">
        <v>105</v>
      </c>
      <c r="E2862" s="26" t="s">
        <v>94</v>
      </c>
      <c r="F2862" s="26" t="s">
        <v>95</v>
      </c>
      <c r="G2862" s="26" t="s">
        <v>96</v>
      </c>
      <c r="H2862" s="26" t="s">
        <v>97</v>
      </c>
      <c r="I2862" s="26" t="s">
        <v>98</v>
      </c>
      <c r="J2862" s="26">
        <v>368</v>
      </c>
      <c r="K2862" s="26">
        <v>526.24</v>
      </c>
    </row>
    <row r="2863" spans="1:11" x14ac:dyDescent="0.2">
      <c r="A2863" s="26" t="s">
        <v>92</v>
      </c>
      <c r="B2863" s="26">
        <v>2024</v>
      </c>
      <c r="C2863" s="26" t="s">
        <v>3</v>
      </c>
      <c r="D2863" s="26" t="s">
        <v>105</v>
      </c>
      <c r="E2863" s="26" t="s">
        <v>94</v>
      </c>
      <c r="F2863" s="26" t="s">
        <v>95</v>
      </c>
      <c r="G2863" s="26" t="s">
        <v>96</v>
      </c>
      <c r="H2863" s="26" t="s">
        <v>97</v>
      </c>
      <c r="I2863" s="26" t="s">
        <v>98</v>
      </c>
      <c r="J2863" s="26">
        <v>148</v>
      </c>
      <c r="K2863" s="26">
        <v>526.24</v>
      </c>
    </row>
    <row r="2864" spans="1:11" x14ac:dyDescent="0.2">
      <c r="A2864" s="26" t="s">
        <v>102</v>
      </c>
      <c r="B2864" s="26">
        <v>2024</v>
      </c>
      <c r="C2864" s="26" t="s">
        <v>3</v>
      </c>
      <c r="D2864" s="26" t="s">
        <v>105</v>
      </c>
      <c r="E2864" s="26" t="s">
        <v>94</v>
      </c>
      <c r="F2864" s="26" t="s">
        <v>95</v>
      </c>
      <c r="G2864" s="26" t="s">
        <v>96</v>
      </c>
      <c r="H2864" s="26" t="s">
        <v>97</v>
      </c>
      <c r="I2864" s="26" t="s">
        <v>98</v>
      </c>
      <c r="J2864" s="26">
        <v>364</v>
      </c>
      <c r="K2864" s="26">
        <v>526.24</v>
      </c>
    </row>
    <row r="2865" spans="1:11" x14ac:dyDescent="0.2">
      <c r="A2865" s="26" t="s">
        <v>102</v>
      </c>
      <c r="B2865" s="26">
        <v>2024</v>
      </c>
      <c r="C2865" s="26" t="s">
        <v>3</v>
      </c>
      <c r="D2865" s="26" t="s">
        <v>105</v>
      </c>
      <c r="E2865" s="26" t="s">
        <v>94</v>
      </c>
      <c r="F2865" s="26" t="s">
        <v>95</v>
      </c>
      <c r="G2865" s="26" t="s">
        <v>96</v>
      </c>
      <c r="H2865" s="26" t="s">
        <v>97</v>
      </c>
      <c r="I2865" s="26" t="s">
        <v>98</v>
      </c>
      <c r="J2865" s="26">
        <v>366</v>
      </c>
      <c r="K2865" s="26">
        <v>523.38</v>
      </c>
    </row>
    <row r="2866" spans="1:11" x14ac:dyDescent="0.2">
      <c r="A2866" s="26" t="s">
        <v>102</v>
      </c>
      <c r="B2866" s="26">
        <v>2024</v>
      </c>
      <c r="C2866" s="26" t="s">
        <v>3</v>
      </c>
      <c r="D2866" s="26" t="s">
        <v>105</v>
      </c>
      <c r="E2866" s="26" t="s">
        <v>94</v>
      </c>
      <c r="F2866" s="26" t="s">
        <v>95</v>
      </c>
      <c r="G2866" s="26" t="s">
        <v>96</v>
      </c>
      <c r="H2866" s="26" t="s">
        <v>97</v>
      </c>
      <c r="I2866" s="26" t="s">
        <v>98</v>
      </c>
      <c r="J2866" s="26">
        <v>147</v>
      </c>
      <c r="K2866" s="26">
        <v>210.21</v>
      </c>
    </row>
    <row r="2867" spans="1:11" x14ac:dyDescent="0.2">
      <c r="A2867" s="26" t="s">
        <v>102</v>
      </c>
      <c r="B2867" s="26">
        <v>2024</v>
      </c>
      <c r="C2867" s="26" t="s">
        <v>3</v>
      </c>
      <c r="D2867" s="26" t="s">
        <v>105</v>
      </c>
      <c r="E2867" s="26" t="s">
        <v>94</v>
      </c>
      <c r="F2867" s="26" t="s">
        <v>95</v>
      </c>
      <c r="G2867" s="26" t="s">
        <v>96</v>
      </c>
      <c r="H2867" s="26" t="s">
        <v>97</v>
      </c>
      <c r="I2867" s="26" t="s">
        <v>98</v>
      </c>
      <c r="J2867" s="26">
        <v>760</v>
      </c>
      <c r="K2867" s="26">
        <v>1086.8</v>
      </c>
    </row>
    <row r="2868" spans="1:11" x14ac:dyDescent="0.2">
      <c r="A2868" s="26" t="s">
        <v>92</v>
      </c>
      <c r="B2868" s="26">
        <v>2024</v>
      </c>
      <c r="C2868" s="26" t="s">
        <v>3</v>
      </c>
      <c r="D2868" s="26" t="s">
        <v>105</v>
      </c>
      <c r="E2868" s="26" t="s">
        <v>94</v>
      </c>
      <c r="F2868" s="26" t="s">
        <v>95</v>
      </c>
      <c r="G2868" s="26" t="s">
        <v>96</v>
      </c>
      <c r="H2868" s="26" t="s">
        <v>97</v>
      </c>
      <c r="I2868" s="26" t="s">
        <v>98</v>
      </c>
      <c r="J2868" s="26">
        <v>846</v>
      </c>
      <c r="K2868" s="26">
        <v>1209.78</v>
      </c>
    </row>
    <row r="2869" spans="1:11" x14ac:dyDescent="0.2">
      <c r="A2869" s="26" t="s">
        <v>101</v>
      </c>
      <c r="B2869" s="26">
        <v>2024</v>
      </c>
      <c r="C2869" s="26" t="s">
        <v>3</v>
      </c>
      <c r="D2869" s="26" t="s">
        <v>105</v>
      </c>
      <c r="E2869" s="26" t="s">
        <v>94</v>
      </c>
      <c r="F2869" s="26" t="s">
        <v>95</v>
      </c>
      <c r="G2869" s="26" t="s">
        <v>96</v>
      </c>
      <c r="H2869" s="26" t="s">
        <v>97</v>
      </c>
      <c r="I2869" s="26" t="s">
        <v>98</v>
      </c>
      <c r="J2869" s="26">
        <v>149</v>
      </c>
      <c r="K2869" s="26">
        <v>213.07</v>
      </c>
    </row>
    <row r="2870" spans="1:11" x14ac:dyDescent="0.2">
      <c r="A2870" s="26" t="s">
        <v>99</v>
      </c>
      <c r="B2870" s="26">
        <v>2024</v>
      </c>
      <c r="C2870" s="26" t="s">
        <v>3</v>
      </c>
      <c r="D2870" s="26" t="s">
        <v>105</v>
      </c>
      <c r="E2870" s="26" t="s">
        <v>94</v>
      </c>
      <c r="F2870" s="26" t="s">
        <v>95</v>
      </c>
      <c r="G2870" s="26" t="s">
        <v>96</v>
      </c>
      <c r="H2870" s="26" t="s">
        <v>97</v>
      </c>
      <c r="I2870" s="26" t="s">
        <v>98</v>
      </c>
      <c r="J2870" s="26">
        <v>365</v>
      </c>
      <c r="K2870" s="26">
        <v>521.95000000000005</v>
      </c>
    </row>
    <row r="2871" spans="1:11" x14ac:dyDescent="0.2">
      <c r="A2871" s="26" t="s">
        <v>92</v>
      </c>
      <c r="B2871" s="26">
        <v>2024</v>
      </c>
      <c r="C2871" s="26" t="s">
        <v>7</v>
      </c>
      <c r="D2871" s="26" t="s">
        <v>105</v>
      </c>
      <c r="E2871" s="26" t="s">
        <v>94</v>
      </c>
      <c r="F2871" s="26" t="s">
        <v>95</v>
      </c>
      <c r="G2871" s="26" t="s">
        <v>96</v>
      </c>
      <c r="H2871" s="26" t="s">
        <v>97</v>
      </c>
      <c r="I2871" s="26" t="s">
        <v>98</v>
      </c>
      <c r="J2871" s="26">
        <v>128</v>
      </c>
      <c r="K2871" s="26">
        <v>183.04</v>
      </c>
    </row>
    <row r="2872" spans="1:11" x14ac:dyDescent="0.2">
      <c r="A2872" s="26" t="s">
        <v>92</v>
      </c>
      <c r="B2872" s="26">
        <v>2024</v>
      </c>
      <c r="C2872" s="26" t="s">
        <v>7</v>
      </c>
      <c r="D2872" s="26" t="s">
        <v>105</v>
      </c>
      <c r="E2872" s="26" t="s">
        <v>94</v>
      </c>
      <c r="F2872" s="26" t="s">
        <v>95</v>
      </c>
      <c r="G2872" s="26" t="s">
        <v>96</v>
      </c>
      <c r="H2872" s="26" t="s">
        <v>97</v>
      </c>
      <c r="I2872" s="26" t="s">
        <v>98</v>
      </c>
      <c r="J2872" s="26">
        <v>344</v>
      </c>
      <c r="K2872" s="26">
        <v>491.91999999999996</v>
      </c>
    </row>
    <row r="2873" spans="1:11" x14ac:dyDescent="0.2">
      <c r="A2873" s="26" t="s">
        <v>92</v>
      </c>
      <c r="B2873" s="26">
        <v>2024</v>
      </c>
      <c r="C2873" s="26" t="s">
        <v>7</v>
      </c>
      <c r="D2873" s="26" t="s">
        <v>105</v>
      </c>
      <c r="E2873" s="26" t="s">
        <v>94</v>
      </c>
      <c r="F2873" s="26" t="s">
        <v>95</v>
      </c>
      <c r="G2873" s="26" t="s">
        <v>96</v>
      </c>
      <c r="H2873" s="26" t="s">
        <v>97</v>
      </c>
      <c r="I2873" s="26" t="s">
        <v>98</v>
      </c>
      <c r="J2873" s="26">
        <v>370</v>
      </c>
      <c r="K2873" s="26">
        <v>526.24</v>
      </c>
    </row>
    <row r="2874" spans="1:11" x14ac:dyDescent="0.2">
      <c r="A2874" s="26" t="s">
        <v>92</v>
      </c>
      <c r="B2874" s="26">
        <v>2024</v>
      </c>
      <c r="C2874" s="26" t="s">
        <v>7</v>
      </c>
      <c r="D2874" s="26" t="s">
        <v>105</v>
      </c>
      <c r="E2874" s="26" t="s">
        <v>94</v>
      </c>
      <c r="F2874" s="26" t="s">
        <v>95</v>
      </c>
      <c r="G2874" s="26" t="s">
        <v>96</v>
      </c>
      <c r="H2874" s="26" t="s">
        <v>97</v>
      </c>
      <c r="I2874" s="26" t="s">
        <v>98</v>
      </c>
      <c r="J2874" s="26">
        <v>346</v>
      </c>
      <c r="K2874" s="26">
        <v>526.24</v>
      </c>
    </row>
    <row r="2875" spans="1:11" x14ac:dyDescent="0.2">
      <c r="A2875" s="26" t="s">
        <v>99</v>
      </c>
      <c r="B2875" s="26">
        <v>2024</v>
      </c>
      <c r="C2875" s="26" t="s">
        <v>7</v>
      </c>
      <c r="D2875" s="26" t="s">
        <v>105</v>
      </c>
      <c r="E2875" s="26" t="s">
        <v>94</v>
      </c>
      <c r="F2875" s="26" t="s">
        <v>95</v>
      </c>
      <c r="G2875" s="26" t="s">
        <v>96</v>
      </c>
      <c r="H2875" s="26" t="s">
        <v>97</v>
      </c>
      <c r="I2875" s="26" t="s">
        <v>98</v>
      </c>
      <c r="J2875" s="26">
        <v>982</v>
      </c>
      <c r="K2875" s="26">
        <v>1404.26</v>
      </c>
    </row>
    <row r="2876" spans="1:11" x14ac:dyDescent="0.2">
      <c r="A2876" s="26" t="s">
        <v>92</v>
      </c>
      <c r="B2876" s="26">
        <v>2024</v>
      </c>
      <c r="C2876" s="26" t="s">
        <v>7</v>
      </c>
      <c r="D2876" s="26" t="s">
        <v>105</v>
      </c>
      <c r="E2876" s="26" t="s">
        <v>94</v>
      </c>
      <c r="F2876" s="26" t="s">
        <v>95</v>
      </c>
      <c r="G2876" s="26" t="s">
        <v>96</v>
      </c>
      <c r="H2876" s="26" t="s">
        <v>97</v>
      </c>
      <c r="I2876" s="26" t="s">
        <v>98</v>
      </c>
      <c r="J2876" s="26">
        <v>342</v>
      </c>
      <c r="K2876" s="26">
        <v>489.06</v>
      </c>
    </row>
    <row r="2877" spans="1:11" x14ac:dyDescent="0.2">
      <c r="A2877" s="26" t="s">
        <v>92</v>
      </c>
      <c r="B2877" s="26">
        <v>2024</v>
      </c>
      <c r="C2877" s="26" t="s">
        <v>7</v>
      </c>
      <c r="D2877" s="26" t="s">
        <v>105</v>
      </c>
      <c r="E2877" s="26" t="s">
        <v>94</v>
      </c>
      <c r="F2877" s="26" t="s">
        <v>95</v>
      </c>
      <c r="G2877" s="26" t="s">
        <v>96</v>
      </c>
      <c r="H2877" s="26" t="s">
        <v>97</v>
      </c>
      <c r="I2877" s="26" t="s">
        <v>98</v>
      </c>
      <c r="J2877" s="26">
        <v>369</v>
      </c>
      <c r="K2877" s="26">
        <v>527.66999999999996</v>
      </c>
    </row>
    <row r="2878" spans="1:11" x14ac:dyDescent="0.2">
      <c r="A2878" s="26" t="s">
        <v>99</v>
      </c>
      <c r="B2878" s="26">
        <v>2024</v>
      </c>
      <c r="C2878" s="26" t="s">
        <v>7</v>
      </c>
      <c r="D2878" s="26" t="s">
        <v>105</v>
      </c>
      <c r="E2878" s="26" t="s">
        <v>94</v>
      </c>
      <c r="F2878" s="26" t="s">
        <v>95</v>
      </c>
      <c r="G2878" s="26" t="s">
        <v>96</v>
      </c>
      <c r="H2878" s="26" t="s">
        <v>97</v>
      </c>
      <c r="I2878" s="26" t="s">
        <v>98</v>
      </c>
      <c r="J2878" s="26">
        <v>345</v>
      </c>
      <c r="K2878" s="26">
        <v>493.35</v>
      </c>
    </row>
    <row r="2879" spans="1:11" x14ac:dyDescent="0.2">
      <c r="A2879" s="26" t="s">
        <v>92</v>
      </c>
      <c r="B2879" s="26">
        <v>2024</v>
      </c>
      <c r="C2879" s="26" t="s">
        <v>7</v>
      </c>
      <c r="D2879" s="26" t="s">
        <v>105</v>
      </c>
      <c r="E2879" s="26" t="s">
        <v>94</v>
      </c>
      <c r="F2879" s="26" t="s">
        <v>95</v>
      </c>
      <c r="G2879" s="26" t="s">
        <v>96</v>
      </c>
      <c r="H2879" s="26" t="s">
        <v>97</v>
      </c>
      <c r="I2879" s="26" t="s">
        <v>98</v>
      </c>
      <c r="J2879" s="26">
        <v>763</v>
      </c>
      <c r="K2879" s="26">
        <v>1091.0899999999999</v>
      </c>
    </row>
    <row r="2880" spans="1:11" x14ac:dyDescent="0.2">
      <c r="A2880" s="26" t="s">
        <v>92</v>
      </c>
      <c r="B2880" s="26">
        <v>2024</v>
      </c>
      <c r="C2880" s="26" t="s">
        <v>7</v>
      </c>
      <c r="D2880" s="26" t="s">
        <v>105</v>
      </c>
      <c r="E2880" s="26" t="s">
        <v>94</v>
      </c>
      <c r="F2880" s="26" t="s">
        <v>95</v>
      </c>
      <c r="G2880" s="26" t="s">
        <v>96</v>
      </c>
      <c r="H2880" s="26" t="s">
        <v>97</v>
      </c>
      <c r="I2880" s="26" t="s">
        <v>98</v>
      </c>
      <c r="J2880" s="26">
        <v>850</v>
      </c>
      <c r="K2880" s="26">
        <v>1215.5</v>
      </c>
    </row>
    <row r="2881" spans="1:11" x14ac:dyDescent="0.2">
      <c r="A2881" s="26" t="s">
        <v>92</v>
      </c>
      <c r="B2881" s="26">
        <v>2024</v>
      </c>
      <c r="C2881" s="26" t="s">
        <v>7</v>
      </c>
      <c r="D2881" s="26" t="s">
        <v>105</v>
      </c>
      <c r="E2881" s="26" t="s">
        <v>94</v>
      </c>
      <c r="F2881" s="26" t="s">
        <v>95</v>
      </c>
      <c r="G2881" s="26" t="s">
        <v>96</v>
      </c>
      <c r="H2881" s="26" t="s">
        <v>97</v>
      </c>
      <c r="I2881" s="26" t="s">
        <v>98</v>
      </c>
      <c r="J2881" s="26">
        <v>371</v>
      </c>
      <c r="K2881" s="26">
        <v>530.53</v>
      </c>
    </row>
    <row r="2882" spans="1:11" x14ac:dyDescent="0.2">
      <c r="A2882" s="26" t="s">
        <v>92</v>
      </c>
      <c r="B2882" s="26">
        <v>2024</v>
      </c>
      <c r="C2882" s="26" t="s">
        <v>7</v>
      </c>
      <c r="D2882" s="26" t="s">
        <v>105</v>
      </c>
      <c r="E2882" s="26" t="s">
        <v>94</v>
      </c>
      <c r="F2882" s="26" t="s">
        <v>95</v>
      </c>
      <c r="G2882" s="26" t="s">
        <v>96</v>
      </c>
      <c r="H2882" s="26" t="s">
        <v>97</v>
      </c>
      <c r="I2882" s="26" t="s">
        <v>98</v>
      </c>
      <c r="J2882" s="26">
        <v>347</v>
      </c>
      <c r="K2882" s="26">
        <v>496.21000000000004</v>
      </c>
    </row>
    <row r="2883" spans="1:11" x14ac:dyDescent="0.2">
      <c r="A2883" s="26" t="s">
        <v>92</v>
      </c>
      <c r="B2883" s="26">
        <v>2024</v>
      </c>
      <c r="C2883" s="26" t="s">
        <v>11</v>
      </c>
      <c r="D2883" s="26" t="s">
        <v>105</v>
      </c>
      <c r="E2883" s="26" t="s">
        <v>94</v>
      </c>
      <c r="F2883" s="26" t="s">
        <v>95</v>
      </c>
      <c r="G2883" s="26" t="s">
        <v>96</v>
      </c>
      <c r="H2883" s="26" t="s">
        <v>97</v>
      </c>
      <c r="I2883" s="26" t="s">
        <v>98</v>
      </c>
      <c r="J2883" s="26">
        <v>350</v>
      </c>
      <c r="K2883" s="26">
        <v>500.5</v>
      </c>
    </row>
    <row r="2884" spans="1:11" x14ac:dyDescent="0.2">
      <c r="A2884" s="26" t="s">
        <v>101</v>
      </c>
      <c r="B2884" s="26">
        <v>2024</v>
      </c>
      <c r="C2884" s="26" t="s">
        <v>11</v>
      </c>
      <c r="D2884" s="26" t="s">
        <v>105</v>
      </c>
      <c r="E2884" s="26" t="s">
        <v>94</v>
      </c>
      <c r="F2884" s="26" t="s">
        <v>95</v>
      </c>
      <c r="G2884" s="26" t="s">
        <v>96</v>
      </c>
      <c r="H2884" s="26" t="s">
        <v>97</v>
      </c>
      <c r="I2884" s="26" t="s">
        <v>98</v>
      </c>
      <c r="J2884" s="26">
        <v>352</v>
      </c>
      <c r="K2884" s="26">
        <v>526.24</v>
      </c>
    </row>
    <row r="2885" spans="1:11" x14ac:dyDescent="0.2">
      <c r="A2885" s="26" t="s">
        <v>99</v>
      </c>
      <c r="B2885" s="26">
        <v>2024</v>
      </c>
      <c r="C2885" s="26" t="s">
        <v>11</v>
      </c>
      <c r="D2885" s="26" t="s">
        <v>105</v>
      </c>
      <c r="E2885" s="26" t="s">
        <v>94</v>
      </c>
      <c r="F2885" s="26" t="s">
        <v>95</v>
      </c>
      <c r="G2885" s="26" t="s">
        <v>96</v>
      </c>
      <c r="H2885" s="26" t="s">
        <v>97</v>
      </c>
      <c r="I2885" s="26" t="s">
        <v>98</v>
      </c>
      <c r="J2885" s="26">
        <v>322</v>
      </c>
      <c r="K2885" s="26">
        <v>526.24</v>
      </c>
    </row>
    <row r="2886" spans="1:11" x14ac:dyDescent="0.2">
      <c r="A2886" s="26" t="s">
        <v>99</v>
      </c>
      <c r="B2886" s="26">
        <v>2024</v>
      </c>
      <c r="C2886" s="26" t="s">
        <v>11</v>
      </c>
      <c r="D2886" s="26" t="s">
        <v>105</v>
      </c>
      <c r="E2886" s="26" t="s">
        <v>94</v>
      </c>
      <c r="F2886" s="26" t="s">
        <v>95</v>
      </c>
      <c r="G2886" s="26" t="s">
        <v>96</v>
      </c>
      <c r="H2886" s="26" t="s">
        <v>97</v>
      </c>
      <c r="I2886" s="26" t="s">
        <v>98</v>
      </c>
      <c r="J2886" s="26">
        <v>986</v>
      </c>
      <c r="K2886" s="26">
        <v>1409.98</v>
      </c>
    </row>
    <row r="2887" spans="1:11" x14ac:dyDescent="0.2">
      <c r="A2887" s="26" t="s">
        <v>92</v>
      </c>
      <c r="B2887" s="26">
        <v>2024</v>
      </c>
      <c r="C2887" s="26" t="s">
        <v>11</v>
      </c>
      <c r="D2887" s="26" t="s">
        <v>105</v>
      </c>
      <c r="E2887" s="26" t="s">
        <v>94</v>
      </c>
      <c r="F2887" s="26" t="s">
        <v>95</v>
      </c>
      <c r="G2887" s="26" t="s">
        <v>96</v>
      </c>
      <c r="H2887" s="26" t="s">
        <v>97</v>
      </c>
      <c r="I2887" s="26" t="s">
        <v>98</v>
      </c>
      <c r="J2887" s="26">
        <v>324</v>
      </c>
      <c r="K2887" s="26">
        <v>463.32</v>
      </c>
    </row>
    <row r="2888" spans="1:11" x14ac:dyDescent="0.2">
      <c r="A2888" s="26" t="s">
        <v>92</v>
      </c>
      <c r="B2888" s="26">
        <v>2024</v>
      </c>
      <c r="C2888" s="26" t="s">
        <v>11</v>
      </c>
      <c r="D2888" s="26" t="s">
        <v>105</v>
      </c>
      <c r="E2888" s="26" t="s">
        <v>94</v>
      </c>
      <c r="F2888" s="26" t="s">
        <v>95</v>
      </c>
      <c r="G2888" s="26" t="s">
        <v>96</v>
      </c>
      <c r="H2888" s="26" t="s">
        <v>97</v>
      </c>
      <c r="I2888" s="26" t="s">
        <v>98</v>
      </c>
      <c r="J2888" s="26">
        <v>351</v>
      </c>
      <c r="K2888" s="26">
        <v>501.93</v>
      </c>
    </row>
    <row r="2889" spans="1:11" x14ac:dyDescent="0.2">
      <c r="A2889" s="26" t="s">
        <v>99</v>
      </c>
      <c r="B2889" s="26">
        <v>2024</v>
      </c>
      <c r="C2889" s="26" t="s">
        <v>11</v>
      </c>
      <c r="D2889" s="26" t="s">
        <v>105</v>
      </c>
      <c r="E2889" s="26" t="s">
        <v>94</v>
      </c>
      <c r="F2889" s="26" t="s">
        <v>95</v>
      </c>
      <c r="G2889" s="26" t="s">
        <v>96</v>
      </c>
      <c r="H2889" s="26" t="s">
        <v>97</v>
      </c>
      <c r="I2889" s="26" t="s">
        <v>98</v>
      </c>
      <c r="J2889" s="26">
        <v>321</v>
      </c>
      <c r="K2889" s="26">
        <v>459.03</v>
      </c>
    </row>
    <row r="2890" spans="1:11" x14ac:dyDescent="0.2">
      <c r="A2890" s="26" t="s">
        <v>99</v>
      </c>
      <c r="B2890" s="26">
        <v>2024</v>
      </c>
      <c r="C2890" s="26" t="s">
        <v>11</v>
      </c>
      <c r="D2890" s="26" t="s">
        <v>105</v>
      </c>
      <c r="E2890" s="26" t="s">
        <v>94</v>
      </c>
      <c r="F2890" s="26" t="s">
        <v>95</v>
      </c>
      <c r="G2890" s="26" t="s">
        <v>96</v>
      </c>
      <c r="H2890" s="26" t="s">
        <v>97</v>
      </c>
      <c r="I2890" s="26" t="s">
        <v>98</v>
      </c>
      <c r="J2890" s="26">
        <v>767</v>
      </c>
      <c r="K2890" s="26">
        <v>1096.81</v>
      </c>
    </row>
    <row r="2891" spans="1:11" x14ac:dyDescent="0.2">
      <c r="A2891" s="26" t="s">
        <v>101</v>
      </c>
      <c r="B2891" s="26">
        <v>2024</v>
      </c>
      <c r="C2891" s="26" t="s">
        <v>11</v>
      </c>
      <c r="D2891" s="26" t="s">
        <v>105</v>
      </c>
      <c r="E2891" s="26" t="s">
        <v>94</v>
      </c>
      <c r="F2891" s="26" t="s">
        <v>95</v>
      </c>
      <c r="G2891" s="26" t="s">
        <v>96</v>
      </c>
      <c r="H2891" s="26" t="s">
        <v>97</v>
      </c>
      <c r="I2891" s="26" t="s">
        <v>98</v>
      </c>
      <c r="J2891" s="26">
        <v>853</v>
      </c>
      <c r="K2891" s="26">
        <v>1219.79</v>
      </c>
    </row>
    <row r="2892" spans="1:11" x14ac:dyDescent="0.2">
      <c r="A2892" s="26" t="s">
        <v>92</v>
      </c>
      <c r="B2892" s="26">
        <v>2024</v>
      </c>
      <c r="C2892" s="26" t="s">
        <v>11</v>
      </c>
      <c r="D2892" s="26" t="s">
        <v>105</v>
      </c>
      <c r="E2892" s="26" t="s">
        <v>94</v>
      </c>
      <c r="F2892" s="26" t="s">
        <v>95</v>
      </c>
      <c r="G2892" s="26" t="s">
        <v>96</v>
      </c>
      <c r="H2892" s="26" t="s">
        <v>97</v>
      </c>
      <c r="I2892" s="26" t="s">
        <v>98</v>
      </c>
      <c r="J2892" s="26">
        <v>323</v>
      </c>
      <c r="K2892" s="26">
        <v>461.89</v>
      </c>
    </row>
    <row r="2893" spans="1:11" x14ac:dyDescent="0.2">
      <c r="A2893" s="26" t="s">
        <v>101</v>
      </c>
      <c r="B2893" s="26">
        <v>2024</v>
      </c>
      <c r="C2893" s="26" t="s">
        <v>1</v>
      </c>
      <c r="D2893" s="26" t="s">
        <v>105</v>
      </c>
      <c r="E2893" s="26" t="s">
        <v>94</v>
      </c>
      <c r="F2893" s="26" t="s">
        <v>95</v>
      </c>
      <c r="G2893" s="26" t="s">
        <v>96</v>
      </c>
      <c r="H2893" s="26" t="s">
        <v>97</v>
      </c>
      <c r="I2893" s="26" t="s">
        <v>98</v>
      </c>
      <c r="J2893" s="26">
        <v>158</v>
      </c>
      <c r="K2893" s="26">
        <v>225.94</v>
      </c>
    </row>
    <row r="2894" spans="1:11" x14ac:dyDescent="0.2">
      <c r="A2894" s="26" t="s">
        <v>92</v>
      </c>
      <c r="B2894" s="26">
        <v>2024</v>
      </c>
      <c r="C2894" s="26" t="s">
        <v>1</v>
      </c>
      <c r="D2894" s="26" t="s">
        <v>105</v>
      </c>
      <c r="E2894" s="26" t="s">
        <v>94</v>
      </c>
      <c r="F2894" s="26" t="s">
        <v>95</v>
      </c>
      <c r="G2894" s="26" t="s">
        <v>96</v>
      </c>
      <c r="H2894" s="26" t="s">
        <v>97</v>
      </c>
      <c r="I2894" s="26" t="s">
        <v>98</v>
      </c>
      <c r="J2894" s="26">
        <v>128</v>
      </c>
      <c r="K2894" s="26">
        <v>183.04</v>
      </c>
    </row>
    <row r="2895" spans="1:11" x14ac:dyDescent="0.2">
      <c r="A2895" s="26" t="s">
        <v>101</v>
      </c>
      <c r="B2895" s="26">
        <v>2024</v>
      </c>
      <c r="C2895" s="26" t="s">
        <v>1</v>
      </c>
      <c r="D2895" s="26" t="s">
        <v>105</v>
      </c>
      <c r="E2895" s="26" t="s">
        <v>94</v>
      </c>
      <c r="F2895" s="26" t="s">
        <v>95</v>
      </c>
      <c r="G2895" s="26" t="s">
        <v>96</v>
      </c>
      <c r="H2895" s="26" t="s">
        <v>97</v>
      </c>
      <c r="I2895" s="26" t="s">
        <v>98</v>
      </c>
      <c r="J2895" s="26">
        <v>160</v>
      </c>
      <c r="K2895" s="26">
        <v>526.24</v>
      </c>
    </row>
    <row r="2896" spans="1:11" x14ac:dyDescent="0.2">
      <c r="A2896" s="26" t="s">
        <v>99</v>
      </c>
      <c r="B2896" s="26">
        <v>2024</v>
      </c>
      <c r="C2896" s="26" t="s">
        <v>1</v>
      </c>
      <c r="D2896" s="26" t="s">
        <v>105</v>
      </c>
      <c r="E2896" s="26" t="s">
        <v>94</v>
      </c>
      <c r="F2896" s="26" t="s">
        <v>95</v>
      </c>
      <c r="G2896" s="26" t="s">
        <v>96</v>
      </c>
      <c r="H2896" s="26" t="s">
        <v>97</v>
      </c>
      <c r="I2896" s="26" t="s">
        <v>98</v>
      </c>
      <c r="J2896" s="26">
        <v>130</v>
      </c>
      <c r="K2896" s="26">
        <v>526.24</v>
      </c>
    </row>
    <row r="2897" spans="1:11" x14ac:dyDescent="0.2">
      <c r="A2897" s="26" t="s">
        <v>99</v>
      </c>
      <c r="B2897" s="26">
        <v>2024</v>
      </c>
      <c r="C2897" s="26" t="s">
        <v>1</v>
      </c>
      <c r="D2897" s="26" t="s">
        <v>105</v>
      </c>
      <c r="E2897" s="26" t="s">
        <v>94</v>
      </c>
      <c r="F2897" s="26" t="s">
        <v>95</v>
      </c>
      <c r="G2897" s="26" t="s">
        <v>96</v>
      </c>
      <c r="H2897" s="26" t="s">
        <v>97</v>
      </c>
      <c r="I2897" s="26" t="s">
        <v>98</v>
      </c>
      <c r="J2897" s="26">
        <v>977</v>
      </c>
      <c r="K2897" s="26">
        <v>1397.1100000000001</v>
      </c>
    </row>
    <row r="2898" spans="1:11" x14ac:dyDescent="0.2">
      <c r="A2898" s="26" t="s">
        <v>92</v>
      </c>
      <c r="B2898" s="26">
        <v>2024</v>
      </c>
      <c r="C2898" s="26" t="s">
        <v>1</v>
      </c>
      <c r="D2898" s="26" t="s">
        <v>105</v>
      </c>
      <c r="E2898" s="26" t="s">
        <v>94</v>
      </c>
      <c r="F2898" s="26" t="s">
        <v>95</v>
      </c>
      <c r="G2898" s="26" t="s">
        <v>96</v>
      </c>
      <c r="H2898" s="26" t="s">
        <v>97</v>
      </c>
      <c r="I2898" s="26" t="s">
        <v>98</v>
      </c>
      <c r="J2898" s="26">
        <v>132</v>
      </c>
      <c r="K2898" s="26">
        <v>188.76</v>
      </c>
    </row>
    <row r="2899" spans="1:11" x14ac:dyDescent="0.2">
      <c r="A2899" s="26" t="s">
        <v>92</v>
      </c>
      <c r="B2899" s="26">
        <v>2024</v>
      </c>
      <c r="C2899" s="26" t="s">
        <v>1</v>
      </c>
      <c r="D2899" s="26" t="s">
        <v>105</v>
      </c>
      <c r="E2899" s="26" t="s">
        <v>94</v>
      </c>
      <c r="F2899" s="26" t="s">
        <v>95</v>
      </c>
      <c r="G2899" s="26" t="s">
        <v>96</v>
      </c>
      <c r="H2899" s="26" t="s">
        <v>97</v>
      </c>
      <c r="I2899" s="26" t="s">
        <v>98</v>
      </c>
      <c r="J2899" s="26">
        <v>159</v>
      </c>
      <c r="K2899" s="26">
        <v>227.37</v>
      </c>
    </row>
    <row r="2900" spans="1:11" x14ac:dyDescent="0.2">
      <c r="A2900" s="26" t="s">
        <v>99</v>
      </c>
      <c r="B2900" s="26">
        <v>2024</v>
      </c>
      <c r="C2900" s="26" t="s">
        <v>1</v>
      </c>
      <c r="D2900" s="26" t="s">
        <v>105</v>
      </c>
      <c r="E2900" s="26" t="s">
        <v>94</v>
      </c>
      <c r="F2900" s="26" t="s">
        <v>95</v>
      </c>
      <c r="G2900" s="26" t="s">
        <v>96</v>
      </c>
      <c r="H2900" s="26" t="s">
        <v>97</v>
      </c>
      <c r="I2900" s="26" t="s">
        <v>98</v>
      </c>
      <c r="J2900" s="26">
        <v>129</v>
      </c>
      <c r="K2900" s="26">
        <v>184.47</v>
      </c>
    </row>
    <row r="2901" spans="1:11" x14ac:dyDescent="0.2">
      <c r="A2901" s="26" t="s">
        <v>99</v>
      </c>
      <c r="B2901" s="26">
        <v>2024</v>
      </c>
      <c r="C2901" s="26" t="s">
        <v>1</v>
      </c>
      <c r="D2901" s="26" t="s">
        <v>105</v>
      </c>
      <c r="E2901" s="26" t="s">
        <v>94</v>
      </c>
      <c r="F2901" s="26" t="s">
        <v>95</v>
      </c>
      <c r="G2901" s="26" t="s">
        <v>96</v>
      </c>
      <c r="H2901" s="26" t="s">
        <v>97</v>
      </c>
      <c r="I2901" s="26" t="s">
        <v>98</v>
      </c>
      <c r="J2901" s="26">
        <v>758</v>
      </c>
      <c r="K2901" s="26">
        <v>1083.94</v>
      </c>
    </row>
    <row r="2902" spans="1:11" x14ac:dyDescent="0.2">
      <c r="A2902" s="26" t="s">
        <v>101</v>
      </c>
      <c r="B2902" s="26">
        <v>2024</v>
      </c>
      <c r="C2902" s="26" t="s">
        <v>1</v>
      </c>
      <c r="D2902" s="26" t="s">
        <v>105</v>
      </c>
      <c r="E2902" s="26" t="s">
        <v>94</v>
      </c>
      <c r="F2902" s="26" t="s">
        <v>95</v>
      </c>
      <c r="G2902" s="26" t="s">
        <v>96</v>
      </c>
      <c r="H2902" s="26" t="s">
        <v>97</v>
      </c>
      <c r="I2902" s="26" t="s">
        <v>98</v>
      </c>
      <c r="J2902" s="26">
        <v>844</v>
      </c>
      <c r="K2902" s="26">
        <v>1206.92</v>
      </c>
    </row>
    <row r="2903" spans="1:11" x14ac:dyDescent="0.2">
      <c r="A2903" s="26" t="s">
        <v>92</v>
      </c>
      <c r="B2903" s="26">
        <v>2024</v>
      </c>
      <c r="C2903" s="26" t="s">
        <v>1</v>
      </c>
      <c r="D2903" s="26" t="s">
        <v>105</v>
      </c>
      <c r="E2903" s="26" t="s">
        <v>94</v>
      </c>
      <c r="F2903" s="26" t="s">
        <v>95</v>
      </c>
      <c r="G2903" s="26" t="s">
        <v>96</v>
      </c>
      <c r="H2903" s="26" t="s">
        <v>97</v>
      </c>
      <c r="I2903" s="26" t="s">
        <v>98</v>
      </c>
      <c r="J2903" s="26">
        <v>155</v>
      </c>
      <c r="K2903" s="26">
        <v>221.65</v>
      </c>
    </row>
    <row r="2904" spans="1:11" x14ac:dyDescent="0.2">
      <c r="A2904" s="26" t="s">
        <v>101</v>
      </c>
      <c r="B2904" s="26">
        <v>2024</v>
      </c>
      <c r="C2904" s="26" t="s">
        <v>1</v>
      </c>
      <c r="D2904" s="26" t="s">
        <v>105</v>
      </c>
      <c r="E2904" s="26" t="s">
        <v>94</v>
      </c>
      <c r="F2904" s="26" t="s">
        <v>95</v>
      </c>
      <c r="G2904" s="26" t="s">
        <v>96</v>
      </c>
      <c r="H2904" s="26" t="s">
        <v>97</v>
      </c>
      <c r="I2904" s="26" t="s">
        <v>98</v>
      </c>
      <c r="J2904" s="26">
        <v>131</v>
      </c>
      <c r="K2904" s="26">
        <v>187.32999999999998</v>
      </c>
    </row>
    <row r="2905" spans="1:11" x14ac:dyDescent="0.2">
      <c r="A2905" s="26" t="s">
        <v>92</v>
      </c>
      <c r="B2905" s="26">
        <v>2024</v>
      </c>
      <c r="C2905" s="26" t="s">
        <v>0</v>
      </c>
      <c r="D2905" s="26" t="s">
        <v>105</v>
      </c>
      <c r="E2905" s="26" t="s">
        <v>94</v>
      </c>
      <c r="F2905" s="26" t="s">
        <v>95</v>
      </c>
      <c r="G2905" s="26" t="s">
        <v>96</v>
      </c>
      <c r="H2905" s="26" t="s">
        <v>97</v>
      </c>
      <c r="I2905" s="26" t="s">
        <v>98</v>
      </c>
      <c r="J2905" s="26">
        <v>164</v>
      </c>
      <c r="K2905" s="26">
        <v>234.51999999999998</v>
      </c>
    </row>
    <row r="2906" spans="1:11" x14ac:dyDescent="0.2">
      <c r="A2906" s="26" t="s">
        <v>102</v>
      </c>
      <c r="B2906" s="26">
        <v>2024</v>
      </c>
      <c r="C2906" s="26" t="s">
        <v>0</v>
      </c>
      <c r="D2906" s="26" t="s">
        <v>105</v>
      </c>
      <c r="E2906" s="26" t="s">
        <v>94</v>
      </c>
      <c r="F2906" s="26" t="s">
        <v>95</v>
      </c>
      <c r="G2906" s="26" t="s">
        <v>96</v>
      </c>
      <c r="H2906" s="26" t="s">
        <v>97</v>
      </c>
      <c r="I2906" s="26" t="s">
        <v>98</v>
      </c>
      <c r="J2906" s="26">
        <v>134</v>
      </c>
      <c r="K2906" s="26">
        <v>191.62</v>
      </c>
    </row>
    <row r="2907" spans="1:11" x14ac:dyDescent="0.2">
      <c r="A2907" s="26" t="s">
        <v>99</v>
      </c>
      <c r="B2907" s="26">
        <v>2024</v>
      </c>
      <c r="C2907" s="26" t="s">
        <v>0</v>
      </c>
      <c r="D2907" s="26" t="s">
        <v>105</v>
      </c>
      <c r="E2907" s="26" t="s">
        <v>94</v>
      </c>
      <c r="F2907" s="26" t="s">
        <v>95</v>
      </c>
      <c r="G2907" s="26" t="s">
        <v>96</v>
      </c>
      <c r="H2907" s="26" t="s">
        <v>97</v>
      </c>
      <c r="I2907" s="26" t="s">
        <v>98</v>
      </c>
      <c r="J2907" s="26">
        <v>136</v>
      </c>
      <c r="K2907" s="26">
        <v>526.24</v>
      </c>
    </row>
    <row r="2908" spans="1:11" x14ac:dyDescent="0.2">
      <c r="A2908" s="26" t="s">
        <v>99</v>
      </c>
      <c r="B2908" s="26">
        <v>2024</v>
      </c>
      <c r="C2908" s="26" t="s">
        <v>0</v>
      </c>
      <c r="D2908" s="26" t="s">
        <v>105</v>
      </c>
      <c r="E2908" s="26" t="s">
        <v>94</v>
      </c>
      <c r="F2908" s="26" t="s">
        <v>95</v>
      </c>
      <c r="G2908" s="26" t="s">
        <v>96</v>
      </c>
      <c r="H2908" s="26" t="s">
        <v>97</v>
      </c>
      <c r="I2908" s="26" t="s">
        <v>98</v>
      </c>
      <c r="J2908" s="26">
        <v>976</v>
      </c>
      <c r="K2908" s="26">
        <v>1395.68</v>
      </c>
    </row>
    <row r="2909" spans="1:11" x14ac:dyDescent="0.2">
      <c r="A2909" s="26" t="s">
        <v>99</v>
      </c>
      <c r="B2909" s="26">
        <v>2024</v>
      </c>
      <c r="C2909" s="26" t="s">
        <v>0</v>
      </c>
      <c r="D2909" s="26" t="s">
        <v>105</v>
      </c>
      <c r="E2909" s="26" t="s">
        <v>94</v>
      </c>
      <c r="F2909" s="26" t="s">
        <v>95</v>
      </c>
      <c r="G2909" s="26" t="s">
        <v>96</v>
      </c>
      <c r="H2909" s="26" t="s">
        <v>97</v>
      </c>
      <c r="I2909" s="26" t="s">
        <v>98</v>
      </c>
      <c r="J2909" s="26">
        <v>138</v>
      </c>
      <c r="K2909" s="26">
        <v>197.34</v>
      </c>
    </row>
    <row r="2910" spans="1:11" x14ac:dyDescent="0.2">
      <c r="A2910" s="26" t="s">
        <v>99</v>
      </c>
      <c r="B2910" s="26">
        <v>2024</v>
      </c>
      <c r="C2910" s="26" t="s">
        <v>0</v>
      </c>
      <c r="D2910" s="26" t="s">
        <v>105</v>
      </c>
      <c r="E2910" s="26" t="s">
        <v>94</v>
      </c>
      <c r="F2910" s="26" t="s">
        <v>95</v>
      </c>
      <c r="G2910" s="26" t="s">
        <v>96</v>
      </c>
      <c r="H2910" s="26" t="s">
        <v>97</v>
      </c>
      <c r="I2910" s="26" t="s">
        <v>98</v>
      </c>
      <c r="J2910" s="26">
        <v>165</v>
      </c>
      <c r="K2910" s="26">
        <v>235.95</v>
      </c>
    </row>
    <row r="2911" spans="1:11" x14ac:dyDescent="0.2">
      <c r="A2911" s="26" t="s">
        <v>99</v>
      </c>
      <c r="B2911" s="26">
        <v>2024</v>
      </c>
      <c r="C2911" s="26" t="s">
        <v>0</v>
      </c>
      <c r="D2911" s="26" t="s">
        <v>105</v>
      </c>
      <c r="E2911" s="26" t="s">
        <v>94</v>
      </c>
      <c r="F2911" s="26" t="s">
        <v>95</v>
      </c>
      <c r="G2911" s="26" t="s">
        <v>96</v>
      </c>
      <c r="H2911" s="26" t="s">
        <v>97</v>
      </c>
      <c r="I2911" s="26" t="s">
        <v>98</v>
      </c>
      <c r="J2911" s="26">
        <v>135</v>
      </c>
      <c r="K2911" s="26">
        <v>193.05</v>
      </c>
    </row>
    <row r="2912" spans="1:11" x14ac:dyDescent="0.2">
      <c r="A2912" s="26" t="s">
        <v>99</v>
      </c>
      <c r="B2912" s="26">
        <v>2024</v>
      </c>
      <c r="C2912" s="26" t="s">
        <v>0</v>
      </c>
      <c r="D2912" s="26" t="s">
        <v>105</v>
      </c>
      <c r="E2912" s="26" t="s">
        <v>94</v>
      </c>
      <c r="F2912" s="26" t="s">
        <v>95</v>
      </c>
      <c r="G2912" s="26" t="s">
        <v>96</v>
      </c>
      <c r="H2912" s="26" t="s">
        <v>97</v>
      </c>
      <c r="I2912" s="26" t="s">
        <v>98</v>
      </c>
      <c r="J2912" s="26">
        <v>757</v>
      </c>
      <c r="K2912" s="26">
        <v>1082.51</v>
      </c>
    </row>
    <row r="2913" spans="1:11" x14ac:dyDescent="0.2">
      <c r="A2913" s="26" t="s">
        <v>102</v>
      </c>
      <c r="B2913" s="26">
        <v>2024</v>
      </c>
      <c r="C2913" s="26" t="s">
        <v>0</v>
      </c>
      <c r="D2913" s="26" t="s">
        <v>105</v>
      </c>
      <c r="E2913" s="26" t="s">
        <v>94</v>
      </c>
      <c r="F2913" s="26" t="s">
        <v>95</v>
      </c>
      <c r="G2913" s="26" t="s">
        <v>96</v>
      </c>
      <c r="H2913" s="26" t="s">
        <v>97</v>
      </c>
      <c r="I2913" s="26" t="s">
        <v>98</v>
      </c>
      <c r="J2913" s="26">
        <v>161</v>
      </c>
      <c r="K2913" s="26">
        <v>230.23000000000002</v>
      </c>
    </row>
    <row r="2914" spans="1:11" x14ac:dyDescent="0.2">
      <c r="A2914" s="26" t="s">
        <v>92</v>
      </c>
      <c r="B2914" s="26">
        <v>2024</v>
      </c>
      <c r="C2914" s="26" t="s">
        <v>0</v>
      </c>
      <c r="D2914" s="26" t="s">
        <v>105</v>
      </c>
      <c r="E2914" s="26" t="s">
        <v>94</v>
      </c>
      <c r="F2914" s="26" t="s">
        <v>95</v>
      </c>
      <c r="G2914" s="26" t="s">
        <v>96</v>
      </c>
      <c r="H2914" s="26" t="s">
        <v>97</v>
      </c>
      <c r="I2914" s="26" t="s">
        <v>98</v>
      </c>
      <c r="J2914" s="26">
        <v>137</v>
      </c>
      <c r="K2914" s="26">
        <v>195.91</v>
      </c>
    </row>
    <row r="2915" spans="1:11" x14ac:dyDescent="0.2">
      <c r="A2915" s="26" t="s">
        <v>99</v>
      </c>
      <c r="B2915" s="26">
        <v>2024</v>
      </c>
      <c r="C2915" s="26" t="s">
        <v>6</v>
      </c>
      <c r="D2915" s="26" t="s">
        <v>105</v>
      </c>
      <c r="E2915" s="26" t="s">
        <v>94</v>
      </c>
      <c r="F2915" s="26" t="s">
        <v>95</v>
      </c>
      <c r="G2915" s="26" t="s">
        <v>96</v>
      </c>
      <c r="H2915" s="26" t="s">
        <v>97</v>
      </c>
      <c r="I2915" s="26" t="s">
        <v>98</v>
      </c>
      <c r="J2915" s="26">
        <v>350</v>
      </c>
      <c r="K2915" s="26">
        <v>500.5</v>
      </c>
    </row>
    <row r="2916" spans="1:11" x14ac:dyDescent="0.2">
      <c r="A2916" s="26" t="s">
        <v>92</v>
      </c>
      <c r="B2916" s="26">
        <v>2024</v>
      </c>
      <c r="C2916" s="26" t="s">
        <v>6</v>
      </c>
      <c r="D2916" s="26" t="s">
        <v>105</v>
      </c>
      <c r="E2916" s="26" t="s">
        <v>94</v>
      </c>
      <c r="F2916" s="26" t="s">
        <v>95</v>
      </c>
      <c r="G2916" s="26" t="s">
        <v>96</v>
      </c>
      <c r="H2916" s="26" t="s">
        <v>97</v>
      </c>
      <c r="I2916" s="26" t="s">
        <v>98</v>
      </c>
      <c r="J2916" s="26">
        <v>130</v>
      </c>
      <c r="K2916" s="26">
        <v>526.24</v>
      </c>
    </row>
    <row r="2917" spans="1:11" x14ac:dyDescent="0.2">
      <c r="A2917" s="26" t="s">
        <v>99</v>
      </c>
      <c r="B2917" s="26">
        <v>2024</v>
      </c>
      <c r="C2917" s="26" t="s">
        <v>6</v>
      </c>
      <c r="D2917" s="26" t="s">
        <v>105</v>
      </c>
      <c r="E2917" s="26" t="s">
        <v>94</v>
      </c>
      <c r="F2917" s="26" t="s">
        <v>95</v>
      </c>
      <c r="G2917" s="26" t="s">
        <v>96</v>
      </c>
      <c r="H2917" s="26" t="s">
        <v>97</v>
      </c>
      <c r="I2917" s="26" t="s">
        <v>98</v>
      </c>
      <c r="J2917" s="26">
        <v>352</v>
      </c>
      <c r="K2917" s="26">
        <v>526.24</v>
      </c>
    </row>
    <row r="2918" spans="1:11" x14ac:dyDescent="0.2">
      <c r="A2918" s="26" t="s">
        <v>101</v>
      </c>
      <c r="B2918" s="26">
        <v>2024</v>
      </c>
      <c r="C2918" s="26" t="s">
        <v>6</v>
      </c>
      <c r="D2918" s="26" t="s">
        <v>105</v>
      </c>
      <c r="E2918" s="26" t="s">
        <v>94</v>
      </c>
      <c r="F2918" s="26" t="s">
        <v>95</v>
      </c>
      <c r="G2918" s="26" t="s">
        <v>96</v>
      </c>
      <c r="H2918" s="26" t="s">
        <v>97</v>
      </c>
      <c r="I2918" s="26" t="s">
        <v>98</v>
      </c>
      <c r="J2918" s="26">
        <v>981</v>
      </c>
      <c r="K2918" s="26">
        <v>1402.83</v>
      </c>
    </row>
    <row r="2919" spans="1:11" x14ac:dyDescent="0.2">
      <c r="A2919" s="26" t="s">
        <v>99</v>
      </c>
      <c r="B2919" s="26">
        <v>2024</v>
      </c>
      <c r="C2919" s="26" t="s">
        <v>6</v>
      </c>
      <c r="D2919" s="26" t="s">
        <v>105</v>
      </c>
      <c r="E2919" s="26" t="s">
        <v>94</v>
      </c>
      <c r="F2919" s="26" t="s">
        <v>95</v>
      </c>
      <c r="G2919" s="26" t="s">
        <v>96</v>
      </c>
      <c r="H2919" s="26" t="s">
        <v>97</v>
      </c>
      <c r="I2919" s="26" t="s">
        <v>98</v>
      </c>
      <c r="J2919" s="26">
        <v>348</v>
      </c>
      <c r="K2919" s="26">
        <v>497.64</v>
      </c>
    </row>
    <row r="2920" spans="1:11" x14ac:dyDescent="0.2">
      <c r="A2920" s="26" t="s">
        <v>99</v>
      </c>
      <c r="B2920" s="26">
        <v>2024</v>
      </c>
      <c r="C2920" s="26" t="s">
        <v>6</v>
      </c>
      <c r="D2920" s="26" t="s">
        <v>105</v>
      </c>
      <c r="E2920" s="26" t="s">
        <v>94</v>
      </c>
      <c r="F2920" s="26" t="s">
        <v>95</v>
      </c>
      <c r="G2920" s="26" t="s">
        <v>96</v>
      </c>
      <c r="H2920" s="26" t="s">
        <v>97</v>
      </c>
      <c r="I2920" s="26" t="s">
        <v>98</v>
      </c>
      <c r="J2920" s="26">
        <v>129</v>
      </c>
      <c r="K2920" s="26">
        <v>184.47</v>
      </c>
    </row>
    <row r="2921" spans="1:11" x14ac:dyDescent="0.2">
      <c r="A2921" s="26" t="s">
        <v>101</v>
      </c>
      <c r="B2921" s="26">
        <v>2024</v>
      </c>
      <c r="C2921" s="26" t="s">
        <v>6</v>
      </c>
      <c r="D2921" s="26" t="s">
        <v>105</v>
      </c>
      <c r="E2921" s="26" t="s">
        <v>94</v>
      </c>
      <c r="F2921" s="26" t="s">
        <v>95</v>
      </c>
      <c r="G2921" s="26" t="s">
        <v>96</v>
      </c>
      <c r="H2921" s="26" t="s">
        <v>97</v>
      </c>
      <c r="I2921" s="26" t="s">
        <v>98</v>
      </c>
      <c r="J2921" s="26">
        <v>351</v>
      </c>
      <c r="K2921" s="26">
        <v>501.93</v>
      </c>
    </row>
    <row r="2922" spans="1:11" x14ac:dyDescent="0.2">
      <c r="A2922" s="26" t="s">
        <v>99</v>
      </c>
      <c r="B2922" s="26">
        <v>2024</v>
      </c>
      <c r="C2922" s="26" t="s">
        <v>6</v>
      </c>
      <c r="D2922" s="26" t="s">
        <v>105</v>
      </c>
      <c r="E2922" s="26" t="s">
        <v>94</v>
      </c>
      <c r="F2922" s="26" t="s">
        <v>95</v>
      </c>
      <c r="G2922" s="26" t="s">
        <v>96</v>
      </c>
      <c r="H2922" s="26" t="s">
        <v>97</v>
      </c>
      <c r="I2922" s="26" t="s">
        <v>98</v>
      </c>
      <c r="J2922" s="26">
        <v>762</v>
      </c>
      <c r="K2922" s="26">
        <v>1089.6599999999999</v>
      </c>
    </row>
    <row r="2923" spans="1:11" x14ac:dyDescent="0.2">
      <c r="A2923" s="26" t="s">
        <v>92</v>
      </c>
      <c r="B2923" s="26">
        <v>2024</v>
      </c>
      <c r="C2923" s="26" t="s">
        <v>6</v>
      </c>
      <c r="D2923" s="26" t="s">
        <v>105</v>
      </c>
      <c r="E2923" s="26" t="s">
        <v>94</v>
      </c>
      <c r="F2923" s="26" t="s">
        <v>95</v>
      </c>
      <c r="G2923" s="26" t="s">
        <v>96</v>
      </c>
      <c r="H2923" s="26" t="s">
        <v>97</v>
      </c>
      <c r="I2923" s="26" t="s">
        <v>98</v>
      </c>
      <c r="J2923" s="26">
        <v>849</v>
      </c>
      <c r="K2923" s="26">
        <v>1214.07</v>
      </c>
    </row>
    <row r="2924" spans="1:11" x14ac:dyDescent="0.2">
      <c r="A2924" s="26" t="s">
        <v>99</v>
      </c>
      <c r="B2924" s="26">
        <v>2024</v>
      </c>
      <c r="C2924" s="26" t="s">
        <v>6</v>
      </c>
      <c r="D2924" s="26" t="s">
        <v>105</v>
      </c>
      <c r="E2924" s="26" t="s">
        <v>94</v>
      </c>
      <c r="F2924" s="26" t="s">
        <v>95</v>
      </c>
      <c r="G2924" s="26" t="s">
        <v>96</v>
      </c>
      <c r="H2924" s="26" t="s">
        <v>97</v>
      </c>
      <c r="I2924" s="26" t="s">
        <v>98</v>
      </c>
      <c r="J2924" s="26">
        <v>131</v>
      </c>
      <c r="K2924" s="26">
        <v>187.32999999999998</v>
      </c>
    </row>
    <row r="2925" spans="1:11" x14ac:dyDescent="0.2">
      <c r="A2925" s="26" t="s">
        <v>101</v>
      </c>
      <c r="B2925" s="26">
        <v>2024</v>
      </c>
      <c r="C2925" s="26" t="s">
        <v>5</v>
      </c>
      <c r="D2925" s="26" t="s">
        <v>105</v>
      </c>
      <c r="E2925" s="26" t="s">
        <v>94</v>
      </c>
      <c r="F2925" s="26" t="s">
        <v>95</v>
      </c>
      <c r="G2925" s="26" t="s">
        <v>96</v>
      </c>
      <c r="H2925" s="26" t="s">
        <v>97</v>
      </c>
      <c r="I2925" s="26" t="s">
        <v>98</v>
      </c>
      <c r="J2925" s="26">
        <v>134</v>
      </c>
      <c r="K2925" s="26">
        <v>191.62</v>
      </c>
    </row>
    <row r="2926" spans="1:11" x14ac:dyDescent="0.2">
      <c r="A2926" s="26" t="s">
        <v>101</v>
      </c>
      <c r="B2926" s="26">
        <v>2024</v>
      </c>
      <c r="C2926" s="26" t="s">
        <v>5</v>
      </c>
      <c r="D2926" s="26" t="s">
        <v>105</v>
      </c>
      <c r="E2926" s="26" t="s">
        <v>94</v>
      </c>
      <c r="F2926" s="26" t="s">
        <v>95</v>
      </c>
      <c r="G2926" s="26" t="s">
        <v>96</v>
      </c>
      <c r="H2926" s="26" t="s">
        <v>97</v>
      </c>
      <c r="I2926" s="26" t="s">
        <v>98</v>
      </c>
      <c r="J2926" s="26">
        <v>356</v>
      </c>
      <c r="K2926" s="26">
        <v>509.08</v>
      </c>
    </row>
    <row r="2927" spans="1:11" x14ac:dyDescent="0.2">
      <c r="A2927" s="26" t="s">
        <v>101</v>
      </c>
      <c r="B2927" s="26">
        <v>2024</v>
      </c>
      <c r="C2927" s="26" t="s">
        <v>5</v>
      </c>
      <c r="D2927" s="26" t="s">
        <v>105</v>
      </c>
      <c r="E2927" s="26" t="s">
        <v>94</v>
      </c>
      <c r="F2927" s="26" t="s">
        <v>95</v>
      </c>
      <c r="G2927" s="26" t="s">
        <v>96</v>
      </c>
      <c r="H2927" s="26" t="s">
        <v>97</v>
      </c>
      <c r="I2927" s="26" t="s">
        <v>98</v>
      </c>
      <c r="J2927" s="26">
        <v>136</v>
      </c>
      <c r="K2927" s="26">
        <v>526.24</v>
      </c>
    </row>
    <row r="2928" spans="1:11" x14ac:dyDescent="0.2">
      <c r="A2928" s="26" t="s">
        <v>101</v>
      </c>
      <c r="B2928" s="26">
        <v>2024</v>
      </c>
      <c r="C2928" s="26" t="s">
        <v>5</v>
      </c>
      <c r="D2928" s="26" t="s">
        <v>105</v>
      </c>
      <c r="E2928" s="26" t="s">
        <v>94</v>
      </c>
      <c r="F2928" s="26" t="s">
        <v>95</v>
      </c>
      <c r="G2928" s="26" t="s">
        <v>96</v>
      </c>
      <c r="H2928" s="26" t="s">
        <v>97</v>
      </c>
      <c r="I2928" s="26" t="s">
        <v>98</v>
      </c>
      <c r="J2928" s="26">
        <v>980</v>
      </c>
      <c r="K2928" s="26">
        <v>1401.4</v>
      </c>
    </row>
    <row r="2929" spans="1:11" x14ac:dyDescent="0.2">
      <c r="A2929" s="26" t="s">
        <v>99</v>
      </c>
      <c r="B2929" s="26">
        <v>2024</v>
      </c>
      <c r="C2929" s="26" t="s">
        <v>5</v>
      </c>
      <c r="D2929" s="26" t="s">
        <v>105</v>
      </c>
      <c r="E2929" s="26" t="s">
        <v>94</v>
      </c>
      <c r="F2929" s="26" t="s">
        <v>95</v>
      </c>
      <c r="G2929" s="26" t="s">
        <v>96</v>
      </c>
      <c r="H2929" s="26" t="s">
        <v>97</v>
      </c>
      <c r="I2929" s="26" t="s">
        <v>98</v>
      </c>
      <c r="J2929" s="26">
        <v>354</v>
      </c>
      <c r="K2929" s="26">
        <v>506.22</v>
      </c>
    </row>
    <row r="2930" spans="1:11" x14ac:dyDescent="0.2">
      <c r="A2930" s="26" t="s">
        <v>99</v>
      </c>
      <c r="B2930" s="26">
        <v>2024</v>
      </c>
      <c r="C2930" s="26" t="s">
        <v>5</v>
      </c>
      <c r="D2930" s="26" t="s">
        <v>105</v>
      </c>
      <c r="E2930" s="26" t="s">
        <v>94</v>
      </c>
      <c r="F2930" s="26" t="s">
        <v>95</v>
      </c>
      <c r="G2930" s="26" t="s">
        <v>96</v>
      </c>
      <c r="H2930" s="26" t="s">
        <v>97</v>
      </c>
      <c r="I2930" s="26" t="s">
        <v>98</v>
      </c>
      <c r="J2930" s="26">
        <v>135</v>
      </c>
      <c r="K2930" s="26">
        <v>193.05</v>
      </c>
    </row>
    <row r="2931" spans="1:11" x14ac:dyDescent="0.2">
      <c r="A2931" s="26" t="s">
        <v>101</v>
      </c>
      <c r="B2931" s="26">
        <v>2024</v>
      </c>
      <c r="C2931" s="26" t="s">
        <v>5</v>
      </c>
      <c r="D2931" s="26" t="s">
        <v>105</v>
      </c>
      <c r="E2931" s="26" t="s">
        <v>94</v>
      </c>
      <c r="F2931" s="26" t="s">
        <v>95</v>
      </c>
      <c r="G2931" s="26" t="s">
        <v>96</v>
      </c>
      <c r="H2931" s="26" t="s">
        <v>97</v>
      </c>
      <c r="I2931" s="26" t="s">
        <v>98</v>
      </c>
      <c r="J2931" s="26">
        <v>357</v>
      </c>
      <c r="K2931" s="26">
        <v>510.51</v>
      </c>
    </row>
    <row r="2932" spans="1:11" x14ac:dyDescent="0.2">
      <c r="A2932" s="26" t="s">
        <v>101</v>
      </c>
      <c r="B2932" s="26">
        <v>2024</v>
      </c>
      <c r="C2932" s="26" t="s">
        <v>5</v>
      </c>
      <c r="D2932" s="26" t="s">
        <v>105</v>
      </c>
      <c r="E2932" s="26" t="s">
        <v>94</v>
      </c>
      <c r="F2932" s="26" t="s">
        <v>95</v>
      </c>
      <c r="G2932" s="26" t="s">
        <v>96</v>
      </c>
      <c r="H2932" s="26" t="s">
        <v>97</v>
      </c>
      <c r="I2932" s="26" t="s">
        <v>98</v>
      </c>
      <c r="J2932" s="26">
        <v>848</v>
      </c>
      <c r="K2932" s="26">
        <v>1212.6399999999999</v>
      </c>
    </row>
    <row r="2933" spans="1:11" x14ac:dyDescent="0.2">
      <c r="A2933" s="26" t="s">
        <v>101</v>
      </c>
      <c r="B2933" s="26">
        <v>2024</v>
      </c>
      <c r="C2933" s="26" t="s">
        <v>5</v>
      </c>
      <c r="D2933" s="26" t="s">
        <v>105</v>
      </c>
      <c r="E2933" s="26" t="s">
        <v>94</v>
      </c>
      <c r="F2933" s="26" t="s">
        <v>95</v>
      </c>
      <c r="G2933" s="26" t="s">
        <v>96</v>
      </c>
      <c r="H2933" s="26" t="s">
        <v>97</v>
      </c>
      <c r="I2933" s="26" t="s">
        <v>98</v>
      </c>
      <c r="J2933" s="26">
        <v>137</v>
      </c>
      <c r="K2933" s="26">
        <v>195.91</v>
      </c>
    </row>
    <row r="2934" spans="1:11" x14ac:dyDescent="0.2">
      <c r="A2934" s="26" t="s">
        <v>101</v>
      </c>
      <c r="B2934" s="26">
        <v>2024</v>
      </c>
      <c r="C2934" s="26" t="s">
        <v>5</v>
      </c>
      <c r="D2934" s="26" t="s">
        <v>105</v>
      </c>
      <c r="E2934" s="26" t="s">
        <v>94</v>
      </c>
      <c r="F2934" s="26" t="s">
        <v>95</v>
      </c>
      <c r="G2934" s="26" t="s">
        <v>96</v>
      </c>
      <c r="H2934" s="26" t="s">
        <v>97</v>
      </c>
      <c r="I2934" s="26" t="s">
        <v>98</v>
      </c>
      <c r="J2934" s="26">
        <v>353</v>
      </c>
      <c r="K2934" s="26">
        <v>504.78999999999996</v>
      </c>
    </row>
    <row r="2935" spans="1:11" x14ac:dyDescent="0.2">
      <c r="A2935" s="26" t="s">
        <v>99</v>
      </c>
      <c r="B2935" s="26">
        <v>2024</v>
      </c>
      <c r="C2935" s="26" t="s">
        <v>2</v>
      </c>
      <c r="D2935" s="26" t="s">
        <v>105</v>
      </c>
      <c r="E2935" s="26" t="s">
        <v>94</v>
      </c>
      <c r="F2935" s="26" t="s">
        <v>95</v>
      </c>
      <c r="G2935" s="26" t="s">
        <v>96</v>
      </c>
      <c r="H2935" s="26" t="s">
        <v>97</v>
      </c>
      <c r="I2935" s="26" t="s">
        <v>98</v>
      </c>
      <c r="J2935" s="26">
        <v>152</v>
      </c>
      <c r="K2935" s="26">
        <v>217.36</v>
      </c>
    </row>
    <row r="2936" spans="1:11" x14ac:dyDescent="0.2">
      <c r="A2936" s="26" t="s">
        <v>99</v>
      </c>
      <c r="B2936" s="26">
        <v>2024</v>
      </c>
      <c r="C2936" s="26" t="s">
        <v>2</v>
      </c>
      <c r="D2936" s="26" t="s">
        <v>105</v>
      </c>
      <c r="E2936" s="26" t="s">
        <v>94</v>
      </c>
      <c r="F2936" s="26" t="s">
        <v>95</v>
      </c>
      <c r="G2936" s="26" t="s">
        <v>96</v>
      </c>
      <c r="H2936" s="26" t="s">
        <v>97</v>
      </c>
      <c r="I2936" s="26" t="s">
        <v>98</v>
      </c>
      <c r="J2936" s="26">
        <v>154</v>
      </c>
      <c r="K2936" s="26">
        <v>526.24</v>
      </c>
    </row>
    <row r="2937" spans="1:11" x14ac:dyDescent="0.2">
      <c r="A2937" s="26" t="s">
        <v>99</v>
      </c>
      <c r="B2937" s="26">
        <v>2024</v>
      </c>
      <c r="C2937" s="26" t="s">
        <v>2</v>
      </c>
      <c r="D2937" s="26" t="s">
        <v>105</v>
      </c>
      <c r="E2937" s="26" t="s">
        <v>94</v>
      </c>
      <c r="F2937" s="26" t="s">
        <v>95</v>
      </c>
      <c r="G2937" s="26" t="s">
        <v>96</v>
      </c>
      <c r="H2937" s="26" t="s">
        <v>97</v>
      </c>
      <c r="I2937" s="26" t="s">
        <v>98</v>
      </c>
      <c r="J2937" s="26">
        <v>370</v>
      </c>
      <c r="K2937" s="26">
        <v>526.24</v>
      </c>
    </row>
    <row r="2938" spans="1:11" x14ac:dyDescent="0.2">
      <c r="A2938" s="26" t="s">
        <v>99</v>
      </c>
      <c r="B2938" s="26">
        <v>2024</v>
      </c>
      <c r="C2938" s="26" t="s">
        <v>2</v>
      </c>
      <c r="D2938" s="26" t="s">
        <v>105</v>
      </c>
      <c r="E2938" s="26" t="s">
        <v>94</v>
      </c>
      <c r="F2938" s="26" t="s">
        <v>95</v>
      </c>
      <c r="G2938" s="26" t="s">
        <v>96</v>
      </c>
      <c r="H2938" s="26" t="s">
        <v>97</v>
      </c>
      <c r="I2938" s="26" t="s">
        <v>98</v>
      </c>
      <c r="J2938" s="26">
        <v>978</v>
      </c>
      <c r="K2938" s="26">
        <v>1398.54</v>
      </c>
    </row>
    <row r="2939" spans="1:11" x14ac:dyDescent="0.2">
      <c r="A2939" s="26" t="s">
        <v>92</v>
      </c>
      <c r="B2939" s="26">
        <v>2024</v>
      </c>
      <c r="C2939" s="26" t="s">
        <v>2</v>
      </c>
      <c r="D2939" s="26" t="s">
        <v>105</v>
      </c>
      <c r="E2939" s="26" t="s">
        <v>94</v>
      </c>
      <c r="F2939" s="26" t="s">
        <v>95</v>
      </c>
      <c r="G2939" s="26" t="s">
        <v>96</v>
      </c>
      <c r="H2939" s="26" t="s">
        <v>97</v>
      </c>
      <c r="I2939" s="26" t="s">
        <v>98</v>
      </c>
      <c r="J2939" s="26">
        <v>372</v>
      </c>
      <c r="K2939" s="26">
        <v>531.96</v>
      </c>
    </row>
    <row r="2940" spans="1:11" x14ac:dyDescent="0.2">
      <c r="A2940" s="26" t="s">
        <v>92</v>
      </c>
      <c r="B2940" s="26">
        <v>2024</v>
      </c>
      <c r="C2940" s="26" t="s">
        <v>2</v>
      </c>
      <c r="D2940" s="26" t="s">
        <v>105</v>
      </c>
      <c r="E2940" s="26" t="s">
        <v>94</v>
      </c>
      <c r="F2940" s="26" t="s">
        <v>95</v>
      </c>
      <c r="G2940" s="26" t="s">
        <v>96</v>
      </c>
      <c r="H2940" s="26" t="s">
        <v>97</v>
      </c>
      <c r="I2940" s="26" t="s">
        <v>98</v>
      </c>
      <c r="J2940" s="26">
        <v>153</v>
      </c>
      <c r="K2940" s="26">
        <v>218.79</v>
      </c>
    </row>
    <row r="2941" spans="1:11" x14ac:dyDescent="0.2">
      <c r="A2941" s="26" t="s">
        <v>99</v>
      </c>
      <c r="B2941" s="26">
        <v>2024</v>
      </c>
      <c r="C2941" s="26" t="s">
        <v>2</v>
      </c>
      <c r="D2941" s="26" t="s">
        <v>105</v>
      </c>
      <c r="E2941" s="26" t="s">
        <v>94</v>
      </c>
      <c r="F2941" s="26" t="s">
        <v>95</v>
      </c>
      <c r="G2941" s="26" t="s">
        <v>96</v>
      </c>
      <c r="H2941" s="26" t="s">
        <v>97</v>
      </c>
      <c r="I2941" s="26" t="s">
        <v>98</v>
      </c>
      <c r="J2941" s="26">
        <v>369</v>
      </c>
      <c r="K2941" s="26">
        <v>527.66999999999996</v>
      </c>
    </row>
    <row r="2942" spans="1:11" x14ac:dyDescent="0.2">
      <c r="A2942" s="26" t="s">
        <v>99</v>
      </c>
      <c r="B2942" s="26">
        <v>2024</v>
      </c>
      <c r="C2942" s="26" t="s">
        <v>2</v>
      </c>
      <c r="D2942" s="26" t="s">
        <v>105</v>
      </c>
      <c r="E2942" s="26" t="s">
        <v>94</v>
      </c>
      <c r="F2942" s="26" t="s">
        <v>95</v>
      </c>
      <c r="G2942" s="26" t="s">
        <v>96</v>
      </c>
      <c r="H2942" s="26" t="s">
        <v>97</v>
      </c>
      <c r="I2942" s="26" t="s">
        <v>98</v>
      </c>
      <c r="J2942" s="26">
        <v>759</v>
      </c>
      <c r="K2942" s="26">
        <v>1085.3699999999999</v>
      </c>
    </row>
    <row r="2943" spans="1:11" x14ac:dyDescent="0.2">
      <c r="A2943" s="26" t="s">
        <v>99</v>
      </c>
      <c r="B2943" s="26">
        <v>2024</v>
      </c>
      <c r="C2943" s="26" t="s">
        <v>2</v>
      </c>
      <c r="D2943" s="26" t="s">
        <v>105</v>
      </c>
      <c r="E2943" s="26" t="s">
        <v>94</v>
      </c>
      <c r="F2943" s="26" t="s">
        <v>95</v>
      </c>
      <c r="G2943" s="26" t="s">
        <v>96</v>
      </c>
      <c r="H2943" s="26" t="s">
        <v>97</v>
      </c>
      <c r="I2943" s="26" t="s">
        <v>98</v>
      </c>
      <c r="J2943" s="26">
        <v>845</v>
      </c>
      <c r="K2943" s="26">
        <v>1208.3499999999999</v>
      </c>
    </row>
    <row r="2944" spans="1:11" x14ac:dyDescent="0.2">
      <c r="A2944" s="26" t="s">
        <v>99</v>
      </c>
      <c r="B2944" s="26">
        <v>2024</v>
      </c>
      <c r="C2944" s="26" t="s">
        <v>2</v>
      </c>
      <c r="D2944" s="26" t="s">
        <v>105</v>
      </c>
      <c r="E2944" s="26" t="s">
        <v>94</v>
      </c>
      <c r="F2944" s="26" t="s">
        <v>95</v>
      </c>
      <c r="G2944" s="26" t="s">
        <v>96</v>
      </c>
      <c r="H2944" s="26" t="s">
        <v>97</v>
      </c>
      <c r="I2944" s="26" t="s">
        <v>98</v>
      </c>
      <c r="J2944" s="26">
        <v>371</v>
      </c>
      <c r="K2944" s="26">
        <v>530.53</v>
      </c>
    </row>
    <row r="2945" spans="1:11" x14ac:dyDescent="0.2">
      <c r="A2945" s="26" t="s">
        <v>101</v>
      </c>
      <c r="B2945" s="26">
        <v>2024</v>
      </c>
      <c r="C2945" s="26" t="s">
        <v>4</v>
      </c>
      <c r="D2945" s="26" t="s">
        <v>105</v>
      </c>
      <c r="E2945" s="26" t="s">
        <v>94</v>
      </c>
      <c r="F2945" s="26" t="s">
        <v>95</v>
      </c>
      <c r="G2945" s="26" t="s">
        <v>96</v>
      </c>
      <c r="H2945" s="26" t="s">
        <v>97</v>
      </c>
      <c r="I2945" s="26" t="s">
        <v>98</v>
      </c>
      <c r="J2945" s="26">
        <v>140</v>
      </c>
      <c r="K2945" s="26">
        <v>200.2</v>
      </c>
    </row>
    <row r="2946" spans="1:11" x14ac:dyDescent="0.2">
      <c r="A2946" s="26" t="s">
        <v>92</v>
      </c>
      <c r="B2946" s="26">
        <v>2024</v>
      </c>
      <c r="C2946" s="26" t="s">
        <v>4</v>
      </c>
      <c r="D2946" s="26" t="s">
        <v>105</v>
      </c>
      <c r="E2946" s="26" t="s">
        <v>94</v>
      </c>
      <c r="F2946" s="26" t="s">
        <v>95</v>
      </c>
      <c r="G2946" s="26" t="s">
        <v>96</v>
      </c>
      <c r="H2946" s="26" t="s">
        <v>97</v>
      </c>
      <c r="I2946" s="26" t="s">
        <v>98</v>
      </c>
      <c r="J2946" s="26">
        <v>362</v>
      </c>
      <c r="K2946" s="26">
        <v>517.66</v>
      </c>
    </row>
    <row r="2947" spans="1:11" x14ac:dyDescent="0.2">
      <c r="A2947" s="26" t="s">
        <v>101</v>
      </c>
      <c r="B2947" s="26">
        <v>2024</v>
      </c>
      <c r="C2947" s="26" t="s">
        <v>4</v>
      </c>
      <c r="D2947" s="26" t="s">
        <v>105</v>
      </c>
      <c r="E2947" s="26" t="s">
        <v>94</v>
      </c>
      <c r="F2947" s="26" t="s">
        <v>95</v>
      </c>
      <c r="G2947" s="26" t="s">
        <v>96</v>
      </c>
      <c r="H2947" s="26" t="s">
        <v>97</v>
      </c>
      <c r="I2947" s="26" t="s">
        <v>98</v>
      </c>
      <c r="J2947" s="26">
        <v>142</v>
      </c>
      <c r="K2947" s="26">
        <v>526.24</v>
      </c>
    </row>
    <row r="2948" spans="1:11" x14ac:dyDescent="0.2">
      <c r="A2948" s="26" t="s">
        <v>92</v>
      </c>
      <c r="B2948" s="26">
        <v>2024</v>
      </c>
      <c r="C2948" s="26" t="s">
        <v>4</v>
      </c>
      <c r="D2948" s="26" t="s">
        <v>105</v>
      </c>
      <c r="E2948" s="26" t="s">
        <v>94</v>
      </c>
      <c r="F2948" s="26" t="s">
        <v>95</v>
      </c>
      <c r="G2948" s="26" t="s">
        <v>96</v>
      </c>
      <c r="H2948" s="26" t="s">
        <v>97</v>
      </c>
      <c r="I2948" s="26" t="s">
        <v>98</v>
      </c>
      <c r="J2948" s="26">
        <v>358</v>
      </c>
      <c r="K2948" s="26">
        <v>526.24</v>
      </c>
    </row>
    <row r="2949" spans="1:11" x14ac:dyDescent="0.2">
      <c r="A2949" s="26" t="s">
        <v>99</v>
      </c>
      <c r="B2949" s="26">
        <v>2024</v>
      </c>
      <c r="C2949" s="26" t="s">
        <v>4</v>
      </c>
      <c r="D2949" s="26" t="s">
        <v>105</v>
      </c>
      <c r="E2949" s="26" t="s">
        <v>94</v>
      </c>
      <c r="F2949" s="26" t="s">
        <v>95</v>
      </c>
      <c r="G2949" s="26" t="s">
        <v>96</v>
      </c>
      <c r="H2949" s="26" t="s">
        <v>97</v>
      </c>
      <c r="I2949" s="26" t="s">
        <v>98</v>
      </c>
      <c r="J2949" s="26">
        <v>979</v>
      </c>
      <c r="K2949" s="26">
        <v>1399.97</v>
      </c>
    </row>
    <row r="2950" spans="1:11" x14ac:dyDescent="0.2">
      <c r="A2950" s="26" t="s">
        <v>101</v>
      </c>
      <c r="B2950" s="26">
        <v>2024</v>
      </c>
      <c r="C2950" s="26" t="s">
        <v>4</v>
      </c>
      <c r="D2950" s="26" t="s">
        <v>105</v>
      </c>
      <c r="E2950" s="26" t="s">
        <v>94</v>
      </c>
      <c r="F2950" s="26" t="s">
        <v>95</v>
      </c>
      <c r="G2950" s="26" t="s">
        <v>96</v>
      </c>
      <c r="H2950" s="26" t="s">
        <v>97</v>
      </c>
      <c r="I2950" s="26" t="s">
        <v>98</v>
      </c>
      <c r="J2950" s="26">
        <v>360</v>
      </c>
      <c r="K2950" s="26">
        <v>514.79999999999995</v>
      </c>
    </row>
    <row r="2951" spans="1:11" x14ac:dyDescent="0.2">
      <c r="A2951" s="26" t="s">
        <v>101</v>
      </c>
      <c r="B2951" s="26">
        <v>2024</v>
      </c>
      <c r="C2951" s="26" t="s">
        <v>4</v>
      </c>
      <c r="D2951" s="26" t="s">
        <v>105</v>
      </c>
      <c r="E2951" s="26" t="s">
        <v>94</v>
      </c>
      <c r="F2951" s="26" t="s">
        <v>95</v>
      </c>
      <c r="G2951" s="26" t="s">
        <v>96</v>
      </c>
      <c r="H2951" s="26" t="s">
        <v>97</v>
      </c>
      <c r="I2951" s="26" t="s">
        <v>98</v>
      </c>
      <c r="J2951" s="26">
        <v>141</v>
      </c>
      <c r="K2951" s="26">
        <v>201.63</v>
      </c>
    </row>
    <row r="2952" spans="1:11" x14ac:dyDescent="0.2">
      <c r="A2952" s="26" t="s">
        <v>99</v>
      </c>
      <c r="B2952" s="26">
        <v>2024</v>
      </c>
      <c r="C2952" s="26" t="s">
        <v>4</v>
      </c>
      <c r="D2952" s="26" t="s">
        <v>105</v>
      </c>
      <c r="E2952" s="26" t="s">
        <v>94</v>
      </c>
      <c r="F2952" s="26" t="s">
        <v>95</v>
      </c>
      <c r="G2952" s="26" t="s">
        <v>96</v>
      </c>
      <c r="H2952" s="26" t="s">
        <v>97</v>
      </c>
      <c r="I2952" s="26" t="s">
        <v>98</v>
      </c>
      <c r="J2952" s="26">
        <v>363</v>
      </c>
      <c r="K2952" s="26">
        <v>519.09</v>
      </c>
    </row>
    <row r="2953" spans="1:11" x14ac:dyDescent="0.2">
      <c r="A2953" s="26" t="s">
        <v>92</v>
      </c>
      <c r="B2953" s="26">
        <v>2024</v>
      </c>
      <c r="C2953" s="26" t="s">
        <v>4</v>
      </c>
      <c r="D2953" s="26" t="s">
        <v>105</v>
      </c>
      <c r="E2953" s="26" t="s">
        <v>94</v>
      </c>
      <c r="F2953" s="26" t="s">
        <v>95</v>
      </c>
      <c r="G2953" s="26" t="s">
        <v>96</v>
      </c>
      <c r="H2953" s="26" t="s">
        <v>97</v>
      </c>
      <c r="I2953" s="26" t="s">
        <v>98</v>
      </c>
      <c r="J2953" s="26">
        <v>761</v>
      </c>
      <c r="K2953" s="26">
        <v>1088.23</v>
      </c>
    </row>
    <row r="2954" spans="1:11" x14ac:dyDescent="0.2">
      <c r="A2954" s="26" t="s">
        <v>101</v>
      </c>
      <c r="B2954" s="26">
        <v>2024</v>
      </c>
      <c r="C2954" s="26" t="s">
        <v>4</v>
      </c>
      <c r="D2954" s="26" t="s">
        <v>105</v>
      </c>
      <c r="E2954" s="26" t="s">
        <v>94</v>
      </c>
      <c r="F2954" s="26" t="s">
        <v>95</v>
      </c>
      <c r="G2954" s="26" t="s">
        <v>96</v>
      </c>
      <c r="H2954" s="26" t="s">
        <v>97</v>
      </c>
      <c r="I2954" s="26" t="s">
        <v>98</v>
      </c>
      <c r="J2954" s="26">
        <v>847</v>
      </c>
      <c r="K2954" s="26">
        <v>1211.21</v>
      </c>
    </row>
    <row r="2955" spans="1:11" x14ac:dyDescent="0.2">
      <c r="A2955" s="26" t="s">
        <v>92</v>
      </c>
      <c r="B2955" s="26">
        <v>2024</v>
      </c>
      <c r="C2955" s="26" t="s">
        <v>4</v>
      </c>
      <c r="D2955" s="26" t="s">
        <v>105</v>
      </c>
      <c r="E2955" s="26" t="s">
        <v>94</v>
      </c>
      <c r="F2955" s="26" t="s">
        <v>95</v>
      </c>
      <c r="G2955" s="26" t="s">
        <v>96</v>
      </c>
      <c r="H2955" s="26" t="s">
        <v>97</v>
      </c>
      <c r="I2955" s="26" t="s">
        <v>98</v>
      </c>
      <c r="J2955" s="26">
        <v>143</v>
      </c>
      <c r="K2955" s="26">
        <v>204.49</v>
      </c>
    </row>
    <row r="2956" spans="1:11" x14ac:dyDescent="0.2">
      <c r="A2956" s="26" t="s">
        <v>101</v>
      </c>
      <c r="B2956" s="26">
        <v>2024</v>
      </c>
      <c r="C2956" s="26" t="s">
        <v>4</v>
      </c>
      <c r="D2956" s="26" t="s">
        <v>105</v>
      </c>
      <c r="E2956" s="26" t="s">
        <v>94</v>
      </c>
      <c r="F2956" s="26" t="s">
        <v>95</v>
      </c>
      <c r="G2956" s="26" t="s">
        <v>96</v>
      </c>
      <c r="H2956" s="26" t="s">
        <v>97</v>
      </c>
      <c r="I2956" s="26" t="s">
        <v>98</v>
      </c>
      <c r="J2956" s="26">
        <v>359</v>
      </c>
      <c r="K2956" s="26">
        <v>513.37</v>
      </c>
    </row>
    <row r="2957" spans="1:11" x14ac:dyDescent="0.2">
      <c r="A2957" s="26" t="s">
        <v>92</v>
      </c>
      <c r="B2957" s="26">
        <v>2024</v>
      </c>
      <c r="C2957" s="26" t="s">
        <v>10</v>
      </c>
      <c r="D2957" s="26" t="s">
        <v>105</v>
      </c>
      <c r="E2957" s="26" t="s">
        <v>94</v>
      </c>
      <c r="F2957" s="26" t="s">
        <v>95</v>
      </c>
      <c r="G2957" s="26" t="s">
        <v>96</v>
      </c>
      <c r="H2957" s="26" t="s">
        <v>97</v>
      </c>
      <c r="I2957" s="26" t="s">
        <v>98</v>
      </c>
      <c r="J2957" s="26">
        <v>356</v>
      </c>
      <c r="K2957" s="26">
        <v>509.08</v>
      </c>
    </row>
    <row r="2958" spans="1:11" x14ac:dyDescent="0.2">
      <c r="A2958" s="26" t="s">
        <v>92</v>
      </c>
      <c r="B2958" s="26">
        <v>2024</v>
      </c>
      <c r="C2958" s="26" t="s">
        <v>10</v>
      </c>
      <c r="D2958" s="26" t="s">
        <v>105</v>
      </c>
      <c r="E2958" s="26" t="s">
        <v>94</v>
      </c>
      <c r="F2958" s="26" t="s">
        <v>95</v>
      </c>
      <c r="G2958" s="26" t="s">
        <v>96</v>
      </c>
      <c r="H2958" s="26" t="s">
        <v>97</v>
      </c>
      <c r="I2958" s="26" t="s">
        <v>98</v>
      </c>
      <c r="J2958" s="26">
        <v>326</v>
      </c>
      <c r="K2958" s="26">
        <v>466.18</v>
      </c>
    </row>
    <row r="2959" spans="1:11" x14ac:dyDescent="0.2">
      <c r="A2959" s="26" t="s">
        <v>101</v>
      </c>
      <c r="B2959" s="26">
        <v>2024</v>
      </c>
      <c r="C2959" s="26" t="s">
        <v>10</v>
      </c>
      <c r="D2959" s="26" t="s">
        <v>105</v>
      </c>
      <c r="E2959" s="26" t="s">
        <v>94</v>
      </c>
      <c r="F2959" s="26" t="s">
        <v>95</v>
      </c>
      <c r="G2959" s="26" t="s">
        <v>96</v>
      </c>
      <c r="H2959" s="26" t="s">
        <v>97</v>
      </c>
      <c r="I2959" s="26" t="s">
        <v>98</v>
      </c>
      <c r="J2959" s="26">
        <v>358</v>
      </c>
      <c r="K2959" s="26">
        <v>526.24</v>
      </c>
    </row>
    <row r="2960" spans="1:11" x14ac:dyDescent="0.2">
      <c r="A2960" s="26" t="s">
        <v>101</v>
      </c>
      <c r="B2960" s="26">
        <v>2024</v>
      </c>
      <c r="C2960" s="26" t="s">
        <v>10</v>
      </c>
      <c r="D2960" s="26" t="s">
        <v>105</v>
      </c>
      <c r="E2960" s="26" t="s">
        <v>94</v>
      </c>
      <c r="F2960" s="26" t="s">
        <v>95</v>
      </c>
      <c r="G2960" s="26" t="s">
        <v>96</v>
      </c>
      <c r="H2960" s="26" t="s">
        <v>97</v>
      </c>
      <c r="I2960" s="26" t="s">
        <v>98</v>
      </c>
      <c r="J2960" s="26">
        <v>328</v>
      </c>
      <c r="K2960" s="26">
        <v>526.24</v>
      </c>
    </row>
    <row r="2961" spans="1:11" x14ac:dyDescent="0.2">
      <c r="A2961" s="26" t="s">
        <v>99</v>
      </c>
      <c r="B2961" s="26">
        <v>2024</v>
      </c>
      <c r="C2961" s="26" t="s">
        <v>10</v>
      </c>
      <c r="D2961" s="26" t="s">
        <v>105</v>
      </c>
      <c r="E2961" s="26" t="s">
        <v>94</v>
      </c>
      <c r="F2961" s="26" t="s">
        <v>95</v>
      </c>
      <c r="G2961" s="26" t="s">
        <v>96</v>
      </c>
      <c r="H2961" s="26" t="s">
        <v>97</v>
      </c>
      <c r="I2961" s="26" t="s">
        <v>98</v>
      </c>
      <c r="J2961" s="26">
        <v>985</v>
      </c>
      <c r="K2961" s="26">
        <v>1408.55</v>
      </c>
    </row>
    <row r="2962" spans="1:11" x14ac:dyDescent="0.2">
      <c r="A2962" s="26" t="s">
        <v>92</v>
      </c>
      <c r="B2962" s="26">
        <v>2024</v>
      </c>
      <c r="C2962" s="26" t="s">
        <v>10</v>
      </c>
      <c r="D2962" s="26" t="s">
        <v>105</v>
      </c>
      <c r="E2962" s="26" t="s">
        <v>94</v>
      </c>
      <c r="F2962" s="26" t="s">
        <v>95</v>
      </c>
      <c r="G2962" s="26" t="s">
        <v>96</v>
      </c>
      <c r="H2962" s="26" t="s">
        <v>97</v>
      </c>
      <c r="I2962" s="26" t="s">
        <v>98</v>
      </c>
      <c r="J2962" s="26">
        <v>330</v>
      </c>
      <c r="K2962" s="26">
        <v>471.9</v>
      </c>
    </row>
    <row r="2963" spans="1:11" x14ac:dyDescent="0.2">
      <c r="A2963" s="26" t="s">
        <v>92</v>
      </c>
      <c r="B2963" s="26">
        <v>2024</v>
      </c>
      <c r="C2963" s="26" t="s">
        <v>10</v>
      </c>
      <c r="D2963" s="26" t="s">
        <v>105</v>
      </c>
      <c r="E2963" s="26" t="s">
        <v>94</v>
      </c>
      <c r="F2963" s="26" t="s">
        <v>95</v>
      </c>
      <c r="G2963" s="26" t="s">
        <v>96</v>
      </c>
      <c r="H2963" s="26" t="s">
        <v>97</v>
      </c>
      <c r="I2963" s="26" t="s">
        <v>98</v>
      </c>
      <c r="J2963" s="26">
        <v>357</v>
      </c>
      <c r="K2963" s="26">
        <v>510.51</v>
      </c>
    </row>
    <row r="2964" spans="1:11" x14ac:dyDescent="0.2">
      <c r="A2964" s="26" t="s">
        <v>99</v>
      </c>
      <c r="B2964" s="26">
        <v>2024</v>
      </c>
      <c r="C2964" s="26" t="s">
        <v>10</v>
      </c>
      <c r="D2964" s="26" t="s">
        <v>105</v>
      </c>
      <c r="E2964" s="26" t="s">
        <v>94</v>
      </c>
      <c r="F2964" s="26" t="s">
        <v>95</v>
      </c>
      <c r="G2964" s="26" t="s">
        <v>96</v>
      </c>
      <c r="H2964" s="26" t="s">
        <v>97</v>
      </c>
      <c r="I2964" s="26" t="s">
        <v>98</v>
      </c>
      <c r="J2964" s="26">
        <v>327</v>
      </c>
      <c r="K2964" s="26">
        <v>467.61</v>
      </c>
    </row>
    <row r="2965" spans="1:11" x14ac:dyDescent="0.2">
      <c r="A2965" s="26" t="s">
        <v>101</v>
      </c>
      <c r="B2965" s="26">
        <v>2024</v>
      </c>
      <c r="C2965" s="26" t="s">
        <v>10</v>
      </c>
      <c r="D2965" s="26" t="s">
        <v>105</v>
      </c>
      <c r="E2965" s="26" t="s">
        <v>94</v>
      </c>
      <c r="F2965" s="26" t="s">
        <v>95</v>
      </c>
      <c r="G2965" s="26" t="s">
        <v>96</v>
      </c>
      <c r="H2965" s="26" t="s">
        <v>97</v>
      </c>
      <c r="I2965" s="26" t="s">
        <v>98</v>
      </c>
      <c r="J2965" s="26">
        <v>766</v>
      </c>
      <c r="K2965" s="26">
        <v>1095.3800000000001</v>
      </c>
    </row>
    <row r="2966" spans="1:11" x14ac:dyDescent="0.2">
      <c r="A2966" s="26" t="s">
        <v>101</v>
      </c>
      <c r="B2966" s="26">
        <v>2024</v>
      </c>
      <c r="C2966" s="26" t="s">
        <v>10</v>
      </c>
      <c r="D2966" s="26" t="s">
        <v>105</v>
      </c>
      <c r="E2966" s="26" t="s">
        <v>94</v>
      </c>
      <c r="F2966" s="26" t="s">
        <v>95</v>
      </c>
      <c r="G2966" s="26" t="s">
        <v>96</v>
      </c>
      <c r="H2966" s="26" t="s">
        <v>97</v>
      </c>
      <c r="I2966" s="26" t="s">
        <v>98</v>
      </c>
      <c r="J2966" s="26">
        <v>852</v>
      </c>
      <c r="K2966" s="26">
        <v>1218.3600000000001</v>
      </c>
    </row>
    <row r="2967" spans="1:11" x14ac:dyDescent="0.2">
      <c r="A2967" s="26" t="s">
        <v>92</v>
      </c>
      <c r="B2967" s="26">
        <v>2024</v>
      </c>
      <c r="C2967" s="26" t="s">
        <v>10</v>
      </c>
      <c r="D2967" s="26" t="s">
        <v>105</v>
      </c>
      <c r="E2967" s="26" t="s">
        <v>94</v>
      </c>
      <c r="F2967" s="26" t="s">
        <v>95</v>
      </c>
      <c r="G2967" s="26" t="s">
        <v>96</v>
      </c>
      <c r="H2967" s="26" t="s">
        <v>97</v>
      </c>
      <c r="I2967" s="26" t="s">
        <v>98</v>
      </c>
      <c r="J2967" s="26">
        <v>353</v>
      </c>
      <c r="K2967" s="26">
        <v>504.78999999999996</v>
      </c>
    </row>
    <row r="2968" spans="1:11" x14ac:dyDescent="0.2">
      <c r="A2968" s="26" t="s">
        <v>92</v>
      </c>
      <c r="B2968" s="26">
        <v>2024</v>
      </c>
      <c r="C2968" s="26" t="s">
        <v>10</v>
      </c>
      <c r="D2968" s="26" t="s">
        <v>105</v>
      </c>
      <c r="E2968" s="26" t="s">
        <v>94</v>
      </c>
      <c r="F2968" s="26" t="s">
        <v>95</v>
      </c>
      <c r="G2968" s="26" t="s">
        <v>96</v>
      </c>
      <c r="H2968" s="26" t="s">
        <v>97</v>
      </c>
      <c r="I2968" s="26" t="s">
        <v>98</v>
      </c>
      <c r="J2968" s="26">
        <v>329</v>
      </c>
      <c r="K2968" s="26">
        <v>470.47</v>
      </c>
    </row>
    <row r="2969" spans="1:11" x14ac:dyDescent="0.2">
      <c r="A2969" s="26" t="s">
        <v>92</v>
      </c>
      <c r="B2969" s="26">
        <v>2024</v>
      </c>
      <c r="C2969" s="26" t="s">
        <v>9</v>
      </c>
      <c r="D2969" s="26" t="s">
        <v>105</v>
      </c>
      <c r="E2969" s="26" t="s">
        <v>94</v>
      </c>
      <c r="F2969" s="26" t="s">
        <v>95</v>
      </c>
      <c r="G2969" s="26" t="s">
        <v>96</v>
      </c>
      <c r="H2969" s="26" t="s">
        <v>97</v>
      </c>
      <c r="I2969" s="26" t="s">
        <v>98</v>
      </c>
      <c r="J2969" s="26">
        <v>362</v>
      </c>
      <c r="K2969" s="26">
        <v>517.66</v>
      </c>
    </row>
    <row r="2970" spans="1:11" x14ac:dyDescent="0.2">
      <c r="A2970" s="26" t="s">
        <v>99</v>
      </c>
      <c r="B2970" s="26">
        <v>2024</v>
      </c>
      <c r="C2970" s="26" t="s">
        <v>9</v>
      </c>
      <c r="D2970" s="26" t="s">
        <v>105</v>
      </c>
      <c r="E2970" s="26" t="s">
        <v>94</v>
      </c>
      <c r="F2970" s="26" t="s">
        <v>95</v>
      </c>
      <c r="G2970" s="26" t="s">
        <v>96</v>
      </c>
      <c r="H2970" s="26" t="s">
        <v>97</v>
      </c>
      <c r="I2970" s="26" t="s">
        <v>98</v>
      </c>
      <c r="J2970" s="26">
        <v>332</v>
      </c>
      <c r="K2970" s="26">
        <v>474.76</v>
      </c>
    </row>
    <row r="2971" spans="1:11" x14ac:dyDescent="0.2">
      <c r="A2971" s="26" t="s">
        <v>99</v>
      </c>
      <c r="B2971" s="26">
        <v>2024</v>
      </c>
      <c r="C2971" s="26" t="s">
        <v>9</v>
      </c>
      <c r="D2971" s="26" t="s">
        <v>105</v>
      </c>
      <c r="E2971" s="26" t="s">
        <v>94</v>
      </c>
      <c r="F2971" s="26" t="s">
        <v>95</v>
      </c>
      <c r="G2971" s="26" t="s">
        <v>96</v>
      </c>
      <c r="H2971" s="26" t="s">
        <v>97</v>
      </c>
      <c r="I2971" s="26" t="s">
        <v>98</v>
      </c>
      <c r="J2971" s="26">
        <v>334</v>
      </c>
      <c r="K2971" s="26">
        <v>526.24</v>
      </c>
    </row>
    <row r="2972" spans="1:11" x14ac:dyDescent="0.2">
      <c r="A2972" s="26" t="s">
        <v>102</v>
      </c>
      <c r="B2972" s="26">
        <v>2024</v>
      </c>
      <c r="C2972" s="26" t="s">
        <v>9</v>
      </c>
      <c r="D2972" s="26" t="s">
        <v>105</v>
      </c>
      <c r="E2972" s="26" t="s">
        <v>94</v>
      </c>
      <c r="F2972" s="26" t="s">
        <v>95</v>
      </c>
      <c r="G2972" s="26" t="s">
        <v>96</v>
      </c>
      <c r="H2972" s="26" t="s">
        <v>97</v>
      </c>
      <c r="I2972" s="26" t="s">
        <v>98</v>
      </c>
      <c r="J2972" s="26">
        <v>984</v>
      </c>
      <c r="K2972" s="26">
        <v>1407.12</v>
      </c>
    </row>
    <row r="2973" spans="1:11" x14ac:dyDescent="0.2">
      <c r="A2973" s="26" t="s">
        <v>101</v>
      </c>
      <c r="B2973" s="26">
        <v>2024</v>
      </c>
      <c r="C2973" s="26" t="s">
        <v>9</v>
      </c>
      <c r="D2973" s="26" t="s">
        <v>105</v>
      </c>
      <c r="E2973" s="26" t="s">
        <v>94</v>
      </c>
      <c r="F2973" s="26" t="s">
        <v>95</v>
      </c>
      <c r="G2973" s="26" t="s">
        <v>96</v>
      </c>
      <c r="H2973" s="26" t="s">
        <v>97</v>
      </c>
      <c r="I2973" s="26" t="s">
        <v>98</v>
      </c>
      <c r="J2973" s="26">
        <v>336</v>
      </c>
      <c r="K2973" s="26">
        <v>480.48</v>
      </c>
    </row>
    <row r="2974" spans="1:11" x14ac:dyDescent="0.2">
      <c r="A2974" s="26" t="s">
        <v>101</v>
      </c>
      <c r="B2974" s="26">
        <v>2024</v>
      </c>
      <c r="C2974" s="26" t="s">
        <v>9</v>
      </c>
      <c r="D2974" s="26" t="s">
        <v>105</v>
      </c>
      <c r="E2974" s="26" t="s">
        <v>94</v>
      </c>
      <c r="F2974" s="26" t="s">
        <v>95</v>
      </c>
      <c r="G2974" s="26" t="s">
        <v>96</v>
      </c>
      <c r="H2974" s="26" t="s">
        <v>97</v>
      </c>
      <c r="I2974" s="26" t="s">
        <v>98</v>
      </c>
      <c r="J2974" s="26">
        <v>363</v>
      </c>
      <c r="K2974" s="26">
        <v>519.09</v>
      </c>
    </row>
    <row r="2975" spans="1:11" x14ac:dyDescent="0.2">
      <c r="A2975" s="26" t="s">
        <v>102</v>
      </c>
      <c r="B2975" s="26">
        <v>2024</v>
      </c>
      <c r="C2975" s="26" t="s">
        <v>9</v>
      </c>
      <c r="D2975" s="26" t="s">
        <v>105</v>
      </c>
      <c r="E2975" s="26" t="s">
        <v>94</v>
      </c>
      <c r="F2975" s="26" t="s">
        <v>95</v>
      </c>
      <c r="G2975" s="26" t="s">
        <v>96</v>
      </c>
      <c r="H2975" s="26" t="s">
        <v>97</v>
      </c>
      <c r="I2975" s="26" t="s">
        <v>98</v>
      </c>
      <c r="J2975" s="26">
        <v>333</v>
      </c>
      <c r="K2975" s="26">
        <v>476.19</v>
      </c>
    </row>
    <row r="2976" spans="1:11" x14ac:dyDescent="0.2">
      <c r="A2976" s="26" t="s">
        <v>99</v>
      </c>
      <c r="B2976" s="26">
        <v>2024</v>
      </c>
      <c r="C2976" s="26" t="s">
        <v>9</v>
      </c>
      <c r="D2976" s="26" t="s">
        <v>105</v>
      </c>
      <c r="E2976" s="26" t="s">
        <v>94</v>
      </c>
      <c r="F2976" s="26" t="s">
        <v>95</v>
      </c>
      <c r="G2976" s="26" t="s">
        <v>96</v>
      </c>
      <c r="H2976" s="26" t="s">
        <v>97</v>
      </c>
      <c r="I2976" s="26" t="s">
        <v>98</v>
      </c>
      <c r="J2976" s="26">
        <v>765</v>
      </c>
      <c r="K2976" s="26">
        <v>1093.95</v>
      </c>
    </row>
    <row r="2977" spans="1:11" x14ac:dyDescent="0.2">
      <c r="A2977" s="26" t="s">
        <v>99</v>
      </c>
      <c r="B2977" s="26">
        <v>2024</v>
      </c>
      <c r="C2977" s="26" t="s">
        <v>9</v>
      </c>
      <c r="D2977" s="26" t="s">
        <v>105</v>
      </c>
      <c r="E2977" s="26" t="s">
        <v>94</v>
      </c>
      <c r="F2977" s="26" t="s">
        <v>95</v>
      </c>
      <c r="G2977" s="26" t="s">
        <v>96</v>
      </c>
      <c r="H2977" s="26" t="s">
        <v>97</v>
      </c>
      <c r="I2977" s="26" t="s">
        <v>98</v>
      </c>
      <c r="J2977" s="26">
        <v>359</v>
      </c>
      <c r="K2977" s="26">
        <v>513.37</v>
      </c>
    </row>
    <row r="2978" spans="1:11" x14ac:dyDescent="0.2">
      <c r="A2978" s="26" t="s">
        <v>92</v>
      </c>
      <c r="B2978" s="26">
        <v>2024</v>
      </c>
      <c r="C2978" s="26" t="s">
        <v>9</v>
      </c>
      <c r="D2978" s="26" t="s">
        <v>105</v>
      </c>
      <c r="E2978" s="26" t="s">
        <v>94</v>
      </c>
      <c r="F2978" s="26" t="s">
        <v>95</v>
      </c>
      <c r="G2978" s="26" t="s">
        <v>96</v>
      </c>
      <c r="H2978" s="26" t="s">
        <v>97</v>
      </c>
      <c r="I2978" s="26" t="s">
        <v>98</v>
      </c>
      <c r="J2978" s="26">
        <v>335</v>
      </c>
      <c r="K2978" s="26">
        <v>479.05</v>
      </c>
    </row>
    <row r="2979" spans="1:11" x14ac:dyDescent="0.2">
      <c r="A2979" s="26" t="s">
        <v>92</v>
      </c>
      <c r="B2979" s="26">
        <v>2024</v>
      </c>
      <c r="C2979" s="26" t="s">
        <v>8</v>
      </c>
      <c r="D2979" s="26" t="s">
        <v>105</v>
      </c>
      <c r="E2979" s="26" t="s">
        <v>94</v>
      </c>
      <c r="F2979" s="26" t="s">
        <v>95</v>
      </c>
      <c r="G2979" s="26" t="s">
        <v>96</v>
      </c>
      <c r="H2979" s="26" t="s">
        <v>97</v>
      </c>
      <c r="I2979" s="26" t="s">
        <v>98</v>
      </c>
      <c r="J2979" s="26">
        <v>368</v>
      </c>
      <c r="K2979" s="26">
        <v>526.24</v>
      </c>
    </row>
    <row r="2980" spans="1:11" x14ac:dyDescent="0.2">
      <c r="A2980" s="26" t="s">
        <v>99</v>
      </c>
      <c r="B2980" s="26">
        <v>2024</v>
      </c>
      <c r="C2980" s="26" t="s">
        <v>8</v>
      </c>
      <c r="D2980" s="26" t="s">
        <v>105</v>
      </c>
      <c r="E2980" s="26" t="s">
        <v>94</v>
      </c>
      <c r="F2980" s="26" t="s">
        <v>95</v>
      </c>
      <c r="G2980" s="26" t="s">
        <v>96</v>
      </c>
      <c r="H2980" s="26" t="s">
        <v>97</v>
      </c>
      <c r="I2980" s="26" t="s">
        <v>98</v>
      </c>
      <c r="J2980" s="26">
        <v>338</v>
      </c>
      <c r="K2980" s="26">
        <v>483.34000000000003</v>
      </c>
    </row>
    <row r="2981" spans="1:11" x14ac:dyDescent="0.2">
      <c r="A2981" s="26" t="s">
        <v>101</v>
      </c>
      <c r="B2981" s="26">
        <v>2024</v>
      </c>
      <c r="C2981" s="26" t="s">
        <v>8</v>
      </c>
      <c r="D2981" s="26" t="s">
        <v>105</v>
      </c>
      <c r="E2981" s="26" t="s">
        <v>94</v>
      </c>
      <c r="F2981" s="26" t="s">
        <v>95</v>
      </c>
      <c r="G2981" s="26" t="s">
        <v>96</v>
      </c>
      <c r="H2981" s="26" t="s">
        <v>97</v>
      </c>
      <c r="I2981" s="26" t="s">
        <v>98</v>
      </c>
      <c r="J2981" s="26">
        <v>364</v>
      </c>
      <c r="K2981" s="26">
        <v>526.24</v>
      </c>
    </row>
    <row r="2982" spans="1:11" x14ac:dyDescent="0.2">
      <c r="A2982" s="26" t="s">
        <v>92</v>
      </c>
      <c r="B2982" s="26">
        <v>2024</v>
      </c>
      <c r="C2982" s="26" t="s">
        <v>8</v>
      </c>
      <c r="D2982" s="26" t="s">
        <v>105</v>
      </c>
      <c r="E2982" s="26" t="s">
        <v>94</v>
      </c>
      <c r="F2982" s="26" t="s">
        <v>95</v>
      </c>
      <c r="G2982" s="26" t="s">
        <v>96</v>
      </c>
      <c r="H2982" s="26" t="s">
        <v>97</v>
      </c>
      <c r="I2982" s="26" t="s">
        <v>98</v>
      </c>
      <c r="J2982" s="26">
        <v>340</v>
      </c>
      <c r="K2982" s="26">
        <v>526.24</v>
      </c>
    </row>
    <row r="2983" spans="1:11" x14ac:dyDescent="0.2">
      <c r="A2983" s="26" t="s">
        <v>92</v>
      </c>
      <c r="B2983" s="26">
        <v>2024</v>
      </c>
      <c r="C2983" s="26" t="s">
        <v>8</v>
      </c>
      <c r="D2983" s="26" t="s">
        <v>105</v>
      </c>
      <c r="E2983" s="26" t="s">
        <v>94</v>
      </c>
      <c r="F2983" s="26" t="s">
        <v>95</v>
      </c>
      <c r="G2983" s="26" t="s">
        <v>96</v>
      </c>
      <c r="H2983" s="26" t="s">
        <v>97</v>
      </c>
      <c r="I2983" s="26" t="s">
        <v>98</v>
      </c>
      <c r="J2983" s="26">
        <v>983</v>
      </c>
      <c r="K2983" s="26">
        <v>1405.69</v>
      </c>
    </row>
    <row r="2984" spans="1:11" x14ac:dyDescent="0.2">
      <c r="A2984" s="26" t="s">
        <v>92</v>
      </c>
      <c r="B2984" s="26">
        <v>2024</v>
      </c>
      <c r="C2984" s="26" t="s">
        <v>8</v>
      </c>
      <c r="D2984" s="26" t="s">
        <v>105</v>
      </c>
      <c r="E2984" s="26" t="s">
        <v>94</v>
      </c>
      <c r="F2984" s="26" t="s">
        <v>95</v>
      </c>
      <c r="G2984" s="26" t="s">
        <v>96</v>
      </c>
      <c r="H2984" s="26" t="s">
        <v>97</v>
      </c>
      <c r="I2984" s="26" t="s">
        <v>98</v>
      </c>
      <c r="J2984" s="26">
        <v>339</v>
      </c>
      <c r="K2984" s="26">
        <v>484.77</v>
      </c>
    </row>
    <row r="2985" spans="1:11" x14ac:dyDescent="0.2">
      <c r="A2985" s="26" t="s">
        <v>92</v>
      </c>
      <c r="B2985" s="26">
        <v>2024</v>
      </c>
      <c r="C2985" s="26" t="s">
        <v>8</v>
      </c>
      <c r="D2985" s="26" t="s">
        <v>105</v>
      </c>
      <c r="E2985" s="26" t="s">
        <v>94</v>
      </c>
      <c r="F2985" s="26" t="s">
        <v>95</v>
      </c>
      <c r="G2985" s="26" t="s">
        <v>96</v>
      </c>
      <c r="H2985" s="26" t="s">
        <v>97</v>
      </c>
      <c r="I2985" s="26" t="s">
        <v>98</v>
      </c>
      <c r="J2985" s="26">
        <v>764</v>
      </c>
      <c r="K2985" s="26">
        <v>1092.52</v>
      </c>
    </row>
    <row r="2986" spans="1:11" x14ac:dyDescent="0.2">
      <c r="A2986" s="26" t="s">
        <v>101</v>
      </c>
      <c r="B2986" s="26">
        <v>2024</v>
      </c>
      <c r="C2986" s="26" t="s">
        <v>8</v>
      </c>
      <c r="D2986" s="26" t="s">
        <v>105</v>
      </c>
      <c r="E2986" s="26" t="s">
        <v>94</v>
      </c>
      <c r="F2986" s="26" t="s">
        <v>95</v>
      </c>
      <c r="G2986" s="26" t="s">
        <v>96</v>
      </c>
      <c r="H2986" s="26" t="s">
        <v>97</v>
      </c>
      <c r="I2986" s="26" t="s">
        <v>98</v>
      </c>
      <c r="J2986" s="26">
        <v>851</v>
      </c>
      <c r="K2986" s="26">
        <v>1216.93</v>
      </c>
    </row>
    <row r="2987" spans="1:11" x14ac:dyDescent="0.2">
      <c r="A2987" s="26" t="s">
        <v>99</v>
      </c>
      <c r="B2987" s="26">
        <v>2024</v>
      </c>
      <c r="C2987" s="26" t="s">
        <v>8</v>
      </c>
      <c r="D2987" s="26" t="s">
        <v>105</v>
      </c>
      <c r="E2987" s="26" t="s">
        <v>94</v>
      </c>
      <c r="F2987" s="26" t="s">
        <v>95</v>
      </c>
      <c r="G2987" s="26" t="s">
        <v>96</v>
      </c>
      <c r="H2987" s="26" t="s">
        <v>97</v>
      </c>
      <c r="I2987" s="26" t="s">
        <v>98</v>
      </c>
      <c r="J2987" s="26">
        <v>365</v>
      </c>
      <c r="K2987" s="26">
        <v>521.95000000000005</v>
      </c>
    </row>
    <row r="2988" spans="1:11" x14ac:dyDescent="0.2">
      <c r="A2988" s="26" t="s">
        <v>92</v>
      </c>
      <c r="B2988" s="26">
        <v>2024</v>
      </c>
      <c r="C2988" s="26" t="s">
        <v>8</v>
      </c>
      <c r="D2988" s="26" t="s">
        <v>105</v>
      </c>
      <c r="E2988" s="26" t="s">
        <v>94</v>
      </c>
      <c r="F2988" s="26" t="s">
        <v>95</v>
      </c>
      <c r="G2988" s="26" t="s">
        <v>96</v>
      </c>
      <c r="H2988" s="26" t="s">
        <v>97</v>
      </c>
      <c r="I2988" s="26" t="s">
        <v>98</v>
      </c>
      <c r="J2988" s="26">
        <v>341</v>
      </c>
      <c r="K2988" s="26">
        <v>487.63</v>
      </c>
    </row>
    <row r="2989" spans="1:11" x14ac:dyDescent="0.2">
      <c r="A2989" s="26" t="s">
        <v>92</v>
      </c>
      <c r="B2989" s="26">
        <v>2024</v>
      </c>
      <c r="C2989" s="26" t="s">
        <v>3</v>
      </c>
      <c r="D2989" s="26" t="s">
        <v>105</v>
      </c>
      <c r="E2989" s="26" t="s">
        <v>107</v>
      </c>
      <c r="F2989" s="26" t="s">
        <v>108</v>
      </c>
      <c r="G2989" s="26" t="s">
        <v>104</v>
      </c>
      <c r="H2989" s="26" t="s">
        <v>106</v>
      </c>
      <c r="I2989" s="26" t="s">
        <v>109</v>
      </c>
      <c r="J2989" s="26">
        <v>224</v>
      </c>
      <c r="K2989" s="26">
        <v>320.32</v>
      </c>
    </row>
    <row r="2990" spans="1:11" x14ac:dyDescent="0.2">
      <c r="A2990" s="26" t="s">
        <v>92</v>
      </c>
      <c r="B2990" s="26">
        <v>2024</v>
      </c>
      <c r="C2990" s="26" t="s">
        <v>3</v>
      </c>
      <c r="D2990" s="26" t="s">
        <v>105</v>
      </c>
      <c r="E2990" s="26" t="s">
        <v>107</v>
      </c>
      <c r="F2990" s="26" t="s">
        <v>108</v>
      </c>
      <c r="G2990" s="26" t="s">
        <v>104</v>
      </c>
      <c r="H2990" s="26" t="s">
        <v>106</v>
      </c>
      <c r="I2990" s="26" t="s">
        <v>109</v>
      </c>
      <c r="J2990" s="26">
        <v>226</v>
      </c>
      <c r="K2990" s="26">
        <v>323.18</v>
      </c>
    </row>
    <row r="2991" spans="1:11" x14ac:dyDescent="0.2">
      <c r="A2991" s="26" t="s">
        <v>99</v>
      </c>
      <c r="B2991" s="26">
        <v>2024</v>
      </c>
      <c r="C2991" s="26" t="s">
        <v>3</v>
      </c>
      <c r="D2991" s="26" t="s">
        <v>105</v>
      </c>
      <c r="E2991" s="26" t="s">
        <v>107</v>
      </c>
      <c r="F2991" s="26" t="s">
        <v>108</v>
      </c>
      <c r="G2991" s="26" t="s">
        <v>104</v>
      </c>
      <c r="H2991" s="26" t="s">
        <v>106</v>
      </c>
      <c r="I2991" s="26" t="s">
        <v>109</v>
      </c>
      <c r="J2991" s="26">
        <v>196</v>
      </c>
      <c r="K2991" s="26">
        <v>280.27999999999997</v>
      </c>
    </row>
    <row r="2992" spans="1:11" x14ac:dyDescent="0.2">
      <c r="A2992" s="26" t="s">
        <v>99</v>
      </c>
      <c r="B2992" s="26">
        <v>2024</v>
      </c>
      <c r="C2992" s="26" t="s">
        <v>3</v>
      </c>
      <c r="D2992" s="26" t="s">
        <v>105</v>
      </c>
      <c r="E2992" s="26" t="s">
        <v>107</v>
      </c>
      <c r="F2992" s="26" t="s">
        <v>108</v>
      </c>
      <c r="G2992" s="26" t="s">
        <v>104</v>
      </c>
      <c r="H2992" s="26" t="s">
        <v>106</v>
      </c>
      <c r="I2992" s="26" t="s">
        <v>109</v>
      </c>
      <c r="J2992" s="26">
        <v>802</v>
      </c>
      <c r="K2992" s="26">
        <v>1146.8600000000001</v>
      </c>
    </row>
    <row r="2993" spans="1:11" x14ac:dyDescent="0.2">
      <c r="A2993" s="26" t="s">
        <v>103</v>
      </c>
      <c r="B2993" s="26">
        <v>2024</v>
      </c>
      <c r="C2993" s="26" t="s">
        <v>3</v>
      </c>
      <c r="D2993" s="26" t="s">
        <v>105</v>
      </c>
      <c r="E2993" s="26" t="s">
        <v>107</v>
      </c>
      <c r="F2993" s="26" t="s">
        <v>108</v>
      </c>
      <c r="G2993" s="26" t="s">
        <v>104</v>
      </c>
      <c r="H2993" s="26" t="s">
        <v>106</v>
      </c>
      <c r="I2993" s="26" t="s">
        <v>109</v>
      </c>
      <c r="J2993" s="26">
        <v>888</v>
      </c>
      <c r="K2993" s="26">
        <v>1269.8399999999999</v>
      </c>
    </row>
    <row r="2994" spans="1:11" x14ac:dyDescent="0.2">
      <c r="A2994" s="26" t="s">
        <v>103</v>
      </c>
      <c r="B2994" s="26">
        <v>2024</v>
      </c>
      <c r="C2994" s="26" t="s">
        <v>3</v>
      </c>
      <c r="D2994" s="26" t="s">
        <v>105</v>
      </c>
      <c r="E2994" s="26" t="s">
        <v>107</v>
      </c>
      <c r="F2994" s="26" t="s">
        <v>108</v>
      </c>
      <c r="G2994" s="26" t="s">
        <v>104</v>
      </c>
      <c r="H2994" s="26" t="s">
        <v>106</v>
      </c>
      <c r="I2994" s="26" t="s">
        <v>109</v>
      </c>
      <c r="J2994" s="26">
        <v>841</v>
      </c>
      <c r="K2994" s="26">
        <v>526.24</v>
      </c>
    </row>
    <row r="2995" spans="1:11" x14ac:dyDescent="0.2">
      <c r="A2995" s="26" t="s">
        <v>99</v>
      </c>
      <c r="B2995" s="26">
        <v>2024</v>
      </c>
      <c r="C2995" s="26" t="s">
        <v>3</v>
      </c>
      <c r="D2995" s="26" t="s">
        <v>105</v>
      </c>
      <c r="E2995" s="26" t="s">
        <v>107</v>
      </c>
      <c r="F2995" s="26" t="s">
        <v>108</v>
      </c>
      <c r="G2995" s="26" t="s">
        <v>104</v>
      </c>
      <c r="H2995" s="26" t="s">
        <v>106</v>
      </c>
      <c r="I2995" s="26" t="s">
        <v>109</v>
      </c>
      <c r="J2995" s="26">
        <v>195</v>
      </c>
      <c r="K2995" s="26">
        <v>278.85000000000002</v>
      </c>
    </row>
    <row r="2996" spans="1:11" x14ac:dyDescent="0.2">
      <c r="A2996" s="26" t="s">
        <v>99</v>
      </c>
      <c r="B2996" s="26">
        <v>2024</v>
      </c>
      <c r="C2996" s="26" t="s">
        <v>3</v>
      </c>
      <c r="D2996" s="26" t="s">
        <v>105</v>
      </c>
      <c r="E2996" s="26" t="s">
        <v>107</v>
      </c>
      <c r="F2996" s="26" t="s">
        <v>108</v>
      </c>
      <c r="G2996" s="26" t="s">
        <v>104</v>
      </c>
      <c r="H2996" s="26" t="s">
        <v>106</v>
      </c>
      <c r="I2996" s="26" t="s">
        <v>109</v>
      </c>
      <c r="J2996" s="26">
        <v>223</v>
      </c>
      <c r="K2996" s="26">
        <v>318.89</v>
      </c>
    </row>
    <row r="2997" spans="1:11" x14ac:dyDescent="0.2">
      <c r="A2997" s="26" t="s">
        <v>92</v>
      </c>
      <c r="B2997" s="26">
        <v>2024</v>
      </c>
      <c r="C2997" s="26" t="s">
        <v>3</v>
      </c>
      <c r="D2997" s="26" t="s">
        <v>105</v>
      </c>
      <c r="E2997" s="26" t="s">
        <v>107</v>
      </c>
      <c r="F2997" s="26" t="s">
        <v>108</v>
      </c>
      <c r="G2997" s="26" t="s">
        <v>104</v>
      </c>
      <c r="H2997" s="26" t="s">
        <v>106</v>
      </c>
      <c r="I2997" s="26" t="s">
        <v>109</v>
      </c>
      <c r="J2997" s="26">
        <v>199</v>
      </c>
      <c r="K2997" s="26">
        <v>284.57</v>
      </c>
    </row>
    <row r="2998" spans="1:11" x14ac:dyDescent="0.2">
      <c r="A2998" s="26" t="s">
        <v>92</v>
      </c>
      <c r="B2998" s="26">
        <v>2024</v>
      </c>
      <c r="C2998" s="26" t="s">
        <v>3</v>
      </c>
      <c r="D2998" s="26" t="s">
        <v>105</v>
      </c>
      <c r="E2998" s="26" t="s">
        <v>107</v>
      </c>
      <c r="F2998" s="26" t="s">
        <v>108</v>
      </c>
      <c r="G2998" s="26" t="s">
        <v>104</v>
      </c>
      <c r="H2998" s="26" t="s">
        <v>106</v>
      </c>
      <c r="I2998" s="26" t="s">
        <v>109</v>
      </c>
      <c r="J2998" s="26">
        <v>197</v>
      </c>
      <c r="K2998" s="26">
        <v>281.70999999999998</v>
      </c>
    </row>
    <row r="2999" spans="1:11" x14ac:dyDescent="0.2">
      <c r="A2999" s="26" t="s">
        <v>99</v>
      </c>
      <c r="B2999" s="26">
        <v>2024</v>
      </c>
      <c r="C2999" s="26" t="s">
        <v>7</v>
      </c>
      <c r="D2999" s="26" t="s">
        <v>105</v>
      </c>
      <c r="E2999" s="26" t="s">
        <v>107</v>
      </c>
      <c r="F2999" s="26" t="s">
        <v>108</v>
      </c>
      <c r="G2999" s="26" t="s">
        <v>104</v>
      </c>
      <c r="H2999" s="26" t="s">
        <v>106</v>
      </c>
      <c r="I2999" s="26" t="s">
        <v>109</v>
      </c>
      <c r="J2999" s="26">
        <v>176</v>
      </c>
      <c r="K2999" s="26">
        <v>251.68</v>
      </c>
    </row>
    <row r="3000" spans="1:11" x14ac:dyDescent="0.2">
      <c r="A3000" s="26" t="s">
        <v>92</v>
      </c>
      <c r="B3000" s="26">
        <v>2024</v>
      </c>
      <c r="C3000" s="26" t="s">
        <v>7</v>
      </c>
      <c r="D3000" s="26" t="s">
        <v>105</v>
      </c>
      <c r="E3000" s="26" t="s">
        <v>107</v>
      </c>
      <c r="F3000" s="26" t="s">
        <v>108</v>
      </c>
      <c r="G3000" s="26" t="s">
        <v>104</v>
      </c>
      <c r="H3000" s="26" t="s">
        <v>106</v>
      </c>
      <c r="I3000" s="26" t="s">
        <v>109</v>
      </c>
      <c r="J3000" s="26">
        <v>202</v>
      </c>
      <c r="K3000" s="26">
        <v>288.86</v>
      </c>
    </row>
    <row r="3001" spans="1:11" x14ac:dyDescent="0.2">
      <c r="A3001" s="26" t="s">
        <v>99</v>
      </c>
      <c r="B3001" s="26">
        <v>2024</v>
      </c>
      <c r="C3001" s="26" t="s">
        <v>7</v>
      </c>
      <c r="D3001" s="26" t="s">
        <v>105</v>
      </c>
      <c r="E3001" s="26" t="s">
        <v>107</v>
      </c>
      <c r="F3001" s="26" t="s">
        <v>108</v>
      </c>
      <c r="G3001" s="26" t="s">
        <v>104</v>
      </c>
      <c r="H3001" s="26" t="s">
        <v>106</v>
      </c>
      <c r="I3001" s="26" t="s">
        <v>109</v>
      </c>
      <c r="J3001" s="26">
        <v>178</v>
      </c>
      <c r="K3001" s="26">
        <v>254.54</v>
      </c>
    </row>
    <row r="3002" spans="1:11" x14ac:dyDescent="0.2">
      <c r="A3002" s="26" t="s">
        <v>101</v>
      </c>
      <c r="B3002" s="26">
        <v>2024</v>
      </c>
      <c r="C3002" s="26" t="s">
        <v>7</v>
      </c>
      <c r="D3002" s="26" t="s">
        <v>105</v>
      </c>
      <c r="E3002" s="26" t="s">
        <v>107</v>
      </c>
      <c r="F3002" s="26" t="s">
        <v>108</v>
      </c>
      <c r="G3002" s="26" t="s">
        <v>104</v>
      </c>
      <c r="H3002" s="26" t="s">
        <v>106</v>
      </c>
      <c r="I3002" s="26" t="s">
        <v>109</v>
      </c>
      <c r="J3002" s="26">
        <v>805</v>
      </c>
      <c r="K3002" s="26">
        <v>1151.1500000000001</v>
      </c>
    </row>
    <row r="3003" spans="1:11" x14ac:dyDescent="0.2">
      <c r="A3003" s="26" t="s">
        <v>102</v>
      </c>
      <c r="B3003" s="26">
        <v>2024</v>
      </c>
      <c r="C3003" s="26" t="s">
        <v>7</v>
      </c>
      <c r="D3003" s="26" t="s">
        <v>105</v>
      </c>
      <c r="E3003" s="26" t="s">
        <v>107</v>
      </c>
      <c r="F3003" s="26" t="s">
        <v>108</v>
      </c>
      <c r="G3003" s="26" t="s">
        <v>104</v>
      </c>
      <c r="H3003" s="26" t="s">
        <v>106</v>
      </c>
      <c r="I3003" s="26" t="s">
        <v>109</v>
      </c>
      <c r="J3003" s="26">
        <v>892</v>
      </c>
      <c r="K3003" s="26">
        <v>1275.56</v>
      </c>
    </row>
    <row r="3004" spans="1:11" x14ac:dyDescent="0.2">
      <c r="A3004" s="26" t="s">
        <v>102</v>
      </c>
      <c r="B3004" s="26">
        <v>2024</v>
      </c>
      <c r="C3004" s="26" t="s">
        <v>7</v>
      </c>
      <c r="D3004" s="26" t="s">
        <v>105</v>
      </c>
      <c r="E3004" s="26" t="s">
        <v>107</v>
      </c>
      <c r="F3004" s="26" t="s">
        <v>108</v>
      </c>
      <c r="G3004" s="26" t="s">
        <v>104</v>
      </c>
      <c r="H3004" s="26" t="s">
        <v>106</v>
      </c>
      <c r="I3004" s="26" t="s">
        <v>109</v>
      </c>
      <c r="J3004" s="26">
        <v>845</v>
      </c>
      <c r="K3004" s="26">
        <v>526.24</v>
      </c>
    </row>
    <row r="3005" spans="1:11" x14ac:dyDescent="0.2">
      <c r="A3005" s="26" t="s">
        <v>101</v>
      </c>
      <c r="B3005" s="26">
        <v>2024</v>
      </c>
      <c r="C3005" s="26" t="s">
        <v>7</v>
      </c>
      <c r="D3005" s="26" t="s">
        <v>105</v>
      </c>
      <c r="E3005" s="26" t="s">
        <v>107</v>
      </c>
      <c r="F3005" s="26" t="s">
        <v>108</v>
      </c>
      <c r="G3005" s="26" t="s">
        <v>104</v>
      </c>
      <c r="H3005" s="26" t="s">
        <v>106</v>
      </c>
      <c r="I3005" s="26" t="s">
        <v>109</v>
      </c>
      <c r="J3005" s="26">
        <v>177</v>
      </c>
      <c r="K3005" s="26">
        <v>253.11</v>
      </c>
    </row>
    <row r="3006" spans="1:11" x14ac:dyDescent="0.2">
      <c r="A3006" s="26" t="s">
        <v>99</v>
      </c>
      <c r="B3006" s="26">
        <v>2024</v>
      </c>
      <c r="C3006" s="26" t="s">
        <v>7</v>
      </c>
      <c r="D3006" s="26" t="s">
        <v>105</v>
      </c>
      <c r="E3006" s="26" t="s">
        <v>107</v>
      </c>
      <c r="F3006" s="26" t="s">
        <v>108</v>
      </c>
      <c r="G3006" s="26" t="s">
        <v>104</v>
      </c>
      <c r="H3006" s="26" t="s">
        <v>106</v>
      </c>
      <c r="I3006" s="26" t="s">
        <v>109</v>
      </c>
      <c r="J3006" s="26">
        <v>205</v>
      </c>
      <c r="K3006" s="26">
        <v>293.14999999999998</v>
      </c>
    </row>
    <row r="3007" spans="1:11" x14ac:dyDescent="0.2">
      <c r="A3007" s="26" t="s">
        <v>92</v>
      </c>
      <c r="B3007" s="26">
        <v>2024</v>
      </c>
      <c r="C3007" s="26" t="s">
        <v>7</v>
      </c>
      <c r="D3007" s="26" t="s">
        <v>105</v>
      </c>
      <c r="E3007" s="26" t="s">
        <v>107</v>
      </c>
      <c r="F3007" s="26" t="s">
        <v>108</v>
      </c>
      <c r="G3007" s="26" t="s">
        <v>104</v>
      </c>
      <c r="H3007" s="26" t="s">
        <v>106</v>
      </c>
      <c r="I3007" s="26" t="s">
        <v>109</v>
      </c>
      <c r="J3007" s="26">
        <v>175</v>
      </c>
      <c r="K3007" s="26">
        <v>250.25</v>
      </c>
    </row>
    <row r="3008" spans="1:11" x14ac:dyDescent="0.2">
      <c r="A3008" s="26" t="s">
        <v>99</v>
      </c>
      <c r="B3008" s="26">
        <v>2024</v>
      </c>
      <c r="C3008" s="26" t="s">
        <v>7</v>
      </c>
      <c r="D3008" s="26" t="s">
        <v>105</v>
      </c>
      <c r="E3008" s="26" t="s">
        <v>107</v>
      </c>
      <c r="F3008" s="26" t="s">
        <v>108</v>
      </c>
      <c r="G3008" s="26" t="s">
        <v>104</v>
      </c>
      <c r="H3008" s="26" t="s">
        <v>106</v>
      </c>
      <c r="I3008" s="26" t="s">
        <v>109</v>
      </c>
      <c r="J3008" s="26">
        <v>814</v>
      </c>
      <c r="K3008" s="26">
        <v>1164.02</v>
      </c>
    </row>
    <row r="3009" spans="1:11" x14ac:dyDescent="0.2">
      <c r="A3009" s="26" t="s">
        <v>103</v>
      </c>
      <c r="B3009" s="26">
        <v>2024</v>
      </c>
      <c r="C3009" s="26" t="s">
        <v>11</v>
      </c>
      <c r="D3009" s="26" t="s">
        <v>105</v>
      </c>
      <c r="E3009" s="26" t="s">
        <v>107</v>
      </c>
      <c r="F3009" s="26" t="s">
        <v>108</v>
      </c>
      <c r="G3009" s="26" t="s">
        <v>104</v>
      </c>
      <c r="H3009" s="26" t="s">
        <v>106</v>
      </c>
      <c r="I3009" s="26" t="s">
        <v>109</v>
      </c>
      <c r="J3009" s="26">
        <v>182</v>
      </c>
      <c r="K3009" s="26">
        <v>260.26</v>
      </c>
    </row>
    <row r="3010" spans="1:11" x14ac:dyDescent="0.2">
      <c r="A3010" s="26" t="s">
        <v>101</v>
      </c>
      <c r="B3010" s="26">
        <v>2024</v>
      </c>
      <c r="C3010" s="26" t="s">
        <v>11</v>
      </c>
      <c r="D3010" s="26" t="s">
        <v>105</v>
      </c>
      <c r="E3010" s="26" t="s">
        <v>107</v>
      </c>
      <c r="F3010" s="26" t="s">
        <v>108</v>
      </c>
      <c r="G3010" s="26" t="s">
        <v>104</v>
      </c>
      <c r="H3010" s="26" t="s">
        <v>106</v>
      </c>
      <c r="I3010" s="26" t="s">
        <v>109</v>
      </c>
      <c r="J3010" s="26">
        <v>152</v>
      </c>
      <c r="K3010" s="26">
        <v>217.36</v>
      </c>
    </row>
    <row r="3011" spans="1:11" x14ac:dyDescent="0.2">
      <c r="A3011" s="26" t="s">
        <v>92</v>
      </c>
      <c r="B3011" s="26">
        <v>2024</v>
      </c>
      <c r="C3011" s="26" t="s">
        <v>11</v>
      </c>
      <c r="D3011" s="26" t="s">
        <v>105</v>
      </c>
      <c r="E3011" s="26" t="s">
        <v>107</v>
      </c>
      <c r="F3011" s="26" t="s">
        <v>108</v>
      </c>
      <c r="G3011" s="26" t="s">
        <v>104</v>
      </c>
      <c r="H3011" s="26" t="s">
        <v>106</v>
      </c>
      <c r="I3011" s="26" t="s">
        <v>109</v>
      </c>
      <c r="J3011" s="26">
        <v>184</v>
      </c>
      <c r="K3011" s="26">
        <v>263.12</v>
      </c>
    </row>
    <row r="3012" spans="1:11" x14ac:dyDescent="0.2">
      <c r="A3012" s="26" t="s">
        <v>102</v>
      </c>
      <c r="B3012" s="26">
        <v>2024</v>
      </c>
      <c r="C3012" s="26" t="s">
        <v>11</v>
      </c>
      <c r="D3012" s="26" t="s">
        <v>105</v>
      </c>
      <c r="E3012" s="26" t="s">
        <v>107</v>
      </c>
      <c r="F3012" s="26" t="s">
        <v>108</v>
      </c>
      <c r="G3012" s="26" t="s">
        <v>104</v>
      </c>
      <c r="H3012" s="26" t="s">
        <v>106</v>
      </c>
      <c r="I3012" s="26" t="s">
        <v>109</v>
      </c>
      <c r="J3012" s="26">
        <v>154</v>
      </c>
      <c r="K3012" s="26">
        <v>220.22</v>
      </c>
    </row>
    <row r="3013" spans="1:11" x14ac:dyDescent="0.2">
      <c r="A3013" s="26" t="s">
        <v>102</v>
      </c>
      <c r="B3013" s="26">
        <v>2024</v>
      </c>
      <c r="C3013" s="26" t="s">
        <v>11</v>
      </c>
      <c r="D3013" s="26" t="s">
        <v>105</v>
      </c>
      <c r="E3013" s="26" t="s">
        <v>107</v>
      </c>
      <c r="F3013" s="26" t="s">
        <v>108</v>
      </c>
      <c r="G3013" s="26" t="s">
        <v>104</v>
      </c>
      <c r="H3013" s="26" t="s">
        <v>106</v>
      </c>
      <c r="I3013" s="26" t="s">
        <v>109</v>
      </c>
      <c r="J3013" s="26">
        <v>809</v>
      </c>
      <c r="K3013" s="26">
        <v>1156.8699999999999</v>
      </c>
    </row>
    <row r="3014" spans="1:11" x14ac:dyDescent="0.2">
      <c r="A3014" s="26" t="s">
        <v>99</v>
      </c>
      <c r="B3014" s="26">
        <v>2024</v>
      </c>
      <c r="C3014" s="26" t="s">
        <v>11</v>
      </c>
      <c r="D3014" s="26" t="s">
        <v>105</v>
      </c>
      <c r="E3014" s="26" t="s">
        <v>107</v>
      </c>
      <c r="F3014" s="26" t="s">
        <v>108</v>
      </c>
      <c r="G3014" s="26" t="s">
        <v>104</v>
      </c>
      <c r="H3014" s="26" t="s">
        <v>106</v>
      </c>
      <c r="I3014" s="26" t="s">
        <v>109</v>
      </c>
      <c r="J3014" s="26">
        <v>895</v>
      </c>
      <c r="K3014" s="26">
        <v>1279.8499999999999</v>
      </c>
    </row>
    <row r="3015" spans="1:11" x14ac:dyDescent="0.2">
      <c r="A3015" s="26" t="s">
        <v>99</v>
      </c>
      <c r="B3015" s="26">
        <v>2024</v>
      </c>
      <c r="C3015" s="26" t="s">
        <v>11</v>
      </c>
      <c r="D3015" s="26" t="s">
        <v>105</v>
      </c>
      <c r="E3015" s="26" t="s">
        <v>107</v>
      </c>
      <c r="F3015" s="26" t="s">
        <v>108</v>
      </c>
      <c r="G3015" s="26" t="s">
        <v>104</v>
      </c>
      <c r="H3015" s="26" t="s">
        <v>106</v>
      </c>
      <c r="I3015" s="26" t="s">
        <v>109</v>
      </c>
      <c r="J3015" s="26">
        <v>848</v>
      </c>
      <c r="K3015" s="26">
        <v>526.24</v>
      </c>
    </row>
    <row r="3016" spans="1:11" x14ac:dyDescent="0.2">
      <c r="A3016" s="26" t="s">
        <v>102</v>
      </c>
      <c r="B3016" s="26">
        <v>2024</v>
      </c>
      <c r="C3016" s="26" t="s">
        <v>11</v>
      </c>
      <c r="D3016" s="26" t="s">
        <v>105</v>
      </c>
      <c r="E3016" s="26" t="s">
        <v>107</v>
      </c>
      <c r="F3016" s="26" t="s">
        <v>108</v>
      </c>
      <c r="G3016" s="26" t="s">
        <v>104</v>
      </c>
      <c r="H3016" s="26" t="s">
        <v>106</v>
      </c>
      <c r="I3016" s="26" t="s">
        <v>109</v>
      </c>
      <c r="J3016" s="26">
        <v>153</v>
      </c>
      <c r="K3016" s="26">
        <v>218.79</v>
      </c>
    </row>
    <row r="3017" spans="1:11" x14ac:dyDescent="0.2">
      <c r="A3017" s="26" t="s">
        <v>102</v>
      </c>
      <c r="B3017" s="26">
        <v>2024</v>
      </c>
      <c r="C3017" s="26" t="s">
        <v>11</v>
      </c>
      <c r="D3017" s="26" t="s">
        <v>105</v>
      </c>
      <c r="E3017" s="26" t="s">
        <v>107</v>
      </c>
      <c r="F3017" s="26" t="s">
        <v>108</v>
      </c>
      <c r="G3017" s="26" t="s">
        <v>104</v>
      </c>
      <c r="H3017" s="26" t="s">
        <v>106</v>
      </c>
      <c r="I3017" s="26" t="s">
        <v>109</v>
      </c>
      <c r="J3017" s="26">
        <v>181</v>
      </c>
      <c r="K3017" s="26">
        <v>258.83</v>
      </c>
    </row>
    <row r="3018" spans="1:11" x14ac:dyDescent="0.2">
      <c r="A3018" s="26" t="s">
        <v>92</v>
      </c>
      <c r="B3018" s="26">
        <v>2024</v>
      </c>
      <c r="C3018" s="26" t="s">
        <v>11</v>
      </c>
      <c r="D3018" s="26" t="s">
        <v>105</v>
      </c>
      <c r="E3018" s="26" t="s">
        <v>107</v>
      </c>
      <c r="F3018" s="26" t="s">
        <v>108</v>
      </c>
      <c r="G3018" s="26" t="s">
        <v>104</v>
      </c>
      <c r="H3018" s="26" t="s">
        <v>106</v>
      </c>
      <c r="I3018" s="26" t="s">
        <v>109</v>
      </c>
      <c r="J3018" s="26">
        <v>157</v>
      </c>
      <c r="K3018" s="26">
        <v>224.51</v>
      </c>
    </row>
    <row r="3019" spans="1:11" x14ac:dyDescent="0.2">
      <c r="A3019" s="26" t="s">
        <v>101</v>
      </c>
      <c r="B3019" s="26">
        <v>2024</v>
      </c>
      <c r="C3019" s="26" t="s">
        <v>11</v>
      </c>
      <c r="D3019" s="26" t="s">
        <v>105</v>
      </c>
      <c r="E3019" s="26" t="s">
        <v>107</v>
      </c>
      <c r="F3019" s="26" t="s">
        <v>108</v>
      </c>
      <c r="G3019" s="26" t="s">
        <v>104</v>
      </c>
      <c r="H3019" s="26" t="s">
        <v>106</v>
      </c>
      <c r="I3019" s="26" t="s">
        <v>109</v>
      </c>
      <c r="J3019" s="26">
        <v>818</v>
      </c>
      <c r="K3019" s="26">
        <v>1169.74</v>
      </c>
    </row>
    <row r="3020" spans="1:11" x14ac:dyDescent="0.2">
      <c r="A3020" s="26" t="s">
        <v>103</v>
      </c>
      <c r="B3020" s="26">
        <v>2024</v>
      </c>
      <c r="C3020" s="26" t="s">
        <v>11</v>
      </c>
      <c r="D3020" s="26" t="s">
        <v>105</v>
      </c>
      <c r="E3020" s="26" t="s">
        <v>107</v>
      </c>
      <c r="F3020" s="26" t="s">
        <v>108</v>
      </c>
      <c r="G3020" s="26" t="s">
        <v>104</v>
      </c>
      <c r="H3020" s="26" t="s">
        <v>106</v>
      </c>
      <c r="I3020" s="26" t="s">
        <v>109</v>
      </c>
      <c r="J3020" s="26">
        <v>155</v>
      </c>
      <c r="K3020" s="26">
        <v>221.65</v>
      </c>
    </row>
    <row r="3021" spans="1:11" x14ac:dyDescent="0.2">
      <c r="A3021" s="26" t="s">
        <v>92</v>
      </c>
      <c r="B3021" s="26">
        <v>2024</v>
      </c>
      <c r="C3021" s="26" t="s">
        <v>1</v>
      </c>
      <c r="D3021" s="26" t="s">
        <v>105</v>
      </c>
      <c r="E3021" s="26" t="s">
        <v>107</v>
      </c>
      <c r="F3021" s="26" t="s">
        <v>108</v>
      </c>
      <c r="G3021" s="26" t="s">
        <v>104</v>
      </c>
      <c r="H3021" s="26" t="s">
        <v>106</v>
      </c>
      <c r="I3021" s="26" t="s">
        <v>109</v>
      </c>
      <c r="J3021" s="26">
        <v>236</v>
      </c>
      <c r="K3021" s="26">
        <v>337.48</v>
      </c>
    </row>
    <row r="3022" spans="1:11" x14ac:dyDescent="0.2">
      <c r="A3022" s="26" t="s">
        <v>92</v>
      </c>
      <c r="B3022" s="26">
        <v>2024</v>
      </c>
      <c r="C3022" s="26" t="s">
        <v>1</v>
      </c>
      <c r="D3022" s="26" t="s">
        <v>105</v>
      </c>
      <c r="E3022" s="26" t="s">
        <v>107</v>
      </c>
      <c r="F3022" s="26" t="s">
        <v>108</v>
      </c>
      <c r="G3022" s="26" t="s">
        <v>104</v>
      </c>
      <c r="H3022" s="26" t="s">
        <v>106</v>
      </c>
      <c r="I3022" s="26" t="s">
        <v>109</v>
      </c>
      <c r="J3022" s="26">
        <v>206</v>
      </c>
      <c r="K3022" s="26">
        <v>294.58</v>
      </c>
    </row>
    <row r="3023" spans="1:11" x14ac:dyDescent="0.2">
      <c r="A3023" s="26" t="s">
        <v>102</v>
      </c>
      <c r="B3023" s="26">
        <v>2024</v>
      </c>
      <c r="C3023" s="26" t="s">
        <v>1</v>
      </c>
      <c r="D3023" s="26" t="s">
        <v>105</v>
      </c>
      <c r="E3023" s="26" t="s">
        <v>107</v>
      </c>
      <c r="F3023" s="26" t="s">
        <v>108</v>
      </c>
      <c r="G3023" s="26" t="s">
        <v>104</v>
      </c>
      <c r="H3023" s="26" t="s">
        <v>106</v>
      </c>
      <c r="I3023" s="26" t="s">
        <v>109</v>
      </c>
      <c r="J3023" s="26">
        <v>208</v>
      </c>
      <c r="K3023" s="26">
        <v>297.44</v>
      </c>
    </row>
    <row r="3024" spans="1:11" x14ac:dyDescent="0.2">
      <c r="A3024" s="26" t="s">
        <v>99</v>
      </c>
      <c r="B3024" s="26">
        <v>2024</v>
      </c>
      <c r="C3024" s="26" t="s">
        <v>1</v>
      </c>
      <c r="D3024" s="26" t="s">
        <v>105</v>
      </c>
      <c r="E3024" s="26" t="s">
        <v>107</v>
      </c>
      <c r="F3024" s="26" t="s">
        <v>108</v>
      </c>
      <c r="G3024" s="26" t="s">
        <v>104</v>
      </c>
      <c r="H3024" s="26" t="s">
        <v>106</v>
      </c>
      <c r="I3024" s="26" t="s">
        <v>109</v>
      </c>
      <c r="J3024" s="26">
        <v>800</v>
      </c>
      <c r="K3024" s="26">
        <v>1144</v>
      </c>
    </row>
    <row r="3025" spans="1:11" x14ac:dyDescent="0.2">
      <c r="A3025" s="26" t="s">
        <v>101</v>
      </c>
      <c r="B3025" s="26">
        <v>2024</v>
      </c>
      <c r="C3025" s="26" t="s">
        <v>1</v>
      </c>
      <c r="D3025" s="26" t="s">
        <v>105</v>
      </c>
      <c r="E3025" s="26" t="s">
        <v>107</v>
      </c>
      <c r="F3025" s="26" t="s">
        <v>108</v>
      </c>
      <c r="G3025" s="26" t="s">
        <v>104</v>
      </c>
      <c r="H3025" s="26" t="s">
        <v>106</v>
      </c>
      <c r="I3025" s="26" t="s">
        <v>109</v>
      </c>
      <c r="J3025" s="26">
        <v>886</v>
      </c>
      <c r="K3025" s="26">
        <v>1266.98</v>
      </c>
    </row>
    <row r="3026" spans="1:11" x14ac:dyDescent="0.2">
      <c r="A3026" s="26" t="s">
        <v>101</v>
      </c>
      <c r="B3026" s="26">
        <v>2024</v>
      </c>
      <c r="C3026" s="26" t="s">
        <v>1</v>
      </c>
      <c r="D3026" s="26" t="s">
        <v>105</v>
      </c>
      <c r="E3026" s="26" t="s">
        <v>107</v>
      </c>
      <c r="F3026" s="26" t="s">
        <v>108</v>
      </c>
      <c r="G3026" s="26" t="s">
        <v>104</v>
      </c>
      <c r="H3026" s="26" t="s">
        <v>106</v>
      </c>
      <c r="I3026" s="26" t="s">
        <v>109</v>
      </c>
      <c r="J3026" s="26">
        <v>839</v>
      </c>
      <c r="K3026" s="26">
        <v>526.24</v>
      </c>
    </row>
    <row r="3027" spans="1:11" x14ac:dyDescent="0.2">
      <c r="A3027" s="26" t="s">
        <v>99</v>
      </c>
      <c r="B3027" s="26">
        <v>2024</v>
      </c>
      <c r="C3027" s="26" t="s">
        <v>1</v>
      </c>
      <c r="D3027" s="26" t="s">
        <v>105</v>
      </c>
      <c r="E3027" s="26" t="s">
        <v>107</v>
      </c>
      <c r="F3027" s="26" t="s">
        <v>108</v>
      </c>
      <c r="G3027" s="26" t="s">
        <v>104</v>
      </c>
      <c r="H3027" s="26" t="s">
        <v>106</v>
      </c>
      <c r="I3027" s="26" t="s">
        <v>109</v>
      </c>
      <c r="J3027" s="26">
        <v>207</v>
      </c>
      <c r="K3027" s="26">
        <v>296.01</v>
      </c>
    </row>
    <row r="3028" spans="1:11" x14ac:dyDescent="0.2">
      <c r="A3028" s="26" t="s">
        <v>102</v>
      </c>
      <c r="B3028" s="26">
        <v>2024</v>
      </c>
      <c r="C3028" s="26" t="s">
        <v>1</v>
      </c>
      <c r="D3028" s="26" t="s">
        <v>105</v>
      </c>
      <c r="E3028" s="26" t="s">
        <v>107</v>
      </c>
      <c r="F3028" s="26" t="s">
        <v>108</v>
      </c>
      <c r="G3028" s="26" t="s">
        <v>104</v>
      </c>
      <c r="H3028" s="26" t="s">
        <v>106</v>
      </c>
      <c r="I3028" s="26" t="s">
        <v>109</v>
      </c>
      <c r="J3028" s="26">
        <v>235</v>
      </c>
      <c r="K3028" s="26">
        <v>336.05</v>
      </c>
    </row>
    <row r="3029" spans="1:11" x14ac:dyDescent="0.2">
      <c r="A3029" s="26" t="s">
        <v>92</v>
      </c>
      <c r="B3029" s="26">
        <v>2024</v>
      </c>
      <c r="C3029" s="26" t="s">
        <v>1</v>
      </c>
      <c r="D3029" s="26" t="s">
        <v>105</v>
      </c>
      <c r="E3029" s="26" t="s">
        <v>107</v>
      </c>
      <c r="F3029" s="26" t="s">
        <v>108</v>
      </c>
      <c r="G3029" s="26" t="s">
        <v>104</v>
      </c>
      <c r="H3029" s="26" t="s">
        <v>106</v>
      </c>
      <c r="I3029" s="26" t="s">
        <v>109</v>
      </c>
      <c r="J3029" s="26">
        <v>809</v>
      </c>
      <c r="K3029" s="26">
        <v>1156.8699999999999</v>
      </c>
    </row>
    <row r="3030" spans="1:11" x14ac:dyDescent="0.2">
      <c r="A3030" s="26" t="s">
        <v>92</v>
      </c>
      <c r="B3030" s="26">
        <v>2024</v>
      </c>
      <c r="C3030" s="26" t="s">
        <v>1</v>
      </c>
      <c r="D3030" s="26" t="s">
        <v>105</v>
      </c>
      <c r="E3030" s="26" t="s">
        <v>107</v>
      </c>
      <c r="F3030" s="26" t="s">
        <v>108</v>
      </c>
      <c r="G3030" s="26" t="s">
        <v>104</v>
      </c>
      <c r="H3030" s="26" t="s">
        <v>106</v>
      </c>
      <c r="I3030" s="26" t="s">
        <v>109</v>
      </c>
      <c r="J3030" s="26">
        <v>209</v>
      </c>
      <c r="K3030" s="26">
        <v>298.87</v>
      </c>
    </row>
    <row r="3031" spans="1:11" x14ac:dyDescent="0.2">
      <c r="A3031" s="26" t="s">
        <v>92</v>
      </c>
      <c r="B3031" s="26">
        <v>2024</v>
      </c>
      <c r="C3031" s="26" t="s">
        <v>0</v>
      </c>
      <c r="D3031" s="26" t="s">
        <v>105</v>
      </c>
      <c r="E3031" s="26" t="s">
        <v>107</v>
      </c>
      <c r="F3031" s="26" t="s">
        <v>108</v>
      </c>
      <c r="G3031" s="26" t="s">
        <v>104</v>
      </c>
      <c r="H3031" s="26" t="s">
        <v>106</v>
      </c>
      <c r="I3031" s="26" t="s">
        <v>109</v>
      </c>
      <c r="J3031" s="26">
        <v>242</v>
      </c>
      <c r="K3031" s="26">
        <v>346.06</v>
      </c>
    </row>
    <row r="3032" spans="1:11" x14ac:dyDescent="0.2">
      <c r="A3032" s="26" t="s">
        <v>101</v>
      </c>
      <c r="B3032" s="26">
        <v>2024</v>
      </c>
      <c r="C3032" s="26" t="s">
        <v>0</v>
      </c>
      <c r="D3032" s="26" t="s">
        <v>105</v>
      </c>
      <c r="E3032" s="26" t="s">
        <v>107</v>
      </c>
      <c r="F3032" s="26" t="s">
        <v>108</v>
      </c>
      <c r="G3032" s="26" t="s">
        <v>104</v>
      </c>
      <c r="H3032" s="26" t="s">
        <v>106</v>
      </c>
      <c r="I3032" s="26" t="s">
        <v>109</v>
      </c>
      <c r="J3032" s="26">
        <v>212</v>
      </c>
      <c r="K3032" s="26">
        <v>303.15999999999997</v>
      </c>
    </row>
    <row r="3033" spans="1:11" x14ac:dyDescent="0.2">
      <c r="A3033" s="26" t="s">
        <v>99</v>
      </c>
      <c r="B3033" s="26">
        <v>2024</v>
      </c>
      <c r="C3033" s="26" t="s">
        <v>0</v>
      </c>
      <c r="D3033" s="26" t="s">
        <v>105</v>
      </c>
      <c r="E3033" s="26" t="s">
        <v>107</v>
      </c>
      <c r="F3033" s="26" t="s">
        <v>108</v>
      </c>
      <c r="G3033" s="26" t="s">
        <v>104</v>
      </c>
      <c r="H3033" s="26" t="s">
        <v>106</v>
      </c>
      <c r="I3033" s="26" t="s">
        <v>109</v>
      </c>
      <c r="J3033" s="26">
        <v>238</v>
      </c>
      <c r="K3033" s="26">
        <v>340.34000000000003</v>
      </c>
    </row>
    <row r="3034" spans="1:11" x14ac:dyDescent="0.2">
      <c r="A3034" s="26" t="s">
        <v>101</v>
      </c>
      <c r="B3034" s="26">
        <v>2024</v>
      </c>
      <c r="C3034" s="26" t="s">
        <v>0</v>
      </c>
      <c r="D3034" s="26" t="s">
        <v>105</v>
      </c>
      <c r="E3034" s="26" t="s">
        <v>107</v>
      </c>
      <c r="F3034" s="26" t="s">
        <v>108</v>
      </c>
      <c r="G3034" s="26" t="s">
        <v>104</v>
      </c>
      <c r="H3034" s="26" t="s">
        <v>106</v>
      </c>
      <c r="I3034" s="26" t="s">
        <v>109</v>
      </c>
      <c r="J3034" s="26">
        <v>214</v>
      </c>
      <c r="K3034" s="26">
        <v>306.02</v>
      </c>
    </row>
    <row r="3035" spans="1:11" x14ac:dyDescent="0.2">
      <c r="A3035" s="26" t="s">
        <v>99</v>
      </c>
      <c r="B3035" s="26">
        <v>2024</v>
      </c>
      <c r="C3035" s="26" t="s">
        <v>0</v>
      </c>
      <c r="D3035" s="26" t="s">
        <v>105</v>
      </c>
      <c r="E3035" s="26" t="s">
        <v>107</v>
      </c>
      <c r="F3035" s="26" t="s">
        <v>108</v>
      </c>
      <c r="G3035" s="26" t="s">
        <v>104</v>
      </c>
      <c r="H3035" s="26" t="s">
        <v>106</v>
      </c>
      <c r="I3035" s="26" t="s">
        <v>109</v>
      </c>
      <c r="J3035" s="26">
        <v>799</v>
      </c>
      <c r="K3035" s="26">
        <v>1142.57</v>
      </c>
    </row>
    <row r="3036" spans="1:11" x14ac:dyDescent="0.2">
      <c r="A3036" s="26" t="s">
        <v>99</v>
      </c>
      <c r="B3036" s="26">
        <v>2024</v>
      </c>
      <c r="C3036" s="26" t="s">
        <v>0</v>
      </c>
      <c r="D3036" s="26" t="s">
        <v>105</v>
      </c>
      <c r="E3036" s="26" t="s">
        <v>107</v>
      </c>
      <c r="F3036" s="26" t="s">
        <v>108</v>
      </c>
      <c r="G3036" s="26" t="s">
        <v>104</v>
      </c>
      <c r="H3036" s="26" t="s">
        <v>106</v>
      </c>
      <c r="I3036" s="26" t="s">
        <v>109</v>
      </c>
      <c r="J3036" s="26">
        <v>213</v>
      </c>
      <c r="K3036" s="26">
        <v>304.59000000000003</v>
      </c>
    </row>
    <row r="3037" spans="1:11" x14ac:dyDescent="0.2">
      <c r="A3037" s="26" t="s">
        <v>101</v>
      </c>
      <c r="B3037" s="26">
        <v>2024</v>
      </c>
      <c r="C3037" s="26" t="s">
        <v>0</v>
      </c>
      <c r="D3037" s="26" t="s">
        <v>105</v>
      </c>
      <c r="E3037" s="26" t="s">
        <v>107</v>
      </c>
      <c r="F3037" s="26" t="s">
        <v>108</v>
      </c>
      <c r="G3037" s="26" t="s">
        <v>104</v>
      </c>
      <c r="H3037" s="26" t="s">
        <v>106</v>
      </c>
      <c r="I3037" s="26" t="s">
        <v>109</v>
      </c>
      <c r="J3037" s="26">
        <v>241</v>
      </c>
      <c r="K3037" s="26">
        <v>344.63</v>
      </c>
    </row>
    <row r="3038" spans="1:11" x14ac:dyDescent="0.2">
      <c r="A3038" s="26" t="s">
        <v>99</v>
      </c>
      <c r="B3038" s="26">
        <v>2024</v>
      </c>
      <c r="C3038" s="26" t="s">
        <v>0</v>
      </c>
      <c r="D3038" s="26" t="s">
        <v>105</v>
      </c>
      <c r="E3038" s="26" t="s">
        <v>107</v>
      </c>
      <c r="F3038" s="26" t="s">
        <v>108</v>
      </c>
      <c r="G3038" s="26" t="s">
        <v>104</v>
      </c>
      <c r="H3038" s="26" t="s">
        <v>106</v>
      </c>
      <c r="I3038" s="26" t="s">
        <v>109</v>
      </c>
      <c r="J3038" s="26">
        <v>211</v>
      </c>
      <c r="K3038" s="26">
        <v>301.73</v>
      </c>
    </row>
    <row r="3039" spans="1:11" x14ac:dyDescent="0.2">
      <c r="A3039" s="26" t="s">
        <v>101</v>
      </c>
      <c r="B3039" s="26">
        <v>2024</v>
      </c>
      <c r="C3039" s="26" t="s">
        <v>0</v>
      </c>
      <c r="D3039" s="26" t="s">
        <v>105</v>
      </c>
      <c r="E3039" s="26" t="s">
        <v>107</v>
      </c>
      <c r="F3039" s="26" t="s">
        <v>108</v>
      </c>
      <c r="G3039" s="26" t="s">
        <v>104</v>
      </c>
      <c r="H3039" s="26" t="s">
        <v>106</v>
      </c>
      <c r="I3039" s="26" t="s">
        <v>109</v>
      </c>
      <c r="J3039" s="26">
        <v>808</v>
      </c>
      <c r="K3039" s="26">
        <v>1155.44</v>
      </c>
    </row>
    <row r="3040" spans="1:11" x14ac:dyDescent="0.2">
      <c r="A3040" s="26" t="s">
        <v>92</v>
      </c>
      <c r="B3040" s="26">
        <v>2024</v>
      </c>
      <c r="C3040" s="26" t="s">
        <v>0</v>
      </c>
      <c r="D3040" s="26" t="s">
        <v>105</v>
      </c>
      <c r="E3040" s="26" t="s">
        <v>107</v>
      </c>
      <c r="F3040" s="26" t="s">
        <v>108</v>
      </c>
      <c r="G3040" s="26" t="s">
        <v>104</v>
      </c>
      <c r="H3040" s="26" t="s">
        <v>106</v>
      </c>
      <c r="I3040" s="26" t="s">
        <v>109</v>
      </c>
      <c r="J3040" s="26">
        <v>215</v>
      </c>
      <c r="K3040" s="26">
        <v>307.45</v>
      </c>
    </row>
    <row r="3041" spans="1:11" x14ac:dyDescent="0.2">
      <c r="A3041" s="26" t="s">
        <v>92</v>
      </c>
      <c r="B3041" s="26">
        <v>2024</v>
      </c>
      <c r="C3041" s="26" t="s">
        <v>6</v>
      </c>
      <c r="D3041" s="26" t="s">
        <v>105</v>
      </c>
      <c r="E3041" s="26" t="s">
        <v>107</v>
      </c>
      <c r="F3041" s="26" t="s">
        <v>108</v>
      </c>
      <c r="G3041" s="26" t="s">
        <v>104</v>
      </c>
      <c r="H3041" s="26" t="s">
        <v>106</v>
      </c>
      <c r="I3041" s="26" t="s">
        <v>109</v>
      </c>
      <c r="J3041" s="26">
        <v>206</v>
      </c>
      <c r="K3041" s="26">
        <v>294.58</v>
      </c>
    </row>
    <row r="3042" spans="1:11" x14ac:dyDescent="0.2">
      <c r="A3042" s="26" t="s">
        <v>99</v>
      </c>
      <c r="B3042" s="26">
        <v>2024</v>
      </c>
      <c r="C3042" s="26" t="s">
        <v>6</v>
      </c>
      <c r="D3042" s="26" t="s">
        <v>105</v>
      </c>
      <c r="E3042" s="26" t="s">
        <v>107</v>
      </c>
      <c r="F3042" s="26" t="s">
        <v>108</v>
      </c>
      <c r="G3042" s="26" t="s">
        <v>104</v>
      </c>
      <c r="H3042" s="26" t="s">
        <v>106</v>
      </c>
      <c r="I3042" s="26" t="s">
        <v>109</v>
      </c>
      <c r="J3042" s="26">
        <v>182</v>
      </c>
      <c r="K3042" s="26">
        <v>260.26</v>
      </c>
    </row>
    <row r="3043" spans="1:11" x14ac:dyDescent="0.2">
      <c r="A3043" s="26" t="s">
        <v>99</v>
      </c>
      <c r="B3043" s="26">
        <v>2024</v>
      </c>
      <c r="C3043" s="26" t="s">
        <v>6</v>
      </c>
      <c r="D3043" s="26" t="s">
        <v>105</v>
      </c>
      <c r="E3043" s="26" t="s">
        <v>107</v>
      </c>
      <c r="F3043" s="26" t="s">
        <v>108</v>
      </c>
      <c r="G3043" s="26" t="s">
        <v>104</v>
      </c>
      <c r="H3043" s="26" t="s">
        <v>106</v>
      </c>
      <c r="I3043" s="26" t="s">
        <v>109</v>
      </c>
      <c r="J3043" s="26">
        <v>208</v>
      </c>
      <c r="K3043" s="26">
        <v>297.44</v>
      </c>
    </row>
    <row r="3044" spans="1:11" x14ac:dyDescent="0.2">
      <c r="A3044" s="26" t="s">
        <v>99</v>
      </c>
      <c r="B3044" s="26">
        <v>2024</v>
      </c>
      <c r="C3044" s="26" t="s">
        <v>6</v>
      </c>
      <c r="D3044" s="26" t="s">
        <v>105</v>
      </c>
      <c r="E3044" s="26" t="s">
        <v>107</v>
      </c>
      <c r="F3044" s="26" t="s">
        <v>108</v>
      </c>
      <c r="G3044" s="26" t="s">
        <v>104</v>
      </c>
      <c r="H3044" s="26" t="s">
        <v>106</v>
      </c>
      <c r="I3044" s="26" t="s">
        <v>109</v>
      </c>
      <c r="J3044" s="26">
        <v>804</v>
      </c>
      <c r="K3044" s="26">
        <v>1149.72</v>
      </c>
    </row>
    <row r="3045" spans="1:11" x14ac:dyDescent="0.2">
      <c r="A3045" s="26" t="s">
        <v>92</v>
      </c>
      <c r="B3045" s="26">
        <v>2024</v>
      </c>
      <c r="C3045" s="26" t="s">
        <v>6</v>
      </c>
      <c r="D3045" s="26" t="s">
        <v>105</v>
      </c>
      <c r="E3045" s="26" t="s">
        <v>107</v>
      </c>
      <c r="F3045" s="26" t="s">
        <v>108</v>
      </c>
      <c r="G3045" s="26" t="s">
        <v>104</v>
      </c>
      <c r="H3045" s="26" t="s">
        <v>106</v>
      </c>
      <c r="I3045" s="26" t="s">
        <v>109</v>
      </c>
      <c r="J3045" s="26">
        <v>891</v>
      </c>
      <c r="K3045" s="26">
        <v>1274.1300000000001</v>
      </c>
    </row>
    <row r="3046" spans="1:11" x14ac:dyDescent="0.2">
      <c r="A3046" s="26" t="s">
        <v>92</v>
      </c>
      <c r="B3046" s="26">
        <v>2024</v>
      </c>
      <c r="C3046" s="26" t="s">
        <v>6</v>
      </c>
      <c r="D3046" s="26" t="s">
        <v>105</v>
      </c>
      <c r="E3046" s="26" t="s">
        <v>107</v>
      </c>
      <c r="F3046" s="26" t="s">
        <v>108</v>
      </c>
      <c r="G3046" s="26" t="s">
        <v>104</v>
      </c>
      <c r="H3046" s="26" t="s">
        <v>106</v>
      </c>
      <c r="I3046" s="26" t="s">
        <v>109</v>
      </c>
      <c r="J3046" s="26">
        <v>844</v>
      </c>
      <c r="K3046" s="26">
        <v>526.24</v>
      </c>
    </row>
    <row r="3047" spans="1:11" x14ac:dyDescent="0.2">
      <c r="A3047" s="26" t="s">
        <v>99</v>
      </c>
      <c r="B3047" s="26">
        <v>2024</v>
      </c>
      <c r="C3047" s="26" t="s">
        <v>6</v>
      </c>
      <c r="D3047" s="26" t="s">
        <v>105</v>
      </c>
      <c r="E3047" s="26" t="s">
        <v>107</v>
      </c>
      <c r="F3047" s="26" t="s">
        <v>108</v>
      </c>
      <c r="G3047" s="26" t="s">
        <v>104</v>
      </c>
      <c r="H3047" s="26" t="s">
        <v>106</v>
      </c>
      <c r="I3047" s="26" t="s">
        <v>109</v>
      </c>
      <c r="J3047" s="26">
        <v>183</v>
      </c>
      <c r="K3047" s="26">
        <v>261.69</v>
      </c>
    </row>
    <row r="3048" spans="1:11" x14ac:dyDescent="0.2">
      <c r="A3048" s="26" t="s">
        <v>99</v>
      </c>
      <c r="B3048" s="26">
        <v>2024</v>
      </c>
      <c r="C3048" s="26" t="s">
        <v>6</v>
      </c>
      <c r="D3048" s="26" t="s">
        <v>105</v>
      </c>
      <c r="E3048" s="26" t="s">
        <v>107</v>
      </c>
      <c r="F3048" s="26" t="s">
        <v>108</v>
      </c>
      <c r="G3048" s="26" t="s">
        <v>104</v>
      </c>
      <c r="H3048" s="26" t="s">
        <v>106</v>
      </c>
      <c r="I3048" s="26" t="s">
        <v>109</v>
      </c>
      <c r="J3048" s="26">
        <v>181</v>
      </c>
      <c r="K3048" s="26">
        <v>258.83</v>
      </c>
    </row>
    <row r="3049" spans="1:11" x14ac:dyDescent="0.2">
      <c r="A3049" s="26" t="s">
        <v>99</v>
      </c>
      <c r="B3049" s="26">
        <v>2024</v>
      </c>
      <c r="C3049" s="26" t="s">
        <v>6</v>
      </c>
      <c r="D3049" s="26" t="s">
        <v>105</v>
      </c>
      <c r="E3049" s="26" t="s">
        <v>107</v>
      </c>
      <c r="F3049" s="26" t="s">
        <v>108</v>
      </c>
      <c r="G3049" s="26" t="s">
        <v>104</v>
      </c>
      <c r="H3049" s="26" t="s">
        <v>106</v>
      </c>
      <c r="I3049" s="26" t="s">
        <v>109</v>
      </c>
      <c r="J3049" s="26">
        <v>813</v>
      </c>
      <c r="K3049" s="26">
        <v>1162.5899999999999</v>
      </c>
    </row>
    <row r="3050" spans="1:11" x14ac:dyDescent="0.2">
      <c r="A3050" s="26" t="s">
        <v>92</v>
      </c>
      <c r="B3050" s="26">
        <v>2024</v>
      </c>
      <c r="C3050" s="26" t="s">
        <v>6</v>
      </c>
      <c r="D3050" s="26" t="s">
        <v>105</v>
      </c>
      <c r="E3050" s="26" t="s">
        <v>107</v>
      </c>
      <c r="F3050" s="26" t="s">
        <v>108</v>
      </c>
      <c r="G3050" s="26" t="s">
        <v>104</v>
      </c>
      <c r="H3050" s="26" t="s">
        <v>106</v>
      </c>
      <c r="I3050" s="26" t="s">
        <v>109</v>
      </c>
      <c r="J3050" s="26">
        <v>179</v>
      </c>
      <c r="K3050" s="26">
        <v>255.97</v>
      </c>
    </row>
    <row r="3051" spans="1:11" x14ac:dyDescent="0.2">
      <c r="A3051" s="26" t="s">
        <v>99</v>
      </c>
      <c r="B3051" s="26">
        <v>2024</v>
      </c>
      <c r="C3051" s="26" t="s">
        <v>5</v>
      </c>
      <c r="D3051" s="26" t="s">
        <v>105</v>
      </c>
      <c r="E3051" s="26" t="s">
        <v>107</v>
      </c>
      <c r="F3051" s="26" t="s">
        <v>108</v>
      </c>
      <c r="G3051" s="26" t="s">
        <v>104</v>
      </c>
      <c r="H3051" s="26" t="s">
        <v>106</v>
      </c>
      <c r="I3051" s="26" t="s">
        <v>109</v>
      </c>
      <c r="J3051" s="26">
        <v>212</v>
      </c>
      <c r="K3051" s="26">
        <v>303.15999999999997</v>
      </c>
    </row>
    <row r="3052" spans="1:11" x14ac:dyDescent="0.2">
      <c r="A3052" s="26" t="s">
        <v>101</v>
      </c>
      <c r="B3052" s="26">
        <v>2024</v>
      </c>
      <c r="C3052" s="26" t="s">
        <v>5</v>
      </c>
      <c r="D3052" s="26" t="s">
        <v>105</v>
      </c>
      <c r="E3052" s="26" t="s">
        <v>107</v>
      </c>
      <c r="F3052" s="26" t="s">
        <v>108</v>
      </c>
      <c r="G3052" s="26" t="s">
        <v>104</v>
      </c>
      <c r="H3052" s="26" t="s">
        <v>106</v>
      </c>
      <c r="I3052" s="26" t="s">
        <v>109</v>
      </c>
      <c r="J3052" s="26">
        <v>188</v>
      </c>
      <c r="K3052" s="26">
        <v>268.84000000000003</v>
      </c>
    </row>
    <row r="3053" spans="1:11" x14ac:dyDescent="0.2">
      <c r="A3053" s="26" t="s">
        <v>102</v>
      </c>
      <c r="B3053" s="26">
        <v>2024</v>
      </c>
      <c r="C3053" s="26" t="s">
        <v>5</v>
      </c>
      <c r="D3053" s="26" t="s">
        <v>105</v>
      </c>
      <c r="E3053" s="26" t="s">
        <v>107</v>
      </c>
      <c r="F3053" s="26" t="s">
        <v>108</v>
      </c>
      <c r="G3053" s="26" t="s">
        <v>104</v>
      </c>
      <c r="H3053" s="26" t="s">
        <v>106</v>
      </c>
      <c r="I3053" s="26" t="s">
        <v>109</v>
      </c>
      <c r="J3053" s="26">
        <v>214</v>
      </c>
      <c r="K3053" s="26">
        <v>306.02</v>
      </c>
    </row>
    <row r="3054" spans="1:11" x14ac:dyDescent="0.2">
      <c r="A3054" s="26" t="s">
        <v>101</v>
      </c>
      <c r="B3054" s="26">
        <v>2024</v>
      </c>
      <c r="C3054" s="26" t="s">
        <v>5</v>
      </c>
      <c r="D3054" s="26" t="s">
        <v>105</v>
      </c>
      <c r="E3054" s="26" t="s">
        <v>107</v>
      </c>
      <c r="F3054" s="26" t="s">
        <v>108</v>
      </c>
      <c r="G3054" s="26" t="s">
        <v>104</v>
      </c>
      <c r="H3054" s="26" t="s">
        <v>106</v>
      </c>
      <c r="I3054" s="26" t="s">
        <v>109</v>
      </c>
      <c r="J3054" s="26">
        <v>184</v>
      </c>
      <c r="K3054" s="26">
        <v>263.12</v>
      </c>
    </row>
    <row r="3055" spans="1:11" x14ac:dyDescent="0.2">
      <c r="A3055" s="26" t="s">
        <v>102</v>
      </c>
      <c r="B3055" s="26">
        <v>2024</v>
      </c>
      <c r="C3055" s="26" t="s">
        <v>5</v>
      </c>
      <c r="D3055" s="26" t="s">
        <v>105</v>
      </c>
      <c r="E3055" s="26" t="s">
        <v>107</v>
      </c>
      <c r="F3055" s="26" t="s">
        <v>108</v>
      </c>
      <c r="G3055" s="26" t="s">
        <v>104</v>
      </c>
      <c r="H3055" s="26" t="s">
        <v>106</v>
      </c>
      <c r="I3055" s="26" t="s">
        <v>109</v>
      </c>
      <c r="J3055" s="26">
        <v>803</v>
      </c>
      <c r="K3055" s="26">
        <v>1148.29</v>
      </c>
    </row>
    <row r="3056" spans="1:11" x14ac:dyDescent="0.2">
      <c r="A3056" s="26" t="s">
        <v>101</v>
      </c>
      <c r="B3056" s="26">
        <v>2024</v>
      </c>
      <c r="C3056" s="26" t="s">
        <v>5</v>
      </c>
      <c r="D3056" s="26" t="s">
        <v>105</v>
      </c>
      <c r="E3056" s="26" t="s">
        <v>107</v>
      </c>
      <c r="F3056" s="26" t="s">
        <v>108</v>
      </c>
      <c r="G3056" s="26" t="s">
        <v>104</v>
      </c>
      <c r="H3056" s="26" t="s">
        <v>106</v>
      </c>
      <c r="I3056" s="26" t="s">
        <v>109</v>
      </c>
      <c r="J3056" s="26">
        <v>890</v>
      </c>
      <c r="K3056" s="26">
        <v>1272.7</v>
      </c>
    </row>
    <row r="3057" spans="1:11" x14ac:dyDescent="0.2">
      <c r="A3057" s="26" t="s">
        <v>101</v>
      </c>
      <c r="B3057" s="26">
        <v>2024</v>
      </c>
      <c r="C3057" s="26" t="s">
        <v>5</v>
      </c>
      <c r="D3057" s="26" t="s">
        <v>105</v>
      </c>
      <c r="E3057" s="26" t="s">
        <v>107</v>
      </c>
      <c r="F3057" s="26" t="s">
        <v>108</v>
      </c>
      <c r="G3057" s="26" t="s">
        <v>104</v>
      </c>
      <c r="H3057" s="26" t="s">
        <v>106</v>
      </c>
      <c r="I3057" s="26" t="s">
        <v>109</v>
      </c>
      <c r="J3057" s="26">
        <v>843</v>
      </c>
      <c r="K3057" s="26">
        <v>526.24</v>
      </c>
    </row>
    <row r="3058" spans="1:11" x14ac:dyDescent="0.2">
      <c r="A3058" s="26" t="s">
        <v>102</v>
      </c>
      <c r="B3058" s="26">
        <v>2024</v>
      </c>
      <c r="C3058" s="26" t="s">
        <v>5</v>
      </c>
      <c r="D3058" s="26" t="s">
        <v>105</v>
      </c>
      <c r="E3058" s="26" t="s">
        <v>107</v>
      </c>
      <c r="F3058" s="26" t="s">
        <v>108</v>
      </c>
      <c r="G3058" s="26" t="s">
        <v>104</v>
      </c>
      <c r="H3058" s="26" t="s">
        <v>106</v>
      </c>
      <c r="I3058" s="26" t="s">
        <v>109</v>
      </c>
      <c r="J3058" s="26">
        <v>189</v>
      </c>
      <c r="K3058" s="26">
        <v>270.27</v>
      </c>
    </row>
    <row r="3059" spans="1:11" x14ac:dyDescent="0.2">
      <c r="A3059" s="26" t="s">
        <v>101</v>
      </c>
      <c r="B3059" s="26">
        <v>2024</v>
      </c>
      <c r="C3059" s="26" t="s">
        <v>5</v>
      </c>
      <c r="D3059" s="26" t="s">
        <v>105</v>
      </c>
      <c r="E3059" s="26" t="s">
        <v>107</v>
      </c>
      <c r="F3059" s="26" t="s">
        <v>108</v>
      </c>
      <c r="G3059" s="26" t="s">
        <v>104</v>
      </c>
      <c r="H3059" s="26" t="s">
        <v>106</v>
      </c>
      <c r="I3059" s="26" t="s">
        <v>109</v>
      </c>
      <c r="J3059" s="26">
        <v>211</v>
      </c>
      <c r="K3059" s="26">
        <v>301.73</v>
      </c>
    </row>
    <row r="3060" spans="1:11" x14ac:dyDescent="0.2">
      <c r="A3060" s="26" t="s">
        <v>102</v>
      </c>
      <c r="B3060" s="26">
        <v>2024</v>
      </c>
      <c r="C3060" s="26" t="s">
        <v>5</v>
      </c>
      <c r="D3060" s="26" t="s">
        <v>105</v>
      </c>
      <c r="E3060" s="26" t="s">
        <v>107</v>
      </c>
      <c r="F3060" s="26" t="s">
        <v>108</v>
      </c>
      <c r="G3060" s="26" t="s">
        <v>104</v>
      </c>
      <c r="H3060" s="26" t="s">
        <v>106</v>
      </c>
      <c r="I3060" s="26" t="s">
        <v>109</v>
      </c>
      <c r="J3060" s="26">
        <v>187</v>
      </c>
      <c r="K3060" s="26">
        <v>267.40999999999997</v>
      </c>
    </row>
    <row r="3061" spans="1:11" x14ac:dyDescent="0.2">
      <c r="A3061" s="26" t="s">
        <v>101</v>
      </c>
      <c r="B3061" s="26">
        <v>2024</v>
      </c>
      <c r="C3061" s="26" t="s">
        <v>5</v>
      </c>
      <c r="D3061" s="26" t="s">
        <v>105</v>
      </c>
      <c r="E3061" s="26" t="s">
        <v>107</v>
      </c>
      <c r="F3061" s="26" t="s">
        <v>108</v>
      </c>
      <c r="G3061" s="26" t="s">
        <v>104</v>
      </c>
      <c r="H3061" s="26" t="s">
        <v>106</v>
      </c>
      <c r="I3061" s="26" t="s">
        <v>109</v>
      </c>
      <c r="J3061" s="26">
        <v>812</v>
      </c>
      <c r="K3061" s="26">
        <v>1161.1599999999999</v>
      </c>
    </row>
    <row r="3062" spans="1:11" x14ac:dyDescent="0.2">
      <c r="A3062" s="26" t="s">
        <v>99</v>
      </c>
      <c r="B3062" s="26">
        <v>2024</v>
      </c>
      <c r="C3062" s="26" t="s">
        <v>5</v>
      </c>
      <c r="D3062" s="26" t="s">
        <v>105</v>
      </c>
      <c r="E3062" s="26" t="s">
        <v>107</v>
      </c>
      <c r="F3062" s="26" t="s">
        <v>108</v>
      </c>
      <c r="G3062" s="26" t="s">
        <v>104</v>
      </c>
      <c r="H3062" s="26" t="s">
        <v>106</v>
      </c>
      <c r="I3062" s="26" t="s">
        <v>109</v>
      </c>
      <c r="J3062" s="26">
        <v>185</v>
      </c>
      <c r="K3062" s="26">
        <v>264.55</v>
      </c>
    </row>
    <row r="3063" spans="1:11" x14ac:dyDescent="0.2">
      <c r="A3063" s="26" t="s">
        <v>99</v>
      </c>
      <c r="B3063" s="26">
        <v>2024</v>
      </c>
      <c r="C3063" s="26" t="s">
        <v>2</v>
      </c>
      <c r="D3063" s="26" t="s">
        <v>105</v>
      </c>
      <c r="E3063" s="26" t="s">
        <v>107</v>
      </c>
      <c r="F3063" s="26" t="s">
        <v>108</v>
      </c>
      <c r="G3063" s="26" t="s">
        <v>104</v>
      </c>
      <c r="H3063" s="26" t="s">
        <v>106</v>
      </c>
      <c r="I3063" s="26" t="s">
        <v>109</v>
      </c>
      <c r="J3063" s="26">
        <v>230</v>
      </c>
      <c r="K3063" s="26">
        <v>328.9</v>
      </c>
    </row>
    <row r="3064" spans="1:11" x14ac:dyDescent="0.2">
      <c r="A3064" s="26" t="s">
        <v>92</v>
      </c>
      <c r="B3064" s="26">
        <v>2024</v>
      </c>
      <c r="C3064" s="26" t="s">
        <v>2</v>
      </c>
      <c r="D3064" s="26" t="s">
        <v>105</v>
      </c>
      <c r="E3064" s="26" t="s">
        <v>107</v>
      </c>
      <c r="F3064" s="26" t="s">
        <v>108</v>
      </c>
      <c r="G3064" s="26" t="s">
        <v>104</v>
      </c>
      <c r="H3064" s="26" t="s">
        <v>106</v>
      </c>
      <c r="I3064" s="26" t="s">
        <v>109</v>
      </c>
      <c r="J3064" s="26">
        <v>200</v>
      </c>
      <c r="K3064" s="26">
        <v>286</v>
      </c>
    </row>
    <row r="3065" spans="1:11" x14ac:dyDescent="0.2">
      <c r="A3065" s="26" t="s">
        <v>92</v>
      </c>
      <c r="B3065" s="26">
        <v>2024</v>
      </c>
      <c r="C3065" s="26" t="s">
        <v>2</v>
      </c>
      <c r="D3065" s="26" t="s">
        <v>105</v>
      </c>
      <c r="E3065" s="26" t="s">
        <v>107</v>
      </c>
      <c r="F3065" s="26" t="s">
        <v>108</v>
      </c>
      <c r="G3065" s="26" t="s">
        <v>104</v>
      </c>
      <c r="H3065" s="26" t="s">
        <v>106</v>
      </c>
      <c r="I3065" s="26" t="s">
        <v>109</v>
      </c>
      <c r="J3065" s="26">
        <v>232</v>
      </c>
      <c r="K3065" s="26">
        <v>331.76</v>
      </c>
    </row>
    <row r="3066" spans="1:11" x14ac:dyDescent="0.2">
      <c r="A3066" s="26" t="s">
        <v>101</v>
      </c>
      <c r="B3066" s="26">
        <v>2024</v>
      </c>
      <c r="C3066" s="26" t="s">
        <v>2</v>
      </c>
      <c r="D3066" s="26" t="s">
        <v>105</v>
      </c>
      <c r="E3066" s="26" t="s">
        <v>107</v>
      </c>
      <c r="F3066" s="26" t="s">
        <v>108</v>
      </c>
      <c r="G3066" s="26" t="s">
        <v>104</v>
      </c>
      <c r="H3066" s="26" t="s">
        <v>106</v>
      </c>
      <c r="I3066" s="26" t="s">
        <v>109</v>
      </c>
      <c r="J3066" s="26">
        <v>202</v>
      </c>
      <c r="K3066" s="26">
        <v>288.86</v>
      </c>
    </row>
    <row r="3067" spans="1:11" x14ac:dyDescent="0.2">
      <c r="A3067" s="26" t="s">
        <v>92</v>
      </c>
      <c r="B3067" s="26">
        <v>2024</v>
      </c>
      <c r="C3067" s="26" t="s">
        <v>2</v>
      </c>
      <c r="D3067" s="26" t="s">
        <v>105</v>
      </c>
      <c r="E3067" s="26" t="s">
        <v>107</v>
      </c>
      <c r="F3067" s="26" t="s">
        <v>108</v>
      </c>
      <c r="G3067" s="26" t="s">
        <v>104</v>
      </c>
      <c r="H3067" s="26" t="s">
        <v>106</v>
      </c>
      <c r="I3067" s="26" t="s">
        <v>109</v>
      </c>
      <c r="J3067" s="26">
        <v>801</v>
      </c>
      <c r="K3067" s="26">
        <v>1145.43</v>
      </c>
    </row>
    <row r="3068" spans="1:11" x14ac:dyDescent="0.2">
      <c r="A3068" s="26" t="s">
        <v>92</v>
      </c>
      <c r="B3068" s="26">
        <v>2024</v>
      </c>
      <c r="C3068" s="26" t="s">
        <v>2</v>
      </c>
      <c r="D3068" s="26" t="s">
        <v>105</v>
      </c>
      <c r="E3068" s="26" t="s">
        <v>107</v>
      </c>
      <c r="F3068" s="26" t="s">
        <v>108</v>
      </c>
      <c r="G3068" s="26" t="s">
        <v>104</v>
      </c>
      <c r="H3068" s="26" t="s">
        <v>106</v>
      </c>
      <c r="I3068" s="26" t="s">
        <v>109</v>
      </c>
      <c r="J3068" s="26">
        <v>887</v>
      </c>
      <c r="K3068" s="26">
        <v>1268.4099999999999</v>
      </c>
    </row>
    <row r="3069" spans="1:11" x14ac:dyDescent="0.2">
      <c r="A3069" s="26" t="s">
        <v>92</v>
      </c>
      <c r="B3069" s="26">
        <v>2024</v>
      </c>
      <c r="C3069" s="26" t="s">
        <v>2</v>
      </c>
      <c r="D3069" s="26" t="s">
        <v>105</v>
      </c>
      <c r="E3069" s="26" t="s">
        <v>107</v>
      </c>
      <c r="F3069" s="26" t="s">
        <v>108</v>
      </c>
      <c r="G3069" s="26" t="s">
        <v>104</v>
      </c>
      <c r="H3069" s="26" t="s">
        <v>106</v>
      </c>
      <c r="I3069" s="26" t="s">
        <v>109</v>
      </c>
      <c r="J3069" s="26">
        <v>840</v>
      </c>
      <c r="K3069" s="26">
        <v>526.24</v>
      </c>
    </row>
    <row r="3070" spans="1:11" x14ac:dyDescent="0.2">
      <c r="A3070" s="26" t="s">
        <v>92</v>
      </c>
      <c r="B3070" s="26">
        <v>2024</v>
      </c>
      <c r="C3070" s="26" t="s">
        <v>2</v>
      </c>
      <c r="D3070" s="26" t="s">
        <v>105</v>
      </c>
      <c r="E3070" s="26" t="s">
        <v>107</v>
      </c>
      <c r="F3070" s="26" t="s">
        <v>108</v>
      </c>
      <c r="G3070" s="26" t="s">
        <v>104</v>
      </c>
      <c r="H3070" s="26" t="s">
        <v>106</v>
      </c>
      <c r="I3070" s="26" t="s">
        <v>109</v>
      </c>
      <c r="J3070" s="26">
        <v>201</v>
      </c>
      <c r="K3070" s="26">
        <v>287.43</v>
      </c>
    </row>
    <row r="3071" spans="1:11" x14ac:dyDescent="0.2">
      <c r="A3071" s="26" t="s">
        <v>101</v>
      </c>
      <c r="B3071" s="26">
        <v>2024</v>
      </c>
      <c r="C3071" s="26" t="s">
        <v>2</v>
      </c>
      <c r="D3071" s="26" t="s">
        <v>105</v>
      </c>
      <c r="E3071" s="26" t="s">
        <v>107</v>
      </c>
      <c r="F3071" s="26" t="s">
        <v>108</v>
      </c>
      <c r="G3071" s="26" t="s">
        <v>104</v>
      </c>
      <c r="H3071" s="26" t="s">
        <v>106</v>
      </c>
      <c r="I3071" s="26" t="s">
        <v>109</v>
      </c>
      <c r="J3071" s="26">
        <v>229</v>
      </c>
      <c r="K3071" s="26">
        <v>327.47000000000003</v>
      </c>
    </row>
    <row r="3072" spans="1:11" x14ac:dyDescent="0.2">
      <c r="A3072" s="26" t="s">
        <v>92</v>
      </c>
      <c r="B3072" s="26">
        <v>2024</v>
      </c>
      <c r="C3072" s="26" t="s">
        <v>2</v>
      </c>
      <c r="D3072" s="26" t="s">
        <v>105</v>
      </c>
      <c r="E3072" s="26" t="s">
        <v>107</v>
      </c>
      <c r="F3072" s="26" t="s">
        <v>108</v>
      </c>
      <c r="G3072" s="26" t="s">
        <v>104</v>
      </c>
      <c r="H3072" s="26" t="s">
        <v>106</v>
      </c>
      <c r="I3072" s="26" t="s">
        <v>109</v>
      </c>
      <c r="J3072" s="26">
        <v>205</v>
      </c>
      <c r="K3072" s="26">
        <v>293.14999999999998</v>
      </c>
    </row>
    <row r="3073" spans="1:11" x14ac:dyDescent="0.2">
      <c r="A3073" s="26" t="s">
        <v>92</v>
      </c>
      <c r="B3073" s="26">
        <v>2024</v>
      </c>
      <c r="C3073" s="26" t="s">
        <v>2</v>
      </c>
      <c r="D3073" s="26" t="s">
        <v>105</v>
      </c>
      <c r="E3073" s="26" t="s">
        <v>107</v>
      </c>
      <c r="F3073" s="26" t="s">
        <v>108</v>
      </c>
      <c r="G3073" s="26" t="s">
        <v>104</v>
      </c>
      <c r="H3073" s="26" t="s">
        <v>106</v>
      </c>
      <c r="I3073" s="26" t="s">
        <v>109</v>
      </c>
      <c r="J3073" s="26">
        <v>810</v>
      </c>
      <c r="K3073" s="26">
        <v>1158.3</v>
      </c>
    </row>
    <row r="3074" spans="1:11" x14ac:dyDescent="0.2">
      <c r="A3074" s="26" t="s">
        <v>99</v>
      </c>
      <c r="B3074" s="26">
        <v>2024</v>
      </c>
      <c r="C3074" s="26" t="s">
        <v>2</v>
      </c>
      <c r="D3074" s="26" t="s">
        <v>105</v>
      </c>
      <c r="E3074" s="26" t="s">
        <v>107</v>
      </c>
      <c r="F3074" s="26" t="s">
        <v>108</v>
      </c>
      <c r="G3074" s="26" t="s">
        <v>104</v>
      </c>
      <c r="H3074" s="26" t="s">
        <v>106</v>
      </c>
      <c r="I3074" s="26" t="s">
        <v>109</v>
      </c>
      <c r="J3074" s="26">
        <v>203</v>
      </c>
      <c r="K3074" s="26">
        <v>290.28999999999996</v>
      </c>
    </row>
    <row r="3075" spans="1:11" x14ac:dyDescent="0.2">
      <c r="A3075" s="26" t="s">
        <v>101</v>
      </c>
      <c r="B3075" s="26">
        <v>2024</v>
      </c>
      <c r="C3075" s="26" t="s">
        <v>4</v>
      </c>
      <c r="D3075" s="26" t="s">
        <v>105</v>
      </c>
      <c r="E3075" s="26" t="s">
        <v>107</v>
      </c>
      <c r="F3075" s="26" t="s">
        <v>108</v>
      </c>
      <c r="G3075" s="26" t="s">
        <v>104</v>
      </c>
      <c r="H3075" s="26" t="s">
        <v>106</v>
      </c>
      <c r="I3075" s="26" t="s">
        <v>109</v>
      </c>
      <c r="J3075" s="26">
        <v>218</v>
      </c>
      <c r="K3075" s="26">
        <v>311.74</v>
      </c>
    </row>
    <row r="3076" spans="1:11" x14ac:dyDescent="0.2">
      <c r="A3076" s="26" t="s">
        <v>101</v>
      </c>
      <c r="B3076" s="26">
        <v>2024</v>
      </c>
      <c r="C3076" s="26" t="s">
        <v>4</v>
      </c>
      <c r="D3076" s="26" t="s">
        <v>105</v>
      </c>
      <c r="E3076" s="26" t="s">
        <v>107</v>
      </c>
      <c r="F3076" s="26" t="s">
        <v>108</v>
      </c>
      <c r="G3076" s="26" t="s">
        <v>104</v>
      </c>
      <c r="H3076" s="26" t="s">
        <v>106</v>
      </c>
      <c r="I3076" s="26" t="s">
        <v>109</v>
      </c>
      <c r="J3076" s="26">
        <v>194</v>
      </c>
      <c r="K3076" s="26">
        <v>277.42</v>
      </c>
    </row>
    <row r="3077" spans="1:11" x14ac:dyDescent="0.2">
      <c r="A3077" s="26" t="s">
        <v>99</v>
      </c>
      <c r="B3077" s="26">
        <v>2024</v>
      </c>
      <c r="C3077" s="26" t="s">
        <v>4</v>
      </c>
      <c r="D3077" s="26" t="s">
        <v>105</v>
      </c>
      <c r="E3077" s="26" t="s">
        <v>107</v>
      </c>
      <c r="F3077" s="26" t="s">
        <v>108</v>
      </c>
      <c r="G3077" s="26" t="s">
        <v>104</v>
      </c>
      <c r="H3077" s="26" t="s">
        <v>106</v>
      </c>
      <c r="I3077" s="26" t="s">
        <v>109</v>
      </c>
      <c r="J3077" s="26">
        <v>220</v>
      </c>
      <c r="K3077" s="26">
        <v>314.60000000000002</v>
      </c>
    </row>
    <row r="3078" spans="1:11" x14ac:dyDescent="0.2">
      <c r="A3078" s="26" t="s">
        <v>99</v>
      </c>
      <c r="B3078" s="26">
        <v>2024</v>
      </c>
      <c r="C3078" s="26" t="s">
        <v>4</v>
      </c>
      <c r="D3078" s="26" t="s">
        <v>105</v>
      </c>
      <c r="E3078" s="26" t="s">
        <v>107</v>
      </c>
      <c r="F3078" s="26" t="s">
        <v>108</v>
      </c>
      <c r="G3078" s="26" t="s">
        <v>104</v>
      </c>
      <c r="H3078" s="26" t="s">
        <v>106</v>
      </c>
      <c r="I3078" s="26" t="s">
        <v>109</v>
      </c>
      <c r="J3078" s="26">
        <v>190</v>
      </c>
      <c r="K3078" s="26">
        <v>271.7</v>
      </c>
    </row>
    <row r="3079" spans="1:11" x14ac:dyDescent="0.2">
      <c r="A3079" s="26" t="s">
        <v>99</v>
      </c>
      <c r="B3079" s="26">
        <v>2024</v>
      </c>
      <c r="C3079" s="26" t="s">
        <v>4</v>
      </c>
      <c r="D3079" s="26" t="s">
        <v>105</v>
      </c>
      <c r="E3079" s="26" t="s">
        <v>107</v>
      </c>
      <c r="F3079" s="26" t="s">
        <v>108</v>
      </c>
      <c r="G3079" s="26" t="s">
        <v>104</v>
      </c>
      <c r="H3079" s="26" t="s">
        <v>106</v>
      </c>
      <c r="I3079" s="26" t="s">
        <v>109</v>
      </c>
      <c r="J3079" s="26">
        <v>889</v>
      </c>
      <c r="K3079" s="26">
        <v>1271.27</v>
      </c>
    </row>
    <row r="3080" spans="1:11" x14ac:dyDescent="0.2">
      <c r="A3080" s="26" t="s">
        <v>99</v>
      </c>
      <c r="B3080" s="26">
        <v>2024</v>
      </c>
      <c r="C3080" s="26" t="s">
        <v>4</v>
      </c>
      <c r="D3080" s="26" t="s">
        <v>105</v>
      </c>
      <c r="E3080" s="26" t="s">
        <v>107</v>
      </c>
      <c r="F3080" s="26" t="s">
        <v>108</v>
      </c>
      <c r="G3080" s="26" t="s">
        <v>104</v>
      </c>
      <c r="H3080" s="26" t="s">
        <v>106</v>
      </c>
      <c r="I3080" s="26" t="s">
        <v>109</v>
      </c>
      <c r="J3080" s="26">
        <v>842</v>
      </c>
      <c r="K3080" s="26">
        <v>526.24</v>
      </c>
    </row>
    <row r="3081" spans="1:11" x14ac:dyDescent="0.2">
      <c r="A3081" s="26" t="s">
        <v>99</v>
      </c>
      <c r="B3081" s="26">
        <v>2024</v>
      </c>
      <c r="C3081" s="26" t="s">
        <v>4</v>
      </c>
      <c r="D3081" s="26" t="s">
        <v>105</v>
      </c>
      <c r="E3081" s="26" t="s">
        <v>107</v>
      </c>
      <c r="F3081" s="26" t="s">
        <v>108</v>
      </c>
      <c r="G3081" s="26" t="s">
        <v>104</v>
      </c>
      <c r="H3081" s="26" t="s">
        <v>106</v>
      </c>
      <c r="I3081" s="26" t="s">
        <v>109</v>
      </c>
      <c r="J3081" s="26">
        <v>217</v>
      </c>
      <c r="K3081" s="26">
        <v>310.31</v>
      </c>
    </row>
    <row r="3082" spans="1:11" x14ac:dyDescent="0.2">
      <c r="A3082" s="26" t="s">
        <v>99</v>
      </c>
      <c r="B3082" s="26">
        <v>2024</v>
      </c>
      <c r="C3082" s="26" t="s">
        <v>4</v>
      </c>
      <c r="D3082" s="26" t="s">
        <v>105</v>
      </c>
      <c r="E3082" s="26" t="s">
        <v>107</v>
      </c>
      <c r="F3082" s="26" t="s">
        <v>108</v>
      </c>
      <c r="G3082" s="26" t="s">
        <v>104</v>
      </c>
      <c r="H3082" s="26" t="s">
        <v>106</v>
      </c>
      <c r="I3082" s="26" t="s">
        <v>109</v>
      </c>
      <c r="J3082" s="26">
        <v>193</v>
      </c>
      <c r="K3082" s="26">
        <v>275.99</v>
      </c>
    </row>
    <row r="3083" spans="1:11" x14ac:dyDescent="0.2">
      <c r="A3083" s="26" t="s">
        <v>101</v>
      </c>
      <c r="B3083" s="26">
        <v>2024</v>
      </c>
      <c r="C3083" s="26" t="s">
        <v>4</v>
      </c>
      <c r="D3083" s="26" t="s">
        <v>105</v>
      </c>
      <c r="E3083" s="26" t="s">
        <v>107</v>
      </c>
      <c r="F3083" s="26" t="s">
        <v>108</v>
      </c>
      <c r="G3083" s="26" t="s">
        <v>104</v>
      </c>
      <c r="H3083" s="26" t="s">
        <v>106</v>
      </c>
      <c r="I3083" s="26" t="s">
        <v>109</v>
      </c>
      <c r="J3083" s="26">
        <v>811</v>
      </c>
      <c r="K3083" s="26">
        <v>1159.73</v>
      </c>
    </row>
    <row r="3084" spans="1:11" x14ac:dyDescent="0.2">
      <c r="A3084" s="26" t="s">
        <v>101</v>
      </c>
      <c r="B3084" s="26">
        <v>2024</v>
      </c>
      <c r="C3084" s="26" t="s">
        <v>4</v>
      </c>
      <c r="D3084" s="26" t="s">
        <v>105</v>
      </c>
      <c r="E3084" s="26" t="s">
        <v>107</v>
      </c>
      <c r="F3084" s="26" t="s">
        <v>108</v>
      </c>
      <c r="G3084" s="26" t="s">
        <v>104</v>
      </c>
      <c r="H3084" s="26" t="s">
        <v>106</v>
      </c>
      <c r="I3084" s="26" t="s">
        <v>109</v>
      </c>
      <c r="J3084" s="26">
        <v>191</v>
      </c>
      <c r="K3084" s="26">
        <v>273.13</v>
      </c>
    </row>
    <row r="3085" spans="1:11" x14ac:dyDescent="0.2">
      <c r="A3085" s="26" t="s">
        <v>99</v>
      </c>
      <c r="B3085" s="26">
        <v>2024</v>
      </c>
      <c r="C3085" s="26" t="s">
        <v>10</v>
      </c>
      <c r="D3085" s="26" t="s">
        <v>105</v>
      </c>
      <c r="E3085" s="26" t="s">
        <v>107</v>
      </c>
      <c r="F3085" s="26" t="s">
        <v>108</v>
      </c>
      <c r="G3085" s="26" t="s">
        <v>104</v>
      </c>
      <c r="H3085" s="26" t="s">
        <v>106</v>
      </c>
      <c r="I3085" s="26" t="s">
        <v>109</v>
      </c>
      <c r="J3085" s="26">
        <v>188</v>
      </c>
      <c r="K3085" s="26">
        <v>268.84000000000003</v>
      </c>
    </row>
    <row r="3086" spans="1:11" x14ac:dyDescent="0.2">
      <c r="A3086" s="26" t="s">
        <v>103</v>
      </c>
      <c r="B3086" s="26">
        <v>2024</v>
      </c>
      <c r="C3086" s="26" t="s">
        <v>10</v>
      </c>
      <c r="D3086" s="26" t="s">
        <v>105</v>
      </c>
      <c r="E3086" s="26" t="s">
        <v>107</v>
      </c>
      <c r="F3086" s="26" t="s">
        <v>108</v>
      </c>
      <c r="G3086" s="26" t="s">
        <v>104</v>
      </c>
      <c r="H3086" s="26" t="s">
        <v>106</v>
      </c>
      <c r="I3086" s="26" t="s">
        <v>109</v>
      </c>
      <c r="J3086" s="26">
        <v>158</v>
      </c>
      <c r="K3086" s="26">
        <v>225.94</v>
      </c>
    </row>
    <row r="3087" spans="1:11" x14ac:dyDescent="0.2">
      <c r="A3087" s="26" t="s">
        <v>92</v>
      </c>
      <c r="B3087" s="26">
        <v>2024</v>
      </c>
      <c r="C3087" s="26" t="s">
        <v>10</v>
      </c>
      <c r="D3087" s="26" t="s">
        <v>105</v>
      </c>
      <c r="E3087" s="26" t="s">
        <v>107</v>
      </c>
      <c r="F3087" s="26" t="s">
        <v>108</v>
      </c>
      <c r="G3087" s="26" t="s">
        <v>104</v>
      </c>
      <c r="H3087" s="26" t="s">
        <v>106</v>
      </c>
      <c r="I3087" s="26" t="s">
        <v>109</v>
      </c>
      <c r="J3087" s="26">
        <v>160</v>
      </c>
      <c r="K3087" s="26">
        <v>228.8</v>
      </c>
    </row>
    <row r="3088" spans="1:11" x14ac:dyDescent="0.2">
      <c r="A3088" s="26" t="s">
        <v>92</v>
      </c>
      <c r="B3088" s="26">
        <v>2024</v>
      </c>
      <c r="C3088" s="26" t="s">
        <v>10</v>
      </c>
      <c r="D3088" s="26" t="s">
        <v>105</v>
      </c>
      <c r="E3088" s="26" t="s">
        <v>107</v>
      </c>
      <c r="F3088" s="26" t="s">
        <v>108</v>
      </c>
      <c r="G3088" s="26" t="s">
        <v>104</v>
      </c>
      <c r="H3088" s="26" t="s">
        <v>106</v>
      </c>
      <c r="I3088" s="26" t="s">
        <v>109</v>
      </c>
      <c r="J3088" s="26">
        <v>808</v>
      </c>
      <c r="K3088" s="26">
        <v>1155.44</v>
      </c>
    </row>
    <row r="3089" spans="1:11" x14ac:dyDescent="0.2">
      <c r="A3089" s="26" t="s">
        <v>99</v>
      </c>
      <c r="B3089" s="26">
        <v>2024</v>
      </c>
      <c r="C3089" s="26" t="s">
        <v>10</v>
      </c>
      <c r="D3089" s="26" t="s">
        <v>105</v>
      </c>
      <c r="E3089" s="26" t="s">
        <v>107</v>
      </c>
      <c r="F3089" s="26" t="s">
        <v>108</v>
      </c>
      <c r="G3089" s="26" t="s">
        <v>104</v>
      </c>
      <c r="H3089" s="26" t="s">
        <v>106</v>
      </c>
      <c r="I3089" s="26" t="s">
        <v>109</v>
      </c>
      <c r="J3089" s="26">
        <v>894</v>
      </c>
      <c r="K3089" s="26">
        <v>1278.42</v>
      </c>
    </row>
    <row r="3090" spans="1:11" x14ac:dyDescent="0.2">
      <c r="A3090" s="26" t="s">
        <v>99</v>
      </c>
      <c r="B3090" s="26">
        <v>2024</v>
      </c>
      <c r="C3090" s="26" t="s">
        <v>10</v>
      </c>
      <c r="D3090" s="26" t="s">
        <v>105</v>
      </c>
      <c r="E3090" s="26" t="s">
        <v>107</v>
      </c>
      <c r="F3090" s="26" t="s">
        <v>108</v>
      </c>
      <c r="G3090" s="26" t="s">
        <v>104</v>
      </c>
      <c r="H3090" s="26" t="s">
        <v>106</v>
      </c>
      <c r="I3090" s="26" t="s">
        <v>109</v>
      </c>
      <c r="J3090" s="26">
        <v>847</v>
      </c>
      <c r="K3090" s="26">
        <v>526.24</v>
      </c>
    </row>
    <row r="3091" spans="1:11" x14ac:dyDescent="0.2">
      <c r="A3091" s="26" t="s">
        <v>92</v>
      </c>
      <c r="B3091" s="26">
        <v>2024</v>
      </c>
      <c r="C3091" s="26" t="s">
        <v>10</v>
      </c>
      <c r="D3091" s="26" t="s">
        <v>105</v>
      </c>
      <c r="E3091" s="26" t="s">
        <v>107</v>
      </c>
      <c r="F3091" s="26" t="s">
        <v>108</v>
      </c>
      <c r="G3091" s="26" t="s">
        <v>104</v>
      </c>
      <c r="H3091" s="26" t="s">
        <v>106</v>
      </c>
      <c r="I3091" s="26" t="s">
        <v>109</v>
      </c>
      <c r="J3091" s="26">
        <v>159</v>
      </c>
      <c r="K3091" s="26">
        <v>227.37</v>
      </c>
    </row>
    <row r="3092" spans="1:11" x14ac:dyDescent="0.2">
      <c r="A3092" s="26" t="s">
        <v>92</v>
      </c>
      <c r="B3092" s="26">
        <v>2024</v>
      </c>
      <c r="C3092" s="26" t="s">
        <v>10</v>
      </c>
      <c r="D3092" s="26" t="s">
        <v>105</v>
      </c>
      <c r="E3092" s="26" t="s">
        <v>107</v>
      </c>
      <c r="F3092" s="26" t="s">
        <v>108</v>
      </c>
      <c r="G3092" s="26" t="s">
        <v>104</v>
      </c>
      <c r="H3092" s="26" t="s">
        <v>106</v>
      </c>
      <c r="I3092" s="26" t="s">
        <v>109</v>
      </c>
      <c r="J3092" s="26">
        <v>187</v>
      </c>
      <c r="K3092" s="26">
        <v>267.40999999999997</v>
      </c>
    </row>
    <row r="3093" spans="1:11" x14ac:dyDescent="0.2">
      <c r="A3093" s="26" t="s">
        <v>103</v>
      </c>
      <c r="B3093" s="26">
        <v>2024</v>
      </c>
      <c r="C3093" s="26" t="s">
        <v>10</v>
      </c>
      <c r="D3093" s="26" t="s">
        <v>105</v>
      </c>
      <c r="E3093" s="26" t="s">
        <v>107</v>
      </c>
      <c r="F3093" s="26" t="s">
        <v>108</v>
      </c>
      <c r="G3093" s="26" t="s">
        <v>104</v>
      </c>
      <c r="H3093" s="26" t="s">
        <v>106</v>
      </c>
      <c r="I3093" s="26" t="s">
        <v>109</v>
      </c>
      <c r="J3093" s="26">
        <v>817</v>
      </c>
      <c r="K3093" s="26">
        <v>1168.31</v>
      </c>
    </row>
    <row r="3094" spans="1:11" x14ac:dyDescent="0.2">
      <c r="A3094" s="26" t="s">
        <v>99</v>
      </c>
      <c r="B3094" s="26">
        <v>2024</v>
      </c>
      <c r="C3094" s="26" t="s">
        <v>10</v>
      </c>
      <c r="D3094" s="26" t="s">
        <v>105</v>
      </c>
      <c r="E3094" s="26" t="s">
        <v>107</v>
      </c>
      <c r="F3094" s="26" t="s">
        <v>108</v>
      </c>
      <c r="G3094" s="26" t="s">
        <v>104</v>
      </c>
      <c r="H3094" s="26" t="s">
        <v>106</v>
      </c>
      <c r="I3094" s="26" t="s">
        <v>109</v>
      </c>
      <c r="J3094" s="26">
        <v>161</v>
      </c>
      <c r="K3094" s="26">
        <v>230.23000000000002</v>
      </c>
    </row>
    <row r="3095" spans="1:11" x14ac:dyDescent="0.2">
      <c r="A3095" s="26" t="s">
        <v>92</v>
      </c>
      <c r="B3095" s="26">
        <v>2024</v>
      </c>
      <c r="C3095" s="26" t="s">
        <v>9</v>
      </c>
      <c r="D3095" s="26" t="s">
        <v>105</v>
      </c>
      <c r="E3095" s="26" t="s">
        <v>107</v>
      </c>
      <c r="F3095" s="26" t="s">
        <v>108</v>
      </c>
      <c r="G3095" s="26" t="s">
        <v>104</v>
      </c>
      <c r="H3095" s="26" t="s">
        <v>106</v>
      </c>
      <c r="I3095" s="26" t="s">
        <v>109</v>
      </c>
      <c r="J3095" s="26">
        <v>194</v>
      </c>
      <c r="K3095" s="26">
        <v>277.42</v>
      </c>
    </row>
    <row r="3096" spans="1:11" x14ac:dyDescent="0.2">
      <c r="A3096" s="26" t="s">
        <v>99</v>
      </c>
      <c r="B3096" s="26">
        <v>2024</v>
      </c>
      <c r="C3096" s="26" t="s">
        <v>9</v>
      </c>
      <c r="D3096" s="26" t="s">
        <v>105</v>
      </c>
      <c r="E3096" s="26" t="s">
        <v>107</v>
      </c>
      <c r="F3096" s="26" t="s">
        <v>108</v>
      </c>
      <c r="G3096" s="26" t="s">
        <v>104</v>
      </c>
      <c r="H3096" s="26" t="s">
        <v>106</v>
      </c>
      <c r="I3096" s="26" t="s">
        <v>109</v>
      </c>
      <c r="J3096" s="26">
        <v>164</v>
      </c>
      <c r="K3096" s="26">
        <v>234.51999999999998</v>
      </c>
    </row>
    <row r="3097" spans="1:11" x14ac:dyDescent="0.2">
      <c r="A3097" s="26" t="s">
        <v>99</v>
      </c>
      <c r="B3097" s="26">
        <v>2024</v>
      </c>
      <c r="C3097" s="26" t="s">
        <v>9</v>
      </c>
      <c r="D3097" s="26" t="s">
        <v>105</v>
      </c>
      <c r="E3097" s="26" t="s">
        <v>107</v>
      </c>
      <c r="F3097" s="26" t="s">
        <v>108</v>
      </c>
      <c r="G3097" s="26" t="s">
        <v>104</v>
      </c>
      <c r="H3097" s="26" t="s">
        <v>106</v>
      </c>
      <c r="I3097" s="26" t="s">
        <v>109</v>
      </c>
      <c r="J3097" s="26">
        <v>190</v>
      </c>
      <c r="K3097" s="26">
        <v>271.7</v>
      </c>
    </row>
    <row r="3098" spans="1:11" x14ac:dyDescent="0.2">
      <c r="A3098" s="26" t="s">
        <v>102</v>
      </c>
      <c r="B3098" s="26">
        <v>2024</v>
      </c>
      <c r="C3098" s="26" t="s">
        <v>9</v>
      </c>
      <c r="D3098" s="26" t="s">
        <v>105</v>
      </c>
      <c r="E3098" s="26" t="s">
        <v>107</v>
      </c>
      <c r="F3098" s="26" t="s">
        <v>108</v>
      </c>
      <c r="G3098" s="26" t="s">
        <v>104</v>
      </c>
      <c r="H3098" s="26" t="s">
        <v>106</v>
      </c>
      <c r="I3098" s="26" t="s">
        <v>109</v>
      </c>
      <c r="J3098" s="26">
        <v>166</v>
      </c>
      <c r="K3098" s="26">
        <v>237.38</v>
      </c>
    </row>
    <row r="3099" spans="1:11" x14ac:dyDescent="0.2">
      <c r="A3099" s="26" t="s">
        <v>92</v>
      </c>
      <c r="B3099" s="26">
        <v>2024</v>
      </c>
      <c r="C3099" s="26" t="s">
        <v>9</v>
      </c>
      <c r="D3099" s="26" t="s">
        <v>105</v>
      </c>
      <c r="E3099" s="26" t="s">
        <v>107</v>
      </c>
      <c r="F3099" s="26" t="s">
        <v>108</v>
      </c>
      <c r="G3099" s="26" t="s">
        <v>104</v>
      </c>
      <c r="H3099" s="26" t="s">
        <v>106</v>
      </c>
      <c r="I3099" s="26" t="s">
        <v>109</v>
      </c>
      <c r="J3099" s="26">
        <v>807</v>
      </c>
      <c r="K3099" s="26">
        <v>1154.01</v>
      </c>
    </row>
    <row r="3100" spans="1:11" x14ac:dyDescent="0.2">
      <c r="A3100" s="26" t="s">
        <v>92</v>
      </c>
      <c r="B3100" s="26">
        <v>2024</v>
      </c>
      <c r="C3100" s="26" t="s">
        <v>9</v>
      </c>
      <c r="D3100" s="26" t="s">
        <v>105</v>
      </c>
      <c r="E3100" s="26" t="s">
        <v>107</v>
      </c>
      <c r="F3100" s="26" t="s">
        <v>108</v>
      </c>
      <c r="G3100" s="26" t="s">
        <v>104</v>
      </c>
      <c r="H3100" s="26" t="s">
        <v>106</v>
      </c>
      <c r="I3100" s="26" t="s">
        <v>109</v>
      </c>
      <c r="J3100" s="26">
        <v>165</v>
      </c>
      <c r="K3100" s="26">
        <v>235.95</v>
      </c>
    </row>
    <row r="3101" spans="1:11" x14ac:dyDescent="0.2">
      <c r="A3101" s="26" t="s">
        <v>102</v>
      </c>
      <c r="B3101" s="26">
        <v>2024</v>
      </c>
      <c r="C3101" s="26" t="s">
        <v>9</v>
      </c>
      <c r="D3101" s="26" t="s">
        <v>105</v>
      </c>
      <c r="E3101" s="26" t="s">
        <v>107</v>
      </c>
      <c r="F3101" s="26" t="s">
        <v>108</v>
      </c>
      <c r="G3101" s="26" t="s">
        <v>104</v>
      </c>
      <c r="H3101" s="26" t="s">
        <v>106</v>
      </c>
      <c r="I3101" s="26" t="s">
        <v>109</v>
      </c>
      <c r="J3101" s="26">
        <v>193</v>
      </c>
      <c r="K3101" s="26">
        <v>275.99</v>
      </c>
    </row>
    <row r="3102" spans="1:11" x14ac:dyDescent="0.2">
      <c r="A3102" s="26" t="s">
        <v>99</v>
      </c>
      <c r="B3102" s="26">
        <v>2024</v>
      </c>
      <c r="C3102" s="26" t="s">
        <v>9</v>
      </c>
      <c r="D3102" s="26" t="s">
        <v>105</v>
      </c>
      <c r="E3102" s="26" t="s">
        <v>107</v>
      </c>
      <c r="F3102" s="26" t="s">
        <v>108</v>
      </c>
      <c r="G3102" s="26" t="s">
        <v>104</v>
      </c>
      <c r="H3102" s="26" t="s">
        <v>106</v>
      </c>
      <c r="I3102" s="26" t="s">
        <v>109</v>
      </c>
      <c r="J3102" s="26">
        <v>163</v>
      </c>
      <c r="K3102" s="26">
        <v>233.09</v>
      </c>
    </row>
    <row r="3103" spans="1:11" x14ac:dyDescent="0.2">
      <c r="A3103" s="26" t="s">
        <v>99</v>
      </c>
      <c r="B3103" s="26">
        <v>2024</v>
      </c>
      <c r="C3103" s="26" t="s">
        <v>9</v>
      </c>
      <c r="D3103" s="26" t="s">
        <v>105</v>
      </c>
      <c r="E3103" s="26" t="s">
        <v>107</v>
      </c>
      <c r="F3103" s="26" t="s">
        <v>108</v>
      </c>
      <c r="G3103" s="26" t="s">
        <v>104</v>
      </c>
      <c r="H3103" s="26" t="s">
        <v>106</v>
      </c>
      <c r="I3103" s="26" t="s">
        <v>109</v>
      </c>
      <c r="J3103" s="26">
        <v>816</v>
      </c>
      <c r="K3103" s="26">
        <v>1166.8800000000001</v>
      </c>
    </row>
    <row r="3104" spans="1:11" x14ac:dyDescent="0.2">
      <c r="A3104" s="26" t="s">
        <v>92</v>
      </c>
      <c r="B3104" s="26">
        <v>2024</v>
      </c>
      <c r="C3104" s="26" t="s">
        <v>9</v>
      </c>
      <c r="D3104" s="26" t="s">
        <v>105</v>
      </c>
      <c r="E3104" s="26" t="s">
        <v>107</v>
      </c>
      <c r="F3104" s="26" t="s">
        <v>108</v>
      </c>
      <c r="G3104" s="26" t="s">
        <v>104</v>
      </c>
      <c r="H3104" s="26" t="s">
        <v>106</v>
      </c>
      <c r="I3104" s="26" t="s">
        <v>109</v>
      </c>
      <c r="J3104" s="26">
        <v>167</v>
      </c>
      <c r="K3104" s="26">
        <v>238.81</v>
      </c>
    </row>
    <row r="3105" spans="1:11" x14ac:dyDescent="0.2">
      <c r="A3105" s="26" t="s">
        <v>99</v>
      </c>
      <c r="B3105" s="26">
        <v>2024</v>
      </c>
      <c r="C3105" s="26" t="s">
        <v>8</v>
      </c>
      <c r="D3105" s="26" t="s">
        <v>105</v>
      </c>
      <c r="E3105" s="26" t="s">
        <v>107</v>
      </c>
      <c r="F3105" s="26" t="s">
        <v>108</v>
      </c>
      <c r="G3105" s="26" t="s">
        <v>104</v>
      </c>
      <c r="H3105" s="26" t="s">
        <v>106</v>
      </c>
      <c r="I3105" s="26" t="s">
        <v>109</v>
      </c>
      <c r="J3105" s="26">
        <v>200</v>
      </c>
      <c r="K3105" s="26">
        <v>286</v>
      </c>
    </row>
    <row r="3106" spans="1:11" x14ac:dyDescent="0.2">
      <c r="A3106" s="26" t="s">
        <v>92</v>
      </c>
      <c r="B3106" s="26">
        <v>2024</v>
      </c>
      <c r="C3106" s="26" t="s">
        <v>8</v>
      </c>
      <c r="D3106" s="26" t="s">
        <v>105</v>
      </c>
      <c r="E3106" s="26" t="s">
        <v>107</v>
      </c>
      <c r="F3106" s="26" t="s">
        <v>108</v>
      </c>
      <c r="G3106" s="26" t="s">
        <v>104</v>
      </c>
      <c r="H3106" s="26" t="s">
        <v>106</v>
      </c>
      <c r="I3106" s="26" t="s">
        <v>109</v>
      </c>
      <c r="J3106" s="26">
        <v>170</v>
      </c>
      <c r="K3106" s="26">
        <v>243.1</v>
      </c>
    </row>
    <row r="3107" spans="1:11" x14ac:dyDescent="0.2">
      <c r="A3107" s="26" t="s">
        <v>92</v>
      </c>
      <c r="B3107" s="26">
        <v>2024</v>
      </c>
      <c r="C3107" s="26" t="s">
        <v>8</v>
      </c>
      <c r="D3107" s="26" t="s">
        <v>105</v>
      </c>
      <c r="E3107" s="26" t="s">
        <v>107</v>
      </c>
      <c r="F3107" s="26" t="s">
        <v>108</v>
      </c>
      <c r="G3107" s="26" t="s">
        <v>104</v>
      </c>
      <c r="H3107" s="26" t="s">
        <v>106</v>
      </c>
      <c r="I3107" s="26" t="s">
        <v>109</v>
      </c>
      <c r="J3107" s="26">
        <v>196</v>
      </c>
      <c r="K3107" s="26">
        <v>280.27999999999997</v>
      </c>
    </row>
    <row r="3108" spans="1:11" x14ac:dyDescent="0.2">
      <c r="A3108" s="26" t="s">
        <v>99</v>
      </c>
      <c r="B3108" s="26">
        <v>2024</v>
      </c>
      <c r="C3108" s="26" t="s">
        <v>8</v>
      </c>
      <c r="D3108" s="26" t="s">
        <v>105</v>
      </c>
      <c r="E3108" s="26" t="s">
        <v>107</v>
      </c>
      <c r="F3108" s="26" t="s">
        <v>108</v>
      </c>
      <c r="G3108" s="26" t="s">
        <v>104</v>
      </c>
      <c r="H3108" s="26" t="s">
        <v>106</v>
      </c>
      <c r="I3108" s="26" t="s">
        <v>109</v>
      </c>
      <c r="J3108" s="26">
        <v>172</v>
      </c>
      <c r="K3108" s="26">
        <v>245.95999999999998</v>
      </c>
    </row>
    <row r="3109" spans="1:11" x14ac:dyDescent="0.2">
      <c r="A3109" s="26" t="s">
        <v>99</v>
      </c>
      <c r="B3109" s="26">
        <v>2024</v>
      </c>
      <c r="C3109" s="26" t="s">
        <v>8</v>
      </c>
      <c r="D3109" s="26" t="s">
        <v>105</v>
      </c>
      <c r="E3109" s="26" t="s">
        <v>107</v>
      </c>
      <c r="F3109" s="26" t="s">
        <v>108</v>
      </c>
      <c r="G3109" s="26" t="s">
        <v>104</v>
      </c>
      <c r="H3109" s="26" t="s">
        <v>106</v>
      </c>
      <c r="I3109" s="26" t="s">
        <v>109</v>
      </c>
      <c r="J3109" s="26">
        <v>806</v>
      </c>
      <c r="K3109" s="26">
        <v>1152.58</v>
      </c>
    </row>
    <row r="3110" spans="1:11" x14ac:dyDescent="0.2">
      <c r="A3110" s="26" t="s">
        <v>92</v>
      </c>
      <c r="B3110" s="26">
        <v>2024</v>
      </c>
      <c r="C3110" s="26" t="s">
        <v>8</v>
      </c>
      <c r="D3110" s="26" t="s">
        <v>105</v>
      </c>
      <c r="E3110" s="26" t="s">
        <v>107</v>
      </c>
      <c r="F3110" s="26" t="s">
        <v>108</v>
      </c>
      <c r="G3110" s="26" t="s">
        <v>104</v>
      </c>
      <c r="H3110" s="26" t="s">
        <v>106</v>
      </c>
      <c r="I3110" s="26" t="s">
        <v>109</v>
      </c>
      <c r="J3110" s="26">
        <v>893</v>
      </c>
      <c r="K3110" s="26">
        <v>1276.99</v>
      </c>
    </row>
    <row r="3111" spans="1:11" x14ac:dyDescent="0.2">
      <c r="A3111" s="26" t="s">
        <v>92</v>
      </c>
      <c r="B3111" s="26">
        <v>2024</v>
      </c>
      <c r="C3111" s="26" t="s">
        <v>8</v>
      </c>
      <c r="D3111" s="26" t="s">
        <v>105</v>
      </c>
      <c r="E3111" s="26" t="s">
        <v>107</v>
      </c>
      <c r="F3111" s="26" t="s">
        <v>108</v>
      </c>
      <c r="G3111" s="26" t="s">
        <v>104</v>
      </c>
      <c r="H3111" s="26" t="s">
        <v>106</v>
      </c>
      <c r="I3111" s="26" t="s">
        <v>109</v>
      </c>
      <c r="J3111" s="26">
        <v>846</v>
      </c>
      <c r="K3111" s="26">
        <v>526.24</v>
      </c>
    </row>
    <row r="3112" spans="1:11" x14ac:dyDescent="0.2">
      <c r="A3112" s="26" t="s">
        <v>99</v>
      </c>
      <c r="B3112" s="26">
        <v>2024</v>
      </c>
      <c r="C3112" s="26" t="s">
        <v>8</v>
      </c>
      <c r="D3112" s="26" t="s">
        <v>105</v>
      </c>
      <c r="E3112" s="26" t="s">
        <v>107</v>
      </c>
      <c r="F3112" s="26" t="s">
        <v>108</v>
      </c>
      <c r="G3112" s="26" t="s">
        <v>104</v>
      </c>
      <c r="H3112" s="26" t="s">
        <v>106</v>
      </c>
      <c r="I3112" s="26" t="s">
        <v>109</v>
      </c>
      <c r="J3112" s="26">
        <v>171</v>
      </c>
      <c r="K3112" s="26">
        <v>244.53</v>
      </c>
    </row>
    <row r="3113" spans="1:11" x14ac:dyDescent="0.2">
      <c r="A3113" s="26" t="s">
        <v>99</v>
      </c>
      <c r="B3113" s="26">
        <v>2024</v>
      </c>
      <c r="C3113" s="26" t="s">
        <v>8</v>
      </c>
      <c r="D3113" s="26" t="s">
        <v>105</v>
      </c>
      <c r="E3113" s="26" t="s">
        <v>107</v>
      </c>
      <c r="F3113" s="26" t="s">
        <v>108</v>
      </c>
      <c r="G3113" s="26" t="s">
        <v>104</v>
      </c>
      <c r="H3113" s="26" t="s">
        <v>106</v>
      </c>
      <c r="I3113" s="26" t="s">
        <v>109</v>
      </c>
      <c r="J3113" s="26">
        <v>199</v>
      </c>
      <c r="K3113" s="26">
        <v>284.57</v>
      </c>
    </row>
    <row r="3114" spans="1:11" x14ac:dyDescent="0.2">
      <c r="A3114" s="26" t="s">
        <v>92</v>
      </c>
      <c r="B3114" s="26">
        <v>2024</v>
      </c>
      <c r="C3114" s="26" t="s">
        <v>8</v>
      </c>
      <c r="D3114" s="26" t="s">
        <v>105</v>
      </c>
      <c r="E3114" s="26" t="s">
        <v>107</v>
      </c>
      <c r="F3114" s="26" t="s">
        <v>108</v>
      </c>
      <c r="G3114" s="26" t="s">
        <v>104</v>
      </c>
      <c r="H3114" s="26" t="s">
        <v>106</v>
      </c>
      <c r="I3114" s="26" t="s">
        <v>109</v>
      </c>
      <c r="J3114" s="26">
        <v>169</v>
      </c>
      <c r="K3114" s="26">
        <v>241.67000000000002</v>
      </c>
    </row>
    <row r="3115" spans="1:11" x14ac:dyDescent="0.2">
      <c r="A3115" s="26" t="s">
        <v>92</v>
      </c>
      <c r="B3115" s="26">
        <v>2024</v>
      </c>
      <c r="C3115" s="26" t="s">
        <v>8</v>
      </c>
      <c r="D3115" s="26" t="s">
        <v>105</v>
      </c>
      <c r="E3115" s="26" t="s">
        <v>107</v>
      </c>
      <c r="F3115" s="26" t="s">
        <v>108</v>
      </c>
      <c r="G3115" s="26" t="s">
        <v>104</v>
      </c>
      <c r="H3115" s="26" t="s">
        <v>106</v>
      </c>
      <c r="I3115" s="26" t="s">
        <v>109</v>
      </c>
      <c r="J3115" s="26">
        <v>815</v>
      </c>
      <c r="K3115" s="26">
        <v>1165.45</v>
      </c>
    </row>
    <row r="3116" spans="1:11" x14ac:dyDescent="0.2">
      <c r="A3116" s="26" t="s">
        <v>99</v>
      </c>
      <c r="B3116" s="26">
        <v>2024</v>
      </c>
      <c r="C3116" s="26" t="s">
        <v>8</v>
      </c>
      <c r="D3116" s="26" t="s">
        <v>105</v>
      </c>
      <c r="E3116" s="26" t="s">
        <v>107</v>
      </c>
      <c r="F3116" s="26" t="s">
        <v>108</v>
      </c>
      <c r="G3116" s="26" t="s">
        <v>104</v>
      </c>
      <c r="H3116" s="26" t="s">
        <v>106</v>
      </c>
      <c r="I3116" s="26" t="s">
        <v>109</v>
      </c>
      <c r="J3116" s="26">
        <v>173</v>
      </c>
      <c r="K3116" s="26">
        <v>247.39</v>
      </c>
    </row>
  </sheetData>
  <sheetProtection selectLockedCell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1A5C5-E840-9C41-B843-7D4ACDACA564}">
  <dimension ref="A1:E10"/>
  <sheetViews>
    <sheetView showGridLines="0" workbookViewId="0">
      <selection activeCell="G5" sqref="G5"/>
    </sheetView>
  </sheetViews>
  <sheetFormatPr baseColWidth="10" defaultRowHeight="15" x14ac:dyDescent="0.2"/>
  <cols>
    <col min="1" max="1" width="12.83203125" bestFit="1" customWidth="1"/>
    <col min="2" max="2" width="13" bestFit="1" customWidth="1"/>
  </cols>
  <sheetData>
    <row r="1" spans="1:5" x14ac:dyDescent="0.2">
      <c r="A1" s="66" t="s">
        <v>75</v>
      </c>
      <c r="B1" s="66" t="s">
        <v>71</v>
      </c>
      <c r="D1" s="67" t="s">
        <v>77</v>
      </c>
      <c r="E1" s="67" t="s">
        <v>55</v>
      </c>
    </row>
    <row r="2" spans="1:5" ht="19" x14ac:dyDescent="0.25">
      <c r="A2" s="65">
        <v>1741072.229999997</v>
      </c>
      <c r="B2" s="65">
        <v>1252013</v>
      </c>
      <c r="D2" s="68">
        <f>GETPIVOTDATA("Sum of Amount",A1)/GETPIVOTDATA("Sum of Target",A1)</f>
        <v>0.71910457155473795</v>
      </c>
      <c r="E2" s="69">
        <f>100%-D2</f>
        <v>0.28089542844526205</v>
      </c>
    </row>
    <row r="3" spans="1:5" x14ac:dyDescent="0.2">
      <c r="D3" s="68"/>
    </row>
    <row r="8" spans="1:5" x14ac:dyDescent="0.2">
      <c r="D8" s="67" t="s">
        <v>47</v>
      </c>
      <c r="E8" s="67" t="s">
        <v>48</v>
      </c>
    </row>
    <row r="9" spans="1:5" x14ac:dyDescent="0.2">
      <c r="D9">
        <v>0</v>
      </c>
      <c r="E9">
        <v>1</v>
      </c>
    </row>
    <row r="10" spans="1:5" x14ac:dyDescent="0.2">
      <c r="D10">
        <f>SIN(D2*2*PI())</f>
        <v>-0.98121747588135366</v>
      </c>
      <c r="E10">
        <f>COS(E2*2*PI())</f>
        <v>-0.19290480819571401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DA98-61C5-E048-8DB7-D550FAE0B00B}">
  <dimension ref="A1:D31"/>
  <sheetViews>
    <sheetView workbookViewId="0">
      <selection activeCell="B7" sqref="B7"/>
    </sheetView>
  </sheetViews>
  <sheetFormatPr baseColWidth="10" defaultRowHeight="15" x14ac:dyDescent="0.2"/>
  <cols>
    <col min="1" max="1" width="10" bestFit="1" customWidth="1"/>
    <col min="2" max="2" width="13.83203125" bestFit="1" customWidth="1"/>
    <col min="3" max="3" width="13.33203125" bestFit="1" customWidth="1"/>
    <col min="4" max="4" width="11.83203125" bestFit="1" customWidth="1"/>
  </cols>
  <sheetData>
    <row r="1" spans="1:4" x14ac:dyDescent="0.2">
      <c r="A1" s="24" t="s">
        <v>16</v>
      </c>
      <c r="B1" s="25" t="s">
        <v>64</v>
      </c>
      <c r="C1" s="24" t="s">
        <v>49</v>
      </c>
      <c r="D1" s="24" t="s">
        <v>55</v>
      </c>
    </row>
    <row r="2" spans="1:4" x14ac:dyDescent="0.2">
      <c r="A2" s="26">
        <v>2020</v>
      </c>
      <c r="B2" s="26" t="s">
        <v>65</v>
      </c>
      <c r="C2" s="27">
        <v>364236</v>
      </c>
      <c r="D2" s="28">
        <v>501558.1999999999</v>
      </c>
    </row>
    <row r="3" spans="1:4" x14ac:dyDescent="0.2">
      <c r="A3" s="26">
        <v>2020</v>
      </c>
      <c r="B3" s="26" t="s">
        <v>66</v>
      </c>
      <c r="C3" s="27">
        <v>197480</v>
      </c>
      <c r="D3" s="28">
        <v>360897.68000000005</v>
      </c>
    </row>
    <row r="4" spans="1:4" x14ac:dyDescent="0.2">
      <c r="A4" s="26">
        <v>2020</v>
      </c>
      <c r="B4" s="26" t="s">
        <v>67</v>
      </c>
      <c r="C4" s="27">
        <v>187412</v>
      </c>
      <c r="D4" s="28">
        <v>227490.12000000002</v>
      </c>
    </row>
    <row r="5" spans="1:4" x14ac:dyDescent="0.2">
      <c r="A5" s="26">
        <v>2020</v>
      </c>
      <c r="B5" s="26" t="s">
        <v>68</v>
      </c>
      <c r="C5" s="27">
        <v>167840</v>
      </c>
      <c r="D5" s="28">
        <v>281795.8000000001</v>
      </c>
    </row>
    <row r="6" spans="1:4" x14ac:dyDescent="0.2">
      <c r="A6" s="26">
        <v>2020</v>
      </c>
      <c r="B6" s="26" t="s">
        <v>69</v>
      </c>
      <c r="C6" s="27">
        <v>126472</v>
      </c>
      <c r="D6" s="28">
        <v>206264.59999999995</v>
      </c>
    </row>
    <row r="7" spans="1:4" x14ac:dyDescent="0.2">
      <c r="A7" s="26">
        <v>2020</v>
      </c>
      <c r="B7" s="26" t="s">
        <v>70</v>
      </c>
      <c r="C7" s="27">
        <v>125960</v>
      </c>
      <c r="D7" s="28">
        <v>202419.35999999975</v>
      </c>
    </row>
    <row r="8" spans="1:4" x14ac:dyDescent="0.2">
      <c r="A8" s="26">
        <v>2021</v>
      </c>
      <c r="B8" s="26" t="s">
        <v>65</v>
      </c>
      <c r="C8" s="27">
        <v>342724</v>
      </c>
      <c r="D8" s="28">
        <v>509978.03999999992</v>
      </c>
    </row>
    <row r="9" spans="1:4" x14ac:dyDescent="0.2">
      <c r="A9" s="26">
        <v>2021</v>
      </c>
      <c r="B9" s="26" t="s">
        <v>66</v>
      </c>
      <c r="C9" s="27">
        <v>238460</v>
      </c>
      <c r="D9" s="28">
        <v>280188.47999999992</v>
      </c>
    </row>
    <row r="10" spans="1:4" x14ac:dyDescent="0.2">
      <c r="A10" s="26">
        <v>2021</v>
      </c>
      <c r="B10" s="26" t="s">
        <v>67</v>
      </c>
      <c r="C10" s="27">
        <v>231288</v>
      </c>
      <c r="D10" s="28">
        <v>209586.52000000019</v>
      </c>
    </row>
    <row r="11" spans="1:4" x14ac:dyDescent="0.2">
      <c r="A11" s="26">
        <v>2021</v>
      </c>
      <c r="B11" s="26" t="s">
        <v>68</v>
      </c>
      <c r="C11" s="27">
        <v>210228</v>
      </c>
      <c r="D11" s="28">
        <v>273633.36</v>
      </c>
    </row>
    <row r="12" spans="1:4" x14ac:dyDescent="0.2">
      <c r="A12" s="26">
        <v>2021</v>
      </c>
      <c r="B12" s="26" t="s">
        <v>70</v>
      </c>
      <c r="C12" s="27">
        <v>135984</v>
      </c>
      <c r="D12" s="28">
        <v>204158.23999999973</v>
      </c>
    </row>
    <row r="13" spans="1:4" x14ac:dyDescent="0.2">
      <c r="A13" s="26">
        <v>2021</v>
      </c>
      <c r="B13" s="26" t="s">
        <v>69</v>
      </c>
      <c r="C13" s="27">
        <v>128888</v>
      </c>
      <c r="D13" s="28">
        <v>275347.0400000001</v>
      </c>
    </row>
    <row r="14" spans="1:4" x14ac:dyDescent="0.2">
      <c r="A14" s="26">
        <v>2022</v>
      </c>
      <c r="B14" s="26" t="s">
        <v>65</v>
      </c>
      <c r="C14" s="27">
        <v>365892</v>
      </c>
      <c r="D14" s="28">
        <v>524449.6399999999</v>
      </c>
    </row>
    <row r="15" spans="1:4" x14ac:dyDescent="0.2">
      <c r="A15" s="26">
        <v>2022</v>
      </c>
      <c r="B15" s="26" t="s">
        <v>67</v>
      </c>
      <c r="C15" s="27">
        <v>188312</v>
      </c>
      <c r="D15" s="28">
        <v>201424.08000000007</v>
      </c>
    </row>
    <row r="16" spans="1:4" x14ac:dyDescent="0.2">
      <c r="A16" s="26">
        <v>2022</v>
      </c>
      <c r="B16" s="26" t="s">
        <v>66</v>
      </c>
      <c r="C16" s="27">
        <v>387584</v>
      </c>
      <c r="D16" s="28">
        <v>700000</v>
      </c>
    </row>
    <row r="17" spans="1:4" x14ac:dyDescent="0.2">
      <c r="A17" s="26">
        <v>2022</v>
      </c>
      <c r="B17" s="26" t="s">
        <v>68</v>
      </c>
      <c r="C17" s="27">
        <v>178572</v>
      </c>
      <c r="D17" s="28">
        <v>255357.95999999996</v>
      </c>
    </row>
    <row r="18" spans="1:4" x14ac:dyDescent="0.2">
      <c r="A18" s="26">
        <v>2022</v>
      </c>
      <c r="B18" s="26" t="s">
        <v>69</v>
      </c>
      <c r="C18" s="27">
        <v>127296</v>
      </c>
      <c r="D18" s="28">
        <v>181256.00000000003</v>
      </c>
    </row>
    <row r="19" spans="1:4" x14ac:dyDescent="0.2">
      <c r="A19" s="26">
        <v>2022</v>
      </c>
      <c r="B19" s="26" t="s">
        <v>70</v>
      </c>
      <c r="C19" s="27">
        <v>125136</v>
      </c>
      <c r="D19" s="28">
        <v>199811.0399999998</v>
      </c>
    </row>
    <row r="20" spans="1:4" x14ac:dyDescent="0.2">
      <c r="A20" s="26">
        <v>2023</v>
      </c>
      <c r="B20" s="26" t="s">
        <v>65</v>
      </c>
      <c r="C20" s="27">
        <v>204528</v>
      </c>
      <c r="D20" s="28">
        <v>292475.04000000004</v>
      </c>
    </row>
    <row r="21" spans="1:4" x14ac:dyDescent="0.2">
      <c r="A21" s="26">
        <v>2023</v>
      </c>
      <c r="B21" s="26" t="s">
        <v>68</v>
      </c>
      <c r="C21" s="27">
        <v>129304</v>
      </c>
      <c r="D21" s="28">
        <v>184904.72</v>
      </c>
    </row>
    <row r="22" spans="1:4" x14ac:dyDescent="0.2">
      <c r="A22" s="26">
        <v>2023</v>
      </c>
      <c r="B22" s="26" t="s">
        <v>66</v>
      </c>
      <c r="C22" s="27">
        <v>127904</v>
      </c>
      <c r="D22" s="28">
        <v>182902.72000000003</v>
      </c>
    </row>
    <row r="23" spans="1:4" x14ac:dyDescent="0.2">
      <c r="A23" s="26">
        <v>2023</v>
      </c>
      <c r="B23" s="26" t="s">
        <v>67</v>
      </c>
      <c r="C23" s="27">
        <v>219404</v>
      </c>
      <c r="D23" s="28">
        <v>212626.8</v>
      </c>
    </row>
    <row r="24" spans="1:4" x14ac:dyDescent="0.2">
      <c r="A24" s="26">
        <v>2023</v>
      </c>
      <c r="B24" s="26" t="s">
        <v>70</v>
      </c>
      <c r="C24" s="27">
        <v>73912</v>
      </c>
      <c r="D24" s="28">
        <v>130072.80000000012</v>
      </c>
    </row>
    <row r="25" spans="1:4" x14ac:dyDescent="0.2">
      <c r="A25" s="26">
        <v>2023</v>
      </c>
      <c r="B25" s="26" t="s">
        <v>69</v>
      </c>
      <c r="C25" s="27">
        <v>71992</v>
      </c>
      <c r="D25" s="28">
        <v>104238.15999999999</v>
      </c>
    </row>
    <row r="26" spans="1:4" x14ac:dyDescent="0.2">
      <c r="A26" s="26">
        <v>2024</v>
      </c>
      <c r="B26" s="26" t="s">
        <v>65</v>
      </c>
      <c r="C26" s="27">
        <v>190380</v>
      </c>
      <c r="D26" s="28">
        <v>272243.39999999997</v>
      </c>
    </row>
    <row r="27" spans="1:4" x14ac:dyDescent="0.2">
      <c r="A27" s="26">
        <v>2024</v>
      </c>
      <c r="B27" s="26" t="s">
        <v>67</v>
      </c>
      <c r="C27" s="27">
        <v>112620</v>
      </c>
      <c r="D27" s="28">
        <v>107044.07999999994</v>
      </c>
    </row>
    <row r="28" spans="1:4" x14ac:dyDescent="0.2">
      <c r="A28" s="26">
        <v>2024</v>
      </c>
      <c r="B28" s="26" t="s">
        <v>66</v>
      </c>
      <c r="C28" s="27">
        <v>109940</v>
      </c>
      <c r="D28" s="28">
        <v>157214.20000000007</v>
      </c>
    </row>
    <row r="29" spans="1:4" x14ac:dyDescent="0.2">
      <c r="A29" s="26">
        <v>2024</v>
      </c>
      <c r="B29" s="26" t="s">
        <v>68</v>
      </c>
      <c r="C29" s="27">
        <v>106948</v>
      </c>
      <c r="D29" s="28">
        <v>152935.63999999998</v>
      </c>
    </row>
    <row r="30" spans="1:4" x14ac:dyDescent="0.2">
      <c r="A30" s="26">
        <v>2024</v>
      </c>
      <c r="B30" s="26" t="s">
        <v>70</v>
      </c>
      <c r="C30" s="27">
        <v>62256</v>
      </c>
      <c r="D30" s="28">
        <v>100660.56000000013</v>
      </c>
    </row>
    <row r="31" spans="1:4" x14ac:dyDescent="0.2">
      <c r="A31" s="26">
        <v>2024</v>
      </c>
      <c r="B31" s="26" t="s">
        <v>69</v>
      </c>
      <c r="C31" s="27">
        <v>62240</v>
      </c>
      <c r="D31" s="28">
        <v>90151.200000000041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D08FA-E9DE-744A-8300-897C6F29E442}">
  <dimension ref="A1:I37"/>
  <sheetViews>
    <sheetView workbookViewId="0">
      <selection sqref="A1:XFD1048576"/>
    </sheetView>
  </sheetViews>
  <sheetFormatPr baseColWidth="10" defaultRowHeight="15" x14ac:dyDescent="0.2"/>
  <cols>
    <col min="3" max="3" width="15.5" customWidth="1"/>
    <col min="4" max="4" width="19" customWidth="1"/>
    <col min="7" max="7" width="14.5" customWidth="1"/>
    <col min="8" max="8" width="15.6640625" customWidth="1"/>
    <col min="9" max="9" width="19.5" customWidth="1"/>
  </cols>
  <sheetData>
    <row r="1" spans="1:9" x14ac:dyDescent="0.2">
      <c r="A1" t="s">
        <v>16</v>
      </c>
      <c r="B1" t="s">
        <v>17</v>
      </c>
      <c r="C1" t="s">
        <v>18</v>
      </c>
      <c r="D1" t="s">
        <v>19</v>
      </c>
      <c r="E1" t="s">
        <v>20</v>
      </c>
      <c r="F1" t="s">
        <v>21</v>
      </c>
      <c r="G1" t="s">
        <v>22</v>
      </c>
      <c r="H1" t="s">
        <v>39</v>
      </c>
      <c r="I1" t="s">
        <v>41</v>
      </c>
    </row>
    <row r="2" spans="1:9" x14ac:dyDescent="0.2">
      <c r="A2">
        <v>2021</v>
      </c>
      <c r="B2" t="s">
        <v>11</v>
      </c>
      <c r="C2" t="s">
        <v>13</v>
      </c>
      <c r="D2" t="s">
        <v>34</v>
      </c>
      <c r="E2">
        <v>7</v>
      </c>
      <c r="F2">
        <v>200</v>
      </c>
      <c r="G2">
        <v>224</v>
      </c>
      <c r="H2">
        <v>40</v>
      </c>
      <c r="I2" t="s">
        <v>40</v>
      </c>
    </row>
    <row r="3" spans="1:9" x14ac:dyDescent="0.2">
      <c r="A3">
        <v>2021</v>
      </c>
      <c r="B3" t="s">
        <v>11</v>
      </c>
      <c r="C3" t="s">
        <v>13</v>
      </c>
      <c r="D3" t="s">
        <v>33</v>
      </c>
      <c r="E3">
        <v>122</v>
      </c>
      <c r="F3">
        <v>100</v>
      </c>
      <c r="G3">
        <v>112</v>
      </c>
      <c r="H3">
        <v>20</v>
      </c>
      <c r="I3" t="s">
        <v>40</v>
      </c>
    </row>
    <row r="4" spans="1:9" x14ac:dyDescent="0.2">
      <c r="A4">
        <v>2021</v>
      </c>
      <c r="B4" t="s">
        <v>11</v>
      </c>
      <c r="C4" t="s">
        <v>13</v>
      </c>
      <c r="D4" t="s">
        <v>35</v>
      </c>
      <c r="E4">
        <v>1245</v>
      </c>
      <c r="F4">
        <v>4577.2</v>
      </c>
      <c r="G4">
        <v>5126.4639999999999</v>
      </c>
      <c r="H4">
        <v>915.44</v>
      </c>
      <c r="I4" t="s">
        <v>40</v>
      </c>
    </row>
    <row r="5" spans="1:9" x14ac:dyDescent="0.2">
      <c r="A5">
        <v>2021</v>
      </c>
      <c r="B5" t="s">
        <v>10</v>
      </c>
      <c r="C5" t="s">
        <v>13</v>
      </c>
      <c r="D5" t="s">
        <v>34</v>
      </c>
      <c r="E5">
        <v>7</v>
      </c>
      <c r="F5">
        <v>240</v>
      </c>
      <c r="G5">
        <v>224</v>
      </c>
      <c r="H5">
        <v>48</v>
      </c>
      <c r="I5" t="s">
        <v>40</v>
      </c>
    </row>
    <row r="6" spans="1:9" x14ac:dyDescent="0.2">
      <c r="A6">
        <v>2021</v>
      </c>
      <c r="B6" t="s">
        <v>10</v>
      </c>
      <c r="C6" t="s">
        <v>13</v>
      </c>
      <c r="D6" t="s">
        <v>33</v>
      </c>
      <c r="E6">
        <v>122</v>
      </c>
      <c r="F6">
        <v>100</v>
      </c>
      <c r="G6">
        <v>112</v>
      </c>
      <c r="H6">
        <v>20</v>
      </c>
      <c r="I6" t="s">
        <v>40</v>
      </c>
    </row>
    <row r="7" spans="1:9" x14ac:dyDescent="0.2">
      <c r="A7">
        <v>2021</v>
      </c>
      <c r="B7" t="s">
        <v>10</v>
      </c>
      <c r="C7" t="s">
        <v>13</v>
      </c>
      <c r="D7" t="s">
        <v>35</v>
      </c>
      <c r="E7">
        <v>1245</v>
      </c>
      <c r="F7">
        <v>4577.2</v>
      </c>
      <c r="G7">
        <v>5126.4639999999999</v>
      </c>
      <c r="H7">
        <v>915.44</v>
      </c>
      <c r="I7" t="s">
        <v>40</v>
      </c>
    </row>
    <row r="8" spans="1:9" x14ac:dyDescent="0.2">
      <c r="A8">
        <v>2021</v>
      </c>
      <c r="B8" t="s">
        <v>9</v>
      </c>
      <c r="C8" t="s">
        <v>13</v>
      </c>
      <c r="D8" t="s">
        <v>34</v>
      </c>
      <c r="E8">
        <v>7</v>
      </c>
      <c r="F8">
        <v>200</v>
      </c>
      <c r="G8">
        <v>224</v>
      </c>
      <c r="H8">
        <v>40</v>
      </c>
      <c r="I8" t="s">
        <v>40</v>
      </c>
    </row>
    <row r="9" spans="1:9" x14ac:dyDescent="0.2">
      <c r="A9">
        <v>2021</v>
      </c>
      <c r="B9" t="s">
        <v>9</v>
      </c>
      <c r="C9" t="s">
        <v>13</v>
      </c>
      <c r="D9" t="s">
        <v>33</v>
      </c>
      <c r="E9">
        <v>122</v>
      </c>
      <c r="F9">
        <v>100</v>
      </c>
      <c r="G9">
        <v>112</v>
      </c>
      <c r="H9">
        <v>20</v>
      </c>
      <c r="I9" t="s">
        <v>40</v>
      </c>
    </row>
    <row r="10" spans="1:9" x14ac:dyDescent="0.2">
      <c r="A10">
        <v>2021</v>
      </c>
      <c r="B10" t="s">
        <v>9</v>
      </c>
      <c r="C10" t="s">
        <v>13</v>
      </c>
      <c r="D10" t="s">
        <v>35</v>
      </c>
      <c r="E10">
        <v>1245</v>
      </c>
      <c r="F10">
        <v>4577.2</v>
      </c>
      <c r="G10">
        <v>5126.4639999999999</v>
      </c>
      <c r="H10">
        <v>915.44</v>
      </c>
      <c r="I10" t="s">
        <v>42</v>
      </c>
    </row>
    <row r="11" spans="1:9" x14ac:dyDescent="0.2">
      <c r="A11">
        <v>2021</v>
      </c>
      <c r="B11" t="s">
        <v>8</v>
      </c>
      <c r="C11" t="s">
        <v>13</v>
      </c>
      <c r="D11" t="s">
        <v>34</v>
      </c>
      <c r="E11">
        <v>7</v>
      </c>
      <c r="F11">
        <v>200</v>
      </c>
      <c r="G11">
        <v>224</v>
      </c>
      <c r="H11">
        <v>40</v>
      </c>
      <c r="I11" t="s">
        <v>42</v>
      </c>
    </row>
    <row r="12" spans="1:9" x14ac:dyDescent="0.2">
      <c r="A12">
        <v>2021</v>
      </c>
      <c r="B12" t="s">
        <v>8</v>
      </c>
      <c r="C12" t="s">
        <v>13</v>
      </c>
      <c r="D12" t="s">
        <v>33</v>
      </c>
      <c r="E12">
        <v>122</v>
      </c>
      <c r="F12">
        <v>110</v>
      </c>
      <c r="G12">
        <v>112</v>
      </c>
      <c r="H12">
        <v>22</v>
      </c>
      <c r="I12" t="s">
        <v>42</v>
      </c>
    </row>
    <row r="13" spans="1:9" x14ac:dyDescent="0.2">
      <c r="A13">
        <v>2021</v>
      </c>
      <c r="B13" t="s">
        <v>8</v>
      </c>
      <c r="C13" t="s">
        <v>13</v>
      </c>
      <c r="D13" t="s">
        <v>35</v>
      </c>
      <c r="E13">
        <v>1245</v>
      </c>
      <c r="F13">
        <v>5034.92</v>
      </c>
      <c r="G13">
        <v>5126.4639999999999</v>
      </c>
      <c r="H13">
        <v>1006.984</v>
      </c>
      <c r="I13" t="s">
        <v>42</v>
      </c>
    </row>
    <row r="14" spans="1:9" x14ac:dyDescent="0.2">
      <c r="A14">
        <v>2021</v>
      </c>
      <c r="B14" t="s">
        <v>7</v>
      </c>
      <c r="C14" t="s">
        <v>13</v>
      </c>
      <c r="D14" t="s">
        <v>34</v>
      </c>
      <c r="E14">
        <v>7</v>
      </c>
      <c r="F14">
        <v>230</v>
      </c>
      <c r="G14">
        <v>224</v>
      </c>
      <c r="H14">
        <v>46</v>
      </c>
      <c r="I14" t="s">
        <v>42</v>
      </c>
    </row>
    <row r="15" spans="1:9" x14ac:dyDescent="0.2">
      <c r="A15">
        <v>2021</v>
      </c>
      <c r="B15" t="s">
        <v>7</v>
      </c>
      <c r="C15" t="s">
        <v>13</v>
      </c>
      <c r="D15" t="s">
        <v>33</v>
      </c>
      <c r="E15">
        <v>122</v>
      </c>
      <c r="F15">
        <v>110</v>
      </c>
      <c r="G15">
        <v>112</v>
      </c>
      <c r="H15">
        <v>22</v>
      </c>
      <c r="I15" t="s">
        <v>40</v>
      </c>
    </row>
    <row r="16" spans="1:9" x14ac:dyDescent="0.2">
      <c r="A16">
        <v>2021</v>
      </c>
      <c r="B16" t="s">
        <v>7</v>
      </c>
      <c r="C16" t="s">
        <v>13</v>
      </c>
      <c r="D16" t="s">
        <v>35</v>
      </c>
      <c r="E16">
        <v>1245</v>
      </c>
      <c r="F16">
        <v>4577.2</v>
      </c>
      <c r="G16">
        <v>5126.4639999999999</v>
      </c>
      <c r="H16">
        <v>915.44</v>
      </c>
      <c r="I16" t="s">
        <v>40</v>
      </c>
    </row>
    <row r="17" spans="1:9" x14ac:dyDescent="0.2">
      <c r="A17">
        <v>2021</v>
      </c>
      <c r="B17" t="s">
        <v>6</v>
      </c>
      <c r="C17" t="s">
        <v>13</v>
      </c>
      <c r="D17" t="s">
        <v>34</v>
      </c>
      <c r="E17">
        <v>7</v>
      </c>
      <c r="F17">
        <v>200</v>
      </c>
      <c r="G17">
        <v>224</v>
      </c>
      <c r="H17">
        <v>40</v>
      </c>
      <c r="I17" t="s">
        <v>40</v>
      </c>
    </row>
    <row r="18" spans="1:9" x14ac:dyDescent="0.2">
      <c r="A18">
        <v>2021</v>
      </c>
      <c r="B18" t="s">
        <v>6</v>
      </c>
      <c r="C18" t="s">
        <v>13</v>
      </c>
      <c r="D18" t="s">
        <v>33</v>
      </c>
      <c r="E18">
        <v>122</v>
      </c>
      <c r="F18">
        <v>100</v>
      </c>
      <c r="G18">
        <v>112</v>
      </c>
      <c r="H18">
        <v>20</v>
      </c>
      <c r="I18" t="s">
        <v>40</v>
      </c>
    </row>
    <row r="19" spans="1:9" x14ac:dyDescent="0.2">
      <c r="A19">
        <v>2021</v>
      </c>
      <c r="B19" t="s">
        <v>6</v>
      </c>
      <c r="C19" t="s">
        <v>13</v>
      </c>
      <c r="D19" t="s">
        <v>35</v>
      </c>
      <c r="E19">
        <v>5034.92</v>
      </c>
      <c r="F19">
        <v>4577.2</v>
      </c>
      <c r="G19">
        <v>5126.4639999999999</v>
      </c>
      <c r="H19">
        <v>915.44</v>
      </c>
      <c r="I19" t="s">
        <v>40</v>
      </c>
    </row>
    <row r="20" spans="1:9" x14ac:dyDescent="0.2">
      <c r="A20">
        <v>2021</v>
      </c>
      <c r="B20" t="s">
        <v>5</v>
      </c>
      <c r="C20" t="s">
        <v>13</v>
      </c>
      <c r="D20" t="s">
        <v>34</v>
      </c>
      <c r="E20">
        <v>220</v>
      </c>
      <c r="F20">
        <v>200</v>
      </c>
      <c r="G20">
        <v>224</v>
      </c>
      <c r="H20">
        <v>40</v>
      </c>
      <c r="I20" t="s">
        <v>40</v>
      </c>
    </row>
    <row r="21" spans="1:9" x14ac:dyDescent="0.2">
      <c r="A21">
        <v>2021</v>
      </c>
      <c r="B21" t="s">
        <v>5</v>
      </c>
      <c r="C21" t="s">
        <v>13</v>
      </c>
      <c r="D21" t="s">
        <v>33</v>
      </c>
      <c r="E21">
        <v>122</v>
      </c>
      <c r="F21">
        <v>100</v>
      </c>
      <c r="G21">
        <v>112</v>
      </c>
      <c r="H21">
        <v>20</v>
      </c>
      <c r="I21" t="s">
        <v>40</v>
      </c>
    </row>
    <row r="22" spans="1:9" x14ac:dyDescent="0.2">
      <c r="A22">
        <v>2021</v>
      </c>
      <c r="B22" t="s">
        <v>5</v>
      </c>
      <c r="C22" t="s">
        <v>13</v>
      </c>
      <c r="D22" t="s">
        <v>35</v>
      </c>
      <c r="E22">
        <v>1245</v>
      </c>
      <c r="F22">
        <v>4577.2</v>
      </c>
      <c r="G22">
        <v>5126.4639999999999</v>
      </c>
      <c r="H22">
        <v>915.44</v>
      </c>
      <c r="I22" t="s">
        <v>40</v>
      </c>
    </row>
    <row r="23" spans="1:9" x14ac:dyDescent="0.2">
      <c r="A23">
        <v>2021</v>
      </c>
      <c r="B23" t="s">
        <v>4</v>
      </c>
      <c r="C23" t="s">
        <v>13</v>
      </c>
      <c r="D23" t="s">
        <v>34</v>
      </c>
      <c r="E23">
        <v>7</v>
      </c>
      <c r="F23">
        <v>200</v>
      </c>
      <c r="G23">
        <v>224</v>
      </c>
      <c r="H23">
        <v>40</v>
      </c>
      <c r="I23" t="s">
        <v>40</v>
      </c>
    </row>
    <row r="24" spans="1:9" x14ac:dyDescent="0.2">
      <c r="A24">
        <v>2021</v>
      </c>
      <c r="B24" t="s">
        <v>4</v>
      </c>
      <c r="C24" t="s">
        <v>13</v>
      </c>
      <c r="D24" t="s">
        <v>33</v>
      </c>
      <c r="E24">
        <v>122</v>
      </c>
      <c r="F24">
        <v>120</v>
      </c>
      <c r="G24">
        <v>156</v>
      </c>
      <c r="H24">
        <v>24</v>
      </c>
      <c r="I24" t="s">
        <v>40</v>
      </c>
    </row>
    <row r="25" spans="1:9" x14ac:dyDescent="0.2">
      <c r="A25">
        <v>2021</v>
      </c>
      <c r="B25" t="s">
        <v>4</v>
      </c>
      <c r="C25" t="s">
        <v>13</v>
      </c>
      <c r="D25" t="s">
        <v>35</v>
      </c>
      <c r="E25">
        <v>1245</v>
      </c>
      <c r="F25">
        <v>5492.6399999999994</v>
      </c>
      <c r="G25">
        <v>7140.4319999999989</v>
      </c>
      <c r="H25">
        <v>1098.528</v>
      </c>
      <c r="I25" t="s">
        <v>40</v>
      </c>
    </row>
    <row r="26" spans="1:9" x14ac:dyDescent="0.2">
      <c r="A26">
        <v>2021</v>
      </c>
      <c r="B26" t="s">
        <v>3</v>
      </c>
      <c r="C26" t="s">
        <v>13</v>
      </c>
      <c r="D26" t="s">
        <v>34</v>
      </c>
      <c r="E26">
        <v>7</v>
      </c>
      <c r="F26">
        <v>200</v>
      </c>
      <c r="G26">
        <v>224</v>
      </c>
      <c r="H26">
        <v>40</v>
      </c>
      <c r="I26" t="s">
        <v>40</v>
      </c>
    </row>
    <row r="27" spans="1:9" x14ac:dyDescent="0.2">
      <c r="A27">
        <v>2021</v>
      </c>
      <c r="B27" t="s">
        <v>3</v>
      </c>
      <c r="C27" t="s">
        <v>13</v>
      </c>
      <c r="D27" t="s">
        <v>33</v>
      </c>
      <c r="E27">
        <v>122</v>
      </c>
      <c r="F27">
        <v>100</v>
      </c>
      <c r="G27">
        <v>112</v>
      </c>
      <c r="H27">
        <v>20</v>
      </c>
      <c r="I27" t="s">
        <v>40</v>
      </c>
    </row>
    <row r="28" spans="1:9" x14ac:dyDescent="0.2">
      <c r="A28">
        <v>2021</v>
      </c>
      <c r="B28" t="s">
        <v>3</v>
      </c>
      <c r="C28" t="s">
        <v>13</v>
      </c>
      <c r="D28" t="s">
        <v>35</v>
      </c>
      <c r="E28">
        <v>1245</v>
      </c>
      <c r="F28">
        <v>4577.2</v>
      </c>
      <c r="G28">
        <v>5126.4639999999999</v>
      </c>
      <c r="H28">
        <v>915.44</v>
      </c>
      <c r="I28" t="s">
        <v>40</v>
      </c>
    </row>
    <row r="29" spans="1:9" x14ac:dyDescent="0.2">
      <c r="A29">
        <v>2021</v>
      </c>
      <c r="B29" t="s">
        <v>2</v>
      </c>
      <c r="C29" t="s">
        <v>13</v>
      </c>
      <c r="D29" t="s">
        <v>34</v>
      </c>
      <c r="E29">
        <v>7</v>
      </c>
      <c r="F29">
        <v>200</v>
      </c>
      <c r="G29">
        <v>224</v>
      </c>
      <c r="H29">
        <v>40</v>
      </c>
      <c r="I29" t="s">
        <v>40</v>
      </c>
    </row>
    <row r="30" spans="1:9" x14ac:dyDescent="0.2">
      <c r="A30">
        <v>2021</v>
      </c>
      <c r="B30" t="s">
        <v>2</v>
      </c>
      <c r="C30" t="s">
        <v>13</v>
      </c>
      <c r="D30" t="s">
        <v>33</v>
      </c>
      <c r="E30">
        <v>122</v>
      </c>
      <c r="F30">
        <v>100</v>
      </c>
      <c r="G30">
        <v>112</v>
      </c>
      <c r="H30">
        <v>20</v>
      </c>
      <c r="I30" t="s">
        <v>40</v>
      </c>
    </row>
    <row r="31" spans="1:9" x14ac:dyDescent="0.2">
      <c r="A31">
        <v>2021</v>
      </c>
      <c r="B31" t="s">
        <v>2</v>
      </c>
      <c r="C31" t="s">
        <v>13</v>
      </c>
      <c r="D31" t="s">
        <v>35</v>
      </c>
      <c r="E31">
        <v>6892.2</v>
      </c>
      <c r="F31">
        <v>4577.2</v>
      </c>
      <c r="G31">
        <v>5126.4639999999999</v>
      </c>
      <c r="H31">
        <v>915.44</v>
      </c>
      <c r="I31" t="s">
        <v>40</v>
      </c>
    </row>
    <row r="32" spans="1:9" x14ac:dyDescent="0.2">
      <c r="A32">
        <v>2021</v>
      </c>
      <c r="B32" t="s">
        <v>1</v>
      </c>
      <c r="C32" t="s">
        <v>13</v>
      </c>
      <c r="D32" t="s">
        <v>34</v>
      </c>
      <c r="E32">
        <v>5492.76</v>
      </c>
      <c r="F32">
        <v>200</v>
      </c>
      <c r="G32">
        <v>224</v>
      </c>
      <c r="H32">
        <v>40</v>
      </c>
      <c r="I32" t="s">
        <v>40</v>
      </c>
    </row>
    <row r="33" spans="1:9" x14ac:dyDescent="0.2">
      <c r="A33">
        <v>2021</v>
      </c>
      <c r="B33" t="s">
        <v>1</v>
      </c>
      <c r="C33" t="s">
        <v>13</v>
      </c>
      <c r="D33" t="s">
        <v>33</v>
      </c>
      <c r="E33">
        <v>122</v>
      </c>
      <c r="F33">
        <v>100</v>
      </c>
      <c r="G33">
        <v>112</v>
      </c>
      <c r="H33">
        <v>20</v>
      </c>
      <c r="I33" t="s">
        <v>40</v>
      </c>
    </row>
    <row r="34" spans="1:9" x14ac:dyDescent="0.2">
      <c r="A34">
        <v>2021</v>
      </c>
      <c r="B34" t="s">
        <v>1</v>
      </c>
      <c r="C34" t="s">
        <v>13</v>
      </c>
      <c r="D34" t="s">
        <v>35</v>
      </c>
      <c r="E34">
        <v>1245</v>
      </c>
      <c r="F34">
        <v>4577.2</v>
      </c>
      <c r="G34">
        <v>5126.4639999999999</v>
      </c>
      <c r="H34">
        <v>915.44</v>
      </c>
      <c r="I34" t="s">
        <v>40</v>
      </c>
    </row>
    <row r="35" spans="1:9" x14ac:dyDescent="0.2">
      <c r="A35">
        <v>2021</v>
      </c>
      <c r="B35" t="s">
        <v>0</v>
      </c>
      <c r="C35" t="s">
        <v>13</v>
      </c>
      <c r="D35" t="s">
        <v>34</v>
      </c>
      <c r="E35">
        <v>5538.5330000000004</v>
      </c>
      <c r="F35">
        <v>200</v>
      </c>
      <c r="G35">
        <v>224</v>
      </c>
      <c r="H35">
        <v>40</v>
      </c>
      <c r="I35" t="s">
        <v>40</v>
      </c>
    </row>
    <row r="36" spans="1:9" x14ac:dyDescent="0.2">
      <c r="A36">
        <v>2021</v>
      </c>
      <c r="B36" t="s">
        <v>0</v>
      </c>
      <c r="C36" t="s">
        <v>13</v>
      </c>
      <c r="D36" t="s">
        <v>33</v>
      </c>
      <c r="E36">
        <v>6590.7359999999999</v>
      </c>
      <c r="F36">
        <v>110</v>
      </c>
      <c r="G36">
        <v>112</v>
      </c>
      <c r="H36">
        <v>22</v>
      </c>
      <c r="I36" t="s">
        <v>40</v>
      </c>
    </row>
    <row r="37" spans="1:9" x14ac:dyDescent="0.2">
      <c r="A37">
        <v>2021</v>
      </c>
      <c r="B37" t="s">
        <v>0</v>
      </c>
      <c r="C37" t="s">
        <v>13</v>
      </c>
      <c r="D37" t="s">
        <v>35</v>
      </c>
      <c r="E37">
        <v>8470</v>
      </c>
      <c r="F37">
        <v>5034.92</v>
      </c>
      <c r="G37">
        <v>5126.4639999999999</v>
      </c>
      <c r="H37">
        <v>1006.984</v>
      </c>
      <c r="I37" t="s">
        <v>40</v>
      </c>
    </row>
  </sheetData>
  <sheetProtection algorithmName="SHA-512" hashValue="onKnTOcd1NtIfNiTdHzji/w5F6KQ69rOpXzn5Z81DuAm6Vks88cfnD6HKsKekjSX4R9S0H8K5Afwbn46iKhXRg==" saltValue="jtsdQ3pe12U2eWKonOPTxA==" spinCount="100000" sheet="1" objects="1" scenarios="1" selectLockedCells="1"/>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FBB88-2CD5-BF40-A062-47AD4B6C33BF}">
  <sheetPr>
    <tabColor rgb="FFEA375D"/>
  </sheetPr>
  <dimension ref="B3:CZ51"/>
  <sheetViews>
    <sheetView showGridLines="0" topLeftCell="BA1" workbookViewId="0">
      <selection activeCell="BH26" sqref="BF12:BH32"/>
    </sheetView>
  </sheetViews>
  <sheetFormatPr baseColWidth="10" defaultRowHeight="14" x14ac:dyDescent="0.2"/>
  <cols>
    <col min="1" max="1" width="10.83203125" style="10"/>
    <col min="2" max="2" width="13.1640625" style="10" bestFit="1" customWidth="1"/>
    <col min="3" max="3" width="13.33203125" style="10" bestFit="1" customWidth="1"/>
    <col min="4" max="4" width="13.1640625" style="10" bestFit="1" customWidth="1"/>
    <col min="5" max="5" width="14.1640625" style="10" bestFit="1" customWidth="1"/>
    <col min="6" max="10" width="10.83203125" style="10"/>
    <col min="11" max="13" width="11.5" style="10" bestFit="1" customWidth="1"/>
    <col min="14" max="20" width="10.83203125" style="10"/>
    <col min="21" max="21" width="13.33203125" style="10" bestFit="1" customWidth="1"/>
    <col min="22" max="23" width="19.33203125" style="10" bestFit="1" customWidth="1"/>
    <col min="24" max="24" width="13.1640625" style="10" bestFit="1" customWidth="1"/>
    <col min="25" max="25" width="13.33203125" style="10" bestFit="1" customWidth="1"/>
    <col min="26" max="26" width="14.33203125" style="10" bestFit="1" customWidth="1"/>
    <col min="27" max="27" width="13.33203125" style="10" bestFit="1" customWidth="1"/>
    <col min="28" max="28" width="13.1640625" style="10" bestFit="1" customWidth="1"/>
    <col min="29" max="29" width="13.33203125" style="10" bestFit="1" customWidth="1"/>
    <col min="30" max="30" width="14.33203125" style="10" bestFit="1" customWidth="1"/>
    <col min="31" max="31" width="20.5" style="10" bestFit="1" customWidth="1"/>
    <col min="32" max="33" width="10.83203125" style="10"/>
    <col min="34" max="34" width="13.1640625" style="10" bestFit="1" customWidth="1"/>
    <col min="35" max="35" width="19.5" style="10" bestFit="1" customWidth="1"/>
    <col min="36" max="39" width="10.83203125" style="10"/>
    <col min="40" max="40" width="13.1640625" style="10" bestFit="1" customWidth="1"/>
    <col min="41" max="41" width="13.33203125" style="10" bestFit="1" customWidth="1"/>
    <col min="42" max="42" width="14.33203125" style="10" bestFit="1" customWidth="1"/>
    <col min="43" max="43" width="10.83203125" style="10"/>
    <col min="44" max="44" width="16.5" style="10" bestFit="1" customWidth="1"/>
    <col min="45" max="49" width="10.83203125" style="10"/>
    <col min="50" max="50" width="13.1640625" style="10" bestFit="1" customWidth="1"/>
    <col min="51" max="51" width="13.33203125" style="10" bestFit="1" customWidth="1"/>
    <col min="52" max="52" width="14.33203125" style="10" bestFit="1" customWidth="1"/>
    <col min="53" max="53" width="14.33203125" style="10" customWidth="1"/>
    <col min="54" max="54" width="25.83203125" style="10" bestFit="1" customWidth="1"/>
    <col min="55" max="55" width="13.33203125" style="10" bestFit="1" customWidth="1"/>
    <col min="56" max="56" width="14.33203125" style="10" bestFit="1" customWidth="1"/>
    <col min="57" max="57" width="14.33203125" style="10" customWidth="1"/>
    <col min="58" max="58" width="22.6640625" style="10" bestFit="1" customWidth="1"/>
    <col min="59" max="60" width="14.33203125" style="10" customWidth="1"/>
    <col min="61" max="62" width="10.83203125" style="10"/>
    <col min="63" max="63" width="18.83203125" style="10" bestFit="1" customWidth="1"/>
    <col min="64" max="64" width="13" style="10" bestFit="1" customWidth="1"/>
    <col min="65" max="65" width="14" style="10" bestFit="1" customWidth="1"/>
    <col min="66" max="66" width="14" style="10" customWidth="1"/>
    <col min="67" max="67" width="18.83203125" style="10" bestFit="1" customWidth="1"/>
    <col min="68" max="73" width="14" style="10" customWidth="1"/>
    <col min="74" max="74" width="10.83203125" style="10"/>
    <col min="75" max="75" width="13" style="10" bestFit="1" customWidth="1"/>
    <col min="76" max="77" width="10.83203125" style="10"/>
    <col min="78" max="78" width="18.83203125" style="10" bestFit="1" customWidth="1"/>
    <col min="79" max="79" width="10.83203125" style="10"/>
    <col min="80" max="80" width="11.5" style="10" bestFit="1" customWidth="1"/>
    <col min="81" max="84" width="10.83203125" style="10"/>
    <col min="85" max="85" width="13" style="10" bestFit="1" customWidth="1"/>
    <col min="86" max="86" width="11.5" style="10" bestFit="1" customWidth="1"/>
    <col min="87" max="87" width="14" style="10" bestFit="1" customWidth="1"/>
    <col min="88" max="88" width="21.1640625" style="10" bestFit="1" customWidth="1"/>
    <col min="89" max="95" width="10.83203125" style="10"/>
    <col min="96" max="96" width="12.83203125" style="10" bestFit="1" customWidth="1"/>
    <col min="97" max="97" width="14.33203125" style="10" bestFit="1" customWidth="1"/>
    <col min="98" max="98" width="12.5" style="10" bestFit="1" customWidth="1"/>
    <col min="99" max="99" width="11.33203125" style="10" bestFit="1" customWidth="1"/>
    <col min="100" max="16384" width="10.83203125" style="10"/>
  </cols>
  <sheetData>
    <row r="3" spans="2:104" ht="20" x14ac:dyDescent="0.2">
      <c r="BK3" s="29" t="s">
        <v>73</v>
      </c>
    </row>
    <row r="6" spans="2:104" x14ac:dyDescent="0.2">
      <c r="B6" s="11" t="s">
        <v>43</v>
      </c>
      <c r="C6" s="10" t="s">
        <v>45</v>
      </c>
      <c r="D6" s="10" t="s">
        <v>57</v>
      </c>
      <c r="E6" s="10" t="s">
        <v>58</v>
      </c>
    </row>
    <row r="7" spans="2:104" x14ac:dyDescent="0.2">
      <c r="B7" s="12" t="s">
        <v>12</v>
      </c>
      <c r="C7" s="10">
        <v>177100</v>
      </c>
      <c r="D7" s="10">
        <v>11856</v>
      </c>
      <c r="E7" s="13">
        <v>0.10118631048903302</v>
      </c>
      <c r="AA7" s="10" t="s">
        <v>45</v>
      </c>
      <c r="AB7" s="10" t="s">
        <v>53</v>
      </c>
    </row>
    <row r="8" spans="2:104" ht="15" x14ac:dyDescent="0.2">
      <c r="B8" s="12" t="s">
        <v>38</v>
      </c>
      <c r="C8" s="10">
        <v>130229.14500000003</v>
      </c>
      <c r="D8" s="10">
        <v>13188</v>
      </c>
      <c r="E8" s="13">
        <v>0.11255440812494666</v>
      </c>
      <c r="I8" s="15" t="s">
        <v>47</v>
      </c>
      <c r="J8" s="15" t="s">
        <v>48</v>
      </c>
      <c r="K8" s="15" t="s">
        <v>49</v>
      </c>
      <c r="L8" s="15" t="s">
        <v>50</v>
      </c>
      <c r="M8" s="15" t="s">
        <v>51</v>
      </c>
      <c r="N8" s="15" t="s">
        <v>59</v>
      </c>
      <c r="O8" s="15" t="s">
        <v>60</v>
      </c>
      <c r="AA8" s="19">
        <v>720883.34249999991</v>
      </c>
      <c r="AB8" s="19">
        <v>898931.71199999994</v>
      </c>
      <c r="AD8"/>
      <c r="AE8"/>
    </row>
    <row r="9" spans="2:104" ht="15" x14ac:dyDescent="0.2">
      <c r="B9" s="12" t="s">
        <v>13</v>
      </c>
      <c r="C9" s="10">
        <v>61203.859999999986</v>
      </c>
      <c r="D9" s="10">
        <v>16488</v>
      </c>
      <c r="E9" s="13">
        <v>0.14071861397968763</v>
      </c>
      <c r="H9" s="14" t="s">
        <v>12</v>
      </c>
      <c r="I9" s="10">
        <v>1</v>
      </c>
      <c r="J9" s="10">
        <v>3</v>
      </c>
      <c r="K9" s="16">
        <f>VLOOKUP(B7,B7:D12,2,0)</f>
        <v>177100</v>
      </c>
      <c r="L9" s="16">
        <f>IF(K9=MAX($K$9:$K$14),K9,"")</f>
        <v>177100</v>
      </c>
      <c r="M9" s="17" t="str">
        <f>IF(K9=MAX($K$9:$K$14),"",K9)</f>
        <v/>
      </c>
      <c r="N9" s="17">
        <f>VLOOKUP(H9,B7:E12,3,0)</f>
        <v>11856</v>
      </c>
      <c r="O9" s="18">
        <f>VLOOKUP(H9,B7:E12,4,0)</f>
        <v>0.10118631048903302</v>
      </c>
      <c r="AD9"/>
      <c r="AE9"/>
    </row>
    <row r="10" spans="2:104" x14ac:dyDescent="0.2">
      <c r="B10" s="12" t="s">
        <v>14</v>
      </c>
      <c r="C10" s="10">
        <v>157387.38500000001</v>
      </c>
      <c r="D10" s="10">
        <v>72768</v>
      </c>
      <c r="E10" s="13">
        <v>0.62104634292054284</v>
      </c>
      <c r="H10" s="14" t="s">
        <v>38</v>
      </c>
      <c r="I10" s="10">
        <v>7</v>
      </c>
      <c r="J10" s="10">
        <v>2</v>
      </c>
      <c r="K10" s="16">
        <f t="shared" ref="K10:K14" si="0">VLOOKUP(B8,B8:D13,2,0)</f>
        <v>130229.14500000003</v>
      </c>
      <c r="L10" s="16" t="str">
        <f t="shared" ref="L10:L14" si="1">IF(K10=MAX($K$9:$K$14),K10,"")</f>
        <v/>
      </c>
      <c r="M10" s="17">
        <f t="shared" ref="M10:M14" si="2">IF(K10=MAX($K$9:$K$14),"",K10)</f>
        <v>130229.14500000003</v>
      </c>
      <c r="N10" s="17">
        <f t="shared" ref="N10:N14" si="3">VLOOKUP(H10,B8:E13,3,0)</f>
        <v>13188</v>
      </c>
      <c r="O10" s="18">
        <f t="shared" ref="O10:O14" si="4">VLOOKUP(H10,B8:E13,4,0)</f>
        <v>0.11255440812494666</v>
      </c>
      <c r="BO10" s="46"/>
      <c r="BP10" s="48" t="s">
        <v>79</v>
      </c>
      <c r="BQ10" s="48"/>
      <c r="BR10" s="48" t="s">
        <v>80</v>
      </c>
      <c r="BS10" s="47"/>
    </row>
    <row r="11" spans="2:104" ht="20" x14ac:dyDescent="0.3">
      <c r="B11" s="12" t="s">
        <v>32</v>
      </c>
      <c r="C11" s="10">
        <v>77421.900000000009</v>
      </c>
      <c r="D11" s="10">
        <v>26</v>
      </c>
      <c r="E11" s="13">
        <v>2.218998037040198E-4</v>
      </c>
      <c r="H11" s="14" t="s">
        <v>13</v>
      </c>
      <c r="I11" s="10">
        <v>4</v>
      </c>
      <c r="J11" s="10">
        <v>1</v>
      </c>
      <c r="K11" s="16">
        <f t="shared" si="0"/>
        <v>61203.859999999986</v>
      </c>
      <c r="L11" s="16" t="str">
        <f t="shared" si="1"/>
        <v/>
      </c>
      <c r="M11" s="17">
        <f t="shared" si="2"/>
        <v>61203.859999999986</v>
      </c>
      <c r="N11" s="17">
        <f t="shared" si="3"/>
        <v>16488</v>
      </c>
      <c r="O11" s="18">
        <f t="shared" si="4"/>
        <v>0.14071861397968763</v>
      </c>
      <c r="U11" s="10" t="s">
        <v>45</v>
      </c>
      <c r="V11" s="10" t="s">
        <v>53</v>
      </c>
      <c r="W11"/>
      <c r="X11" s="15" t="s">
        <v>54</v>
      </c>
      <c r="Y11" s="15" t="s">
        <v>55</v>
      </c>
      <c r="AC11"/>
      <c r="AD11"/>
      <c r="AE11" s="15" t="s">
        <v>61</v>
      </c>
      <c r="AH11" s="11" t="s">
        <v>43</v>
      </c>
      <c r="AI11" s="10" t="s">
        <v>62</v>
      </c>
      <c r="AJ11"/>
      <c r="AN11" s="11" t="s">
        <v>43</v>
      </c>
      <c r="AO11" s="10" t="s">
        <v>45</v>
      </c>
      <c r="AP11" s="10" t="s">
        <v>46</v>
      </c>
      <c r="AX11" s="11" t="s">
        <v>43</v>
      </c>
      <c r="AY11" s="10" t="s">
        <v>45</v>
      </c>
      <c r="AZ11" s="10" t="s">
        <v>46</v>
      </c>
      <c r="BB11" s="11" t="s">
        <v>43</v>
      </c>
      <c r="BC11" s="10" t="s">
        <v>45</v>
      </c>
      <c r="BD11" s="10" t="s">
        <v>46</v>
      </c>
      <c r="BK11" s="20" t="s">
        <v>43</v>
      </c>
      <c r="BL11" t="s">
        <v>71</v>
      </c>
      <c r="BM11" t="s">
        <v>72</v>
      </c>
      <c r="BN11"/>
      <c r="BO11" s="41" t="s">
        <v>69</v>
      </c>
      <c r="BP11" s="49" t="str">
        <f t="shared" ref="BP11:BP16" si="5">IF(BO9=$BK$12,"•","")</f>
        <v/>
      </c>
      <c r="BQ11" s="50" t="str">
        <f t="shared" ref="BQ11:BQ12" si="6">IF(BO9=$BK$12,"•","")</f>
        <v/>
      </c>
      <c r="BR11" s="51" t="str">
        <f t="shared" ref="BR11:BR12" si="7">IF(BO11=$BK$14,"","•")</f>
        <v>•</v>
      </c>
      <c r="BS11" s="52" t="str">
        <f t="shared" ref="BS11:BS12" si="8">IF(BO11=$BK$14,"","•")</f>
        <v>•</v>
      </c>
      <c r="BT11"/>
      <c r="BU11"/>
      <c r="CG11" t="s">
        <v>71</v>
      </c>
      <c r="CH11" t="s">
        <v>75</v>
      </c>
      <c r="CI11"/>
      <c r="CJ11" s="30" t="s">
        <v>76</v>
      </c>
      <c r="CK11" s="30" t="s">
        <v>77</v>
      </c>
      <c r="CN11" s="30" t="s">
        <v>47</v>
      </c>
      <c r="CO11" s="30" t="s">
        <v>48</v>
      </c>
      <c r="CR11" s="30" t="s">
        <v>81</v>
      </c>
      <c r="CS11" s="30" t="s">
        <v>82</v>
      </c>
      <c r="CT11" s="30" t="s">
        <v>83</v>
      </c>
      <c r="CU11" s="30" t="s">
        <v>84</v>
      </c>
      <c r="CV11" s="62">
        <v>1</v>
      </c>
      <c r="CW11" s="30"/>
      <c r="CX11" s="30"/>
      <c r="CY11" s="30"/>
      <c r="CZ11" s="30"/>
    </row>
    <row r="12" spans="2:104" ht="20" x14ac:dyDescent="0.3">
      <c r="B12" s="12" t="s">
        <v>15</v>
      </c>
      <c r="C12" s="10">
        <v>117541.05249999998</v>
      </c>
      <c r="D12" s="10">
        <v>2844</v>
      </c>
      <c r="E12" s="13">
        <v>2.4272424682085857E-2</v>
      </c>
      <c r="H12" s="14" t="s">
        <v>14</v>
      </c>
      <c r="I12" s="10">
        <v>2</v>
      </c>
      <c r="J12" s="10">
        <v>8</v>
      </c>
      <c r="K12" s="16">
        <f t="shared" si="0"/>
        <v>157387.38500000001</v>
      </c>
      <c r="L12" s="16" t="str">
        <f t="shared" si="1"/>
        <v/>
      </c>
      <c r="M12" s="17">
        <f t="shared" si="2"/>
        <v>157387.38500000001</v>
      </c>
      <c r="N12" s="17">
        <f t="shared" si="3"/>
        <v>72768</v>
      </c>
      <c r="O12" s="18">
        <f t="shared" si="4"/>
        <v>0.62104634292054284</v>
      </c>
      <c r="U12" s="19">
        <v>720883.34249999991</v>
      </c>
      <c r="V12" s="19">
        <v>898931.71199999994</v>
      </c>
      <c r="W12"/>
      <c r="X12" s="18">
        <f>GETPIVOTDATA("Sum of Income",$U$11)/GETPIVOTDATA("Sum of Target Income",$U$11)</f>
        <v>0.80193337589140468</v>
      </c>
      <c r="Y12" s="18">
        <f>100% - X12</f>
        <v>0.19806662410859532</v>
      </c>
      <c r="AC12"/>
      <c r="AD12"/>
      <c r="AE12" s="19">
        <f>IFERROR(AVERAGE(AC39:AC50),"")</f>
        <v>60073.611875000002</v>
      </c>
      <c r="AH12" s="12" t="s">
        <v>0</v>
      </c>
      <c r="AI12" s="10">
        <v>12986.934000000001</v>
      </c>
      <c r="AJ12"/>
      <c r="AN12" s="12" t="s">
        <v>40</v>
      </c>
      <c r="AO12" s="19">
        <v>459822.86249999999</v>
      </c>
      <c r="AP12" s="13">
        <v>0.63786029637659436</v>
      </c>
      <c r="AR12" s="15" t="s">
        <v>40</v>
      </c>
      <c r="AS12" s="17">
        <f>IFERROR(AO12,"")</f>
        <v>459822.86249999999</v>
      </c>
      <c r="AT12" s="23">
        <f>IFERROR(AP12,"")</f>
        <v>0.63786029637659436</v>
      </c>
      <c r="AX12" s="12" t="s">
        <v>40</v>
      </c>
      <c r="AY12" s="19">
        <v>459822.86249999999</v>
      </c>
      <c r="AZ12" s="13">
        <v>0.63786029637659436</v>
      </c>
      <c r="BA12" s="13"/>
      <c r="BB12" s="12" t="s">
        <v>12</v>
      </c>
      <c r="BC12" s="10">
        <v>177100</v>
      </c>
      <c r="BD12" s="13">
        <v>0.24567081739719904</v>
      </c>
      <c r="BE12" s="13"/>
      <c r="BF12" s="13" t="s">
        <v>12</v>
      </c>
      <c r="BG12" s="17">
        <f>VLOOKUP(BF12,BB:BD,2,0)</f>
        <v>177100</v>
      </c>
      <c r="BH12" s="32">
        <f>VLOOKUP(BF12,BB:BD,3,0)</f>
        <v>0.24567081739719904</v>
      </c>
      <c r="BK12" s="43" t="s">
        <v>69</v>
      </c>
      <c r="BL12" s="44">
        <v>62240</v>
      </c>
      <c r="BM12" s="45">
        <v>9.6588369667775731E-2</v>
      </c>
      <c r="BN12" s="45"/>
      <c r="BO12" s="41" t="s">
        <v>70</v>
      </c>
      <c r="BP12" s="53" t="str">
        <f t="shared" si="5"/>
        <v/>
      </c>
      <c r="BQ12" s="54" t="str">
        <f t="shared" si="6"/>
        <v/>
      </c>
      <c r="BR12" s="55" t="str">
        <f t="shared" si="7"/>
        <v>•</v>
      </c>
      <c r="BS12" s="56" t="str">
        <f t="shared" si="8"/>
        <v>•</v>
      </c>
      <c r="BT12" s="45"/>
      <c r="BU12" s="45"/>
      <c r="BW12" s="30" t="s">
        <v>74</v>
      </c>
      <c r="BZ12" s="40" t="s">
        <v>69</v>
      </c>
      <c r="CA12" s="35">
        <f>IFERROR(VLOOKUP(BZ12,BK12:BM17,3,0),"")</f>
        <v>9.6588369667775731E-2</v>
      </c>
      <c r="CB12" s="36">
        <f t="shared" ref="CB12:CB17" si="9">IFERROR(VLOOKUP(BZ12,BK12:BL17,2,0),"")</f>
        <v>62240</v>
      </c>
      <c r="CG12">
        <v>644384</v>
      </c>
      <c r="CH12">
        <v>880249.08000000007</v>
      </c>
      <c r="CI12"/>
      <c r="CJ12" s="18">
        <f>100% - CK12</f>
        <v>0.26795265721834105</v>
      </c>
      <c r="CK12" s="18">
        <f>CG12/CH12</f>
        <v>0.73204734278165895</v>
      </c>
      <c r="CN12" s="10">
        <v>0</v>
      </c>
      <c r="CO12" s="10">
        <v>1</v>
      </c>
      <c r="CR12" s="22">
        <v>9.1999999999999998E-2</v>
      </c>
      <c r="CS12" s="22">
        <v>7.3999999999999996E-2</v>
      </c>
      <c r="CT12" s="22">
        <v>6.2E-2</v>
      </c>
      <c r="CU12" s="22">
        <f>SUM(CR12:CT12)</f>
        <v>0.22799999999999998</v>
      </c>
      <c r="CV12" s="18">
        <f>100%-CU12</f>
        <v>0.77200000000000002</v>
      </c>
      <c r="CW12" s="18"/>
      <c r="CX12" s="18"/>
      <c r="CY12" s="18"/>
      <c r="CZ12" s="18"/>
    </row>
    <row r="13" spans="2:104" ht="20" x14ac:dyDescent="0.3">
      <c r="B13" s="12" t="s">
        <v>44</v>
      </c>
      <c r="C13" s="10">
        <v>720883.34250000003</v>
      </c>
      <c r="D13" s="10">
        <v>117170</v>
      </c>
      <c r="E13" s="13">
        <v>1</v>
      </c>
      <c r="H13" s="14" t="s">
        <v>32</v>
      </c>
      <c r="I13" s="10">
        <v>6</v>
      </c>
      <c r="J13" s="10">
        <v>6</v>
      </c>
      <c r="K13" s="16">
        <f t="shared" si="0"/>
        <v>77421.900000000009</v>
      </c>
      <c r="L13" s="16" t="str">
        <f t="shared" si="1"/>
        <v/>
      </c>
      <c r="M13" s="17">
        <f t="shared" si="2"/>
        <v>77421.900000000009</v>
      </c>
      <c r="N13" s="17">
        <f t="shared" si="3"/>
        <v>26</v>
      </c>
      <c r="O13" s="18">
        <f t="shared" si="4"/>
        <v>2.218998037040198E-4</v>
      </c>
      <c r="U13"/>
      <c r="V13"/>
      <c r="W13"/>
      <c r="AH13" s="12" t="s">
        <v>1</v>
      </c>
      <c r="AI13" s="10">
        <v>11728.41</v>
      </c>
      <c r="AJ13"/>
      <c r="AN13" s="12" t="s">
        <v>42</v>
      </c>
      <c r="AO13" s="19">
        <v>261060.48000000004</v>
      </c>
      <c r="AP13" s="13">
        <v>0.36213970362340564</v>
      </c>
      <c r="AR13" s="15" t="s">
        <v>42</v>
      </c>
      <c r="AS13" s="17">
        <f>IFERROR(AO13,"")</f>
        <v>261060.48000000004</v>
      </c>
      <c r="AT13" s="23">
        <f>IFERROR(AP13,"")</f>
        <v>0.36213970362340564</v>
      </c>
      <c r="AX13" s="12" t="s">
        <v>42</v>
      </c>
      <c r="AY13" s="19">
        <v>261060.48000000004</v>
      </c>
      <c r="AZ13" s="13">
        <v>0.36213970362340564</v>
      </c>
      <c r="BA13" s="13"/>
      <c r="BB13" s="64" t="s">
        <v>28</v>
      </c>
      <c r="BC13" s="10">
        <v>88900</v>
      </c>
      <c r="BD13" s="13">
        <v>0.1233209241480011</v>
      </c>
      <c r="BE13" s="13"/>
      <c r="BF13" s="13" t="s">
        <v>28</v>
      </c>
      <c r="BG13" s="17">
        <f t="shared" ref="BG13:BG32" si="10">VLOOKUP(BF13,BB:BD,2,0)</f>
        <v>88900</v>
      </c>
      <c r="BH13" s="32">
        <f t="shared" ref="BH13:BH32" si="11">VLOOKUP(BF13,BB:BD,3,0)</f>
        <v>0.1233209241480011</v>
      </c>
      <c r="BK13" s="43" t="s">
        <v>70</v>
      </c>
      <c r="BL13" s="44">
        <v>62256</v>
      </c>
      <c r="BM13" s="45">
        <v>9.6613199582857426E-2</v>
      </c>
      <c r="BN13" s="45"/>
      <c r="BO13" s="41" t="s">
        <v>65</v>
      </c>
      <c r="BP13" s="53" t="str">
        <f t="shared" si="5"/>
        <v>•</v>
      </c>
      <c r="BQ13" s="54" t="str">
        <f>IF(BO13=$BK$14,"•","")</f>
        <v>•</v>
      </c>
      <c r="BR13" s="55" t="str">
        <f>IF(BO13=$BK$14,"","•")</f>
        <v/>
      </c>
      <c r="BS13" s="56" t="str">
        <f>IF(BO13=$BK$14,"","•")</f>
        <v/>
      </c>
      <c r="BT13" s="45"/>
      <c r="BU13" s="45"/>
      <c r="BW13" s="31">
        <f>BL18</f>
        <v>644384</v>
      </c>
      <c r="BZ13" s="41" t="s">
        <v>70</v>
      </c>
      <c r="CA13" s="34">
        <f>VLOOKUP(BZ13,BK13:BM18,3,0)</f>
        <v>9.6613199582857426E-2</v>
      </c>
      <c r="CB13" s="37">
        <f t="shared" si="9"/>
        <v>62256</v>
      </c>
      <c r="CG13"/>
      <c r="CH13"/>
      <c r="CI13"/>
      <c r="CN13" s="10">
        <f>SIN(CJ12*2*PI())</f>
        <v>0.99364483721177543</v>
      </c>
      <c r="CO13" s="10">
        <f>COS(CK12*2*PI())</f>
        <v>-0.11256081681644099</v>
      </c>
      <c r="CR13" s="61">
        <f>CR12*BW13</f>
        <v>59283.328000000001</v>
      </c>
      <c r="CS13" s="61">
        <f>CS12*BW13</f>
        <v>47684.415999999997</v>
      </c>
      <c r="CT13" s="61">
        <f>CT12*BW13</f>
        <v>39951.807999999997</v>
      </c>
      <c r="CU13" s="61">
        <f>CU12*BW13</f>
        <v>146919.552</v>
      </c>
    </row>
    <row r="14" spans="2:104" ht="20" x14ac:dyDescent="0.3">
      <c r="H14" s="14" t="s">
        <v>15</v>
      </c>
      <c r="I14" s="10">
        <v>5</v>
      </c>
      <c r="J14" s="10">
        <v>9</v>
      </c>
      <c r="K14" s="16">
        <f t="shared" si="0"/>
        <v>117541.05249999998</v>
      </c>
      <c r="L14" s="17" t="str">
        <f t="shared" si="1"/>
        <v/>
      </c>
      <c r="M14" s="17">
        <f t="shared" si="2"/>
        <v>117541.05249999998</v>
      </c>
      <c r="N14" s="17">
        <f t="shared" si="3"/>
        <v>2844</v>
      </c>
      <c r="O14" s="18">
        <f t="shared" si="4"/>
        <v>2.4272424682085857E-2</v>
      </c>
      <c r="U14"/>
      <c r="V14"/>
      <c r="W14"/>
      <c r="AH14" s="12" t="s">
        <v>2</v>
      </c>
      <c r="AI14" s="10">
        <v>11526.14</v>
      </c>
      <c r="AJ14"/>
      <c r="AN14" s="12" t="s">
        <v>44</v>
      </c>
      <c r="AO14" s="10">
        <v>720883.34250000003</v>
      </c>
      <c r="AP14" s="13">
        <v>1</v>
      </c>
      <c r="AX14" s="12" t="s">
        <v>44</v>
      </c>
      <c r="AY14" s="10">
        <v>720883.34250000003</v>
      </c>
      <c r="AZ14" s="13">
        <v>1</v>
      </c>
      <c r="BA14" s="13"/>
      <c r="BB14" s="64" t="s">
        <v>29</v>
      </c>
      <c r="BC14" s="10">
        <v>88200</v>
      </c>
      <c r="BD14" s="13">
        <v>0.12234989324919794</v>
      </c>
      <c r="BE14" s="13"/>
      <c r="BF14" s="13" t="s">
        <v>29</v>
      </c>
      <c r="BG14" s="17">
        <f t="shared" si="10"/>
        <v>88200</v>
      </c>
      <c r="BH14" s="32">
        <f t="shared" si="11"/>
        <v>0.12234989324919794</v>
      </c>
      <c r="BK14" s="43" t="s">
        <v>65</v>
      </c>
      <c r="BL14" s="44">
        <v>190380</v>
      </c>
      <c r="BM14" s="45">
        <v>0.29544495207826388</v>
      </c>
      <c r="BN14" s="45"/>
      <c r="BO14" s="41" t="s">
        <v>67</v>
      </c>
      <c r="BP14" s="53" t="str">
        <f t="shared" si="5"/>
        <v/>
      </c>
      <c r="BQ14" s="54" t="str">
        <f t="shared" ref="BQ14:BQ16" si="12">IF(BO12=$BK$12,"•","")</f>
        <v/>
      </c>
      <c r="BR14" s="55" t="str">
        <f t="shared" ref="BR14:BR16" si="13">IF(BO14=$BK$14,"","•")</f>
        <v>•</v>
      </c>
      <c r="BS14" s="56" t="str">
        <f t="shared" ref="BS14:BS16" si="14">IF(BO14=$BK$14,"","•")</f>
        <v>•</v>
      </c>
      <c r="BT14" s="45"/>
      <c r="BU14" s="45"/>
      <c r="BZ14" s="41" t="s">
        <v>65</v>
      </c>
      <c r="CA14" s="34">
        <f>VLOOKUP(BZ14,BK14:BM19,3,0)</f>
        <v>0.29544495207826388</v>
      </c>
      <c r="CB14" s="37">
        <f t="shared" si="9"/>
        <v>190380</v>
      </c>
      <c r="CG14"/>
      <c r="CH14"/>
      <c r="CI14"/>
    </row>
    <row r="15" spans="2:104" ht="20" x14ac:dyDescent="0.3">
      <c r="U15"/>
      <c r="V15"/>
      <c r="W15"/>
      <c r="AH15" s="12" t="s">
        <v>3</v>
      </c>
      <c r="AI15" s="10">
        <v>11790.14</v>
      </c>
      <c r="AJ15"/>
      <c r="AN15"/>
      <c r="AO15"/>
      <c r="AP15"/>
      <c r="BB15" s="12" t="s">
        <v>38</v>
      </c>
      <c r="BC15" s="10">
        <v>130229.14499999999</v>
      </c>
      <c r="BD15" s="13">
        <v>0.1806521767424526</v>
      </c>
      <c r="BF15" s="10" t="s">
        <v>38</v>
      </c>
      <c r="BG15" s="17">
        <f t="shared" si="10"/>
        <v>130229.14499999999</v>
      </c>
      <c r="BH15" s="32">
        <f t="shared" si="11"/>
        <v>0.1806521767424526</v>
      </c>
      <c r="BK15" s="43" t="s">
        <v>67</v>
      </c>
      <c r="BL15" s="44">
        <v>112620</v>
      </c>
      <c r="BM15" s="45">
        <v>0.17477156478124845</v>
      </c>
      <c r="BN15" s="45"/>
      <c r="BO15" s="41" t="s">
        <v>68</v>
      </c>
      <c r="BP15" s="53" t="str">
        <f t="shared" si="5"/>
        <v/>
      </c>
      <c r="BQ15" s="54" t="str">
        <f t="shared" si="12"/>
        <v/>
      </c>
      <c r="BR15" s="55" t="str">
        <f t="shared" si="13"/>
        <v>•</v>
      </c>
      <c r="BS15" s="56" t="str">
        <f t="shared" si="14"/>
        <v>•</v>
      </c>
      <c r="BT15" s="45"/>
      <c r="BU15" s="45"/>
      <c r="BZ15" s="41" t="s">
        <v>67</v>
      </c>
      <c r="CA15" s="34">
        <f>VLOOKUP(BZ15,BK15:BM20,3,0)</f>
        <v>0.17477156478124845</v>
      </c>
      <c r="CB15" s="37">
        <f t="shared" si="9"/>
        <v>112620</v>
      </c>
      <c r="CG15"/>
      <c r="CH15"/>
      <c r="CI15"/>
    </row>
    <row r="16" spans="2:104" ht="20" x14ac:dyDescent="0.3">
      <c r="U16"/>
      <c r="V16"/>
      <c r="W16"/>
      <c r="AE16" s="15" t="s">
        <v>63</v>
      </c>
      <c r="AH16" s="12" t="s">
        <v>4</v>
      </c>
      <c r="AI16" s="10">
        <v>12109.628000000001</v>
      </c>
      <c r="AJ16"/>
      <c r="AN16"/>
      <c r="AO16"/>
      <c r="AP16"/>
      <c r="BB16" s="64" t="s">
        <v>31</v>
      </c>
      <c r="BC16" s="10">
        <v>58148.219999999994</v>
      </c>
      <c r="BD16" s="13">
        <v>8.0662454757719687E-2</v>
      </c>
      <c r="BF16" s="10" t="s">
        <v>31</v>
      </c>
      <c r="BG16" s="17">
        <f t="shared" si="10"/>
        <v>58148.219999999994</v>
      </c>
      <c r="BH16" s="32">
        <f t="shared" si="11"/>
        <v>8.0662454757719687E-2</v>
      </c>
      <c r="BK16" s="43" t="s">
        <v>68</v>
      </c>
      <c r="BL16" s="44">
        <v>106948</v>
      </c>
      <c r="BM16" s="45">
        <v>0.1659693598847892</v>
      </c>
      <c r="BN16" s="45"/>
      <c r="BO16" s="42" t="s">
        <v>66</v>
      </c>
      <c r="BP16" s="57" t="str">
        <f t="shared" si="5"/>
        <v/>
      </c>
      <c r="BQ16" s="58" t="str">
        <f t="shared" si="12"/>
        <v/>
      </c>
      <c r="BR16" s="59" t="str">
        <f t="shared" si="13"/>
        <v>•</v>
      </c>
      <c r="BS16" s="60" t="str">
        <f t="shared" si="14"/>
        <v>•</v>
      </c>
      <c r="BT16" s="45"/>
      <c r="BU16" s="45"/>
      <c r="BZ16" s="41" t="s">
        <v>68</v>
      </c>
      <c r="CA16" s="34">
        <f>VLOOKUP(BZ16,BK16:BM21,3,0)</f>
        <v>0.1659693598847892</v>
      </c>
      <c r="CB16" s="37">
        <f t="shared" si="9"/>
        <v>106948</v>
      </c>
      <c r="CG16"/>
      <c r="CH16"/>
      <c r="CI16"/>
    </row>
    <row r="17" spans="21:93" ht="20" x14ac:dyDescent="0.3">
      <c r="U17"/>
      <c r="V17"/>
      <c r="W17"/>
      <c r="AE17" s="17">
        <f>IFERROR(AI24,"")</f>
        <v>144176.66849999997</v>
      </c>
      <c r="AH17" s="12" t="s">
        <v>5</v>
      </c>
      <c r="AI17" s="10">
        <v>11121.599999999999</v>
      </c>
      <c r="AJ17"/>
      <c r="AN17"/>
      <c r="AO17"/>
      <c r="AP17"/>
      <c r="BB17" s="64" t="s">
        <v>30</v>
      </c>
      <c r="BC17" s="10">
        <v>72080.925000000003</v>
      </c>
      <c r="BD17" s="13">
        <v>9.9989721984732924E-2</v>
      </c>
      <c r="BF17" s="10" t="s">
        <v>30</v>
      </c>
      <c r="BG17" s="17">
        <f t="shared" si="10"/>
        <v>72080.925000000003</v>
      </c>
      <c r="BH17" s="32">
        <f t="shared" si="11"/>
        <v>9.9989721984732924E-2</v>
      </c>
      <c r="BK17" s="43" t="s">
        <v>66</v>
      </c>
      <c r="BL17" s="44">
        <v>109940</v>
      </c>
      <c r="BM17" s="45">
        <v>0.17061255400506531</v>
      </c>
      <c r="BN17" s="45"/>
      <c r="BO17" s="21"/>
      <c r="BP17" s="21"/>
      <c r="BQ17" s="21"/>
      <c r="BR17" s="21"/>
      <c r="BS17" s="21"/>
      <c r="BT17" s="45"/>
      <c r="BU17" s="45"/>
      <c r="BZ17" s="42" t="s">
        <v>66</v>
      </c>
      <c r="CA17" s="38">
        <f>VLOOKUP(BZ17,BK17:BM22,3,0)</f>
        <v>0.17061255400506531</v>
      </c>
      <c r="CB17" s="39">
        <f t="shared" si="9"/>
        <v>109940</v>
      </c>
      <c r="CG17"/>
      <c r="CH17"/>
      <c r="CI17"/>
    </row>
    <row r="18" spans="21:93" ht="15" x14ac:dyDescent="0.2">
      <c r="U18"/>
      <c r="V18"/>
      <c r="W18"/>
      <c r="AH18" s="12" t="s">
        <v>6</v>
      </c>
      <c r="AI18" s="10">
        <v>11526.14</v>
      </c>
      <c r="AJ18"/>
      <c r="AN18"/>
      <c r="AO18"/>
      <c r="AP18"/>
      <c r="BB18" s="12" t="s">
        <v>13</v>
      </c>
      <c r="BC18" s="10">
        <v>61203.859999999986</v>
      </c>
      <c r="BD18" s="13">
        <v>8.4901198837175215E-2</v>
      </c>
      <c r="BF18" s="10" t="s">
        <v>13</v>
      </c>
      <c r="BG18" s="17">
        <f t="shared" si="10"/>
        <v>61203.859999999986</v>
      </c>
      <c r="BH18" s="32">
        <f t="shared" si="11"/>
        <v>8.4901198837175215E-2</v>
      </c>
      <c r="BK18" s="2" t="s">
        <v>44</v>
      </c>
      <c r="BL18">
        <v>644384</v>
      </c>
      <c r="BM18" s="21">
        <v>1</v>
      </c>
      <c r="BN18" s="21"/>
      <c r="BO18"/>
      <c r="BP18"/>
      <c r="BQ18"/>
      <c r="BR18"/>
      <c r="BS18"/>
      <c r="BT18" s="21"/>
      <c r="BU18" s="21"/>
      <c r="CG18"/>
      <c r="CH18"/>
      <c r="CI18"/>
    </row>
    <row r="19" spans="21:93" ht="15" x14ac:dyDescent="0.2">
      <c r="AH19" s="12" t="s">
        <v>7</v>
      </c>
      <c r="AI19" s="10">
        <v>12195.5645</v>
      </c>
      <c r="AJ19"/>
      <c r="AN19"/>
      <c r="AO19"/>
      <c r="AP19"/>
      <c r="BB19" s="64" t="s">
        <v>35</v>
      </c>
      <c r="BC19" s="10">
        <v>57443.859999999986</v>
      </c>
      <c r="BD19" s="13">
        <v>7.9685375723603971E-2</v>
      </c>
      <c r="BF19" s="10" t="s">
        <v>35</v>
      </c>
      <c r="BG19" s="17">
        <f t="shared" si="10"/>
        <v>57443.859999999986</v>
      </c>
      <c r="BH19" s="32">
        <f t="shared" si="11"/>
        <v>7.9685375723603971E-2</v>
      </c>
      <c r="BK19"/>
      <c r="BL19"/>
      <c r="BM19"/>
      <c r="BN19"/>
      <c r="BO19"/>
      <c r="BP19"/>
      <c r="BQ19"/>
      <c r="BR19"/>
      <c r="BS19"/>
      <c r="BT19"/>
      <c r="BU19"/>
    </row>
    <row r="20" spans="21:93" ht="15" x14ac:dyDescent="0.2">
      <c r="AH20" s="12" t="s">
        <v>8</v>
      </c>
      <c r="AI20" s="10">
        <v>11981.222000000002</v>
      </c>
      <c r="AJ20"/>
      <c r="AN20"/>
      <c r="AO20"/>
      <c r="AP20"/>
      <c r="BB20" s="64" t="s">
        <v>34</v>
      </c>
      <c r="BC20" s="10">
        <v>2490</v>
      </c>
      <c r="BD20" s="13">
        <v>3.4540956257426629E-3</v>
      </c>
      <c r="BF20" s="10" t="s">
        <v>34</v>
      </c>
      <c r="BG20" s="17">
        <f t="shared" si="10"/>
        <v>2490</v>
      </c>
      <c r="BH20" s="32">
        <f t="shared" si="11"/>
        <v>3.4540956257426629E-3</v>
      </c>
      <c r="BK20"/>
      <c r="BL20"/>
      <c r="BM20"/>
      <c r="BN20"/>
      <c r="BO20"/>
      <c r="BP20"/>
      <c r="BQ20"/>
      <c r="BR20"/>
      <c r="BS20"/>
      <c r="BT20"/>
      <c r="BU20"/>
    </row>
    <row r="21" spans="21:93" ht="15" x14ac:dyDescent="0.2">
      <c r="AH21" s="12" t="s">
        <v>9</v>
      </c>
      <c r="AI21" s="10">
        <v>13235.532999999999</v>
      </c>
      <c r="AJ21"/>
      <c r="AN21"/>
      <c r="AO21"/>
      <c r="AP21"/>
      <c r="BB21" s="64" t="s">
        <v>33</v>
      </c>
      <c r="BC21" s="10">
        <v>1270</v>
      </c>
      <c r="BD21" s="13">
        <v>1.761727487828587E-3</v>
      </c>
      <c r="BF21" s="10" t="s">
        <v>33</v>
      </c>
      <c r="BG21" s="17">
        <f t="shared" si="10"/>
        <v>1270</v>
      </c>
      <c r="BH21" s="32">
        <f t="shared" si="11"/>
        <v>1.761727487828587E-3</v>
      </c>
      <c r="BK21"/>
      <c r="BL21"/>
      <c r="BM21"/>
      <c r="BN21"/>
      <c r="BO21"/>
      <c r="BP21"/>
      <c r="BQ21"/>
      <c r="BR21"/>
      <c r="BS21"/>
      <c r="BT21"/>
      <c r="BU21"/>
      <c r="CO21" s="10" t="s">
        <v>78</v>
      </c>
    </row>
    <row r="22" spans="21:93" ht="15" x14ac:dyDescent="0.2">
      <c r="AH22" s="12" t="s">
        <v>10</v>
      </c>
      <c r="AI22" s="10">
        <v>12449.217000000002</v>
      </c>
      <c r="AJ22"/>
      <c r="AN22"/>
      <c r="AO22"/>
      <c r="AP22"/>
      <c r="BB22" s="12" t="s">
        <v>14</v>
      </c>
      <c r="BC22" s="10">
        <v>157387.38500000001</v>
      </c>
      <c r="BD22" s="13">
        <v>0.21832573416689816</v>
      </c>
      <c r="BF22" s="10" t="s">
        <v>14</v>
      </c>
      <c r="BG22" s="17">
        <f t="shared" si="10"/>
        <v>157387.38500000001</v>
      </c>
      <c r="BH22" s="32">
        <f t="shared" si="11"/>
        <v>0.21832573416689816</v>
      </c>
      <c r="BK22"/>
      <c r="BL22"/>
      <c r="BM22"/>
      <c r="BN22"/>
      <c r="BO22"/>
      <c r="BP22"/>
      <c r="BQ22"/>
      <c r="BR22"/>
      <c r="BS22"/>
      <c r="BT22"/>
      <c r="BU22"/>
    </row>
    <row r="23" spans="21:93" ht="15" x14ac:dyDescent="0.2">
      <c r="AH23" s="12" t="s">
        <v>11</v>
      </c>
      <c r="AI23" s="10">
        <v>11526.14</v>
      </c>
      <c r="AJ23"/>
      <c r="AN23"/>
      <c r="AO23"/>
      <c r="AP23"/>
      <c r="BB23" s="64" t="s">
        <v>37</v>
      </c>
      <c r="BC23" s="10">
        <v>100400</v>
      </c>
      <c r="BD23" s="13">
        <v>0.1392735746283387</v>
      </c>
      <c r="BF23" s="10" t="s">
        <v>37</v>
      </c>
      <c r="BG23" s="17">
        <f t="shared" si="10"/>
        <v>100400</v>
      </c>
      <c r="BH23" s="32">
        <f t="shared" si="11"/>
        <v>0.1392735746283387</v>
      </c>
      <c r="BK23"/>
      <c r="BL23"/>
      <c r="BM23"/>
      <c r="BN23"/>
      <c r="BO23"/>
      <c r="BP23"/>
      <c r="BQ23"/>
      <c r="BR23"/>
      <c r="BS23"/>
      <c r="BT23"/>
      <c r="BU23"/>
    </row>
    <row r="24" spans="21:93" ht="15" x14ac:dyDescent="0.2">
      <c r="AH24" s="12" t="s">
        <v>44</v>
      </c>
      <c r="AI24" s="10">
        <v>144176.66849999997</v>
      </c>
      <c r="AJ24"/>
      <c r="AN24"/>
      <c r="AO24"/>
      <c r="AP24"/>
      <c r="BB24" s="64" t="s">
        <v>36</v>
      </c>
      <c r="BC24" s="10">
        <v>56987.385000000017</v>
      </c>
      <c r="BD24" s="13">
        <v>7.9052159538559472E-2</v>
      </c>
      <c r="BF24" s="10" t="s">
        <v>36</v>
      </c>
      <c r="BG24" s="17">
        <f t="shared" si="10"/>
        <v>56987.385000000017</v>
      </c>
      <c r="BH24" s="32">
        <f t="shared" si="11"/>
        <v>7.9052159538559472E-2</v>
      </c>
      <c r="BK24"/>
      <c r="BL24"/>
      <c r="BM24"/>
      <c r="BN24"/>
      <c r="BO24"/>
      <c r="BP24"/>
      <c r="BQ24"/>
      <c r="BR24"/>
      <c r="BS24"/>
      <c r="BT24"/>
      <c r="BU24"/>
    </row>
    <row r="25" spans="21:93" ht="15" x14ac:dyDescent="0.2">
      <c r="AN25"/>
      <c r="AO25"/>
      <c r="AP25"/>
      <c r="BB25" s="12" t="s">
        <v>32</v>
      </c>
      <c r="BC25" s="10">
        <v>77421.900000000009</v>
      </c>
      <c r="BD25" s="13">
        <v>0.10739865306292606</v>
      </c>
      <c r="BF25" s="10" t="s">
        <v>32</v>
      </c>
      <c r="BG25" s="17">
        <f t="shared" si="10"/>
        <v>77421.900000000009</v>
      </c>
      <c r="BH25" s="32">
        <f t="shared" si="11"/>
        <v>0.10739865306292606</v>
      </c>
      <c r="BK25"/>
      <c r="BL25"/>
      <c r="BM25"/>
      <c r="BN25"/>
      <c r="BO25"/>
      <c r="BP25"/>
      <c r="BQ25"/>
      <c r="BR25"/>
      <c r="BS25"/>
      <c r="BT25"/>
      <c r="BU25"/>
    </row>
    <row r="26" spans="21:93" ht="15" x14ac:dyDescent="0.2">
      <c r="AN26"/>
      <c r="AO26"/>
      <c r="AP26"/>
      <c r="BB26" s="64" t="s">
        <v>32</v>
      </c>
      <c r="BC26" s="10">
        <v>77421.900000000009</v>
      </c>
      <c r="BD26" s="13">
        <v>0.10739865306292606</v>
      </c>
      <c r="BF26" s="10" t="s">
        <v>32</v>
      </c>
      <c r="BG26" s="17">
        <f t="shared" si="10"/>
        <v>77421.900000000009</v>
      </c>
      <c r="BH26" s="32">
        <f t="shared" si="11"/>
        <v>0.10739865306292606</v>
      </c>
      <c r="BK26"/>
      <c r="BL26"/>
      <c r="BM26"/>
      <c r="BN26"/>
      <c r="BO26"/>
      <c r="BP26"/>
      <c r="BQ26"/>
      <c r="BR26"/>
      <c r="BS26"/>
      <c r="BT26"/>
      <c r="BU26"/>
    </row>
    <row r="27" spans="21:93" ht="15" x14ac:dyDescent="0.2">
      <c r="AN27"/>
      <c r="AO27"/>
      <c r="AP27"/>
      <c r="BB27" s="12" t="s">
        <v>15</v>
      </c>
      <c r="BC27" s="10">
        <v>117541.05250000002</v>
      </c>
      <c r="BD27" s="13">
        <v>0.16305141979334889</v>
      </c>
      <c r="BF27" s="10" t="s">
        <v>15</v>
      </c>
      <c r="BG27" s="17">
        <f t="shared" si="10"/>
        <v>117541.05250000002</v>
      </c>
      <c r="BH27" s="32">
        <f t="shared" si="11"/>
        <v>0.16305141979334889</v>
      </c>
      <c r="BK27"/>
      <c r="BL27"/>
      <c r="BM27"/>
      <c r="BN27"/>
      <c r="BO27"/>
      <c r="BP27"/>
      <c r="BQ27"/>
      <c r="BR27"/>
      <c r="BS27"/>
      <c r="BT27"/>
      <c r="BU27"/>
    </row>
    <row r="28" spans="21:93" ht="15" x14ac:dyDescent="0.2">
      <c r="AN28"/>
      <c r="AO28"/>
      <c r="AP28"/>
      <c r="BB28" s="64" t="s">
        <v>25</v>
      </c>
      <c r="BC28" s="10">
        <v>1225</v>
      </c>
      <c r="BD28" s="13">
        <v>1.6993040729055269E-3</v>
      </c>
      <c r="BF28" s="10" t="s">
        <v>25</v>
      </c>
      <c r="BG28" s="17">
        <f t="shared" si="10"/>
        <v>1225</v>
      </c>
      <c r="BH28" s="32">
        <f t="shared" si="11"/>
        <v>1.6993040729055269E-3</v>
      </c>
      <c r="BK28"/>
      <c r="BL28"/>
      <c r="BM28"/>
      <c r="BN28"/>
      <c r="BT28"/>
      <c r="BU28"/>
    </row>
    <row r="29" spans="21:93" x14ac:dyDescent="0.2">
      <c r="BB29" s="64" t="s">
        <v>26</v>
      </c>
      <c r="BC29" s="10">
        <v>28378.639999999992</v>
      </c>
      <c r="BD29" s="13">
        <v>3.9366480437158929E-2</v>
      </c>
      <c r="BF29" s="10" t="s">
        <v>26</v>
      </c>
      <c r="BG29" s="17">
        <f t="shared" si="10"/>
        <v>28378.639999999992</v>
      </c>
      <c r="BH29" s="32">
        <f t="shared" si="11"/>
        <v>3.9366480437158929E-2</v>
      </c>
    </row>
    <row r="30" spans="21:93" x14ac:dyDescent="0.2">
      <c r="BB30" s="64" t="s">
        <v>24</v>
      </c>
      <c r="BC30" s="10">
        <v>27919.090000000004</v>
      </c>
      <c r="BD30" s="13">
        <v>3.8728998652094671E-2</v>
      </c>
      <c r="BF30" s="10" t="s">
        <v>24</v>
      </c>
      <c r="BG30" s="17">
        <f t="shared" si="10"/>
        <v>27919.090000000004</v>
      </c>
      <c r="BH30" s="32">
        <f t="shared" si="11"/>
        <v>3.8728998652094671E-2</v>
      </c>
    </row>
    <row r="31" spans="21:93" x14ac:dyDescent="0.2">
      <c r="BB31" s="64" t="s">
        <v>27</v>
      </c>
      <c r="BC31" s="10">
        <v>31527.742500000004</v>
      </c>
      <c r="BD31" s="13">
        <v>4.3734874481442192E-2</v>
      </c>
      <c r="BF31" s="10" t="s">
        <v>27</v>
      </c>
      <c r="BG31" s="17">
        <f t="shared" si="10"/>
        <v>31527.742500000004</v>
      </c>
      <c r="BH31" s="32">
        <f t="shared" si="11"/>
        <v>4.3734874481442192E-2</v>
      </c>
    </row>
    <row r="32" spans="21:93" x14ac:dyDescent="0.2">
      <c r="BB32" s="64" t="s">
        <v>23</v>
      </c>
      <c r="BC32" s="10">
        <v>28490.580000000009</v>
      </c>
      <c r="BD32" s="13">
        <v>3.9521762149747564E-2</v>
      </c>
      <c r="BF32" s="10" t="s">
        <v>23</v>
      </c>
      <c r="BG32" s="17">
        <f t="shared" si="10"/>
        <v>28490.580000000009</v>
      </c>
      <c r="BH32" s="32">
        <f t="shared" si="11"/>
        <v>3.9521762149747564E-2</v>
      </c>
    </row>
    <row r="33" spans="28:56" x14ac:dyDescent="0.2">
      <c r="BB33" s="12" t="s">
        <v>44</v>
      </c>
      <c r="BC33" s="10">
        <v>720883.34250000003</v>
      </c>
      <c r="BD33" s="13">
        <v>1</v>
      </c>
    </row>
    <row r="38" spans="28:56" x14ac:dyDescent="0.2">
      <c r="AB38" s="11" t="s">
        <v>43</v>
      </c>
      <c r="AC38" s="10" t="s">
        <v>45</v>
      </c>
      <c r="AD38" s="10" t="s">
        <v>46</v>
      </c>
    </row>
    <row r="39" spans="28:56" x14ac:dyDescent="0.2">
      <c r="AB39" s="12" t="s">
        <v>0</v>
      </c>
      <c r="AC39" s="19">
        <v>64934.67</v>
      </c>
      <c r="AD39" s="10">
        <v>64934.67</v>
      </c>
    </row>
    <row r="40" spans="28:56" x14ac:dyDescent="0.2">
      <c r="AB40" s="12" t="s">
        <v>1</v>
      </c>
      <c r="AC40" s="19">
        <v>58642.049999999996</v>
      </c>
      <c r="AD40" s="10">
        <v>58642.049999999996</v>
      </c>
    </row>
    <row r="41" spans="28:56" x14ac:dyDescent="0.2">
      <c r="AB41" s="12" t="s">
        <v>2</v>
      </c>
      <c r="AC41" s="19">
        <v>57630.7</v>
      </c>
      <c r="AD41" s="10">
        <v>57630.7</v>
      </c>
    </row>
    <row r="42" spans="28:56" x14ac:dyDescent="0.2">
      <c r="AB42" s="12" t="s">
        <v>3</v>
      </c>
      <c r="AC42" s="19">
        <v>58950.7</v>
      </c>
      <c r="AD42" s="10">
        <v>58950.7</v>
      </c>
    </row>
    <row r="43" spans="28:56" x14ac:dyDescent="0.2">
      <c r="AB43" s="12" t="s">
        <v>4</v>
      </c>
      <c r="AC43" s="19">
        <v>60548.14</v>
      </c>
      <c r="AD43" s="10">
        <v>60548.14</v>
      </c>
    </row>
    <row r="44" spans="28:56" x14ac:dyDescent="0.2">
      <c r="AB44" s="12" t="s">
        <v>5</v>
      </c>
      <c r="AC44" s="19">
        <v>55608</v>
      </c>
      <c r="AD44" s="10">
        <v>55608</v>
      </c>
    </row>
    <row r="45" spans="28:56" x14ac:dyDescent="0.2">
      <c r="AB45" s="12" t="s">
        <v>6</v>
      </c>
      <c r="AC45" s="19">
        <v>57630.7</v>
      </c>
      <c r="AD45" s="10">
        <v>57630.7</v>
      </c>
    </row>
    <row r="46" spans="28:56" x14ac:dyDescent="0.2">
      <c r="AB46" s="12" t="s">
        <v>7</v>
      </c>
      <c r="AC46" s="19">
        <v>60977.822499999995</v>
      </c>
      <c r="AD46" s="10">
        <v>60977.822499999995</v>
      </c>
    </row>
    <row r="47" spans="28:56" x14ac:dyDescent="0.2">
      <c r="AB47" s="12" t="s">
        <v>8</v>
      </c>
      <c r="AC47" s="19">
        <v>59906.11</v>
      </c>
      <c r="AD47" s="10">
        <v>59906.11</v>
      </c>
    </row>
    <row r="48" spans="28:56" x14ac:dyDescent="0.2">
      <c r="AB48" s="12" t="s">
        <v>9</v>
      </c>
      <c r="AC48" s="19">
        <v>66177.665000000008</v>
      </c>
      <c r="AD48" s="10">
        <v>66177.665000000008</v>
      </c>
    </row>
    <row r="49" spans="28:30" x14ac:dyDescent="0.2">
      <c r="AB49" s="12" t="s">
        <v>10</v>
      </c>
      <c r="AC49" s="19">
        <v>62246.084999999992</v>
      </c>
      <c r="AD49" s="10">
        <v>62246.084999999992</v>
      </c>
    </row>
    <row r="50" spans="28:30" x14ac:dyDescent="0.2">
      <c r="AB50" s="12" t="s">
        <v>11</v>
      </c>
      <c r="AC50" s="19">
        <v>57630.7</v>
      </c>
      <c r="AD50" s="10">
        <v>57630.7</v>
      </c>
    </row>
    <row r="51" spans="28:30" x14ac:dyDescent="0.2">
      <c r="AB51" s="12" t="s">
        <v>44</v>
      </c>
      <c r="AC51" s="19">
        <v>720883.34250000003</v>
      </c>
      <c r="AD51" s="10">
        <v>720883.34250000003</v>
      </c>
    </row>
  </sheetData>
  <sheetProtection algorithmName="SHA-512" hashValue="GCvOMD3dbP+akX+IHq/3cPOeQk+hWylZml7Odf6P/WtKDK/jUloH+WN6qaAvvAdu83hnwLCNuZ7VOYO7JO7fAQ==" saltValue="b0RzyMQjtywNVPrMApdgiQ==" spinCount="100000" sheet="1" objects="1" scenarios="1" selectLockedCells="1"/>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B16C1-0BF3-714C-BCAA-78E0299F265B}">
  <dimension ref="C31:E47"/>
  <sheetViews>
    <sheetView showGridLines="0" showRowColHeaders="0" zoomScaleNormal="100" workbookViewId="0">
      <selection activeCell="T25" sqref="T25"/>
    </sheetView>
  </sheetViews>
  <sheetFormatPr baseColWidth="10" defaultRowHeight="15" x14ac:dyDescent="0.2"/>
  <cols>
    <col min="1" max="16384" width="10.83203125" style="9"/>
  </cols>
  <sheetData>
    <row r="31" spans="3:3" x14ac:dyDescent="0.2">
      <c r="C31" s="9" t="s">
        <v>52</v>
      </c>
    </row>
    <row r="46" spans="3:5" x14ac:dyDescent="0.2">
      <c r="C46" s="9" t="s">
        <v>56</v>
      </c>
    </row>
    <row r="47" spans="3:5" x14ac:dyDescent="0.2">
      <c r="E47" s="9">
        <f>'Income Source'!H9</f>
        <v>0</v>
      </c>
    </row>
  </sheetData>
  <sheetProtection algorithmName="SHA-512" hashValue="0hvgO2ZMVOBuXG7I1QNHNXjPHKyRxKXdgPKHAkoO7x0mTDpkuW6orJ8RuNHYXPH5mHMwuCffIHa7qvvWA8e4lw==" saltValue="SkThksOX7WyiwsycO6HZVw=="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F7361-F3F7-6D44-A4E7-61022EC97624}">
  <dimension ref="G9:V48"/>
  <sheetViews>
    <sheetView showGridLines="0" showRowColHeaders="0" zoomScaleNormal="100" workbookViewId="0">
      <selection activeCell="J32" sqref="J32"/>
    </sheetView>
  </sheetViews>
  <sheetFormatPr baseColWidth="10" defaultRowHeight="15" x14ac:dyDescent="0.2"/>
  <cols>
    <col min="1" max="16384" width="10.83203125" style="9"/>
  </cols>
  <sheetData>
    <row r="9" spans="7:22" x14ac:dyDescent="0.2">
      <c r="G9" s="33"/>
      <c r="H9" s="33"/>
      <c r="I9" s="33"/>
      <c r="J9" s="33"/>
      <c r="K9" s="33"/>
      <c r="L9" s="33"/>
      <c r="M9" s="33"/>
      <c r="N9" s="33"/>
      <c r="O9" s="33"/>
      <c r="P9" s="33"/>
      <c r="Q9" s="33"/>
      <c r="R9" s="33"/>
      <c r="S9" s="33"/>
      <c r="T9" s="33"/>
      <c r="U9" s="33"/>
      <c r="V9" s="33"/>
    </row>
    <row r="10" spans="7:22" x14ac:dyDescent="0.2">
      <c r="G10" s="33"/>
      <c r="H10" s="33"/>
      <c r="I10" s="33"/>
      <c r="J10" s="33"/>
      <c r="K10" s="33"/>
      <c r="L10" s="33"/>
      <c r="M10" s="33"/>
      <c r="N10" s="33"/>
      <c r="O10" s="33"/>
      <c r="P10" s="33"/>
      <c r="Q10" s="33"/>
      <c r="R10" s="33"/>
      <c r="S10" s="33"/>
      <c r="T10" s="33"/>
      <c r="U10" s="33"/>
      <c r="V10" s="33"/>
    </row>
    <row r="11" spans="7:22" x14ac:dyDescent="0.2">
      <c r="G11" s="33"/>
      <c r="H11" s="33"/>
      <c r="I11" s="33"/>
      <c r="J11" s="33"/>
      <c r="K11" s="33"/>
      <c r="L11" s="33"/>
      <c r="M11" s="33"/>
      <c r="N11" s="33"/>
      <c r="O11" s="33"/>
      <c r="P11" s="33"/>
      <c r="Q11" s="33"/>
      <c r="R11" s="33"/>
      <c r="S11" s="33"/>
      <c r="T11" s="33"/>
      <c r="U11" s="33"/>
      <c r="V11" s="33"/>
    </row>
    <row r="12" spans="7:22" x14ac:dyDescent="0.2">
      <c r="G12" s="33"/>
      <c r="H12" s="33"/>
      <c r="I12" s="33"/>
      <c r="J12" s="33"/>
      <c r="K12" s="33"/>
      <c r="L12" s="33"/>
      <c r="M12" s="33"/>
      <c r="N12" s="33"/>
      <c r="O12" s="33"/>
      <c r="P12" s="33"/>
      <c r="Q12" s="33"/>
      <c r="R12" s="33"/>
      <c r="S12" s="33"/>
      <c r="T12" s="33"/>
      <c r="U12" s="33"/>
      <c r="V12" s="33"/>
    </row>
    <row r="13" spans="7:22" x14ac:dyDescent="0.2">
      <c r="G13" s="33"/>
      <c r="H13" s="33"/>
      <c r="I13" s="33"/>
      <c r="J13" s="33"/>
      <c r="K13" s="33"/>
      <c r="L13" s="33"/>
      <c r="M13" s="33"/>
      <c r="N13" s="33"/>
      <c r="O13" s="33"/>
      <c r="P13" s="33"/>
      <c r="Q13" s="33"/>
      <c r="R13" s="33"/>
      <c r="S13" s="33"/>
      <c r="T13" s="33"/>
      <c r="U13" s="33"/>
      <c r="V13" s="33"/>
    </row>
    <row r="14" spans="7:22" x14ac:dyDescent="0.2">
      <c r="G14" s="33"/>
      <c r="H14" s="33"/>
      <c r="I14" s="33"/>
      <c r="J14" s="33"/>
      <c r="K14" s="33"/>
      <c r="L14" s="33"/>
      <c r="M14" s="33"/>
      <c r="N14" s="33"/>
      <c r="O14" s="33"/>
      <c r="P14" s="33"/>
      <c r="Q14" s="33"/>
      <c r="R14" s="33"/>
      <c r="S14" s="33"/>
      <c r="T14" s="33"/>
      <c r="U14" s="33"/>
      <c r="V14" s="33"/>
    </row>
    <row r="15" spans="7:22" x14ac:dyDescent="0.2">
      <c r="G15" s="33"/>
      <c r="H15" s="33"/>
      <c r="I15" s="33"/>
      <c r="J15" s="33"/>
      <c r="K15" s="33"/>
      <c r="L15" s="33"/>
      <c r="M15" s="33"/>
      <c r="N15" s="33"/>
      <c r="O15" s="33"/>
      <c r="P15" s="33"/>
      <c r="Q15" s="33"/>
      <c r="R15" s="33"/>
      <c r="S15" s="33"/>
      <c r="T15" s="33"/>
      <c r="U15" s="33"/>
      <c r="V15" s="33"/>
    </row>
    <row r="16" spans="7:22" x14ac:dyDescent="0.2">
      <c r="G16" s="33"/>
      <c r="H16" s="33"/>
      <c r="I16" s="33"/>
      <c r="J16" s="33"/>
      <c r="K16" s="33"/>
      <c r="L16" s="33"/>
      <c r="M16" s="33"/>
      <c r="N16" s="33"/>
      <c r="O16" s="33"/>
      <c r="P16" s="33"/>
      <c r="Q16" s="33"/>
      <c r="R16" s="33"/>
      <c r="S16" s="33"/>
      <c r="T16" s="33"/>
      <c r="U16" s="33"/>
      <c r="V16" s="33"/>
    </row>
    <row r="17" spans="7:22" x14ac:dyDescent="0.2">
      <c r="G17" s="33"/>
      <c r="H17" s="33"/>
      <c r="I17" s="33"/>
      <c r="J17" s="33"/>
      <c r="K17" s="33"/>
      <c r="L17" s="33"/>
      <c r="M17" s="33"/>
      <c r="N17" s="33"/>
      <c r="O17" s="33"/>
      <c r="P17" s="33"/>
      <c r="Q17" s="33"/>
      <c r="R17" s="33"/>
      <c r="S17" s="33"/>
      <c r="T17" s="33"/>
      <c r="U17" s="33"/>
      <c r="V17" s="33"/>
    </row>
    <row r="18" spans="7:22" x14ac:dyDescent="0.2">
      <c r="G18" s="33"/>
      <c r="H18" s="33"/>
      <c r="I18" s="33"/>
      <c r="J18" s="33"/>
      <c r="K18" s="33"/>
      <c r="L18" s="33"/>
      <c r="M18" s="33"/>
      <c r="N18" s="33"/>
      <c r="O18" s="33"/>
      <c r="P18" s="33"/>
      <c r="Q18" s="33"/>
      <c r="R18" s="33"/>
      <c r="S18" s="33"/>
      <c r="T18" s="33"/>
      <c r="U18" s="33"/>
      <c r="V18" s="33"/>
    </row>
    <row r="19" spans="7:22" x14ac:dyDescent="0.2">
      <c r="G19" s="33"/>
      <c r="H19" s="33"/>
      <c r="I19" s="33"/>
      <c r="J19" s="33"/>
      <c r="K19" s="33"/>
      <c r="L19" s="33"/>
      <c r="M19" s="33"/>
      <c r="N19" s="33"/>
      <c r="O19" s="33"/>
      <c r="P19" s="33"/>
      <c r="Q19" s="33"/>
      <c r="R19" s="33"/>
      <c r="S19" s="33"/>
      <c r="T19" s="33"/>
      <c r="U19" s="33"/>
      <c r="V19" s="33"/>
    </row>
    <row r="20" spans="7:22" x14ac:dyDescent="0.2">
      <c r="G20" s="33"/>
      <c r="H20" s="33"/>
      <c r="I20" s="33"/>
      <c r="J20" s="33"/>
      <c r="K20" s="33"/>
      <c r="L20" s="33"/>
      <c r="M20" s="33"/>
      <c r="N20" s="33"/>
      <c r="O20" s="33"/>
      <c r="P20" s="33"/>
      <c r="Q20" s="33"/>
      <c r="R20" s="33"/>
      <c r="S20" s="33"/>
      <c r="T20" s="33"/>
      <c r="U20" s="33"/>
      <c r="V20" s="33"/>
    </row>
    <row r="21" spans="7:22" x14ac:dyDescent="0.2">
      <c r="G21" s="33"/>
      <c r="H21" s="33"/>
      <c r="I21" s="33"/>
      <c r="J21" s="33"/>
      <c r="K21" s="33"/>
      <c r="L21" s="33"/>
      <c r="M21" s="33"/>
      <c r="N21" s="33"/>
      <c r="O21" s="33"/>
      <c r="P21" s="33"/>
      <c r="Q21" s="33"/>
      <c r="R21" s="33"/>
      <c r="S21" s="33"/>
      <c r="T21" s="33"/>
      <c r="U21" s="33"/>
      <c r="V21" s="33"/>
    </row>
    <row r="22" spans="7:22" x14ac:dyDescent="0.2">
      <c r="G22" s="33"/>
      <c r="H22" s="33"/>
      <c r="I22" s="33"/>
      <c r="J22" s="33"/>
      <c r="K22" s="33"/>
      <c r="L22" s="33"/>
      <c r="M22" s="33"/>
      <c r="N22" s="33"/>
      <c r="O22" s="33"/>
      <c r="P22" s="33"/>
      <c r="Q22" s="33"/>
      <c r="R22" s="33"/>
      <c r="S22" s="33"/>
      <c r="T22" s="33"/>
      <c r="U22" s="33"/>
      <c r="V22" s="33"/>
    </row>
    <row r="23" spans="7:22" x14ac:dyDescent="0.2">
      <c r="G23" s="33"/>
      <c r="H23" s="33"/>
      <c r="I23" s="33"/>
      <c r="J23" s="33"/>
      <c r="K23" s="33"/>
      <c r="L23" s="33"/>
      <c r="M23" s="33"/>
      <c r="N23" s="33"/>
      <c r="O23" s="33"/>
      <c r="P23" s="33"/>
      <c r="Q23" s="33"/>
      <c r="R23" s="33"/>
      <c r="S23" s="33"/>
      <c r="T23" s="33"/>
      <c r="U23" s="33"/>
      <c r="V23" s="33"/>
    </row>
    <row r="24" spans="7:22" x14ac:dyDescent="0.2">
      <c r="G24" s="33"/>
      <c r="H24" s="33"/>
      <c r="I24" s="33"/>
      <c r="J24" s="33"/>
      <c r="K24" s="33"/>
      <c r="L24" s="33"/>
      <c r="M24" s="33"/>
      <c r="N24" s="33"/>
      <c r="O24" s="33"/>
      <c r="P24" s="33"/>
      <c r="Q24" s="33"/>
      <c r="R24" s="33"/>
      <c r="S24" s="33"/>
      <c r="T24" s="33"/>
      <c r="U24" s="33"/>
      <c r="V24" s="33"/>
    </row>
    <row r="25" spans="7:22" x14ac:dyDescent="0.2">
      <c r="G25" s="33"/>
      <c r="H25" s="33"/>
      <c r="I25" s="33"/>
      <c r="J25" s="33"/>
      <c r="K25" s="33"/>
      <c r="L25" s="33"/>
      <c r="M25" s="33"/>
      <c r="N25" s="33"/>
      <c r="O25" s="33"/>
      <c r="P25" s="33"/>
      <c r="Q25" s="33"/>
      <c r="R25" s="33"/>
      <c r="S25" s="33"/>
      <c r="T25" s="33"/>
      <c r="U25" s="33"/>
      <c r="V25" s="33"/>
    </row>
    <row r="26" spans="7:22" x14ac:dyDescent="0.2">
      <c r="G26" s="33"/>
      <c r="H26" s="33"/>
      <c r="I26" s="33"/>
      <c r="J26" s="33"/>
      <c r="K26" s="33"/>
      <c r="L26" s="33"/>
      <c r="M26" s="33"/>
      <c r="N26" s="33"/>
      <c r="O26" s="33"/>
      <c r="P26" s="33"/>
      <c r="Q26" s="33"/>
      <c r="R26" s="33"/>
      <c r="S26" s="33"/>
      <c r="T26" s="33"/>
      <c r="U26" s="33"/>
      <c r="V26" s="33"/>
    </row>
    <row r="27" spans="7:22" x14ac:dyDescent="0.2">
      <c r="G27" s="33"/>
      <c r="H27" s="33"/>
      <c r="I27" s="33"/>
      <c r="J27" s="33"/>
      <c r="K27" s="33"/>
      <c r="L27" s="33"/>
      <c r="M27" s="33"/>
      <c r="N27" s="33"/>
      <c r="O27" s="33"/>
      <c r="P27" s="33"/>
      <c r="Q27" s="33"/>
      <c r="R27" s="33"/>
      <c r="S27" s="33"/>
      <c r="T27" s="33"/>
      <c r="U27" s="33"/>
      <c r="V27" s="33"/>
    </row>
    <row r="28" spans="7:22" x14ac:dyDescent="0.2">
      <c r="G28" s="33"/>
      <c r="H28" s="33"/>
      <c r="I28" s="33"/>
      <c r="J28" s="33"/>
      <c r="K28" s="33"/>
      <c r="L28" s="33"/>
      <c r="M28" s="33"/>
      <c r="N28" s="33"/>
      <c r="O28" s="33"/>
      <c r="P28" s="33"/>
      <c r="Q28" s="33"/>
      <c r="R28" s="33"/>
      <c r="S28" s="33"/>
      <c r="T28" s="33"/>
      <c r="U28" s="33"/>
      <c r="V28" s="33"/>
    </row>
    <row r="29" spans="7:22" x14ac:dyDescent="0.2">
      <c r="G29" s="33"/>
      <c r="H29" s="33"/>
      <c r="I29" s="33"/>
      <c r="J29" s="33"/>
      <c r="K29" s="33"/>
      <c r="L29" s="33"/>
      <c r="M29" s="33"/>
      <c r="N29" s="33"/>
      <c r="O29" s="33"/>
      <c r="P29" s="33"/>
      <c r="Q29" s="33"/>
      <c r="R29" s="33"/>
      <c r="S29" s="33"/>
      <c r="T29" s="33"/>
      <c r="U29" s="33"/>
      <c r="V29" s="33"/>
    </row>
    <row r="30" spans="7:22" x14ac:dyDescent="0.2">
      <c r="G30" s="33"/>
      <c r="H30" s="33"/>
      <c r="I30" s="33"/>
      <c r="J30" s="33"/>
      <c r="K30" s="33"/>
      <c r="L30" s="33"/>
      <c r="M30" s="33"/>
      <c r="N30" s="33"/>
      <c r="O30" s="33"/>
      <c r="P30" s="33"/>
      <c r="Q30" s="33"/>
      <c r="R30" s="33"/>
      <c r="S30" s="33"/>
      <c r="T30" s="33"/>
      <c r="U30" s="33"/>
      <c r="V30" s="33"/>
    </row>
    <row r="31" spans="7:22" x14ac:dyDescent="0.2">
      <c r="G31" s="33"/>
      <c r="H31" s="33"/>
      <c r="I31" s="33"/>
      <c r="J31" s="33"/>
      <c r="K31" s="33"/>
      <c r="L31" s="33"/>
      <c r="M31" s="33"/>
      <c r="N31" s="33"/>
      <c r="O31" s="33"/>
      <c r="P31" s="33"/>
      <c r="Q31" s="33"/>
      <c r="R31" s="33"/>
      <c r="S31" s="33"/>
      <c r="T31" s="33"/>
      <c r="U31" s="33"/>
      <c r="V31" s="33"/>
    </row>
    <row r="32" spans="7:22" x14ac:dyDescent="0.2">
      <c r="G32" s="33"/>
      <c r="H32" s="33"/>
      <c r="I32" s="33"/>
      <c r="J32" s="33"/>
      <c r="K32" s="33"/>
      <c r="L32" s="33"/>
      <c r="M32" s="33"/>
      <c r="N32" s="33"/>
      <c r="O32" s="33"/>
      <c r="P32" s="33"/>
      <c r="Q32" s="33"/>
      <c r="R32" s="33"/>
      <c r="S32" s="33"/>
      <c r="T32" s="33"/>
      <c r="U32" s="33"/>
      <c r="V32" s="33"/>
    </row>
    <row r="33" spans="7:22" x14ac:dyDescent="0.2">
      <c r="G33" s="33"/>
      <c r="H33" s="33"/>
      <c r="I33" s="33"/>
      <c r="J33" s="33"/>
      <c r="K33" s="33"/>
      <c r="L33" s="33"/>
      <c r="M33" s="33"/>
      <c r="N33" s="33"/>
      <c r="O33" s="33"/>
      <c r="P33" s="33"/>
      <c r="Q33" s="33"/>
      <c r="R33" s="33"/>
      <c r="S33" s="33"/>
      <c r="T33" s="33"/>
      <c r="U33" s="33"/>
      <c r="V33" s="33"/>
    </row>
    <row r="34" spans="7:22" x14ac:dyDescent="0.2">
      <c r="G34" s="33"/>
      <c r="H34" s="33"/>
      <c r="I34" s="33"/>
      <c r="J34" s="33"/>
      <c r="K34" s="33"/>
      <c r="L34" s="33"/>
      <c r="M34" s="33"/>
      <c r="N34" s="33"/>
      <c r="O34" s="33"/>
      <c r="P34" s="33"/>
      <c r="Q34" s="33"/>
      <c r="R34" s="33"/>
      <c r="S34" s="33"/>
      <c r="T34" s="33"/>
      <c r="U34" s="33"/>
      <c r="V34" s="33"/>
    </row>
    <row r="35" spans="7:22" x14ac:dyDescent="0.2">
      <c r="G35" s="33"/>
      <c r="H35" s="33"/>
      <c r="I35" s="33"/>
      <c r="J35" s="33"/>
      <c r="K35" s="33"/>
      <c r="L35" s="33"/>
      <c r="M35" s="33"/>
      <c r="N35" s="33"/>
      <c r="O35" s="33"/>
      <c r="P35" s="33"/>
      <c r="Q35" s="33"/>
      <c r="R35" s="33"/>
      <c r="S35" s="33"/>
      <c r="T35" s="33"/>
      <c r="U35" s="33"/>
      <c r="V35" s="33"/>
    </row>
    <row r="36" spans="7:22" x14ac:dyDescent="0.2">
      <c r="G36" s="33"/>
      <c r="H36" s="33"/>
      <c r="I36" s="33"/>
      <c r="J36" s="33"/>
      <c r="K36" s="33"/>
      <c r="L36" s="33"/>
      <c r="M36" s="33"/>
      <c r="N36" s="33"/>
      <c r="O36" s="33"/>
      <c r="P36" s="33"/>
      <c r="Q36" s="33"/>
      <c r="R36" s="33"/>
      <c r="S36" s="33"/>
      <c r="T36" s="33"/>
      <c r="U36" s="33"/>
      <c r="V36" s="33"/>
    </row>
    <row r="37" spans="7:22" x14ac:dyDescent="0.2">
      <c r="G37" s="33"/>
      <c r="H37" s="33"/>
      <c r="I37" s="33"/>
      <c r="J37" s="33"/>
      <c r="K37" s="33"/>
      <c r="L37" s="33"/>
      <c r="M37" s="33"/>
      <c r="N37" s="33"/>
      <c r="O37" s="33"/>
      <c r="P37" s="33"/>
      <c r="Q37" s="33"/>
      <c r="R37" s="33"/>
      <c r="S37" s="33"/>
      <c r="T37" s="33"/>
      <c r="U37" s="33"/>
      <c r="V37" s="33"/>
    </row>
    <row r="38" spans="7:22" x14ac:dyDescent="0.2">
      <c r="G38" s="33"/>
      <c r="H38" s="33"/>
      <c r="I38" s="33"/>
      <c r="J38" s="33"/>
      <c r="K38" s="33"/>
      <c r="L38" s="33"/>
      <c r="M38" s="33"/>
      <c r="N38" s="33"/>
      <c r="O38" s="33"/>
      <c r="P38" s="33"/>
      <c r="Q38" s="33"/>
      <c r="R38" s="33"/>
      <c r="S38" s="33"/>
      <c r="T38" s="33"/>
      <c r="U38" s="33"/>
      <c r="V38" s="33"/>
    </row>
    <row r="39" spans="7:22" x14ac:dyDescent="0.2">
      <c r="G39" s="33"/>
      <c r="H39" s="33"/>
      <c r="I39" s="33"/>
      <c r="J39" s="33"/>
      <c r="K39" s="33"/>
      <c r="L39" s="33"/>
      <c r="M39" s="33"/>
      <c r="N39" s="33"/>
      <c r="O39" s="33"/>
      <c r="P39" s="33"/>
      <c r="Q39" s="33"/>
      <c r="R39" s="33"/>
      <c r="S39" s="33"/>
      <c r="T39" s="33"/>
      <c r="U39" s="33"/>
      <c r="V39" s="33"/>
    </row>
    <row r="40" spans="7:22" x14ac:dyDescent="0.2">
      <c r="G40" s="33"/>
      <c r="H40" s="33"/>
      <c r="I40" s="33"/>
      <c r="J40" s="33"/>
      <c r="K40" s="33"/>
      <c r="L40" s="33"/>
      <c r="M40" s="33"/>
      <c r="N40" s="33"/>
      <c r="O40" s="33"/>
      <c r="P40" s="33"/>
      <c r="Q40" s="33"/>
      <c r="R40" s="33"/>
      <c r="S40" s="33"/>
      <c r="T40" s="33"/>
      <c r="U40" s="33"/>
      <c r="V40" s="33"/>
    </row>
    <row r="41" spans="7:22" x14ac:dyDescent="0.2">
      <c r="G41" s="33"/>
      <c r="H41" s="33"/>
      <c r="I41" s="33"/>
      <c r="J41" s="33"/>
      <c r="K41" s="33"/>
      <c r="L41" s="33"/>
      <c r="M41" s="33"/>
      <c r="N41" s="33"/>
      <c r="O41" s="33"/>
      <c r="P41" s="33"/>
      <c r="Q41" s="33"/>
      <c r="R41" s="33"/>
      <c r="S41" s="33"/>
      <c r="T41" s="33"/>
      <c r="U41" s="33"/>
      <c r="V41" s="33"/>
    </row>
    <row r="42" spans="7:22" x14ac:dyDescent="0.2">
      <c r="G42" s="33"/>
      <c r="H42" s="33"/>
      <c r="I42" s="33"/>
      <c r="J42" s="33"/>
      <c r="K42" s="33"/>
      <c r="L42" s="33"/>
      <c r="M42" s="33"/>
      <c r="N42" s="33"/>
      <c r="O42" s="33"/>
      <c r="P42" s="33"/>
      <c r="Q42" s="33"/>
      <c r="R42" s="33"/>
      <c r="S42" s="33"/>
      <c r="T42" s="33"/>
      <c r="U42" s="33"/>
      <c r="V42" s="33"/>
    </row>
    <row r="43" spans="7:22" x14ac:dyDescent="0.2">
      <c r="G43" s="33"/>
      <c r="H43" s="33"/>
      <c r="I43" s="33"/>
      <c r="J43" s="33"/>
      <c r="K43" s="33"/>
      <c r="L43" s="33"/>
      <c r="M43" s="33"/>
      <c r="N43" s="33"/>
      <c r="O43" s="33"/>
      <c r="P43" s="33"/>
      <c r="Q43" s="33"/>
      <c r="R43" s="33"/>
      <c r="S43" s="33"/>
      <c r="T43" s="33"/>
      <c r="U43" s="33"/>
      <c r="V43" s="33"/>
    </row>
    <row r="44" spans="7:22" x14ac:dyDescent="0.2">
      <c r="G44" s="33"/>
      <c r="H44" s="33"/>
      <c r="I44" s="33"/>
      <c r="J44" s="33"/>
      <c r="K44" s="33"/>
      <c r="L44" s="33"/>
      <c r="M44" s="33"/>
      <c r="N44" s="33"/>
      <c r="O44" s="33"/>
      <c r="P44" s="33"/>
      <c r="Q44" s="33"/>
      <c r="R44" s="33"/>
      <c r="S44" s="33"/>
      <c r="T44" s="33"/>
      <c r="U44" s="33"/>
      <c r="V44" s="33"/>
    </row>
    <row r="45" spans="7:22" x14ac:dyDescent="0.2">
      <c r="G45" s="33"/>
      <c r="H45" s="33"/>
      <c r="I45" s="33"/>
      <c r="J45" s="33"/>
      <c r="K45" s="33"/>
      <c r="L45" s="33"/>
      <c r="M45" s="33"/>
      <c r="N45" s="33"/>
      <c r="O45" s="33"/>
      <c r="P45" s="33"/>
      <c r="Q45" s="33"/>
      <c r="R45" s="33"/>
      <c r="S45" s="33"/>
      <c r="T45" s="33"/>
      <c r="U45" s="33"/>
      <c r="V45" s="33"/>
    </row>
    <row r="46" spans="7:22" x14ac:dyDescent="0.2">
      <c r="G46" s="33"/>
      <c r="H46" s="33"/>
      <c r="I46" s="33"/>
      <c r="J46" s="33"/>
      <c r="K46" s="33"/>
      <c r="L46" s="33"/>
      <c r="M46" s="33"/>
      <c r="N46" s="33"/>
      <c r="O46" s="33"/>
      <c r="P46" s="33"/>
      <c r="Q46" s="33"/>
      <c r="R46" s="33"/>
      <c r="S46" s="33"/>
      <c r="T46" s="33"/>
      <c r="U46" s="33"/>
      <c r="V46" s="33"/>
    </row>
    <row r="47" spans="7:22" x14ac:dyDescent="0.2">
      <c r="G47" s="33"/>
      <c r="H47" s="33"/>
      <c r="I47" s="33"/>
      <c r="J47" s="33"/>
      <c r="K47" s="33"/>
      <c r="L47" s="33"/>
      <c r="M47" s="33"/>
      <c r="N47" s="33"/>
      <c r="O47" s="33"/>
      <c r="P47" s="33"/>
      <c r="Q47" s="33"/>
      <c r="R47" s="33"/>
      <c r="S47" s="33"/>
      <c r="T47" s="33"/>
      <c r="U47" s="33"/>
      <c r="V47" s="33"/>
    </row>
    <row r="48" spans="7:22" x14ac:dyDescent="0.2">
      <c r="G48" s="33"/>
      <c r="H48" s="33"/>
      <c r="I48" s="33"/>
      <c r="J48" s="33"/>
      <c r="K48" s="33"/>
      <c r="L48" s="33"/>
      <c r="M48" s="33"/>
      <c r="N48" s="33"/>
      <c r="O48" s="33"/>
      <c r="P48" s="33"/>
      <c r="Q48" s="33"/>
      <c r="R48" s="33"/>
      <c r="S48" s="33"/>
      <c r="T48" s="33"/>
      <c r="U48" s="33"/>
      <c r="V48" s="33"/>
    </row>
  </sheetData>
  <sheetProtection algorithmName="SHA-512" hashValue="ktjD6e4HFKyImld58teNGrfgl1+GEmsS17+moEZXp5Ofgbk+fKLDbXzNbjGBZ2J1X9VRJ4Oz2n7eypXg4Bh8xQ==" saltValue="oarafS0eXMCiu7C2XR9cAQ=="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9A013-FA8D-3941-8404-4FE8DAEFE3BC}">
  <dimension ref="A1"/>
  <sheetViews>
    <sheetView showGridLines="0" showRowColHeaders="0" tabSelected="1" workbookViewId="0"/>
  </sheetViews>
  <sheetFormatPr baseColWidth="10" defaultRowHeight="15" x14ac:dyDescent="0.2"/>
  <cols>
    <col min="1" max="16384" width="10.83203125" style="9"/>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97926-ADAC-264A-B10D-E365B10F5272}">
  <dimension ref="A1"/>
  <sheetViews>
    <sheetView showGridLines="0" showRowColHeaders="0" workbookViewId="0"/>
  </sheetViews>
  <sheetFormatPr baseColWidth="10" defaultRowHeight="15" x14ac:dyDescent="0.2"/>
  <cols>
    <col min="1" max="16384" width="10.83203125" style="9"/>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Data Tables</vt:lpstr>
      <vt:lpstr>Sales Process Data</vt:lpstr>
      <vt:lpstr>Sales ProcessPivot Tables</vt:lpstr>
      <vt:lpstr>Geo Data</vt:lpstr>
      <vt:lpstr>Sheet1</vt:lpstr>
      <vt:lpstr>Pivot Tables</vt:lpstr>
      <vt:lpstr>Income Source</vt:lpstr>
      <vt:lpstr>Geographically</vt:lpstr>
      <vt:lpstr>Sales Process</vt:lpstr>
      <vt:lpstr>Project Status</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Stuti Nareshkumar Garg</cp:lastModifiedBy>
  <dcterms:created xsi:type="dcterms:W3CDTF">2015-06-05T18:17:20Z</dcterms:created>
  <dcterms:modified xsi:type="dcterms:W3CDTF">2023-08-22T10:41:06Z</dcterms:modified>
  <cp:category/>
</cp:coreProperties>
</file>